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tiag\Desktop\Business, trading et investissement\Business\Calcul Exposant de Hurst\Gold futures\"/>
    </mc:Choice>
  </mc:AlternateContent>
  <xr:revisionPtr revIDLastSave="0" documentId="13_ncr:1_{65D36680-E180-4815-A535-DB16678AB2C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MEX_DL_GC1!, 1W" sheetId="2" r:id="rId1"/>
    <sheet name="Feuil1" sheetId="1" r:id="rId2"/>
  </sheets>
  <definedNames>
    <definedName name="DonnéesExternes_1" localSheetId="0" hidden="1">'COMEX_DL_GC1!, 1W'!$A$1:$B$2485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" i="1" l="1"/>
  <c r="J1" i="1" s="1"/>
  <c r="K1" i="1" s="1"/>
  <c r="L1" i="1" s="1"/>
  <c r="M1" i="1" s="1"/>
  <c r="N1" i="1" s="1"/>
  <c r="O1" i="1" s="1"/>
  <c r="H1" i="1"/>
  <c r="C29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30" i="1"/>
  <c r="B1" i="1" l="1"/>
  <c r="K2" i="1" l="1"/>
  <c r="L2" i="1"/>
  <c r="M2" i="1"/>
  <c r="N2" i="1"/>
  <c r="O2" i="1"/>
  <c r="H2" i="1"/>
  <c r="G2" i="1"/>
  <c r="I2" i="1"/>
  <c r="J2" i="1"/>
  <c r="N7" i="1" l="1"/>
  <c r="L34" i="1"/>
  <c r="L42" i="1"/>
  <c r="L50" i="1"/>
  <c r="L58" i="1"/>
  <c r="L66" i="1"/>
  <c r="L74" i="1"/>
  <c r="L35" i="1"/>
  <c r="L43" i="1"/>
  <c r="L51" i="1"/>
  <c r="L59" i="1"/>
  <c r="L67" i="1"/>
  <c r="L75" i="1"/>
  <c r="L36" i="1"/>
  <c r="L44" i="1"/>
  <c r="L52" i="1"/>
  <c r="L60" i="1"/>
  <c r="L68" i="1"/>
  <c r="L76" i="1"/>
  <c r="L37" i="1"/>
  <c r="L45" i="1"/>
  <c r="L53" i="1"/>
  <c r="L61" i="1"/>
  <c r="L69" i="1"/>
  <c r="L30" i="1"/>
  <c r="L38" i="1"/>
  <c r="L46" i="1"/>
  <c r="L54" i="1"/>
  <c r="L31" i="1"/>
  <c r="L39" i="1"/>
  <c r="L47" i="1"/>
  <c r="L55" i="1"/>
  <c r="L63" i="1"/>
  <c r="L71" i="1"/>
  <c r="L79" i="1"/>
  <c r="L48" i="1"/>
  <c r="L65" i="1"/>
  <c r="L70" i="1"/>
  <c r="L77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257" i="1"/>
  <c r="L265" i="1"/>
  <c r="L273" i="1"/>
  <c r="L281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41" i="1"/>
  <c r="L90" i="1"/>
  <c r="L98" i="1"/>
  <c r="L106" i="1"/>
  <c r="L114" i="1"/>
  <c r="L122" i="1"/>
  <c r="L130" i="1"/>
  <c r="L138" i="1"/>
  <c r="L146" i="1"/>
  <c r="L154" i="1"/>
  <c r="L162" i="1"/>
  <c r="L170" i="1"/>
  <c r="L178" i="1"/>
  <c r="L186" i="1"/>
  <c r="L194" i="1"/>
  <c r="L202" i="1"/>
  <c r="L210" i="1"/>
  <c r="L218" i="1"/>
  <c r="L226" i="1"/>
  <c r="L234" i="1"/>
  <c r="L242" i="1"/>
  <c r="L250" i="1"/>
  <c r="L258" i="1"/>
  <c r="L266" i="1"/>
  <c r="L274" i="1"/>
  <c r="L282" i="1"/>
  <c r="L290" i="1"/>
  <c r="L298" i="1"/>
  <c r="L306" i="1"/>
  <c r="L314" i="1"/>
  <c r="L322" i="1"/>
  <c r="L330" i="1"/>
  <c r="L338" i="1"/>
  <c r="L346" i="1"/>
  <c r="L354" i="1"/>
  <c r="L362" i="1"/>
  <c r="L370" i="1"/>
  <c r="L378" i="1"/>
  <c r="L386" i="1"/>
  <c r="L394" i="1"/>
  <c r="L402" i="1"/>
  <c r="L410" i="1"/>
  <c r="L418" i="1"/>
  <c r="L426" i="1"/>
  <c r="L434" i="1"/>
  <c r="L442" i="1"/>
  <c r="L450" i="1"/>
  <c r="L458" i="1"/>
  <c r="L466" i="1"/>
  <c r="L474" i="1"/>
  <c r="L482" i="1"/>
  <c r="L490" i="1"/>
  <c r="L498" i="1"/>
  <c r="L506" i="1"/>
  <c r="L514" i="1"/>
  <c r="L522" i="1"/>
  <c r="L530" i="1"/>
  <c r="L538" i="1"/>
  <c r="L546" i="1"/>
  <c r="L56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49" i="1"/>
  <c r="L73" i="1"/>
  <c r="L83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0" i="1"/>
  <c r="L548" i="1"/>
  <c r="L556" i="1"/>
  <c r="L32" i="1"/>
  <c r="L64" i="1"/>
  <c r="L82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7" i="1"/>
  <c r="L62" i="1"/>
  <c r="L78" i="1"/>
  <c r="L81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33" i="1"/>
  <c r="L72" i="1"/>
  <c r="L88" i="1"/>
  <c r="L96" i="1"/>
  <c r="L104" i="1"/>
  <c r="L112" i="1"/>
  <c r="L120" i="1"/>
  <c r="L128" i="1"/>
  <c r="L136" i="1"/>
  <c r="L144" i="1"/>
  <c r="L152" i="1"/>
  <c r="L160" i="1"/>
  <c r="L168" i="1"/>
  <c r="L176" i="1"/>
  <c r="L184" i="1"/>
  <c r="L192" i="1"/>
  <c r="L200" i="1"/>
  <c r="L208" i="1"/>
  <c r="L216" i="1"/>
  <c r="L224" i="1"/>
  <c r="L232" i="1"/>
  <c r="L240" i="1"/>
  <c r="L248" i="1"/>
  <c r="L256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135" i="1"/>
  <c r="L199" i="1"/>
  <c r="L263" i="1"/>
  <c r="L327" i="1"/>
  <c r="L391" i="1"/>
  <c r="L455" i="1"/>
  <c r="L518" i="1"/>
  <c r="L564" i="1"/>
  <c r="L584" i="1"/>
  <c r="L590" i="1"/>
  <c r="L596" i="1"/>
  <c r="L616" i="1"/>
  <c r="L622" i="1"/>
  <c r="L628" i="1"/>
  <c r="L648" i="1"/>
  <c r="L654" i="1"/>
  <c r="L660" i="1"/>
  <c r="L674" i="1"/>
  <c r="L682" i="1"/>
  <c r="L690" i="1"/>
  <c r="L698" i="1"/>
  <c r="L706" i="1"/>
  <c r="L714" i="1"/>
  <c r="L722" i="1"/>
  <c r="L730" i="1"/>
  <c r="L738" i="1"/>
  <c r="L746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L954" i="1"/>
  <c r="L962" i="1"/>
  <c r="L970" i="1"/>
  <c r="L978" i="1"/>
  <c r="L986" i="1"/>
  <c r="L994" i="1"/>
  <c r="L1002" i="1"/>
  <c r="L1010" i="1"/>
  <c r="L1018" i="1"/>
  <c r="L1026" i="1"/>
  <c r="L1034" i="1"/>
  <c r="L1042" i="1"/>
  <c r="L1050" i="1"/>
  <c r="L598" i="1"/>
  <c r="L636" i="1"/>
  <c r="L680" i="1"/>
  <c r="L688" i="1"/>
  <c r="L143" i="1"/>
  <c r="L207" i="1"/>
  <c r="L271" i="1"/>
  <c r="L335" i="1"/>
  <c r="L399" i="1"/>
  <c r="L463" i="1"/>
  <c r="L511" i="1"/>
  <c r="L550" i="1"/>
  <c r="L559" i="1"/>
  <c r="L570" i="1"/>
  <c r="L583" i="1"/>
  <c r="L589" i="1"/>
  <c r="L602" i="1"/>
  <c r="L615" i="1"/>
  <c r="L621" i="1"/>
  <c r="L634" i="1"/>
  <c r="L647" i="1"/>
  <c r="L653" i="1"/>
  <c r="L666" i="1"/>
  <c r="L667" i="1"/>
  <c r="L675" i="1"/>
  <c r="L683" i="1"/>
  <c r="L691" i="1"/>
  <c r="L699" i="1"/>
  <c r="L707" i="1"/>
  <c r="L715" i="1"/>
  <c r="L723" i="1"/>
  <c r="L731" i="1"/>
  <c r="L739" i="1"/>
  <c r="L747" i="1"/>
  <c r="L755" i="1"/>
  <c r="L763" i="1"/>
  <c r="L771" i="1"/>
  <c r="L779" i="1"/>
  <c r="L787" i="1"/>
  <c r="L795" i="1"/>
  <c r="L803" i="1"/>
  <c r="L811" i="1"/>
  <c r="L819" i="1"/>
  <c r="L827" i="1"/>
  <c r="L835" i="1"/>
  <c r="L843" i="1"/>
  <c r="L851" i="1"/>
  <c r="L859" i="1"/>
  <c r="L867" i="1"/>
  <c r="L875" i="1"/>
  <c r="L883" i="1"/>
  <c r="L891" i="1"/>
  <c r="L899" i="1"/>
  <c r="L907" i="1"/>
  <c r="L915" i="1"/>
  <c r="L923" i="1"/>
  <c r="L931" i="1"/>
  <c r="L939" i="1"/>
  <c r="L947" i="1"/>
  <c r="L955" i="1"/>
  <c r="L963" i="1"/>
  <c r="L971" i="1"/>
  <c r="L979" i="1"/>
  <c r="L987" i="1"/>
  <c r="L995" i="1"/>
  <c r="L1003" i="1"/>
  <c r="L1011" i="1"/>
  <c r="L1019" i="1"/>
  <c r="L1027" i="1"/>
  <c r="L1035" i="1"/>
  <c r="L1043" i="1"/>
  <c r="L1051" i="1"/>
  <c r="L119" i="1"/>
  <c r="L624" i="1"/>
  <c r="L712" i="1"/>
  <c r="L760" i="1"/>
  <c r="L87" i="1"/>
  <c r="L151" i="1"/>
  <c r="L215" i="1"/>
  <c r="L279" i="1"/>
  <c r="L343" i="1"/>
  <c r="L407" i="1"/>
  <c r="L471" i="1"/>
  <c r="L526" i="1"/>
  <c r="L541" i="1"/>
  <c r="L543" i="1"/>
  <c r="L554" i="1"/>
  <c r="L576" i="1"/>
  <c r="L582" i="1"/>
  <c r="L588" i="1"/>
  <c r="L608" i="1"/>
  <c r="L614" i="1"/>
  <c r="L620" i="1"/>
  <c r="L640" i="1"/>
  <c r="L646" i="1"/>
  <c r="L652" i="1"/>
  <c r="L668" i="1"/>
  <c r="L676" i="1"/>
  <c r="L684" i="1"/>
  <c r="L692" i="1"/>
  <c r="L700" i="1"/>
  <c r="L708" i="1"/>
  <c r="L716" i="1"/>
  <c r="L724" i="1"/>
  <c r="L732" i="1"/>
  <c r="L740" i="1"/>
  <c r="L748" i="1"/>
  <c r="L756" i="1"/>
  <c r="L764" i="1"/>
  <c r="L772" i="1"/>
  <c r="L780" i="1"/>
  <c r="L788" i="1"/>
  <c r="L796" i="1"/>
  <c r="L804" i="1"/>
  <c r="L812" i="1"/>
  <c r="L820" i="1"/>
  <c r="L828" i="1"/>
  <c r="L836" i="1"/>
  <c r="L844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29" i="1"/>
  <c r="L752" i="1"/>
  <c r="L80" i="1"/>
  <c r="L95" i="1"/>
  <c r="L159" i="1"/>
  <c r="L223" i="1"/>
  <c r="L287" i="1"/>
  <c r="L351" i="1"/>
  <c r="L415" i="1"/>
  <c r="L479" i="1"/>
  <c r="L519" i="1"/>
  <c r="L575" i="1"/>
  <c r="L581" i="1"/>
  <c r="L594" i="1"/>
  <c r="L607" i="1"/>
  <c r="L613" i="1"/>
  <c r="L626" i="1"/>
  <c r="L639" i="1"/>
  <c r="L645" i="1"/>
  <c r="L658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630" i="1"/>
  <c r="L656" i="1"/>
  <c r="L662" i="1"/>
  <c r="L744" i="1"/>
  <c r="L40" i="1"/>
  <c r="L103" i="1"/>
  <c r="L167" i="1"/>
  <c r="L231" i="1"/>
  <c r="L295" i="1"/>
  <c r="L359" i="1"/>
  <c r="L423" i="1"/>
  <c r="L487" i="1"/>
  <c r="L534" i="1"/>
  <c r="L558" i="1"/>
  <c r="L568" i="1"/>
  <c r="L574" i="1"/>
  <c r="L580" i="1"/>
  <c r="L600" i="1"/>
  <c r="L606" i="1"/>
  <c r="L612" i="1"/>
  <c r="L632" i="1"/>
  <c r="L638" i="1"/>
  <c r="L644" i="1"/>
  <c r="L664" i="1"/>
  <c r="L670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918" i="1"/>
  <c r="L926" i="1"/>
  <c r="L934" i="1"/>
  <c r="L942" i="1"/>
  <c r="L950" i="1"/>
  <c r="L958" i="1"/>
  <c r="L966" i="1"/>
  <c r="L974" i="1"/>
  <c r="L982" i="1"/>
  <c r="L990" i="1"/>
  <c r="L998" i="1"/>
  <c r="L1006" i="1"/>
  <c r="L1014" i="1"/>
  <c r="L1022" i="1"/>
  <c r="L1030" i="1"/>
  <c r="L1038" i="1"/>
  <c r="L1046" i="1"/>
  <c r="L672" i="1"/>
  <c r="L111" i="1"/>
  <c r="L175" i="1"/>
  <c r="L239" i="1"/>
  <c r="L303" i="1"/>
  <c r="L367" i="1"/>
  <c r="L431" i="1"/>
  <c r="L495" i="1"/>
  <c r="L527" i="1"/>
  <c r="L549" i="1"/>
  <c r="L551" i="1"/>
  <c r="L567" i="1"/>
  <c r="L573" i="1"/>
  <c r="L586" i="1"/>
  <c r="L599" i="1"/>
  <c r="L605" i="1"/>
  <c r="L618" i="1"/>
  <c r="L631" i="1"/>
  <c r="L637" i="1"/>
  <c r="L650" i="1"/>
  <c r="L663" i="1"/>
  <c r="L671" i="1"/>
  <c r="L679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991" i="1"/>
  <c r="L999" i="1"/>
  <c r="L1007" i="1"/>
  <c r="L1015" i="1"/>
  <c r="L1023" i="1"/>
  <c r="L1031" i="1"/>
  <c r="L1039" i="1"/>
  <c r="L1047" i="1"/>
  <c r="L183" i="1"/>
  <c r="L247" i="1"/>
  <c r="L311" i="1"/>
  <c r="L375" i="1"/>
  <c r="L439" i="1"/>
  <c r="L510" i="1"/>
  <c r="L542" i="1"/>
  <c r="L562" i="1"/>
  <c r="L566" i="1"/>
  <c r="L572" i="1"/>
  <c r="L592" i="1"/>
  <c r="L604" i="1"/>
  <c r="L696" i="1"/>
  <c r="L704" i="1"/>
  <c r="L720" i="1"/>
  <c r="L728" i="1"/>
  <c r="L736" i="1"/>
  <c r="L768" i="1"/>
  <c r="L191" i="1"/>
  <c r="L655" i="1"/>
  <c r="L729" i="1"/>
  <c r="L784" i="1"/>
  <c r="L816" i="1"/>
  <c r="L848" i="1"/>
  <c r="L880" i="1"/>
  <c r="L912" i="1"/>
  <c r="L944" i="1"/>
  <c r="L976" i="1"/>
  <c r="L1008" i="1"/>
  <c r="L1040" i="1"/>
  <c r="L255" i="1"/>
  <c r="L673" i="1"/>
  <c r="L737" i="1"/>
  <c r="L777" i="1"/>
  <c r="L809" i="1"/>
  <c r="L841" i="1"/>
  <c r="L873" i="1"/>
  <c r="L905" i="1"/>
  <c r="L937" i="1"/>
  <c r="L969" i="1"/>
  <c r="L1001" i="1"/>
  <c r="L1033" i="1"/>
  <c r="L319" i="1"/>
  <c r="L591" i="1"/>
  <c r="L610" i="1"/>
  <c r="L629" i="1"/>
  <c r="L681" i="1"/>
  <c r="L745" i="1"/>
  <c r="L792" i="1"/>
  <c r="L824" i="1"/>
  <c r="L856" i="1"/>
  <c r="L888" i="1"/>
  <c r="L920" i="1"/>
  <c r="L952" i="1"/>
  <c r="L984" i="1"/>
  <c r="L1016" i="1"/>
  <c r="L1048" i="1"/>
  <c r="L383" i="1"/>
  <c r="L689" i="1"/>
  <c r="L753" i="1"/>
  <c r="L785" i="1"/>
  <c r="L817" i="1"/>
  <c r="L849" i="1"/>
  <c r="L881" i="1"/>
  <c r="L913" i="1"/>
  <c r="L945" i="1"/>
  <c r="L977" i="1"/>
  <c r="L1009" i="1"/>
  <c r="L1041" i="1"/>
  <c r="L447" i="1"/>
  <c r="L503" i="1"/>
  <c r="L565" i="1"/>
  <c r="L697" i="1"/>
  <c r="L761" i="1"/>
  <c r="L800" i="1"/>
  <c r="L832" i="1"/>
  <c r="L864" i="1"/>
  <c r="L896" i="1"/>
  <c r="L928" i="1"/>
  <c r="L960" i="1"/>
  <c r="L992" i="1"/>
  <c r="L1024" i="1"/>
  <c r="L535" i="1"/>
  <c r="L623" i="1"/>
  <c r="L642" i="1"/>
  <c r="L661" i="1"/>
  <c r="L705" i="1"/>
  <c r="L769" i="1"/>
  <c r="L793" i="1"/>
  <c r="L825" i="1"/>
  <c r="L857" i="1"/>
  <c r="L889" i="1"/>
  <c r="L921" i="1"/>
  <c r="L953" i="1"/>
  <c r="L985" i="1"/>
  <c r="L1017" i="1"/>
  <c r="L1049" i="1"/>
  <c r="L127" i="1"/>
  <c r="L578" i="1"/>
  <c r="L597" i="1"/>
  <c r="L801" i="1"/>
  <c r="L865" i="1"/>
  <c r="L929" i="1"/>
  <c r="L961" i="1"/>
  <c r="L1025" i="1"/>
  <c r="L713" i="1"/>
  <c r="L776" i="1"/>
  <c r="L808" i="1"/>
  <c r="L840" i="1"/>
  <c r="L872" i="1"/>
  <c r="L904" i="1"/>
  <c r="L936" i="1"/>
  <c r="L968" i="1"/>
  <c r="L1000" i="1"/>
  <c r="L1032" i="1"/>
  <c r="L557" i="1"/>
  <c r="L721" i="1"/>
  <c r="L833" i="1"/>
  <c r="L897" i="1"/>
  <c r="L993" i="1"/>
  <c r="M7" i="1"/>
  <c r="K35" i="1"/>
  <c r="K43" i="1"/>
  <c r="K51" i="1"/>
  <c r="K59" i="1"/>
  <c r="K67" i="1"/>
  <c r="K75" i="1"/>
  <c r="K36" i="1"/>
  <c r="K44" i="1"/>
  <c r="K52" i="1"/>
  <c r="K60" i="1"/>
  <c r="K68" i="1"/>
  <c r="K76" i="1"/>
  <c r="K37" i="1"/>
  <c r="K45" i="1"/>
  <c r="K53" i="1"/>
  <c r="K61" i="1"/>
  <c r="K69" i="1"/>
  <c r="K77" i="1"/>
  <c r="K30" i="1"/>
  <c r="K38" i="1"/>
  <c r="K46" i="1"/>
  <c r="K54" i="1"/>
  <c r="K62" i="1"/>
  <c r="K70" i="1"/>
  <c r="K31" i="1"/>
  <c r="K39" i="1"/>
  <c r="K47" i="1"/>
  <c r="K55" i="1"/>
  <c r="K32" i="1"/>
  <c r="K40" i="1"/>
  <c r="K48" i="1"/>
  <c r="K56" i="1"/>
  <c r="K64" i="1"/>
  <c r="K72" i="1"/>
  <c r="K80" i="1"/>
  <c r="K41" i="1"/>
  <c r="K58" i="1"/>
  <c r="K63" i="1"/>
  <c r="K90" i="1"/>
  <c r="K98" i="1"/>
  <c r="K106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34" i="1"/>
  <c r="K79" i="1"/>
  <c r="K91" i="1"/>
  <c r="K99" i="1"/>
  <c r="K107" i="1"/>
  <c r="K115" i="1"/>
  <c r="K123" i="1"/>
  <c r="K131" i="1"/>
  <c r="K139" i="1"/>
  <c r="K147" i="1"/>
  <c r="K155" i="1"/>
  <c r="K163" i="1"/>
  <c r="K171" i="1"/>
  <c r="K179" i="1"/>
  <c r="K187" i="1"/>
  <c r="K195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49" i="1"/>
  <c r="K73" i="1"/>
  <c r="K83" i="1"/>
  <c r="K84" i="1"/>
  <c r="K92" i="1"/>
  <c r="K100" i="1"/>
  <c r="K108" i="1"/>
  <c r="K116" i="1"/>
  <c r="K124" i="1"/>
  <c r="K132" i="1"/>
  <c r="K140" i="1"/>
  <c r="K148" i="1"/>
  <c r="K156" i="1"/>
  <c r="K164" i="1"/>
  <c r="K172" i="1"/>
  <c r="K180" i="1"/>
  <c r="K188" i="1"/>
  <c r="K196" i="1"/>
  <c r="K204" i="1"/>
  <c r="K212" i="1"/>
  <c r="K220" i="1"/>
  <c r="K228" i="1"/>
  <c r="K236" i="1"/>
  <c r="K244" i="1"/>
  <c r="K252" i="1"/>
  <c r="K260" i="1"/>
  <c r="K268" i="1"/>
  <c r="K276" i="1"/>
  <c r="K284" i="1"/>
  <c r="K292" i="1"/>
  <c r="K300" i="1"/>
  <c r="K308" i="1"/>
  <c r="K316" i="1"/>
  <c r="K324" i="1"/>
  <c r="K332" i="1"/>
  <c r="K340" i="1"/>
  <c r="K348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6" i="1"/>
  <c r="K524" i="1"/>
  <c r="K532" i="1"/>
  <c r="K540" i="1"/>
  <c r="K548" i="1"/>
  <c r="K556" i="1"/>
  <c r="K564" i="1"/>
  <c r="K572" i="1"/>
  <c r="K580" i="1"/>
  <c r="K588" i="1"/>
  <c r="K596" i="1"/>
  <c r="K604" i="1"/>
  <c r="K612" i="1"/>
  <c r="K620" i="1"/>
  <c r="K628" i="1"/>
  <c r="K636" i="1"/>
  <c r="K644" i="1"/>
  <c r="K652" i="1"/>
  <c r="K660" i="1"/>
  <c r="K42" i="1"/>
  <c r="K66" i="1"/>
  <c r="K71" i="1"/>
  <c r="K82" i="1"/>
  <c r="K85" i="1"/>
  <c r="K93" i="1"/>
  <c r="K101" i="1"/>
  <c r="K109" i="1"/>
  <c r="K117" i="1"/>
  <c r="K125" i="1"/>
  <c r="K133" i="1"/>
  <c r="K141" i="1"/>
  <c r="K149" i="1"/>
  <c r="K157" i="1"/>
  <c r="K165" i="1"/>
  <c r="K173" i="1"/>
  <c r="K181" i="1"/>
  <c r="K189" i="1"/>
  <c r="K197" i="1"/>
  <c r="K205" i="1"/>
  <c r="K213" i="1"/>
  <c r="K221" i="1"/>
  <c r="K229" i="1"/>
  <c r="K237" i="1"/>
  <c r="K245" i="1"/>
  <c r="K253" i="1"/>
  <c r="K261" i="1"/>
  <c r="K269" i="1"/>
  <c r="K277" i="1"/>
  <c r="K285" i="1"/>
  <c r="K293" i="1"/>
  <c r="K301" i="1"/>
  <c r="K309" i="1"/>
  <c r="K317" i="1"/>
  <c r="K325" i="1"/>
  <c r="K333" i="1"/>
  <c r="K341" i="1"/>
  <c r="K349" i="1"/>
  <c r="K357" i="1"/>
  <c r="K365" i="1"/>
  <c r="K373" i="1"/>
  <c r="K381" i="1"/>
  <c r="K389" i="1"/>
  <c r="K397" i="1"/>
  <c r="K405" i="1"/>
  <c r="K413" i="1"/>
  <c r="K421" i="1"/>
  <c r="K429" i="1"/>
  <c r="K437" i="1"/>
  <c r="K445" i="1"/>
  <c r="K453" i="1"/>
  <c r="K461" i="1"/>
  <c r="K469" i="1"/>
  <c r="K477" i="1"/>
  <c r="K485" i="1"/>
  <c r="K493" i="1"/>
  <c r="K501" i="1"/>
  <c r="K509" i="1"/>
  <c r="K517" i="1"/>
  <c r="K525" i="1"/>
  <c r="K533" i="1"/>
  <c r="K541" i="1"/>
  <c r="K549" i="1"/>
  <c r="K557" i="1"/>
  <c r="K57" i="1"/>
  <c r="K78" i="1"/>
  <c r="K81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326" i="1"/>
  <c r="K334" i="1"/>
  <c r="K342" i="1"/>
  <c r="K350" i="1"/>
  <c r="K358" i="1"/>
  <c r="K366" i="1"/>
  <c r="K374" i="1"/>
  <c r="K382" i="1"/>
  <c r="K390" i="1"/>
  <c r="K398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8" i="1"/>
  <c r="K526" i="1"/>
  <c r="K534" i="1"/>
  <c r="K50" i="1"/>
  <c r="K87" i="1"/>
  <c r="K95" i="1"/>
  <c r="K103" i="1"/>
  <c r="K111" i="1"/>
  <c r="K119" i="1"/>
  <c r="K127" i="1"/>
  <c r="K135" i="1"/>
  <c r="K143" i="1"/>
  <c r="K151" i="1"/>
  <c r="K159" i="1"/>
  <c r="K167" i="1"/>
  <c r="K175" i="1"/>
  <c r="K183" i="1"/>
  <c r="K191" i="1"/>
  <c r="K199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65" i="1"/>
  <c r="K89" i="1"/>
  <c r="K97" i="1"/>
  <c r="K105" i="1"/>
  <c r="K113" i="1"/>
  <c r="K121" i="1"/>
  <c r="K129" i="1"/>
  <c r="K137" i="1"/>
  <c r="K145" i="1"/>
  <c r="K153" i="1"/>
  <c r="K161" i="1"/>
  <c r="K169" i="1"/>
  <c r="K177" i="1"/>
  <c r="K185" i="1"/>
  <c r="K193" i="1"/>
  <c r="K201" i="1"/>
  <c r="K209" i="1"/>
  <c r="K217" i="1"/>
  <c r="K225" i="1"/>
  <c r="K233" i="1"/>
  <c r="K241" i="1"/>
  <c r="K249" i="1"/>
  <c r="K257" i="1"/>
  <c r="K265" i="1"/>
  <c r="K273" i="1"/>
  <c r="K281" i="1"/>
  <c r="K289" i="1"/>
  <c r="K297" i="1"/>
  <c r="K305" i="1"/>
  <c r="K313" i="1"/>
  <c r="K321" i="1"/>
  <c r="K329" i="1"/>
  <c r="K337" i="1"/>
  <c r="K345" i="1"/>
  <c r="K353" i="1"/>
  <c r="K361" i="1"/>
  <c r="K369" i="1"/>
  <c r="K377" i="1"/>
  <c r="K385" i="1"/>
  <c r="K393" i="1"/>
  <c r="K401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505" i="1"/>
  <c r="K513" i="1"/>
  <c r="K521" i="1"/>
  <c r="K529" i="1"/>
  <c r="K537" i="1"/>
  <c r="K545" i="1"/>
  <c r="K553" i="1"/>
  <c r="K561" i="1"/>
  <c r="K74" i="1"/>
  <c r="K128" i="1"/>
  <c r="K192" i="1"/>
  <c r="K256" i="1"/>
  <c r="K320" i="1"/>
  <c r="K384" i="1"/>
  <c r="K448" i="1"/>
  <c r="K511" i="1"/>
  <c r="K550" i="1"/>
  <c r="K559" i="1"/>
  <c r="K577" i="1"/>
  <c r="K583" i="1"/>
  <c r="K589" i="1"/>
  <c r="K609" i="1"/>
  <c r="K615" i="1"/>
  <c r="K621" i="1"/>
  <c r="K641" i="1"/>
  <c r="K647" i="1"/>
  <c r="K653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1003" i="1"/>
  <c r="K1011" i="1"/>
  <c r="K1019" i="1"/>
  <c r="K1027" i="1"/>
  <c r="K1035" i="1"/>
  <c r="K1043" i="1"/>
  <c r="K1051" i="1"/>
  <c r="K112" i="1"/>
  <c r="K697" i="1"/>
  <c r="K705" i="1"/>
  <c r="K713" i="1"/>
  <c r="K721" i="1"/>
  <c r="K729" i="1"/>
  <c r="K737" i="1"/>
  <c r="K769" i="1"/>
  <c r="K136" i="1"/>
  <c r="K200" i="1"/>
  <c r="K264" i="1"/>
  <c r="K328" i="1"/>
  <c r="K392" i="1"/>
  <c r="K456" i="1"/>
  <c r="K504" i="1"/>
  <c r="K543" i="1"/>
  <c r="K552" i="1"/>
  <c r="K576" i="1"/>
  <c r="K582" i="1"/>
  <c r="K595" i="1"/>
  <c r="K608" i="1"/>
  <c r="K614" i="1"/>
  <c r="K627" i="1"/>
  <c r="K640" i="1"/>
  <c r="K646" i="1"/>
  <c r="K659" i="1"/>
  <c r="K668" i="1"/>
  <c r="K676" i="1"/>
  <c r="K684" i="1"/>
  <c r="K692" i="1"/>
  <c r="K700" i="1"/>
  <c r="K708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812" i="1"/>
  <c r="K820" i="1"/>
  <c r="K828" i="1"/>
  <c r="K836" i="1"/>
  <c r="K844" i="1"/>
  <c r="K852" i="1"/>
  <c r="K860" i="1"/>
  <c r="K868" i="1"/>
  <c r="K876" i="1"/>
  <c r="K884" i="1"/>
  <c r="K892" i="1"/>
  <c r="K900" i="1"/>
  <c r="K908" i="1"/>
  <c r="K916" i="1"/>
  <c r="K924" i="1"/>
  <c r="K932" i="1"/>
  <c r="K940" i="1"/>
  <c r="K948" i="1"/>
  <c r="K956" i="1"/>
  <c r="K964" i="1"/>
  <c r="K972" i="1"/>
  <c r="K980" i="1"/>
  <c r="K988" i="1"/>
  <c r="K996" i="1"/>
  <c r="K1004" i="1"/>
  <c r="K1012" i="1"/>
  <c r="K1020" i="1"/>
  <c r="K1028" i="1"/>
  <c r="K1036" i="1"/>
  <c r="K1044" i="1"/>
  <c r="K1052" i="1"/>
  <c r="K29" i="1"/>
  <c r="K33" i="1"/>
  <c r="K144" i="1"/>
  <c r="K208" i="1"/>
  <c r="K272" i="1"/>
  <c r="K336" i="1"/>
  <c r="K400" i="1"/>
  <c r="K464" i="1"/>
  <c r="K519" i="1"/>
  <c r="K536" i="1"/>
  <c r="K563" i="1"/>
  <c r="K569" i="1"/>
  <c r="K575" i="1"/>
  <c r="K581" i="1"/>
  <c r="K601" i="1"/>
  <c r="K607" i="1"/>
  <c r="K613" i="1"/>
  <c r="K633" i="1"/>
  <c r="K639" i="1"/>
  <c r="K645" i="1"/>
  <c r="K665" i="1"/>
  <c r="K669" i="1"/>
  <c r="K677" i="1"/>
  <c r="K685" i="1"/>
  <c r="K693" i="1"/>
  <c r="K701" i="1"/>
  <c r="K709" i="1"/>
  <c r="K717" i="1"/>
  <c r="K725" i="1"/>
  <c r="K733" i="1"/>
  <c r="K741" i="1"/>
  <c r="K749" i="1"/>
  <c r="K757" i="1"/>
  <c r="K765" i="1"/>
  <c r="K773" i="1"/>
  <c r="K781" i="1"/>
  <c r="K789" i="1"/>
  <c r="K797" i="1"/>
  <c r="K805" i="1"/>
  <c r="K813" i="1"/>
  <c r="K821" i="1"/>
  <c r="K829" i="1"/>
  <c r="K837" i="1"/>
  <c r="K845" i="1"/>
  <c r="K853" i="1"/>
  <c r="K861" i="1"/>
  <c r="K869" i="1"/>
  <c r="K877" i="1"/>
  <c r="K885" i="1"/>
  <c r="K893" i="1"/>
  <c r="K901" i="1"/>
  <c r="K909" i="1"/>
  <c r="K917" i="1"/>
  <c r="K925" i="1"/>
  <c r="K933" i="1"/>
  <c r="K941" i="1"/>
  <c r="K949" i="1"/>
  <c r="K957" i="1"/>
  <c r="K965" i="1"/>
  <c r="K973" i="1"/>
  <c r="K981" i="1"/>
  <c r="K989" i="1"/>
  <c r="K997" i="1"/>
  <c r="K1005" i="1"/>
  <c r="K1013" i="1"/>
  <c r="K1021" i="1"/>
  <c r="K1029" i="1"/>
  <c r="K1037" i="1"/>
  <c r="K1045" i="1"/>
  <c r="K745" i="1"/>
  <c r="K761" i="1"/>
  <c r="K88" i="1"/>
  <c r="K152" i="1"/>
  <c r="K216" i="1"/>
  <c r="K280" i="1"/>
  <c r="K344" i="1"/>
  <c r="K408" i="1"/>
  <c r="K472" i="1"/>
  <c r="K512" i="1"/>
  <c r="K558" i="1"/>
  <c r="K568" i="1"/>
  <c r="K574" i="1"/>
  <c r="K587" i="1"/>
  <c r="K600" i="1"/>
  <c r="K606" i="1"/>
  <c r="K619" i="1"/>
  <c r="K632" i="1"/>
  <c r="K638" i="1"/>
  <c r="K651" i="1"/>
  <c r="K664" i="1"/>
  <c r="K670" i="1"/>
  <c r="K678" i="1"/>
  <c r="K686" i="1"/>
  <c r="K694" i="1"/>
  <c r="K702" i="1"/>
  <c r="K710" i="1"/>
  <c r="K718" i="1"/>
  <c r="K726" i="1"/>
  <c r="K734" i="1"/>
  <c r="K742" i="1"/>
  <c r="K750" i="1"/>
  <c r="K758" i="1"/>
  <c r="K766" i="1"/>
  <c r="K774" i="1"/>
  <c r="K782" i="1"/>
  <c r="K790" i="1"/>
  <c r="K798" i="1"/>
  <c r="K806" i="1"/>
  <c r="K814" i="1"/>
  <c r="K822" i="1"/>
  <c r="K830" i="1"/>
  <c r="K838" i="1"/>
  <c r="K846" i="1"/>
  <c r="K854" i="1"/>
  <c r="K862" i="1"/>
  <c r="K870" i="1"/>
  <c r="K878" i="1"/>
  <c r="K886" i="1"/>
  <c r="K894" i="1"/>
  <c r="K902" i="1"/>
  <c r="K910" i="1"/>
  <c r="K918" i="1"/>
  <c r="K926" i="1"/>
  <c r="K934" i="1"/>
  <c r="K942" i="1"/>
  <c r="K950" i="1"/>
  <c r="K958" i="1"/>
  <c r="K966" i="1"/>
  <c r="K974" i="1"/>
  <c r="K982" i="1"/>
  <c r="K990" i="1"/>
  <c r="K998" i="1"/>
  <c r="K1006" i="1"/>
  <c r="K1014" i="1"/>
  <c r="K1022" i="1"/>
  <c r="K1030" i="1"/>
  <c r="K1038" i="1"/>
  <c r="K1046" i="1"/>
  <c r="K649" i="1"/>
  <c r="K96" i="1"/>
  <c r="K160" i="1"/>
  <c r="K224" i="1"/>
  <c r="K288" i="1"/>
  <c r="K352" i="1"/>
  <c r="K416" i="1"/>
  <c r="K480" i="1"/>
  <c r="K527" i="1"/>
  <c r="K551" i="1"/>
  <c r="K567" i="1"/>
  <c r="K573" i="1"/>
  <c r="K593" i="1"/>
  <c r="K599" i="1"/>
  <c r="K605" i="1"/>
  <c r="K625" i="1"/>
  <c r="K631" i="1"/>
  <c r="K637" i="1"/>
  <c r="K657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1007" i="1"/>
  <c r="K1015" i="1"/>
  <c r="K1023" i="1"/>
  <c r="K1031" i="1"/>
  <c r="K1039" i="1"/>
  <c r="K1047" i="1"/>
  <c r="K661" i="1"/>
  <c r="K104" i="1"/>
  <c r="K168" i="1"/>
  <c r="K232" i="1"/>
  <c r="K296" i="1"/>
  <c r="K360" i="1"/>
  <c r="K424" i="1"/>
  <c r="K488" i="1"/>
  <c r="K520" i="1"/>
  <c r="K542" i="1"/>
  <c r="K544" i="1"/>
  <c r="K560" i="1"/>
  <c r="K566" i="1"/>
  <c r="K579" i="1"/>
  <c r="K592" i="1"/>
  <c r="K598" i="1"/>
  <c r="K611" i="1"/>
  <c r="K624" i="1"/>
  <c r="K630" i="1"/>
  <c r="K643" i="1"/>
  <c r="K656" i="1"/>
  <c r="K662" i="1"/>
  <c r="K672" i="1"/>
  <c r="K680" i="1"/>
  <c r="K688" i="1"/>
  <c r="K696" i="1"/>
  <c r="K704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808" i="1"/>
  <c r="K816" i="1"/>
  <c r="K824" i="1"/>
  <c r="K832" i="1"/>
  <c r="K840" i="1"/>
  <c r="K848" i="1"/>
  <c r="K856" i="1"/>
  <c r="K864" i="1"/>
  <c r="K872" i="1"/>
  <c r="K880" i="1"/>
  <c r="K888" i="1"/>
  <c r="K896" i="1"/>
  <c r="K904" i="1"/>
  <c r="K912" i="1"/>
  <c r="K920" i="1"/>
  <c r="K928" i="1"/>
  <c r="K936" i="1"/>
  <c r="K944" i="1"/>
  <c r="K952" i="1"/>
  <c r="K960" i="1"/>
  <c r="K968" i="1"/>
  <c r="K976" i="1"/>
  <c r="K984" i="1"/>
  <c r="K992" i="1"/>
  <c r="K1000" i="1"/>
  <c r="K1008" i="1"/>
  <c r="K1016" i="1"/>
  <c r="K1024" i="1"/>
  <c r="K1032" i="1"/>
  <c r="K1040" i="1"/>
  <c r="K1048" i="1"/>
  <c r="K176" i="1"/>
  <c r="K240" i="1"/>
  <c r="K304" i="1"/>
  <c r="K368" i="1"/>
  <c r="K432" i="1"/>
  <c r="K496" i="1"/>
  <c r="K503" i="1"/>
  <c r="K535" i="1"/>
  <c r="K555" i="1"/>
  <c r="K565" i="1"/>
  <c r="K585" i="1"/>
  <c r="K591" i="1"/>
  <c r="K597" i="1"/>
  <c r="K617" i="1"/>
  <c r="K623" i="1"/>
  <c r="K629" i="1"/>
  <c r="K655" i="1"/>
  <c r="K673" i="1"/>
  <c r="K681" i="1"/>
  <c r="K689" i="1"/>
  <c r="K753" i="1"/>
  <c r="K248" i="1"/>
  <c r="K722" i="1"/>
  <c r="K777" i="1"/>
  <c r="K809" i="1"/>
  <c r="K841" i="1"/>
  <c r="K873" i="1"/>
  <c r="K905" i="1"/>
  <c r="K937" i="1"/>
  <c r="K969" i="1"/>
  <c r="K1001" i="1"/>
  <c r="K1033" i="1"/>
  <c r="K312" i="1"/>
  <c r="K571" i="1"/>
  <c r="K590" i="1"/>
  <c r="K730" i="1"/>
  <c r="K802" i="1"/>
  <c r="K834" i="1"/>
  <c r="K866" i="1"/>
  <c r="K898" i="1"/>
  <c r="K930" i="1"/>
  <c r="K962" i="1"/>
  <c r="K994" i="1"/>
  <c r="K1026" i="1"/>
  <c r="K922" i="1"/>
  <c r="K376" i="1"/>
  <c r="K648" i="1"/>
  <c r="K674" i="1"/>
  <c r="K738" i="1"/>
  <c r="K785" i="1"/>
  <c r="K817" i="1"/>
  <c r="K849" i="1"/>
  <c r="K881" i="1"/>
  <c r="K913" i="1"/>
  <c r="K945" i="1"/>
  <c r="K977" i="1"/>
  <c r="K1009" i="1"/>
  <c r="K1041" i="1"/>
  <c r="K440" i="1"/>
  <c r="K528" i="1"/>
  <c r="K682" i="1"/>
  <c r="K746" i="1"/>
  <c r="K778" i="1"/>
  <c r="K810" i="1"/>
  <c r="K842" i="1"/>
  <c r="K874" i="1"/>
  <c r="K906" i="1"/>
  <c r="K938" i="1"/>
  <c r="K970" i="1"/>
  <c r="K1002" i="1"/>
  <c r="K1034" i="1"/>
  <c r="K584" i="1"/>
  <c r="K603" i="1"/>
  <c r="K622" i="1"/>
  <c r="K690" i="1"/>
  <c r="K754" i="1"/>
  <c r="K793" i="1"/>
  <c r="K825" i="1"/>
  <c r="K857" i="1"/>
  <c r="K889" i="1"/>
  <c r="K921" i="1"/>
  <c r="K953" i="1"/>
  <c r="K985" i="1"/>
  <c r="K1017" i="1"/>
  <c r="K1049" i="1"/>
  <c r="K698" i="1"/>
  <c r="K762" i="1"/>
  <c r="K786" i="1"/>
  <c r="K818" i="1"/>
  <c r="K850" i="1"/>
  <c r="K882" i="1"/>
  <c r="K914" i="1"/>
  <c r="K946" i="1"/>
  <c r="K978" i="1"/>
  <c r="K1010" i="1"/>
  <c r="K1042" i="1"/>
  <c r="K184" i="1"/>
  <c r="K616" i="1"/>
  <c r="K635" i="1"/>
  <c r="K654" i="1"/>
  <c r="K714" i="1"/>
  <c r="K794" i="1"/>
  <c r="K858" i="1"/>
  <c r="K954" i="1"/>
  <c r="K1018" i="1"/>
  <c r="K1050" i="1"/>
  <c r="K120" i="1"/>
  <c r="K706" i="1"/>
  <c r="K770" i="1"/>
  <c r="K801" i="1"/>
  <c r="K833" i="1"/>
  <c r="K865" i="1"/>
  <c r="K897" i="1"/>
  <c r="K929" i="1"/>
  <c r="K961" i="1"/>
  <c r="K993" i="1"/>
  <c r="K1025" i="1"/>
  <c r="K826" i="1"/>
  <c r="K890" i="1"/>
  <c r="K986" i="1"/>
  <c r="G7" i="1"/>
  <c r="E33" i="1"/>
  <c r="E41" i="1"/>
  <c r="E49" i="1"/>
  <c r="E57" i="1"/>
  <c r="E65" i="1"/>
  <c r="E73" i="1"/>
  <c r="E34" i="1"/>
  <c r="E42" i="1"/>
  <c r="E50" i="1"/>
  <c r="E58" i="1"/>
  <c r="E66" i="1"/>
  <c r="E74" i="1"/>
  <c r="E35" i="1"/>
  <c r="E43" i="1"/>
  <c r="E51" i="1"/>
  <c r="E59" i="1"/>
  <c r="E67" i="1"/>
  <c r="E75" i="1"/>
  <c r="E83" i="1"/>
  <c r="E36" i="1"/>
  <c r="E44" i="1"/>
  <c r="E52" i="1"/>
  <c r="E60" i="1"/>
  <c r="E68" i="1"/>
  <c r="E76" i="1"/>
  <c r="E37" i="1"/>
  <c r="E45" i="1"/>
  <c r="E53" i="1"/>
  <c r="E30" i="1"/>
  <c r="E38" i="1"/>
  <c r="E46" i="1"/>
  <c r="E54" i="1"/>
  <c r="E62" i="1"/>
  <c r="E70" i="1"/>
  <c r="E78" i="1"/>
  <c r="E31" i="1"/>
  <c r="E81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56" i="1"/>
  <c r="E7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39" i="1"/>
  <c r="E64" i="1"/>
  <c r="E69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32" i="1"/>
  <c r="E80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283" i="1"/>
  <c r="E291" i="1"/>
  <c r="E299" i="1"/>
  <c r="E307" i="1"/>
  <c r="E315" i="1"/>
  <c r="E323" i="1"/>
  <c r="E331" i="1"/>
  <c r="E339" i="1"/>
  <c r="E347" i="1"/>
  <c r="E355" i="1"/>
  <c r="E363" i="1"/>
  <c r="E371" i="1"/>
  <c r="E379" i="1"/>
  <c r="E387" i="1"/>
  <c r="E395" i="1"/>
  <c r="E403" i="1"/>
  <c r="E411" i="1"/>
  <c r="E419" i="1"/>
  <c r="E427" i="1"/>
  <c r="E435" i="1"/>
  <c r="E443" i="1"/>
  <c r="E451" i="1"/>
  <c r="E459" i="1"/>
  <c r="E467" i="1"/>
  <c r="E475" i="1"/>
  <c r="E483" i="1"/>
  <c r="E491" i="1"/>
  <c r="E499" i="1"/>
  <c r="E507" i="1"/>
  <c r="E515" i="1"/>
  <c r="E523" i="1"/>
  <c r="E531" i="1"/>
  <c r="E539" i="1"/>
  <c r="E547" i="1"/>
  <c r="E555" i="1"/>
  <c r="E563" i="1"/>
  <c r="E47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40" i="1"/>
  <c r="E72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48" i="1"/>
  <c r="E61" i="1"/>
  <c r="E82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5" i="1"/>
  <c r="E86" i="1"/>
  <c r="E150" i="1"/>
  <c r="E214" i="1"/>
  <c r="E278" i="1"/>
  <c r="E342" i="1"/>
  <c r="E406" i="1"/>
  <c r="E470" i="1"/>
  <c r="E533" i="1"/>
  <c r="E541" i="1"/>
  <c r="E567" i="1"/>
  <c r="E573" i="1"/>
  <c r="E579" i="1"/>
  <c r="E599" i="1"/>
  <c r="E605" i="1"/>
  <c r="E611" i="1"/>
  <c r="E631" i="1"/>
  <c r="E637" i="1"/>
  <c r="E643" i="1"/>
  <c r="E663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619" i="1"/>
  <c r="E639" i="1"/>
  <c r="E645" i="1"/>
  <c r="E743" i="1"/>
  <c r="E94" i="1"/>
  <c r="E158" i="1"/>
  <c r="E222" i="1"/>
  <c r="E286" i="1"/>
  <c r="E350" i="1"/>
  <c r="E414" i="1"/>
  <c r="E478" i="1"/>
  <c r="E526" i="1"/>
  <c r="E558" i="1"/>
  <c r="E566" i="1"/>
  <c r="E572" i="1"/>
  <c r="E585" i="1"/>
  <c r="E598" i="1"/>
  <c r="E604" i="1"/>
  <c r="E617" i="1"/>
  <c r="E630" i="1"/>
  <c r="E636" i="1"/>
  <c r="E649" i="1"/>
  <c r="E662" i="1"/>
  <c r="E674" i="1"/>
  <c r="E682" i="1"/>
  <c r="E690" i="1"/>
  <c r="E698" i="1"/>
  <c r="E706" i="1"/>
  <c r="E714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906" i="1"/>
  <c r="E914" i="1"/>
  <c r="E922" i="1"/>
  <c r="E930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767" i="1"/>
  <c r="E79" i="1"/>
  <c r="E102" i="1"/>
  <c r="E166" i="1"/>
  <c r="E230" i="1"/>
  <c r="E294" i="1"/>
  <c r="E358" i="1"/>
  <c r="E422" i="1"/>
  <c r="E486" i="1"/>
  <c r="E509" i="1"/>
  <c r="E553" i="1"/>
  <c r="E565" i="1"/>
  <c r="E571" i="1"/>
  <c r="E591" i="1"/>
  <c r="E597" i="1"/>
  <c r="E603" i="1"/>
  <c r="E623" i="1"/>
  <c r="E629" i="1"/>
  <c r="E635" i="1"/>
  <c r="E655" i="1"/>
  <c r="E661" i="1"/>
  <c r="E667" i="1"/>
  <c r="E675" i="1"/>
  <c r="E683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607" i="1"/>
  <c r="E651" i="1"/>
  <c r="E695" i="1"/>
  <c r="E63" i="1"/>
  <c r="E110" i="1"/>
  <c r="E174" i="1"/>
  <c r="E238" i="1"/>
  <c r="E302" i="1"/>
  <c r="E366" i="1"/>
  <c r="E430" i="1"/>
  <c r="E494" i="1"/>
  <c r="E534" i="1"/>
  <c r="E549" i="1"/>
  <c r="E564" i="1"/>
  <c r="E577" i="1"/>
  <c r="E590" i="1"/>
  <c r="E596" i="1"/>
  <c r="E609" i="1"/>
  <c r="E622" i="1"/>
  <c r="E628" i="1"/>
  <c r="E641" i="1"/>
  <c r="E654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679" i="1"/>
  <c r="E703" i="1"/>
  <c r="E719" i="1"/>
  <c r="E735" i="1"/>
  <c r="E775" i="1"/>
  <c r="E118" i="1"/>
  <c r="E182" i="1"/>
  <c r="E246" i="1"/>
  <c r="E310" i="1"/>
  <c r="E374" i="1"/>
  <c r="E438" i="1"/>
  <c r="E502" i="1"/>
  <c r="E517" i="1"/>
  <c r="E540" i="1"/>
  <c r="E542" i="1"/>
  <c r="E557" i="1"/>
  <c r="E583" i="1"/>
  <c r="E589" i="1"/>
  <c r="E595" i="1"/>
  <c r="E615" i="1"/>
  <c r="E621" i="1"/>
  <c r="E627" i="1"/>
  <c r="E647" i="1"/>
  <c r="E653" i="1"/>
  <c r="E659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29" i="1"/>
  <c r="E711" i="1"/>
  <c r="E727" i="1"/>
  <c r="E751" i="1"/>
  <c r="E126" i="1"/>
  <c r="E190" i="1"/>
  <c r="E254" i="1"/>
  <c r="E318" i="1"/>
  <c r="E382" i="1"/>
  <c r="E446" i="1"/>
  <c r="E510" i="1"/>
  <c r="E569" i="1"/>
  <c r="E582" i="1"/>
  <c r="E588" i="1"/>
  <c r="E601" i="1"/>
  <c r="E614" i="1"/>
  <c r="E620" i="1"/>
  <c r="E633" i="1"/>
  <c r="E646" i="1"/>
  <c r="E652" i="1"/>
  <c r="E665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34" i="1"/>
  <c r="E198" i="1"/>
  <c r="E262" i="1"/>
  <c r="E326" i="1"/>
  <c r="E390" i="1"/>
  <c r="E454" i="1"/>
  <c r="E525" i="1"/>
  <c r="E561" i="1"/>
  <c r="E575" i="1"/>
  <c r="E581" i="1"/>
  <c r="E587" i="1"/>
  <c r="E613" i="1"/>
  <c r="E671" i="1"/>
  <c r="E687" i="1"/>
  <c r="E759" i="1"/>
  <c r="E518" i="1"/>
  <c r="E580" i="1"/>
  <c r="E680" i="1"/>
  <c r="E744" i="1"/>
  <c r="E799" i="1"/>
  <c r="E831" i="1"/>
  <c r="E863" i="1"/>
  <c r="E895" i="1"/>
  <c r="E927" i="1"/>
  <c r="E959" i="1"/>
  <c r="E991" i="1"/>
  <c r="E1023" i="1"/>
  <c r="E142" i="1"/>
  <c r="E638" i="1"/>
  <c r="E657" i="1"/>
  <c r="E688" i="1"/>
  <c r="E752" i="1"/>
  <c r="E792" i="1"/>
  <c r="E824" i="1"/>
  <c r="E856" i="1"/>
  <c r="E888" i="1"/>
  <c r="E920" i="1"/>
  <c r="E952" i="1"/>
  <c r="E984" i="1"/>
  <c r="E1016" i="1"/>
  <c r="E1048" i="1"/>
  <c r="E206" i="1"/>
  <c r="E548" i="1"/>
  <c r="E696" i="1"/>
  <c r="E760" i="1"/>
  <c r="E807" i="1"/>
  <c r="E839" i="1"/>
  <c r="E871" i="1"/>
  <c r="E903" i="1"/>
  <c r="E935" i="1"/>
  <c r="E967" i="1"/>
  <c r="E999" i="1"/>
  <c r="E1031" i="1"/>
  <c r="E912" i="1"/>
  <c r="E270" i="1"/>
  <c r="E550" i="1"/>
  <c r="E574" i="1"/>
  <c r="E593" i="1"/>
  <c r="E612" i="1"/>
  <c r="E704" i="1"/>
  <c r="E768" i="1"/>
  <c r="E800" i="1"/>
  <c r="E832" i="1"/>
  <c r="E864" i="1"/>
  <c r="E896" i="1"/>
  <c r="E928" i="1"/>
  <c r="E960" i="1"/>
  <c r="E992" i="1"/>
  <c r="E1024" i="1"/>
  <c r="E334" i="1"/>
  <c r="E712" i="1"/>
  <c r="E783" i="1"/>
  <c r="E815" i="1"/>
  <c r="E847" i="1"/>
  <c r="E879" i="1"/>
  <c r="E911" i="1"/>
  <c r="E943" i="1"/>
  <c r="E975" i="1"/>
  <c r="E1007" i="1"/>
  <c r="E1039" i="1"/>
  <c r="E944" i="1"/>
  <c r="E398" i="1"/>
  <c r="E720" i="1"/>
  <c r="E776" i="1"/>
  <c r="E808" i="1"/>
  <c r="E840" i="1"/>
  <c r="E872" i="1"/>
  <c r="E904" i="1"/>
  <c r="E936" i="1"/>
  <c r="E968" i="1"/>
  <c r="E1000" i="1"/>
  <c r="E1032" i="1"/>
  <c r="E672" i="1"/>
  <c r="E816" i="1"/>
  <c r="E880" i="1"/>
  <c r="E976" i="1"/>
  <c r="E1040" i="1"/>
  <c r="E462" i="1"/>
  <c r="E556" i="1"/>
  <c r="E606" i="1"/>
  <c r="E625" i="1"/>
  <c r="E644" i="1"/>
  <c r="E728" i="1"/>
  <c r="E791" i="1"/>
  <c r="E823" i="1"/>
  <c r="E855" i="1"/>
  <c r="E887" i="1"/>
  <c r="E919" i="1"/>
  <c r="E951" i="1"/>
  <c r="E983" i="1"/>
  <c r="E1015" i="1"/>
  <c r="E1047" i="1"/>
  <c r="E736" i="1"/>
  <c r="E784" i="1"/>
  <c r="E848" i="1"/>
  <c r="E1008" i="1"/>
  <c r="O7" i="1"/>
  <c r="M33" i="1"/>
  <c r="M41" i="1"/>
  <c r="M49" i="1"/>
  <c r="M57" i="1"/>
  <c r="M65" i="1"/>
  <c r="M73" i="1"/>
  <c r="M34" i="1"/>
  <c r="M42" i="1"/>
  <c r="M50" i="1"/>
  <c r="M58" i="1"/>
  <c r="M66" i="1"/>
  <c r="M74" i="1"/>
  <c r="M35" i="1"/>
  <c r="M43" i="1"/>
  <c r="M51" i="1"/>
  <c r="M59" i="1"/>
  <c r="M67" i="1"/>
  <c r="M75" i="1"/>
  <c r="M83" i="1"/>
  <c r="M36" i="1"/>
  <c r="M44" i="1"/>
  <c r="M52" i="1"/>
  <c r="M60" i="1"/>
  <c r="M68" i="1"/>
  <c r="M76" i="1"/>
  <c r="M37" i="1"/>
  <c r="M45" i="1"/>
  <c r="M53" i="1"/>
  <c r="M30" i="1"/>
  <c r="M38" i="1"/>
  <c r="M46" i="1"/>
  <c r="M54" i="1"/>
  <c r="M62" i="1"/>
  <c r="M70" i="1"/>
  <c r="M78" i="1"/>
  <c r="M55" i="1"/>
  <c r="M72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48" i="1"/>
  <c r="M63" i="1"/>
  <c r="M77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31" i="1"/>
  <c r="M61" i="1"/>
  <c r="M79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56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39" i="1"/>
  <c r="M71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32" i="1"/>
  <c r="M64" i="1"/>
  <c r="M69" i="1"/>
  <c r="M82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40" i="1"/>
  <c r="M80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142" i="1"/>
  <c r="M206" i="1"/>
  <c r="M270" i="1"/>
  <c r="M334" i="1"/>
  <c r="M398" i="1"/>
  <c r="M462" i="1"/>
  <c r="M525" i="1"/>
  <c r="M557" i="1"/>
  <c r="M565" i="1"/>
  <c r="M571" i="1"/>
  <c r="M591" i="1"/>
  <c r="M597" i="1"/>
  <c r="M603" i="1"/>
  <c r="M623" i="1"/>
  <c r="M629" i="1"/>
  <c r="M635" i="1"/>
  <c r="M655" i="1"/>
  <c r="M661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25" i="1"/>
  <c r="M1033" i="1"/>
  <c r="M1041" i="1"/>
  <c r="M1049" i="1"/>
  <c r="M671" i="1"/>
  <c r="M759" i="1"/>
  <c r="M86" i="1"/>
  <c r="M150" i="1"/>
  <c r="M214" i="1"/>
  <c r="M278" i="1"/>
  <c r="M342" i="1"/>
  <c r="M406" i="1"/>
  <c r="M470" i="1"/>
  <c r="M518" i="1"/>
  <c r="M564" i="1"/>
  <c r="M577" i="1"/>
  <c r="M590" i="1"/>
  <c r="M596" i="1"/>
  <c r="M609" i="1"/>
  <c r="M622" i="1"/>
  <c r="M628" i="1"/>
  <c r="M641" i="1"/>
  <c r="M654" i="1"/>
  <c r="M660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1018" i="1"/>
  <c r="M1026" i="1"/>
  <c r="M1034" i="1"/>
  <c r="M1042" i="1"/>
  <c r="M1050" i="1"/>
  <c r="M727" i="1"/>
  <c r="M94" i="1"/>
  <c r="M158" i="1"/>
  <c r="M222" i="1"/>
  <c r="M286" i="1"/>
  <c r="M350" i="1"/>
  <c r="M414" i="1"/>
  <c r="M478" i="1"/>
  <c r="M533" i="1"/>
  <c r="M548" i="1"/>
  <c r="M550" i="1"/>
  <c r="M561" i="1"/>
  <c r="M583" i="1"/>
  <c r="M589" i="1"/>
  <c r="M595" i="1"/>
  <c r="M615" i="1"/>
  <c r="M621" i="1"/>
  <c r="M627" i="1"/>
  <c r="M647" i="1"/>
  <c r="M653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631" i="1"/>
  <c r="M663" i="1"/>
  <c r="M679" i="1"/>
  <c r="M703" i="1"/>
  <c r="M719" i="1"/>
  <c r="M735" i="1"/>
  <c r="M102" i="1"/>
  <c r="M166" i="1"/>
  <c r="M230" i="1"/>
  <c r="M294" i="1"/>
  <c r="M358" i="1"/>
  <c r="M422" i="1"/>
  <c r="M486" i="1"/>
  <c r="M526" i="1"/>
  <c r="M541" i="1"/>
  <c r="M556" i="1"/>
  <c r="M569" i="1"/>
  <c r="M582" i="1"/>
  <c r="M588" i="1"/>
  <c r="M601" i="1"/>
  <c r="M614" i="1"/>
  <c r="M620" i="1"/>
  <c r="M633" i="1"/>
  <c r="M646" i="1"/>
  <c r="M652" i="1"/>
  <c r="M665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29" i="1"/>
  <c r="M605" i="1"/>
  <c r="M643" i="1"/>
  <c r="M687" i="1"/>
  <c r="M751" i="1"/>
  <c r="M767" i="1"/>
  <c r="M81" i="1"/>
  <c r="M110" i="1"/>
  <c r="M174" i="1"/>
  <c r="M238" i="1"/>
  <c r="M302" i="1"/>
  <c r="M366" i="1"/>
  <c r="M430" i="1"/>
  <c r="M494" i="1"/>
  <c r="M509" i="1"/>
  <c r="M575" i="1"/>
  <c r="M581" i="1"/>
  <c r="M587" i="1"/>
  <c r="M607" i="1"/>
  <c r="M613" i="1"/>
  <c r="M619" i="1"/>
  <c r="M639" i="1"/>
  <c r="M645" i="1"/>
  <c r="M65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1021" i="1"/>
  <c r="M1029" i="1"/>
  <c r="M1037" i="1"/>
  <c r="M1045" i="1"/>
  <c r="M695" i="1"/>
  <c r="M743" i="1"/>
  <c r="M118" i="1"/>
  <c r="M182" i="1"/>
  <c r="M246" i="1"/>
  <c r="M310" i="1"/>
  <c r="M374" i="1"/>
  <c r="M438" i="1"/>
  <c r="M502" i="1"/>
  <c r="M534" i="1"/>
  <c r="M558" i="1"/>
  <c r="M574" i="1"/>
  <c r="M580" i="1"/>
  <c r="M593" i="1"/>
  <c r="M606" i="1"/>
  <c r="M612" i="1"/>
  <c r="M625" i="1"/>
  <c r="M638" i="1"/>
  <c r="M644" i="1"/>
  <c r="M657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1022" i="1"/>
  <c r="M1030" i="1"/>
  <c r="M1038" i="1"/>
  <c r="M1046" i="1"/>
  <c r="M47" i="1"/>
  <c r="M126" i="1"/>
  <c r="M190" i="1"/>
  <c r="M254" i="1"/>
  <c r="M318" i="1"/>
  <c r="M382" i="1"/>
  <c r="M446" i="1"/>
  <c r="M517" i="1"/>
  <c r="M549" i="1"/>
  <c r="M553" i="1"/>
  <c r="M567" i="1"/>
  <c r="M573" i="1"/>
  <c r="M579" i="1"/>
  <c r="M599" i="1"/>
  <c r="M611" i="1"/>
  <c r="M637" i="1"/>
  <c r="M711" i="1"/>
  <c r="M134" i="1"/>
  <c r="M542" i="1"/>
  <c r="M598" i="1"/>
  <c r="M617" i="1"/>
  <c r="M636" i="1"/>
  <c r="M672" i="1"/>
  <c r="M736" i="1"/>
  <c r="M791" i="1"/>
  <c r="M823" i="1"/>
  <c r="M855" i="1"/>
  <c r="M887" i="1"/>
  <c r="M919" i="1"/>
  <c r="M951" i="1"/>
  <c r="M983" i="1"/>
  <c r="M1015" i="1"/>
  <c r="M1047" i="1"/>
  <c r="M198" i="1"/>
  <c r="M680" i="1"/>
  <c r="M744" i="1"/>
  <c r="M784" i="1"/>
  <c r="M816" i="1"/>
  <c r="M848" i="1"/>
  <c r="M880" i="1"/>
  <c r="M912" i="1"/>
  <c r="M944" i="1"/>
  <c r="M976" i="1"/>
  <c r="M1008" i="1"/>
  <c r="M1040" i="1"/>
  <c r="M262" i="1"/>
  <c r="M572" i="1"/>
  <c r="M688" i="1"/>
  <c r="M752" i="1"/>
  <c r="M799" i="1"/>
  <c r="M831" i="1"/>
  <c r="M863" i="1"/>
  <c r="M895" i="1"/>
  <c r="M927" i="1"/>
  <c r="M959" i="1"/>
  <c r="M991" i="1"/>
  <c r="M1023" i="1"/>
  <c r="M326" i="1"/>
  <c r="M630" i="1"/>
  <c r="M649" i="1"/>
  <c r="M696" i="1"/>
  <c r="M760" i="1"/>
  <c r="M792" i="1"/>
  <c r="M824" i="1"/>
  <c r="M856" i="1"/>
  <c r="M888" i="1"/>
  <c r="M920" i="1"/>
  <c r="M952" i="1"/>
  <c r="M984" i="1"/>
  <c r="M1016" i="1"/>
  <c r="M1048" i="1"/>
  <c r="M390" i="1"/>
  <c r="M704" i="1"/>
  <c r="M768" i="1"/>
  <c r="M775" i="1"/>
  <c r="M807" i="1"/>
  <c r="M839" i="1"/>
  <c r="M871" i="1"/>
  <c r="M903" i="1"/>
  <c r="M935" i="1"/>
  <c r="M967" i="1"/>
  <c r="M999" i="1"/>
  <c r="M1031" i="1"/>
  <c r="M454" i="1"/>
  <c r="M566" i="1"/>
  <c r="M585" i="1"/>
  <c r="M604" i="1"/>
  <c r="M712" i="1"/>
  <c r="M800" i="1"/>
  <c r="M832" i="1"/>
  <c r="M864" i="1"/>
  <c r="M896" i="1"/>
  <c r="M928" i="1"/>
  <c r="M960" i="1"/>
  <c r="M992" i="1"/>
  <c r="M1024" i="1"/>
  <c r="M540" i="1"/>
  <c r="M728" i="1"/>
  <c r="M808" i="1"/>
  <c r="M872" i="1"/>
  <c r="M936" i="1"/>
  <c r="M968" i="1"/>
  <c r="M1032" i="1"/>
  <c r="M510" i="1"/>
  <c r="M662" i="1"/>
  <c r="M720" i="1"/>
  <c r="M783" i="1"/>
  <c r="M815" i="1"/>
  <c r="M847" i="1"/>
  <c r="M879" i="1"/>
  <c r="M911" i="1"/>
  <c r="M943" i="1"/>
  <c r="M975" i="1"/>
  <c r="M1007" i="1"/>
  <c r="M1039" i="1"/>
  <c r="M776" i="1"/>
  <c r="M840" i="1"/>
  <c r="M904" i="1"/>
  <c r="M1000" i="1"/>
  <c r="L7" i="1"/>
  <c r="J36" i="1"/>
  <c r="J44" i="1"/>
  <c r="J52" i="1"/>
  <c r="J60" i="1"/>
  <c r="J68" i="1"/>
  <c r="J76" i="1"/>
  <c r="J37" i="1"/>
  <c r="J45" i="1"/>
  <c r="J53" i="1"/>
  <c r="J61" i="1"/>
  <c r="J69" i="1"/>
  <c r="J77" i="1"/>
  <c r="J30" i="1"/>
  <c r="J38" i="1"/>
  <c r="J46" i="1"/>
  <c r="J54" i="1"/>
  <c r="J62" i="1"/>
  <c r="J70" i="1"/>
  <c r="J78" i="1"/>
  <c r="J31" i="1"/>
  <c r="J39" i="1"/>
  <c r="J47" i="1"/>
  <c r="J55" i="1"/>
  <c r="J63" i="1"/>
  <c r="J71" i="1"/>
  <c r="J32" i="1"/>
  <c r="J40" i="1"/>
  <c r="J48" i="1"/>
  <c r="J56" i="1"/>
  <c r="J33" i="1"/>
  <c r="J41" i="1"/>
  <c r="J49" i="1"/>
  <c r="J57" i="1"/>
  <c r="J65" i="1"/>
  <c r="J73" i="1"/>
  <c r="J81" i="1"/>
  <c r="J34" i="1"/>
  <c r="J79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259" i="1"/>
  <c r="J267" i="1"/>
  <c r="J275" i="1"/>
  <c r="J283" i="1"/>
  <c r="J291" i="1"/>
  <c r="J299" i="1"/>
  <c r="J307" i="1"/>
  <c r="J315" i="1"/>
  <c r="J323" i="1"/>
  <c r="J331" i="1"/>
  <c r="J339" i="1"/>
  <c r="J347" i="1"/>
  <c r="J355" i="1"/>
  <c r="J363" i="1"/>
  <c r="J371" i="1"/>
  <c r="J379" i="1"/>
  <c r="J387" i="1"/>
  <c r="J395" i="1"/>
  <c r="J403" i="1"/>
  <c r="J411" i="1"/>
  <c r="J419" i="1"/>
  <c r="J427" i="1"/>
  <c r="J435" i="1"/>
  <c r="J443" i="1"/>
  <c r="J451" i="1"/>
  <c r="J459" i="1"/>
  <c r="J467" i="1"/>
  <c r="J475" i="1"/>
  <c r="J483" i="1"/>
  <c r="J491" i="1"/>
  <c r="J499" i="1"/>
  <c r="J507" i="1"/>
  <c r="J515" i="1"/>
  <c r="J523" i="1"/>
  <c r="J531" i="1"/>
  <c r="J539" i="1"/>
  <c r="J547" i="1"/>
  <c r="J555" i="1"/>
  <c r="J563" i="1"/>
  <c r="J571" i="1"/>
  <c r="J579" i="1"/>
  <c r="J587" i="1"/>
  <c r="J595" i="1"/>
  <c r="J603" i="1"/>
  <c r="J611" i="1"/>
  <c r="J619" i="1"/>
  <c r="J627" i="1"/>
  <c r="J635" i="1"/>
  <c r="J643" i="1"/>
  <c r="J651" i="1"/>
  <c r="J659" i="1"/>
  <c r="J75" i="1"/>
  <c r="J83" i="1"/>
  <c r="J84" i="1"/>
  <c r="J92" i="1"/>
  <c r="J100" i="1"/>
  <c r="J108" i="1"/>
  <c r="J116" i="1"/>
  <c r="J124" i="1"/>
  <c r="J132" i="1"/>
  <c r="J140" i="1"/>
  <c r="J148" i="1"/>
  <c r="J156" i="1"/>
  <c r="J164" i="1"/>
  <c r="J172" i="1"/>
  <c r="J180" i="1"/>
  <c r="J188" i="1"/>
  <c r="J196" i="1"/>
  <c r="J204" i="1"/>
  <c r="J212" i="1"/>
  <c r="J220" i="1"/>
  <c r="J228" i="1"/>
  <c r="J236" i="1"/>
  <c r="J244" i="1"/>
  <c r="J252" i="1"/>
  <c r="J260" i="1"/>
  <c r="J268" i="1"/>
  <c r="J276" i="1"/>
  <c r="J284" i="1"/>
  <c r="J292" i="1"/>
  <c r="J300" i="1"/>
  <c r="J308" i="1"/>
  <c r="J316" i="1"/>
  <c r="J324" i="1"/>
  <c r="J332" i="1"/>
  <c r="J340" i="1"/>
  <c r="J348" i="1"/>
  <c r="J356" i="1"/>
  <c r="J364" i="1"/>
  <c r="J372" i="1"/>
  <c r="J380" i="1"/>
  <c r="J388" i="1"/>
  <c r="J396" i="1"/>
  <c r="J404" i="1"/>
  <c r="J412" i="1"/>
  <c r="J420" i="1"/>
  <c r="J428" i="1"/>
  <c r="J436" i="1"/>
  <c r="J444" i="1"/>
  <c r="J452" i="1"/>
  <c r="J460" i="1"/>
  <c r="J468" i="1"/>
  <c r="J476" i="1"/>
  <c r="J484" i="1"/>
  <c r="J492" i="1"/>
  <c r="J500" i="1"/>
  <c r="J508" i="1"/>
  <c r="J516" i="1"/>
  <c r="J524" i="1"/>
  <c r="J532" i="1"/>
  <c r="J540" i="1"/>
  <c r="J548" i="1"/>
  <c r="J42" i="1"/>
  <c r="J66" i="1"/>
  <c r="J82" i="1"/>
  <c r="J85" i="1"/>
  <c r="J93" i="1"/>
  <c r="J101" i="1"/>
  <c r="J109" i="1"/>
  <c r="J117" i="1"/>
  <c r="J125" i="1"/>
  <c r="J133" i="1"/>
  <c r="J141" i="1"/>
  <c r="J149" i="1"/>
  <c r="J157" i="1"/>
  <c r="J165" i="1"/>
  <c r="J173" i="1"/>
  <c r="J181" i="1"/>
  <c r="J189" i="1"/>
  <c r="J197" i="1"/>
  <c r="J205" i="1"/>
  <c r="J213" i="1"/>
  <c r="J221" i="1"/>
  <c r="J229" i="1"/>
  <c r="J237" i="1"/>
  <c r="J245" i="1"/>
  <c r="J253" i="1"/>
  <c r="J261" i="1"/>
  <c r="J269" i="1"/>
  <c r="J277" i="1"/>
  <c r="J285" i="1"/>
  <c r="J293" i="1"/>
  <c r="J301" i="1"/>
  <c r="J309" i="1"/>
  <c r="J317" i="1"/>
  <c r="J325" i="1"/>
  <c r="J333" i="1"/>
  <c r="J341" i="1"/>
  <c r="J349" i="1"/>
  <c r="J357" i="1"/>
  <c r="J365" i="1"/>
  <c r="J373" i="1"/>
  <c r="J381" i="1"/>
  <c r="J389" i="1"/>
  <c r="J397" i="1"/>
  <c r="J405" i="1"/>
  <c r="J413" i="1"/>
  <c r="J421" i="1"/>
  <c r="J429" i="1"/>
  <c r="J437" i="1"/>
  <c r="J445" i="1"/>
  <c r="J453" i="1"/>
  <c r="J461" i="1"/>
  <c r="J469" i="1"/>
  <c r="J477" i="1"/>
  <c r="J485" i="1"/>
  <c r="J493" i="1"/>
  <c r="J501" i="1"/>
  <c r="J509" i="1"/>
  <c r="J517" i="1"/>
  <c r="J525" i="1"/>
  <c r="J533" i="1"/>
  <c r="J541" i="1"/>
  <c r="J549" i="1"/>
  <c r="J557" i="1"/>
  <c r="J565" i="1"/>
  <c r="J573" i="1"/>
  <c r="J581" i="1"/>
  <c r="J589" i="1"/>
  <c r="J597" i="1"/>
  <c r="J605" i="1"/>
  <c r="J613" i="1"/>
  <c r="J621" i="1"/>
  <c r="J629" i="1"/>
  <c r="J637" i="1"/>
  <c r="J645" i="1"/>
  <c r="J653" i="1"/>
  <c r="J661" i="1"/>
  <c r="J35" i="1"/>
  <c r="J59" i="1"/>
  <c r="J64" i="1"/>
  <c r="J86" i="1"/>
  <c r="J94" i="1"/>
  <c r="J102" i="1"/>
  <c r="J110" i="1"/>
  <c r="J118" i="1"/>
  <c r="J126" i="1"/>
  <c r="J134" i="1"/>
  <c r="J142" i="1"/>
  <c r="J150" i="1"/>
  <c r="J158" i="1"/>
  <c r="J166" i="1"/>
  <c r="J174" i="1"/>
  <c r="J182" i="1"/>
  <c r="J190" i="1"/>
  <c r="J198" i="1"/>
  <c r="J206" i="1"/>
  <c r="J214" i="1"/>
  <c r="J222" i="1"/>
  <c r="J230" i="1"/>
  <c r="J238" i="1"/>
  <c r="J246" i="1"/>
  <c r="J254" i="1"/>
  <c r="J262" i="1"/>
  <c r="J270" i="1"/>
  <c r="J278" i="1"/>
  <c r="J286" i="1"/>
  <c r="J294" i="1"/>
  <c r="J302" i="1"/>
  <c r="J310" i="1"/>
  <c r="J318" i="1"/>
  <c r="J326" i="1"/>
  <c r="J334" i="1"/>
  <c r="J342" i="1"/>
  <c r="J350" i="1"/>
  <c r="J358" i="1"/>
  <c r="J366" i="1"/>
  <c r="J374" i="1"/>
  <c r="J382" i="1"/>
  <c r="J390" i="1"/>
  <c r="J398" i="1"/>
  <c r="J406" i="1"/>
  <c r="J414" i="1"/>
  <c r="J422" i="1"/>
  <c r="J430" i="1"/>
  <c r="J438" i="1"/>
  <c r="J446" i="1"/>
  <c r="J454" i="1"/>
  <c r="J462" i="1"/>
  <c r="J470" i="1"/>
  <c r="J478" i="1"/>
  <c r="J486" i="1"/>
  <c r="J494" i="1"/>
  <c r="J502" i="1"/>
  <c r="J510" i="1"/>
  <c r="J518" i="1"/>
  <c r="J526" i="1"/>
  <c r="J534" i="1"/>
  <c r="J542" i="1"/>
  <c r="J550" i="1"/>
  <c r="J558" i="1"/>
  <c r="J50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255" i="1"/>
  <c r="J263" i="1"/>
  <c r="J271" i="1"/>
  <c r="J279" i="1"/>
  <c r="J287" i="1"/>
  <c r="J295" i="1"/>
  <c r="J303" i="1"/>
  <c r="J311" i="1"/>
  <c r="J319" i="1"/>
  <c r="J327" i="1"/>
  <c r="J335" i="1"/>
  <c r="J343" i="1"/>
  <c r="J351" i="1"/>
  <c r="J359" i="1"/>
  <c r="J367" i="1"/>
  <c r="J375" i="1"/>
  <c r="J383" i="1"/>
  <c r="J391" i="1"/>
  <c r="J399" i="1"/>
  <c r="J407" i="1"/>
  <c r="J415" i="1"/>
  <c r="J423" i="1"/>
  <c r="J431" i="1"/>
  <c r="J439" i="1"/>
  <c r="J447" i="1"/>
  <c r="J455" i="1"/>
  <c r="J463" i="1"/>
  <c r="J471" i="1"/>
  <c r="J479" i="1"/>
  <c r="J487" i="1"/>
  <c r="J495" i="1"/>
  <c r="J503" i="1"/>
  <c r="J511" i="1"/>
  <c r="J519" i="1"/>
  <c r="J527" i="1"/>
  <c r="J535" i="1"/>
  <c r="J43" i="1"/>
  <c r="J74" i="1"/>
  <c r="J80" i="1"/>
  <c r="J88" i="1"/>
  <c r="J96" i="1"/>
  <c r="J104" i="1"/>
  <c r="J112" i="1"/>
  <c r="J120" i="1"/>
  <c r="J128" i="1"/>
  <c r="J136" i="1"/>
  <c r="J144" i="1"/>
  <c r="J152" i="1"/>
  <c r="J160" i="1"/>
  <c r="J168" i="1"/>
  <c r="J176" i="1"/>
  <c r="J184" i="1"/>
  <c r="J192" i="1"/>
  <c r="J200" i="1"/>
  <c r="J208" i="1"/>
  <c r="J216" i="1"/>
  <c r="J224" i="1"/>
  <c r="J232" i="1"/>
  <c r="J240" i="1"/>
  <c r="J248" i="1"/>
  <c r="J256" i="1"/>
  <c r="J264" i="1"/>
  <c r="J272" i="1"/>
  <c r="J280" i="1"/>
  <c r="J288" i="1"/>
  <c r="J296" i="1"/>
  <c r="J304" i="1"/>
  <c r="J312" i="1"/>
  <c r="J320" i="1"/>
  <c r="J328" i="1"/>
  <c r="J336" i="1"/>
  <c r="J344" i="1"/>
  <c r="J352" i="1"/>
  <c r="J360" i="1"/>
  <c r="J368" i="1"/>
  <c r="J376" i="1"/>
  <c r="J384" i="1"/>
  <c r="J392" i="1"/>
  <c r="J400" i="1"/>
  <c r="J408" i="1"/>
  <c r="J416" i="1"/>
  <c r="J424" i="1"/>
  <c r="J432" i="1"/>
  <c r="J440" i="1"/>
  <c r="J448" i="1"/>
  <c r="J456" i="1"/>
  <c r="J464" i="1"/>
  <c r="J472" i="1"/>
  <c r="J480" i="1"/>
  <c r="J488" i="1"/>
  <c r="J496" i="1"/>
  <c r="J51" i="1"/>
  <c r="J58" i="1"/>
  <c r="J90" i="1"/>
  <c r="J98" i="1"/>
  <c r="J106" i="1"/>
  <c r="J114" i="1"/>
  <c r="J122" i="1"/>
  <c r="J130" i="1"/>
  <c r="J138" i="1"/>
  <c r="J146" i="1"/>
  <c r="J154" i="1"/>
  <c r="J162" i="1"/>
  <c r="J170" i="1"/>
  <c r="J178" i="1"/>
  <c r="J186" i="1"/>
  <c r="J194" i="1"/>
  <c r="J202" i="1"/>
  <c r="J210" i="1"/>
  <c r="J218" i="1"/>
  <c r="J226" i="1"/>
  <c r="J234" i="1"/>
  <c r="J242" i="1"/>
  <c r="J250" i="1"/>
  <c r="J258" i="1"/>
  <c r="J266" i="1"/>
  <c r="J274" i="1"/>
  <c r="J282" i="1"/>
  <c r="J290" i="1"/>
  <c r="J298" i="1"/>
  <c r="J306" i="1"/>
  <c r="J314" i="1"/>
  <c r="J322" i="1"/>
  <c r="J330" i="1"/>
  <c r="J338" i="1"/>
  <c r="J346" i="1"/>
  <c r="J354" i="1"/>
  <c r="J362" i="1"/>
  <c r="J370" i="1"/>
  <c r="J378" i="1"/>
  <c r="J386" i="1"/>
  <c r="J394" i="1"/>
  <c r="J402" i="1"/>
  <c r="J410" i="1"/>
  <c r="J418" i="1"/>
  <c r="J426" i="1"/>
  <c r="J434" i="1"/>
  <c r="J442" i="1"/>
  <c r="J450" i="1"/>
  <c r="J458" i="1"/>
  <c r="J466" i="1"/>
  <c r="J474" i="1"/>
  <c r="J482" i="1"/>
  <c r="J490" i="1"/>
  <c r="J498" i="1"/>
  <c r="J506" i="1"/>
  <c r="J514" i="1"/>
  <c r="J522" i="1"/>
  <c r="J530" i="1"/>
  <c r="J538" i="1"/>
  <c r="J546" i="1"/>
  <c r="J554" i="1"/>
  <c r="J562" i="1"/>
  <c r="J121" i="1"/>
  <c r="J185" i="1"/>
  <c r="J249" i="1"/>
  <c r="J313" i="1"/>
  <c r="J377" i="1"/>
  <c r="J441" i="1"/>
  <c r="J504" i="1"/>
  <c r="J543" i="1"/>
  <c r="J545" i="1"/>
  <c r="J552" i="1"/>
  <c r="J570" i="1"/>
  <c r="J576" i="1"/>
  <c r="J582" i="1"/>
  <c r="J602" i="1"/>
  <c r="J608" i="1"/>
  <c r="J614" i="1"/>
  <c r="J634" i="1"/>
  <c r="J640" i="1"/>
  <c r="J646" i="1"/>
  <c r="J666" i="1"/>
  <c r="J668" i="1"/>
  <c r="J676" i="1"/>
  <c r="J684" i="1"/>
  <c r="J692" i="1"/>
  <c r="J700" i="1"/>
  <c r="J708" i="1"/>
  <c r="J716" i="1"/>
  <c r="J724" i="1"/>
  <c r="J732" i="1"/>
  <c r="J740" i="1"/>
  <c r="J748" i="1"/>
  <c r="J756" i="1"/>
  <c r="J764" i="1"/>
  <c r="J772" i="1"/>
  <c r="J780" i="1"/>
  <c r="J788" i="1"/>
  <c r="J796" i="1"/>
  <c r="J804" i="1"/>
  <c r="J812" i="1"/>
  <c r="J820" i="1"/>
  <c r="J828" i="1"/>
  <c r="J836" i="1"/>
  <c r="J844" i="1"/>
  <c r="J852" i="1"/>
  <c r="J860" i="1"/>
  <c r="J868" i="1"/>
  <c r="J876" i="1"/>
  <c r="J884" i="1"/>
  <c r="J892" i="1"/>
  <c r="J900" i="1"/>
  <c r="J908" i="1"/>
  <c r="J916" i="1"/>
  <c r="J924" i="1"/>
  <c r="J932" i="1"/>
  <c r="J940" i="1"/>
  <c r="J948" i="1"/>
  <c r="J956" i="1"/>
  <c r="J964" i="1"/>
  <c r="J972" i="1"/>
  <c r="J980" i="1"/>
  <c r="J988" i="1"/>
  <c r="J996" i="1"/>
  <c r="J1004" i="1"/>
  <c r="J1012" i="1"/>
  <c r="J1020" i="1"/>
  <c r="J1028" i="1"/>
  <c r="J1036" i="1"/>
  <c r="J1044" i="1"/>
  <c r="J1052" i="1"/>
  <c r="J29" i="1"/>
  <c r="J648" i="1"/>
  <c r="J754" i="1"/>
  <c r="J129" i="1"/>
  <c r="J193" i="1"/>
  <c r="J257" i="1"/>
  <c r="J321" i="1"/>
  <c r="J385" i="1"/>
  <c r="J449" i="1"/>
  <c r="J529" i="1"/>
  <c r="J536" i="1"/>
  <c r="J561" i="1"/>
  <c r="J569" i="1"/>
  <c r="J575" i="1"/>
  <c r="J588" i="1"/>
  <c r="J601" i="1"/>
  <c r="J607" i="1"/>
  <c r="J620" i="1"/>
  <c r="J633" i="1"/>
  <c r="J639" i="1"/>
  <c r="J652" i="1"/>
  <c r="J665" i="1"/>
  <c r="J669" i="1"/>
  <c r="J677" i="1"/>
  <c r="J685" i="1"/>
  <c r="J693" i="1"/>
  <c r="J701" i="1"/>
  <c r="J709" i="1"/>
  <c r="J717" i="1"/>
  <c r="J725" i="1"/>
  <c r="J733" i="1"/>
  <c r="J741" i="1"/>
  <c r="J749" i="1"/>
  <c r="J757" i="1"/>
  <c r="J765" i="1"/>
  <c r="J773" i="1"/>
  <c r="J781" i="1"/>
  <c r="J789" i="1"/>
  <c r="J797" i="1"/>
  <c r="J805" i="1"/>
  <c r="J813" i="1"/>
  <c r="J821" i="1"/>
  <c r="J829" i="1"/>
  <c r="J837" i="1"/>
  <c r="J845" i="1"/>
  <c r="J853" i="1"/>
  <c r="J861" i="1"/>
  <c r="J869" i="1"/>
  <c r="J877" i="1"/>
  <c r="J885" i="1"/>
  <c r="J893" i="1"/>
  <c r="J901" i="1"/>
  <c r="J909" i="1"/>
  <c r="J917" i="1"/>
  <c r="J925" i="1"/>
  <c r="J933" i="1"/>
  <c r="J941" i="1"/>
  <c r="J949" i="1"/>
  <c r="J957" i="1"/>
  <c r="J965" i="1"/>
  <c r="J973" i="1"/>
  <c r="J981" i="1"/>
  <c r="J989" i="1"/>
  <c r="J997" i="1"/>
  <c r="J1005" i="1"/>
  <c r="J1013" i="1"/>
  <c r="J1021" i="1"/>
  <c r="J1029" i="1"/>
  <c r="J1037" i="1"/>
  <c r="J1045" i="1"/>
  <c r="J738" i="1"/>
  <c r="J137" i="1"/>
  <c r="J201" i="1"/>
  <c r="J265" i="1"/>
  <c r="J329" i="1"/>
  <c r="J393" i="1"/>
  <c r="J457" i="1"/>
  <c r="J512" i="1"/>
  <c r="J556" i="1"/>
  <c r="J568" i="1"/>
  <c r="J574" i="1"/>
  <c r="J594" i="1"/>
  <c r="J600" i="1"/>
  <c r="J606" i="1"/>
  <c r="J626" i="1"/>
  <c r="J632" i="1"/>
  <c r="J638" i="1"/>
  <c r="J658" i="1"/>
  <c r="J664" i="1"/>
  <c r="J670" i="1"/>
  <c r="J678" i="1"/>
  <c r="J686" i="1"/>
  <c r="J694" i="1"/>
  <c r="J702" i="1"/>
  <c r="J710" i="1"/>
  <c r="J718" i="1"/>
  <c r="J726" i="1"/>
  <c r="J734" i="1"/>
  <c r="J742" i="1"/>
  <c r="J750" i="1"/>
  <c r="J758" i="1"/>
  <c r="J766" i="1"/>
  <c r="J774" i="1"/>
  <c r="J782" i="1"/>
  <c r="J790" i="1"/>
  <c r="J798" i="1"/>
  <c r="J806" i="1"/>
  <c r="J814" i="1"/>
  <c r="J822" i="1"/>
  <c r="J830" i="1"/>
  <c r="J838" i="1"/>
  <c r="J846" i="1"/>
  <c r="J854" i="1"/>
  <c r="J862" i="1"/>
  <c r="J870" i="1"/>
  <c r="J878" i="1"/>
  <c r="J886" i="1"/>
  <c r="J894" i="1"/>
  <c r="J902" i="1"/>
  <c r="J910" i="1"/>
  <c r="J918" i="1"/>
  <c r="J926" i="1"/>
  <c r="J934" i="1"/>
  <c r="J942" i="1"/>
  <c r="J950" i="1"/>
  <c r="J958" i="1"/>
  <c r="J966" i="1"/>
  <c r="J974" i="1"/>
  <c r="J982" i="1"/>
  <c r="J990" i="1"/>
  <c r="J998" i="1"/>
  <c r="J1006" i="1"/>
  <c r="J1014" i="1"/>
  <c r="J1022" i="1"/>
  <c r="J1030" i="1"/>
  <c r="J1038" i="1"/>
  <c r="J1046" i="1"/>
  <c r="J642" i="1"/>
  <c r="J690" i="1"/>
  <c r="J145" i="1"/>
  <c r="J209" i="1"/>
  <c r="J273" i="1"/>
  <c r="J337" i="1"/>
  <c r="J401" i="1"/>
  <c r="J465" i="1"/>
  <c r="J505" i="1"/>
  <c r="J551" i="1"/>
  <c r="J567" i="1"/>
  <c r="J580" i="1"/>
  <c r="J593" i="1"/>
  <c r="J599" i="1"/>
  <c r="J612" i="1"/>
  <c r="J625" i="1"/>
  <c r="J631" i="1"/>
  <c r="J644" i="1"/>
  <c r="J657" i="1"/>
  <c r="J663" i="1"/>
  <c r="J671" i="1"/>
  <c r="J679" i="1"/>
  <c r="J687" i="1"/>
  <c r="J695" i="1"/>
  <c r="J703" i="1"/>
  <c r="J711" i="1"/>
  <c r="J719" i="1"/>
  <c r="J727" i="1"/>
  <c r="J735" i="1"/>
  <c r="J743" i="1"/>
  <c r="J751" i="1"/>
  <c r="J759" i="1"/>
  <c r="J767" i="1"/>
  <c r="J775" i="1"/>
  <c r="J783" i="1"/>
  <c r="J791" i="1"/>
  <c r="J799" i="1"/>
  <c r="J807" i="1"/>
  <c r="J815" i="1"/>
  <c r="J823" i="1"/>
  <c r="J831" i="1"/>
  <c r="J839" i="1"/>
  <c r="J847" i="1"/>
  <c r="J855" i="1"/>
  <c r="J863" i="1"/>
  <c r="J871" i="1"/>
  <c r="J879" i="1"/>
  <c r="J887" i="1"/>
  <c r="J895" i="1"/>
  <c r="J903" i="1"/>
  <c r="J911" i="1"/>
  <c r="J919" i="1"/>
  <c r="J927" i="1"/>
  <c r="J935" i="1"/>
  <c r="J943" i="1"/>
  <c r="J951" i="1"/>
  <c r="J959" i="1"/>
  <c r="J967" i="1"/>
  <c r="J975" i="1"/>
  <c r="J983" i="1"/>
  <c r="J991" i="1"/>
  <c r="J999" i="1"/>
  <c r="J1007" i="1"/>
  <c r="J1015" i="1"/>
  <c r="J1023" i="1"/>
  <c r="J1031" i="1"/>
  <c r="J1039" i="1"/>
  <c r="J1047" i="1"/>
  <c r="J674" i="1"/>
  <c r="J682" i="1"/>
  <c r="J698" i="1"/>
  <c r="J714" i="1"/>
  <c r="J730" i="1"/>
  <c r="J762" i="1"/>
  <c r="J89" i="1"/>
  <c r="J153" i="1"/>
  <c r="J217" i="1"/>
  <c r="J281" i="1"/>
  <c r="J345" i="1"/>
  <c r="J409" i="1"/>
  <c r="J473" i="1"/>
  <c r="J520" i="1"/>
  <c r="J544" i="1"/>
  <c r="J560" i="1"/>
  <c r="J566" i="1"/>
  <c r="J586" i="1"/>
  <c r="J592" i="1"/>
  <c r="J598" i="1"/>
  <c r="J618" i="1"/>
  <c r="J624" i="1"/>
  <c r="J630" i="1"/>
  <c r="J650" i="1"/>
  <c r="J656" i="1"/>
  <c r="J662" i="1"/>
  <c r="J672" i="1"/>
  <c r="J680" i="1"/>
  <c r="J688" i="1"/>
  <c r="J696" i="1"/>
  <c r="J704" i="1"/>
  <c r="J712" i="1"/>
  <c r="J720" i="1"/>
  <c r="J728" i="1"/>
  <c r="J736" i="1"/>
  <c r="J744" i="1"/>
  <c r="J752" i="1"/>
  <c r="J760" i="1"/>
  <c r="J768" i="1"/>
  <c r="J776" i="1"/>
  <c r="J784" i="1"/>
  <c r="J792" i="1"/>
  <c r="J800" i="1"/>
  <c r="J808" i="1"/>
  <c r="J816" i="1"/>
  <c r="J824" i="1"/>
  <c r="J832" i="1"/>
  <c r="J840" i="1"/>
  <c r="J848" i="1"/>
  <c r="J856" i="1"/>
  <c r="J864" i="1"/>
  <c r="J872" i="1"/>
  <c r="J880" i="1"/>
  <c r="J888" i="1"/>
  <c r="J896" i="1"/>
  <c r="J904" i="1"/>
  <c r="J912" i="1"/>
  <c r="J920" i="1"/>
  <c r="J928" i="1"/>
  <c r="J936" i="1"/>
  <c r="J944" i="1"/>
  <c r="J952" i="1"/>
  <c r="J960" i="1"/>
  <c r="J968" i="1"/>
  <c r="J976" i="1"/>
  <c r="J984" i="1"/>
  <c r="J992" i="1"/>
  <c r="J1000" i="1"/>
  <c r="J1008" i="1"/>
  <c r="J1016" i="1"/>
  <c r="J1024" i="1"/>
  <c r="J1032" i="1"/>
  <c r="J1040" i="1"/>
  <c r="J1048" i="1"/>
  <c r="J622" i="1"/>
  <c r="J654" i="1"/>
  <c r="J706" i="1"/>
  <c r="J722" i="1"/>
  <c r="J770" i="1"/>
  <c r="J67" i="1"/>
  <c r="J97" i="1"/>
  <c r="J161" i="1"/>
  <c r="J225" i="1"/>
  <c r="J289" i="1"/>
  <c r="J353" i="1"/>
  <c r="J417" i="1"/>
  <c r="J481" i="1"/>
  <c r="J513" i="1"/>
  <c r="J537" i="1"/>
  <c r="J553" i="1"/>
  <c r="J572" i="1"/>
  <c r="J585" i="1"/>
  <c r="J591" i="1"/>
  <c r="J604" i="1"/>
  <c r="J617" i="1"/>
  <c r="J623" i="1"/>
  <c r="J636" i="1"/>
  <c r="J649" i="1"/>
  <c r="J655" i="1"/>
  <c r="J673" i="1"/>
  <c r="J681" i="1"/>
  <c r="J689" i="1"/>
  <c r="J697" i="1"/>
  <c r="J705" i="1"/>
  <c r="J713" i="1"/>
  <c r="J721" i="1"/>
  <c r="J729" i="1"/>
  <c r="J737" i="1"/>
  <c r="J745" i="1"/>
  <c r="J753" i="1"/>
  <c r="J761" i="1"/>
  <c r="J769" i="1"/>
  <c r="J777" i="1"/>
  <c r="J785" i="1"/>
  <c r="J793" i="1"/>
  <c r="J801" i="1"/>
  <c r="J809" i="1"/>
  <c r="J817" i="1"/>
  <c r="J825" i="1"/>
  <c r="J833" i="1"/>
  <c r="J841" i="1"/>
  <c r="J849" i="1"/>
  <c r="J857" i="1"/>
  <c r="J865" i="1"/>
  <c r="J873" i="1"/>
  <c r="J881" i="1"/>
  <c r="J889" i="1"/>
  <c r="J897" i="1"/>
  <c r="J905" i="1"/>
  <c r="J913" i="1"/>
  <c r="J921" i="1"/>
  <c r="J929" i="1"/>
  <c r="J937" i="1"/>
  <c r="J945" i="1"/>
  <c r="J953" i="1"/>
  <c r="J961" i="1"/>
  <c r="J969" i="1"/>
  <c r="J977" i="1"/>
  <c r="J985" i="1"/>
  <c r="J993" i="1"/>
  <c r="J1001" i="1"/>
  <c r="J1009" i="1"/>
  <c r="J1017" i="1"/>
  <c r="J1025" i="1"/>
  <c r="J1033" i="1"/>
  <c r="J1041" i="1"/>
  <c r="J1049" i="1"/>
  <c r="J105" i="1"/>
  <c r="J169" i="1"/>
  <c r="J233" i="1"/>
  <c r="J297" i="1"/>
  <c r="J361" i="1"/>
  <c r="J425" i="1"/>
  <c r="J489" i="1"/>
  <c r="J528" i="1"/>
  <c r="J578" i="1"/>
  <c r="J584" i="1"/>
  <c r="J590" i="1"/>
  <c r="J610" i="1"/>
  <c r="J616" i="1"/>
  <c r="J746" i="1"/>
  <c r="J72" i="1"/>
  <c r="J305" i="1"/>
  <c r="J559" i="1"/>
  <c r="J715" i="1"/>
  <c r="J802" i="1"/>
  <c r="J834" i="1"/>
  <c r="J866" i="1"/>
  <c r="J898" i="1"/>
  <c r="J930" i="1"/>
  <c r="J962" i="1"/>
  <c r="J994" i="1"/>
  <c r="J1026" i="1"/>
  <c r="J369" i="1"/>
  <c r="J521" i="1"/>
  <c r="J609" i="1"/>
  <c r="J628" i="1"/>
  <c r="J647" i="1"/>
  <c r="J723" i="1"/>
  <c r="J795" i="1"/>
  <c r="J827" i="1"/>
  <c r="J859" i="1"/>
  <c r="J891" i="1"/>
  <c r="J923" i="1"/>
  <c r="J955" i="1"/>
  <c r="J987" i="1"/>
  <c r="J1019" i="1"/>
  <c r="J1051" i="1"/>
  <c r="J433" i="1"/>
  <c r="J667" i="1"/>
  <c r="J731" i="1"/>
  <c r="J778" i="1"/>
  <c r="J810" i="1"/>
  <c r="J842" i="1"/>
  <c r="J874" i="1"/>
  <c r="J906" i="1"/>
  <c r="J938" i="1"/>
  <c r="J970" i="1"/>
  <c r="J1002" i="1"/>
  <c r="J1034" i="1"/>
  <c r="J497" i="1"/>
  <c r="J564" i="1"/>
  <c r="J583" i="1"/>
  <c r="J675" i="1"/>
  <c r="J739" i="1"/>
  <c r="J803" i="1"/>
  <c r="J835" i="1"/>
  <c r="J867" i="1"/>
  <c r="J899" i="1"/>
  <c r="J931" i="1"/>
  <c r="J963" i="1"/>
  <c r="J995" i="1"/>
  <c r="J1027" i="1"/>
  <c r="J915" i="1"/>
  <c r="J641" i="1"/>
  <c r="J660" i="1"/>
  <c r="J683" i="1"/>
  <c r="J747" i="1"/>
  <c r="J786" i="1"/>
  <c r="J818" i="1"/>
  <c r="J850" i="1"/>
  <c r="J882" i="1"/>
  <c r="J914" i="1"/>
  <c r="J946" i="1"/>
  <c r="J978" i="1"/>
  <c r="J1010" i="1"/>
  <c r="J1042" i="1"/>
  <c r="J113" i="1"/>
  <c r="J691" i="1"/>
  <c r="J755" i="1"/>
  <c r="J779" i="1"/>
  <c r="J811" i="1"/>
  <c r="J843" i="1"/>
  <c r="J875" i="1"/>
  <c r="J907" i="1"/>
  <c r="J939" i="1"/>
  <c r="J971" i="1"/>
  <c r="J1003" i="1"/>
  <c r="J1035" i="1"/>
  <c r="J241" i="1"/>
  <c r="J771" i="1"/>
  <c r="J787" i="1"/>
  <c r="J851" i="1"/>
  <c r="J947" i="1"/>
  <c r="J1011" i="1"/>
  <c r="J177" i="1"/>
  <c r="J577" i="1"/>
  <c r="J596" i="1"/>
  <c r="J615" i="1"/>
  <c r="J699" i="1"/>
  <c r="J763" i="1"/>
  <c r="J794" i="1"/>
  <c r="J826" i="1"/>
  <c r="J858" i="1"/>
  <c r="J890" i="1"/>
  <c r="J922" i="1"/>
  <c r="J954" i="1"/>
  <c r="J986" i="1"/>
  <c r="J1018" i="1"/>
  <c r="J1050" i="1"/>
  <c r="J707" i="1"/>
  <c r="J819" i="1"/>
  <c r="J883" i="1"/>
  <c r="J979" i="1"/>
  <c r="J1043" i="1"/>
  <c r="I7" i="1"/>
  <c r="G31" i="1"/>
  <c r="G39" i="1"/>
  <c r="G47" i="1"/>
  <c r="G55" i="1"/>
  <c r="G63" i="1"/>
  <c r="G71" i="1"/>
  <c r="G79" i="1"/>
  <c r="G32" i="1"/>
  <c r="G40" i="1"/>
  <c r="G48" i="1"/>
  <c r="G56" i="1"/>
  <c r="G64" i="1"/>
  <c r="G72" i="1"/>
  <c r="G80" i="1"/>
  <c r="G33" i="1"/>
  <c r="G41" i="1"/>
  <c r="G49" i="1"/>
  <c r="G57" i="1"/>
  <c r="G65" i="1"/>
  <c r="G73" i="1"/>
  <c r="G81" i="1"/>
  <c r="G34" i="1"/>
  <c r="G42" i="1"/>
  <c r="G50" i="1"/>
  <c r="G58" i="1"/>
  <c r="G66" i="1"/>
  <c r="G74" i="1"/>
  <c r="G35" i="1"/>
  <c r="G43" i="1"/>
  <c r="G51" i="1"/>
  <c r="G36" i="1"/>
  <c r="G44" i="1"/>
  <c r="G52" i="1"/>
  <c r="G60" i="1"/>
  <c r="G68" i="1"/>
  <c r="G76" i="1"/>
  <c r="G45" i="1"/>
  <c r="G61" i="1"/>
  <c r="G82" i="1"/>
  <c r="G86" i="1"/>
  <c r="G94" i="1"/>
  <c r="G102" i="1"/>
  <c r="G110" i="1"/>
  <c r="G118" i="1"/>
  <c r="G126" i="1"/>
  <c r="G134" i="1"/>
  <c r="G142" i="1"/>
  <c r="G150" i="1"/>
  <c r="G158" i="1"/>
  <c r="G166" i="1"/>
  <c r="G174" i="1"/>
  <c r="G182" i="1"/>
  <c r="G190" i="1"/>
  <c r="G198" i="1"/>
  <c r="G206" i="1"/>
  <c r="G214" i="1"/>
  <c r="G222" i="1"/>
  <c r="G230" i="1"/>
  <c r="G238" i="1"/>
  <c r="G246" i="1"/>
  <c r="G254" i="1"/>
  <c r="G262" i="1"/>
  <c r="G270" i="1"/>
  <c r="G278" i="1"/>
  <c r="G286" i="1"/>
  <c r="G294" i="1"/>
  <c r="G302" i="1"/>
  <c r="G310" i="1"/>
  <c r="G318" i="1"/>
  <c r="G326" i="1"/>
  <c r="G334" i="1"/>
  <c r="G342" i="1"/>
  <c r="G350" i="1"/>
  <c r="G358" i="1"/>
  <c r="G366" i="1"/>
  <c r="G374" i="1"/>
  <c r="G382" i="1"/>
  <c r="G390" i="1"/>
  <c r="G398" i="1"/>
  <c r="G406" i="1"/>
  <c r="G414" i="1"/>
  <c r="G422" i="1"/>
  <c r="G430" i="1"/>
  <c r="G438" i="1"/>
  <c r="G446" i="1"/>
  <c r="G454" i="1"/>
  <c r="G462" i="1"/>
  <c r="G470" i="1"/>
  <c r="G478" i="1"/>
  <c r="G486" i="1"/>
  <c r="G494" i="1"/>
  <c r="G502" i="1"/>
  <c r="G510" i="1"/>
  <c r="G518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38" i="1"/>
  <c r="G59" i="1"/>
  <c r="G87" i="1"/>
  <c r="G95" i="1"/>
  <c r="G103" i="1"/>
  <c r="G111" i="1"/>
  <c r="G119" i="1"/>
  <c r="G127" i="1"/>
  <c r="G135" i="1"/>
  <c r="G143" i="1"/>
  <c r="G151" i="1"/>
  <c r="G159" i="1"/>
  <c r="G167" i="1"/>
  <c r="G175" i="1"/>
  <c r="G183" i="1"/>
  <c r="G191" i="1"/>
  <c r="G199" i="1"/>
  <c r="G207" i="1"/>
  <c r="G215" i="1"/>
  <c r="G223" i="1"/>
  <c r="G231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335" i="1"/>
  <c r="G343" i="1"/>
  <c r="G351" i="1"/>
  <c r="G359" i="1"/>
  <c r="G367" i="1"/>
  <c r="G375" i="1"/>
  <c r="G383" i="1"/>
  <c r="G391" i="1"/>
  <c r="G399" i="1"/>
  <c r="G407" i="1"/>
  <c r="G415" i="1"/>
  <c r="G423" i="1"/>
  <c r="G431" i="1"/>
  <c r="G439" i="1"/>
  <c r="G447" i="1"/>
  <c r="G455" i="1"/>
  <c r="G463" i="1"/>
  <c r="G471" i="1"/>
  <c r="G479" i="1"/>
  <c r="G487" i="1"/>
  <c r="G495" i="1"/>
  <c r="G503" i="1"/>
  <c r="G511" i="1"/>
  <c r="G519" i="1"/>
  <c r="G527" i="1"/>
  <c r="G535" i="1"/>
  <c r="G543" i="1"/>
  <c r="G551" i="1"/>
  <c r="G53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200" i="1"/>
  <c r="G208" i="1"/>
  <c r="G216" i="1"/>
  <c r="G224" i="1"/>
  <c r="G232" i="1"/>
  <c r="G240" i="1"/>
  <c r="G248" i="1"/>
  <c r="G256" i="1"/>
  <c r="G264" i="1"/>
  <c r="G272" i="1"/>
  <c r="G280" i="1"/>
  <c r="G288" i="1"/>
  <c r="G296" i="1"/>
  <c r="G304" i="1"/>
  <c r="G312" i="1"/>
  <c r="G320" i="1"/>
  <c r="G328" i="1"/>
  <c r="G336" i="1"/>
  <c r="G344" i="1"/>
  <c r="G352" i="1"/>
  <c r="G360" i="1"/>
  <c r="G368" i="1"/>
  <c r="G376" i="1"/>
  <c r="G384" i="1"/>
  <c r="G392" i="1"/>
  <c r="G400" i="1"/>
  <c r="G408" i="1"/>
  <c r="G416" i="1"/>
  <c r="G424" i="1"/>
  <c r="G432" i="1"/>
  <c r="G440" i="1"/>
  <c r="G448" i="1"/>
  <c r="G456" i="1"/>
  <c r="G464" i="1"/>
  <c r="G472" i="1"/>
  <c r="G480" i="1"/>
  <c r="G488" i="1"/>
  <c r="G496" i="1"/>
  <c r="G504" i="1"/>
  <c r="G512" i="1"/>
  <c r="G520" i="1"/>
  <c r="G528" i="1"/>
  <c r="G536" i="1"/>
  <c r="G544" i="1"/>
  <c r="G552" i="1"/>
  <c r="G560" i="1"/>
  <c r="G568" i="1"/>
  <c r="G576" i="1"/>
  <c r="G584" i="1"/>
  <c r="G592" i="1"/>
  <c r="G600" i="1"/>
  <c r="G608" i="1"/>
  <c r="G616" i="1"/>
  <c r="G624" i="1"/>
  <c r="G632" i="1"/>
  <c r="G640" i="1"/>
  <c r="G648" i="1"/>
  <c r="G656" i="1"/>
  <c r="G664" i="1"/>
  <c r="G46" i="1"/>
  <c r="G69" i="1"/>
  <c r="G78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93" i="1"/>
  <c r="G201" i="1"/>
  <c r="G209" i="1"/>
  <c r="G217" i="1"/>
  <c r="G225" i="1"/>
  <c r="G233" i="1"/>
  <c r="G241" i="1"/>
  <c r="G249" i="1"/>
  <c r="G257" i="1"/>
  <c r="G265" i="1"/>
  <c r="G273" i="1"/>
  <c r="G281" i="1"/>
  <c r="G289" i="1"/>
  <c r="G297" i="1"/>
  <c r="G305" i="1"/>
  <c r="G313" i="1"/>
  <c r="G321" i="1"/>
  <c r="G329" i="1"/>
  <c r="G337" i="1"/>
  <c r="G345" i="1"/>
  <c r="G353" i="1"/>
  <c r="G361" i="1"/>
  <c r="G369" i="1"/>
  <c r="G377" i="1"/>
  <c r="G385" i="1"/>
  <c r="G393" i="1"/>
  <c r="G401" i="1"/>
  <c r="G409" i="1"/>
  <c r="G417" i="1"/>
  <c r="G425" i="1"/>
  <c r="G433" i="1"/>
  <c r="G441" i="1"/>
  <c r="G449" i="1"/>
  <c r="G457" i="1"/>
  <c r="G465" i="1"/>
  <c r="G473" i="1"/>
  <c r="G481" i="1"/>
  <c r="G489" i="1"/>
  <c r="G497" i="1"/>
  <c r="G505" i="1"/>
  <c r="G513" i="1"/>
  <c r="G521" i="1"/>
  <c r="G529" i="1"/>
  <c r="G537" i="1"/>
  <c r="G545" i="1"/>
  <c r="G553" i="1"/>
  <c r="G561" i="1"/>
  <c r="G62" i="1"/>
  <c r="G67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4" i="1"/>
  <c r="G362" i="1"/>
  <c r="G370" i="1"/>
  <c r="G378" i="1"/>
  <c r="G386" i="1"/>
  <c r="G394" i="1"/>
  <c r="G402" i="1"/>
  <c r="G410" i="1"/>
  <c r="G418" i="1"/>
  <c r="G426" i="1"/>
  <c r="G434" i="1"/>
  <c r="G442" i="1"/>
  <c r="G450" i="1"/>
  <c r="G458" i="1"/>
  <c r="G466" i="1"/>
  <c r="G474" i="1"/>
  <c r="G482" i="1"/>
  <c r="G490" i="1"/>
  <c r="G498" i="1"/>
  <c r="G506" i="1"/>
  <c r="G514" i="1"/>
  <c r="G522" i="1"/>
  <c r="G530" i="1"/>
  <c r="G54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30" i="1"/>
  <c r="G70" i="1"/>
  <c r="G75" i="1"/>
  <c r="G83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100" i="1"/>
  <c r="G164" i="1"/>
  <c r="G228" i="1"/>
  <c r="G292" i="1"/>
  <c r="G356" i="1"/>
  <c r="G420" i="1"/>
  <c r="G484" i="1"/>
  <c r="G515" i="1"/>
  <c r="G563" i="1"/>
  <c r="G581" i="1"/>
  <c r="G587" i="1"/>
  <c r="G593" i="1"/>
  <c r="G613" i="1"/>
  <c r="G619" i="1"/>
  <c r="G625" i="1"/>
  <c r="G645" i="1"/>
  <c r="G651" i="1"/>
  <c r="G657" i="1"/>
  <c r="G671" i="1"/>
  <c r="G679" i="1"/>
  <c r="G687" i="1"/>
  <c r="G695" i="1"/>
  <c r="G703" i="1"/>
  <c r="G711" i="1"/>
  <c r="G719" i="1"/>
  <c r="G727" i="1"/>
  <c r="G735" i="1"/>
  <c r="G743" i="1"/>
  <c r="G751" i="1"/>
  <c r="G759" i="1"/>
  <c r="G767" i="1"/>
  <c r="G775" i="1"/>
  <c r="G783" i="1"/>
  <c r="G791" i="1"/>
  <c r="G799" i="1"/>
  <c r="G807" i="1"/>
  <c r="G815" i="1"/>
  <c r="G823" i="1"/>
  <c r="G831" i="1"/>
  <c r="G839" i="1"/>
  <c r="G847" i="1"/>
  <c r="G855" i="1"/>
  <c r="G863" i="1"/>
  <c r="G871" i="1"/>
  <c r="G879" i="1"/>
  <c r="G887" i="1"/>
  <c r="G895" i="1"/>
  <c r="G903" i="1"/>
  <c r="G911" i="1"/>
  <c r="G919" i="1"/>
  <c r="G927" i="1"/>
  <c r="G935" i="1"/>
  <c r="G943" i="1"/>
  <c r="G951" i="1"/>
  <c r="G959" i="1"/>
  <c r="G967" i="1"/>
  <c r="G975" i="1"/>
  <c r="G983" i="1"/>
  <c r="G991" i="1"/>
  <c r="G999" i="1"/>
  <c r="G1007" i="1"/>
  <c r="G1015" i="1"/>
  <c r="G1023" i="1"/>
  <c r="G1031" i="1"/>
  <c r="G1039" i="1"/>
  <c r="G1047" i="1"/>
  <c r="G621" i="1"/>
  <c r="G633" i="1"/>
  <c r="G653" i="1"/>
  <c r="G659" i="1"/>
  <c r="G665" i="1"/>
  <c r="G701" i="1"/>
  <c r="G709" i="1"/>
  <c r="G717" i="1"/>
  <c r="G733" i="1"/>
  <c r="G765" i="1"/>
  <c r="G77" i="1"/>
  <c r="G108" i="1"/>
  <c r="G172" i="1"/>
  <c r="G236" i="1"/>
  <c r="G300" i="1"/>
  <c r="G364" i="1"/>
  <c r="G428" i="1"/>
  <c r="G492" i="1"/>
  <c r="G508" i="1"/>
  <c r="G546" i="1"/>
  <c r="G548" i="1"/>
  <c r="G556" i="1"/>
  <c r="G567" i="1"/>
  <c r="G580" i="1"/>
  <c r="G586" i="1"/>
  <c r="G599" i="1"/>
  <c r="G612" i="1"/>
  <c r="G618" i="1"/>
  <c r="G631" i="1"/>
  <c r="G644" i="1"/>
  <c r="G650" i="1"/>
  <c r="G663" i="1"/>
  <c r="G672" i="1"/>
  <c r="G680" i="1"/>
  <c r="G688" i="1"/>
  <c r="G696" i="1"/>
  <c r="G704" i="1"/>
  <c r="G712" i="1"/>
  <c r="G720" i="1"/>
  <c r="G728" i="1"/>
  <c r="G736" i="1"/>
  <c r="G744" i="1"/>
  <c r="G752" i="1"/>
  <c r="G760" i="1"/>
  <c r="G768" i="1"/>
  <c r="G776" i="1"/>
  <c r="G784" i="1"/>
  <c r="G792" i="1"/>
  <c r="G800" i="1"/>
  <c r="G808" i="1"/>
  <c r="G816" i="1"/>
  <c r="G824" i="1"/>
  <c r="G832" i="1"/>
  <c r="G840" i="1"/>
  <c r="G848" i="1"/>
  <c r="G856" i="1"/>
  <c r="G864" i="1"/>
  <c r="G872" i="1"/>
  <c r="G880" i="1"/>
  <c r="G888" i="1"/>
  <c r="G896" i="1"/>
  <c r="G904" i="1"/>
  <c r="G912" i="1"/>
  <c r="G920" i="1"/>
  <c r="G928" i="1"/>
  <c r="G936" i="1"/>
  <c r="G944" i="1"/>
  <c r="G952" i="1"/>
  <c r="G960" i="1"/>
  <c r="G968" i="1"/>
  <c r="G976" i="1"/>
  <c r="G984" i="1"/>
  <c r="G992" i="1"/>
  <c r="G1000" i="1"/>
  <c r="G1008" i="1"/>
  <c r="G1016" i="1"/>
  <c r="G1024" i="1"/>
  <c r="G1032" i="1"/>
  <c r="G1040" i="1"/>
  <c r="G1048" i="1"/>
  <c r="G773" i="1"/>
  <c r="G116" i="1"/>
  <c r="G180" i="1"/>
  <c r="G244" i="1"/>
  <c r="G308" i="1"/>
  <c r="G372" i="1"/>
  <c r="G436" i="1"/>
  <c r="G500" i="1"/>
  <c r="G523" i="1"/>
  <c r="G539" i="1"/>
  <c r="G573" i="1"/>
  <c r="G579" i="1"/>
  <c r="G585" i="1"/>
  <c r="G605" i="1"/>
  <c r="G611" i="1"/>
  <c r="G617" i="1"/>
  <c r="G637" i="1"/>
  <c r="G643" i="1"/>
  <c r="G649" i="1"/>
  <c r="G673" i="1"/>
  <c r="G681" i="1"/>
  <c r="G689" i="1"/>
  <c r="G697" i="1"/>
  <c r="G705" i="1"/>
  <c r="G713" i="1"/>
  <c r="G721" i="1"/>
  <c r="G729" i="1"/>
  <c r="G737" i="1"/>
  <c r="G745" i="1"/>
  <c r="G753" i="1"/>
  <c r="G761" i="1"/>
  <c r="G769" i="1"/>
  <c r="G777" i="1"/>
  <c r="G785" i="1"/>
  <c r="G793" i="1"/>
  <c r="G801" i="1"/>
  <c r="G809" i="1"/>
  <c r="G817" i="1"/>
  <c r="G825" i="1"/>
  <c r="G833" i="1"/>
  <c r="G841" i="1"/>
  <c r="G849" i="1"/>
  <c r="G857" i="1"/>
  <c r="G865" i="1"/>
  <c r="G873" i="1"/>
  <c r="G881" i="1"/>
  <c r="G889" i="1"/>
  <c r="G897" i="1"/>
  <c r="G905" i="1"/>
  <c r="G913" i="1"/>
  <c r="G921" i="1"/>
  <c r="G929" i="1"/>
  <c r="G937" i="1"/>
  <c r="G945" i="1"/>
  <c r="G953" i="1"/>
  <c r="G961" i="1"/>
  <c r="G969" i="1"/>
  <c r="G977" i="1"/>
  <c r="G985" i="1"/>
  <c r="G993" i="1"/>
  <c r="G1001" i="1"/>
  <c r="G1009" i="1"/>
  <c r="G1017" i="1"/>
  <c r="G1025" i="1"/>
  <c r="G1033" i="1"/>
  <c r="G1041" i="1"/>
  <c r="G1049" i="1"/>
  <c r="G37" i="1"/>
  <c r="G124" i="1"/>
  <c r="G188" i="1"/>
  <c r="G252" i="1"/>
  <c r="G316" i="1"/>
  <c r="G380" i="1"/>
  <c r="G444" i="1"/>
  <c r="G516" i="1"/>
  <c r="G562" i="1"/>
  <c r="G572" i="1"/>
  <c r="G578" i="1"/>
  <c r="G591" i="1"/>
  <c r="G604" i="1"/>
  <c r="G610" i="1"/>
  <c r="G623" i="1"/>
  <c r="G636" i="1"/>
  <c r="G642" i="1"/>
  <c r="G655" i="1"/>
  <c r="G674" i="1"/>
  <c r="G682" i="1"/>
  <c r="G690" i="1"/>
  <c r="G698" i="1"/>
  <c r="G706" i="1"/>
  <c r="G714" i="1"/>
  <c r="G722" i="1"/>
  <c r="G730" i="1"/>
  <c r="G738" i="1"/>
  <c r="G746" i="1"/>
  <c r="G754" i="1"/>
  <c r="G762" i="1"/>
  <c r="G770" i="1"/>
  <c r="G778" i="1"/>
  <c r="G786" i="1"/>
  <c r="G794" i="1"/>
  <c r="G802" i="1"/>
  <c r="G810" i="1"/>
  <c r="G818" i="1"/>
  <c r="G826" i="1"/>
  <c r="G834" i="1"/>
  <c r="G842" i="1"/>
  <c r="G850" i="1"/>
  <c r="G858" i="1"/>
  <c r="G866" i="1"/>
  <c r="G874" i="1"/>
  <c r="G882" i="1"/>
  <c r="G890" i="1"/>
  <c r="G898" i="1"/>
  <c r="G906" i="1"/>
  <c r="G914" i="1"/>
  <c r="G922" i="1"/>
  <c r="G930" i="1"/>
  <c r="G938" i="1"/>
  <c r="G946" i="1"/>
  <c r="G954" i="1"/>
  <c r="G962" i="1"/>
  <c r="G970" i="1"/>
  <c r="G978" i="1"/>
  <c r="G986" i="1"/>
  <c r="G994" i="1"/>
  <c r="G1002" i="1"/>
  <c r="G1010" i="1"/>
  <c r="G1018" i="1"/>
  <c r="G1026" i="1"/>
  <c r="G1034" i="1"/>
  <c r="G1042" i="1"/>
  <c r="G1050" i="1"/>
  <c r="G669" i="1"/>
  <c r="G741" i="1"/>
  <c r="G132" i="1"/>
  <c r="G196" i="1"/>
  <c r="G260" i="1"/>
  <c r="G324" i="1"/>
  <c r="G388" i="1"/>
  <c r="G452" i="1"/>
  <c r="G531" i="1"/>
  <c r="G555" i="1"/>
  <c r="G565" i="1"/>
  <c r="G571" i="1"/>
  <c r="G577" i="1"/>
  <c r="G597" i="1"/>
  <c r="G603" i="1"/>
  <c r="G609" i="1"/>
  <c r="G629" i="1"/>
  <c r="G635" i="1"/>
  <c r="G641" i="1"/>
  <c r="G661" i="1"/>
  <c r="G667" i="1"/>
  <c r="G675" i="1"/>
  <c r="G683" i="1"/>
  <c r="G691" i="1"/>
  <c r="G699" i="1"/>
  <c r="G707" i="1"/>
  <c r="G715" i="1"/>
  <c r="G723" i="1"/>
  <c r="G731" i="1"/>
  <c r="G739" i="1"/>
  <c r="G747" i="1"/>
  <c r="G755" i="1"/>
  <c r="G763" i="1"/>
  <c r="G771" i="1"/>
  <c r="G779" i="1"/>
  <c r="G787" i="1"/>
  <c r="G795" i="1"/>
  <c r="G803" i="1"/>
  <c r="G811" i="1"/>
  <c r="G819" i="1"/>
  <c r="G827" i="1"/>
  <c r="G835" i="1"/>
  <c r="G843" i="1"/>
  <c r="G851" i="1"/>
  <c r="G859" i="1"/>
  <c r="G867" i="1"/>
  <c r="G875" i="1"/>
  <c r="G883" i="1"/>
  <c r="G891" i="1"/>
  <c r="G899" i="1"/>
  <c r="G907" i="1"/>
  <c r="G915" i="1"/>
  <c r="G923" i="1"/>
  <c r="G931" i="1"/>
  <c r="G939" i="1"/>
  <c r="G947" i="1"/>
  <c r="G955" i="1"/>
  <c r="G963" i="1"/>
  <c r="G971" i="1"/>
  <c r="G979" i="1"/>
  <c r="G987" i="1"/>
  <c r="G995" i="1"/>
  <c r="G1003" i="1"/>
  <c r="G1011" i="1"/>
  <c r="G1019" i="1"/>
  <c r="G1027" i="1"/>
  <c r="G1035" i="1"/>
  <c r="G1043" i="1"/>
  <c r="G1051" i="1"/>
  <c r="G685" i="1"/>
  <c r="G757" i="1"/>
  <c r="G140" i="1"/>
  <c r="G204" i="1"/>
  <c r="G268" i="1"/>
  <c r="G332" i="1"/>
  <c r="G396" i="1"/>
  <c r="G460" i="1"/>
  <c r="G524" i="1"/>
  <c r="G547" i="1"/>
  <c r="G564" i="1"/>
  <c r="G570" i="1"/>
  <c r="G583" i="1"/>
  <c r="G596" i="1"/>
  <c r="G602" i="1"/>
  <c r="G615" i="1"/>
  <c r="G628" i="1"/>
  <c r="G634" i="1"/>
  <c r="G647" i="1"/>
  <c r="G660" i="1"/>
  <c r="G666" i="1"/>
  <c r="G668" i="1"/>
  <c r="G676" i="1"/>
  <c r="G684" i="1"/>
  <c r="G692" i="1"/>
  <c r="G700" i="1"/>
  <c r="G708" i="1"/>
  <c r="G716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908" i="1"/>
  <c r="G916" i="1"/>
  <c r="G924" i="1"/>
  <c r="G932" i="1"/>
  <c r="G940" i="1"/>
  <c r="G948" i="1"/>
  <c r="G956" i="1"/>
  <c r="G964" i="1"/>
  <c r="G972" i="1"/>
  <c r="G980" i="1"/>
  <c r="G988" i="1"/>
  <c r="G996" i="1"/>
  <c r="G1004" i="1"/>
  <c r="G1012" i="1"/>
  <c r="G1020" i="1"/>
  <c r="G1028" i="1"/>
  <c r="G1036" i="1"/>
  <c r="G1044" i="1"/>
  <c r="G1052" i="1"/>
  <c r="G29" i="1"/>
  <c r="G84" i="1"/>
  <c r="G148" i="1"/>
  <c r="G212" i="1"/>
  <c r="G276" i="1"/>
  <c r="G340" i="1"/>
  <c r="G404" i="1"/>
  <c r="G468" i="1"/>
  <c r="G507" i="1"/>
  <c r="G538" i="1"/>
  <c r="G540" i="1"/>
  <c r="G559" i="1"/>
  <c r="G569" i="1"/>
  <c r="G589" i="1"/>
  <c r="G595" i="1"/>
  <c r="G601" i="1"/>
  <c r="G627" i="1"/>
  <c r="G677" i="1"/>
  <c r="G693" i="1"/>
  <c r="G725" i="1"/>
  <c r="G749" i="1"/>
  <c r="G476" i="1"/>
  <c r="G694" i="1"/>
  <c r="G758" i="1"/>
  <c r="G781" i="1"/>
  <c r="G813" i="1"/>
  <c r="G845" i="1"/>
  <c r="G877" i="1"/>
  <c r="G909" i="1"/>
  <c r="G941" i="1"/>
  <c r="G973" i="1"/>
  <c r="G1005" i="1"/>
  <c r="G1037" i="1"/>
  <c r="G926" i="1"/>
  <c r="G702" i="1"/>
  <c r="G766" i="1"/>
  <c r="G806" i="1"/>
  <c r="G838" i="1"/>
  <c r="G870" i="1"/>
  <c r="G902" i="1"/>
  <c r="G934" i="1"/>
  <c r="G966" i="1"/>
  <c r="G998" i="1"/>
  <c r="G1030" i="1"/>
  <c r="G92" i="1"/>
  <c r="G620" i="1"/>
  <c r="G639" i="1"/>
  <c r="G658" i="1"/>
  <c r="G710" i="1"/>
  <c r="G774" i="1"/>
  <c r="G789" i="1"/>
  <c r="G821" i="1"/>
  <c r="G853" i="1"/>
  <c r="G885" i="1"/>
  <c r="G917" i="1"/>
  <c r="G949" i="1"/>
  <c r="G981" i="1"/>
  <c r="G1013" i="1"/>
  <c r="G1045" i="1"/>
  <c r="G156" i="1"/>
  <c r="G718" i="1"/>
  <c r="G782" i="1"/>
  <c r="G814" i="1"/>
  <c r="G846" i="1"/>
  <c r="G878" i="1"/>
  <c r="G910" i="1"/>
  <c r="G942" i="1"/>
  <c r="G974" i="1"/>
  <c r="G1006" i="1"/>
  <c r="G1038" i="1"/>
  <c r="G220" i="1"/>
  <c r="G532" i="1"/>
  <c r="G575" i="1"/>
  <c r="G594" i="1"/>
  <c r="G726" i="1"/>
  <c r="G797" i="1"/>
  <c r="G829" i="1"/>
  <c r="G861" i="1"/>
  <c r="G893" i="1"/>
  <c r="G925" i="1"/>
  <c r="G957" i="1"/>
  <c r="G989" i="1"/>
  <c r="G1021" i="1"/>
  <c r="G284" i="1"/>
  <c r="G554" i="1"/>
  <c r="G652" i="1"/>
  <c r="G670" i="1"/>
  <c r="G734" i="1"/>
  <c r="G790" i="1"/>
  <c r="G822" i="1"/>
  <c r="G854" i="1"/>
  <c r="G886" i="1"/>
  <c r="G918" i="1"/>
  <c r="G950" i="1"/>
  <c r="G982" i="1"/>
  <c r="G1014" i="1"/>
  <c r="G1046" i="1"/>
  <c r="G412" i="1"/>
  <c r="G686" i="1"/>
  <c r="G830" i="1"/>
  <c r="G894" i="1"/>
  <c r="G990" i="1"/>
  <c r="G348" i="1"/>
  <c r="G678" i="1"/>
  <c r="G742" i="1"/>
  <c r="G805" i="1"/>
  <c r="G837" i="1"/>
  <c r="G869" i="1"/>
  <c r="G901" i="1"/>
  <c r="G933" i="1"/>
  <c r="G965" i="1"/>
  <c r="G997" i="1"/>
  <c r="G1029" i="1"/>
  <c r="G588" i="1"/>
  <c r="G607" i="1"/>
  <c r="G626" i="1"/>
  <c r="G750" i="1"/>
  <c r="G798" i="1"/>
  <c r="G862" i="1"/>
  <c r="G958" i="1"/>
  <c r="G1022" i="1"/>
  <c r="H7" i="1"/>
  <c r="F32" i="1"/>
  <c r="F40" i="1"/>
  <c r="F48" i="1"/>
  <c r="F56" i="1"/>
  <c r="F64" i="1"/>
  <c r="F72" i="1"/>
  <c r="F80" i="1"/>
  <c r="F33" i="1"/>
  <c r="F41" i="1"/>
  <c r="F49" i="1"/>
  <c r="F57" i="1"/>
  <c r="F65" i="1"/>
  <c r="F73" i="1"/>
  <c r="F34" i="1"/>
  <c r="F42" i="1"/>
  <c r="F50" i="1"/>
  <c r="F58" i="1"/>
  <c r="F66" i="1"/>
  <c r="F74" i="1"/>
  <c r="F82" i="1"/>
  <c r="F35" i="1"/>
  <c r="F43" i="1"/>
  <c r="F51" i="1"/>
  <c r="F59" i="1"/>
  <c r="F67" i="1"/>
  <c r="F75" i="1"/>
  <c r="F36" i="1"/>
  <c r="F44" i="1"/>
  <c r="F52" i="1"/>
  <c r="F37" i="1"/>
  <c r="F45" i="1"/>
  <c r="F53" i="1"/>
  <c r="F61" i="1"/>
  <c r="F69" i="1"/>
  <c r="F77" i="1"/>
  <c r="F38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31" i="1"/>
  <c r="F81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46" i="1"/>
  <c r="F71" i="1"/>
  <c r="F76" i="1"/>
  <c r="F78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593" i="1"/>
  <c r="F601" i="1"/>
  <c r="F609" i="1"/>
  <c r="F617" i="1"/>
  <c r="F625" i="1"/>
  <c r="F633" i="1"/>
  <c r="F641" i="1"/>
  <c r="F649" i="1"/>
  <c r="F657" i="1"/>
  <c r="F665" i="1"/>
  <c r="F39" i="1"/>
  <c r="F6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4" i="1"/>
  <c r="F60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47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5" i="1"/>
  <c r="F63" i="1"/>
  <c r="F68" i="1"/>
  <c r="F79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93" i="1"/>
  <c r="F157" i="1"/>
  <c r="F221" i="1"/>
  <c r="F285" i="1"/>
  <c r="F349" i="1"/>
  <c r="F413" i="1"/>
  <c r="F477" i="1"/>
  <c r="F508" i="1"/>
  <c r="F548" i="1"/>
  <c r="F556" i="1"/>
  <c r="F574" i="1"/>
  <c r="F580" i="1"/>
  <c r="F586" i="1"/>
  <c r="F606" i="1"/>
  <c r="F612" i="1"/>
  <c r="F618" i="1"/>
  <c r="F638" i="1"/>
  <c r="F644" i="1"/>
  <c r="F650" i="1"/>
  <c r="F672" i="1"/>
  <c r="F680" i="1"/>
  <c r="F688" i="1"/>
  <c r="F696" i="1"/>
  <c r="F704" i="1"/>
  <c r="F712" i="1"/>
  <c r="F720" i="1"/>
  <c r="F728" i="1"/>
  <c r="F736" i="1"/>
  <c r="F744" i="1"/>
  <c r="F752" i="1"/>
  <c r="F760" i="1"/>
  <c r="F768" i="1"/>
  <c r="F776" i="1"/>
  <c r="F784" i="1"/>
  <c r="F792" i="1"/>
  <c r="F800" i="1"/>
  <c r="F808" i="1"/>
  <c r="F816" i="1"/>
  <c r="F824" i="1"/>
  <c r="F832" i="1"/>
  <c r="F840" i="1"/>
  <c r="F848" i="1"/>
  <c r="F856" i="1"/>
  <c r="F864" i="1"/>
  <c r="F872" i="1"/>
  <c r="F880" i="1"/>
  <c r="F888" i="1"/>
  <c r="F896" i="1"/>
  <c r="F904" i="1"/>
  <c r="F912" i="1"/>
  <c r="F920" i="1"/>
  <c r="F928" i="1"/>
  <c r="F936" i="1"/>
  <c r="F944" i="1"/>
  <c r="F952" i="1"/>
  <c r="F960" i="1"/>
  <c r="F968" i="1"/>
  <c r="F976" i="1"/>
  <c r="F984" i="1"/>
  <c r="F992" i="1"/>
  <c r="F1000" i="1"/>
  <c r="F1008" i="1"/>
  <c r="F1016" i="1"/>
  <c r="F1024" i="1"/>
  <c r="F1032" i="1"/>
  <c r="F1040" i="1"/>
  <c r="F1048" i="1"/>
  <c r="F626" i="1"/>
  <c r="F686" i="1"/>
  <c r="F726" i="1"/>
  <c r="F750" i="1"/>
  <c r="F774" i="1"/>
  <c r="F30" i="1"/>
  <c r="F101" i="1"/>
  <c r="F165" i="1"/>
  <c r="F229" i="1"/>
  <c r="F293" i="1"/>
  <c r="F357" i="1"/>
  <c r="F421" i="1"/>
  <c r="F485" i="1"/>
  <c r="F533" i="1"/>
  <c r="F539" i="1"/>
  <c r="F541" i="1"/>
  <c r="F573" i="1"/>
  <c r="F579" i="1"/>
  <c r="F592" i="1"/>
  <c r="F605" i="1"/>
  <c r="F611" i="1"/>
  <c r="F624" i="1"/>
  <c r="F637" i="1"/>
  <c r="F643" i="1"/>
  <c r="F656" i="1"/>
  <c r="F673" i="1"/>
  <c r="F681" i="1"/>
  <c r="F689" i="1"/>
  <c r="F697" i="1"/>
  <c r="F705" i="1"/>
  <c r="F713" i="1"/>
  <c r="F721" i="1"/>
  <c r="F729" i="1"/>
  <c r="F737" i="1"/>
  <c r="F745" i="1"/>
  <c r="F753" i="1"/>
  <c r="F761" i="1"/>
  <c r="F769" i="1"/>
  <c r="F777" i="1"/>
  <c r="F785" i="1"/>
  <c r="F793" i="1"/>
  <c r="F801" i="1"/>
  <c r="F809" i="1"/>
  <c r="F817" i="1"/>
  <c r="F825" i="1"/>
  <c r="F833" i="1"/>
  <c r="F841" i="1"/>
  <c r="F849" i="1"/>
  <c r="F857" i="1"/>
  <c r="F865" i="1"/>
  <c r="F873" i="1"/>
  <c r="F881" i="1"/>
  <c r="F889" i="1"/>
  <c r="F897" i="1"/>
  <c r="F905" i="1"/>
  <c r="F913" i="1"/>
  <c r="F921" i="1"/>
  <c r="F929" i="1"/>
  <c r="F937" i="1"/>
  <c r="F945" i="1"/>
  <c r="F953" i="1"/>
  <c r="F961" i="1"/>
  <c r="F969" i="1"/>
  <c r="F977" i="1"/>
  <c r="F985" i="1"/>
  <c r="F993" i="1"/>
  <c r="F1001" i="1"/>
  <c r="F1009" i="1"/>
  <c r="F1017" i="1"/>
  <c r="F1025" i="1"/>
  <c r="F1033" i="1"/>
  <c r="F1041" i="1"/>
  <c r="F1049" i="1"/>
  <c r="F109" i="1"/>
  <c r="F173" i="1"/>
  <c r="F237" i="1"/>
  <c r="F301" i="1"/>
  <c r="F365" i="1"/>
  <c r="F429" i="1"/>
  <c r="F493" i="1"/>
  <c r="F516" i="1"/>
  <c r="F560" i="1"/>
  <c r="F566" i="1"/>
  <c r="F572" i="1"/>
  <c r="F578" i="1"/>
  <c r="F598" i="1"/>
  <c r="F604" i="1"/>
  <c r="F610" i="1"/>
  <c r="F630" i="1"/>
  <c r="F636" i="1"/>
  <c r="F642" i="1"/>
  <c r="F662" i="1"/>
  <c r="F674" i="1"/>
  <c r="F682" i="1"/>
  <c r="F690" i="1"/>
  <c r="F698" i="1"/>
  <c r="F706" i="1"/>
  <c r="F714" i="1"/>
  <c r="F722" i="1"/>
  <c r="F730" i="1"/>
  <c r="F738" i="1"/>
  <c r="F746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906" i="1"/>
  <c r="F914" i="1"/>
  <c r="F922" i="1"/>
  <c r="F930" i="1"/>
  <c r="F938" i="1"/>
  <c r="F946" i="1"/>
  <c r="F954" i="1"/>
  <c r="F962" i="1"/>
  <c r="F970" i="1"/>
  <c r="F978" i="1"/>
  <c r="F986" i="1"/>
  <c r="F994" i="1"/>
  <c r="F1002" i="1"/>
  <c r="F1010" i="1"/>
  <c r="F1018" i="1"/>
  <c r="F1026" i="1"/>
  <c r="F1034" i="1"/>
  <c r="F1042" i="1"/>
  <c r="F1050" i="1"/>
  <c r="F658" i="1"/>
  <c r="F670" i="1"/>
  <c r="F710" i="1"/>
  <c r="F766" i="1"/>
  <c r="F117" i="1"/>
  <c r="F181" i="1"/>
  <c r="F245" i="1"/>
  <c r="F309" i="1"/>
  <c r="F373" i="1"/>
  <c r="F437" i="1"/>
  <c r="F501" i="1"/>
  <c r="F509" i="1"/>
  <c r="F555" i="1"/>
  <c r="F565" i="1"/>
  <c r="F571" i="1"/>
  <c r="F584" i="1"/>
  <c r="F597" i="1"/>
  <c r="F603" i="1"/>
  <c r="F616" i="1"/>
  <c r="F629" i="1"/>
  <c r="F635" i="1"/>
  <c r="F648" i="1"/>
  <c r="F661" i="1"/>
  <c r="F667" i="1"/>
  <c r="F675" i="1"/>
  <c r="F683" i="1"/>
  <c r="F691" i="1"/>
  <c r="F699" i="1"/>
  <c r="F707" i="1"/>
  <c r="F715" i="1"/>
  <c r="F723" i="1"/>
  <c r="F731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907" i="1"/>
  <c r="F915" i="1"/>
  <c r="F923" i="1"/>
  <c r="F931" i="1"/>
  <c r="F939" i="1"/>
  <c r="F947" i="1"/>
  <c r="F955" i="1"/>
  <c r="F963" i="1"/>
  <c r="F971" i="1"/>
  <c r="F979" i="1"/>
  <c r="F987" i="1"/>
  <c r="F995" i="1"/>
  <c r="F1003" i="1"/>
  <c r="F1011" i="1"/>
  <c r="F1019" i="1"/>
  <c r="F1027" i="1"/>
  <c r="F1035" i="1"/>
  <c r="F1043" i="1"/>
  <c r="F1051" i="1"/>
  <c r="F694" i="1"/>
  <c r="F758" i="1"/>
  <c r="F125" i="1"/>
  <c r="F189" i="1"/>
  <c r="F253" i="1"/>
  <c r="F317" i="1"/>
  <c r="F381" i="1"/>
  <c r="F445" i="1"/>
  <c r="F524" i="1"/>
  <c r="F547" i="1"/>
  <c r="F549" i="1"/>
  <c r="F564" i="1"/>
  <c r="F570" i="1"/>
  <c r="F590" i="1"/>
  <c r="F596" i="1"/>
  <c r="F602" i="1"/>
  <c r="F622" i="1"/>
  <c r="F628" i="1"/>
  <c r="F634" i="1"/>
  <c r="F654" i="1"/>
  <c r="F660" i="1"/>
  <c r="F666" i="1"/>
  <c r="F668" i="1"/>
  <c r="F676" i="1"/>
  <c r="F684" i="1"/>
  <c r="F692" i="1"/>
  <c r="F700" i="1"/>
  <c r="F708" i="1"/>
  <c r="F716" i="1"/>
  <c r="F724" i="1"/>
  <c r="F732" i="1"/>
  <c r="F740" i="1"/>
  <c r="F748" i="1"/>
  <c r="F756" i="1"/>
  <c r="F764" i="1"/>
  <c r="F772" i="1"/>
  <c r="F780" i="1"/>
  <c r="F788" i="1"/>
  <c r="F796" i="1"/>
  <c r="F804" i="1"/>
  <c r="F812" i="1"/>
  <c r="F820" i="1"/>
  <c r="F828" i="1"/>
  <c r="F836" i="1"/>
  <c r="F844" i="1"/>
  <c r="F852" i="1"/>
  <c r="F860" i="1"/>
  <c r="F868" i="1"/>
  <c r="F876" i="1"/>
  <c r="F884" i="1"/>
  <c r="F892" i="1"/>
  <c r="F900" i="1"/>
  <c r="F908" i="1"/>
  <c r="F916" i="1"/>
  <c r="F924" i="1"/>
  <c r="F932" i="1"/>
  <c r="F940" i="1"/>
  <c r="F948" i="1"/>
  <c r="F956" i="1"/>
  <c r="F964" i="1"/>
  <c r="F972" i="1"/>
  <c r="F980" i="1"/>
  <c r="F988" i="1"/>
  <c r="F996" i="1"/>
  <c r="F1004" i="1"/>
  <c r="F1012" i="1"/>
  <c r="F1020" i="1"/>
  <c r="F1028" i="1"/>
  <c r="F1036" i="1"/>
  <c r="F1044" i="1"/>
  <c r="F1052" i="1"/>
  <c r="F29" i="1"/>
  <c r="F141" i="1"/>
  <c r="F678" i="1"/>
  <c r="F702" i="1"/>
  <c r="F718" i="1"/>
  <c r="F734" i="1"/>
  <c r="F83" i="1"/>
  <c r="F133" i="1"/>
  <c r="F197" i="1"/>
  <c r="F261" i="1"/>
  <c r="F325" i="1"/>
  <c r="F389" i="1"/>
  <c r="F453" i="1"/>
  <c r="F517" i="1"/>
  <c r="F540" i="1"/>
  <c r="F557" i="1"/>
  <c r="F576" i="1"/>
  <c r="F589" i="1"/>
  <c r="F595" i="1"/>
  <c r="F608" i="1"/>
  <c r="F621" i="1"/>
  <c r="F627" i="1"/>
  <c r="F640" i="1"/>
  <c r="F653" i="1"/>
  <c r="F659" i="1"/>
  <c r="F669" i="1"/>
  <c r="F677" i="1"/>
  <c r="F685" i="1"/>
  <c r="F693" i="1"/>
  <c r="F701" i="1"/>
  <c r="F709" i="1"/>
  <c r="F717" i="1"/>
  <c r="F725" i="1"/>
  <c r="F733" i="1"/>
  <c r="F741" i="1"/>
  <c r="F749" i="1"/>
  <c r="F757" i="1"/>
  <c r="F765" i="1"/>
  <c r="F773" i="1"/>
  <c r="F781" i="1"/>
  <c r="F789" i="1"/>
  <c r="F797" i="1"/>
  <c r="F805" i="1"/>
  <c r="F813" i="1"/>
  <c r="F821" i="1"/>
  <c r="F829" i="1"/>
  <c r="F837" i="1"/>
  <c r="F845" i="1"/>
  <c r="F853" i="1"/>
  <c r="F861" i="1"/>
  <c r="F869" i="1"/>
  <c r="F877" i="1"/>
  <c r="F885" i="1"/>
  <c r="F893" i="1"/>
  <c r="F901" i="1"/>
  <c r="F909" i="1"/>
  <c r="F917" i="1"/>
  <c r="F925" i="1"/>
  <c r="F933" i="1"/>
  <c r="F941" i="1"/>
  <c r="F949" i="1"/>
  <c r="F957" i="1"/>
  <c r="F965" i="1"/>
  <c r="F973" i="1"/>
  <c r="F981" i="1"/>
  <c r="F989" i="1"/>
  <c r="F997" i="1"/>
  <c r="F1005" i="1"/>
  <c r="F1013" i="1"/>
  <c r="F1021" i="1"/>
  <c r="F1029" i="1"/>
  <c r="F1037" i="1"/>
  <c r="F1045" i="1"/>
  <c r="F70" i="1"/>
  <c r="F205" i="1"/>
  <c r="F269" i="1"/>
  <c r="F333" i="1"/>
  <c r="F397" i="1"/>
  <c r="F461" i="1"/>
  <c r="F532" i="1"/>
  <c r="F552" i="1"/>
  <c r="F582" i="1"/>
  <c r="F588" i="1"/>
  <c r="F594" i="1"/>
  <c r="F614" i="1"/>
  <c r="F620" i="1"/>
  <c r="F646" i="1"/>
  <c r="F652" i="1"/>
  <c r="F742" i="1"/>
  <c r="F687" i="1"/>
  <c r="F751" i="1"/>
  <c r="F806" i="1"/>
  <c r="F838" i="1"/>
  <c r="F870" i="1"/>
  <c r="F902" i="1"/>
  <c r="F934" i="1"/>
  <c r="F966" i="1"/>
  <c r="F998" i="1"/>
  <c r="F1030" i="1"/>
  <c r="F85" i="1"/>
  <c r="F581" i="1"/>
  <c r="F600" i="1"/>
  <c r="F619" i="1"/>
  <c r="F695" i="1"/>
  <c r="F759" i="1"/>
  <c r="F799" i="1"/>
  <c r="F831" i="1"/>
  <c r="F863" i="1"/>
  <c r="F895" i="1"/>
  <c r="F927" i="1"/>
  <c r="F959" i="1"/>
  <c r="F991" i="1"/>
  <c r="F1023" i="1"/>
  <c r="F149" i="1"/>
  <c r="F525" i="1"/>
  <c r="F563" i="1"/>
  <c r="F703" i="1"/>
  <c r="F767" i="1"/>
  <c r="F782" i="1"/>
  <c r="F814" i="1"/>
  <c r="F846" i="1"/>
  <c r="F878" i="1"/>
  <c r="F910" i="1"/>
  <c r="F942" i="1"/>
  <c r="F974" i="1"/>
  <c r="F1006" i="1"/>
  <c r="F1038" i="1"/>
  <c r="F213" i="1"/>
  <c r="F711" i="1"/>
  <c r="F775" i="1"/>
  <c r="F807" i="1"/>
  <c r="F839" i="1"/>
  <c r="F871" i="1"/>
  <c r="F903" i="1"/>
  <c r="F935" i="1"/>
  <c r="F967" i="1"/>
  <c r="F999" i="1"/>
  <c r="F1031" i="1"/>
  <c r="F277" i="1"/>
  <c r="F613" i="1"/>
  <c r="F632" i="1"/>
  <c r="F651" i="1"/>
  <c r="F719" i="1"/>
  <c r="F790" i="1"/>
  <c r="F822" i="1"/>
  <c r="F854" i="1"/>
  <c r="F886" i="1"/>
  <c r="F918" i="1"/>
  <c r="F950" i="1"/>
  <c r="F982" i="1"/>
  <c r="F1014" i="1"/>
  <c r="F1046" i="1"/>
  <c r="F1047" i="1"/>
  <c r="F341" i="1"/>
  <c r="F727" i="1"/>
  <c r="F783" i="1"/>
  <c r="F815" i="1"/>
  <c r="F847" i="1"/>
  <c r="F879" i="1"/>
  <c r="F911" i="1"/>
  <c r="F943" i="1"/>
  <c r="F975" i="1"/>
  <c r="F1007" i="1"/>
  <c r="F1039" i="1"/>
  <c r="F469" i="1"/>
  <c r="F743" i="1"/>
  <c r="F823" i="1"/>
  <c r="F887" i="1"/>
  <c r="F983" i="1"/>
  <c r="F405" i="1"/>
  <c r="F568" i="1"/>
  <c r="F587" i="1"/>
  <c r="F671" i="1"/>
  <c r="F735" i="1"/>
  <c r="F798" i="1"/>
  <c r="F830" i="1"/>
  <c r="F862" i="1"/>
  <c r="F894" i="1"/>
  <c r="F926" i="1"/>
  <c r="F958" i="1"/>
  <c r="F990" i="1"/>
  <c r="F1022" i="1"/>
  <c r="F645" i="1"/>
  <c r="F664" i="1"/>
  <c r="F679" i="1"/>
  <c r="F791" i="1"/>
  <c r="F855" i="1"/>
  <c r="F919" i="1"/>
  <c r="F951" i="1"/>
  <c r="F1015" i="1"/>
  <c r="J7" i="1"/>
  <c r="H30" i="1"/>
  <c r="H38" i="1"/>
  <c r="H46" i="1"/>
  <c r="H54" i="1"/>
  <c r="H62" i="1"/>
  <c r="H70" i="1"/>
  <c r="H78" i="1"/>
  <c r="H31" i="1"/>
  <c r="H39" i="1"/>
  <c r="H47" i="1"/>
  <c r="H55" i="1"/>
  <c r="H63" i="1"/>
  <c r="H71" i="1"/>
  <c r="H79" i="1"/>
  <c r="H32" i="1"/>
  <c r="H40" i="1"/>
  <c r="H48" i="1"/>
  <c r="H56" i="1"/>
  <c r="H64" i="1"/>
  <c r="H72" i="1"/>
  <c r="H80" i="1"/>
  <c r="H33" i="1"/>
  <c r="H41" i="1"/>
  <c r="H49" i="1"/>
  <c r="H57" i="1"/>
  <c r="H65" i="1"/>
  <c r="H73" i="1"/>
  <c r="H34" i="1"/>
  <c r="H42" i="1"/>
  <c r="H50" i="1"/>
  <c r="H35" i="1"/>
  <c r="H43" i="1"/>
  <c r="H51" i="1"/>
  <c r="H59" i="1"/>
  <c r="H67" i="1"/>
  <c r="H75" i="1"/>
  <c r="H83" i="1"/>
  <c r="H52" i="1"/>
  <c r="H68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H277" i="1"/>
  <c r="H285" i="1"/>
  <c r="H293" i="1"/>
  <c r="H301" i="1"/>
  <c r="H309" i="1"/>
  <c r="H317" i="1"/>
  <c r="H325" i="1"/>
  <c r="H333" i="1"/>
  <c r="H341" i="1"/>
  <c r="H349" i="1"/>
  <c r="H357" i="1"/>
  <c r="H365" i="1"/>
  <c r="H373" i="1"/>
  <c r="H381" i="1"/>
  <c r="H389" i="1"/>
  <c r="H397" i="1"/>
  <c r="H405" i="1"/>
  <c r="H413" i="1"/>
  <c r="H421" i="1"/>
  <c r="H429" i="1"/>
  <c r="H437" i="1"/>
  <c r="H445" i="1"/>
  <c r="H453" i="1"/>
  <c r="H461" i="1"/>
  <c r="H469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H613" i="1"/>
  <c r="H621" i="1"/>
  <c r="H629" i="1"/>
  <c r="H637" i="1"/>
  <c r="H645" i="1"/>
  <c r="H653" i="1"/>
  <c r="H661" i="1"/>
  <c r="H45" i="1"/>
  <c r="H61" i="1"/>
  <c r="H66" i="1"/>
  <c r="H82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81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5" i="1"/>
  <c r="H623" i="1"/>
  <c r="H631" i="1"/>
  <c r="H639" i="1"/>
  <c r="H647" i="1"/>
  <c r="H655" i="1"/>
  <c r="H663" i="1"/>
  <c r="H53" i="1"/>
  <c r="H76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36" i="1"/>
  <c r="H69" i="1"/>
  <c r="H74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337" i="1"/>
  <c r="H345" i="1"/>
  <c r="H353" i="1"/>
  <c r="H361" i="1"/>
  <c r="H369" i="1"/>
  <c r="H377" i="1"/>
  <c r="H385" i="1"/>
  <c r="H393" i="1"/>
  <c r="H401" i="1"/>
  <c r="H409" i="1"/>
  <c r="H417" i="1"/>
  <c r="H425" i="1"/>
  <c r="H433" i="1"/>
  <c r="H441" i="1"/>
  <c r="H449" i="1"/>
  <c r="H457" i="1"/>
  <c r="H465" i="1"/>
  <c r="H473" i="1"/>
  <c r="H481" i="1"/>
  <c r="H489" i="1"/>
  <c r="H497" i="1"/>
  <c r="H505" i="1"/>
  <c r="H513" i="1"/>
  <c r="H521" i="1"/>
  <c r="H529" i="1"/>
  <c r="H60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37" i="1"/>
  <c r="H77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107" i="1"/>
  <c r="H171" i="1"/>
  <c r="H235" i="1"/>
  <c r="H299" i="1"/>
  <c r="H363" i="1"/>
  <c r="H427" i="1"/>
  <c r="H491" i="1"/>
  <c r="H522" i="1"/>
  <c r="H554" i="1"/>
  <c r="H568" i="1"/>
  <c r="H588" i="1"/>
  <c r="H594" i="1"/>
  <c r="H600" i="1"/>
  <c r="H620" i="1"/>
  <c r="H626" i="1"/>
  <c r="H632" i="1"/>
  <c r="H652" i="1"/>
  <c r="H658" i="1"/>
  <c r="H664" i="1"/>
  <c r="H670" i="1"/>
  <c r="H678" i="1"/>
  <c r="H686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790" i="1"/>
  <c r="H798" i="1"/>
  <c r="H806" i="1"/>
  <c r="H814" i="1"/>
  <c r="H822" i="1"/>
  <c r="H830" i="1"/>
  <c r="H838" i="1"/>
  <c r="H846" i="1"/>
  <c r="H854" i="1"/>
  <c r="H862" i="1"/>
  <c r="H870" i="1"/>
  <c r="H878" i="1"/>
  <c r="H886" i="1"/>
  <c r="H894" i="1"/>
  <c r="H902" i="1"/>
  <c r="H910" i="1"/>
  <c r="H918" i="1"/>
  <c r="H926" i="1"/>
  <c r="H934" i="1"/>
  <c r="H942" i="1"/>
  <c r="H950" i="1"/>
  <c r="H958" i="1"/>
  <c r="H966" i="1"/>
  <c r="H974" i="1"/>
  <c r="H982" i="1"/>
  <c r="H990" i="1"/>
  <c r="H998" i="1"/>
  <c r="H1006" i="1"/>
  <c r="H1014" i="1"/>
  <c r="H1022" i="1"/>
  <c r="H1030" i="1"/>
  <c r="H1038" i="1"/>
  <c r="H1046" i="1"/>
  <c r="H628" i="1"/>
  <c r="H668" i="1"/>
  <c r="H676" i="1"/>
  <c r="H692" i="1"/>
  <c r="H58" i="1"/>
  <c r="H115" i="1"/>
  <c r="H179" i="1"/>
  <c r="H243" i="1"/>
  <c r="H307" i="1"/>
  <c r="H371" i="1"/>
  <c r="H435" i="1"/>
  <c r="H499" i="1"/>
  <c r="H515" i="1"/>
  <c r="H563" i="1"/>
  <c r="H574" i="1"/>
  <c r="H587" i="1"/>
  <c r="H593" i="1"/>
  <c r="H606" i="1"/>
  <c r="H619" i="1"/>
  <c r="H625" i="1"/>
  <c r="H638" i="1"/>
  <c r="H651" i="1"/>
  <c r="H657" i="1"/>
  <c r="H671" i="1"/>
  <c r="H679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935" i="1"/>
  <c r="H943" i="1"/>
  <c r="H951" i="1"/>
  <c r="H959" i="1"/>
  <c r="H967" i="1"/>
  <c r="H975" i="1"/>
  <c r="H983" i="1"/>
  <c r="H991" i="1"/>
  <c r="H999" i="1"/>
  <c r="H1007" i="1"/>
  <c r="H1015" i="1"/>
  <c r="H1023" i="1"/>
  <c r="H1031" i="1"/>
  <c r="H1039" i="1"/>
  <c r="H1047" i="1"/>
  <c r="H748" i="1"/>
  <c r="H123" i="1"/>
  <c r="H187" i="1"/>
  <c r="H251" i="1"/>
  <c r="H315" i="1"/>
  <c r="H379" i="1"/>
  <c r="H443" i="1"/>
  <c r="H530" i="1"/>
  <c r="H546" i="1"/>
  <c r="H558" i="1"/>
  <c r="H580" i="1"/>
  <c r="H586" i="1"/>
  <c r="H592" i="1"/>
  <c r="H612" i="1"/>
  <c r="H618" i="1"/>
  <c r="H624" i="1"/>
  <c r="H644" i="1"/>
  <c r="H650" i="1"/>
  <c r="H656" i="1"/>
  <c r="H672" i="1"/>
  <c r="H680" i="1"/>
  <c r="H688" i="1"/>
  <c r="H696" i="1"/>
  <c r="H704" i="1"/>
  <c r="H712" i="1"/>
  <c r="H720" i="1"/>
  <c r="H728" i="1"/>
  <c r="H736" i="1"/>
  <c r="H744" i="1"/>
  <c r="H752" i="1"/>
  <c r="H760" i="1"/>
  <c r="H768" i="1"/>
  <c r="H776" i="1"/>
  <c r="H784" i="1"/>
  <c r="H792" i="1"/>
  <c r="H800" i="1"/>
  <c r="H808" i="1"/>
  <c r="H816" i="1"/>
  <c r="H824" i="1"/>
  <c r="H832" i="1"/>
  <c r="H840" i="1"/>
  <c r="H848" i="1"/>
  <c r="H856" i="1"/>
  <c r="H864" i="1"/>
  <c r="H872" i="1"/>
  <c r="H880" i="1"/>
  <c r="H888" i="1"/>
  <c r="H896" i="1"/>
  <c r="H904" i="1"/>
  <c r="H912" i="1"/>
  <c r="H920" i="1"/>
  <c r="H928" i="1"/>
  <c r="H936" i="1"/>
  <c r="H944" i="1"/>
  <c r="H952" i="1"/>
  <c r="H960" i="1"/>
  <c r="H968" i="1"/>
  <c r="H976" i="1"/>
  <c r="H984" i="1"/>
  <c r="H992" i="1"/>
  <c r="H1000" i="1"/>
  <c r="H1008" i="1"/>
  <c r="H1016" i="1"/>
  <c r="H1024" i="1"/>
  <c r="H1032" i="1"/>
  <c r="H1040" i="1"/>
  <c r="H1048" i="1"/>
  <c r="H684" i="1"/>
  <c r="H740" i="1"/>
  <c r="H756" i="1"/>
  <c r="H131" i="1"/>
  <c r="H195" i="1"/>
  <c r="H259" i="1"/>
  <c r="H323" i="1"/>
  <c r="H387" i="1"/>
  <c r="H451" i="1"/>
  <c r="H523" i="1"/>
  <c r="H537" i="1"/>
  <c r="H539" i="1"/>
  <c r="H553" i="1"/>
  <c r="H566" i="1"/>
  <c r="H579" i="1"/>
  <c r="H585" i="1"/>
  <c r="H598" i="1"/>
  <c r="H611" i="1"/>
  <c r="H617" i="1"/>
  <c r="H630" i="1"/>
  <c r="H643" i="1"/>
  <c r="H649" i="1"/>
  <c r="H662" i="1"/>
  <c r="H673" i="1"/>
  <c r="H681" i="1"/>
  <c r="H689" i="1"/>
  <c r="H697" i="1"/>
  <c r="H705" i="1"/>
  <c r="H713" i="1"/>
  <c r="H721" i="1"/>
  <c r="H729" i="1"/>
  <c r="H737" i="1"/>
  <c r="H745" i="1"/>
  <c r="H753" i="1"/>
  <c r="H761" i="1"/>
  <c r="H769" i="1"/>
  <c r="H777" i="1"/>
  <c r="H785" i="1"/>
  <c r="H793" i="1"/>
  <c r="H801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905" i="1"/>
  <c r="H913" i="1"/>
  <c r="H921" i="1"/>
  <c r="H929" i="1"/>
  <c r="H937" i="1"/>
  <c r="H945" i="1"/>
  <c r="H953" i="1"/>
  <c r="H961" i="1"/>
  <c r="H969" i="1"/>
  <c r="H977" i="1"/>
  <c r="H985" i="1"/>
  <c r="H993" i="1"/>
  <c r="H1001" i="1"/>
  <c r="H1009" i="1"/>
  <c r="H1017" i="1"/>
  <c r="H1025" i="1"/>
  <c r="H1033" i="1"/>
  <c r="H1041" i="1"/>
  <c r="H1049" i="1"/>
  <c r="H91" i="1"/>
  <c r="H708" i="1"/>
  <c r="H724" i="1"/>
  <c r="H139" i="1"/>
  <c r="H203" i="1"/>
  <c r="H267" i="1"/>
  <c r="H331" i="1"/>
  <c r="H395" i="1"/>
  <c r="H459" i="1"/>
  <c r="H506" i="1"/>
  <c r="H562" i="1"/>
  <c r="H572" i="1"/>
  <c r="H578" i="1"/>
  <c r="H584" i="1"/>
  <c r="H604" i="1"/>
  <c r="H610" i="1"/>
  <c r="H616" i="1"/>
  <c r="H636" i="1"/>
  <c r="H642" i="1"/>
  <c r="H648" i="1"/>
  <c r="H674" i="1"/>
  <c r="H682" i="1"/>
  <c r="H690" i="1"/>
  <c r="H698" i="1"/>
  <c r="H706" i="1"/>
  <c r="H714" i="1"/>
  <c r="H722" i="1"/>
  <c r="H730" i="1"/>
  <c r="H738" i="1"/>
  <c r="H746" i="1"/>
  <c r="H754" i="1"/>
  <c r="H762" i="1"/>
  <c r="H770" i="1"/>
  <c r="H778" i="1"/>
  <c r="H786" i="1"/>
  <c r="H794" i="1"/>
  <c r="H802" i="1"/>
  <c r="H810" i="1"/>
  <c r="H818" i="1"/>
  <c r="H826" i="1"/>
  <c r="H834" i="1"/>
  <c r="H842" i="1"/>
  <c r="H850" i="1"/>
  <c r="H858" i="1"/>
  <c r="H866" i="1"/>
  <c r="H874" i="1"/>
  <c r="H882" i="1"/>
  <c r="H890" i="1"/>
  <c r="H898" i="1"/>
  <c r="H906" i="1"/>
  <c r="H914" i="1"/>
  <c r="H922" i="1"/>
  <c r="H930" i="1"/>
  <c r="H938" i="1"/>
  <c r="H946" i="1"/>
  <c r="H954" i="1"/>
  <c r="H962" i="1"/>
  <c r="H970" i="1"/>
  <c r="H978" i="1"/>
  <c r="H986" i="1"/>
  <c r="H994" i="1"/>
  <c r="H1002" i="1"/>
  <c r="H1010" i="1"/>
  <c r="H1018" i="1"/>
  <c r="H1026" i="1"/>
  <c r="H1034" i="1"/>
  <c r="H1042" i="1"/>
  <c r="H1050" i="1"/>
  <c r="H634" i="1"/>
  <c r="H640" i="1"/>
  <c r="H44" i="1"/>
  <c r="H147" i="1"/>
  <c r="H211" i="1"/>
  <c r="H275" i="1"/>
  <c r="H339" i="1"/>
  <c r="H403" i="1"/>
  <c r="H467" i="1"/>
  <c r="H531" i="1"/>
  <c r="H555" i="1"/>
  <c r="H571" i="1"/>
  <c r="H577" i="1"/>
  <c r="H590" i="1"/>
  <c r="H603" i="1"/>
  <c r="H609" i="1"/>
  <c r="H622" i="1"/>
  <c r="H635" i="1"/>
  <c r="H641" i="1"/>
  <c r="H654" i="1"/>
  <c r="H667" i="1"/>
  <c r="H675" i="1"/>
  <c r="H683" i="1"/>
  <c r="H691" i="1"/>
  <c r="H699" i="1"/>
  <c r="H707" i="1"/>
  <c r="H715" i="1"/>
  <c r="H723" i="1"/>
  <c r="H731" i="1"/>
  <c r="H739" i="1"/>
  <c r="H747" i="1"/>
  <c r="H755" i="1"/>
  <c r="H763" i="1"/>
  <c r="H771" i="1"/>
  <c r="H779" i="1"/>
  <c r="H787" i="1"/>
  <c r="H795" i="1"/>
  <c r="H803" i="1"/>
  <c r="H811" i="1"/>
  <c r="H819" i="1"/>
  <c r="H827" i="1"/>
  <c r="H835" i="1"/>
  <c r="H843" i="1"/>
  <c r="H851" i="1"/>
  <c r="H859" i="1"/>
  <c r="H867" i="1"/>
  <c r="H875" i="1"/>
  <c r="H883" i="1"/>
  <c r="H891" i="1"/>
  <c r="H899" i="1"/>
  <c r="H907" i="1"/>
  <c r="H915" i="1"/>
  <c r="H923" i="1"/>
  <c r="H931" i="1"/>
  <c r="H939" i="1"/>
  <c r="H947" i="1"/>
  <c r="H955" i="1"/>
  <c r="H963" i="1"/>
  <c r="H971" i="1"/>
  <c r="H979" i="1"/>
  <c r="H987" i="1"/>
  <c r="H995" i="1"/>
  <c r="H1003" i="1"/>
  <c r="H1011" i="1"/>
  <c r="H1019" i="1"/>
  <c r="H1027" i="1"/>
  <c r="H1035" i="1"/>
  <c r="H1043" i="1"/>
  <c r="H1051" i="1"/>
  <c r="H155" i="1"/>
  <c r="H219" i="1"/>
  <c r="H283" i="1"/>
  <c r="H347" i="1"/>
  <c r="H411" i="1"/>
  <c r="H475" i="1"/>
  <c r="H514" i="1"/>
  <c r="H545" i="1"/>
  <c r="H547" i="1"/>
  <c r="H564" i="1"/>
  <c r="H570" i="1"/>
  <c r="H576" i="1"/>
  <c r="H596" i="1"/>
  <c r="H602" i="1"/>
  <c r="H608" i="1"/>
  <c r="H660" i="1"/>
  <c r="H666" i="1"/>
  <c r="H700" i="1"/>
  <c r="H716" i="1"/>
  <c r="H732" i="1"/>
  <c r="H764" i="1"/>
  <c r="H772" i="1"/>
  <c r="H419" i="1"/>
  <c r="H627" i="1"/>
  <c r="H646" i="1"/>
  <c r="H665" i="1"/>
  <c r="H701" i="1"/>
  <c r="H765" i="1"/>
  <c r="H788" i="1"/>
  <c r="H820" i="1"/>
  <c r="H852" i="1"/>
  <c r="H884" i="1"/>
  <c r="H916" i="1"/>
  <c r="H948" i="1"/>
  <c r="H980" i="1"/>
  <c r="H1012" i="1"/>
  <c r="H1044" i="1"/>
  <c r="H483" i="1"/>
  <c r="H561" i="1"/>
  <c r="H709" i="1"/>
  <c r="H773" i="1"/>
  <c r="H781" i="1"/>
  <c r="H813" i="1"/>
  <c r="H845" i="1"/>
  <c r="H877" i="1"/>
  <c r="H909" i="1"/>
  <c r="H941" i="1"/>
  <c r="H973" i="1"/>
  <c r="H1005" i="1"/>
  <c r="H1037" i="1"/>
  <c r="H582" i="1"/>
  <c r="H601" i="1"/>
  <c r="H717" i="1"/>
  <c r="H796" i="1"/>
  <c r="H828" i="1"/>
  <c r="H860" i="1"/>
  <c r="H892" i="1"/>
  <c r="H924" i="1"/>
  <c r="H956" i="1"/>
  <c r="H988" i="1"/>
  <c r="H1020" i="1"/>
  <c r="H1052" i="1"/>
  <c r="H99" i="1"/>
  <c r="H659" i="1"/>
  <c r="H725" i="1"/>
  <c r="H789" i="1"/>
  <c r="H821" i="1"/>
  <c r="H853" i="1"/>
  <c r="H885" i="1"/>
  <c r="H917" i="1"/>
  <c r="H949" i="1"/>
  <c r="H981" i="1"/>
  <c r="H1013" i="1"/>
  <c r="H1045" i="1"/>
  <c r="H163" i="1"/>
  <c r="H669" i="1"/>
  <c r="H733" i="1"/>
  <c r="H804" i="1"/>
  <c r="H836" i="1"/>
  <c r="H868" i="1"/>
  <c r="H900" i="1"/>
  <c r="H932" i="1"/>
  <c r="H964" i="1"/>
  <c r="H996" i="1"/>
  <c r="H1028" i="1"/>
  <c r="H29" i="1"/>
  <c r="H227" i="1"/>
  <c r="H507" i="1"/>
  <c r="H595" i="1"/>
  <c r="H614" i="1"/>
  <c r="H633" i="1"/>
  <c r="H677" i="1"/>
  <c r="H741" i="1"/>
  <c r="H797" i="1"/>
  <c r="H829" i="1"/>
  <c r="H861" i="1"/>
  <c r="H893" i="1"/>
  <c r="H925" i="1"/>
  <c r="H957" i="1"/>
  <c r="H989" i="1"/>
  <c r="H1021" i="1"/>
  <c r="H355" i="1"/>
  <c r="H569" i="1"/>
  <c r="H757" i="1"/>
  <c r="H837" i="1"/>
  <c r="H901" i="1"/>
  <c r="H997" i="1"/>
  <c r="H291" i="1"/>
  <c r="H538" i="1"/>
  <c r="H685" i="1"/>
  <c r="H749" i="1"/>
  <c r="H780" i="1"/>
  <c r="H812" i="1"/>
  <c r="H844" i="1"/>
  <c r="H876" i="1"/>
  <c r="H908" i="1"/>
  <c r="H940" i="1"/>
  <c r="H972" i="1"/>
  <c r="H1004" i="1"/>
  <c r="H1036" i="1"/>
  <c r="H693" i="1"/>
  <c r="H805" i="1"/>
  <c r="H869" i="1"/>
  <c r="H933" i="1"/>
  <c r="H965" i="1"/>
  <c r="H1029" i="1"/>
  <c r="K7" i="1"/>
  <c r="I37" i="1"/>
  <c r="I45" i="1"/>
  <c r="I53" i="1"/>
  <c r="I61" i="1"/>
  <c r="I69" i="1"/>
  <c r="I77" i="1"/>
  <c r="I30" i="1"/>
  <c r="I38" i="1"/>
  <c r="I46" i="1"/>
  <c r="I54" i="1"/>
  <c r="I62" i="1"/>
  <c r="I70" i="1"/>
  <c r="I78" i="1"/>
  <c r="I31" i="1"/>
  <c r="I39" i="1"/>
  <c r="I47" i="1"/>
  <c r="I55" i="1"/>
  <c r="I63" i="1"/>
  <c r="I71" i="1"/>
  <c r="I79" i="1"/>
  <c r="I32" i="1"/>
  <c r="I40" i="1"/>
  <c r="I48" i="1"/>
  <c r="I56" i="1"/>
  <c r="I64" i="1"/>
  <c r="I72" i="1"/>
  <c r="I33" i="1"/>
  <c r="I41" i="1"/>
  <c r="I49" i="1"/>
  <c r="I57" i="1"/>
  <c r="I34" i="1"/>
  <c r="I42" i="1"/>
  <c r="I50" i="1"/>
  <c r="I58" i="1"/>
  <c r="I66" i="1"/>
  <c r="I74" i="1"/>
  <c r="I82" i="1"/>
  <c r="I75" i="1"/>
  <c r="I83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52" i="1"/>
  <c r="I68" i="1"/>
  <c r="I73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I389" i="1"/>
  <c r="I397" i="1"/>
  <c r="I405" i="1"/>
  <c r="I413" i="1"/>
  <c r="I421" i="1"/>
  <c r="I429" i="1"/>
  <c r="I437" i="1"/>
  <c r="I445" i="1"/>
  <c r="I453" i="1"/>
  <c r="I461" i="1"/>
  <c r="I469" i="1"/>
  <c r="I477" i="1"/>
  <c r="I485" i="1"/>
  <c r="I493" i="1"/>
  <c r="I501" i="1"/>
  <c r="I509" i="1"/>
  <c r="I517" i="1"/>
  <c r="I525" i="1"/>
  <c r="I533" i="1"/>
  <c r="I541" i="1"/>
  <c r="I549" i="1"/>
  <c r="I35" i="1"/>
  <c r="I59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81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43" i="1"/>
  <c r="I76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60" i="1"/>
  <c r="I368" i="1"/>
  <c r="I376" i="1"/>
  <c r="I384" i="1"/>
  <c r="I392" i="1"/>
  <c r="I400" i="1"/>
  <c r="I408" i="1"/>
  <c r="I416" i="1"/>
  <c r="I424" i="1"/>
  <c r="I432" i="1"/>
  <c r="I440" i="1"/>
  <c r="I448" i="1"/>
  <c r="I456" i="1"/>
  <c r="I464" i="1"/>
  <c r="I472" i="1"/>
  <c r="I480" i="1"/>
  <c r="I488" i="1"/>
  <c r="I496" i="1"/>
  <c r="I504" i="1"/>
  <c r="I512" i="1"/>
  <c r="I520" i="1"/>
  <c r="I528" i="1"/>
  <c r="I36" i="1"/>
  <c r="I67" i="1"/>
  <c r="I89" i="1"/>
  <c r="I97" i="1"/>
  <c r="I105" i="1"/>
  <c r="I113" i="1"/>
  <c r="I121" i="1"/>
  <c r="I129" i="1"/>
  <c r="I137" i="1"/>
  <c r="I145" i="1"/>
  <c r="I153" i="1"/>
  <c r="I161" i="1"/>
  <c r="I169" i="1"/>
  <c r="I177" i="1"/>
  <c r="I185" i="1"/>
  <c r="I193" i="1"/>
  <c r="I201" i="1"/>
  <c r="I209" i="1"/>
  <c r="I217" i="1"/>
  <c r="I225" i="1"/>
  <c r="I233" i="1"/>
  <c r="I241" i="1"/>
  <c r="I249" i="1"/>
  <c r="I257" i="1"/>
  <c r="I265" i="1"/>
  <c r="I273" i="1"/>
  <c r="I281" i="1"/>
  <c r="I289" i="1"/>
  <c r="I297" i="1"/>
  <c r="I305" i="1"/>
  <c r="I313" i="1"/>
  <c r="I321" i="1"/>
  <c r="I329" i="1"/>
  <c r="I337" i="1"/>
  <c r="I345" i="1"/>
  <c r="I353" i="1"/>
  <c r="I361" i="1"/>
  <c r="I369" i="1"/>
  <c r="I377" i="1"/>
  <c r="I385" i="1"/>
  <c r="I393" i="1"/>
  <c r="I401" i="1"/>
  <c r="I409" i="1"/>
  <c r="I417" i="1"/>
  <c r="I425" i="1"/>
  <c r="I433" i="1"/>
  <c r="I441" i="1"/>
  <c r="I449" i="1"/>
  <c r="I457" i="1"/>
  <c r="I465" i="1"/>
  <c r="I473" i="1"/>
  <c r="I481" i="1"/>
  <c r="I489" i="1"/>
  <c r="I497" i="1"/>
  <c r="I44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114" i="1"/>
  <c r="I178" i="1"/>
  <c r="I242" i="1"/>
  <c r="I306" i="1"/>
  <c r="I370" i="1"/>
  <c r="I434" i="1"/>
  <c r="I498" i="1"/>
  <c r="I529" i="1"/>
  <c r="I536" i="1"/>
  <c r="I538" i="1"/>
  <c r="I561" i="1"/>
  <c r="I569" i="1"/>
  <c r="I575" i="1"/>
  <c r="I595" i="1"/>
  <c r="I601" i="1"/>
  <c r="I607" i="1"/>
  <c r="I627" i="1"/>
  <c r="I633" i="1"/>
  <c r="I639" i="1"/>
  <c r="I659" i="1"/>
  <c r="I665" i="1"/>
  <c r="I669" i="1"/>
  <c r="I677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3" i="1"/>
  <c r="I1021" i="1"/>
  <c r="I1029" i="1"/>
  <c r="I1037" i="1"/>
  <c r="I1045" i="1"/>
  <c r="I615" i="1"/>
  <c r="I747" i="1"/>
  <c r="I122" i="1"/>
  <c r="I186" i="1"/>
  <c r="I250" i="1"/>
  <c r="I314" i="1"/>
  <c r="I378" i="1"/>
  <c r="I442" i="1"/>
  <c r="I522" i="1"/>
  <c r="I554" i="1"/>
  <c r="I568" i="1"/>
  <c r="I581" i="1"/>
  <c r="I594" i="1"/>
  <c r="I600" i="1"/>
  <c r="I613" i="1"/>
  <c r="I626" i="1"/>
  <c r="I632" i="1"/>
  <c r="I645" i="1"/>
  <c r="I658" i="1"/>
  <c r="I664" i="1"/>
  <c r="I670" i="1"/>
  <c r="I678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1014" i="1"/>
  <c r="I1022" i="1"/>
  <c r="I1030" i="1"/>
  <c r="I1038" i="1"/>
  <c r="I1046" i="1"/>
  <c r="I683" i="1"/>
  <c r="I755" i="1"/>
  <c r="I60" i="1"/>
  <c r="I130" i="1"/>
  <c r="I194" i="1"/>
  <c r="I258" i="1"/>
  <c r="I322" i="1"/>
  <c r="I386" i="1"/>
  <c r="I450" i="1"/>
  <c r="I505" i="1"/>
  <c r="I567" i="1"/>
  <c r="I587" i="1"/>
  <c r="I593" i="1"/>
  <c r="I599" i="1"/>
  <c r="I619" i="1"/>
  <c r="I625" i="1"/>
  <c r="I631" i="1"/>
  <c r="I651" i="1"/>
  <c r="I657" i="1"/>
  <c r="I663" i="1"/>
  <c r="I671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98" i="1"/>
  <c r="I675" i="1"/>
  <c r="I699" i="1"/>
  <c r="I715" i="1"/>
  <c r="I723" i="1"/>
  <c r="I731" i="1"/>
  <c r="I771" i="1"/>
  <c r="I138" i="1"/>
  <c r="I202" i="1"/>
  <c r="I266" i="1"/>
  <c r="I330" i="1"/>
  <c r="I394" i="1"/>
  <c r="I458" i="1"/>
  <c r="I530" i="1"/>
  <c r="I544" i="1"/>
  <c r="I546" i="1"/>
  <c r="I560" i="1"/>
  <c r="I573" i="1"/>
  <c r="I586" i="1"/>
  <c r="I592" i="1"/>
  <c r="I605" i="1"/>
  <c r="I618" i="1"/>
  <c r="I624" i="1"/>
  <c r="I637" i="1"/>
  <c r="I650" i="1"/>
  <c r="I656" i="1"/>
  <c r="I672" i="1"/>
  <c r="I680" i="1"/>
  <c r="I688" i="1"/>
  <c r="I696" i="1"/>
  <c r="I704" i="1"/>
  <c r="I712" i="1"/>
  <c r="I720" i="1"/>
  <c r="I728" i="1"/>
  <c r="I736" i="1"/>
  <c r="I744" i="1"/>
  <c r="I752" i="1"/>
  <c r="I760" i="1"/>
  <c r="I768" i="1"/>
  <c r="I776" i="1"/>
  <c r="I784" i="1"/>
  <c r="I792" i="1"/>
  <c r="I800" i="1"/>
  <c r="I808" i="1"/>
  <c r="I816" i="1"/>
  <c r="I824" i="1"/>
  <c r="I832" i="1"/>
  <c r="I840" i="1"/>
  <c r="I848" i="1"/>
  <c r="I856" i="1"/>
  <c r="I864" i="1"/>
  <c r="I872" i="1"/>
  <c r="I880" i="1"/>
  <c r="I888" i="1"/>
  <c r="I896" i="1"/>
  <c r="I904" i="1"/>
  <c r="I912" i="1"/>
  <c r="I920" i="1"/>
  <c r="I928" i="1"/>
  <c r="I936" i="1"/>
  <c r="I944" i="1"/>
  <c r="I952" i="1"/>
  <c r="I960" i="1"/>
  <c r="I968" i="1"/>
  <c r="I976" i="1"/>
  <c r="I984" i="1"/>
  <c r="I992" i="1"/>
  <c r="I1000" i="1"/>
  <c r="I1008" i="1"/>
  <c r="I1016" i="1"/>
  <c r="I1024" i="1"/>
  <c r="I1032" i="1"/>
  <c r="I1040" i="1"/>
  <c r="I1048" i="1"/>
  <c r="I65" i="1"/>
  <c r="I146" i="1"/>
  <c r="I210" i="1"/>
  <c r="I274" i="1"/>
  <c r="I338" i="1"/>
  <c r="I402" i="1"/>
  <c r="I466" i="1"/>
  <c r="I513" i="1"/>
  <c r="I537" i="1"/>
  <c r="I553" i="1"/>
  <c r="I579" i="1"/>
  <c r="I585" i="1"/>
  <c r="I591" i="1"/>
  <c r="I611" i="1"/>
  <c r="I617" i="1"/>
  <c r="I623" i="1"/>
  <c r="I643" i="1"/>
  <c r="I649" i="1"/>
  <c r="I655" i="1"/>
  <c r="I673" i="1"/>
  <c r="I681" i="1"/>
  <c r="I689" i="1"/>
  <c r="I697" i="1"/>
  <c r="I705" i="1"/>
  <c r="I713" i="1"/>
  <c r="I721" i="1"/>
  <c r="I729" i="1"/>
  <c r="I737" i="1"/>
  <c r="I745" i="1"/>
  <c r="I753" i="1"/>
  <c r="I761" i="1"/>
  <c r="I769" i="1"/>
  <c r="I777" i="1"/>
  <c r="I785" i="1"/>
  <c r="I793" i="1"/>
  <c r="I801" i="1"/>
  <c r="I809" i="1"/>
  <c r="I817" i="1"/>
  <c r="I825" i="1"/>
  <c r="I833" i="1"/>
  <c r="I841" i="1"/>
  <c r="I849" i="1"/>
  <c r="I857" i="1"/>
  <c r="I865" i="1"/>
  <c r="I873" i="1"/>
  <c r="I881" i="1"/>
  <c r="I889" i="1"/>
  <c r="I897" i="1"/>
  <c r="I905" i="1"/>
  <c r="I913" i="1"/>
  <c r="I921" i="1"/>
  <c r="I929" i="1"/>
  <c r="I937" i="1"/>
  <c r="I945" i="1"/>
  <c r="I953" i="1"/>
  <c r="I961" i="1"/>
  <c r="I969" i="1"/>
  <c r="I977" i="1"/>
  <c r="I985" i="1"/>
  <c r="I993" i="1"/>
  <c r="I1001" i="1"/>
  <c r="I1009" i="1"/>
  <c r="I1017" i="1"/>
  <c r="I1025" i="1"/>
  <c r="I1033" i="1"/>
  <c r="I1041" i="1"/>
  <c r="I1049" i="1"/>
  <c r="I603" i="1"/>
  <c r="I647" i="1"/>
  <c r="I667" i="1"/>
  <c r="I691" i="1"/>
  <c r="I739" i="1"/>
  <c r="I763" i="1"/>
  <c r="I90" i="1"/>
  <c r="I154" i="1"/>
  <c r="I218" i="1"/>
  <c r="I282" i="1"/>
  <c r="I346" i="1"/>
  <c r="I410" i="1"/>
  <c r="I474" i="1"/>
  <c r="I506" i="1"/>
  <c r="I562" i="1"/>
  <c r="I565" i="1"/>
  <c r="I578" i="1"/>
  <c r="I584" i="1"/>
  <c r="I597" i="1"/>
  <c r="I610" i="1"/>
  <c r="I616" i="1"/>
  <c r="I629" i="1"/>
  <c r="I642" i="1"/>
  <c r="I648" i="1"/>
  <c r="I661" i="1"/>
  <c r="I674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906" i="1"/>
  <c r="I914" i="1"/>
  <c r="I922" i="1"/>
  <c r="I930" i="1"/>
  <c r="I938" i="1"/>
  <c r="I946" i="1"/>
  <c r="I954" i="1"/>
  <c r="I962" i="1"/>
  <c r="I970" i="1"/>
  <c r="I978" i="1"/>
  <c r="I986" i="1"/>
  <c r="I994" i="1"/>
  <c r="I1002" i="1"/>
  <c r="I1010" i="1"/>
  <c r="I1018" i="1"/>
  <c r="I1026" i="1"/>
  <c r="I1034" i="1"/>
  <c r="I1042" i="1"/>
  <c r="I1050" i="1"/>
  <c r="I162" i="1"/>
  <c r="I226" i="1"/>
  <c r="I290" i="1"/>
  <c r="I354" i="1"/>
  <c r="I418" i="1"/>
  <c r="I482" i="1"/>
  <c r="I521" i="1"/>
  <c r="I557" i="1"/>
  <c r="I571" i="1"/>
  <c r="I577" i="1"/>
  <c r="I583" i="1"/>
  <c r="I609" i="1"/>
  <c r="I635" i="1"/>
  <c r="I641" i="1"/>
  <c r="I707" i="1"/>
  <c r="I362" i="1"/>
  <c r="I570" i="1"/>
  <c r="I589" i="1"/>
  <c r="I608" i="1"/>
  <c r="I708" i="1"/>
  <c r="I772" i="1"/>
  <c r="I795" i="1"/>
  <c r="I827" i="1"/>
  <c r="I859" i="1"/>
  <c r="I891" i="1"/>
  <c r="I923" i="1"/>
  <c r="I955" i="1"/>
  <c r="I987" i="1"/>
  <c r="I1019" i="1"/>
  <c r="I1051" i="1"/>
  <c r="I426" i="1"/>
  <c r="I545" i="1"/>
  <c r="I666" i="1"/>
  <c r="I716" i="1"/>
  <c r="I788" i="1"/>
  <c r="I820" i="1"/>
  <c r="I852" i="1"/>
  <c r="I884" i="1"/>
  <c r="I916" i="1"/>
  <c r="I948" i="1"/>
  <c r="I980" i="1"/>
  <c r="I1012" i="1"/>
  <c r="I1044" i="1"/>
  <c r="I490" i="1"/>
  <c r="I724" i="1"/>
  <c r="I803" i="1"/>
  <c r="I835" i="1"/>
  <c r="I867" i="1"/>
  <c r="I899" i="1"/>
  <c r="I931" i="1"/>
  <c r="I963" i="1"/>
  <c r="I995" i="1"/>
  <c r="I1027" i="1"/>
  <c r="I602" i="1"/>
  <c r="I621" i="1"/>
  <c r="I640" i="1"/>
  <c r="I668" i="1"/>
  <c r="I732" i="1"/>
  <c r="I796" i="1"/>
  <c r="I828" i="1"/>
  <c r="I860" i="1"/>
  <c r="I892" i="1"/>
  <c r="I924" i="1"/>
  <c r="I956" i="1"/>
  <c r="I988" i="1"/>
  <c r="I1020" i="1"/>
  <c r="I1052" i="1"/>
  <c r="I106" i="1"/>
  <c r="I552" i="1"/>
  <c r="I676" i="1"/>
  <c r="I740" i="1"/>
  <c r="I779" i="1"/>
  <c r="I811" i="1"/>
  <c r="I843" i="1"/>
  <c r="I875" i="1"/>
  <c r="I907" i="1"/>
  <c r="I939" i="1"/>
  <c r="I971" i="1"/>
  <c r="I1003" i="1"/>
  <c r="I1035" i="1"/>
  <c r="I170" i="1"/>
  <c r="I576" i="1"/>
  <c r="I684" i="1"/>
  <c r="I748" i="1"/>
  <c r="I804" i="1"/>
  <c r="I836" i="1"/>
  <c r="I868" i="1"/>
  <c r="I900" i="1"/>
  <c r="I932" i="1"/>
  <c r="I964" i="1"/>
  <c r="I996" i="1"/>
  <c r="I1028" i="1"/>
  <c r="I29" i="1"/>
  <c r="I298" i="1"/>
  <c r="I514" i="1"/>
  <c r="I700" i="1"/>
  <c r="I780" i="1"/>
  <c r="I844" i="1"/>
  <c r="I908" i="1"/>
  <c r="I1004" i="1"/>
  <c r="I234" i="1"/>
  <c r="I634" i="1"/>
  <c r="I653" i="1"/>
  <c r="I692" i="1"/>
  <c r="I756" i="1"/>
  <c r="I787" i="1"/>
  <c r="I819" i="1"/>
  <c r="I851" i="1"/>
  <c r="I883" i="1"/>
  <c r="I915" i="1"/>
  <c r="I947" i="1"/>
  <c r="I979" i="1"/>
  <c r="I1011" i="1"/>
  <c r="I1043" i="1"/>
  <c r="I51" i="1"/>
  <c r="I764" i="1"/>
  <c r="I812" i="1"/>
  <c r="I876" i="1"/>
  <c r="I940" i="1"/>
  <c r="I972" i="1"/>
  <c r="I1036" i="1"/>
  <c r="R1035" i="1" l="1"/>
  <c r="AA1035" i="1" s="1"/>
  <c r="R362" i="1"/>
  <c r="AA362" i="1" s="1"/>
  <c r="R730" i="1"/>
  <c r="AA730" i="1" s="1"/>
  <c r="R865" i="1"/>
  <c r="AA865" i="1" s="1"/>
  <c r="R952" i="1"/>
  <c r="AA952" i="1" s="1"/>
  <c r="R967" i="1"/>
  <c r="AA967" i="1" s="1"/>
  <c r="R934" i="1"/>
  <c r="AA934" i="1" s="1"/>
  <c r="R965" i="1"/>
  <c r="AA965" i="1" s="1"/>
  <c r="R561" i="1"/>
  <c r="AA561" i="1" s="1"/>
  <c r="R203" i="1"/>
  <c r="AA203" i="1" s="1"/>
  <c r="R177" i="1"/>
  <c r="AA177" i="1" s="1"/>
  <c r="R256" i="1"/>
  <c r="AA256" i="1" s="1"/>
  <c r="R247" i="1"/>
  <c r="AA247" i="1" s="1"/>
  <c r="R326" i="1"/>
  <c r="AA326" i="1" s="1"/>
  <c r="R365" i="1"/>
  <c r="AA365" i="1" s="1"/>
  <c r="R652" i="1"/>
  <c r="AA652" i="1" s="1"/>
  <c r="R140" i="1"/>
  <c r="AA140" i="1" s="1"/>
  <c r="R30" i="1"/>
  <c r="AA30" i="1" s="1"/>
  <c r="Q804" i="1"/>
  <c r="Z804" i="1" s="1"/>
  <c r="Q820" i="1"/>
  <c r="Z820" i="1" s="1"/>
  <c r="Q779" i="1"/>
  <c r="Z779" i="1" s="1"/>
  <c r="Q946" i="1"/>
  <c r="Z946" i="1" s="1"/>
  <c r="Q331" i="1"/>
  <c r="Z331" i="1" s="1"/>
  <c r="Q649" i="1"/>
  <c r="Z649" i="1" s="1"/>
  <c r="Q904" i="1"/>
  <c r="Z904" i="1" s="1"/>
  <c r="Q546" i="1"/>
  <c r="Z546" i="1" s="1"/>
  <c r="Q799" i="1"/>
  <c r="Z799" i="1" s="1"/>
  <c r="Q918" i="1"/>
  <c r="Z918" i="1" s="1"/>
  <c r="Q235" i="1"/>
  <c r="Z235" i="1" s="1"/>
  <c r="Q260" i="1"/>
  <c r="Z260" i="1" s="1"/>
  <c r="Q250" i="1"/>
  <c r="Z250" i="1" s="1"/>
  <c r="Q385" i="1"/>
  <c r="Z385" i="1" s="1"/>
  <c r="Q36" i="1"/>
  <c r="Z36" i="1" s="1"/>
  <c r="Q120" i="1"/>
  <c r="Z120" i="1" s="1"/>
  <c r="Q335" i="1"/>
  <c r="Z335" i="1" s="1"/>
  <c r="Q81" i="1"/>
  <c r="Z81" i="1" s="1"/>
  <c r="Q174" i="1"/>
  <c r="Z174" i="1" s="1"/>
  <c r="Q405" i="1"/>
  <c r="Z405" i="1" s="1"/>
  <c r="Q85" i="1"/>
  <c r="Z85" i="1" s="1"/>
  <c r="O645" i="1"/>
  <c r="X645" i="1" s="1"/>
  <c r="O719" i="1"/>
  <c r="X719" i="1" s="1"/>
  <c r="O902" i="1"/>
  <c r="X902" i="1" s="1"/>
  <c r="O773" i="1"/>
  <c r="X773" i="1" s="1"/>
  <c r="O980" i="1"/>
  <c r="X980" i="1" s="1"/>
  <c r="O666" i="1"/>
  <c r="X666" i="1" s="1"/>
  <c r="O843" i="1"/>
  <c r="X843" i="1" s="1"/>
  <c r="O1034" i="1"/>
  <c r="X1034" i="1" s="1"/>
  <c r="O636" i="1"/>
  <c r="X636" i="1" s="1"/>
  <c r="O801" i="1"/>
  <c r="X801" i="1" s="1"/>
  <c r="O1000" i="1"/>
  <c r="X1000" i="1" s="1"/>
  <c r="O586" i="1"/>
  <c r="X586" i="1" s="1"/>
  <c r="O342" i="1"/>
  <c r="X342" i="1" s="1"/>
  <c r="O476" i="1"/>
  <c r="X476" i="1" s="1"/>
  <c r="O156" i="1"/>
  <c r="X156" i="1" s="1"/>
  <c r="O235" i="1"/>
  <c r="X235" i="1" s="1"/>
  <c r="O346" i="1"/>
  <c r="X346" i="1" s="1"/>
  <c r="O625" i="1"/>
  <c r="X625" i="1" s="1"/>
  <c r="O241" i="1"/>
  <c r="X241" i="1" s="1"/>
  <c r="O352" i="1"/>
  <c r="X352" i="1" s="1"/>
  <c r="O96" i="1"/>
  <c r="X96" i="1" s="1"/>
  <c r="O183" i="1"/>
  <c r="X183" i="1" s="1"/>
  <c r="O41" i="1"/>
  <c r="X41" i="1" s="1"/>
  <c r="P854" i="1"/>
  <c r="Y854" i="1" s="1"/>
  <c r="P998" i="1"/>
  <c r="Y998" i="1" s="1"/>
  <c r="P1012" i="1"/>
  <c r="Y1012" i="1" s="1"/>
  <c r="P756" i="1"/>
  <c r="Y756" i="1" s="1"/>
  <c r="P995" i="1"/>
  <c r="Y995" i="1" s="1"/>
  <c r="P739" i="1"/>
  <c r="Y739" i="1" s="1"/>
  <c r="P970" i="1"/>
  <c r="Y970" i="1" s="1"/>
  <c r="P1049" i="1"/>
  <c r="Y1049" i="1" s="1"/>
  <c r="P729" i="1"/>
  <c r="Y729" i="1" s="1"/>
  <c r="P880" i="1"/>
  <c r="Y880" i="1" s="1"/>
  <c r="P77" i="1"/>
  <c r="Y77" i="1" s="1"/>
  <c r="P751" i="1"/>
  <c r="Y751" i="1" s="1"/>
  <c r="P341" i="1"/>
  <c r="Y341" i="1" s="1"/>
  <c r="P347" i="1"/>
  <c r="Y347" i="1" s="1"/>
  <c r="P482" i="1"/>
  <c r="Y482" i="1" s="1"/>
  <c r="P529" i="1"/>
  <c r="Y529" i="1" s="1"/>
  <c r="P78" i="1"/>
  <c r="Y78" i="1" s="1"/>
  <c r="P304" i="1"/>
  <c r="Y304" i="1" s="1"/>
  <c r="P335" i="1"/>
  <c r="Y335" i="1" s="1"/>
  <c r="P614" i="1"/>
  <c r="Y614" i="1" s="1"/>
  <c r="P294" i="1"/>
  <c r="Y294" i="1" s="1"/>
  <c r="P57" i="1"/>
  <c r="Y57" i="1" s="1"/>
  <c r="S113" i="1"/>
  <c r="AB113" i="1" s="1"/>
  <c r="S1051" i="1"/>
  <c r="AB1051" i="1" s="1"/>
  <c r="S993" i="1"/>
  <c r="AB993" i="1" s="1"/>
  <c r="S289" i="1"/>
  <c r="AB289" i="1" s="1"/>
  <c r="S744" i="1"/>
  <c r="AB744" i="1" s="1"/>
  <c r="S714" i="1"/>
  <c r="AB714" i="1" s="1"/>
  <c r="S695" i="1"/>
  <c r="AB695" i="1" s="1"/>
  <c r="S854" i="1"/>
  <c r="AB854" i="1" s="1"/>
  <c r="S1005" i="1"/>
  <c r="AB1005" i="1" s="1"/>
  <c r="AK1005" i="1" s="1"/>
  <c r="S449" i="1"/>
  <c r="AB449" i="1" s="1"/>
  <c r="S740" i="1"/>
  <c r="AB740" i="1" s="1"/>
  <c r="S482" i="1"/>
  <c r="AB482" i="1" s="1"/>
  <c r="S98" i="1"/>
  <c r="AB98" i="1" s="1"/>
  <c r="S144" i="1"/>
  <c r="AB144" i="1" s="1"/>
  <c r="S239" i="1"/>
  <c r="AB239" i="1" s="1"/>
  <c r="S342" i="1"/>
  <c r="AB342" i="1" s="1"/>
  <c r="S565" i="1"/>
  <c r="AB565" i="1" s="1"/>
  <c r="S245" i="1"/>
  <c r="AB245" i="1" s="1"/>
  <c r="S356" i="1"/>
  <c r="AB356" i="1" s="1"/>
  <c r="S571" i="1"/>
  <c r="AB571" i="1" s="1"/>
  <c r="S251" i="1"/>
  <c r="AB251" i="1" s="1"/>
  <c r="S78" i="1"/>
  <c r="AB78" i="1" s="1"/>
  <c r="V864" i="1"/>
  <c r="AE864" i="1" s="1"/>
  <c r="V976" i="1"/>
  <c r="AE976" i="1" s="1"/>
  <c r="V190" i="1"/>
  <c r="AE190" i="1" s="1"/>
  <c r="V686" i="1"/>
  <c r="AE686" i="1" s="1"/>
  <c r="AN845" i="1"/>
  <c r="V845" i="1"/>
  <c r="AE845" i="1" s="1"/>
  <c r="V81" i="1"/>
  <c r="AE81" i="1" s="1"/>
  <c r="AN81" i="1" s="1"/>
  <c r="V665" i="1"/>
  <c r="AE665" i="1" s="1"/>
  <c r="AN665" i="1" s="1"/>
  <c r="V939" i="1"/>
  <c r="AE939" i="1" s="1"/>
  <c r="AN939" i="1" s="1"/>
  <c r="V478" i="1"/>
  <c r="AE478" i="1" s="1"/>
  <c r="V660" i="1"/>
  <c r="AE660" i="1" s="1"/>
  <c r="V889" i="1"/>
  <c r="AE889" i="1" s="1"/>
  <c r="AN889" i="1" s="1"/>
  <c r="V462" i="1"/>
  <c r="AE462" i="1" s="1"/>
  <c r="V223" i="1"/>
  <c r="AE223" i="1" s="1"/>
  <c r="AN223" i="1" s="1"/>
  <c r="V277" i="1"/>
  <c r="AE277" i="1" s="1"/>
  <c r="AN277" i="1" s="1"/>
  <c r="V316" i="1"/>
  <c r="AE316" i="1" s="1"/>
  <c r="AN499" i="1"/>
  <c r="V499" i="1"/>
  <c r="AE499" i="1" s="1"/>
  <c r="AN115" i="1"/>
  <c r="AW115" i="1" s="1" a="1"/>
  <c r="AW115" i="1" s="1"/>
  <c r="BO115" i="1" s="1"/>
  <c r="V115" i="1"/>
  <c r="AE115" i="1" s="1"/>
  <c r="V258" i="1"/>
  <c r="AE258" i="1" s="1"/>
  <c r="AN361" i="1"/>
  <c r="V361" i="1"/>
  <c r="AE361" i="1" s="1"/>
  <c r="V584" i="1"/>
  <c r="AE584" i="1" s="1"/>
  <c r="V264" i="1"/>
  <c r="AE264" i="1" s="1"/>
  <c r="V74" i="1"/>
  <c r="AE74" i="1" s="1"/>
  <c r="N936" i="1"/>
  <c r="W936" i="1" s="1"/>
  <c r="N1048" i="1"/>
  <c r="W1048" i="1" s="1"/>
  <c r="N990" i="1"/>
  <c r="W990" i="1" s="1"/>
  <c r="N588" i="1"/>
  <c r="W588" i="1" s="1"/>
  <c r="N837" i="1"/>
  <c r="W837" i="1" s="1"/>
  <c r="N1044" i="1"/>
  <c r="W1044" i="1" s="1"/>
  <c r="N660" i="1"/>
  <c r="W660" i="1" s="1"/>
  <c r="N851" i="1"/>
  <c r="W851" i="1" s="1"/>
  <c r="N1026" i="1"/>
  <c r="W1026" i="1" s="1"/>
  <c r="N630" i="1"/>
  <c r="W630" i="1" s="1"/>
  <c r="N825" i="1"/>
  <c r="W825" i="1" s="1"/>
  <c r="N495" i="1"/>
  <c r="W495" i="1" s="1"/>
  <c r="N111" i="1"/>
  <c r="W111" i="1" s="1"/>
  <c r="N237" i="1"/>
  <c r="W237" i="1" s="1"/>
  <c r="N332" i="1"/>
  <c r="W332" i="1" s="1"/>
  <c r="N507" i="1"/>
  <c r="W507" i="1" s="1"/>
  <c r="N123" i="1"/>
  <c r="W123" i="1" s="1"/>
  <c r="N338" i="1"/>
  <c r="W338" i="1" s="1"/>
  <c r="N505" i="1"/>
  <c r="W505" i="1" s="1"/>
  <c r="N121" i="1"/>
  <c r="W121" i="1" s="1"/>
  <c r="N272" i="1"/>
  <c r="W272" i="1" s="1"/>
  <c r="N44" i="1"/>
  <c r="W44" i="1" s="1"/>
  <c r="T978" i="1"/>
  <c r="AC978" i="1" s="1"/>
  <c r="T913" i="1"/>
  <c r="AC913" i="1" s="1"/>
  <c r="T617" i="1"/>
  <c r="AC617" i="1" s="1"/>
  <c r="T776" i="1"/>
  <c r="AC776" i="1" s="1"/>
  <c r="T951" i="1"/>
  <c r="AC951" i="1" s="1"/>
  <c r="T625" i="1"/>
  <c r="AC625" i="1" s="1"/>
  <c r="T790" i="1"/>
  <c r="AC790" i="1" s="1"/>
  <c r="T893" i="1"/>
  <c r="AC893" i="1" s="1"/>
  <c r="AL893" i="1" s="1"/>
  <c r="T536" i="1"/>
  <c r="AC536" i="1" s="1"/>
  <c r="T748" i="1"/>
  <c r="AC748" i="1" s="1"/>
  <c r="T721" i="1"/>
  <c r="AC721" i="1" s="1"/>
  <c r="T707" i="1"/>
  <c r="AC707" i="1" s="1"/>
  <c r="T377" i="1"/>
  <c r="AC377" i="1" s="1"/>
  <c r="T479" i="1"/>
  <c r="AC479" i="1" s="1"/>
  <c r="T159" i="1"/>
  <c r="AC159" i="1" s="1"/>
  <c r="T174" i="1"/>
  <c r="AC174" i="1" s="1"/>
  <c r="T357" i="1"/>
  <c r="AC357" i="1" s="1"/>
  <c r="AL357" i="1" s="1"/>
  <c r="T652" i="1"/>
  <c r="AC652" i="1" s="1"/>
  <c r="T332" i="1"/>
  <c r="AC332" i="1" s="1"/>
  <c r="T379" i="1"/>
  <c r="AC379" i="1" s="1"/>
  <c r="T658" i="1"/>
  <c r="AC658" i="1" s="1"/>
  <c r="T210" i="1"/>
  <c r="AC210" i="1" s="1"/>
  <c r="T75" i="1"/>
  <c r="AC75" i="1" s="1"/>
  <c r="U928" i="1"/>
  <c r="AD928" i="1" s="1"/>
  <c r="U816" i="1"/>
  <c r="AD816" i="1" s="1"/>
  <c r="U783" i="1"/>
  <c r="AD783" i="1" s="1"/>
  <c r="U950" i="1"/>
  <c r="AD950" i="1" s="1"/>
  <c r="U1013" i="1"/>
  <c r="AD1013" i="1" s="1"/>
  <c r="AM1013" i="1" s="1"/>
  <c r="AM613" i="1"/>
  <c r="U613" i="1"/>
  <c r="AD613" i="1" s="1"/>
  <c r="U732" i="1"/>
  <c r="AD732" i="1" s="1"/>
  <c r="U931" i="1"/>
  <c r="AD931" i="1" s="1"/>
  <c r="U994" i="1"/>
  <c r="AD994" i="1" s="1"/>
  <c r="U590" i="1"/>
  <c r="AD590" i="1" s="1"/>
  <c r="U320" i="1"/>
  <c r="AD320" i="1" s="1"/>
  <c r="U502" i="1"/>
  <c r="AD502" i="1" s="1"/>
  <c r="U182" i="1"/>
  <c r="AD182" i="1" s="1"/>
  <c r="AM285" i="1"/>
  <c r="U285" i="1"/>
  <c r="AD285" i="1" s="1"/>
  <c r="U404" i="1"/>
  <c r="AD404" i="1" s="1"/>
  <c r="U84" i="1"/>
  <c r="AD84" i="1" s="1"/>
  <c r="U307" i="1"/>
  <c r="AD307" i="1" s="1"/>
  <c r="U458" i="1"/>
  <c r="AD458" i="1" s="1"/>
  <c r="AM217" i="1"/>
  <c r="U217" i="1"/>
  <c r="AD217" i="1" s="1"/>
  <c r="R947" i="1"/>
  <c r="AA947" i="1" s="1"/>
  <c r="R835" i="1"/>
  <c r="AA835" i="1" s="1"/>
  <c r="R521" i="1"/>
  <c r="AA521" i="1" s="1"/>
  <c r="R786" i="1"/>
  <c r="AA786" i="1" s="1"/>
  <c r="R1049" i="1"/>
  <c r="AA1049" i="1" s="1"/>
  <c r="R729" i="1"/>
  <c r="AA729" i="1" s="1"/>
  <c r="R944" i="1"/>
  <c r="AA944" i="1" s="1"/>
  <c r="R458" i="1"/>
  <c r="AA458" i="1" s="1"/>
  <c r="R831" i="1"/>
  <c r="AA831" i="1" s="1"/>
  <c r="R683" i="1"/>
  <c r="AA683" i="1" s="1"/>
  <c r="R734" i="1"/>
  <c r="AA734" i="1" s="1"/>
  <c r="R250" i="1"/>
  <c r="AA250" i="1" s="1"/>
  <c r="AJ957" i="1"/>
  <c r="R957" i="1"/>
  <c r="AA957" i="1" s="1"/>
  <c r="R893" i="1"/>
  <c r="AA893" i="1" s="1"/>
  <c r="AJ893" i="1" s="1"/>
  <c r="AJ829" i="1"/>
  <c r="R829" i="1"/>
  <c r="AA829" i="1" s="1"/>
  <c r="R765" i="1"/>
  <c r="AA765" i="1" s="1"/>
  <c r="AJ765" i="1" s="1"/>
  <c r="AJ701" i="1"/>
  <c r="R701" i="1"/>
  <c r="AA701" i="1" s="1"/>
  <c r="R633" i="1"/>
  <c r="AA633" i="1" s="1"/>
  <c r="R178" i="1"/>
  <c r="AA178" i="1" s="1"/>
  <c r="R387" i="1"/>
  <c r="AA387" i="1" s="1"/>
  <c r="R323" i="1"/>
  <c r="AA323" i="1" s="1"/>
  <c r="R259" i="1"/>
  <c r="AA259" i="1" s="1"/>
  <c r="R195" i="1"/>
  <c r="AA195" i="1" s="1"/>
  <c r="R131" i="1"/>
  <c r="AA131" i="1" s="1"/>
  <c r="R489" i="1"/>
  <c r="AA489" i="1" s="1"/>
  <c r="R425" i="1"/>
  <c r="AA425" i="1" s="1"/>
  <c r="R361" i="1"/>
  <c r="AA361" i="1" s="1"/>
  <c r="R297" i="1"/>
  <c r="AA297" i="1" s="1"/>
  <c r="R233" i="1"/>
  <c r="AA233" i="1" s="1"/>
  <c r="R169" i="1"/>
  <c r="AA169" i="1" s="1"/>
  <c r="R105" i="1"/>
  <c r="AA105" i="1" s="1"/>
  <c r="R504" i="1"/>
  <c r="AA504" i="1" s="1"/>
  <c r="R440" i="1"/>
  <c r="AA440" i="1" s="1"/>
  <c r="R376" i="1"/>
  <c r="AA376" i="1" s="1"/>
  <c r="R312" i="1"/>
  <c r="AA312" i="1" s="1"/>
  <c r="R248" i="1"/>
  <c r="AA248" i="1" s="1"/>
  <c r="R184" i="1"/>
  <c r="AA184" i="1" s="1"/>
  <c r="R120" i="1"/>
  <c r="AA120" i="1" s="1"/>
  <c r="R559" i="1"/>
  <c r="AA559" i="1" s="1"/>
  <c r="R495" i="1"/>
  <c r="AA495" i="1" s="1"/>
  <c r="R431" i="1"/>
  <c r="AA431" i="1" s="1"/>
  <c r="R367" i="1"/>
  <c r="AA367" i="1" s="1"/>
  <c r="R303" i="1"/>
  <c r="AA303" i="1" s="1"/>
  <c r="R239" i="1"/>
  <c r="AA239" i="1" s="1"/>
  <c r="R175" i="1"/>
  <c r="AA175" i="1" s="1"/>
  <c r="R111" i="1"/>
  <c r="AA111" i="1" s="1"/>
  <c r="R638" i="1"/>
  <c r="AA638" i="1" s="1"/>
  <c r="R574" i="1"/>
  <c r="AA574" i="1" s="1"/>
  <c r="R510" i="1"/>
  <c r="AA510" i="1" s="1"/>
  <c r="R446" i="1"/>
  <c r="AA446" i="1" s="1"/>
  <c r="R382" i="1"/>
  <c r="AA382" i="1" s="1"/>
  <c r="R318" i="1"/>
  <c r="AA318" i="1" s="1"/>
  <c r="R254" i="1"/>
  <c r="AA254" i="1" s="1"/>
  <c r="R190" i="1"/>
  <c r="AA190" i="1" s="1"/>
  <c r="R126" i="1"/>
  <c r="AA126" i="1" s="1"/>
  <c r="R549" i="1"/>
  <c r="AA549" i="1" s="1"/>
  <c r="R485" i="1"/>
  <c r="AA485" i="1" s="1"/>
  <c r="R421" i="1"/>
  <c r="AA421" i="1" s="1"/>
  <c r="R357" i="1"/>
  <c r="AA357" i="1" s="1"/>
  <c r="R293" i="1"/>
  <c r="AA293" i="1" s="1"/>
  <c r="R229" i="1"/>
  <c r="AA229" i="1" s="1"/>
  <c r="R165" i="1"/>
  <c r="AA165" i="1" s="1"/>
  <c r="R101" i="1"/>
  <c r="AA101" i="1" s="1"/>
  <c r="R644" i="1"/>
  <c r="AA644" i="1" s="1"/>
  <c r="R580" i="1"/>
  <c r="AA580" i="1" s="1"/>
  <c r="R516" i="1"/>
  <c r="AA516" i="1" s="1"/>
  <c r="R452" i="1"/>
  <c r="AA452" i="1" s="1"/>
  <c r="R388" i="1"/>
  <c r="AA388" i="1" s="1"/>
  <c r="R324" i="1"/>
  <c r="AA324" i="1" s="1"/>
  <c r="R260" i="1"/>
  <c r="AA260" i="1" s="1"/>
  <c r="R196" i="1"/>
  <c r="AA196" i="1" s="1"/>
  <c r="R132" i="1"/>
  <c r="AA132" i="1" s="1"/>
  <c r="R75" i="1"/>
  <c r="AA75" i="1" s="1"/>
  <c r="R57" i="1"/>
  <c r="AA57" i="1" s="1"/>
  <c r="R40" i="1"/>
  <c r="AA40" i="1" s="1"/>
  <c r="R31" i="1"/>
  <c r="AA31" i="1" s="1"/>
  <c r="R77" i="1"/>
  <c r="AA77" i="1" s="1"/>
  <c r="Q965" i="1"/>
  <c r="Z965" i="1" s="1"/>
  <c r="Q940" i="1"/>
  <c r="Z940" i="1" s="1"/>
  <c r="Q538" i="1"/>
  <c r="Z538" i="1" s="1"/>
  <c r="Q1021" i="1"/>
  <c r="Z1021" i="1" s="1"/>
  <c r="Q741" i="1"/>
  <c r="Z741" i="1" s="1"/>
  <c r="Q1028" i="1"/>
  <c r="Z1028" i="1" s="1"/>
  <c r="AI733" i="1"/>
  <c r="Q733" i="1"/>
  <c r="Z733" i="1" s="1"/>
  <c r="Q885" i="1"/>
  <c r="Z885" i="1" s="1"/>
  <c r="Q1020" i="1"/>
  <c r="Z1020" i="1" s="1"/>
  <c r="Q717" i="1"/>
  <c r="Z717" i="1" s="1"/>
  <c r="Q877" i="1"/>
  <c r="Z877" i="1" s="1"/>
  <c r="Q1044" i="1"/>
  <c r="Z1044" i="1" s="1"/>
  <c r="Q788" i="1"/>
  <c r="Z788" i="1" s="1"/>
  <c r="Q764" i="1"/>
  <c r="Z764" i="1" s="1"/>
  <c r="Q596" i="1"/>
  <c r="Z596" i="1" s="1"/>
  <c r="Q411" i="1"/>
  <c r="Z411" i="1" s="1"/>
  <c r="Q1027" i="1"/>
  <c r="Z1027" i="1" s="1"/>
  <c r="Q963" i="1"/>
  <c r="Z963" i="1" s="1"/>
  <c r="Q899" i="1"/>
  <c r="Z899" i="1" s="1"/>
  <c r="Q835" i="1"/>
  <c r="Z835" i="1" s="1"/>
  <c r="Q771" i="1"/>
  <c r="Z771" i="1" s="1"/>
  <c r="Q707" i="1"/>
  <c r="Z707" i="1" s="1"/>
  <c r="Q635" i="1"/>
  <c r="Z635" i="1" s="1"/>
  <c r="Q531" i="1"/>
  <c r="Z531" i="1" s="1"/>
  <c r="Q640" i="1"/>
  <c r="Z640" i="1" s="1"/>
  <c r="Q1002" i="1"/>
  <c r="Z1002" i="1" s="1"/>
  <c r="Q938" i="1"/>
  <c r="Z938" i="1" s="1"/>
  <c r="Q874" i="1"/>
  <c r="Z874" i="1" s="1"/>
  <c r="Q810" i="1"/>
  <c r="Z810" i="1" s="1"/>
  <c r="Q746" i="1"/>
  <c r="Z746" i="1" s="1"/>
  <c r="Q682" i="1"/>
  <c r="Z682" i="1" s="1"/>
  <c r="Q584" i="1"/>
  <c r="Z584" i="1" s="1"/>
  <c r="Q267" i="1"/>
  <c r="Z267" i="1" s="1"/>
  <c r="Q1033" i="1"/>
  <c r="Z1033" i="1" s="1"/>
  <c r="Q969" i="1"/>
  <c r="Z969" i="1" s="1"/>
  <c r="Q905" i="1"/>
  <c r="Z905" i="1" s="1"/>
  <c r="Q841" i="1"/>
  <c r="Z841" i="1" s="1"/>
  <c r="Q777" i="1"/>
  <c r="Z777" i="1" s="1"/>
  <c r="Q713" i="1"/>
  <c r="Z713" i="1" s="1"/>
  <c r="Q643" i="1"/>
  <c r="Z643" i="1" s="1"/>
  <c r="Q553" i="1"/>
  <c r="Z553" i="1" s="1"/>
  <c r="Q195" i="1"/>
  <c r="Z195" i="1" s="1"/>
  <c r="Q1024" i="1"/>
  <c r="Z1024" i="1" s="1"/>
  <c r="Q960" i="1"/>
  <c r="Z960" i="1" s="1"/>
  <c r="Q896" i="1"/>
  <c r="Z896" i="1" s="1"/>
  <c r="Q832" i="1"/>
  <c r="Z832" i="1" s="1"/>
  <c r="Q768" i="1"/>
  <c r="Z768" i="1" s="1"/>
  <c r="Q704" i="1"/>
  <c r="Z704" i="1" s="1"/>
  <c r="Q624" i="1"/>
  <c r="Z624" i="1" s="1"/>
  <c r="Q530" i="1"/>
  <c r="Z530" i="1" s="1"/>
  <c r="Q1047" i="1"/>
  <c r="Z1047" i="1" s="1"/>
  <c r="Q983" i="1"/>
  <c r="Z983" i="1" s="1"/>
  <c r="Q919" i="1"/>
  <c r="Z919" i="1" s="1"/>
  <c r="Q855" i="1"/>
  <c r="Z855" i="1" s="1"/>
  <c r="Q791" i="1"/>
  <c r="Z791" i="1" s="1"/>
  <c r="Q727" i="1"/>
  <c r="Z727" i="1" s="1"/>
  <c r="Q657" i="1"/>
  <c r="Z657" i="1" s="1"/>
  <c r="Q574" i="1"/>
  <c r="Z574" i="1" s="1"/>
  <c r="Q179" i="1"/>
  <c r="Z179" i="1" s="1"/>
  <c r="Q1038" i="1"/>
  <c r="Z1038" i="1" s="1"/>
  <c r="Q974" i="1"/>
  <c r="Z974" i="1" s="1"/>
  <c r="Q910" i="1"/>
  <c r="Z910" i="1" s="1"/>
  <c r="Q846" i="1"/>
  <c r="Z846" i="1" s="1"/>
  <c r="Q782" i="1"/>
  <c r="Z782" i="1" s="1"/>
  <c r="Q718" i="1"/>
  <c r="Z718" i="1" s="1"/>
  <c r="Q658" i="1"/>
  <c r="Z658" i="1" s="1"/>
  <c r="Q568" i="1"/>
  <c r="Z568" i="1" s="1"/>
  <c r="Q171" i="1"/>
  <c r="Z171" i="1" s="1"/>
  <c r="Q508" i="1"/>
  <c r="Z508" i="1" s="1"/>
  <c r="Q444" i="1"/>
  <c r="Z444" i="1" s="1"/>
  <c r="Q380" i="1"/>
  <c r="Z380" i="1" s="1"/>
  <c r="Q316" i="1"/>
  <c r="Z316" i="1" s="1"/>
  <c r="Q252" i="1"/>
  <c r="Z252" i="1" s="1"/>
  <c r="Q188" i="1"/>
  <c r="Z188" i="1" s="1"/>
  <c r="Q124" i="1"/>
  <c r="Z124" i="1" s="1"/>
  <c r="Q498" i="1"/>
  <c r="Z498" i="1" s="1"/>
  <c r="Q434" i="1"/>
  <c r="Z434" i="1" s="1"/>
  <c r="Q370" i="1"/>
  <c r="Z370" i="1" s="1"/>
  <c r="Q306" i="1"/>
  <c r="Z306" i="1" s="1"/>
  <c r="Q242" i="1"/>
  <c r="Z242" i="1" s="1"/>
  <c r="Q178" i="1"/>
  <c r="Z178" i="1" s="1"/>
  <c r="Q114" i="1"/>
  <c r="Z114" i="1" s="1"/>
  <c r="Q505" i="1"/>
  <c r="Z505" i="1" s="1"/>
  <c r="Q441" i="1"/>
  <c r="Z441" i="1" s="1"/>
  <c r="Q377" i="1"/>
  <c r="Z377" i="1" s="1"/>
  <c r="Q313" i="1"/>
  <c r="Z313" i="1" s="1"/>
  <c r="Q249" i="1"/>
  <c r="Z249" i="1" s="1"/>
  <c r="Q185" i="1"/>
  <c r="Z185" i="1" s="1"/>
  <c r="Q121" i="1"/>
  <c r="Z121" i="1" s="1"/>
  <c r="Q560" i="1"/>
  <c r="Z560" i="1" s="1"/>
  <c r="Q496" i="1"/>
  <c r="Z496" i="1" s="1"/>
  <c r="Q432" i="1"/>
  <c r="Z432" i="1" s="1"/>
  <c r="Q368" i="1"/>
  <c r="Z368" i="1" s="1"/>
  <c r="Q304" i="1"/>
  <c r="Z304" i="1" s="1"/>
  <c r="Q240" i="1"/>
  <c r="Z240" i="1" s="1"/>
  <c r="Q176" i="1"/>
  <c r="Z176" i="1" s="1"/>
  <c r="Q112" i="1"/>
  <c r="Z112" i="1" s="1"/>
  <c r="Q647" i="1"/>
  <c r="Z647" i="1" s="1"/>
  <c r="Q583" i="1"/>
  <c r="Z583" i="1" s="1"/>
  <c r="Q519" i="1"/>
  <c r="Z519" i="1" s="1"/>
  <c r="Q455" i="1"/>
  <c r="Z455" i="1" s="1"/>
  <c r="Q391" i="1"/>
  <c r="Z391" i="1" s="1"/>
  <c r="Q327" i="1"/>
  <c r="Z327" i="1" s="1"/>
  <c r="Q263" i="1"/>
  <c r="Z263" i="1" s="1"/>
  <c r="Q199" i="1"/>
  <c r="Z199" i="1" s="1"/>
  <c r="Q135" i="1"/>
  <c r="Z135" i="1" s="1"/>
  <c r="Q550" i="1"/>
  <c r="Z550" i="1" s="1"/>
  <c r="Q486" i="1"/>
  <c r="Z486" i="1" s="1"/>
  <c r="Q422" i="1"/>
  <c r="Z422" i="1" s="1"/>
  <c r="Q358" i="1"/>
  <c r="Z358" i="1" s="1"/>
  <c r="Q294" i="1"/>
  <c r="Z294" i="1" s="1"/>
  <c r="Q230" i="1"/>
  <c r="Z230" i="1" s="1"/>
  <c r="Q166" i="1"/>
  <c r="Z166" i="1" s="1"/>
  <c r="Q102" i="1"/>
  <c r="Z102" i="1" s="1"/>
  <c r="Q653" i="1"/>
  <c r="Z653" i="1" s="1"/>
  <c r="Q589" i="1"/>
  <c r="Z589" i="1" s="1"/>
  <c r="Q525" i="1"/>
  <c r="Z525" i="1" s="1"/>
  <c r="Q461" i="1"/>
  <c r="Z461" i="1" s="1"/>
  <c r="Q397" i="1"/>
  <c r="Z397" i="1" s="1"/>
  <c r="Q333" i="1"/>
  <c r="Z333" i="1" s="1"/>
  <c r="Q269" i="1"/>
  <c r="Z269" i="1" s="1"/>
  <c r="Q205" i="1"/>
  <c r="Z205" i="1" s="1"/>
  <c r="Q141" i="1"/>
  <c r="Z141" i="1" s="1"/>
  <c r="Q68" i="1"/>
  <c r="Z68" i="1" s="1"/>
  <c r="Q35" i="1"/>
  <c r="Z35" i="1" s="1"/>
  <c r="Q41" i="1"/>
  <c r="Z41" i="1" s="1"/>
  <c r="Q32" i="1"/>
  <c r="Z32" i="1" s="1"/>
  <c r="Q78" i="1"/>
  <c r="Z78" i="1" s="1"/>
  <c r="O1015" i="1"/>
  <c r="X1015" i="1" s="1"/>
  <c r="O1022" i="1"/>
  <c r="X1022" i="1" s="1"/>
  <c r="O735" i="1"/>
  <c r="X735" i="1" s="1"/>
  <c r="O743" i="1"/>
  <c r="X743" i="1" s="1"/>
  <c r="O847" i="1"/>
  <c r="X847" i="1" s="1"/>
  <c r="O982" i="1"/>
  <c r="X982" i="1" s="1"/>
  <c r="O651" i="1"/>
  <c r="X651" i="1" s="1"/>
  <c r="O903" i="1"/>
  <c r="X903" i="1" s="1"/>
  <c r="O1006" i="1"/>
  <c r="X1006" i="1" s="1"/>
  <c r="O767" i="1"/>
  <c r="X767" i="1" s="1"/>
  <c r="O927" i="1"/>
  <c r="X927" i="1" s="1"/>
  <c r="O600" i="1"/>
  <c r="X600" i="1" s="1"/>
  <c r="O870" i="1"/>
  <c r="X870" i="1" s="1"/>
  <c r="O620" i="1"/>
  <c r="X620" i="1" s="1"/>
  <c r="O397" i="1"/>
  <c r="X397" i="1" s="1"/>
  <c r="O1021" i="1"/>
  <c r="X1021" i="1" s="1"/>
  <c r="O957" i="1"/>
  <c r="X957" i="1" s="1"/>
  <c r="O893" i="1"/>
  <c r="X893" i="1" s="1"/>
  <c r="O829" i="1"/>
  <c r="X829" i="1" s="1"/>
  <c r="O765" i="1"/>
  <c r="X765" i="1" s="1"/>
  <c r="O701" i="1"/>
  <c r="X701" i="1" s="1"/>
  <c r="O627" i="1"/>
  <c r="X627" i="1" s="1"/>
  <c r="O517" i="1"/>
  <c r="X517" i="1" s="1"/>
  <c r="O734" i="1"/>
  <c r="X734" i="1" s="1"/>
  <c r="O1036" i="1"/>
  <c r="X1036" i="1" s="1"/>
  <c r="O972" i="1"/>
  <c r="X972" i="1" s="1"/>
  <c r="O908" i="1"/>
  <c r="X908" i="1" s="1"/>
  <c r="O844" i="1"/>
  <c r="X844" i="1" s="1"/>
  <c r="O780" i="1"/>
  <c r="X780" i="1" s="1"/>
  <c r="O716" i="1"/>
  <c r="X716" i="1" s="1"/>
  <c r="O660" i="1"/>
  <c r="X660" i="1" s="1"/>
  <c r="O570" i="1"/>
  <c r="X570" i="1" s="1"/>
  <c r="O253" i="1"/>
  <c r="X253" i="1" s="1"/>
  <c r="O1027" i="1"/>
  <c r="X1027" i="1" s="1"/>
  <c r="O963" i="1"/>
  <c r="X963" i="1" s="1"/>
  <c r="O899" i="1"/>
  <c r="X899" i="1" s="1"/>
  <c r="O835" i="1"/>
  <c r="X835" i="1" s="1"/>
  <c r="O771" i="1"/>
  <c r="X771" i="1" s="1"/>
  <c r="O707" i="1"/>
  <c r="X707" i="1" s="1"/>
  <c r="O635" i="1"/>
  <c r="X635" i="1" s="1"/>
  <c r="O555" i="1"/>
  <c r="X555" i="1" s="1"/>
  <c r="O117" i="1"/>
  <c r="X117" i="1" s="1"/>
  <c r="O1026" i="1"/>
  <c r="X1026" i="1" s="1"/>
  <c r="O962" i="1"/>
  <c r="X962" i="1" s="1"/>
  <c r="O898" i="1"/>
  <c r="X898" i="1" s="1"/>
  <c r="O834" i="1"/>
  <c r="X834" i="1" s="1"/>
  <c r="O770" i="1"/>
  <c r="X770" i="1" s="1"/>
  <c r="O706" i="1"/>
  <c r="X706" i="1" s="1"/>
  <c r="O630" i="1"/>
  <c r="X630" i="1" s="1"/>
  <c r="O516" i="1"/>
  <c r="X516" i="1" s="1"/>
  <c r="O1049" i="1"/>
  <c r="X1049" i="1" s="1"/>
  <c r="O985" i="1"/>
  <c r="X985" i="1" s="1"/>
  <c r="O921" i="1"/>
  <c r="X921" i="1" s="1"/>
  <c r="O857" i="1"/>
  <c r="X857" i="1" s="1"/>
  <c r="O793" i="1"/>
  <c r="X793" i="1" s="1"/>
  <c r="O729" i="1"/>
  <c r="X729" i="1" s="1"/>
  <c r="O656" i="1"/>
  <c r="X656" i="1" s="1"/>
  <c r="O573" i="1"/>
  <c r="X573" i="1" s="1"/>
  <c r="O229" i="1"/>
  <c r="X229" i="1" s="1"/>
  <c r="O626" i="1"/>
  <c r="X626" i="1" s="1"/>
  <c r="O992" i="1"/>
  <c r="X992" i="1" s="1"/>
  <c r="O928" i="1"/>
  <c r="X928" i="1" s="1"/>
  <c r="O864" i="1"/>
  <c r="X864" i="1" s="1"/>
  <c r="O800" i="1"/>
  <c r="X800" i="1" s="1"/>
  <c r="O736" i="1"/>
  <c r="X736" i="1" s="1"/>
  <c r="O672" i="1"/>
  <c r="X672" i="1" s="1"/>
  <c r="O580" i="1"/>
  <c r="X580" i="1" s="1"/>
  <c r="O285" i="1"/>
  <c r="X285" i="1" s="1"/>
  <c r="AG285" i="1" s="1"/>
  <c r="O526" i="1"/>
  <c r="X526" i="1" s="1"/>
  <c r="O462" i="1"/>
  <c r="X462" i="1" s="1"/>
  <c r="O398" i="1"/>
  <c r="X398" i="1" s="1"/>
  <c r="O334" i="1"/>
  <c r="X334" i="1" s="1"/>
  <c r="O270" i="1"/>
  <c r="X270" i="1" s="1"/>
  <c r="O206" i="1"/>
  <c r="X206" i="1" s="1"/>
  <c r="O142" i="1"/>
  <c r="X142" i="1" s="1"/>
  <c r="O79" i="1"/>
  <c r="X79" i="1" s="1"/>
  <c r="O468" i="1"/>
  <c r="X468" i="1" s="1"/>
  <c r="O404" i="1"/>
  <c r="X404" i="1" s="1"/>
  <c r="O340" i="1"/>
  <c r="X340" i="1" s="1"/>
  <c r="O276" i="1"/>
  <c r="X276" i="1" s="1"/>
  <c r="O212" i="1"/>
  <c r="X212" i="1" s="1"/>
  <c r="O148" i="1"/>
  <c r="X148" i="1" s="1"/>
  <c r="O84" i="1"/>
  <c r="X84" i="1" s="1"/>
  <c r="O483" i="1"/>
  <c r="X483" i="1" s="1"/>
  <c r="O419" i="1"/>
  <c r="X419" i="1" s="1"/>
  <c r="O355" i="1"/>
  <c r="X355" i="1" s="1"/>
  <c r="O291" i="1"/>
  <c r="X291" i="1" s="1"/>
  <c r="O227" i="1"/>
  <c r="X227" i="1" s="1"/>
  <c r="O163" i="1"/>
  <c r="X163" i="1" s="1"/>
  <c r="O99" i="1"/>
  <c r="X99" i="1" s="1"/>
  <c r="O530" i="1"/>
  <c r="X530" i="1" s="1"/>
  <c r="O466" i="1"/>
  <c r="X466" i="1" s="1"/>
  <c r="O402" i="1"/>
  <c r="X402" i="1" s="1"/>
  <c r="O338" i="1"/>
  <c r="X338" i="1" s="1"/>
  <c r="O274" i="1"/>
  <c r="X274" i="1" s="1"/>
  <c r="O210" i="1"/>
  <c r="X210" i="1" s="1"/>
  <c r="O146" i="1"/>
  <c r="X146" i="1" s="1"/>
  <c r="O62" i="1"/>
  <c r="X62" i="1" s="1"/>
  <c r="O617" i="1"/>
  <c r="X617" i="1" s="1"/>
  <c r="O553" i="1"/>
  <c r="X553" i="1" s="1"/>
  <c r="O489" i="1"/>
  <c r="X489" i="1" s="1"/>
  <c r="O425" i="1"/>
  <c r="X425" i="1" s="1"/>
  <c r="O361" i="1"/>
  <c r="X361" i="1" s="1"/>
  <c r="O297" i="1"/>
  <c r="X297" i="1" s="1"/>
  <c r="O233" i="1"/>
  <c r="X233" i="1" s="1"/>
  <c r="O169" i="1"/>
  <c r="X169" i="1" s="1"/>
  <c r="O105" i="1"/>
  <c r="X105" i="1" s="1"/>
  <c r="O536" i="1"/>
  <c r="X536" i="1" s="1"/>
  <c r="O472" i="1"/>
  <c r="X472" i="1" s="1"/>
  <c r="O408" i="1"/>
  <c r="X408" i="1" s="1"/>
  <c r="O344" i="1"/>
  <c r="X344" i="1" s="1"/>
  <c r="O280" i="1"/>
  <c r="X280" i="1" s="1"/>
  <c r="O216" i="1"/>
  <c r="X216" i="1" s="1"/>
  <c r="O152" i="1"/>
  <c r="X152" i="1" s="1"/>
  <c r="O88" i="1"/>
  <c r="X88" i="1" s="1"/>
  <c r="O623" i="1"/>
  <c r="X623" i="1" s="1"/>
  <c r="O559" i="1"/>
  <c r="X559" i="1" s="1"/>
  <c r="O495" i="1"/>
  <c r="X495" i="1" s="1"/>
  <c r="O431" i="1"/>
  <c r="X431" i="1" s="1"/>
  <c r="O367" i="1"/>
  <c r="X367" i="1" s="1"/>
  <c r="O303" i="1"/>
  <c r="X303" i="1" s="1"/>
  <c r="O239" i="1"/>
  <c r="X239" i="1" s="1"/>
  <c r="O175" i="1"/>
  <c r="X175" i="1" s="1"/>
  <c r="O111" i="1"/>
  <c r="X111" i="1" s="1"/>
  <c r="O53" i="1"/>
  <c r="X53" i="1" s="1"/>
  <c r="O59" i="1"/>
  <c r="X59" i="1" s="1"/>
  <c r="O50" i="1"/>
  <c r="X50" i="1" s="1"/>
  <c r="O33" i="1"/>
  <c r="X33" i="1" s="1"/>
  <c r="P588" i="1"/>
  <c r="Y588" i="1" s="1"/>
  <c r="P805" i="1"/>
  <c r="Y805" i="1" s="1"/>
  <c r="P412" i="1"/>
  <c r="Y412" i="1" s="1"/>
  <c r="P822" i="1"/>
  <c r="Y822" i="1" s="1"/>
  <c r="P989" i="1"/>
  <c r="Y989" i="1" s="1"/>
  <c r="P594" i="1"/>
  <c r="Y594" i="1" s="1"/>
  <c r="P910" i="1"/>
  <c r="Y910" i="1" s="1"/>
  <c r="P1013" i="1"/>
  <c r="Y1013" i="1" s="1"/>
  <c r="P774" i="1"/>
  <c r="Y774" i="1" s="1"/>
  <c r="P966" i="1"/>
  <c r="Y966" i="1" s="1"/>
  <c r="P926" i="1"/>
  <c r="Y926" i="1" s="1"/>
  <c r="P813" i="1"/>
  <c r="Y813" i="1" s="1"/>
  <c r="P677" i="1"/>
  <c r="Y677" i="1" s="1"/>
  <c r="P538" i="1"/>
  <c r="Y538" i="1" s="1"/>
  <c r="P84" i="1"/>
  <c r="Y84" i="1" s="1"/>
  <c r="P1004" i="1"/>
  <c r="Y1004" i="1" s="1"/>
  <c r="P940" i="1"/>
  <c r="Y940" i="1" s="1"/>
  <c r="P876" i="1"/>
  <c r="Y876" i="1" s="1"/>
  <c r="P812" i="1"/>
  <c r="Y812" i="1" s="1"/>
  <c r="P748" i="1"/>
  <c r="Y748" i="1" s="1"/>
  <c r="P684" i="1"/>
  <c r="Y684" i="1" s="1"/>
  <c r="P615" i="1"/>
  <c r="Y615" i="1" s="1"/>
  <c r="P460" i="1"/>
  <c r="Y460" i="1" s="1"/>
  <c r="P1051" i="1"/>
  <c r="Y1051" i="1" s="1"/>
  <c r="P987" i="1"/>
  <c r="Y987" i="1" s="1"/>
  <c r="P923" i="1"/>
  <c r="Y923" i="1" s="1"/>
  <c r="P859" i="1"/>
  <c r="Y859" i="1" s="1"/>
  <c r="P795" i="1"/>
  <c r="Y795" i="1" s="1"/>
  <c r="P731" i="1"/>
  <c r="Y731" i="1" s="1"/>
  <c r="P667" i="1"/>
  <c r="Y667" i="1" s="1"/>
  <c r="P577" i="1"/>
  <c r="Y577" i="1" s="1"/>
  <c r="P260" i="1"/>
  <c r="Y260" i="1" s="1"/>
  <c r="P1026" i="1"/>
  <c r="Y1026" i="1" s="1"/>
  <c r="P962" i="1"/>
  <c r="Y962" i="1" s="1"/>
  <c r="P898" i="1"/>
  <c r="Y898" i="1" s="1"/>
  <c r="P834" i="1"/>
  <c r="Y834" i="1" s="1"/>
  <c r="P770" i="1"/>
  <c r="Y770" i="1" s="1"/>
  <c r="P706" i="1"/>
  <c r="Y706" i="1" s="1"/>
  <c r="P623" i="1"/>
  <c r="Y623" i="1" s="1"/>
  <c r="P444" i="1"/>
  <c r="Y444" i="1" s="1"/>
  <c r="P1041" i="1"/>
  <c r="Y1041" i="1" s="1"/>
  <c r="P977" i="1"/>
  <c r="Y977" i="1" s="1"/>
  <c r="P913" i="1"/>
  <c r="Y913" i="1" s="1"/>
  <c r="P849" i="1"/>
  <c r="Y849" i="1" s="1"/>
  <c r="P785" i="1"/>
  <c r="Y785" i="1" s="1"/>
  <c r="P721" i="1"/>
  <c r="Y721" i="1" s="1"/>
  <c r="P643" i="1"/>
  <c r="Y643" i="1" s="1"/>
  <c r="P539" i="1"/>
  <c r="Y539" i="1" s="1"/>
  <c r="P116" i="1"/>
  <c r="Y116" i="1" s="1"/>
  <c r="P1000" i="1"/>
  <c r="Y1000" i="1" s="1"/>
  <c r="P936" i="1"/>
  <c r="Y936" i="1" s="1"/>
  <c r="P872" i="1"/>
  <c r="Y872" i="1" s="1"/>
  <c r="P808" i="1"/>
  <c r="Y808" i="1" s="1"/>
  <c r="P744" i="1"/>
  <c r="Y744" i="1" s="1"/>
  <c r="P680" i="1"/>
  <c r="Y680" i="1" s="1"/>
  <c r="P599" i="1"/>
  <c r="Y599" i="1" s="1"/>
  <c r="P492" i="1"/>
  <c r="Y492" i="1" s="1"/>
  <c r="P765" i="1"/>
  <c r="Y765" i="1" s="1"/>
  <c r="P633" i="1"/>
  <c r="Y633" i="1" s="1"/>
  <c r="P999" i="1"/>
  <c r="Y999" i="1" s="1"/>
  <c r="P935" i="1"/>
  <c r="Y935" i="1" s="1"/>
  <c r="P871" i="1"/>
  <c r="Y871" i="1" s="1"/>
  <c r="P807" i="1"/>
  <c r="Y807" i="1" s="1"/>
  <c r="P743" i="1"/>
  <c r="Y743" i="1" s="1"/>
  <c r="P679" i="1"/>
  <c r="Y679" i="1" s="1"/>
  <c r="P593" i="1"/>
  <c r="Y593" i="1" s="1"/>
  <c r="P292" i="1"/>
  <c r="Y292" i="1" s="1"/>
  <c r="P525" i="1"/>
  <c r="Y525" i="1" s="1"/>
  <c r="P461" i="1"/>
  <c r="Y461" i="1" s="1"/>
  <c r="P397" i="1"/>
  <c r="Y397" i="1" s="1"/>
  <c r="P333" i="1"/>
  <c r="Y333" i="1" s="1"/>
  <c r="P269" i="1"/>
  <c r="Y269" i="1" s="1"/>
  <c r="P205" i="1"/>
  <c r="Y205" i="1" s="1"/>
  <c r="P141" i="1"/>
  <c r="Y141" i="1" s="1"/>
  <c r="P83" i="1"/>
  <c r="Y83" i="1" s="1"/>
  <c r="P467" i="1"/>
  <c r="Y467" i="1" s="1"/>
  <c r="P403" i="1"/>
  <c r="Y403" i="1" s="1"/>
  <c r="P339" i="1"/>
  <c r="Y339" i="1" s="1"/>
  <c r="P275" i="1"/>
  <c r="Y275" i="1" s="1"/>
  <c r="P211" i="1"/>
  <c r="Y211" i="1" s="1"/>
  <c r="P147" i="1"/>
  <c r="Y147" i="1" s="1"/>
  <c r="P54" i="1"/>
  <c r="Y54" i="1" s="1"/>
  <c r="P474" i="1"/>
  <c r="Y474" i="1" s="1"/>
  <c r="P410" i="1"/>
  <c r="Y410" i="1" s="1"/>
  <c r="P346" i="1"/>
  <c r="Y346" i="1" s="1"/>
  <c r="P282" i="1"/>
  <c r="Y282" i="1" s="1"/>
  <c r="P218" i="1"/>
  <c r="Y218" i="1" s="1"/>
  <c r="P154" i="1"/>
  <c r="Y154" i="1" s="1"/>
  <c r="P90" i="1"/>
  <c r="Y90" i="1" s="1"/>
  <c r="P521" i="1"/>
  <c r="Y521" i="1" s="1"/>
  <c r="P457" i="1"/>
  <c r="Y457" i="1" s="1"/>
  <c r="P393" i="1"/>
  <c r="Y393" i="1" s="1"/>
  <c r="P329" i="1"/>
  <c r="Y329" i="1" s="1"/>
  <c r="P265" i="1"/>
  <c r="Y265" i="1" s="1"/>
  <c r="P201" i="1"/>
  <c r="Y201" i="1" s="1"/>
  <c r="P137" i="1"/>
  <c r="Y137" i="1" s="1"/>
  <c r="P69" i="1"/>
  <c r="Y69" i="1" s="1"/>
  <c r="P616" i="1"/>
  <c r="Y616" i="1" s="1"/>
  <c r="P552" i="1"/>
  <c r="Y552" i="1" s="1"/>
  <c r="P488" i="1"/>
  <c r="Y488" i="1" s="1"/>
  <c r="P424" i="1"/>
  <c r="Y424" i="1" s="1"/>
  <c r="P360" i="1"/>
  <c r="Y360" i="1" s="1"/>
  <c r="P296" i="1"/>
  <c r="Y296" i="1" s="1"/>
  <c r="P232" i="1"/>
  <c r="Y232" i="1" s="1"/>
  <c r="P168" i="1"/>
  <c r="Y168" i="1" s="1"/>
  <c r="P104" i="1"/>
  <c r="Y104" i="1" s="1"/>
  <c r="P519" i="1"/>
  <c r="Y519" i="1" s="1"/>
  <c r="P455" i="1"/>
  <c r="Y455" i="1" s="1"/>
  <c r="P391" i="1"/>
  <c r="Y391" i="1" s="1"/>
  <c r="P327" i="1"/>
  <c r="Y327" i="1" s="1"/>
  <c r="P263" i="1"/>
  <c r="Y263" i="1" s="1"/>
  <c r="P199" i="1"/>
  <c r="Y199" i="1" s="1"/>
  <c r="P135" i="1"/>
  <c r="Y135" i="1" s="1"/>
  <c r="P38" i="1"/>
  <c r="Y38" i="1" s="1"/>
  <c r="P606" i="1"/>
  <c r="Y606" i="1" s="1"/>
  <c r="P542" i="1"/>
  <c r="Y542" i="1" s="1"/>
  <c r="P478" i="1"/>
  <c r="Y478" i="1" s="1"/>
  <c r="P414" i="1"/>
  <c r="Y414" i="1" s="1"/>
  <c r="P350" i="1"/>
  <c r="Y350" i="1" s="1"/>
  <c r="P286" i="1"/>
  <c r="Y286" i="1" s="1"/>
  <c r="P222" i="1"/>
  <c r="Y222" i="1" s="1"/>
  <c r="P158" i="1"/>
  <c r="Y158" i="1" s="1"/>
  <c r="P94" i="1"/>
  <c r="Y94" i="1" s="1"/>
  <c r="P52" i="1"/>
  <c r="Y52" i="1" s="1"/>
  <c r="P58" i="1"/>
  <c r="Y58" i="1" s="1"/>
  <c r="P49" i="1"/>
  <c r="Y49" i="1" s="1"/>
  <c r="P40" i="1"/>
  <c r="Y40" i="1" s="1"/>
  <c r="P31" i="1"/>
  <c r="Y31" i="1" s="1"/>
  <c r="S1018" i="1"/>
  <c r="AB1018" i="1" s="1"/>
  <c r="S763" i="1"/>
  <c r="AB763" i="1" s="1"/>
  <c r="S851" i="1"/>
  <c r="AB851" i="1" s="1"/>
  <c r="S907" i="1"/>
  <c r="AB907" i="1" s="1"/>
  <c r="S1042" i="1"/>
  <c r="AB1042" i="1" s="1"/>
  <c r="S786" i="1"/>
  <c r="AB786" i="1" s="1"/>
  <c r="S963" i="1"/>
  <c r="AB963" i="1" s="1"/>
  <c r="S583" i="1"/>
  <c r="AB583" i="1" s="1"/>
  <c r="S874" i="1"/>
  <c r="AB874" i="1" s="1"/>
  <c r="S1019" i="1"/>
  <c r="AB1019" i="1" s="1"/>
  <c r="S723" i="1"/>
  <c r="AB723" i="1" s="1"/>
  <c r="S962" i="1"/>
  <c r="AB962" i="1" s="1"/>
  <c r="S305" i="1"/>
  <c r="AB305" i="1" s="1"/>
  <c r="S528" i="1"/>
  <c r="AB528" i="1" s="1"/>
  <c r="S1049" i="1"/>
  <c r="AB1049" i="1" s="1"/>
  <c r="S985" i="1"/>
  <c r="AB985" i="1" s="1"/>
  <c r="S921" i="1"/>
  <c r="AB921" i="1" s="1"/>
  <c r="S857" i="1"/>
  <c r="AB857" i="1" s="1"/>
  <c r="S793" i="1"/>
  <c r="AB793" i="1" s="1"/>
  <c r="S729" i="1"/>
  <c r="AB729" i="1" s="1"/>
  <c r="S655" i="1"/>
  <c r="AB655" i="1" s="1"/>
  <c r="S572" i="1"/>
  <c r="AB572" i="1" s="1"/>
  <c r="S225" i="1"/>
  <c r="AB225" i="1" s="1"/>
  <c r="S622" i="1"/>
  <c r="AB622" i="1" s="1"/>
  <c r="S992" i="1"/>
  <c r="AB992" i="1" s="1"/>
  <c r="S928" i="1"/>
  <c r="AB928" i="1" s="1"/>
  <c r="S864" i="1"/>
  <c r="AB864" i="1" s="1"/>
  <c r="S800" i="1"/>
  <c r="AB800" i="1" s="1"/>
  <c r="S736" i="1"/>
  <c r="AB736" i="1" s="1"/>
  <c r="S672" i="1"/>
  <c r="AB672" i="1" s="1"/>
  <c r="S592" i="1"/>
  <c r="AB592" i="1" s="1"/>
  <c r="S345" i="1"/>
  <c r="AB345" i="1" s="1"/>
  <c r="S698" i="1"/>
  <c r="AB698" i="1" s="1"/>
  <c r="S1007" i="1"/>
  <c r="AB1007" i="1" s="1"/>
  <c r="S943" i="1"/>
  <c r="AB943" i="1" s="1"/>
  <c r="S879" i="1"/>
  <c r="AB879" i="1" s="1"/>
  <c r="S815" i="1"/>
  <c r="AB815" i="1" s="1"/>
  <c r="S751" i="1"/>
  <c r="AB751" i="1" s="1"/>
  <c r="S687" i="1"/>
  <c r="AB687" i="1" s="1"/>
  <c r="S612" i="1"/>
  <c r="AB612" i="1" s="1"/>
  <c r="S401" i="1"/>
  <c r="AB401" i="1" s="1"/>
  <c r="S1038" i="1"/>
  <c r="AB1038" i="1" s="1"/>
  <c r="S974" i="1"/>
  <c r="AB974" i="1" s="1"/>
  <c r="S910" i="1"/>
  <c r="AB910" i="1" s="1"/>
  <c r="S846" i="1"/>
  <c r="AB846" i="1" s="1"/>
  <c r="S782" i="1"/>
  <c r="AB782" i="1" s="1"/>
  <c r="S718" i="1"/>
  <c r="AB718" i="1" s="1"/>
  <c r="S658" i="1"/>
  <c r="AB658" i="1" s="1"/>
  <c r="S568" i="1"/>
  <c r="AB568" i="1" s="1"/>
  <c r="S137" i="1"/>
  <c r="AB137" i="1" s="1"/>
  <c r="S997" i="1"/>
  <c r="AB997" i="1" s="1"/>
  <c r="S933" i="1"/>
  <c r="AB933" i="1" s="1"/>
  <c r="S869" i="1"/>
  <c r="AB869" i="1" s="1"/>
  <c r="S805" i="1"/>
  <c r="AB805" i="1" s="1"/>
  <c r="S741" i="1"/>
  <c r="AB741" i="1" s="1"/>
  <c r="S677" i="1"/>
  <c r="AB677" i="1" s="1"/>
  <c r="S601" i="1"/>
  <c r="AB601" i="1" s="1"/>
  <c r="S385" i="1"/>
  <c r="AB385" i="1" s="1"/>
  <c r="S1052" i="1"/>
  <c r="AB1052" i="1" s="1"/>
  <c r="S988" i="1"/>
  <c r="AB988" i="1" s="1"/>
  <c r="S924" i="1"/>
  <c r="AB924" i="1" s="1"/>
  <c r="S860" i="1"/>
  <c r="AB860" i="1" s="1"/>
  <c r="S796" i="1"/>
  <c r="AB796" i="1" s="1"/>
  <c r="S732" i="1"/>
  <c r="AB732" i="1" s="1"/>
  <c r="S668" i="1"/>
  <c r="AB668" i="1" s="1"/>
  <c r="S582" i="1"/>
  <c r="AB582" i="1" s="1"/>
  <c r="S377" i="1"/>
  <c r="AB377" i="1" s="1"/>
  <c r="S538" i="1"/>
  <c r="AB538" i="1" s="1"/>
  <c r="S474" i="1"/>
  <c r="AB474" i="1" s="1"/>
  <c r="S410" i="1"/>
  <c r="AB410" i="1" s="1"/>
  <c r="S346" i="1"/>
  <c r="AB346" i="1" s="1"/>
  <c r="S282" i="1"/>
  <c r="AB282" i="1" s="1"/>
  <c r="S218" i="1"/>
  <c r="AB218" i="1" s="1"/>
  <c r="S154" i="1"/>
  <c r="AB154" i="1" s="1"/>
  <c r="S90" i="1"/>
  <c r="AB90" i="1" s="1"/>
  <c r="S456" i="1"/>
  <c r="AB456" i="1" s="1"/>
  <c r="S392" i="1"/>
  <c r="AB392" i="1" s="1"/>
  <c r="S328" i="1"/>
  <c r="AB328" i="1" s="1"/>
  <c r="S264" i="1"/>
  <c r="AB264" i="1" s="1"/>
  <c r="S200" i="1"/>
  <c r="AB200" i="1" s="1"/>
  <c r="S136" i="1"/>
  <c r="AB136" i="1" s="1"/>
  <c r="S74" i="1"/>
  <c r="AB74" i="1" s="1"/>
  <c r="S487" i="1"/>
  <c r="AB487" i="1" s="1"/>
  <c r="S423" i="1"/>
  <c r="AB423" i="1" s="1"/>
  <c r="S359" i="1"/>
  <c r="AB359" i="1" s="1"/>
  <c r="S295" i="1"/>
  <c r="AB295" i="1" s="1"/>
  <c r="S231" i="1"/>
  <c r="AB231" i="1" s="1"/>
  <c r="S167" i="1"/>
  <c r="AB167" i="1" s="1"/>
  <c r="S103" i="1"/>
  <c r="AB103" i="1" s="1"/>
  <c r="S526" i="1"/>
  <c r="AB526" i="1" s="1"/>
  <c r="S462" i="1"/>
  <c r="AB462" i="1" s="1"/>
  <c r="S398" i="1"/>
  <c r="AB398" i="1" s="1"/>
  <c r="S334" i="1"/>
  <c r="AB334" i="1" s="1"/>
  <c r="S270" i="1"/>
  <c r="AB270" i="1" s="1"/>
  <c r="S206" i="1"/>
  <c r="AB206" i="1" s="1"/>
  <c r="S142" i="1"/>
  <c r="AB142" i="1" s="1"/>
  <c r="S64" i="1"/>
  <c r="AB64" i="1" s="1"/>
  <c r="AK621" i="1"/>
  <c r="AK622" i="1" s="1"/>
  <c r="S621" i="1"/>
  <c r="AB621" i="1" s="1"/>
  <c r="S557" i="1"/>
  <c r="AB557" i="1" s="1"/>
  <c r="AK557" i="1" s="1"/>
  <c r="S493" i="1"/>
  <c r="AB493" i="1" s="1"/>
  <c r="AK493" i="1" s="1"/>
  <c r="S429" i="1"/>
  <c r="AB429" i="1" s="1"/>
  <c r="AK429" i="1" s="1"/>
  <c r="AK365" i="1"/>
  <c r="S365" i="1"/>
  <c r="AB365" i="1" s="1"/>
  <c r="S301" i="1"/>
  <c r="AB301" i="1" s="1"/>
  <c r="AK301" i="1" s="1"/>
  <c r="AK237" i="1"/>
  <c r="S237" i="1"/>
  <c r="AB237" i="1" s="1"/>
  <c r="S173" i="1"/>
  <c r="AB173" i="1" s="1"/>
  <c r="AK173" i="1" s="1"/>
  <c r="AK109" i="1"/>
  <c r="S109" i="1"/>
  <c r="AB109" i="1" s="1"/>
  <c r="S540" i="1"/>
  <c r="AB540" i="1" s="1"/>
  <c r="S476" i="1"/>
  <c r="AB476" i="1" s="1"/>
  <c r="S412" i="1"/>
  <c r="AB412" i="1" s="1"/>
  <c r="S348" i="1"/>
  <c r="AB348" i="1" s="1"/>
  <c r="S284" i="1"/>
  <c r="AB284" i="1" s="1"/>
  <c r="S220" i="1"/>
  <c r="AB220" i="1" s="1"/>
  <c r="S156" i="1"/>
  <c r="AB156" i="1" s="1"/>
  <c r="S92" i="1"/>
  <c r="AB92" i="1" s="1"/>
  <c r="S627" i="1"/>
  <c r="AB627" i="1" s="1"/>
  <c r="S563" i="1"/>
  <c r="AB563" i="1" s="1"/>
  <c r="S499" i="1"/>
  <c r="AB499" i="1" s="1"/>
  <c r="S435" i="1"/>
  <c r="AB435" i="1" s="1"/>
  <c r="S371" i="1"/>
  <c r="AB371" i="1" s="1"/>
  <c r="S307" i="1"/>
  <c r="AB307" i="1" s="1"/>
  <c r="S243" i="1"/>
  <c r="AB243" i="1" s="1"/>
  <c r="S179" i="1"/>
  <c r="AB179" i="1" s="1"/>
  <c r="S115" i="1"/>
  <c r="AB115" i="1" s="1"/>
  <c r="S65" i="1"/>
  <c r="AB65" i="1" s="1"/>
  <c r="S32" i="1"/>
  <c r="AB32" i="1" s="1"/>
  <c r="S70" i="1"/>
  <c r="AB70" i="1" s="1"/>
  <c r="S61" i="1"/>
  <c r="AB61" i="1" s="1"/>
  <c r="AK61" i="1" s="1"/>
  <c r="S44" i="1"/>
  <c r="AB44" i="1" s="1"/>
  <c r="V1007" i="1"/>
  <c r="AE1007" i="1" s="1"/>
  <c r="AN1007" i="1" s="1"/>
  <c r="V720" i="1"/>
  <c r="AE720" i="1" s="1"/>
  <c r="V728" i="1"/>
  <c r="AE728" i="1" s="1"/>
  <c r="V832" i="1"/>
  <c r="AE832" i="1" s="1"/>
  <c r="V999" i="1"/>
  <c r="AE999" i="1" s="1"/>
  <c r="AN999" i="1" s="1"/>
  <c r="V768" i="1"/>
  <c r="AE768" i="1" s="1"/>
  <c r="V888" i="1"/>
  <c r="AE888" i="1" s="1"/>
  <c r="V326" i="1"/>
  <c r="AE326" i="1" s="1"/>
  <c r="V799" i="1"/>
  <c r="AE799" i="1" s="1"/>
  <c r="AN799" i="1" s="1"/>
  <c r="V944" i="1"/>
  <c r="AE944" i="1" s="1"/>
  <c r="V198" i="1"/>
  <c r="AE198" i="1" s="1"/>
  <c r="AN823" i="1"/>
  <c r="V823" i="1"/>
  <c r="AE823" i="1" s="1"/>
  <c r="V134" i="1"/>
  <c r="AE134" i="1" s="1"/>
  <c r="V553" i="1"/>
  <c r="AE553" i="1" s="1"/>
  <c r="AN553" i="1" s="1"/>
  <c r="V126" i="1"/>
  <c r="AE126" i="1" s="1"/>
  <c r="V998" i="1"/>
  <c r="AE998" i="1" s="1"/>
  <c r="V934" i="1"/>
  <c r="AE934" i="1" s="1"/>
  <c r="V870" i="1"/>
  <c r="AE870" i="1" s="1"/>
  <c r="V806" i="1"/>
  <c r="AE806" i="1" s="1"/>
  <c r="V742" i="1"/>
  <c r="AE742" i="1" s="1"/>
  <c r="V678" i="1"/>
  <c r="AE678" i="1" s="1"/>
  <c r="V593" i="1"/>
  <c r="AE593" i="1" s="1"/>
  <c r="AN593" i="1" s="1"/>
  <c r="V310" i="1"/>
  <c r="AE310" i="1" s="1"/>
  <c r="V1029" i="1"/>
  <c r="AE1029" i="1" s="1"/>
  <c r="AN1029" i="1" s="1"/>
  <c r="V965" i="1"/>
  <c r="AE965" i="1" s="1"/>
  <c r="AN965" i="1" s="1"/>
  <c r="V901" i="1"/>
  <c r="AE901" i="1" s="1"/>
  <c r="AN901" i="1" s="1"/>
  <c r="AN837" i="1"/>
  <c r="AW837" i="1" s="1" a="1"/>
  <c r="AW837" i="1" s="1"/>
  <c r="BO837" i="1" s="1"/>
  <c r="V837" i="1"/>
  <c r="AE837" i="1" s="1"/>
  <c r="V773" i="1"/>
  <c r="AE773" i="1" s="1"/>
  <c r="AN773" i="1" s="1"/>
  <c r="AN709" i="1"/>
  <c r="AW709" i="1" s="1" a="1"/>
  <c r="AW709" i="1" s="1"/>
  <c r="BO709" i="1" s="1"/>
  <c r="V709" i="1"/>
  <c r="AE709" i="1" s="1"/>
  <c r="V639" i="1"/>
  <c r="AE639" i="1" s="1"/>
  <c r="AN639" i="1" s="1"/>
  <c r="V494" i="1"/>
  <c r="AE494" i="1" s="1"/>
  <c r="V767" i="1"/>
  <c r="AE767" i="1" s="1"/>
  <c r="AN767" i="1" s="1"/>
  <c r="V1036" i="1"/>
  <c r="AE1036" i="1" s="1"/>
  <c r="V972" i="1"/>
  <c r="AE972" i="1" s="1"/>
  <c r="V908" i="1"/>
  <c r="AE908" i="1" s="1"/>
  <c r="V844" i="1"/>
  <c r="AE844" i="1" s="1"/>
  <c r="V780" i="1"/>
  <c r="AE780" i="1" s="1"/>
  <c r="V716" i="1"/>
  <c r="AE716" i="1" s="1"/>
  <c r="V652" i="1"/>
  <c r="AE652" i="1" s="1"/>
  <c r="V569" i="1"/>
  <c r="AE569" i="1" s="1"/>
  <c r="AN569" i="1" s="1"/>
  <c r="V230" i="1"/>
  <c r="AE230" i="1" s="1"/>
  <c r="V631" i="1"/>
  <c r="AE631" i="1" s="1"/>
  <c r="AN631" i="1" s="1"/>
  <c r="AN995" i="1"/>
  <c r="V995" i="1"/>
  <c r="AE995" i="1" s="1"/>
  <c r="V931" i="1"/>
  <c r="AE931" i="1" s="1"/>
  <c r="AN931" i="1" s="1"/>
  <c r="V867" i="1"/>
  <c r="AE867" i="1" s="1"/>
  <c r="AN867" i="1" s="1"/>
  <c r="V803" i="1"/>
  <c r="AE803" i="1" s="1"/>
  <c r="AN803" i="1" s="1"/>
  <c r="AN739" i="1"/>
  <c r="V739" i="1"/>
  <c r="AE739" i="1" s="1"/>
  <c r="V675" i="1"/>
  <c r="AE675" i="1" s="1"/>
  <c r="AN675" i="1" s="1"/>
  <c r="V595" i="1"/>
  <c r="AE595" i="1" s="1"/>
  <c r="AN595" i="1" s="1"/>
  <c r="V414" i="1"/>
  <c r="AE414" i="1" s="1"/>
  <c r="V1042" i="1"/>
  <c r="AE1042" i="1" s="1"/>
  <c r="V978" i="1"/>
  <c r="AE978" i="1" s="1"/>
  <c r="V914" i="1"/>
  <c r="AE914" i="1" s="1"/>
  <c r="V850" i="1"/>
  <c r="AE850" i="1" s="1"/>
  <c r="V786" i="1"/>
  <c r="AE786" i="1" s="1"/>
  <c r="V722" i="1"/>
  <c r="AE722" i="1" s="1"/>
  <c r="V654" i="1"/>
  <c r="AE654" i="1" s="1"/>
  <c r="V564" i="1"/>
  <c r="AE564" i="1" s="1"/>
  <c r="V86" i="1"/>
  <c r="AE86" i="1" s="1"/>
  <c r="AN1009" i="1"/>
  <c r="V1009" i="1"/>
  <c r="AE1009" i="1" s="1"/>
  <c r="AN945" i="1"/>
  <c r="V945" i="1"/>
  <c r="AE945" i="1" s="1"/>
  <c r="V881" i="1"/>
  <c r="AE881" i="1" s="1"/>
  <c r="AN881" i="1" s="1"/>
  <c r="V817" i="1"/>
  <c r="AE817" i="1" s="1"/>
  <c r="AN817" i="1" s="1"/>
  <c r="V753" i="1"/>
  <c r="AE753" i="1" s="1"/>
  <c r="AN753" i="1" s="1"/>
  <c r="AN689" i="1"/>
  <c r="AW689" i="1" s="1" a="1"/>
  <c r="AW689" i="1" s="1"/>
  <c r="BO689" i="1" s="1"/>
  <c r="V689" i="1"/>
  <c r="AE689" i="1" s="1"/>
  <c r="V603" i="1"/>
  <c r="AE603" i="1" s="1"/>
  <c r="AN603" i="1" s="1"/>
  <c r="V398" i="1"/>
  <c r="AE398" i="1" s="1"/>
  <c r="AN535" i="1"/>
  <c r="V535" i="1"/>
  <c r="AE535" i="1" s="1"/>
  <c r="V471" i="1"/>
  <c r="AE471" i="1" s="1"/>
  <c r="AN471" i="1" s="1"/>
  <c r="AN407" i="1"/>
  <c r="AW407" i="1" s="1" a="1"/>
  <c r="AW407" i="1" s="1"/>
  <c r="BO407" i="1" s="1"/>
  <c r="V407" i="1"/>
  <c r="AE407" i="1" s="1"/>
  <c r="V343" i="1"/>
  <c r="AE343" i="1" s="1"/>
  <c r="AN343" i="1" s="1"/>
  <c r="AN279" i="1"/>
  <c r="V279" i="1"/>
  <c r="AE279" i="1" s="1"/>
  <c r="V215" i="1"/>
  <c r="AE215" i="1" s="1"/>
  <c r="AN215" i="1" s="1"/>
  <c r="V151" i="1"/>
  <c r="AE151" i="1" s="1"/>
  <c r="AN151" i="1" s="1"/>
  <c r="V87" i="1"/>
  <c r="AE87" i="1" s="1"/>
  <c r="AN87" i="1" s="1"/>
  <c r="AN461" i="1"/>
  <c r="V461" i="1"/>
  <c r="AE461" i="1" s="1"/>
  <c r="V397" i="1"/>
  <c r="AE397" i="1" s="1"/>
  <c r="AN397" i="1" s="1"/>
  <c r="AN333" i="1"/>
  <c r="V333" i="1"/>
  <c r="AE333" i="1" s="1"/>
  <c r="V269" i="1"/>
  <c r="AE269" i="1" s="1"/>
  <c r="AN269" i="1" s="1"/>
  <c r="AN205" i="1"/>
  <c r="V205" i="1"/>
  <c r="AE205" i="1" s="1"/>
  <c r="V141" i="1"/>
  <c r="AE141" i="1" s="1"/>
  <c r="AN141" i="1" s="1"/>
  <c r="V82" i="1"/>
  <c r="AE82" i="1" s="1"/>
  <c r="V500" i="1"/>
  <c r="AE500" i="1" s="1"/>
  <c r="V436" i="1"/>
  <c r="AE436" i="1" s="1"/>
  <c r="V372" i="1"/>
  <c r="AE372" i="1" s="1"/>
  <c r="V308" i="1"/>
  <c r="AE308" i="1" s="1"/>
  <c r="V244" i="1"/>
  <c r="AE244" i="1" s="1"/>
  <c r="V180" i="1"/>
  <c r="AE180" i="1" s="1"/>
  <c r="V116" i="1"/>
  <c r="AE116" i="1" s="1"/>
  <c r="AN116" i="1" s="1"/>
  <c r="AW116" i="1" s="1" a="1"/>
  <c r="AW116" i="1" s="1"/>
  <c r="BO116" i="1" s="1"/>
  <c r="V555" i="1"/>
  <c r="AE555" i="1" s="1"/>
  <c r="AN555" i="1" s="1"/>
  <c r="V491" i="1"/>
  <c r="AE491" i="1" s="1"/>
  <c r="AN491" i="1" s="1"/>
  <c r="AN427" i="1"/>
  <c r="V427" i="1"/>
  <c r="AE427" i="1" s="1"/>
  <c r="V363" i="1"/>
  <c r="AE363" i="1" s="1"/>
  <c r="AN363" i="1" s="1"/>
  <c r="V299" i="1"/>
  <c r="AE299" i="1" s="1"/>
  <c r="AN299" i="1" s="1"/>
  <c r="V235" i="1"/>
  <c r="AE235" i="1" s="1"/>
  <c r="AN235" i="1" s="1"/>
  <c r="AN171" i="1"/>
  <c r="AW171" i="1" s="1" a="1"/>
  <c r="AW171" i="1" s="1"/>
  <c r="BO171" i="1" s="1"/>
  <c r="V171" i="1"/>
  <c r="AE171" i="1" s="1"/>
  <c r="V107" i="1"/>
  <c r="AE107" i="1" s="1"/>
  <c r="AN107" i="1" s="1"/>
  <c r="V634" i="1"/>
  <c r="AE634" i="1" s="1"/>
  <c r="V570" i="1"/>
  <c r="AE570" i="1" s="1"/>
  <c r="V506" i="1"/>
  <c r="AE506" i="1" s="1"/>
  <c r="V442" i="1"/>
  <c r="AE442" i="1" s="1"/>
  <c r="V378" i="1"/>
  <c r="AE378" i="1" s="1"/>
  <c r="V314" i="1"/>
  <c r="AE314" i="1" s="1"/>
  <c r="V250" i="1"/>
  <c r="AE250" i="1" s="1"/>
  <c r="V186" i="1"/>
  <c r="AE186" i="1" s="1"/>
  <c r="V122" i="1"/>
  <c r="AE122" i="1" s="1"/>
  <c r="V545" i="1"/>
  <c r="AE545" i="1" s="1"/>
  <c r="AN545" i="1" s="1"/>
  <c r="V481" i="1"/>
  <c r="AE481" i="1" s="1"/>
  <c r="AN481" i="1" s="1"/>
  <c r="AN417" i="1"/>
  <c r="V417" i="1"/>
  <c r="AE417" i="1" s="1"/>
  <c r="V353" i="1"/>
  <c r="AE353" i="1" s="1"/>
  <c r="AN353" i="1" s="1"/>
  <c r="V289" i="1"/>
  <c r="AE289" i="1" s="1"/>
  <c r="AN289" i="1" s="1"/>
  <c r="V225" i="1"/>
  <c r="AE225" i="1" s="1"/>
  <c r="AN225" i="1" s="1"/>
  <c r="AN161" i="1"/>
  <c r="V161" i="1"/>
  <c r="AE161" i="1" s="1"/>
  <c r="V97" i="1"/>
  <c r="AE97" i="1" s="1"/>
  <c r="AN97" i="1" s="1"/>
  <c r="V640" i="1"/>
  <c r="AE640" i="1" s="1"/>
  <c r="V576" i="1"/>
  <c r="AE576" i="1" s="1"/>
  <c r="V512" i="1"/>
  <c r="AE512" i="1" s="1"/>
  <c r="V448" i="1"/>
  <c r="AE448" i="1" s="1"/>
  <c r="V384" i="1"/>
  <c r="AE384" i="1" s="1"/>
  <c r="V320" i="1"/>
  <c r="AE320" i="1" s="1"/>
  <c r="V256" i="1"/>
  <c r="AE256" i="1" s="1"/>
  <c r="V192" i="1"/>
  <c r="AE192" i="1" s="1"/>
  <c r="V128" i="1"/>
  <c r="AE128" i="1" s="1"/>
  <c r="V78" i="1"/>
  <c r="AE78" i="1" s="1"/>
  <c r="V45" i="1"/>
  <c r="AE45" i="1" s="1"/>
  <c r="AN45" i="1" s="1"/>
  <c r="AN83" i="1"/>
  <c r="V83" i="1"/>
  <c r="AE83" i="1" s="1"/>
  <c r="V66" i="1"/>
  <c r="AE66" i="1" s="1"/>
  <c r="V49" i="1"/>
  <c r="AE49" i="1" s="1"/>
  <c r="AN49" i="1" s="1"/>
  <c r="N1047" i="1"/>
  <c r="W1047" i="1" s="1"/>
  <c r="N791" i="1"/>
  <c r="W791" i="1" s="1"/>
  <c r="N976" i="1"/>
  <c r="W976" i="1" s="1"/>
  <c r="N904" i="1"/>
  <c r="W904" i="1" s="1"/>
  <c r="N1039" i="1"/>
  <c r="W1039" i="1" s="1"/>
  <c r="N783" i="1"/>
  <c r="W783" i="1" s="1"/>
  <c r="N864" i="1"/>
  <c r="W864" i="1" s="1"/>
  <c r="N550" i="1"/>
  <c r="W550" i="1" s="1"/>
  <c r="N871" i="1"/>
  <c r="W871" i="1" s="1"/>
  <c r="N1016" i="1"/>
  <c r="W1016" i="1" s="1"/>
  <c r="N752" i="1"/>
  <c r="W752" i="1" s="1"/>
  <c r="N927" i="1"/>
  <c r="W927" i="1" s="1"/>
  <c r="N518" i="1"/>
  <c r="W518" i="1" s="1"/>
  <c r="N561" i="1"/>
  <c r="W561" i="1" s="1"/>
  <c r="N1046" i="1"/>
  <c r="W1046" i="1" s="1"/>
  <c r="N982" i="1"/>
  <c r="W982" i="1" s="1"/>
  <c r="N918" i="1"/>
  <c r="W918" i="1" s="1"/>
  <c r="N854" i="1"/>
  <c r="W854" i="1" s="1"/>
  <c r="N790" i="1"/>
  <c r="W790" i="1" s="1"/>
  <c r="N726" i="1"/>
  <c r="W726" i="1" s="1"/>
  <c r="N665" i="1"/>
  <c r="W665" i="1" s="1"/>
  <c r="N582" i="1"/>
  <c r="W582" i="1" s="1"/>
  <c r="N126" i="1"/>
  <c r="W126" i="1" s="1"/>
  <c r="N1021" i="1"/>
  <c r="W1021" i="1" s="1"/>
  <c r="N957" i="1"/>
  <c r="W957" i="1" s="1"/>
  <c r="N893" i="1"/>
  <c r="W893" i="1" s="1"/>
  <c r="N829" i="1"/>
  <c r="W829" i="1" s="1"/>
  <c r="N765" i="1"/>
  <c r="W765" i="1" s="1"/>
  <c r="N701" i="1"/>
  <c r="W701" i="1" s="1"/>
  <c r="N627" i="1"/>
  <c r="W627" i="1" s="1"/>
  <c r="N540" i="1"/>
  <c r="W540" i="1" s="1"/>
  <c r="N118" i="1"/>
  <c r="W118" i="1" s="1"/>
  <c r="N1036" i="1"/>
  <c r="W1036" i="1" s="1"/>
  <c r="N972" i="1"/>
  <c r="W972" i="1" s="1"/>
  <c r="N908" i="1"/>
  <c r="W908" i="1" s="1"/>
  <c r="N844" i="1"/>
  <c r="W844" i="1" s="1"/>
  <c r="N780" i="1"/>
  <c r="W780" i="1" s="1"/>
  <c r="N716" i="1"/>
  <c r="W716" i="1" s="1"/>
  <c r="N654" i="1"/>
  <c r="W654" i="1" s="1"/>
  <c r="N564" i="1"/>
  <c r="W564" i="1" s="1"/>
  <c r="N174" i="1"/>
  <c r="W174" i="1" s="1"/>
  <c r="N1035" i="1"/>
  <c r="W1035" i="1" s="1"/>
  <c r="N971" i="1"/>
  <c r="W971" i="1" s="1"/>
  <c r="N907" i="1"/>
  <c r="W907" i="1" s="1"/>
  <c r="N843" i="1"/>
  <c r="W843" i="1" s="1"/>
  <c r="N779" i="1"/>
  <c r="W779" i="1" s="1"/>
  <c r="N715" i="1"/>
  <c r="W715" i="1" s="1"/>
  <c r="N655" i="1"/>
  <c r="W655" i="1" s="1"/>
  <c r="N565" i="1"/>
  <c r="W565" i="1" s="1"/>
  <c r="N166" i="1"/>
  <c r="W166" i="1" s="1"/>
  <c r="N1018" i="1"/>
  <c r="W1018" i="1" s="1"/>
  <c r="N954" i="1"/>
  <c r="W954" i="1" s="1"/>
  <c r="N890" i="1"/>
  <c r="W890" i="1" s="1"/>
  <c r="N826" i="1"/>
  <c r="W826" i="1" s="1"/>
  <c r="N762" i="1"/>
  <c r="W762" i="1" s="1"/>
  <c r="N698" i="1"/>
  <c r="W698" i="1" s="1"/>
  <c r="N617" i="1"/>
  <c r="W617" i="1" s="1"/>
  <c r="N478" i="1"/>
  <c r="W478" i="1" s="1"/>
  <c r="N645" i="1"/>
  <c r="W645" i="1" s="1"/>
  <c r="N1009" i="1"/>
  <c r="W1009" i="1" s="1"/>
  <c r="N945" i="1"/>
  <c r="W945" i="1" s="1"/>
  <c r="N881" i="1"/>
  <c r="W881" i="1" s="1"/>
  <c r="N817" i="1"/>
  <c r="W817" i="1" s="1"/>
  <c r="N753" i="1"/>
  <c r="W753" i="1" s="1"/>
  <c r="N689" i="1"/>
  <c r="W689" i="1" s="1"/>
  <c r="N605" i="1"/>
  <c r="W605" i="1" s="1"/>
  <c r="N406" i="1"/>
  <c r="W406" i="1" s="1"/>
  <c r="N551" i="1"/>
  <c r="W551" i="1" s="1"/>
  <c r="N487" i="1"/>
  <c r="W487" i="1" s="1"/>
  <c r="N423" i="1"/>
  <c r="W423" i="1" s="1"/>
  <c r="N359" i="1"/>
  <c r="W359" i="1" s="1"/>
  <c r="N295" i="1"/>
  <c r="W295" i="1" s="1"/>
  <c r="N231" i="1"/>
  <c r="W231" i="1" s="1"/>
  <c r="N167" i="1"/>
  <c r="W167" i="1" s="1"/>
  <c r="N103" i="1"/>
  <c r="W103" i="1" s="1"/>
  <c r="N485" i="1"/>
  <c r="W485" i="1" s="1"/>
  <c r="N421" i="1"/>
  <c r="W421" i="1" s="1"/>
  <c r="N357" i="1"/>
  <c r="W357" i="1" s="1"/>
  <c r="N293" i="1"/>
  <c r="W293" i="1" s="1"/>
  <c r="N229" i="1"/>
  <c r="W229" i="1" s="1"/>
  <c r="N165" i="1"/>
  <c r="W165" i="1" s="1"/>
  <c r="N101" i="1"/>
  <c r="W101" i="1" s="1"/>
  <c r="N516" i="1"/>
  <c r="W516" i="1" s="1"/>
  <c r="N452" i="1"/>
  <c r="W452" i="1" s="1"/>
  <c r="N388" i="1"/>
  <c r="W388" i="1" s="1"/>
  <c r="N324" i="1"/>
  <c r="W324" i="1" s="1"/>
  <c r="N260" i="1"/>
  <c r="W260" i="1" s="1"/>
  <c r="N196" i="1"/>
  <c r="W196" i="1" s="1"/>
  <c r="N132" i="1"/>
  <c r="W132" i="1" s="1"/>
  <c r="N563" i="1"/>
  <c r="W563" i="1" s="1"/>
  <c r="N499" i="1"/>
  <c r="W499" i="1" s="1"/>
  <c r="N435" i="1"/>
  <c r="W435" i="1" s="1"/>
  <c r="N371" i="1"/>
  <c r="W371" i="1" s="1"/>
  <c r="N307" i="1"/>
  <c r="W307" i="1" s="1"/>
  <c r="N243" i="1"/>
  <c r="W243" i="1" s="1"/>
  <c r="N179" i="1"/>
  <c r="W179" i="1" s="1"/>
  <c r="N115" i="1"/>
  <c r="W115" i="1" s="1"/>
  <c r="N650" i="1"/>
  <c r="W650" i="1" s="1"/>
  <c r="N586" i="1"/>
  <c r="W586" i="1" s="1"/>
  <c r="N522" i="1"/>
  <c r="W522" i="1" s="1"/>
  <c r="N458" i="1"/>
  <c r="W458" i="1" s="1"/>
  <c r="N394" i="1"/>
  <c r="W394" i="1" s="1"/>
  <c r="N330" i="1"/>
  <c r="W330" i="1" s="1"/>
  <c r="N266" i="1"/>
  <c r="W266" i="1" s="1"/>
  <c r="N202" i="1"/>
  <c r="W202" i="1" s="1"/>
  <c r="N138" i="1"/>
  <c r="W138" i="1" s="1"/>
  <c r="N64" i="1"/>
  <c r="W64" i="1" s="1"/>
  <c r="N497" i="1"/>
  <c r="W497" i="1" s="1"/>
  <c r="N433" i="1"/>
  <c r="W433" i="1" s="1"/>
  <c r="N369" i="1"/>
  <c r="W369" i="1" s="1"/>
  <c r="N305" i="1"/>
  <c r="W305" i="1" s="1"/>
  <c r="N241" i="1"/>
  <c r="W241" i="1" s="1"/>
  <c r="N177" i="1"/>
  <c r="W177" i="1" s="1"/>
  <c r="N113" i="1"/>
  <c r="W113" i="1" s="1"/>
  <c r="N648" i="1"/>
  <c r="W648" i="1" s="1"/>
  <c r="N584" i="1"/>
  <c r="W584" i="1" s="1"/>
  <c r="N520" i="1"/>
  <c r="W520" i="1" s="1"/>
  <c r="N456" i="1"/>
  <c r="W456" i="1" s="1"/>
  <c r="N392" i="1"/>
  <c r="W392" i="1" s="1"/>
  <c r="N328" i="1"/>
  <c r="W328" i="1" s="1"/>
  <c r="N264" i="1"/>
  <c r="W264" i="1" s="1"/>
  <c r="N200" i="1"/>
  <c r="W200" i="1" s="1"/>
  <c r="N136" i="1"/>
  <c r="W136" i="1" s="1"/>
  <c r="N31" i="1"/>
  <c r="W31" i="1" s="1"/>
  <c r="N53" i="1"/>
  <c r="W53" i="1" s="1"/>
  <c r="N36" i="1"/>
  <c r="W36" i="1" s="1"/>
  <c r="N74" i="1"/>
  <c r="W74" i="1" s="1"/>
  <c r="N57" i="1"/>
  <c r="W57" i="1" s="1"/>
  <c r="T1025" i="1"/>
  <c r="AC1025" i="1" s="1"/>
  <c r="T770" i="1"/>
  <c r="AC770" i="1" s="1"/>
  <c r="T714" i="1"/>
  <c r="AC714" i="1" s="1"/>
  <c r="T946" i="1"/>
  <c r="AC946" i="1" s="1"/>
  <c r="T1049" i="1"/>
  <c r="AC1049" i="1" s="1"/>
  <c r="T793" i="1"/>
  <c r="AC793" i="1" s="1"/>
  <c r="T970" i="1"/>
  <c r="AC970" i="1" s="1"/>
  <c r="T682" i="1"/>
  <c r="AC682" i="1" s="1"/>
  <c r="T881" i="1"/>
  <c r="AC881" i="1" s="1"/>
  <c r="T922" i="1"/>
  <c r="AC922" i="1" s="1"/>
  <c r="T802" i="1"/>
  <c r="AC802" i="1" s="1"/>
  <c r="T937" i="1"/>
  <c r="AC937" i="1" s="1"/>
  <c r="T753" i="1"/>
  <c r="AC753" i="1" s="1"/>
  <c r="T597" i="1"/>
  <c r="AC597" i="1" s="1"/>
  <c r="AL597" i="1" s="1"/>
  <c r="T432" i="1"/>
  <c r="AC432" i="1" s="1"/>
  <c r="T1024" i="1"/>
  <c r="AC1024" i="1" s="1"/>
  <c r="T960" i="1"/>
  <c r="AC960" i="1" s="1"/>
  <c r="T896" i="1"/>
  <c r="AC896" i="1" s="1"/>
  <c r="T832" i="1"/>
  <c r="AC832" i="1" s="1"/>
  <c r="T768" i="1"/>
  <c r="AC768" i="1" s="1"/>
  <c r="T704" i="1"/>
  <c r="AC704" i="1" s="1"/>
  <c r="T630" i="1"/>
  <c r="AC630" i="1" s="1"/>
  <c r="T544" i="1"/>
  <c r="AC544" i="1" s="1"/>
  <c r="T168" i="1"/>
  <c r="AC168" i="1" s="1"/>
  <c r="T1007" i="1"/>
  <c r="AC1007" i="1" s="1"/>
  <c r="T943" i="1"/>
  <c r="AC943" i="1" s="1"/>
  <c r="T879" i="1"/>
  <c r="AC879" i="1" s="1"/>
  <c r="T815" i="1"/>
  <c r="AC815" i="1" s="1"/>
  <c r="T751" i="1"/>
  <c r="AC751" i="1" s="1"/>
  <c r="T687" i="1"/>
  <c r="AC687" i="1" s="1"/>
  <c r="T605" i="1"/>
  <c r="AC605" i="1" s="1"/>
  <c r="AL605" i="1" s="1"/>
  <c r="T416" i="1"/>
  <c r="AC416" i="1" s="1"/>
  <c r="T1038" i="1"/>
  <c r="AC1038" i="1" s="1"/>
  <c r="T974" i="1"/>
  <c r="AC974" i="1" s="1"/>
  <c r="T910" i="1"/>
  <c r="AC910" i="1" s="1"/>
  <c r="T846" i="1"/>
  <c r="AC846" i="1" s="1"/>
  <c r="T782" i="1"/>
  <c r="AC782" i="1" s="1"/>
  <c r="T718" i="1"/>
  <c r="AC718" i="1" s="1"/>
  <c r="T651" i="1"/>
  <c r="AC651" i="1" s="1"/>
  <c r="T568" i="1"/>
  <c r="AC568" i="1" s="1"/>
  <c r="T152" i="1"/>
  <c r="AC152" i="1" s="1"/>
  <c r="T1013" i="1"/>
  <c r="AC1013" i="1" s="1"/>
  <c r="AL1013" i="1" s="1"/>
  <c r="AL949" i="1"/>
  <c r="T949" i="1"/>
  <c r="AC949" i="1" s="1"/>
  <c r="T885" i="1"/>
  <c r="AC885" i="1" s="1"/>
  <c r="AL885" i="1" s="1"/>
  <c r="AL821" i="1"/>
  <c r="T821" i="1"/>
  <c r="AC821" i="1" s="1"/>
  <c r="T757" i="1"/>
  <c r="AC757" i="1" s="1"/>
  <c r="AL757" i="1" s="1"/>
  <c r="AL693" i="1"/>
  <c r="T693" i="1"/>
  <c r="AC693" i="1" s="1"/>
  <c r="T613" i="1"/>
  <c r="AC613" i="1" s="1"/>
  <c r="AL613" i="1" s="1"/>
  <c r="T519" i="1"/>
  <c r="AC519" i="1" s="1"/>
  <c r="BD31" i="1" a="1"/>
  <c r="BD31" i="1" s="1"/>
  <c r="BD34" i="1" a="1"/>
  <c r="BD34" i="1" s="1"/>
  <c r="BD37" i="1" a="1"/>
  <c r="BD37" i="1" s="1"/>
  <c r="BD42" i="1" a="1"/>
  <c r="BD42" i="1" s="1"/>
  <c r="BD33" i="1" a="1"/>
  <c r="BD33" i="1" s="1"/>
  <c r="BD36" i="1" a="1"/>
  <c r="BD36" i="1" s="1"/>
  <c r="BD44" i="1" a="1"/>
  <c r="BD44" i="1" s="1"/>
  <c r="BD39" i="1" a="1"/>
  <c r="BD39" i="1" s="1"/>
  <c r="BD46" i="1" a="1"/>
  <c r="BD46" i="1" s="1"/>
  <c r="BD30" i="1" a="1"/>
  <c r="BD30" i="1" s="1"/>
  <c r="BD41" i="1" a="1"/>
  <c r="BD41" i="1" s="1"/>
  <c r="BD43" i="1" a="1"/>
  <c r="BD43" i="1" s="1"/>
  <c r="BD32" i="1" a="1"/>
  <c r="BD32" i="1" s="1"/>
  <c r="BD38" i="1" a="1"/>
  <c r="BD38" i="1" s="1"/>
  <c r="BD35" i="1" a="1"/>
  <c r="BD35" i="1" s="1"/>
  <c r="BD40" i="1" a="1"/>
  <c r="BD40" i="1" s="1"/>
  <c r="BD45" i="1" a="1"/>
  <c r="BD45" i="1" s="1"/>
  <c r="BD52" i="1" a="1"/>
  <c r="BD52" i="1" s="1"/>
  <c r="BD65" i="1" a="1"/>
  <c r="BD65" i="1" s="1"/>
  <c r="BD67" i="1" a="1"/>
  <c r="BD67" i="1" s="1"/>
  <c r="BD78" i="1" a="1"/>
  <c r="BD78" i="1" s="1"/>
  <c r="BD90" i="1" a="1"/>
  <c r="BD90" i="1" s="1"/>
  <c r="BD92" i="1" a="1"/>
  <c r="BD92" i="1" s="1"/>
  <c r="BD96" i="1" a="1"/>
  <c r="BD96" i="1" s="1"/>
  <c r="BD102" i="1" a="1"/>
  <c r="BD102" i="1" s="1"/>
  <c r="BD54" i="1" a="1"/>
  <c r="BD54" i="1" s="1"/>
  <c r="BD56" i="1" a="1"/>
  <c r="BD56" i="1" s="1"/>
  <c r="BD60" i="1" a="1"/>
  <c r="BD60" i="1" s="1"/>
  <c r="BD69" i="1" a="1"/>
  <c r="BD69" i="1" s="1"/>
  <c r="BD85" i="1" a="1"/>
  <c r="BD85" i="1" s="1"/>
  <c r="BD88" i="1" a="1"/>
  <c r="BD88" i="1" s="1"/>
  <c r="BD94" i="1" a="1"/>
  <c r="BD94" i="1" s="1"/>
  <c r="BD98" i="1" a="1"/>
  <c r="BD98" i="1" s="1"/>
  <c r="BD100" i="1" a="1"/>
  <c r="BD100" i="1" s="1"/>
  <c r="BD109" i="1" a="1"/>
  <c r="BD109" i="1" s="1"/>
  <c r="BD125" i="1" a="1"/>
  <c r="BD125" i="1" s="1"/>
  <c r="BD134" i="1" a="1"/>
  <c r="BD134" i="1" s="1"/>
  <c r="BD64" i="1" a="1"/>
  <c r="BD64" i="1" s="1"/>
  <c r="BD76" i="1" a="1"/>
  <c r="BD76" i="1" s="1"/>
  <c r="BD83" i="1" a="1"/>
  <c r="BD83" i="1" s="1"/>
  <c r="BD105" i="1" a="1"/>
  <c r="BD105" i="1" s="1"/>
  <c r="BD107" i="1" a="1"/>
  <c r="BD107" i="1" s="1"/>
  <c r="BD116" i="1" a="1"/>
  <c r="BD116" i="1" s="1"/>
  <c r="BD132" i="1" a="1"/>
  <c r="BD132" i="1" s="1"/>
  <c r="BD47" i="1" a="1"/>
  <c r="BD47" i="1" s="1"/>
  <c r="BD49" i="1" a="1"/>
  <c r="BD49" i="1" s="1"/>
  <c r="BD58" i="1" a="1"/>
  <c r="BD58" i="1" s="1"/>
  <c r="BD62" i="1" a="1"/>
  <c r="BD62" i="1" s="1"/>
  <c r="BD66" i="1" a="1"/>
  <c r="BD66" i="1" s="1"/>
  <c r="BD72" i="1" a="1"/>
  <c r="BD72" i="1" s="1"/>
  <c r="BD74" i="1" a="1"/>
  <c r="BD74" i="1" s="1"/>
  <c r="BD79" i="1" a="1"/>
  <c r="BD79" i="1" s="1"/>
  <c r="BD81" i="1" a="1"/>
  <c r="BD81" i="1" s="1"/>
  <c r="BD86" i="1" a="1"/>
  <c r="BD86" i="1" s="1"/>
  <c r="BD103" i="1" a="1"/>
  <c r="BD103" i="1" s="1"/>
  <c r="BD112" i="1" a="1"/>
  <c r="BD112" i="1" s="1"/>
  <c r="BD114" i="1" a="1"/>
  <c r="BD114" i="1" s="1"/>
  <c r="BD121" i="1" a="1"/>
  <c r="BD121" i="1" s="1"/>
  <c r="BD123" i="1" a="1"/>
  <c r="BD123" i="1" s="1"/>
  <c r="BD128" i="1" a="1"/>
  <c r="BD128" i="1" s="1"/>
  <c r="BD130" i="1" a="1"/>
  <c r="BD130" i="1" s="1"/>
  <c r="BD137" i="1" a="1"/>
  <c r="BD137" i="1" s="1"/>
  <c r="BD139" i="1" a="1"/>
  <c r="BD139" i="1" s="1"/>
  <c r="BD70" i="1" a="1"/>
  <c r="BD70" i="1" s="1"/>
  <c r="BD91" i="1" a="1"/>
  <c r="BD91" i="1" s="1"/>
  <c r="BD110" i="1" a="1"/>
  <c r="BD110" i="1" s="1"/>
  <c r="BD119" i="1" a="1"/>
  <c r="BD119" i="1" s="1"/>
  <c r="BD135" i="1" a="1"/>
  <c r="BD135" i="1" s="1"/>
  <c r="BD143" i="1" a="1"/>
  <c r="BD143" i="1" s="1"/>
  <c r="BD51" i="1" a="1"/>
  <c r="BD51" i="1" s="1"/>
  <c r="BD53" i="1" a="1"/>
  <c r="BD53" i="1" s="1"/>
  <c r="BD55" i="1" a="1"/>
  <c r="BD55" i="1" s="1"/>
  <c r="BD68" i="1" a="1"/>
  <c r="BD68" i="1" s="1"/>
  <c r="BD77" i="1" a="1"/>
  <c r="BD77" i="1" s="1"/>
  <c r="BD84" i="1" a="1"/>
  <c r="BD84" i="1" s="1"/>
  <c r="BD89" i="1" a="1"/>
  <c r="BD89" i="1" s="1"/>
  <c r="BD93" i="1" a="1"/>
  <c r="BD93" i="1" s="1"/>
  <c r="BD95" i="1" a="1"/>
  <c r="BD95" i="1" s="1"/>
  <c r="BD97" i="1" a="1"/>
  <c r="BD97" i="1" s="1"/>
  <c r="BD99" i="1" a="1"/>
  <c r="BD99" i="1" s="1"/>
  <c r="BD101" i="1" a="1"/>
  <c r="BD101" i="1" s="1"/>
  <c r="BD117" i="1" a="1"/>
  <c r="BD117" i="1" s="1"/>
  <c r="BD126" i="1" a="1"/>
  <c r="BD126" i="1" s="1"/>
  <c r="BD57" i="1" a="1"/>
  <c r="BD57" i="1" s="1"/>
  <c r="BD59" i="1" a="1"/>
  <c r="BD59" i="1" s="1"/>
  <c r="BD61" i="1" a="1"/>
  <c r="BD61" i="1" s="1"/>
  <c r="BD75" i="1" a="1"/>
  <c r="BD75" i="1" s="1"/>
  <c r="BD87" i="1" a="1"/>
  <c r="BD87" i="1" s="1"/>
  <c r="BD104" i="1" a="1"/>
  <c r="BD104" i="1" s="1"/>
  <c r="BD106" i="1" a="1"/>
  <c r="BD106" i="1" s="1"/>
  <c r="BD108" i="1" a="1"/>
  <c r="BD108" i="1" s="1"/>
  <c r="BD124" i="1" a="1"/>
  <c r="BD124" i="1" s="1"/>
  <c r="BD133" i="1" a="1"/>
  <c r="BD133" i="1" s="1"/>
  <c r="BD48" i="1" a="1"/>
  <c r="BD48" i="1" s="1"/>
  <c r="BD50" i="1" a="1"/>
  <c r="BD50" i="1" s="1"/>
  <c r="BD63" i="1" a="1"/>
  <c r="BD63" i="1" s="1"/>
  <c r="BD71" i="1" a="1"/>
  <c r="BD71" i="1" s="1"/>
  <c r="BD73" i="1" a="1"/>
  <c r="BD73" i="1" s="1"/>
  <c r="BD80" i="1" a="1"/>
  <c r="BD80" i="1" s="1"/>
  <c r="BD82" i="1" a="1"/>
  <c r="BD82" i="1" s="1"/>
  <c r="BD111" i="1" a="1"/>
  <c r="BD111" i="1" s="1"/>
  <c r="BD113" i="1" a="1"/>
  <c r="BD113" i="1" s="1"/>
  <c r="BD115" i="1" a="1"/>
  <c r="BD115" i="1" s="1"/>
  <c r="BD120" i="1" a="1"/>
  <c r="BD120" i="1" s="1"/>
  <c r="BD122" i="1" a="1"/>
  <c r="BD122" i="1" s="1"/>
  <c r="BD129" i="1" a="1"/>
  <c r="BD129" i="1" s="1"/>
  <c r="BD136" i="1" a="1"/>
  <c r="BD136" i="1" s="1"/>
  <c r="BD141" i="1" a="1"/>
  <c r="BD141" i="1" s="1"/>
  <c r="BD145" i="1" a="1"/>
  <c r="BD145" i="1" s="1"/>
  <c r="BD148" i="1" a="1"/>
  <c r="BD148" i="1" s="1"/>
  <c r="BD153" i="1" a="1"/>
  <c r="BD153" i="1" s="1"/>
  <c r="BD185" i="1" a="1"/>
  <c r="BD185" i="1" s="1"/>
  <c r="BD189" i="1" a="1"/>
  <c r="BD189" i="1" s="1"/>
  <c r="BD200" i="1" a="1"/>
  <c r="BD200" i="1" s="1"/>
  <c r="BD202" i="1" a="1"/>
  <c r="BD202" i="1" s="1"/>
  <c r="BD206" i="1" a="1"/>
  <c r="BD206" i="1" s="1"/>
  <c r="BD212" i="1" a="1"/>
  <c r="BD212" i="1" s="1"/>
  <c r="BD219" i="1" a="1"/>
  <c r="BD219" i="1" s="1"/>
  <c r="BD226" i="1" a="1"/>
  <c r="BD226" i="1" s="1"/>
  <c r="BD228" i="1" a="1"/>
  <c r="BD228" i="1" s="1"/>
  <c r="BD236" i="1" a="1"/>
  <c r="BD236" i="1" s="1"/>
  <c r="BD250" i="1" a="1"/>
  <c r="BD250" i="1" s="1"/>
  <c r="BD256" i="1" a="1"/>
  <c r="BD256" i="1" s="1"/>
  <c r="BD151" i="1" a="1"/>
  <c r="BD151" i="1" s="1"/>
  <c r="BD155" i="1" a="1"/>
  <c r="BD155" i="1" s="1"/>
  <c r="BD157" i="1" a="1"/>
  <c r="BD157" i="1" s="1"/>
  <c r="BD159" i="1" a="1"/>
  <c r="BD159" i="1" s="1"/>
  <c r="BD161" i="1" a="1"/>
  <c r="BD161" i="1" s="1"/>
  <c r="BD163" i="1" a="1"/>
  <c r="BD163" i="1" s="1"/>
  <c r="BD165" i="1" a="1"/>
  <c r="BD165" i="1" s="1"/>
  <c r="BD174" i="1" a="1"/>
  <c r="BD174" i="1" s="1"/>
  <c r="BD176" i="1" a="1"/>
  <c r="BD176" i="1" s="1"/>
  <c r="BD187" i="1" a="1"/>
  <c r="BD187" i="1" s="1"/>
  <c r="BD198" i="1" a="1"/>
  <c r="BD198" i="1" s="1"/>
  <c r="BD208" i="1" a="1"/>
  <c r="BD208" i="1" s="1"/>
  <c r="BD214" i="1" a="1"/>
  <c r="BD214" i="1" s="1"/>
  <c r="BD221" i="1" a="1"/>
  <c r="BD221" i="1" s="1"/>
  <c r="BD223" i="1" a="1"/>
  <c r="BD223" i="1" s="1"/>
  <c r="BD230" i="1" a="1"/>
  <c r="BD230" i="1" s="1"/>
  <c r="BD233" i="1" a="1"/>
  <c r="BD233" i="1" s="1"/>
  <c r="BD241" i="1" a="1"/>
  <c r="BD241" i="1" s="1"/>
  <c r="BD247" i="1" a="1"/>
  <c r="BD247" i="1" s="1"/>
  <c r="BD131" i="1" a="1"/>
  <c r="BD131" i="1" s="1"/>
  <c r="BD146" i="1" a="1"/>
  <c r="BD146" i="1" s="1"/>
  <c r="BD170" i="1" a="1"/>
  <c r="BD170" i="1" s="1"/>
  <c r="BD172" i="1" a="1"/>
  <c r="BD172" i="1" s="1"/>
  <c r="BD183" i="1" a="1"/>
  <c r="BD183" i="1" s="1"/>
  <c r="BD192" i="1" a="1"/>
  <c r="BD192" i="1" s="1"/>
  <c r="BD196" i="1" a="1"/>
  <c r="BD196" i="1" s="1"/>
  <c r="BD216" i="1" a="1"/>
  <c r="BD216" i="1" s="1"/>
  <c r="BD235" i="1" a="1"/>
  <c r="BD235" i="1" s="1"/>
  <c r="BD238" i="1" a="1"/>
  <c r="BD238" i="1" s="1"/>
  <c r="BD244" i="1" a="1"/>
  <c r="BD244" i="1" s="1"/>
  <c r="BD127" i="1" a="1"/>
  <c r="BD127" i="1" s="1"/>
  <c r="BD149" i="1" a="1"/>
  <c r="BD149" i="1" s="1"/>
  <c r="BD168" i="1" a="1"/>
  <c r="BD168" i="1" s="1"/>
  <c r="BD179" i="1" a="1"/>
  <c r="BD179" i="1" s="1"/>
  <c r="BD181" i="1" a="1"/>
  <c r="BD181" i="1" s="1"/>
  <c r="BD194" i="1" a="1"/>
  <c r="BD194" i="1" s="1"/>
  <c r="BD203" i="1" a="1"/>
  <c r="BD203" i="1" s="1"/>
  <c r="BD205" i="1" a="1"/>
  <c r="BD205" i="1" s="1"/>
  <c r="BD211" i="1" a="1"/>
  <c r="BD211" i="1" s="1"/>
  <c r="BD218" i="1" a="1"/>
  <c r="BD218" i="1" s="1"/>
  <c r="BD225" i="1" a="1"/>
  <c r="BD225" i="1" s="1"/>
  <c r="BD249" i="1" a="1"/>
  <c r="BD249" i="1" s="1"/>
  <c r="BD252" i="1" a="1"/>
  <c r="BD252" i="1" s="1"/>
  <c r="BD255" i="1" a="1"/>
  <c r="BD255" i="1" s="1"/>
  <c r="BD140" i="1" a="1"/>
  <c r="BD140" i="1" s="1"/>
  <c r="BD142" i="1" a="1"/>
  <c r="BD142" i="1" s="1"/>
  <c r="BD152" i="1" a="1"/>
  <c r="BD152" i="1" s="1"/>
  <c r="BD164" i="1" a="1"/>
  <c r="BD164" i="1" s="1"/>
  <c r="BD166" i="1" a="1"/>
  <c r="BD166" i="1" s="1"/>
  <c r="BD177" i="1" a="1"/>
  <c r="BD177" i="1" s="1"/>
  <c r="BD190" i="1" a="1"/>
  <c r="BD190" i="1" s="1"/>
  <c r="BD199" i="1" a="1"/>
  <c r="BD199" i="1" s="1"/>
  <c r="BD220" i="1" a="1"/>
  <c r="BD220" i="1" s="1"/>
  <c r="BD227" i="1" a="1"/>
  <c r="BD227" i="1" s="1"/>
  <c r="BD232" i="1" a="1"/>
  <c r="BD232" i="1" s="1"/>
  <c r="BD240" i="1" a="1"/>
  <c r="BD240" i="1" s="1"/>
  <c r="BD243" i="1" a="1"/>
  <c r="BD243" i="1" s="1"/>
  <c r="BD246" i="1" a="1"/>
  <c r="BD246" i="1" s="1"/>
  <c r="BD154" i="1" a="1"/>
  <c r="BD154" i="1" s="1"/>
  <c r="BD160" i="1" a="1"/>
  <c r="BD160" i="1" s="1"/>
  <c r="BD162" i="1" a="1"/>
  <c r="BD162" i="1" s="1"/>
  <c r="BD171" i="1" a="1"/>
  <c r="BD171" i="1" s="1"/>
  <c r="BD175" i="1" a="1"/>
  <c r="BD175" i="1" s="1"/>
  <c r="BD184" i="1" a="1"/>
  <c r="BD184" i="1" s="1"/>
  <c r="BD186" i="1" a="1"/>
  <c r="BD186" i="1" s="1"/>
  <c r="BD188" i="1" a="1"/>
  <c r="BD188" i="1" s="1"/>
  <c r="BD201" i="1" a="1"/>
  <c r="BD201" i="1" s="1"/>
  <c r="BD207" i="1" a="1"/>
  <c r="BD207" i="1" s="1"/>
  <c r="BD209" i="1" a="1"/>
  <c r="BD209" i="1" s="1"/>
  <c r="BD222" i="1" a="1"/>
  <c r="BD222" i="1" s="1"/>
  <c r="BD224" i="1" a="1"/>
  <c r="BD224" i="1" s="1"/>
  <c r="BD229" i="1" a="1"/>
  <c r="BD229" i="1" s="1"/>
  <c r="BD118" i="1" a="1"/>
  <c r="BD118" i="1" s="1"/>
  <c r="BD138" i="1" a="1"/>
  <c r="BD138" i="1" s="1"/>
  <c r="BD147" i="1" a="1"/>
  <c r="BD147" i="1" s="1"/>
  <c r="BD150" i="1" a="1"/>
  <c r="BD150" i="1" s="1"/>
  <c r="BD156" i="1" a="1"/>
  <c r="BD156" i="1" s="1"/>
  <c r="BD158" i="1" a="1"/>
  <c r="BD158" i="1" s="1"/>
  <c r="BD173" i="1" a="1"/>
  <c r="BD173" i="1" s="1"/>
  <c r="BD178" i="1" a="1"/>
  <c r="BD178" i="1" s="1"/>
  <c r="BD182" i="1" a="1"/>
  <c r="BD182" i="1" s="1"/>
  <c r="BD197" i="1" a="1"/>
  <c r="BD197" i="1" s="1"/>
  <c r="BD213" i="1" a="1"/>
  <c r="BD213" i="1" s="1"/>
  <c r="BD215" i="1" a="1"/>
  <c r="BD215" i="1" s="1"/>
  <c r="BD217" i="1" a="1"/>
  <c r="BD217" i="1" s="1"/>
  <c r="BD237" i="1" a="1"/>
  <c r="BD237" i="1" s="1"/>
  <c r="BD242" i="1" a="1"/>
  <c r="BD242" i="1" s="1"/>
  <c r="BD248" i="1" a="1"/>
  <c r="BD248" i="1" s="1"/>
  <c r="BD251" i="1" a="1"/>
  <c r="BD251" i="1" s="1"/>
  <c r="BD144" i="1" a="1"/>
  <c r="BD144" i="1" s="1"/>
  <c r="BD167" i="1" a="1"/>
  <c r="BD167" i="1" s="1"/>
  <c r="BD169" i="1" a="1"/>
  <c r="BD169" i="1" s="1"/>
  <c r="BD180" i="1" a="1"/>
  <c r="BD180" i="1" s="1"/>
  <c r="BD191" i="1" a="1"/>
  <c r="BD191" i="1" s="1"/>
  <c r="BD193" i="1" a="1"/>
  <c r="BD193" i="1" s="1"/>
  <c r="BD195" i="1" a="1"/>
  <c r="BD195" i="1" s="1"/>
  <c r="BD204" i="1" a="1"/>
  <c r="BD204" i="1" s="1"/>
  <c r="BD210" i="1" a="1"/>
  <c r="BD210" i="1" s="1"/>
  <c r="BD231" i="1" a="1"/>
  <c r="BD231" i="1" s="1"/>
  <c r="BD234" i="1" a="1"/>
  <c r="BD234" i="1" s="1"/>
  <c r="BD239" i="1" a="1"/>
  <c r="BD239" i="1" s="1"/>
  <c r="BD245" i="1" a="1"/>
  <c r="BD245" i="1" s="1"/>
  <c r="BD263" i="1" a="1"/>
  <c r="BD263" i="1" s="1"/>
  <c r="BD268" i="1" a="1"/>
  <c r="BD268" i="1" s="1"/>
  <c r="BD270" i="1" a="1"/>
  <c r="BD270" i="1" s="1"/>
  <c r="BD291" i="1" a="1"/>
  <c r="BD291" i="1" s="1"/>
  <c r="BD308" i="1" a="1"/>
  <c r="BD308" i="1" s="1"/>
  <c r="BD317" i="1" a="1"/>
  <c r="BD317" i="1" s="1"/>
  <c r="BD319" i="1" a="1"/>
  <c r="BD319" i="1" s="1"/>
  <c r="BD326" i="1" a="1"/>
  <c r="BD326" i="1" s="1"/>
  <c r="BD332" i="1" a="1"/>
  <c r="BD332" i="1" s="1"/>
  <c r="BD341" i="1" a="1"/>
  <c r="BD341" i="1" s="1"/>
  <c r="BD258" i="1" a="1"/>
  <c r="BD258" i="1" s="1"/>
  <c r="BD265" i="1" a="1"/>
  <c r="BD265" i="1" s="1"/>
  <c r="BD272" i="1" a="1"/>
  <c r="BD272" i="1" s="1"/>
  <c r="BD277" i="1" a="1"/>
  <c r="BD277" i="1" s="1"/>
  <c r="BD287" i="1" a="1"/>
  <c r="BD287" i="1" s="1"/>
  <c r="BD293" i="1" a="1"/>
  <c r="BD293" i="1" s="1"/>
  <c r="BD302" i="1" a="1"/>
  <c r="BD302" i="1" s="1"/>
  <c r="BD305" i="1" a="1"/>
  <c r="BD305" i="1" s="1"/>
  <c r="BD311" i="1" a="1"/>
  <c r="BD311" i="1" s="1"/>
  <c r="BD324" i="1" a="1"/>
  <c r="BD324" i="1" s="1"/>
  <c r="BD330" i="1" a="1"/>
  <c r="BD330" i="1" s="1"/>
  <c r="BD334" i="1" a="1"/>
  <c r="BD334" i="1" s="1"/>
  <c r="BD343" i="1" a="1"/>
  <c r="BD343" i="1" s="1"/>
  <c r="BD345" i="1" a="1"/>
  <c r="BD345" i="1" s="1"/>
  <c r="BD354" i="1" a="1"/>
  <c r="BD354" i="1" s="1"/>
  <c r="BD260" i="1" a="1"/>
  <c r="BD260" i="1" s="1"/>
  <c r="BD274" i="1" a="1"/>
  <c r="BD274" i="1" s="1"/>
  <c r="BD279" i="1" a="1"/>
  <c r="BD279" i="1" s="1"/>
  <c r="BD295" i="1" a="1"/>
  <c r="BD295" i="1" s="1"/>
  <c r="BD313" i="1" a="1"/>
  <c r="BD313" i="1" s="1"/>
  <c r="BD316" i="1" a="1"/>
  <c r="BD316" i="1" s="1"/>
  <c r="BD336" i="1" a="1"/>
  <c r="BD336" i="1" s="1"/>
  <c r="BD347" i="1" a="1"/>
  <c r="BD347" i="1" s="1"/>
  <c r="BD351" i="1" a="1"/>
  <c r="BD351" i="1" s="1"/>
  <c r="BD356" i="1" a="1"/>
  <c r="BD356" i="1" s="1"/>
  <c r="BD367" i="1" a="1"/>
  <c r="BD367" i="1" s="1"/>
  <c r="BD267" i="1" a="1"/>
  <c r="BD267" i="1" s="1"/>
  <c r="BD297" i="1" a="1"/>
  <c r="BD297" i="1" s="1"/>
  <c r="BD299" i="1" a="1"/>
  <c r="BD299" i="1" s="1"/>
  <c r="BD301" i="1" a="1"/>
  <c r="BD301" i="1" s="1"/>
  <c r="BD307" i="1" a="1"/>
  <c r="BD307" i="1" s="1"/>
  <c r="BD320" i="1" a="1"/>
  <c r="BD320" i="1" s="1"/>
  <c r="BD322" i="1" a="1"/>
  <c r="BD322" i="1" s="1"/>
  <c r="BD327" i="1" a="1"/>
  <c r="BD327" i="1" s="1"/>
  <c r="BD338" i="1" a="1"/>
  <c r="BD338" i="1" s="1"/>
  <c r="BD349" i="1" a="1"/>
  <c r="BD349" i="1" s="1"/>
  <c r="BD358" i="1" a="1"/>
  <c r="BD358" i="1" s="1"/>
  <c r="BD259" i="1" a="1"/>
  <c r="BD259" i="1" s="1"/>
  <c r="BD262" i="1" a="1"/>
  <c r="BD262" i="1" s="1"/>
  <c r="BD264" i="1" a="1"/>
  <c r="BD264" i="1" s="1"/>
  <c r="BD276" i="1" a="1"/>
  <c r="BD276" i="1" s="1"/>
  <c r="BD283" i="1" a="1"/>
  <c r="BD283" i="1" s="1"/>
  <c r="BD284" i="1" a="1"/>
  <c r="BD284" i="1" s="1"/>
  <c r="BD285" i="1" a="1"/>
  <c r="BD285" i="1" s="1"/>
  <c r="BD286" i="1" a="1"/>
  <c r="BD286" i="1" s="1"/>
  <c r="BD290" i="1" a="1"/>
  <c r="BD290" i="1" s="1"/>
  <c r="BD292" i="1" a="1"/>
  <c r="BD292" i="1" s="1"/>
  <c r="BD304" i="1" a="1"/>
  <c r="BD304" i="1" s="1"/>
  <c r="BD310" i="1" a="1"/>
  <c r="BD310" i="1" s="1"/>
  <c r="BD325" i="1" a="1"/>
  <c r="BD325" i="1" s="1"/>
  <c r="BD329" i="1" a="1"/>
  <c r="BD329" i="1" s="1"/>
  <c r="BD340" i="1" a="1"/>
  <c r="BD340" i="1" s="1"/>
  <c r="BD344" i="1" a="1"/>
  <c r="BD344" i="1" s="1"/>
  <c r="BD353" i="1" a="1"/>
  <c r="BD353" i="1" s="1"/>
  <c r="BD253" i="1" a="1"/>
  <c r="BD253" i="1" s="1"/>
  <c r="BD257" i="1" a="1"/>
  <c r="BD257" i="1" s="1"/>
  <c r="BD266" i="1" a="1"/>
  <c r="BD266" i="1" s="1"/>
  <c r="BD269" i="1" a="1"/>
  <c r="BD269" i="1" s="1"/>
  <c r="BD271" i="1" a="1"/>
  <c r="BD271" i="1" s="1"/>
  <c r="BD281" i="1" a="1"/>
  <c r="BD281" i="1" s="1"/>
  <c r="BD282" i="1" a="1"/>
  <c r="BD282" i="1" s="1"/>
  <c r="BD294" i="1" a="1"/>
  <c r="BD294" i="1" s="1"/>
  <c r="BD312" i="1" a="1"/>
  <c r="BD312" i="1" s="1"/>
  <c r="BD315" i="1" a="1"/>
  <c r="BD315" i="1" s="1"/>
  <c r="BD318" i="1" a="1"/>
  <c r="BD318" i="1" s="1"/>
  <c r="BD331" i="1" a="1"/>
  <c r="BD331" i="1" s="1"/>
  <c r="BD333" i="1" a="1"/>
  <c r="BD333" i="1" s="1"/>
  <c r="BD342" i="1" a="1"/>
  <c r="BD342" i="1" s="1"/>
  <c r="BD362" i="1" a="1"/>
  <c r="BD362" i="1" s="1"/>
  <c r="BD364" i="1" a="1"/>
  <c r="BD364" i="1" s="1"/>
  <c r="BD273" i="1" a="1"/>
  <c r="BD273" i="1" s="1"/>
  <c r="BD278" i="1" a="1"/>
  <c r="BD278" i="1" s="1"/>
  <c r="BD289" i="1" a="1"/>
  <c r="BD289" i="1" s="1"/>
  <c r="BD296" i="1" a="1"/>
  <c r="BD296" i="1" s="1"/>
  <c r="BD306" i="1" a="1"/>
  <c r="BD306" i="1" s="1"/>
  <c r="BD309" i="1" a="1"/>
  <c r="BD309" i="1" s="1"/>
  <c r="BD323" i="1" a="1"/>
  <c r="BD323" i="1" s="1"/>
  <c r="BD335" i="1" a="1"/>
  <c r="BD335" i="1" s="1"/>
  <c r="BD346" i="1" a="1"/>
  <c r="BD346" i="1" s="1"/>
  <c r="BD355" i="1" a="1"/>
  <c r="BD355" i="1" s="1"/>
  <c r="BD254" i="1" a="1"/>
  <c r="BD254" i="1" s="1"/>
  <c r="BD261" i="1" a="1"/>
  <c r="BD261" i="1" s="1"/>
  <c r="BD275" i="1" a="1"/>
  <c r="BD275" i="1" s="1"/>
  <c r="BD280" i="1" a="1"/>
  <c r="BD280" i="1" s="1"/>
  <c r="BD288" i="1" a="1"/>
  <c r="BD288" i="1" s="1"/>
  <c r="BD298" i="1" a="1"/>
  <c r="BD298" i="1" s="1"/>
  <c r="BD300" i="1" a="1"/>
  <c r="BD300" i="1" s="1"/>
  <c r="BD303" i="1" a="1"/>
  <c r="BD303" i="1" s="1"/>
  <c r="BD314" i="1" a="1"/>
  <c r="BD314" i="1" s="1"/>
  <c r="BD321" i="1" a="1"/>
  <c r="BD321" i="1" s="1"/>
  <c r="BD328" i="1" a="1"/>
  <c r="BD328" i="1" s="1"/>
  <c r="BD337" i="1" a="1"/>
  <c r="BD337" i="1" s="1"/>
  <c r="BD339" i="1" a="1"/>
  <c r="BD339" i="1" s="1"/>
  <c r="BD348" i="1" a="1"/>
  <c r="BD348" i="1" s="1"/>
  <c r="BD350" i="1" a="1"/>
  <c r="BD350" i="1" s="1"/>
  <c r="BD352" i="1" a="1"/>
  <c r="BD352" i="1" s="1"/>
  <c r="BD357" i="1" a="1"/>
  <c r="BD357" i="1" s="1"/>
  <c r="BD361" i="1" a="1"/>
  <c r="BD361" i="1" s="1"/>
  <c r="BD370" i="1" a="1"/>
  <c r="BD370" i="1" s="1"/>
  <c r="BD372" i="1" a="1"/>
  <c r="BD372" i="1" s="1"/>
  <c r="BD381" i="1" a="1"/>
  <c r="BD381" i="1" s="1"/>
  <c r="BD383" i="1" a="1"/>
  <c r="BD383" i="1" s="1"/>
  <c r="BD392" i="1" a="1"/>
  <c r="BD392" i="1" s="1"/>
  <c r="BD401" i="1" a="1"/>
  <c r="BD401" i="1" s="1"/>
  <c r="BD403" i="1" a="1"/>
  <c r="BD403" i="1" s="1"/>
  <c r="BD412" i="1" a="1"/>
  <c r="BD412" i="1" s="1"/>
  <c r="BD416" i="1" a="1"/>
  <c r="BD416" i="1" s="1"/>
  <c r="BD425" i="1" a="1"/>
  <c r="BD425" i="1" s="1"/>
  <c r="BD439" i="1" a="1"/>
  <c r="BD439" i="1" s="1"/>
  <c r="BD449" i="1" a="1"/>
  <c r="BD449" i="1" s="1"/>
  <c r="BD465" i="1" a="1"/>
  <c r="BD465" i="1" s="1"/>
  <c r="BD491" i="1" a="1"/>
  <c r="BD491" i="1" s="1"/>
  <c r="BD493" i="1" a="1"/>
  <c r="BD493" i="1" s="1"/>
  <c r="BD511" i="1" a="1"/>
  <c r="BD511" i="1" s="1"/>
  <c r="BD513" i="1" a="1"/>
  <c r="BD513" i="1" s="1"/>
  <c r="BD533" i="1" a="1"/>
  <c r="BD533" i="1" s="1"/>
  <c r="BD547" i="1" a="1"/>
  <c r="BD547" i="1" s="1"/>
  <c r="BD556" i="1" a="1"/>
  <c r="BD556" i="1" s="1"/>
  <c r="BD558" i="1" a="1"/>
  <c r="BD558" i="1" s="1"/>
  <c r="BD568" i="1" a="1"/>
  <c r="BD568" i="1" s="1"/>
  <c r="BD359" i="1" a="1"/>
  <c r="BD359" i="1" s="1"/>
  <c r="BD374" i="1" a="1"/>
  <c r="BD374" i="1" s="1"/>
  <c r="BD385" i="1" a="1"/>
  <c r="BD385" i="1" s="1"/>
  <c r="BD394" i="1" a="1"/>
  <c r="BD394" i="1" s="1"/>
  <c r="BD396" i="1" a="1"/>
  <c r="BD396" i="1" s="1"/>
  <c r="BD405" i="1" a="1"/>
  <c r="BD405" i="1" s="1"/>
  <c r="BD414" i="1" a="1"/>
  <c r="BD414" i="1" s="1"/>
  <c r="BD430" i="1" a="1"/>
  <c r="BD430" i="1" s="1"/>
  <c r="BD441" i="1" a="1"/>
  <c r="BD441" i="1" s="1"/>
  <c r="BD456" i="1" a="1"/>
  <c r="BD456" i="1" s="1"/>
  <c r="BD470" i="1" a="1"/>
  <c r="BD470" i="1" s="1"/>
  <c r="BD472" i="1" a="1"/>
  <c r="BD472" i="1" s="1"/>
  <c r="BD482" i="1" a="1"/>
  <c r="BD482" i="1" s="1"/>
  <c r="BD489" i="1" a="1"/>
  <c r="BD489" i="1" s="1"/>
  <c r="BD496" i="1" a="1"/>
  <c r="BD496" i="1" s="1"/>
  <c r="BD502" i="1" a="1"/>
  <c r="BD502" i="1" s="1"/>
  <c r="BD509" i="1" a="1"/>
  <c r="BD509" i="1" s="1"/>
  <c r="BD516" i="1" a="1"/>
  <c r="BD516" i="1" s="1"/>
  <c r="BD518" i="1" a="1"/>
  <c r="BD518" i="1" s="1"/>
  <c r="BD520" i="1" a="1"/>
  <c r="BD520" i="1" s="1"/>
  <c r="BD538" i="1" a="1"/>
  <c r="BD538" i="1" s="1"/>
  <c r="BD540" i="1" a="1"/>
  <c r="BD540" i="1" s="1"/>
  <c r="BD376" i="1" a="1"/>
  <c r="BD376" i="1" s="1"/>
  <c r="BD387" i="1" a="1"/>
  <c r="BD387" i="1" s="1"/>
  <c r="BD398" i="1" a="1"/>
  <c r="BD398" i="1" s="1"/>
  <c r="BD407" i="1" a="1"/>
  <c r="BD407" i="1" s="1"/>
  <c r="BD409" i="1" a="1"/>
  <c r="BD409" i="1" s="1"/>
  <c r="BD418" i="1" a="1"/>
  <c r="BD418" i="1" s="1"/>
  <c r="BD428" i="1" a="1"/>
  <c r="BD428" i="1" s="1"/>
  <c r="BD432" i="1" a="1"/>
  <c r="BD432" i="1" s="1"/>
  <c r="BD434" i="1" a="1"/>
  <c r="BD434" i="1" s="1"/>
  <c r="BD436" i="1" a="1"/>
  <c r="BD436" i="1" s="1"/>
  <c r="BD444" i="1" a="1"/>
  <c r="BD444" i="1" s="1"/>
  <c r="BD446" i="1" a="1"/>
  <c r="BD446" i="1" s="1"/>
  <c r="BD454" i="1" a="1"/>
  <c r="BD454" i="1" s="1"/>
  <c r="BD460" i="1" a="1"/>
  <c r="BD460" i="1" s="1"/>
  <c r="BD468" i="1" a="1"/>
  <c r="BD468" i="1" s="1"/>
  <c r="BD478" i="1" a="1"/>
  <c r="BD478" i="1" s="1"/>
  <c r="BD480" i="1" a="1"/>
  <c r="BD480" i="1" s="1"/>
  <c r="BD487" i="1" a="1"/>
  <c r="BD487" i="1" s="1"/>
  <c r="BD498" i="1" a="1"/>
  <c r="BD498" i="1" s="1"/>
  <c r="BD500" i="1" a="1"/>
  <c r="BD500" i="1" s="1"/>
  <c r="BD507" i="1" a="1"/>
  <c r="BD507" i="1" s="1"/>
  <c r="BD523" i="1" a="1"/>
  <c r="BD523" i="1" s="1"/>
  <c r="BD526" i="1" a="1"/>
  <c r="BD526" i="1" s="1"/>
  <c r="BD530" i="1" a="1"/>
  <c r="BD530" i="1" s="1"/>
  <c r="BD534" i="1" a="1"/>
  <c r="BD534" i="1" s="1"/>
  <c r="BD542" i="1" a="1"/>
  <c r="BD542" i="1" s="1"/>
  <c r="BD544" i="1" a="1"/>
  <c r="BD544" i="1" s="1"/>
  <c r="BD553" i="1" a="1"/>
  <c r="BD553" i="1" s="1"/>
  <c r="BD368" i="1" a="1"/>
  <c r="BD368" i="1" s="1"/>
  <c r="BD378" i="1" a="1"/>
  <c r="BD378" i="1" s="1"/>
  <c r="BD389" i="1" a="1"/>
  <c r="BD389" i="1" s="1"/>
  <c r="BD391" i="1" a="1"/>
  <c r="BD391" i="1" s="1"/>
  <c r="BD411" i="1" a="1"/>
  <c r="BD411" i="1" s="1"/>
  <c r="BD420" i="1" a="1"/>
  <c r="BD420" i="1" s="1"/>
  <c r="BD422" i="1" a="1"/>
  <c r="BD422" i="1" s="1"/>
  <c r="BD426" i="1" a="1"/>
  <c r="BD426" i="1" s="1"/>
  <c r="BD442" i="1" a="1"/>
  <c r="BD442" i="1" s="1"/>
  <c r="BD448" i="1" a="1"/>
  <c r="BD448" i="1" s="1"/>
  <c r="BD452" i="1" a="1"/>
  <c r="BD452" i="1" s="1"/>
  <c r="BD458" i="1" a="1"/>
  <c r="BD458" i="1" s="1"/>
  <c r="BD462" i="1" a="1"/>
  <c r="BD462" i="1" s="1"/>
  <c r="BD466" i="1" a="1"/>
  <c r="BD466" i="1" s="1"/>
  <c r="BD474" i="1" a="1"/>
  <c r="BD474" i="1" s="1"/>
  <c r="BD476" i="1" a="1"/>
  <c r="BD476" i="1" s="1"/>
  <c r="BD485" i="1" a="1"/>
  <c r="BD485" i="1" s="1"/>
  <c r="BD494" i="1" a="1"/>
  <c r="BD494" i="1" s="1"/>
  <c r="BD505" i="1" a="1"/>
  <c r="BD505" i="1" s="1"/>
  <c r="BD514" i="1" a="1"/>
  <c r="BD514" i="1" s="1"/>
  <c r="BD528" i="1" a="1"/>
  <c r="BD528" i="1" s="1"/>
  <c r="BD536" i="1" a="1"/>
  <c r="BD536" i="1" s="1"/>
  <c r="BD546" i="1" a="1"/>
  <c r="BD546" i="1" s="1"/>
  <c r="BD555" i="1" a="1"/>
  <c r="BD555" i="1" s="1"/>
  <c r="BD574" i="1" a="1"/>
  <c r="BD574" i="1" s="1"/>
  <c r="BD576" i="1" a="1"/>
  <c r="BD576" i="1" s="1"/>
  <c r="BD371" i="1" a="1"/>
  <c r="BD371" i="1" s="1"/>
  <c r="BD380" i="1" a="1"/>
  <c r="BD380" i="1" s="1"/>
  <c r="BD384" i="1" a="1"/>
  <c r="BD384" i="1" s="1"/>
  <c r="BD400" i="1" a="1"/>
  <c r="BD400" i="1" s="1"/>
  <c r="BD402" i="1" a="1"/>
  <c r="BD402" i="1" s="1"/>
  <c r="BD404" i="1" a="1"/>
  <c r="BD404" i="1" s="1"/>
  <c r="BD415" i="1" a="1"/>
  <c r="BD415" i="1" s="1"/>
  <c r="BD424" i="1" a="1"/>
  <c r="BD424" i="1" s="1"/>
  <c r="BD438" i="1" a="1"/>
  <c r="BD438" i="1" s="1"/>
  <c r="BD440" i="1" a="1"/>
  <c r="BD440" i="1" s="1"/>
  <c r="BD450" i="1" a="1"/>
  <c r="BD450" i="1" s="1"/>
  <c r="BD455" i="1" a="1"/>
  <c r="BD455" i="1" s="1"/>
  <c r="BD464" i="1" a="1"/>
  <c r="BD464" i="1" s="1"/>
  <c r="BD471" i="1" a="1"/>
  <c r="BD471" i="1" s="1"/>
  <c r="BD483" i="1" a="1"/>
  <c r="BD483" i="1" s="1"/>
  <c r="BD492" i="1" a="1"/>
  <c r="BD492" i="1" s="1"/>
  <c r="BD503" i="1" a="1"/>
  <c r="BD503" i="1" s="1"/>
  <c r="BD512" i="1" a="1"/>
  <c r="BD512" i="1" s="1"/>
  <c r="BD521" i="1" a="1"/>
  <c r="BD521" i="1" s="1"/>
  <c r="BD525" i="1" a="1"/>
  <c r="BD525" i="1" s="1"/>
  <c r="BD532" i="1" a="1"/>
  <c r="BD532" i="1" s="1"/>
  <c r="BD557" i="1" a="1"/>
  <c r="BD557" i="1" s="1"/>
  <c r="BD559" i="1" a="1"/>
  <c r="BD559" i="1" s="1"/>
  <c r="BD373" i="1" a="1"/>
  <c r="BD373" i="1" s="1"/>
  <c r="BD382" i="1" a="1"/>
  <c r="BD382" i="1" s="1"/>
  <c r="BD393" i="1" a="1"/>
  <c r="BD393" i="1" s="1"/>
  <c r="BD395" i="1" a="1"/>
  <c r="BD395" i="1" s="1"/>
  <c r="BD397" i="1" a="1"/>
  <c r="BD397" i="1" s="1"/>
  <c r="BD413" i="1" a="1"/>
  <c r="BD413" i="1" s="1"/>
  <c r="BD417" i="1" a="1"/>
  <c r="BD417" i="1" s="1"/>
  <c r="BD429" i="1" a="1"/>
  <c r="BD429" i="1" s="1"/>
  <c r="BD431" i="1" a="1"/>
  <c r="BD431" i="1" s="1"/>
  <c r="BD490" i="1" a="1"/>
  <c r="BD490" i="1" s="1"/>
  <c r="BD497" i="1" a="1"/>
  <c r="BD497" i="1" s="1"/>
  <c r="BD510" i="1" a="1"/>
  <c r="BD510" i="1" s="1"/>
  <c r="BD517" i="1" a="1"/>
  <c r="BD517" i="1" s="1"/>
  <c r="BD519" i="1" a="1"/>
  <c r="BD519" i="1" s="1"/>
  <c r="BD537" i="1" a="1"/>
  <c r="BD537" i="1" s="1"/>
  <c r="BD539" i="1" a="1"/>
  <c r="BD539" i="1" s="1"/>
  <c r="BD548" i="1" a="1"/>
  <c r="BD548" i="1" s="1"/>
  <c r="BD363" i="1" a="1"/>
  <c r="BD363" i="1" s="1"/>
  <c r="BD365" i="1" a="1"/>
  <c r="BD365" i="1" s="1"/>
  <c r="BD369" i="1" a="1"/>
  <c r="BD369" i="1" s="1"/>
  <c r="BD375" i="1" a="1"/>
  <c r="BD375" i="1" s="1"/>
  <c r="BD377" i="1" a="1"/>
  <c r="BD377" i="1" s="1"/>
  <c r="BD386" i="1" a="1"/>
  <c r="BD386" i="1" s="1"/>
  <c r="BD406" i="1" a="1"/>
  <c r="BD406" i="1" s="1"/>
  <c r="BD408" i="1" a="1"/>
  <c r="BD408" i="1" s="1"/>
  <c r="BD419" i="1" a="1"/>
  <c r="BD419" i="1" s="1"/>
  <c r="BD427" i="1" a="1"/>
  <c r="BD427" i="1" s="1"/>
  <c r="BD433" i="1" a="1"/>
  <c r="BD433" i="1" s="1"/>
  <c r="BD435" i="1" a="1"/>
  <c r="BD435" i="1" s="1"/>
  <c r="BD443" i="1" a="1"/>
  <c r="BD443" i="1" s="1"/>
  <c r="BD445" i="1" a="1"/>
  <c r="BD445" i="1" s="1"/>
  <c r="BD453" i="1" a="1"/>
  <c r="BD453" i="1" s="1"/>
  <c r="BD457" i="1" a="1"/>
  <c r="BD457" i="1" s="1"/>
  <c r="BD459" i="1" a="1"/>
  <c r="BD459" i="1" s="1"/>
  <c r="BD467" i="1" a="1"/>
  <c r="BD467" i="1" s="1"/>
  <c r="BD469" i="1" a="1"/>
  <c r="BD469" i="1" s="1"/>
  <c r="BD473" i="1" a="1"/>
  <c r="BD473" i="1" s="1"/>
  <c r="BD479" i="1" a="1"/>
  <c r="BD479" i="1" s="1"/>
  <c r="BD481" i="1" a="1"/>
  <c r="BD481" i="1" s="1"/>
  <c r="BD488" i="1" a="1"/>
  <c r="BD488" i="1" s="1"/>
  <c r="BD495" i="1" a="1"/>
  <c r="BD495" i="1" s="1"/>
  <c r="BD499" i="1" a="1"/>
  <c r="BD499" i="1" s="1"/>
  <c r="BD501" i="1" a="1"/>
  <c r="BD501" i="1" s="1"/>
  <c r="BD508" i="1" a="1"/>
  <c r="BD508" i="1" s="1"/>
  <c r="BD360" i="1" a="1"/>
  <c r="BD360" i="1" s="1"/>
  <c r="BD366" i="1" a="1"/>
  <c r="BD366" i="1" s="1"/>
  <c r="BD379" i="1" a="1"/>
  <c r="BD379" i="1" s="1"/>
  <c r="BD388" i="1" a="1"/>
  <c r="BD388" i="1" s="1"/>
  <c r="BD390" i="1" a="1"/>
  <c r="BD390" i="1" s="1"/>
  <c r="BD399" i="1" a="1"/>
  <c r="BD399" i="1" s="1"/>
  <c r="BD410" i="1" a="1"/>
  <c r="BD410" i="1" s="1"/>
  <c r="BD421" i="1" a="1"/>
  <c r="BD421" i="1" s="1"/>
  <c r="BD423" i="1" a="1"/>
  <c r="BD423" i="1" s="1"/>
  <c r="BD437" i="1" a="1"/>
  <c r="BD437" i="1" s="1"/>
  <c r="BD447" i="1" a="1"/>
  <c r="BD447" i="1" s="1"/>
  <c r="BD451" i="1" a="1"/>
  <c r="BD451" i="1" s="1"/>
  <c r="BD461" i="1" a="1"/>
  <c r="BD461" i="1" s="1"/>
  <c r="BD463" i="1" a="1"/>
  <c r="BD463" i="1" s="1"/>
  <c r="BD475" i="1" a="1"/>
  <c r="BD475" i="1" s="1"/>
  <c r="BD477" i="1" a="1"/>
  <c r="BD477" i="1" s="1"/>
  <c r="BD484" i="1" a="1"/>
  <c r="BD484" i="1" s="1"/>
  <c r="BD486" i="1" a="1"/>
  <c r="BD486" i="1" s="1"/>
  <c r="BD504" i="1" a="1"/>
  <c r="BD504" i="1" s="1"/>
  <c r="BD506" i="1" a="1"/>
  <c r="BD506" i="1" s="1"/>
  <c r="BD522" i="1" a="1"/>
  <c r="BD522" i="1" s="1"/>
  <c r="BD524" i="1" a="1"/>
  <c r="BD524" i="1" s="1"/>
  <c r="BD531" i="1" a="1"/>
  <c r="BD531" i="1" s="1"/>
  <c r="BD535" i="1" a="1"/>
  <c r="BD535" i="1" s="1"/>
  <c r="BD545" i="1" a="1"/>
  <c r="BD545" i="1" s="1"/>
  <c r="BD554" i="1" a="1"/>
  <c r="BD554" i="1" s="1"/>
  <c r="BD565" i="1" a="1"/>
  <c r="BD565" i="1" s="1"/>
  <c r="BD575" i="1" a="1"/>
  <c r="BD575" i="1" s="1"/>
  <c r="BD577" i="1" a="1"/>
  <c r="BD577" i="1" s="1"/>
  <c r="BD586" i="1" a="1"/>
  <c r="BD586" i="1" s="1"/>
  <c r="BD527" i="1" a="1"/>
  <c r="BD527" i="1" s="1"/>
  <c r="BD564" i="1" a="1"/>
  <c r="BD564" i="1" s="1"/>
  <c r="BD580" i="1" a="1"/>
  <c r="BD580" i="1" s="1"/>
  <c r="BD588" i="1" a="1"/>
  <c r="BD588" i="1" s="1"/>
  <c r="BD590" i="1" a="1"/>
  <c r="BD590" i="1" s="1"/>
  <c r="BD599" i="1" a="1"/>
  <c r="BD599" i="1" s="1"/>
  <c r="BD616" i="1" a="1"/>
  <c r="BD616" i="1" s="1"/>
  <c r="BD619" i="1" a="1"/>
  <c r="BD619" i="1" s="1"/>
  <c r="BD639" i="1" a="1"/>
  <c r="BD639" i="1" s="1"/>
  <c r="BD653" i="1" a="1"/>
  <c r="BD653" i="1" s="1"/>
  <c r="BD660" i="1" a="1"/>
  <c r="BD660" i="1" s="1"/>
  <c r="BD690" i="1" a="1"/>
  <c r="BD690" i="1" s="1"/>
  <c r="BD699" i="1" a="1"/>
  <c r="BD699" i="1" s="1"/>
  <c r="BD708" i="1" a="1"/>
  <c r="BD708" i="1" s="1"/>
  <c r="BD712" i="1" a="1"/>
  <c r="BD712" i="1" s="1"/>
  <c r="BD726" i="1" a="1"/>
  <c r="BD726" i="1" s="1"/>
  <c r="BD732" i="1" a="1"/>
  <c r="BD732" i="1" s="1"/>
  <c r="BD735" i="1" a="1"/>
  <c r="BD735" i="1" s="1"/>
  <c r="BD740" i="1" a="1"/>
  <c r="BD740" i="1" s="1"/>
  <c r="BD749" i="1" a="1"/>
  <c r="BD749" i="1" s="1"/>
  <c r="BD751" i="1" a="1"/>
  <c r="BD751" i="1" s="1"/>
  <c r="BD756" i="1" a="1"/>
  <c r="BD756" i="1" s="1"/>
  <c r="BD764" i="1" a="1"/>
  <c r="BD764" i="1" s="1"/>
  <c r="BD552" i="1" a="1"/>
  <c r="BD552" i="1" s="1"/>
  <c r="BD569" i="1" a="1"/>
  <c r="BD569" i="1" s="1"/>
  <c r="BD592" i="1" a="1"/>
  <c r="BD592" i="1" s="1"/>
  <c r="BD601" i="1" a="1"/>
  <c r="BD601" i="1" s="1"/>
  <c r="BD603" i="1" a="1"/>
  <c r="BD603" i="1" s="1"/>
  <c r="BD626" i="1" a="1"/>
  <c r="BD626" i="1" s="1"/>
  <c r="BD644" i="1" a="1"/>
  <c r="BD644" i="1" s="1"/>
  <c r="BD647" i="1" a="1"/>
  <c r="BD647" i="1" s="1"/>
  <c r="BD650" i="1" a="1"/>
  <c r="BD650" i="1" s="1"/>
  <c r="BD658" i="1" a="1"/>
  <c r="BD658" i="1" s="1"/>
  <c r="BD662" i="1" a="1"/>
  <c r="BD662" i="1" s="1"/>
  <c r="BD671" i="1" a="1"/>
  <c r="BD671" i="1" s="1"/>
  <c r="BD680" i="1" a="1"/>
  <c r="BD680" i="1" s="1"/>
  <c r="BD682" i="1" a="1"/>
  <c r="BD682" i="1" s="1"/>
  <c r="BD684" i="1" a="1"/>
  <c r="BD684" i="1" s="1"/>
  <c r="BD697" i="1" a="1"/>
  <c r="BD697" i="1" s="1"/>
  <c r="BD706" i="1" a="1"/>
  <c r="BD706" i="1" s="1"/>
  <c r="BD720" i="1" a="1"/>
  <c r="BD720" i="1" s="1"/>
  <c r="BD729" i="1" a="1"/>
  <c r="BD729" i="1" s="1"/>
  <c r="BD742" i="1" a="1"/>
  <c r="BD742" i="1" s="1"/>
  <c r="BD753" i="1" a="1"/>
  <c r="BD753" i="1" s="1"/>
  <c r="BD760" i="1" a="1"/>
  <c r="BD760" i="1" s="1"/>
  <c r="BD762" i="1" a="1"/>
  <c r="BD762" i="1" s="1"/>
  <c r="BD776" i="1" a="1"/>
  <c r="BD776" i="1" s="1"/>
  <c r="BD550" i="1" a="1"/>
  <c r="BD550" i="1" s="1"/>
  <c r="BD563" i="1" a="1"/>
  <c r="BD563" i="1" s="1"/>
  <c r="BD578" i="1" a="1"/>
  <c r="BD578" i="1" s="1"/>
  <c r="BD584" i="1" a="1"/>
  <c r="BD584" i="1" s="1"/>
  <c r="BD594" i="1" a="1"/>
  <c r="BD594" i="1" s="1"/>
  <c r="BD596" i="1" a="1"/>
  <c r="BD596" i="1" s="1"/>
  <c r="BD605" i="1" a="1"/>
  <c r="BD605" i="1" s="1"/>
  <c r="BD611" i="1" a="1"/>
  <c r="BD611" i="1" s="1"/>
  <c r="BD621" i="1" a="1"/>
  <c r="BD621" i="1" s="1"/>
  <c r="BD623" i="1" a="1"/>
  <c r="BD623" i="1" s="1"/>
  <c r="BD628" i="1" a="1"/>
  <c r="BD628" i="1" s="1"/>
  <c r="BD630" i="1" a="1"/>
  <c r="BD630" i="1" s="1"/>
  <c r="BD636" i="1" a="1"/>
  <c r="BD636" i="1" s="1"/>
  <c r="BD638" i="1" a="1"/>
  <c r="BD638" i="1" s="1"/>
  <c r="BD642" i="1" a="1"/>
  <c r="BD642" i="1" s="1"/>
  <c r="BD656" i="1" a="1"/>
  <c r="BD656" i="1" s="1"/>
  <c r="BD673" i="1" a="1"/>
  <c r="BD673" i="1" s="1"/>
  <c r="BD675" i="1" a="1"/>
  <c r="BD675" i="1" s="1"/>
  <c r="BD677" i="1" a="1"/>
  <c r="BD677" i="1" s="1"/>
  <c r="BD686" i="1" a="1"/>
  <c r="BD686" i="1" s="1"/>
  <c r="BD688" i="1" a="1"/>
  <c r="BD688" i="1" s="1"/>
  <c r="BD693" i="1" a="1"/>
  <c r="BD693" i="1" s="1"/>
  <c r="BD695" i="1" a="1"/>
  <c r="BD695" i="1" s="1"/>
  <c r="BD702" i="1" a="1"/>
  <c r="BD702" i="1" s="1"/>
  <c r="BD704" i="1" a="1"/>
  <c r="BD704" i="1" s="1"/>
  <c r="BD714" i="1" a="1"/>
  <c r="BD714" i="1" s="1"/>
  <c r="BD717" i="1" a="1"/>
  <c r="BD717" i="1" s="1"/>
  <c r="BD723" i="1" a="1"/>
  <c r="BD723" i="1" s="1"/>
  <c r="BD734" i="1" a="1"/>
  <c r="BD734" i="1" s="1"/>
  <c r="BD744" i="1" a="1"/>
  <c r="BD744" i="1" s="1"/>
  <c r="BD746" i="1" a="1"/>
  <c r="BD746" i="1" s="1"/>
  <c r="BD767" i="1" a="1"/>
  <c r="BD767" i="1" s="1"/>
  <c r="BD774" i="1" a="1"/>
  <c r="BD774" i="1" s="1"/>
  <c r="BD529" i="1" a="1"/>
  <c r="BD529" i="1" s="1"/>
  <c r="BD581" i="1" a="1"/>
  <c r="BD581" i="1" s="1"/>
  <c r="BD587" i="1" a="1"/>
  <c r="BD587" i="1" s="1"/>
  <c r="BD598" i="1" a="1"/>
  <c r="BD598" i="1" s="1"/>
  <c r="BD607" i="1" a="1"/>
  <c r="BD607" i="1" s="1"/>
  <c r="BD609" i="1" a="1"/>
  <c r="BD609" i="1" s="1"/>
  <c r="BD615" i="1" a="1"/>
  <c r="BD615" i="1" s="1"/>
  <c r="BD618" i="1" a="1"/>
  <c r="BD618" i="1" s="1"/>
  <c r="BD632" i="1" a="1"/>
  <c r="BD632" i="1" s="1"/>
  <c r="BD634" i="1" a="1"/>
  <c r="BD634" i="1" s="1"/>
  <c r="BD645" i="1" a="1"/>
  <c r="BD645" i="1" s="1"/>
  <c r="BD654" i="1" a="1"/>
  <c r="BD654" i="1" s="1"/>
  <c r="BD664" i="1" a="1"/>
  <c r="BD664" i="1" s="1"/>
  <c r="BD666" i="1" a="1"/>
  <c r="BD666" i="1" s="1"/>
  <c r="BD668" i="1" a="1"/>
  <c r="BD668" i="1" s="1"/>
  <c r="BD691" i="1" a="1"/>
  <c r="BD691" i="1" s="1"/>
  <c r="BD700" i="1" a="1"/>
  <c r="BD700" i="1" s="1"/>
  <c r="BD711" i="1" a="1"/>
  <c r="BD711" i="1" s="1"/>
  <c r="BD728" i="1" a="1"/>
  <c r="BD728" i="1" s="1"/>
  <c r="BD731" i="1" a="1"/>
  <c r="BD731" i="1" s="1"/>
  <c r="BD737" i="1" a="1"/>
  <c r="BD737" i="1" s="1"/>
  <c r="BD739" i="1" a="1"/>
  <c r="BD739" i="1" s="1"/>
  <c r="BD755" i="1" a="1"/>
  <c r="BD755" i="1" s="1"/>
  <c r="BD757" i="1" a="1"/>
  <c r="BD757" i="1" s="1"/>
  <c r="BD759" i="1" a="1"/>
  <c r="BD759" i="1" s="1"/>
  <c r="BD770" i="1" a="1"/>
  <c r="BD770" i="1" s="1"/>
  <c r="BD772" i="1" a="1"/>
  <c r="BD772" i="1" s="1"/>
  <c r="BD543" i="1" a="1"/>
  <c r="BD543" i="1" s="1"/>
  <c r="BD562" i="1" a="1"/>
  <c r="BD562" i="1" s="1"/>
  <c r="BD567" i="1" a="1"/>
  <c r="BD567" i="1" s="1"/>
  <c r="BD572" i="1" a="1"/>
  <c r="BD572" i="1" s="1"/>
  <c r="BD579" i="1" a="1"/>
  <c r="BD579" i="1" s="1"/>
  <c r="BD589" i="1" a="1"/>
  <c r="BD589" i="1" s="1"/>
  <c r="BD591" i="1" a="1"/>
  <c r="BD591" i="1" s="1"/>
  <c r="BD613" i="1" a="1"/>
  <c r="BD613" i="1" s="1"/>
  <c r="BD640" i="1" a="1"/>
  <c r="BD640" i="1" s="1"/>
  <c r="BD648" i="1" a="1"/>
  <c r="BD648" i="1" s="1"/>
  <c r="BD651" i="1" a="1"/>
  <c r="BD651" i="1" s="1"/>
  <c r="BD659" i="1" a="1"/>
  <c r="BD659" i="1" s="1"/>
  <c r="BD661" i="1" a="1"/>
  <c r="BD661" i="1" s="1"/>
  <c r="BD670" i="1" a="1"/>
  <c r="BD670" i="1" s="1"/>
  <c r="BD679" i="1" a="1"/>
  <c r="BD679" i="1" s="1"/>
  <c r="BD698" i="1" a="1"/>
  <c r="BD698" i="1" s="1"/>
  <c r="BD707" i="1" a="1"/>
  <c r="BD707" i="1" s="1"/>
  <c r="BD709" i="1" a="1"/>
  <c r="BD709" i="1" s="1"/>
  <c r="BD719" i="1" a="1"/>
  <c r="BD719" i="1" s="1"/>
  <c r="BD722" i="1" a="1"/>
  <c r="BD722" i="1" s="1"/>
  <c r="BD725" i="1" a="1"/>
  <c r="BD725" i="1" s="1"/>
  <c r="BD748" i="1" a="1"/>
  <c r="BD748" i="1" s="1"/>
  <c r="BD750" i="1" a="1"/>
  <c r="BD750" i="1" s="1"/>
  <c r="BD752" i="1" a="1"/>
  <c r="BD752" i="1" s="1"/>
  <c r="BD763" i="1" a="1"/>
  <c r="BD763" i="1" s="1"/>
  <c r="BD765" i="1" a="1"/>
  <c r="BD765" i="1" s="1"/>
  <c r="BD777" i="1" a="1"/>
  <c r="BD777" i="1" s="1"/>
  <c r="BD551" i="1" a="1"/>
  <c r="BD551" i="1" s="1"/>
  <c r="BD566" i="1" a="1"/>
  <c r="BD566" i="1" s="1"/>
  <c r="BD571" i="1" a="1"/>
  <c r="BD571" i="1" s="1"/>
  <c r="BD573" i="1" a="1"/>
  <c r="BD573" i="1" s="1"/>
  <c r="BD585" i="1" a="1"/>
  <c r="BD585" i="1" s="1"/>
  <c r="BD600" i="1" a="1"/>
  <c r="BD600" i="1" s="1"/>
  <c r="BD602" i="1" a="1"/>
  <c r="BD602" i="1" s="1"/>
  <c r="BD604" i="1" a="1"/>
  <c r="BD604" i="1" s="1"/>
  <c r="BD617" i="1" a="1"/>
  <c r="BD617" i="1" s="1"/>
  <c r="BD625" i="1" a="1"/>
  <c r="BD625" i="1" s="1"/>
  <c r="BD637" i="1" a="1"/>
  <c r="BD637" i="1" s="1"/>
  <c r="BD657" i="1" a="1"/>
  <c r="BD657" i="1" s="1"/>
  <c r="BD681" i="1" a="1"/>
  <c r="BD681" i="1" s="1"/>
  <c r="BD683" i="1" a="1"/>
  <c r="BD683" i="1" s="1"/>
  <c r="BD685" i="1" a="1"/>
  <c r="BD685" i="1" s="1"/>
  <c r="BD689" i="1" a="1"/>
  <c r="BD689" i="1" s="1"/>
  <c r="BD705" i="1" a="1"/>
  <c r="BD705" i="1" s="1"/>
  <c r="BD713" i="1" a="1"/>
  <c r="BD713" i="1" s="1"/>
  <c r="BD716" i="1" a="1"/>
  <c r="BD716" i="1" s="1"/>
  <c r="BD727" i="1" a="1"/>
  <c r="BD727" i="1" s="1"/>
  <c r="BD733" i="1" a="1"/>
  <c r="BD733" i="1" s="1"/>
  <c r="BD741" i="1" a="1"/>
  <c r="BD741" i="1" s="1"/>
  <c r="BD761" i="1" a="1"/>
  <c r="BD761" i="1" s="1"/>
  <c r="BD768" i="1" a="1"/>
  <c r="BD768" i="1" s="1"/>
  <c r="BD515" i="1" a="1"/>
  <c r="BD515" i="1" s="1"/>
  <c r="BD541" i="1" a="1"/>
  <c r="BD541" i="1" s="1"/>
  <c r="BD561" i="1" a="1"/>
  <c r="BD561" i="1" s="1"/>
  <c r="BD582" i="1" a="1"/>
  <c r="BD582" i="1" s="1"/>
  <c r="BD593" i="1" a="1"/>
  <c r="BD593" i="1" s="1"/>
  <c r="BD595" i="1" a="1"/>
  <c r="BD595" i="1" s="1"/>
  <c r="BD597" i="1" a="1"/>
  <c r="BD597" i="1" s="1"/>
  <c r="BD620" i="1" a="1"/>
  <c r="BD620" i="1" s="1"/>
  <c r="BD622" i="1" a="1"/>
  <c r="BD622" i="1" s="1"/>
  <c r="BD627" i="1" a="1"/>
  <c r="BD627" i="1" s="1"/>
  <c r="BD629" i="1" a="1"/>
  <c r="BD629" i="1" s="1"/>
  <c r="BD635" i="1" a="1"/>
  <c r="BD635" i="1" s="1"/>
  <c r="BD643" i="1" a="1"/>
  <c r="BD643" i="1" s="1"/>
  <c r="BD646" i="1" a="1"/>
  <c r="BD646" i="1" s="1"/>
  <c r="BD649" i="1" a="1"/>
  <c r="BD649" i="1" s="1"/>
  <c r="BD652" i="1" a="1"/>
  <c r="BD652" i="1" s="1"/>
  <c r="BD655" i="1" a="1"/>
  <c r="BD655" i="1" s="1"/>
  <c r="BD663" i="1" a="1"/>
  <c r="BD663" i="1" s="1"/>
  <c r="BD672" i="1" a="1"/>
  <c r="BD672" i="1" s="1"/>
  <c r="BD674" i="1" a="1"/>
  <c r="BD674" i="1" s="1"/>
  <c r="BD676" i="1" a="1"/>
  <c r="BD676" i="1" s="1"/>
  <c r="BD687" i="1" a="1"/>
  <c r="BD687" i="1" s="1"/>
  <c r="BD694" i="1" a="1"/>
  <c r="BD694" i="1" s="1"/>
  <c r="BD696" i="1" a="1"/>
  <c r="BD696" i="1" s="1"/>
  <c r="BD701" i="1" a="1"/>
  <c r="BD701" i="1" s="1"/>
  <c r="BD703" i="1" a="1"/>
  <c r="BD703" i="1" s="1"/>
  <c r="BD730" i="1" a="1"/>
  <c r="BD730" i="1" s="1"/>
  <c r="BD736" i="1" a="1"/>
  <c r="BD736" i="1" s="1"/>
  <c r="BD743" i="1" a="1"/>
  <c r="BD743" i="1" s="1"/>
  <c r="BD745" i="1" a="1"/>
  <c r="BD745" i="1" s="1"/>
  <c r="BD754" i="1" a="1"/>
  <c r="BD754" i="1" s="1"/>
  <c r="BD775" i="1" a="1"/>
  <c r="BD775" i="1" s="1"/>
  <c r="BD549" i="1" a="1"/>
  <c r="BD549" i="1" s="1"/>
  <c r="BD560" i="1" a="1"/>
  <c r="BD560" i="1" s="1"/>
  <c r="BD570" i="1" a="1"/>
  <c r="BD570" i="1" s="1"/>
  <c r="BD583" i="1" a="1"/>
  <c r="BD583" i="1" s="1"/>
  <c r="BD606" i="1" a="1"/>
  <c r="BD606" i="1" s="1"/>
  <c r="BD608" i="1" a="1"/>
  <c r="BD608" i="1" s="1"/>
  <c r="BD610" i="1" a="1"/>
  <c r="BD610" i="1" s="1"/>
  <c r="BD612" i="1" a="1"/>
  <c r="BD612" i="1" s="1"/>
  <c r="BD614" i="1" a="1"/>
  <c r="BD614" i="1" s="1"/>
  <c r="BD624" i="1" a="1"/>
  <c r="BD624" i="1" s="1"/>
  <c r="BD631" i="1" a="1"/>
  <c r="BD631" i="1" s="1"/>
  <c r="BD633" i="1" a="1"/>
  <c r="BD633" i="1" s="1"/>
  <c r="BD641" i="1" a="1"/>
  <c r="BD641" i="1" s="1"/>
  <c r="BD665" i="1" a="1"/>
  <c r="BD665" i="1" s="1"/>
  <c r="BD667" i="1" a="1"/>
  <c r="BD667" i="1" s="1"/>
  <c r="BD669" i="1" a="1"/>
  <c r="BD669" i="1" s="1"/>
  <c r="BD678" i="1" a="1"/>
  <c r="BD678" i="1" s="1"/>
  <c r="BD692" i="1" a="1"/>
  <c r="BD692" i="1" s="1"/>
  <c r="BD710" i="1" a="1"/>
  <c r="BD710" i="1" s="1"/>
  <c r="BD715" i="1" a="1"/>
  <c r="BD715" i="1" s="1"/>
  <c r="BD718" i="1" a="1"/>
  <c r="BD718" i="1" s="1"/>
  <c r="BD721" i="1" a="1"/>
  <c r="BD721" i="1" s="1"/>
  <c r="BD724" i="1" a="1"/>
  <c r="BD724" i="1" s="1"/>
  <c r="BD738" i="1" a="1"/>
  <c r="BD738" i="1" s="1"/>
  <c r="BD747" i="1" a="1"/>
  <c r="BD747" i="1" s="1"/>
  <c r="BD758" i="1" a="1"/>
  <c r="BD758" i="1" s="1"/>
  <c r="BD766" i="1" a="1"/>
  <c r="BD766" i="1" s="1"/>
  <c r="BD771" i="1" a="1"/>
  <c r="BD771" i="1" s="1"/>
  <c r="BD773" i="1" a="1"/>
  <c r="BD773" i="1" s="1"/>
  <c r="BD778" i="1" a="1"/>
  <c r="BD778" i="1" s="1"/>
  <c r="BD780" i="1" a="1"/>
  <c r="BD780" i="1" s="1"/>
  <c r="BD782" i="1" a="1"/>
  <c r="BD782" i="1" s="1"/>
  <c r="BD769" i="1" a="1"/>
  <c r="BD769" i="1" s="1"/>
  <c r="BD786" i="1" a="1"/>
  <c r="BD786" i="1" s="1"/>
  <c r="BD788" i="1" a="1"/>
  <c r="BD788" i="1" s="1"/>
  <c r="BD795" i="1" a="1"/>
  <c r="BD795" i="1" s="1"/>
  <c r="BD797" i="1" a="1"/>
  <c r="BD797" i="1" s="1"/>
  <c r="BD802" i="1" a="1"/>
  <c r="BD802" i="1" s="1"/>
  <c r="BD804" i="1" a="1"/>
  <c r="BD804" i="1" s="1"/>
  <c r="BD811" i="1" a="1"/>
  <c r="BD811" i="1" s="1"/>
  <c r="BD813" i="1" a="1"/>
  <c r="BD813" i="1" s="1"/>
  <c r="BD817" i="1" a="1"/>
  <c r="BD817" i="1" s="1"/>
  <c r="BD819" i="1" a="1"/>
  <c r="BD819" i="1" s="1"/>
  <c r="BD824" i="1" a="1"/>
  <c r="BD824" i="1" s="1"/>
  <c r="BD844" i="1" a="1"/>
  <c r="BD844" i="1" s="1"/>
  <c r="BD851" i="1" a="1"/>
  <c r="BD851" i="1" s="1"/>
  <c r="BD860" i="1" a="1"/>
  <c r="BD860" i="1" s="1"/>
  <c r="BD862" i="1" a="1"/>
  <c r="BD862" i="1" s="1"/>
  <c r="BD871" i="1" a="1"/>
  <c r="BD871" i="1" s="1"/>
  <c r="BD874" i="1" a="1"/>
  <c r="BD874" i="1" s="1"/>
  <c r="BD876" i="1" a="1"/>
  <c r="BD876" i="1" s="1"/>
  <c r="BD882" i="1" a="1"/>
  <c r="BD882" i="1" s="1"/>
  <c r="BD896" i="1" a="1"/>
  <c r="BD896" i="1" s="1"/>
  <c r="BD899" i="1" a="1"/>
  <c r="BD899" i="1" s="1"/>
  <c r="BD916" i="1" a="1"/>
  <c r="BD916" i="1" s="1"/>
  <c r="BD922" i="1" a="1"/>
  <c r="BD922" i="1" s="1"/>
  <c r="BD930" i="1" a="1"/>
  <c r="BD930" i="1" s="1"/>
  <c r="BD939" i="1" a="1"/>
  <c r="BD939" i="1" s="1"/>
  <c r="BD941" i="1" a="1"/>
  <c r="BD941" i="1" s="1"/>
  <c r="BD943" i="1" a="1"/>
  <c r="BD943" i="1" s="1"/>
  <c r="BD952" i="1" a="1"/>
  <c r="BD952" i="1" s="1"/>
  <c r="BD959" i="1" a="1"/>
  <c r="BD959" i="1" s="1"/>
  <c r="BD784" i="1" a="1"/>
  <c r="BD784" i="1" s="1"/>
  <c r="BD793" i="1" a="1"/>
  <c r="BD793" i="1" s="1"/>
  <c r="BD809" i="1" a="1"/>
  <c r="BD809" i="1" s="1"/>
  <c r="BD829" i="1" a="1"/>
  <c r="BD829" i="1" s="1"/>
  <c r="BD831" i="1" a="1"/>
  <c r="BD831" i="1" s="1"/>
  <c r="BD840" i="1" a="1"/>
  <c r="BD840" i="1" s="1"/>
  <c r="BD842" i="1" a="1"/>
  <c r="BD842" i="1" s="1"/>
  <c r="BD858" i="1" a="1"/>
  <c r="BD858" i="1" s="1"/>
  <c r="BD867" i="1" a="1"/>
  <c r="BD867" i="1" s="1"/>
  <c r="BD869" i="1" a="1"/>
  <c r="BD869" i="1" s="1"/>
  <c r="BD887" i="1" a="1"/>
  <c r="BD887" i="1" s="1"/>
  <c r="BD893" i="1" a="1"/>
  <c r="BD893" i="1" s="1"/>
  <c r="BD904" i="1" a="1"/>
  <c r="BD904" i="1" s="1"/>
  <c r="BD910" i="1" a="1"/>
  <c r="BD910" i="1" s="1"/>
  <c r="BD913" i="1" a="1"/>
  <c r="BD913" i="1" s="1"/>
  <c r="BD927" i="1" a="1"/>
  <c r="BD927" i="1" s="1"/>
  <c r="BD932" i="1" a="1"/>
  <c r="BD932" i="1" s="1"/>
  <c r="BD934" i="1" a="1"/>
  <c r="BD934" i="1" s="1"/>
  <c r="BD936" i="1" a="1"/>
  <c r="BD936" i="1" s="1"/>
  <c r="BD954" i="1" a="1"/>
  <c r="BD954" i="1" s="1"/>
  <c r="BD956" i="1" a="1"/>
  <c r="BD956" i="1" s="1"/>
  <c r="BD961" i="1" a="1"/>
  <c r="BD961" i="1" s="1"/>
  <c r="BD970" i="1" a="1"/>
  <c r="BD970" i="1" s="1"/>
  <c r="BD976" i="1" a="1"/>
  <c r="BD976" i="1" s="1"/>
  <c r="BD978" i="1" a="1"/>
  <c r="BD978" i="1" s="1"/>
  <c r="BD791" i="1" a="1"/>
  <c r="BD791" i="1" s="1"/>
  <c r="BD800" i="1" a="1"/>
  <c r="BD800" i="1" s="1"/>
  <c r="BD822" i="1" a="1"/>
  <c r="BD822" i="1" s="1"/>
  <c r="BD827" i="1" a="1"/>
  <c r="BD827" i="1" s="1"/>
  <c r="BD836" i="1" a="1"/>
  <c r="BD836" i="1" s="1"/>
  <c r="BD838" i="1" a="1"/>
  <c r="BD838" i="1" s="1"/>
  <c r="BD847" i="1" a="1"/>
  <c r="BD847" i="1" s="1"/>
  <c r="BD849" i="1" a="1"/>
  <c r="BD849" i="1" s="1"/>
  <c r="BD865" i="1" a="1"/>
  <c r="BD865" i="1" s="1"/>
  <c r="BD878" i="1" a="1"/>
  <c r="BD878" i="1" s="1"/>
  <c r="BD881" i="1" a="1"/>
  <c r="BD881" i="1" s="1"/>
  <c r="BD884" i="1" a="1"/>
  <c r="BD884" i="1" s="1"/>
  <c r="BD890" i="1" a="1"/>
  <c r="BD890" i="1" s="1"/>
  <c r="BD895" i="1" a="1"/>
  <c r="BD895" i="1" s="1"/>
  <c r="BD901" i="1" a="1"/>
  <c r="BD901" i="1" s="1"/>
  <c r="BD907" i="1" a="1"/>
  <c r="BD907" i="1" s="1"/>
  <c r="BD918" i="1" a="1"/>
  <c r="BD918" i="1" s="1"/>
  <c r="BD924" i="1" a="1"/>
  <c r="BD924" i="1" s="1"/>
  <c r="BD945" i="1" a="1"/>
  <c r="BD945" i="1" s="1"/>
  <c r="BD947" i="1" a="1"/>
  <c r="BD947" i="1" s="1"/>
  <c r="BD949" i="1" a="1"/>
  <c r="BD949" i="1" s="1"/>
  <c r="BD963" i="1" a="1"/>
  <c r="BD963" i="1" s="1"/>
  <c r="BD972" i="1" a="1"/>
  <c r="BD972" i="1" s="1"/>
  <c r="BD974" i="1" a="1"/>
  <c r="BD974" i="1" s="1"/>
  <c r="BD981" i="1" a="1"/>
  <c r="BD981" i="1" s="1"/>
  <c r="BD983" i="1" a="1"/>
  <c r="BD983" i="1" s="1"/>
  <c r="BD985" i="1" a="1"/>
  <c r="BD985" i="1" s="1"/>
  <c r="BD992" i="1" a="1"/>
  <c r="BD992" i="1" s="1"/>
  <c r="BD779" i="1" a="1"/>
  <c r="BD779" i="1" s="1"/>
  <c r="BD798" i="1" a="1"/>
  <c r="BD798" i="1" s="1"/>
  <c r="BD807" i="1" a="1"/>
  <c r="BD807" i="1" s="1"/>
  <c r="BD816" i="1" a="1"/>
  <c r="BD816" i="1" s="1"/>
  <c r="BD825" i="1" a="1"/>
  <c r="BD825" i="1" s="1"/>
  <c r="BD834" i="1" a="1"/>
  <c r="BD834" i="1" s="1"/>
  <c r="BD854" i="1" a="1"/>
  <c r="BD854" i="1" s="1"/>
  <c r="BD856" i="1" a="1"/>
  <c r="BD856" i="1" s="1"/>
  <c r="BD872" i="1" a="1"/>
  <c r="BD872" i="1" s="1"/>
  <c r="BD873" i="1" a="1"/>
  <c r="BD873" i="1" s="1"/>
  <c r="BD912" i="1" a="1"/>
  <c r="BD912" i="1" s="1"/>
  <c r="BD915" i="1" a="1"/>
  <c r="BD915" i="1" s="1"/>
  <c r="BD921" i="1" a="1"/>
  <c r="BD921" i="1" s="1"/>
  <c r="BD929" i="1" a="1"/>
  <c r="BD929" i="1" s="1"/>
  <c r="BD938" i="1" a="1"/>
  <c r="BD938" i="1" s="1"/>
  <c r="BD951" i="1" a="1"/>
  <c r="BD951" i="1" s="1"/>
  <c r="BD958" i="1" a="1"/>
  <c r="BD958" i="1" s="1"/>
  <c r="BD965" i="1" a="1"/>
  <c r="BD965" i="1" s="1"/>
  <c r="BD967" i="1" a="1"/>
  <c r="BD967" i="1" s="1"/>
  <c r="BD988" i="1" a="1"/>
  <c r="BD988" i="1" s="1"/>
  <c r="BD990" i="1" a="1"/>
  <c r="BD990" i="1" s="1"/>
  <c r="BD785" i="1" a="1"/>
  <c r="BD785" i="1" s="1"/>
  <c r="BD787" i="1" a="1"/>
  <c r="BD787" i="1" s="1"/>
  <c r="BD789" i="1" a="1"/>
  <c r="BD789" i="1" s="1"/>
  <c r="BD794" i="1" a="1"/>
  <c r="BD794" i="1" s="1"/>
  <c r="BD796" i="1" a="1"/>
  <c r="BD796" i="1" s="1"/>
  <c r="BD803" i="1" a="1"/>
  <c r="BD803" i="1" s="1"/>
  <c r="BD805" i="1" a="1"/>
  <c r="BD805" i="1" s="1"/>
  <c r="BD810" i="1" a="1"/>
  <c r="BD810" i="1" s="1"/>
  <c r="BD812" i="1" a="1"/>
  <c r="BD812" i="1" s="1"/>
  <c r="BD814" i="1" a="1"/>
  <c r="BD814" i="1" s="1"/>
  <c r="BD818" i="1" a="1"/>
  <c r="BD818" i="1" s="1"/>
  <c r="BD820" i="1" a="1"/>
  <c r="BD820" i="1" s="1"/>
  <c r="BD832" i="1" a="1"/>
  <c r="BD832" i="1" s="1"/>
  <c r="BD843" i="1" a="1"/>
  <c r="BD843" i="1" s="1"/>
  <c r="BD845" i="1" a="1"/>
  <c r="BD845" i="1" s="1"/>
  <c r="BD852" i="1" a="1"/>
  <c r="BD852" i="1" s="1"/>
  <c r="BD861" i="1" a="1"/>
  <c r="BD861" i="1" s="1"/>
  <c r="BD863" i="1" a="1"/>
  <c r="BD863" i="1" s="1"/>
  <c r="BD875" i="1" a="1"/>
  <c r="BD875" i="1" s="1"/>
  <c r="BD886" i="1" a="1"/>
  <c r="BD886" i="1" s="1"/>
  <c r="BD889" i="1" a="1"/>
  <c r="BD889" i="1" s="1"/>
  <c r="BD892" i="1" a="1"/>
  <c r="BD892" i="1" s="1"/>
  <c r="BD898" i="1" a="1"/>
  <c r="BD898" i="1" s="1"/>
  <c r="BD903" i="1" a="1"/>
  <c r="BD903" i="1" s="1"/>
  <c r="BD909" i="1" a="1"/>
  <c r="BD909" i="1" s="1"/>
  <c r="BD926" i="1" a="1"/>
  <c r="BD926" i="1" s="1"/>
  <c r="BD931" i="1" a="1"/>
  <c r="BD931" i="1" s="1"/>
  <c r="BD940" i="1" a="1"/>
  <c r="BD940" i="1" s="1"/>
  <c r="BD942" i="1" a="1"/>
  <c r="BD942" i="1" s="1"/>
  <c r="BD969" i="1" a="1"/>
  <c r="BD969" i="1" s="1"/>
  <c r="BD979" i="1" a="1"/>
  <c r="BD979" i="1" s="1"/>
  <c r="BD995" i="1" a="1"/>
  <c r="BD995" i="1" s="1"/>
  <c r="BD997" i="1" a="1"/>
  <c r="BD997" i="1" s="1"/>
  <c r="BD781" i="1" a="1"/>
  <c r="BD781" i="1" s="1"/>
  <c r="BD792" i="1" a="1"/>
  <c r="BD792" i="1" s="1"/>
  <c r="BD801" i="1" a="1"/>
  <c r="BD801" i="1" s="1"/>
  <c r="BD823" i="1" a="1"/>
  <c r="BD823" i="1" s="1"/>
  <c r="BD828" i="1" a="1"/>
  <c r="BD828" i="1" s="1"/>
  <c r="BD830" i="1" a="1"/>
  <c r="BD830" i="1" s="1"/>
  <c r="BD839" i="1" a="1"/>
  <c r="BD839" i="1" s="1"/>
  <c r="BD841" i="1" a="1"/>
  <c r="BD841" i="1" s="1"/>
  <c r="BD850" i="1" a="1"/>
  <c r="BD850" i="1" s="1"/>
  <c r="BD859" i="1" a="1"/>
  <c r="BD859" i="1" s="1"/>
  <c r="BD868" i="1" a="1"/>
  <c r="BD868" i="1" s="1"/>
  <c r="BD870" i="1" a="1"/>
  <c r="BD870" i="1" s="1"/>
  <c r="BD877" i="1" a="1"/>
  <c r="BD877" i="1" s="1"/>
  <c r="BD880" i="1" a="1"/>
  <c r="BD880" i="1" s="1"/>
  <c r="BD883" i="1" a="1"/>
  <c r="BD883" i="1" s="1"/>
  <c r="BD900" i="1" a="1"/>
  <c r="BD900" i="1" s="1"/>
  <c r="BD906" i="1" a="1"/>
  <c r="BD906" i="1" s="1"/>
  <c r="BD911" i="1" a="1"/>
  <c r="BD911" i="1" s="1"/>
  <c r="BD917" i="1" a="1"/>
  <c r="BD917" i="1" s="1"/>
  <c r="BD920" i="1" a="1"/>
  <c r="BD920" i="1" s="1"/>
  <c r="BD923" i="1" a="1"/>
  <c r="BD923" i="1" s="1"/>
  <c r="BD933" i="1" a="1"/>
  <c r="BD933" i="1" s="1"/>
  <c r="BD935" i="1" a="1"/>
  <c r="BD935" i="1" s="1"/>
  <c r="BD944" i="1" a="1"/>
  <c r="BD944" i="1" s="1"/>
  <c r="BD953" i="1" a="1"/>
  <c r="BD953" i="1" s="1"/>
  <c r="BD955" i="1" a="1"/>
  <c r="BD955" i="1" s="1"/>
  <c r="BD960" i="1" a="1"/>
  <c r="BD960" i="1" s="1"/>
  <c r="BD971" i="1" a="1"/>
  <c r="BD971" i="1" s="1"/>
  <c r="BD975" i="1" a="1"/>
  <c r="BD975" i="1" s="1"/>
  <c r="BD977" i="1" a="1"/>
  <c r="BD977" i="1" s="1"/>
  <c r="BD986" i="1" a="1"/>
  <c r="BD986" i="1" s="1"/>
  <c r="BD993" i="1" a="1"/>
  <c r="BD993" i="1" s="1"/>
  <c r="BD799" i="1" a="1"/>
  <c r="BD799" i="1" s="1"/>
  <c r="BD808" i="1" a="1"/>
  <c r="BD808" i="1" s="1"/>
  <c r="BD821" i="1" a="1"/>
  <c r="BD821" i="1" s="1"/>
  <c r="BD826" i="1" a="1"/>
  <c r="BD826" i="1" s="1"/>
  <c r="BD835" i="1" a="1"/>
  <c r="BD835" i="1" s="1"/>
  <c r="BD837" i="1" a="1"/>
  <c r="BD837" i="1" s="1"/>
  <c r="BD848" i="1" a="1"/>
  <c r="BD848" i="1" s="1"/>
  <c r="BD857" i="1" a="1"/>
  <c r="BD857" i="1" s="1"/>
  <c r="BD866" i="1" a="1"/>
  <c r="BD866" i="1" s="1"/>
  <c r="BD888" i="1" a="1"/>
  <c r="BD888" i="1" s="1"/>
  <c r="BD894" i="1" a="1"/>
  <c r="BD894" i="1" s="1"/>
  <c r="BD897" i="1" a="1"/>
  <c r="BD897" i="1" s="1"/>
  <c r="BD937" i="1" a="1"/>
  <c r="BD937" i="1" s="1"/>
  <c r="BD948" i="1" a="1"/>
  <c r="BD948" i="1" s="1"/>
  <c r="BD957" i="1" a="1"/>
  <c r="BD957" i="1" s="1"/>
  <c r="BD962" i="1" a="1"/>
  <c r="BD962" i="1" s="1"/>
  <c r="BD964" i="1" a="1"/>
  <c r="BD964" i="1" s="1"/>
  <c r="BD973" i="1" a="1"/>
  <c r="BD973" i="1" s="1"/>
  <c r="BD982" i="1" a="1"/>
  <c r="BD982" i="1" s="1"/>
  <c r="BD984" i="1" a="1"/>
  <c r="BD984" i="1" s="1"/>
  <c r="BD991" i="1" a="1"/>
  <c r="BD991" i="1" s="1"/>
  <c r="BD783" i="1" a="1"/>
  <c r="BD783" i="1" s="1"/>
  <c r="BD790" i="1" a="1"/>
  <c r="BD790" i="1" s="1"/>
  <c r="BD806" i="1" a="1"/>
  <c r="BD806" i="1" s="1"/>
  <c r="BD815" i="1" a="1"/>
  <c r="BD815" i="1" s="1"/>
  <c r="BD833" i="1" a="1"/>
  <c r="BD833" i="1" s="1"/>
  <c r="BD846" i="1" a="1"/>
  <c r="BD846" i="1" s="1"/>
  <c r="BD853" i="1" a="1"/>
  <c r="BD853" i="1" s="1"/>
  <c r="BD855" i="1" a="1"/>
  <c r="BD855" i="1" s="1"/>
  <c r="BD864" i="1" a="1"/>
  <c r="BD864" i="1" s="1"/>
  <c r="BD879" i="1" a="1"/>
  <c r="BD879" i="1" s="1"/>
  <c r="BD885" i="1" a="1"/>
  <c r="BD885" i="1" s="1"/>
  <c r="BD891" i="1" a="1"/>
  <c r="BD891" i="1" s="1"/>
  <c r="BD902" i="1" a="1"/>
  <c r="BD902" i="1" s="1"/>
  <c r="BD905" i="1" a="1"/>
  <c r="BD905" i="1" s="1"/>
  <c r="BD908" i="1" a="1"/>
  <c r="BD908" i="1" s="1"/>
  <c r="BD914" i="1" a="1"/>
  <c r="BD914" i="1" s="1"/>
  <c r="BD919" i="1" a="1"/>
  <c r="BD919" i="1" s="1"/>
  <c r="BD925" i="1" a="1"/>
  <c r="BD925" i="1" s="1"/>
  <c r="BD928" i="1" a="1"/>
  <c r="BD928" i="1" s="1"/>
  <c r="BD946" i="1" a="1"/>
  <c r="BD946" i="1" s="1"/>
  <c r="BD950" i="1" a="1"/>
  <c r="BD950" i="1" s="1"/>
  <c r="BD966" i="1" a="1"/>
  <c r="BD966" i="1" s="1"/>
  <c r="BD968" i="1" a="1"/>
  <c r="BD968" i="1" s="1"/>
  <c r="BD980" i="1" a="1"/>
  <c r="BD980" i="1" s="1"/>
  <c r="BD989" i="1" a="1"/>
  <c r="BD989" i="1" s="1"/>
  <c r="BD998" i="1" a="1"/>
  <c r="BD998" i="1" s="1"/>
  <c r="BD1007" i="1" a="1"/>
  <c r="BD1007" i="1" s="1"/>
  <c r="BD1011" i="1" a="1"/>
  <c r="BD1011" i="1" s="1"/>
  <c r="BD1018" i="1" a="1"/>
  <c r="BD1018" i="1" s="1"/>
  <c r="BD1026" i="1" a="1"/>
  <c r="BD1026" i="1" s="1"/>
  <c r="BD1034" i="1" a="1"/>
  <c r="BD1034" i="1" s="1"/>
  <c r="BD1042" i="1" a="1"/>
  <c r="BD1042" i="1" s="1"/>
  <c r="BD1050" i="1" a="1"/>
  <c r="BD1050" i="1" s="1"/>
  <c r="BD987" i="1" a="1"/>
  <c r="BD987" i="1" s="1"/>
  <c r="BD999" i="1" a="1"/>
  <c r="BD999" i="1" s="1"/>
  <c r="BD1001" i="1" a="1"/>
  <c r="BD1001" i="1" s="1"/>
  <c r="BD1019" i="1" a="1"/>
  <c r="BD1019" i="1" s="1"/>
  <c r="BD1027" i="1" a="1"/>
  <c r="BD1027" i="1" s="1"/>
  <c r="BD1035" i="1" a="1"/>
  <c r="BD1035" i="1" s="1"/>
  <c r="BD1043" i="1" a="1"/>
  <c r="BD1043" i="1" s="1"/>
  <c r="BD1051" i="1" a="1"/>
  <c r="BD1051" i="1" s="1"/>
  <c r="BD1006" i="1" a="1"/>
  <c r="BD1006" i="1" s="1"/>
  <c r="BD1009" i="1" a="1"/>
  <c r="BD1009" i="1" s="1"/>
  <c r="BD1012" i="1" a="1"/>
  <c r="BD1012" i="1" s="1"/>
  <c r="BD1020" i="1" a="1"/>
  <c r="BD1020" i="1" s="1"/>
  <c r="BD1028" i="1" a="1"/>
  <c r="BD1028" i="1" s="1"/>
  <c r="BD1036" i="1" a="1"/>
  <c r="BD1036" i="1" s="1"/>
  <c r="BD1044" i="1" a="1"/>
  <c r="BD1044" i="1" s="1"/>
  <c r="BD1052" i="1" a="1"/>
  <c r="BD1052" i="1" s="1"/>
  <c r="BD1002" i="1" a="1"/>
  <c r="BD1002" i="1" s="1"/>
  <c r="BD1004" i="1" a="1"/>
  <c r="BD1004" i="1" s="1"/>
  <c r="BD1013" i="1" a="1"/>
  <c r="BD1013" i="1" s="1"/>
  <c r="BD1021" i="1" a="1"/>
  <c r="BD1021" i="1" s="1"/>
  <c r="BD1029" i="1" a="1"/>
  <c r="BD1029" i="1" s="1"/>
  <c r="BD1037" i="1" a="1"/>
  <c r="BD1037" i="1" s="1"/>
  <c r="BD1045" i="1" a="1"/>
  <c r="BD1045" i="1" s="1"/>
  <c r="BD994" i="1" a="1"/>
  <c r="BD994" i="1" s="1"/>
  <c r="BD996" i="1" a="1"/>
  <c r="BD996" i="1" s="1"/>
  <c r="BD1014" i="1" a="1"/>
  <c r="BD1014" i="1" s="1"/>
  <c r="BD1022" i="1" a="1"/>
  <c r="BD1022" i="1" s="1"/>
  <c r="BD1030" i="1" a="1"/>
  <c r="BD1030" i="1" s="1"/>
  <c r="BD1038" i="1" a="1"/>
  <c r="BD1038" i="1" s="1"/>
  <c r="BD1046" i="1" a="1"/>
  <c r="BD1046" i="1" s="1"/>
  <c r="BD1010" i="1" a="1"/>
  <c r="BD1010" i="1" s="1"/>
  <c r="BD1015" i="1" a="1"/>
  <c r="BD1015" i="1" s="1"/>
  <c r="BD1023" i="1" a="1"/>
  <c r="BD1023" i="1" s="1"/>
  <c r="BD1031" i="1" a="1"/>
  <c r="BD1031" i="1" s="1"/>
  <c r="BD1039" i="1" a="1"/>
  <c r="BD1039" i="1" s="1"/>
  <c r="BD1047" i="1" a="1"/>
  <c r="BD1047" i="1" s="1"/>
  <c r="BD29" i="1" a="1"/>
  <c r="BD29" i="1" s="1"/>
  <c r="BD1005" i="1" a="1"/>
  <c r="BD1005" i="1" s="1"/>
  <c r="BD1008" i="1" a="1"/>
  <c r="BD1008" i="1" s="1"/>
  <c r="BD1016" i="1" a="1"/>
  <c r="BD1016" i="1" s="1"/>
  <c r="BD1024" i="1" a="1"/>
  <c r="BD1024" i="1" s="1"/>
  <c r="BD1032" i="1" a="1"/>
  <c r="BD1032" i="1" s="1"/>
  <c r="BD1040" i="1" a="1"/>
  <c r="BD1040" i="1" s="1"/>
  <c r="BD1000" i="1" a="1"/>
  <c r="BD1000" i="1" s="1"/>
  <c r="BD1003" i="1" a="1"/>
  <c r="BD1003" i="1" s="1"/>
  <c r="BD1017" i="1" a="1"/>
  <c r="BD1017" i="1" s="1"/>
  <c r="BD1025" i="1" a="1"/>
  <c r="BD1025" i="1" s="1"/>
  <c r="BD1033" i="1" a="1"/>
  <c r="BD1033" i="1" s="1"/>
  <c r="BD1041" i="1" a="1"/>
  <c r="BD1041" i="1" s="1"/>
  <c r="BD1049" i="1" a="1"/>
  <c r="BD1049" i="1" s="1"/>
  <c r="BD1048" i="1" a="1"/>
  <c r="BD1048" i="1" s="1"/>
  <c r="T29" i="1"/>
  <c r="AC29" i="1" s="1"/>
  <c r="AL29" i="1" s="1"/>
  <c r="T996" i="1"/>
  <c r="AC996" i="1" s="1"/>
  <c r="T932" i="1"/>
  <c r="AC932" i="1" s="1"/>
  <c r="T868" i="1"/>
  <c r="AC868" i="1" s="1"/>
  <c r="T804" i="1"/>
  <c r="AC804" i="1" s="1"/>
  <c r="T740" i="1"/>
  <c r="AC740" i="1" s="1"/>
  <c r="T676" i="1"/>
  <c r="AC676" i="1" s="1"/>
  <c r="T595" i="1"/>
  <c r="AC595" i="1" s="1"/>
  <c r="T328" i="1"/>
  <c r="AC328" i="1" s="1"/>
  <c r="T713" i="1"/>
  <c r="AC713" i="1" s="1"/>
  <c r="T1019" i="1"/>
  <c r="AC1019" i="1" s="1"/>
  <c r="T955" i="1"/>
  <c r="AC955" i="1" s="1"/>
  <c r="T891" i="1"/>
  <c r="AC891" i="1" s="1"/>
  <c r="T827" i="1"/>
  <c r="AC827" i="1" s="1"/>
  <c r="T763" i="1"/>
  <c r="AC763" i="1" s="1"/>
  <c r="T699" i="1"/>
  <c r="AC699" i="1" s="1"/>
  <c r="T621" i="1"/>
  <c r="AC621" i="1" s="1"/>
  <c r="AL621" i="1" s="1"/>
  <c r="T511" i="1"/>
  <c r="AC511" i="1" s="1"/>
  <c r="T561" i="1"/>
  <c r="AC561" i="1" s="1"/>
  <c r="T497" i="1"/>
  <c r="AC497" i="1" s="1"/>
  <c r="T433" i="1"/>
  <c r="AC433" i="1" s="1"/>
  <c r="T369" i="1"/>
  <c r="AC369" i="1" s="1"/>
  <c r="T305" i="1"/>
  <c r="AC305" i="1" s="1"/>
  <c r="T241" i="1"/>
  <c r="AC241" i="1" s="1"/>
  <c r="T177" i="1"/>
  <c r="AC177" i="1" s="1"/>
  <c r="T113" i="1"/>
  <c r="AC113" i="1" s="1"/>
  <c r="T471" i="1"/>
  <c r="AC471" i="1" s="1"/>
  <c r="T407" i="1"/>
  <c r="AC407" i="1" s="1"/>
  <c r="T343" i="1"/>
  <c r="AC343" i="1" s="1"/>
  <c r="T279" i="1"/>
  <c r="AC279" i="1" s="1"/>
  <c r="T215" i="1"/>
  <c r="AC215" i="1" s="1"/>
  <c r="T151" i="1"/>
  <c r="AC151" i="1" s="1"/>
  <c r="T87" i="1"/>
  <c r="AC87" i="1" s="1"/>
  <c r="T486" i="1"/>
  <c r="AC486" i="1" s="1"/>
  <c r="T422" i="1"/>
  <c r="AC422" i="1" s="1"/>
  <c r="T358" i="1"/>
  <c r="AC358" i="1" s="1"/>
  <c r="T294" i="1"/>
  <c r="AC294" i="1" s="1"/>
  <c r="T230" i="1"/>
  <c r="AC230" i="1" s="1"/>
  <c r="T166" i="1"/>
  <c r="AC166" i="1" s="1"/>
  <c r="T102" i="1"/>
  <c r="AC102" i="1" s="1"/>
  <c r="T541" i="1"/>
  <c r="AC541" i="1" s="1"/>
  <c r="AL541" i="1" s="1"/>
  <c r="AL477" i="1"/>
  <c r="T477" i="1"/>
  <c r="AC477" i="1" s="1"/>
  <c r="T413" i="1"/>
  <c r="AC413" i="1" s="1"/>
  <c r="AL413" i="1" s="1"/>
  <c r="AL349" i="1"/>
  <c r="T349" i="1"/>
  <c r="AC349" i="1" s="1"/>
  <c r="T285" i="1"/>
  <c r="AC285" i="1" s="1"/>
  <c r="AL285" i="1" s="1"/>
  <c r="AL221" i="1"/>
  <c r="T221" i="1"/>
  <c r="AC221" i="1" s="1"/>
  <c r="T157" i="1"/>
  <c r="AC157" i="1" s="1"/>
  <c r="AL157" i="1" s="1"/>
  <c r="AL93" i="1"/>
  <c r="T93" i="1"/>
  <c r="AC93" i="1" s="1"/>
  <c r="T644" i="1"/>
  <c r="AC644" i="1" s="1"/>
  <c r="T580" i="1"/>
  <c r="AC580" i="1" s="1"/>
  <c r="T516" i="1"/>
  <c r="AC516" i="1" s="1"/>
  <c r="T452" i="1"/>
  <c r="AC452" i="1" s="1"/>
  <c r="T388" i="1"/>
  <c r="AC388" i="1" s="1"/>
  <c r="T324" i="1"/>
  <c r="AC324" i="1" s="1"/>
  <c r="T260" i="1"/>
  <c r="AC260" i="1" s="1"/>
  <c r="T196" i="1"/>
  <c r="AC196" i="1" s="1"/>
  <c r="T132" i="1"/>
  <c r="AC132" i="1" s="1"/>
  <c r="T73" i="1"/>
  <c r="AC73" i="1" s="1"/>
  <c r="T499" i="1"/>
  <c r="AC499" i="1" s="1"/>
  <c r="T435" i="1"/>
  <c r="AC435" i="1" s="1"/>
  <c r="T371" i="1"/>
  <c r="AC371" i="1" s="1"/>
  <c r="T307" i="1"/>
  <c r="AC307" i="1" s="1"/>
  <c r="T243" i="1"/>
  <c r="AC243" i="1" s="1"/>
  <c r="T179" i="1"/>
  <c r="AC179" i="1" s="1"/>
  <c r="T115" i="1"/>
  <c r="AC115" i="1" s="1"/>
  <c r="T650" i="1"/>
  <c r="AC650" i="1" s="1"/>
  <c r="T586" i="1"/>
  <c r="AC586" i="1" s="1"/>
  <c r="T522" i="1"/>
  <c r="AC522" i="1" s="1"/>
  <c r="T458" i="1"/>
  <c r="AC458" i="1" s="1"/>
  <c r="T394" i="1"/>
  <c r="AC394" i="1" s="1"/>
  <c r="T330" i="1"/>
  <c r="AC330" i="1" s="1"/>
  <c r="T266" i="1"/>
  <c r="AC266" i="1" s="1"/>
  <c r="T202" i="1"/>
  <c r="AC202" i="1" s="1"/>
  <c r="T138" i="1"/>
  <c r="AC138" i="1" s="1"/>
  <c r="T58" i="1"/>
  <c r="AC58" i="1" s="1"/>
  <c r="T32" i="1"/>
  <c r="AC32" i="1" s="1"/>
  <c r="T46" i="1"/>
  <c r="AC46" i="1" s="1"/>
  <c r="AL37" i="1"/>
  <c r="T37" i="1"/>
  <c r="AC37" i="1" s="1"/>
  <c r="T67" i="1"/>
  <c r="AC67" i="1" s="1"/>
  <c r="U833" i="1"/>
  <c r="AD833" i="1" s="1"/>
  <c r="AM833" i="1" s="1"/>
  <c r="U872" i="1"/>
  <c r="AD872" i="1" s="1"/>
  <c r="AM865" i="1"/>
  <c r="U865" i="1"/>
  <c r="AD865" i="1" s="1"/>
  <c r="U953" i="1"/>
  <c r="AD953" i="1" s="1"/>
  <c r="AM953" i="1" s="1"/>
  <c r="AM661" i="1"/>
  <c r="U661" i="1"/>
  <c r="AD661" i="1" s="1"/>
  <c r="U896" i="1"/>
  <c r="AD896" i="1" s="1"/>
  <c r="U447" i="1"/>
  <c r="AD447" i="1" s="1"/>
  <c r="U817" i="1"/>
  <c r="AD817" i="1" s="1"/>
  <c r="AM817" i="1" s="1"/>
  <c r="U952" i="1"/>
  <c r="AD952" i="1" s="1"/>
  <c r="U629" i="1"/>
  <c r="AD629" i="1" s="1"/>
  <c r="AM629" i="1" s="1"/>
  <c r="AM905" i="1"/>
  <c r="U905" i="1"/>
  <c r="AD905" i="1" s="1"/>
  <c r="U1040" i="1"/>
  <c r="AD1040" i="1" s="1"/>
  <c r="U784" i="1"/>
  <c r="AD784" i="1" s="1"/>
  <c r="U704" i="1"/>
  <c r="AD704" i="1" s="1"/>
  <c r="U510" i="1"/>
  <c r="AD510" i="1" s="1"/>
  <c r="U1031" i="1"/>
  <c r="AD1031" i="1" s="1"/>
  <c r="U967" i="1"/>
  <c r="AD967" i="1" s="1"/>
  <c r="U903" i="1"/>
  <c r="AD903" i="1" s="1"/>
  <c r="U839" i="1"/>
  <c r="AD839" i="1" s="1"/>
  <c r="U775" i="1"/>
  <c r="AD775" i="1" s="1"/>
  <c r="U711" i="1"/>
  <c r="AD711" i="1" s="1"/>
  <c r="AM637" i="1"/>
  <c r="U637" i="1"/>
  <c r="AD637" i="1" s="1"/>
  <c r="U551" i="1"/>
  <c r="AD551" i="1" s="1"/>
  <c r="U175" i="1"/>
  <c r="AD175" i="1" s="1"/>
  <c r="U1006" i="1"/>
  <c r="AD1006" i="1" s="1"/>
  <c r="U942" i="1"/>
  <c r="AD942" i="1" s="1"/>
  <c r="U878" i="1"/>
  <c r="AD878" i="1" s="1"/>
  <c r="U814" i="1"/>
  <c r="AD814" i="1" s="1"/>
  <c r="U750" i="1"/>
  <c r="AD750" i="1" s="1"/>
  <c r="U686" i="1"/>
  <c r="AD686" i="1" s="1"/>
  <c r="U606" i="1"/>
  <c r="AD606" i="1" s="1"/>
  <c r="U423" i="1"/>
  <c r="AD423" i="1" s="1"/>
  <c r="U662" i="1"/>
  <c r="AD662" i="1" s="1"/>
  <c r="AM1005" i="1"/>
  <c r="U1005" i="1"/>
  <c r="AD1005" i="1" s="1"/>
  <c r="U941" i="1"/>
  <c r="AD941" i="1" s="1"/>
  <c r="AM941" i="1" s="1"/>
  <c r="AM877" i="1"/>
  <c r="AM878" i="1" s="1"/>
  <c r="U877" i="1"/>
  <c r="AD877" i="1" s="1"/>
  <c r="U813" i="1"/>
  <c r="AD813" i="1" s="1"/>
  <c r="AM813" i="1" s="1"/>
  <c r="AM749" i="1"/>
  <c r="AM750" i="1" s="1"/>
  <c r="U749" i="1"/>
  <c r="AD749" i="1" s="1"/>
  <c r="U685" i="1"/>
  <c r="AD685" i="1" s="1"/>
  <c r="AM685" i="1" s="1"/>
  <c r="U607" i="1"/>
  <c r="AD607" i="1" s="1"/>
  <c r="U287" i="1"/>
  <c r="AD287" i="1" s="1"/>
  <c r="U1044" i="1"/>
  <c r="AD1044" i="1" s="1"/>
  <c r="U980" i="1"/>
  <c r="AD980" i="1" s="1"/>
  <c r="U916" i="1"/>
  <c r="AD916" i="1" s="1"/>
  <c r="U852" i="1"/>
  <c r="AD852" i="1" s="1"/>
  <c r="U788" i="1"/>
  <c r="AD788" i="1" s="1"/>
  <c r="U724" i="1"/>
  <c r="AD724" i="1" s="1"/>
  <c r="U652" i="1"/>
  <c r="AD652" i="1" s="1"/>
  <c r="U576" i="1"/>
  <c r="AD576" i="1" s="1"/>
  <c r="U279" i="1"/>
  <c r="AD279" i="1" s="1"/>
  <c r="U1051" i="1"/>
  <c r="AD1051" i="1" s="1"/>
  <c r="U987" i="1"/>
  <c r="AD987" i="1" s="1"/>
  <c r="U923" i="1"/>
  <c r="AD923" i="1" s="1"/>
  <c r="U859" i="1"/>
  <c r="AD859" i="1" s="1"/>
  <c r="U795" i="1"/>
  <c r="AD795" i="1" s="1"/>
  <c r="U731" i="1"/>
  <c r="AD731" i="1" s="1"/>
  <c r="U667" i="1"/>
  <c r="AD667" i="1" s="1"/>
  <c r="U589" i="1"/>
  <c r="AD589" i="1" s="1"/>
  <c r="AM589" i="1" s="1"/>
  <c r="U335" i="1"/>
  <c r="AD335" i="1" s="1"/>
  <c r="U1050" i="1"/>
  <c r="AD1050" i="1" s="1"/>
  <c r="U986" i="1"/>
  <c r="AD986" i="1" s="1"/>
  <c r="U922" i="1"/>
  <c r="AD922" i="1" s="1"/>
  <c r="U858" i="1"/>
  <c r="AD858" i="1" s="1"/>
  <c r="U794" i="1"/>
  <c r="AD794" i="1" s="1"/>
  <c r="U730" i="1"/>
  <c r="AD730" i="1" s="1"/>
  <c r="U660" i="1"/>
  <c r="AD660" i="1" s="1"/>
  <c r="U584" i="1"/>
  <c r="AD584" i="1" s="1"/>
  <c r="U135" i="1"/>
  <c r="AD135" i="1" s="1"/>
  <c r="U504" i="1"/>
  <c r="AD504" i="1" s="1"/>
  <c r="U440" i="1"/>
  <c r="AD440" i="1" s="1"/>
  <c r="U376" i="1"/>
  <c r="AD376" i="1" s="1"/>
  <c r="U312" i="1"/>
  <c r="AD312" i="1" s="1"/>
  <c r="U248" i="1"/>
  <c r="AD248" i="1" s="1"/>
  <c r="U184" i="1"/>
  <c r="AD184" i="1" s="1"/>
  <c r="U120" i="1"/>
  <c r="AD120" i="1" s="1"/>
  <c r="U494" i="1"/>
  <c r="AD494" i="1" s="1"/>
  <c r="U430" i="1"/>
  <c r="AD430" i="1" s="1"/>
  <c r="U366" i="1"/>
  <c r="AD366" i="1" s="1"/>
  <c r="U302" i="1"/>
  <c r="AD302" i="1" s="1"/>
  <c r="U238" i="1"/>
  <c r="AD238" i="1" s="1"/>
  <c r="U174" i="1"/>
  <c r="AD174" i="1" s="1"/>
  <c r="U110" i="1"/>
  <c r="AD110" i="1" s="1"/>
  <c r="AM533" i="1"/>
  <c r="U533" i="1"/>
  <c r="AD533" i="1" s="1"/>
  <c r="U469" i="1"/>
  <c r="AD469" i="1" s="1"/>
  <c r="AM469" i="1" s="1"/>
  <c r="AM405" i="1"/>
  <c r="U405" i="1"/>
  <c r="AD405" i="1" s="1"/>
  <c r="U341" i="1"/>
  <c r="AD341" i="1" s="1"/>
  <c r="AM341" i="1" s="1"/>
  <c r="AM277" i="1"/>
  <c r="U277" i="1"/>
  <c r="AD277" i="1" s="1"/>
  <c r="U213" i="1"/>
  <c r="AD213" i="1" s="1"/>
  <c r="AM213" i="1" s="1"/>
  <c r="AM149" i="1"/>
  <c r="U149" i="1"/>
  <c r="AD149" i="1" s="1"/>
  <c r="U85" i="1"/>
  <c r="AD85" i="1" s="1"/>
  <c r="AM85" i="1" s="1"/>
  <c r="U524" i="1"/>
  <c r="AD524" i="1" s="1"/>
  <c r="U460" i="1"/>
  <c r="AD460" i="1" s="1"/>
  <c r="U396" i="1"/>
  <c r="AD396" i="1" s="1"/>
  <c r="U332" i="1"/>
  <c r="AD332" i="1" s="1"/>
  <c r="U268" i="1"/>
  <c r="AD268" i="1" s="1"/>
  <c r="U204" i="1"/>
  <c r="AD204" i="1" s="1"/>
  <c r="U140" i="1"/>
  <c r="AD140" i="1" s="1"/>
  <c r="U83" i="1"/>
  <c r="AD83" i="1" s="1"/>
  <c r="U619" i="1"/>
  <c r="AD619" i="1" s="1"/>
  <c r="U555" i="1"/>
  <c r="AD555" i="1" s="1"/>
  <c r="U491" i="1"/>
  <c r="AD491" i="1" s="1"/>
  <c r="U427" i="1"/>
  <c r="AD427" i="1" s="1"/>
  <c r="U363" i="1"/>
  <c r="AD363" i="1" s="1"/>
  <c r="U299" i="1"/>
  <c r="AD299" i="1" s="1"/>
  <c r="U235" i="1"/>
  <c r="AD235" i="1" s="1"/>
  <c r="U171" i="1"/>
  <c r="AD171" i="1" s="1"/>
  <c r="U107" i="1"/>
  <c r="AD107" i="1" s="1"/>
  <c r="U514" i="1"/>
  <c r="AD514" i="1" s="1"/>
  <c r="U450" i="1"/>
  <c r="AD450" i="1" s="1"/>
  <c r="U386" i="1"/>
  <c r="AD386" i="1" s="1"/>
  <c r="U322" i="1"/>
  <c r="AD322" i="1" s="1"/>
  <c r="U258" i="1"/>
  <c r="AD258" i="1" s="1"/>
  <c r="U194" i="1"/>
  <c r="AD194" i="1" s="1"/>
  <c r="U130" i="1"/>
  <c r="AD130" i="1" s="1"/>
  <c r="AM657" i="1"/>
  <c r="U657" i="1"/>
  <c r="AD657" i="1" s="1"/>
  <c r="U593" i="1"/>
  <c r="AD593" i="1" s="1"/>
  <c r="AM593" i="1" s="1"/>
  <c r="AM529" i="1"/>
  <c r="U529" i="1"/>
  <c r="AD529" i="1" s="1"/>
  <c r="U465" i="1"/>
  <c r="AD465" i="1" s="1"/>
  <c r="AM465" i="1" s="1"/>
  <c r="AM401" i="1"/>
  <c r="U401" i="1"/>
  <c r="AD401" i="1" s="1"/>
  <c r="U337" i="1"/>
  <c r="AD337" i="1" s="1"/>
  <c r="AM337" i="1" s="1"/>
  <c r="AM273" i="1"/>
  <c r="U273" i="1"/>
  <c r="AD273" i="1" s="1"/>
  <c r="U209" i="1"/>
  <c r="AD209" i="1" s="1"/>
  <c r="AM209" i="1" s="1"/>
  <c r="AM145" i="1"/>
  <c r="U145" i="1"/>
  <c r="AD145" i="1" s="1"/>
  <c r="U77" i="1"/>
  <c r="AD77" i="1" s="1"/>
  <c r="AM77" i="1" s="1"/>
  <c r="U47" i="1"/>
  <c r="AD47" i="1" s="1"/>
  <c r="AM61" i="1"/>
  <c r="U61" i="1"/>
  <c r="AD61" i="1" s="1"/>
  <c r="U44" i="1"/>
  <c r="AD44" i="1" s="1"/>
  <c r="U74" i="1"/>
  <c r="AD74" i="1" s="1"/>
  <c r="R692" i="1"/>
  <c r="AA692" i="1" s="1"/>
  <c r="R545" i="1"/>
  <c r="AA545" i="1" s="1"/>
  <c r="R578" i="1"/>
  <c r="AA578" i="1" s="1"/>
  <c r="R673" i="1"/>
  <c r="AA673" i="1" s="1"/>
  <c r="R530" i="1"/>
  <c r="AA530" i="1" s="1"/>
  <c r="R651" i="1"/>
  <c r="AA651" i="1" s="1"/>
  <c r="R314" i="1"/>
  <c r="AA314" i="1" s="1"/>
  <c r="R523" i="1"/>
  <c r="AA523" i="1" s="1"/>
  <c r="R433" i="1"/>
  <c r="AA433" i="1" s="1"/>
  <c r="R384" i="1"/>
  <c r="AA384" i="1" s="1"/>
  <c r="R375" i="1"/>
  <c r="AA375" i="1" s="1"/>
  <c r="R582" i="1"/>
  <c r="AA582" i="1" s="1"/>
  <c r="R134" i="1"/>
  <c r="AA134" i="1" s="1"/>
  <c r="R109" i="1"/>
  <c r="AA109" i="1" s="1"/>
  <c r="R268" i="1"/>
  <c r="AA268" i="1" s="1"/>
  <c r="Q1029" i="1"/>
  <c r="Z1029" i="1" s="1"/>
  <c r="Q1052" i="1"/>
  <c r="Z1052" i="1" s="1"/>
  <c r="Q475" i="1"/>
  <c r="Z475" i="1" s="1"/>
  <c r="Q641" i="1"/>
  <c r="Z641" i="1" s="1"/>
  <c r="Q754" i="1"/>
  <c r="Z754" i="1" s="1"/>
  <c r="Q977" i="1"/>
  <c r="Z977" i="1" s="1"/>
  <c r="Q259" i="1"/>
  <c r="Z259" i="1" s="1"/>
  <c r="Q776" i="1"/>
  <c r="Z776" i="1" s="1"/>
  <c r="Q863" i="1"/>
  <c r="Z863" i="1" s="1"/>
  <c r="Q243" i="1"/>
  <c r="Z243" i="1" s="1"/>
  <c r="Q588" i="1"/>
  <c r="Z588" i="1" s="1"/>
  <c r="Q132" i="1"/>
  <c r="Z132" i="1" s="1"/>
  <c r="Q122" i="1"/>
  <c r="Z122" i="1" s="1"/>
  <c r="Q257" i="1"/>
  <c r="Z257" i="1" s="1"/>
  <c r="Q312" i="1"/>
  <c r="Z312" i="1" s="1"/>
  <c r="Q399" i="1"/>
  <c r="Z399" i="1" s="1"/>
  <c r="Q430" i="1"/>
  <c r="Z430" i="1" s="1"/>
  <c r="Q597" i="1"/>
  <c r="Z597" i="1" s="1"/>
  <c r="Q213" i="1"/>
  <c r="Z213" i="1" s="1"/>
  <c r="O935" i="1"/>
  <c r="X935" i="1" s="1"/>
  <c r="O461" i="1"/>
  <c r="X461" i="1" s="1"/>
  <c r="O640" i="1"/>
  <c r="X640" i="1" s="1"/>
  <c r="O852" i="1"/>
  <c r="X852" i="1" s="1"/>
  <c r="O1035" i="1"/>
  <c r="X1035" i="1" s="1"/>
  <c r="O648" i="1"/>
  <c r="X648" i="1" s="1"/>
  <c r="O842" i="1"/>
  <c r="X842" i="1" s="1"/>
  <c r="O993" i="1"/>
  <c r="X993" i="1" s="1"/>
  <c r="O579" i="1"/>
  <c r="X579" i="1" s="1"/>
  <c r="O744" i="1"/>
  <c r="X744" i="1" s="1"/>
  <c r="O278" i="1"/>
  <c r="X278" i="1" s="1"/>
  <c r="O348" i="1"/>
  <c r="X348" i="1" s="1"/>
  <c r="O427" i="1"/>
  <c r="X427" i="1" s="1"/>
  <c r="O538" i="1"/>
  <c r="X538" i="1" s="1"/>
  <c r="O218" i="1"/>
  <c r="X218" i="1" s="1"/>
  <c r="O369" i="1"/>
  <c r="X369" i="1" s="1"/>
  <c r="O480" i="1"/>
  <c r="X480" i="1" s="1"/>
  <c r="O503" i="1"/>
  <c r="X503" i="1" s="1"/>
  <c r="O61" i="1"/>
  <c r="X61" i="1" s="1"/>
  <c r="P607" i="1"/>
  <c r="Y607" i="1" s="1"/>
  <c r="P942" i="1"/>
  <c r="Y942" i="1" s="1"/>
  <c r="P693" i="1"/>
  <c r="Y693" i="1" s="1"/>
  <c r="P628" i="1"/>
  <c r="Y628" i="1" s="1"/>
  <c r="P675" i="1"/>
  <c r="Y675" i="1" s="1"/>
  <c r="P714" i="1"/>
  <c r="Y714" i="1" s="1"/>
  <c r="P649" i="1"/>
  <c r="Y649" i="1" s="1"/>
  <c r="P508" i="1"/>
  <c r="Y508" i="1" s="1"/>
  <c r="P356" i="1"/>
  <c r="Y356" i="1" s="1"/>
  <c r="P85" i="1"/>
  <c r="Y85" i="1" s="1"/>
  <c r="P418" i="1"/>
  <c r="Y418" i="1" s="1"/>
  <c r="P337" i="1"/>
  <c r="Y337" i="1" s="1"/>
  <c r="P496" i="1"/>
  <c r="Y496" i="1" s="1"/>
  <c r="P112" i="1"/>
  <c r="Y112" i="1" s="1"/>
  <c r="P143" i="1"/>
  <c r="Y143" i="1" s="1"/>
  <c r="P230" i="1"/>
  <c r="Y230" i="1" s="1"/>
  <c r="P39" i="1"/>
  <c r="Y39" i="1" s="1"/>
  <c r="S995" i="1"/>
  <c r="AB995" i="1" s="1"/>
  <c r="S578" i="1"/>
  <c r="AB578" i="1" s="1"/>
  <c r="S737" i="1"/>
  <c r="AB737" i="1" s="1"/>
  <c r="S872" i="1"/>
  <c r="AB872" i="1" s="1"/>
  <c r="S1015" i="1"/>
  <c r="AB1015" i="1" s="1"/>
  <c r="S465" i="1"/>
  <c r="AB465" i="1" s="1"/>
  <c r="S664" i="1"/>
  <c r="AB664" i="1" s="1"/>
  <c r="AK813" i="1"/>
  <c r="S813" i="1"/>
  <c r="AB813" i="1" s="1"/>
  <c r="S932" i="1"/>
  <c r="AB932" i="1" s="1"/>
  <c r="S441" i="1"/>
  <c r="AB441" i="1" s="1"/>
  <c r="S226" i="1"/>
  <c r="AB226" i="1" s="1"/>
  <c r="S336" i="1"/>
  <c r="AB336" i="1" s="1"/>
  <c r="S495" i="1"/>
  <c r="AB495" i="1" s="1"/>
  <c r="S470" i="1"/>
  <c r="AB470" i="1" s="1"/>
  <c r="S150" i="1"/>
  <c r="AB150" i="1" s="1"/>
  <c r="S437" i="1"/>
  <c r="AB437" i="1" s="1"/>
  <c r="S484" i="1"/>
  <c r="AB484" i="1" s="1"/>
  <c r="S164" i="1"/>
  <c r="AB164" i="1" s="1"/>
  <c r="S315" i="1"/>
  <c r="AB315" i="1" s="1"/>
  <c r="S69" i="1"/>
  <c r="AB69" i="1" s="1"/>
  <c r="V775" i="1"/>
  <c r="AE775" i="1" s="1"/>
  <c r="AN775" i="1" s="1"/>
  <c r="AN855" i="1"/>
  <c r="AW855" i="1" s="1" a="1"/>
  <c r="AW855" i="1" s="1"/>
  <c r="BO855" i="1" s="1"/>
  <c r="V855" i="1"/>
  <c r="AE855" i="1" s="1"/>
  <c r="V878" i="1"/>
  <c r="AE878" i="1" s="1"/>
  <c r="AN1037" i="1"/>
  <c r="AW1037" i="1" s="1" a="1"/>
  <c r="AW1037" i="1" s="1"/>
  <c r="BO1037" i="1" s="1"/>
  <c r="V1037" i="1"/>
  <c r="AE1037" i="1" s="1"/>
  <c r="V717" i="1"/>
  <c r="AE717" i="1" s="1"/>
  <c r="AN717" i="1" s="1"/>
  <c r="V852" i="1"/>
  <c r="AE852" i="1" s="1"/>
  <c r="V294" i="1"/>
  <c r="AE294" i="1" s="1"/>
  <c r="AN683" i="1"/>
  <c r="AW683" i="1" s="1" a="1"/>
  <c r="AW683" i="1" s="1"/>
  <c r="BO683" i="1" s="1"/>
  <c r="V683" i="1"/>
  <c r="AE683" i="1" s="1"/>
  <c r="V794" i="1"/>
  <c r="AE794" i="1" s="1"/>
  <c r="V953" i="1"/>
  <c r="AE953" i="1" s="1"/>
  <c r="AN953" i="1" s="1"/>
  <c r="AN479" i="1"/>
  <c r="V479" i="1"/>
  <c r="AE479" i="1" s="1"/>
  <c r="V469" i="1"/>
  <c r="AE469" i="1" s="1"/>
  <c r="AN469" i="1" s="1"/>
  <c r="AN85" i="1"/>
  <c r="AN86" i="1" s="1"/>
  <c r="V85" i="1"/>
  <c r="AE85" i="1" s="1"/>
  <c r="V188" i="1"/>
  <c r="AE188" i="1" s="1"/>
  <c r="V307" i="1"/>
  <c r="AE307" i="1" s="1"/>
  <c r="AN307" i="1" s="1"/>
  <c r="V514" i="1"/>
  <c r="AE514" i="1" s="1"/>
  <c r="V31" i="1"/>
  <c r="AE31" i="1" s="1"/>
  <c r="AN31" i="1" s="1"/>
  <c r="AN169" i="1"/>
  <c r="V169" i="1"/>
  <c r="AE169" i="1" s="1"/>
  <c r="V392" i="1"/>
  <c r="AE392" i="1" s="1"/>
  <c r="AN53" i="1"/>
  <c r="AW53" i="1" s="1" a="1"/>
  <c r="AW53" i="1" s="1"/>
  <c r="BO53" i="1" s="1"/>
  <c r="V53" i="1"/>
  <c r="AE53" i="1" s="1"/>
  <c r="N944" i="1"/>
  <c r="W944" i="1" s="1"/>
  <c r="N580" i="1"/>
  <c r="W580" i="1" s="1"/>
  <c r="N798" i="1"/>
  <c r="W798" i="1" s="1"/>
  <c r="N1029" i="1"/>
  <c r="W1029" i="1" s="1"/>
  <c r="N647" i="1"/>
  <c r="W647" i="1" s="1"/>
  <c r="N852" i="1"/>
  <c r="W852" i="1" s="1"/>
  <c r="N1043" i="1"/>
  <c r="W1043" i="1" s="1"/>
  <c r="N661" i="1"/>
  <c r="W661" i="1" s="1"/>
  <c r="N834" i="1"/>
  <c r="W834" i="1" s="1"/>
  <c r="N1017" i="1"/>
  <c r="W1017" i="1" s="1"/>
  <c r="N611" i="1"/>
  <c r="W611" i="1" s="1"/>
  <c r="N303" i="1"/>
  <c r="W303" i="1" s="1"/>
  <c r="N301" i="1"/>
  <c r="W301" i="1" s="1"/>
  <c r="N204" i="1"/>
  <c r="W204" i="1" s="1"/>
  <c r="N315" i="1"/>
  <c r="W315" i="1" s="1"/>
  <c r="N530" i="1"/>
  <c r="W530" i="1" s="1"/>
  <c r="N210" i="1"/>
  <c r="W210" i="1" s="1"/>
  <c r="N249" i="1"/>
  <c r="W249" i="1" s="1"/>
  <c r="N400" i="1"/>
  <c r="W400" i="1" s="1"/>
  <c r="N30" i="1"/>
  <c r="W30" i="1" s="1"/>
  <c r="T698" i="1"/>
  <c r="AC698" i="1" s="1"/>
  <c r="T834" i="1"/>
  <c r="AC834" i="1" s="1"/>
  <c r="T968" i="1"/>
  <c r="AC968" i="1" s="1"/>
  <c r="T560" i="1"/>
  <c r="AC560" i="1" s="1"/>
  <c r="T823" i="1"/>
  <c r="AC823" i="1" s="1"/>
  <c r="T982" i="1"/>
  <c r="AC982" i="1" s="1"/>
  <c r="T574" i="1"/>
  <c r="AC574" i="1" s="1"/>
  <c r="T701" i="1"/>
  <c r="AC701" i="1" s="1"/>
  <c r="AL701" i="1" s="1"/>
  <c r="T812" i="1"/>
  <c r="AC812" i="1" s="1"/>
  <c r="T1027" i="1"/>
  <c r="AC1027" i="1" s="1"/>
  <c r="T550" i="1"/>
  <c r="AC550" i="1" s="1"/>
  <c r="T313" i="1"/>
  <c r="AC313" i="1" s="1"/>
  <c r="T415" i="1"/>
  <c r="AC415" i="1" s="1"/>
  <c r="T430" i="1"/>
  <c r="AC430" i="1" s="1"/>
  <c r="T110" i="1"/>
  <c r="AC110" i="1" s="1"/>
  <c r="T293" i="1"/>
  <c r="AC293" i="1" s="1"/>
  <c r="AL293" i="1" s="1"/>
  <c r="T460" i="1"/>
  <c r="AC460" i="1" s="1"/>
  <c r="T140" i="1"/>
  <c r="AC140" i="1" s="1"/>
  <c r="T251" i="1"/>
  <c r="AC251" i="1" s="1"/>
  <c r="T466" i="1"/>
  <c r="AC466" i="1" s="1"/>
  <c r="T40" i="1"/>
  <c r="AC40" i="1" s="1"/>
  <c r="U985" i="1"/>
  <c r="AD985" i="1" s="1"/>
  <c r="AM985" i="1" s="1"/>
  <c r="U681" i="1"/>
  <c r="AD681" i="1" s="1"/>
  <c r="AM681" i="1" s="1"/>
  <c r="U1039" i="1"/>
  <c r="AD1039" i="1" s="1"/>
  <c r="U567" i="1"/>
  <c r="AD567" i="1" s="1"/>
  <c r="U694" i="1"/>
  <c r="AD694" i="1" s="1"/>
  <c r="AM885" i="1"/>
  <c r="U885" i="1"/>
  <c r="AD885" i="1" s="1"/>
  <c r="U351" i="1"/>
  <c r="AD351" i="1" s="1"/>
  <c r="U796" i="1"/>
  <c r="AD796" i="1" s="1"/>
  <c r="U119" i="1"/>
  <c r="AD119" i="1" s="1"/>
  <c r="U675" i="1"/>
  <c r="AD675" i="1" s="1"/>
  <c r="U866" i="1"/>
  <c r="AD866" i="1" s="1"/>
  <c r="U384" i="1"/>
  <c r="AD384" i="1" s="1"/>
  <c r="U438" i="1"/>
  <c r="AD438" i="1" s="1"/>
  <c r="U118" i="1"/>
  <c r="AD118" i="1" s="1"/>
  <c r="AM157" i="1"/>
  <c r="U157" i="1"/>
  <c r="AD157" i="1" s="1"/>
  <c r="U340" i="1"/>
  <c r="AD340" i="1" s="1"/>
  <c r="U627" i="1"/>
  <c r="AD627" i="1" s="1"/>
  <c r="U371" i="1"/>
  <c r="AD371" i="1" s="1"/>
  <c r="U243" i="1"/>
  <c r="AD243" i="1" s="1"/>
  <c r="U394" i="1"/>
  <c r="AD394" i="1" s="1"/>
  <c r="U330" i="1"/>
  <c r="AD330" i="1" s="1"/>
  <c r="U266" i="1"/>
  <c r="AD266" i="1" s="1"/>
  <c r="U202" i="1"/>
  <c r="AD202" i="1" s="1"/>
  <c r="U138" i="1"/>
  <c r="AD138" i="1" s="1"/>
  <c r="U665" i="1"/>
  <c r="AD665" i="1" s="1"/>
  <c r="AM665" i="1" s="1"/>
  <c r="AM601" i="1"/>
  <c r="U601" i="1"/>
  <c r="AD601" i="1" s="1"/>
  <c r="U537" i="1"/>
  <c r="AD537" i="1" s="1"/>
  <c r="AM537" i="1" s="1"/>
  <c r="AM473" i="1"/>
  <c r="U473" i="1"/>
  <c r="AD473" i="1" s="1"/>
  <c r="U409" i="1"/>
  <c r="AD409" i="1" s="1"/>
  <c r="AM409" i="1" s="1"/>
  <c r="AM345" i="1"/>
  <c r="U345" i="1"/>
  <c r="AD345" i="1" s="1"/>
  <c r="U281" i="1"/>
  <c r="AD281" i="1" s="1"/>
  <c r="AM281" i="1" s="1"/>
  <c r="U52" i="1"/>
  <c r="AD52" i="1" s="1"/>
  <c r="R924" i="1"/>
  <c r="AA924" i="1" s="1"/>
  <c r="R426" i="1"/>
  <c r="AA426" i="1" s="1"/>
  <c r="R1042" i="1"/>
  <c r="AA1042" i="1" s="1"/>
  <c r="R850" i="1"/>
  <c r="AA850" i="1" s="1"/>
  <c r="R565" i="1"/>
  <c r="AA565" i="1" s="1"/>
  <c r="R857" i="1"/>
  <c r="AA857" i="1" s="1"/>
  <c r="R579" i="1"/>
  <c r="AA579" i="1" s="1"/>
  <c r="R880" i="1"/>
  <c r="AA880" i="1" s="1"/>
  <c r="R688" i="1"/>
  <c r="AA688" i="1" s="1"/>
  <c r="R959" i="1"/>
  <c r="AA959" i="1" s="1"/>
  <c r="R703" i="1"/>
  <c r="AA703" i="1" s="1"/>
  <c r="R990" i="1"/>
  <c r="AA990" i="1" s="1"/>
  <c r="R798" i="1"/>
  <c r="AA798" i="1" s="1"/>
  <c r="R1021" i="1"/>
  <c r="AA1021" i="1" s="1"/>
  <c r="AJ1021" i="1" s="1"/>
  <c r="R538" i="1"/>
  <c r="AA538" i="1" s="1"/>
  <c r="R876" i="1"/>
  <c r="AA876" i="1" s="1"/>
  <c r="R298" i="1"/>
  <c r="AA298" i="1" s="1"/>
  <c r="R892" i="1"/>
  <c r="AA892" i="1" s="1"/>
  <c r="R1051" i="1"/>
  <c r="AA1051" i="1" s="1"/>
  <c r="R1034" i="1"/>
  <c r="AA1034" i="1" s="1"/>
  <c r="R778" i="1"/>
  <c r="AA778" i="1" s="1"/>
  <c r="R90" i="1"/>
  <c r="AA90" i="1" s="1"/>
  <c r="R913" i="1"/>
  <c r="AA913" i="1" s="1"/>
  <c r="R553" i="1"/>
  <c r="AA553" i="1" s="1"/>
  <c r="R936" i="1"/>
  <c r="AA936" i="1" s="1"/>
  <c r="R744" i="1"/>
  <c r="AA744" i="1" s="1"/>
  <c r="R715" i="1"/>
  <c r="AA715" i="1" s="1"/>
  <c r="R823" i="1"/>
  <c r="AA823" i="1" s="1"/>
  <c r="R386" i="1"/>
  <c r="AA386" i="1" s="1"/>
  <c r="R854" i="1"/>
  <c r="AA854" i="1" s="1"/>
  <c r="R581" i="1"/>
  <c r="AA581" i="1" s="1"/>
  <c r="R885" i="1"/>
  <c r="AA885" i="1" s="1"/>
  <c r="R693" i="1"/>
  <c r="AA693" i="1" s="1"/>
  <c r="R507" i="1"/>
  <c r="AA507" i="1" s="1"/>
  <c r="R315" i="1"/>
  <c r="AA315" i="1" s="1"/>
  <c r="R481" i="1"/>
  <c r="AA481" i="1" s="1"/>
  <c r="R225" i="1"/>
  <c r="AA225" i="1" s="1"/>
  <c r="R496" i="1"/>
  <c r="AA496" i="1" s="1"/>
  <c r="R240" i="1"/>
  <c r="AA240" i="1" s="1"/>
  <c r="R487" i="1"/>
  <c r="AA487" i="1" s="1"/>
  <c r="R231" i="1"/>
  <c r="AA231" i="1" s="1"/>
  <c r="R566" i="1"/>
  <c r="AA566" i="1" s="1"/>
  <c r="R374" i="1"/>
  <c r="AA374" i="1" s="1"/>
  <c r="R118" i="1"/>
  <c r="AA118" i="1" s="1"/>
  <c r="R349" i="1"/>
  <c r="AA349" i="1" s="1"/>
  <c r="AJ349" i="1" s="1"/>
  <c r="AJ93" i="1"/>
  <c r="R93" i="1"/>
  <c r="AA93" i="1" s="1"/>
  <c r="R380" i="1"/>
  <c r="AA380" i="1" s="1"/>
  <c r="R188" i="1"/>
  <c r="AA188" i="1" s="1"/>
  <c r="R32" i="1"/>
  <c r="AA32" i="1" s="1"/>
  <c r="Q908" i="1"/>
  <c r="Z908" i="1" s="1"/>
  <c r="Q996" i="1"/>
  <c r="Z996" i="1" s="1"/>
  <c r="Q601" i="1"/>
  <c r="Z601" i="1" s="1"/>
  <c r="Q732" i="1"/>
  <c r="Z732" i="1" s="1"/>
  <c r="Q955" i="1"/>
  <c r="Z955" i="1" s="1"/>
  <c r="Q763" i="1"/>
  <c r="Z763" i="1" s="1"/>
  <c r="Q467" i="1"/>
  <c r="Z467" i="1" s="1"/>
  <c r="Q634" i="1"/>
  <c r="Z634" i="1" s="1"/>
  <c r="Q930" i="1"/>
  <c r="Z930" i="1" s="1"/>
  <c r="Q802" i="1"/>
  <c r="Z802" i="1" s="1"/>
  <c r="Q738" i="1"/>
  <c r="Z738" i="1" s="1"/>
  <c r="Q674" i="1"/>
  <c r="Z674" i="1" s="1"/>
  <c r="Q578" i="1"/>
  <c r="Z578" i="1" s="1"/>
  <c r="Q203" i="1"/>
  <c r="Z203" i="1" s="1"/>
  <c r="Q1025" i="1"/>
  <c r="Z1025" i="1" s="1"/>
  <c r="Q961" i="1"/>
  <c r="Z961" i="1" s="1"/>
  <c r="Q897" i="1"/>
  <c r="Z897" i="1" s="1"/>
  <c r="Q833" i="1"/>
  <c r="Z833" i="1" s="1"/>
  <c r="Q769" i="1"/>
  <c r="Z769" i="1" s="1"/>
  <c r="Q705" i="1"/>
  <c r="Z705" i="1" s="1"/>
  <c r="Q630" i="1"/>
  <c r="Z630" i="1" s="1"/>
  <c r="Q539" i="1"/>
  <c r="Z539" i="1" s="1"/>
  <c r="Q131" i="1"/>
  <c r="Z131" i="1" s="1"/>
  <c r="Q1016" i="1"/>
  <c r="Z1016" i="1" s="1"/>
  <c r="Q952" i="1"/>
  <c r="Z952" i="1" s="1"/>
  <c r="Q888" i="1"/>
  <c r="Z888" i="1" s="1"/>
  <c r="Q824" i="1"/>
  <c r="Z824" i="1" s="1"/>
  <c r="Q760" i="1"/>
  <c r="Z760" i="1" s="1"/>
  <c r="Q696" i="1"/>
  <c r="Z696" i="1" s="1"/>
  <c r="Q618" i="1"/>
  <c r="Z618" i="1" s="1"/>
  <c r="Q443" i="1"/>
  <c r="Z443" i="1" s="1"/>
  <c r="Q1039" i="1"/>
  <c r="Z1039" i="1" s="1"/>
  <c r="Q847" i="1"/>
  <c r="Z847" i="1" s="1"/>
  <c r="Q783" i="1"/>
  <c r="Z783" i="1" s="1"/>
  <c r="Q719" i="1"/>
  <c r="Z719" i="1" s="1"/>
  <c r="Q651" i="1"/>
  <c r="Z651" i="1" s="1"/>
  <c r="Q563" i="1"/>
  <c r="Z563" i="1" s="1"/>
  <c r="Q115" i="1"/>
  <c r="Z115" i="1" s="1"/>
  <c r="Q1030" i="1"/>
  <c r="Z1030" i="1" s="1"/>
  <c r="Q966" i="1"/>
  <c r="Z966" i="1" s="1"/>
  <c r="Q902" i="1"/>
  <c r="Z902" i="1" s="1"/>
  <c r="Q838" i="1"/>
  <c r="Z838" i="1" s="1"/>
  <c r="Q774" i="1"/>
  <c r="Z774" i="1" s="1"/>
  <c r="Q710" i="1"/>
  <c r="Z710" i="1" s="1"/>
  <c r="Q652" i="1"/>
  <c r="Z652" i="1" s="1"/>
  <c r="Q554" i="1"/>
  <c r="Z554" i="1" s="1"/>
  <c r="Q107" i="1"/>
  <c r="Z107" i="1" s="1"/>
  <c r="Q500" i="1"/>
  <c r="Z500" i="1" s="1"/>
  <c r="Q436" i="1"/>
  <c r="Z436" i="1" s="1"/>
  <c r="Q372" i="1"/>
  <c r="Z372" i="1" s="1"/>
  <c r="Q308" i="1"/>
  <c r="Z308" i="1" s="1"/>
  <c r="Q244" i="1"/>
  <c r="Z244" i="1" s="1"/>
  <c r="Q180" i="1"/>
  <c r="Z180" i="1" s="1"/>
  <c r="Q116" i="1"/>
  <c r="Z116" i="1" s="1"/>
  <c r="Q490" i="1"/>
  <c r="Z490" i="1" s="1"/>
  <c r="Q426" i="1"/>
  <c r="Z426" i="1" s="1"/>
  <c r="Q362" i="1"/>
  <c r="Z362" i="1" s="1"/>
  <c r="Q298" i="1"/>
  <c r="Z298" i="1" s="1"/>
  <c r="Q234" i="1"/>
  <c r="Z234" i="1" s="1"/>
  <c r="Q170" i="1"/>
  <c r="Z170" i="1" s="1"/>
  <c r="Q106" i="1"/>
  <c r="Z106" i="1" s="1"/>
  <c r="Q497" i="1"/>
  <c r="Z497" i="1" s="1"/>
  <c r="Q433" i="1"/>
  <c r="Z433" i="1" s="1"/>
  <c r="Q369" i="1"/>
  <c r="Z369" i="1" s="1"/>
  <c r="Q305" i="1"/>
  <c r="Z305" i="1" s="1"/>
  <c r="Q241" i="1"/>
  <c r="Z241" i="1" s="1"/>
  <c r="Q177" i="1"/>
  <c r="Z177" i="1" s="1"/>
  <c r="Q113" i="1"/>
  <c r="Z113" i="1" s="1"/>
  <c r="Q552" i="1"/>
  <c r="Z552" i="1" s="1"/>
  <c r="Q488" i="1"/>
  <c r="Z488" i="1" s="1"/>
  <c r="Q424" i="1"/>
  <c r="Z424" i="1" s="1"/>
  <c r="Q360" i="1"/>
  <c r="Z360" i="1" s="1"/>
  <c r="Q296" i="1"/>
  <c r="Z296" i="1" s="1"/>
  <c r="Q232" i="1"/>
  <c r="Z232" i="1" s="1"/>
  <c r="Q168" i="1"/>
  <c r="Z168" i="1" s="1"/>
  <c r="Q104" i="1"/>
  <c r="Z104" i="1" s="1"/>
  <c r="Q639" i="1"/>
  <c r="Z639" i="1" s="1"/>
  <c r="Q575" i="1"/>
  <c r="Z575" i="1" s="1"/>
  <c r="Q511" i="1"/>
  <c r="Z511" i="1" s="1"/>
  <c r="Q447" i="1"/>
  <c r="Z447" i="1" s="1"/>
  <c r="Q383" i="1"/>
  <c r="Z383" i="1" s="1"/>
  <c r="Q319" i="1"/>
  <c r="Z319" i="1" s="1"/>
  <c r="Q255" i="1"/>
  <c r="Z255" i="1" s="1"/>
  <c r="Q191" i="1"/>
  <c r="Z191" i="1" s="1"/>
  <c r="Q127" i="1"/>
  <c r="Z127" i="1" s="1"/>
  <c r="Q542" i="1"/>
  <c r="Z542" i="1" s="1"/>
  <c r="Q478" i="1"/>
  <c r="Z478" i="1" s="1"/>
  <c r="Q414" i="1"/>
  <c r="Z414" i="1" s="1"/>
  <c r="Q350" i="1"/>
  <c r="Z350" i="1" s="1"/>
  <c r="Q286" i="1"/>
  <c r="Z286" i="1" s="1"/>
  <c r="Q222" i="1"/>
  <c r="Z222" i="1" s="1"/>
  <c r="Q158" i="1"/>
  <c r="Z158" i="1" s="1"/>
  <c r="Q94" i="1"/>
  <c r="Z94" i="1" s="1"/>
  <c r="Q645" i="1"/>
  <c r="Z645" i="1" s="1"/>
  <c r="Q581" i="1"/>
  <c r="Z581" i="1" s="1"/>
  <c r="Q517" i="1"/>
  <c r="Z517" i="1" s="1"/>
  <c r="Q453" i="1"/>
  <c r="Z453" i="1" s="1"/>
  <c r="Q389" i="1"/>
  <c r="Z389" i="1" s="1"/>
  <c r="Q325" i="1"/>
  <c r="Z325" i="1" s="1"/>
  <c r="Q261" i="1"/>
  <c r="Z261" i="1" s="1"/>
  <c r="Q197" i="1"/>
  <c r="Z197" i="1" s="1"/>
  <c r="Q133" i="1"/>
  <c r="Z133" i="1" s="1"/>
  <c r="Q52" i="1"/>
  <c r="Z52" i="1" s="1"/>
  <c r="Q50" i="1"/>
  <c r="Z50" i="1" s="1"/>
  <c r="Q33" i="1"/>
  <c r="Z33" i="1" s="1"/>
  <c r="Q79" i="1"/>
  <c r="Z79" i="1" s="1"/>
  <c r="Q70" i="1"/>
  <c r="Z70" i="1" s="1"/>
  <c r="O951" i="1"/>
  <c r="X951" i="1" s="1"/>
  <c r="O990" i="1"/>
  <c r="X990" i="1" s="1"/>
  <c r="O671" i="1"/>
  <c r="X671" i="1" s="1"/>
  <c r="O469" i="1"/>
  <c r="X469" i="1" s="1"/>
  <c r="O815" i="1"/>
  <c r="X815" i="1" s="1"/>
  <c r="O950" i="1"/>
  <c r="X950" i="1" s="1"/>
  <c r="O632" i="1"/>
  <c r="X632" i="1" s="1"/>
  <c r="O871" i="1"/>
  <c r="X871" i="1" s="1"/>
  <c r="O974" i="1"/>
  <c r="X974" i="1" s="1"/>
  <c r="O703" i="1"/>
  <c r="X703" i="1" s="1"/>
  <c r="O895" i="1"/>
  <c r="X895" i="1" s="1"/>
  <c r="O581" i="1"/>
  <c r="X581" i="1" s="1"/>
  <c r="O838" i="1"/>
  <c r="X838" i="1" s="1"/>
  <c r="O614" i="1"/>
  <c r="X614" i="1" s="1"/>
  <c r="O333" i="1"/>
  <c r="X333" i="1" s="1"/>
  <c r="O1013" i="1"/>
  <c r="X1013" i="1" s="1"/>
  <c r="O949" i="1"/>
  <c r="X949" i="1" s="1"/>
  <c r="O885" i="1"/>
  <c r="X885" i="1" s="1"/>
  <c r="O821" i="1"/>
  <c r="X821" i="1" s="1"/>
  <c r="O757" i="1"/>
  <c r="X757" i="1" s="1"/>
  <c r="O693" i="1"/>
  <c r="X693" i="1" s="1"/>
  <c r="O621" i="1"/>
  <c r="X621" i="1" s="1"/>
  <c r="O453" i="1"/>
  <c r="X453" i="1" s="1"/>
  <c r="O718" i="1"/>
  <c r="X718" i="1" s="1"/>
  <c r="O1028" i="1"/>
  <c r="X1028" i="1" s="1"/>
  <c r="O964" i="1"/>
  <c r="X964" i="1" s="1"/>
  <c r="O900" i="1"/>
  <c r="X900" i="1" s="1"/>
  <c r="O836" i="1"/>
  <c r="X836" i="1" s="1"/>
  <c r="O772" i="1"/>
  <c r="X772" i="1" s="1"/>
  <c r="O708" i="1"/>
  <c r="X708" i="1" s="1"/>
  <c r="O654" i="1"/>
  <c r="X654" i="1" s="1"/>
  <c r="O564" i="1"/>
  <c r="X564" i="1" s="1"/>
  <c r="O189" i="1"/>
  <c r="X189" i="1" s="1"/>
  <c r="O1019" i="1"/>
  <c r="X1019" i="1" s="1"/>
  <c r="O955" i="1"/>
  <c r="X955" i="1" s="1"/>
  <c r="O891" i="1"/>
  <c r="X891" i="1" s="1"/>
  <c r="O827" i="1"/>
  <c r="X827" i="1" s="1"/>
  <c r="O763" i="1"/>
  <c r="X763" i="1" s="1"/>
  <c r="O699" i="1"/>
  <c r="X699" i="1" s="1"/>
  <c r="O629" i="1"/>
  <c r="X629" i="1" s="1"/>
  <c r="O509" i="1"/>
  <c r="X509" i="1" s="1"/>
  <c r="O766" i="1"/>
  <c r="X766" i="1" s="1"/>
  <c r="O1018" i="1"/>
  <c r="X1018" i="1" s="1"/>
  <c r="O954" i="1"/>
  <c r="X954" i="1" s="1"/>
  <c r="O890" i="1"/>
  <c r="X890" i="1" s="1"/>
  <c r="O826" i="1"/>
  <c r="X826" i="1" s="1"/>
  <c r="O762" i="1"/>
  <c r="X762" i="1" s="1"/>
  <c r="O698" i="1"/>
  <c r="X698" i="1" s="1"/>
  <c r="O610" i="1"/>
  <c r="X610" i="1" s="1"/>
  <c r="O493" i="1"/>
  <c r="X493" i="1" s="1"/>
  <c r="O1041" i="1"/>
  <c r="X1041" i="1" s="1"/>
  <c r="O977" i="1"/>
  <c r="X977" i="1" s="1"/>
  <c r="O913" i="1"/>
  <c r="X913" i="1" s="1"/>
  <c r="O849" i="1"/>
  <c r="X849" i="1" s="1"/>
  <c r="O785" i="1"/>
  <c r="X785" i="1" s="1"/>
  <c r="O721" i="1"/>
  <c r="X721" i="1" s="1"/>
  <c r="O643" i="1"/>
  <c r="X643" i="1" s="1"/>
  <c r="AG541" i="1"/>
  <c r="O541" i="1"/>
  <c r="X541" i="1" s="1"/>
  <c r="O165" i="1"/>
  <c r="X165" i="1" s="1"/>
  <c r="O1048" i="1"/>
  <c r="X1048" i="1" s="1"/>
  <c r="O984" i="1"/>
  <c r="X984" i="1" s="1"/>
  <c r="O920" i="1"/>
  <c r="X920" i="1" s="1"/>
  <c r="O856" i="1"/>
  <c r="X856" i="1" s="1"/>
  <c r="O792" i="1"/>
  <c r="X792" i="1" s="1"/>
  <c r="O728" i="1"/>
  <c r="X728" i="1" s="1"/>
  <c r="O650" i="1"/>
  <c r="X650" i="1" s="1"/>
  <c r="O574" i="1"/>
  <c r="X574" i="1" s="1"/>
  <c r="O221" i="1"/>
  <c r="X221" i="1" s="1"/>
  <c r="O518" i="1"/>
  <c r="X518" i="1" s="1"/>
  <c r="O454" i="1"/>
  <c r="X454" i="1" s="1"/>
  <c r="O390" i="1"/>
  <c r="X390" i="1" s="1"/>
  <c r="O326" i="1"/>
  <c r="X326" i="1" s="1"/>
  <c r="O262" i="1"/>
  <c r="X262" i="1" s="1"/>
  <c r="O198" i="1"/>
  <c r="X198" i="1" s="1"/>
  <c r="O134" i="1"/>
  <c r="X134" i="1" s="1"/>
  <c r="O68" i="1"/>
  <c r="X68" i="1" s="1"/>
  <c r="O460" i="1"/>
  <c r="X460" i="1" s="1"/>
  <c r="O396" i="1"/>
  <c r="X396" i="1" s="1"/>
  <c r="O332" i="1"/>
  <c r="X332" i="1" s="1"/>
  <c r="O268" i="1"/>
  <c r="X268" i="1" s="1"/>
  <c r="O204" i="1"/>
  <c r="X204" i="1" s="1"/>
  <c r="O140" i="1"/>
  <c r="X140" i="1" s="1"/>
  <c r="O47" i="1"/>
  <c r="X47" i="1" s="1"/>
  <c r="O475" i="1"/>
  <c r="X475" i="1" s="1"/>
  <c r="O411" i="1"/>
  <c r="X411" i="1" s="1"/>
  <c r="O347" i="1"/>
  <c r="X347" i="1" s="1"/>
  <c r="O283" i="1"/>
  <c r="X283" i="1" s="1"/>
  <c r="O219" i="1"/>
  <c r="X219" i="1" s="1"/>
  <c r="O155" i="1"/>
  <c r="X155" i="1" s="1"/>
  <c r="O91" i="1"/>
  <c r="X91" i="1" s="1"/>
  <c r="O522" i="1"/>
  <c r="X522" i="1" s="1"/>
  <c r="O458" i="1"/>
  <c r="X458" i="1" s="1"/>
  <c r="O394" i="1"/>
  <c r="X394" i="1" s="1"/>
  <c r="O330" i="1"/>
  <c r="X330" i="1" s="1"/>
  <c r="O266" i="1"/>
  <c r="X266" i="1" s="1"/>
  <c r="O202" i="1"/>
  <c r="X202" i="1" s="1"/>
  <c r="O138" i="1"/>
  <c r="X138" i="1" s="1"/>
  <c r="O39" i="1"/>
  <c r="X39" i="1" s="1"/>
  <c r="O609" i="1"/>
  <c r="X609" i="1" s="1"/>
  <c r="O545" i="1"/>
  <c r="X545" i="1" s="1"/>
  <c r="O481" i="1"/>
  <c r="X481" i="1" s="1"/>
  <c r="O417" i="1"/>
  <c r="X417" i="1" s="1"/>
  <c r="O353" i="1"/>
  <c r="X353" i="1" s="1"/>
  <c r="O289" i="1"/>
  <c r="X289" i="1" s="1"/>
  <c r="O225" i="1"/>
  <c r="X225" i="1" s="1"/>
  <c r="O161" i="1"/>
  <c r="X161" i="1" s="1"/>
  <c r="O97" i="1"/>
  <c r="X97" i="1" s="1"/>
  <c r="O528" i="1"/>
  <c r="X528" i="1" s="1"/>
  <c r="O464" i="1"/>
  <c r="X464" i="1" s="1"/>
  <c r="O400" i="1"/>
  <c r="X400" i="1" s="1"/>
  <c r="O336" i="1"/>
  <c r="X336" i="1" s="1"/>
  <c r="O272" i="1"/>
  <c r="X272" i="1" s="1"/>
  <c r="O208" i="1"/>
  <c r="X208" i="1" s="1"/>
  <c r="O144" i="1"/>
  <c r="X144" i="1" s="1"/>
  <c r="O81" i="1"/>
  <c r="X81" i="1" s="1"/>
  <c r="O615" i="1"/>
  <c r="X615" i="1" s="1"/>
  <c r="O551" i="1"/>
  <c r="X551" i="1" s="1"/>
  <c r="O487" i="1"/>
  <c r="X487" i="1" s="1"/>
  <c r="O423" i="1"/>
  <c r="X423" i="1" s="1"/>
  <c r="O359" i="1"/>
  <c r="X359" i="1" s="1"/>
  <c r="O295" i="1"/>
  <c r="X295" i="1" s="1"/>
  <c r="O231" i="1"/>
  <c r="X231" i="1" s="1"/>
  <c r="O167" i="1"/>
  <c r="X167" i="1" s="1"/>
  <c r="O103" i="1"/>
  <c r="X103" i="1" s="1"/>
  <c r="O45" i="1"/>
  <c r="X45" i="1" s="1"/>
  <c r="O51" i="1"/>
  <c r="X51" i="1" s="1"/>
  <c r="O42" i="1"/>
  <c r="X42" i="1" s="1"/>
  <c r="O80" i="1"/>
  <c r="X80" i="1" s="1"/>
  <c r="P1022" i="1"/>
  <c r="Y1022" i="1" s="1"/>
  <c r="P1029" i="1"/>
  <c r="Y1029" i="1" s="1"/>
  <c r="P742" i="1"/>
  <c r="Y742" i="1" s="1"/>
  <c r="P1046" i="1"/>
  <c r="Y1046" i="1" s="1"/>
  <c r="P790" i="1"/>
  <c r="Y790" i="1" s="1"/>
  <c r="P957" i="1"/>
  <c r="Y957" i="1" s="1"/>
  <c r="P575" i="1"/>
  <c r="Y575" i="1" s="1"/>
  <c r="P878" i="1"/>
  <c r="Y878" i="1" s="1"/>
  <c r="P981" i="1"/>
  <c r="Y981" i="1" s="1"/>
  <c r="P710" i="1"/>
  <c r="Y710" i="1" s="1"/>
  <c r="P934" i="1"/>
  <c r="Y934" i="1" s="1"/>
  <c r="P1037" i="1"/>
  <c r="Y1037" i="1" s="1"/>
  <c r="P781" i="1"/>
  <c r="Y781" i="1" s="1"/>
  <c r="P627" i="1"/>
  <c r="Y627" i="1" s="1"/>
  <c r="P507" i="1"/>
  <c r="Y507" i="1" s="1"/>
  <c r="AZ32" i="1" a="1"/>
  <c r="AZ32" i="1" s="1"/>
  <c r="AZ35" i="1" a="1"/>
  <c r="AZ35" i="1" s="1"/>
  <c r="AZ40" i="1" a="1"/>
  <c r="AZ40" i="1" s="1"/>
  <c r="AZ45" i="1" a="1"/>
  <c r="AZ45" i="1" s="1"/>
  <c r="AZ34" i="1" a="1"/>
  <c r="AZ34" i="1" s="1"/>
  <c r="AZ37" i="1" a="1"/>
  <c r="AZ37" i="1" s="1"/>
  <c r="AZ42" i="1" a="1"/>
  <c r="AZ42" i="1" s="1"/>
  <c r="AZ31" i="1" a="1"/>
  <c r="AZ31" i="1" s="1"/>
  <c r="AZ33" i="1" a="1"/>
  <c r="AZ33" i="1" s="1"/>
  <c r="AZ39" i="1" a="1"/>
  <c r="AZ39" i="1" s="1"/>
  <c r="AZ44" i="1" a="1"/>
  <c r="AZ44" i="1" s="1"/>
  <c r="AZ36" i="1" a="1"/>
  <c r="AZ36" i="1" s="1"/>
  <c r="AZ46" i="1" a="1"/>
  <c r="AZ46" i="1" s="1"/>
  <c r="AZ30" i="1" a="1"/>
  <c r="AZ30" i="1" s="1"/>
  <c r="AZ41" i="1" a="1"/>
  <c r="AZ41" i="1" s="1"/>
  <c r="AZ55" i="1" a="1"/>
  <c r="AZ55" i="1" s="1"/>
  <c r="AZ57" i="1" a="1"/>
  <c r="AZ57" i="1" s="1"/>
  <c r="AZ61" i="1" a="1"/>
  <c r="AZ61" i="1" s="1"/>
  <c r="AZ70" i="1" a="1"/>
  <c r="AZ70" i="1" s="1"/>
  <c r="AZ75" i="1" a="1"/>
  <c r="AZ75" i="1" s="1"/>
  <c r="AZ77" i="1" a="1"/>
  <c r="AZ77" i="1" s="1"/>
  <c r="AZ95" i="1" a="1"/>
  <c r="AZ95" i="1" s="1"/>
  <c r="AZ48" i="1" a="1"/>
  <c r="AZ48" i="1" s="1"/>
  <c r="AZ59" i="1" a="1"/>
  <c r="AZ59" i="1" s="1"/>
  <c r="AZ65" i="1" a="1"/>
  <c r="AZ65" i="1" s="1"/>
  <c r="AZ82" i="1" a="1"/>
  <c r="AZ82" i="1" s="1"/>
  <c r="AZ106" i="1" a="1"/>
  <c r="AZ106" i="1" s="1"/>
  <c r="AZ122" i="1" a="1"/>
  <c r="AZ122" i="1" s="1"/>
  <c r="AZ131" i="1" a="1"/>
  <c r="AZ131" i="1" s="1"/>
  <c r="AZ142" i="1" a="1"/>
  <c r="AZ142" i="1" s="1"/>
  <c r="AZ50" i="1" a="1"/>
  <c r="AZ50" i="1" s="1"/>
  <c r="AZ63" i="1" a="1"/>
  <c r="AZ63" i="1" s="1"/>
  <c r="AZ73" i="1" a="1"/>
  <c r="AZ73" i="1" s="1"/>
  <c r="AZ87" i="1" a="1"/>
  <c r="AZ87" i="1" s="1"/>
  <c r="AZ90" i="1" a="1"/>
  <c r="AZ90" i="1" s="1"/>
  <c r="AZ92" i="1" a="1"/>
  <c r="AZ92" i="1" s="1"/>
  <c r="AZ104" i="1" a="1"/>
  <c r="AZ104" i="1" s="1"/>
  <c r="AZ113" i="1" a="1"/>
  <c r="AZ113" i="1" s="1"/>
  <c r="AZ129" i="1" a="1"/>
  <c r="AZ129" i="1" s="1"/>
  <c r="AZ138" i="1" a="1"/>
  <c r="AZ138" i="1" s="1"/>
  <c r="AZ149" i="1" a="1"/>
  <c r="AZ149" i="1" s="1"/>
  <c r="AZ52" i="1" a="1"/>
  <c r="AZ52" i="1" s="1"/>
  <c r="AZ56" i="1" a="1"/>
  <c r="AZ56" i="1" s="1"/>
  <c r="AZ60" i="1" a="1"/>
  <c r="AZ60" i="1" s="1"/>
  <c r="AZ67" i="1" a="1"/>
  <c r="AZ67" i="1" s="1"/>
  <c r="AZ71" i="1" a="1"/>
  <c r="AZ71" i="1" s="1"/>
  <c r="AZ80" i="1" a="1"/>
  <c r="AZ80" i="1" s="1"/>
  <c r="AZ85" i="1" a="1"/>
  <c r="AZ85" i="1" s="1"/>
  <c r="AZ100" i="1" a="1"/>
  <c r="AZ100" i="1" s="1"/>
  <c r="AZ102" i="1" a="1"/>
  <c r="AZ102" i="1" s="1"/>
  <c r="AZ109" i="1" a="1"/>
  <c r="AZ109" i="1" s="1"/>
  <c r="AZ111" i="1" a="1"/>
  <c r="AZ111" i="1" s="1"/>
  <c r="AZ120" i="1" a="1"/>
  <c r="AZ120" i="1" s="1"/>
  <c r="AZ136" i="1" a="1"/>
  <c r="AZ136" i="1" s="1"/>
  <c r="AZ38" i="1" a="1"/>
  <c r="AZ38" i="1" s="1"/>
  <c r="AZ43" i="1" a="1"/>
  <c r="AZ43" i="1" s="1"/>
  <c r="AZ54" i="1" a="1"/>
  <c r="AZ54" i="1" s="1"/>
  <c r="AZ69" i="1" a="1"/>
  <c r="AZ69" i="1" s="1"/>
  <c r="AZ76" i="1" a="1"/>
  <c r="AZ76" i="1" s="1"/>
  <c r="AZ78" i="1" a="1"/>
  <c r="AZ78" i="1" s="1"/>
  <c r="AZ83" i="1" a="1"/>
  <c r="AZ83" i="1" s="1"/>
  <c r="AZ88" i="1" a="1"/>
  <c r="AZ88" i="1" s="1"/>
  <c r="AZ94" i="1" a="1"/>
  <c r="AZ94" i="1" s="1"/>
  <c r="AZ96" i="1" a="1"/>
  <c r="AZ96" i="1" s="1"/>
  <c r="AZ98" i="1" a="1"/>
  <c r="AZ98" i="1" s="1"/>
  <c r="AZ107" i="1" a="1"/>
  <c r="AZ107" i="1" s="1"/>
  <c r="AZ116" i="1" a="1"/>
  <c r="AZ116" i="1" s="1"/>
  <c r="AZ118" i="1" a="1"/>
  <c r="AZ118" i="1" s="1"/>
  <c r="AZ125" i="1" a="1"/>
  <c r="AZ125" i="1" s="1"/>
  <c r="AZ127" i="1" a="1"/>
  <c r="AZ127" i="1" s="1"/>
  <c r="AZ132" i="1" a="1"/>
  <c r="AZ132" i="1" s="1"/>
  <c r="AZ134" i="1" a="1"/>
  <c r="AZ134" i="1" s="1"/>
  <c r="AZ144" i="1" a="1"/>
  <c r="AZ144" i="1" s="1"/>
  <c r="AZ47" i="1" a="1"/>
  <c r="AZ47" i="1" s="1"/>
  <c r="AZ49" i="1" a="1"/>
  <c r="AZ49" i="1" s="1"/>
  <c r="AZ58" i="1" a="1"/>
  <c r="AZ58" i="1" s="1"/>
  <c r="AZ64" i="1" a="1"/>
  <c r="AZ64" i="1" s="1"/>
  <c r="AZ74" i="1" a="1"/>
  <c r="AZ74" i="1" s="1"/>
  <c r="AZ91" i="1" a="1"/>
  <c r="AZ91" i="1" s="1"/>
  <c r="AZ114" i="1" a="1"/>
  <c r="AZ114" i="1" s="1"/>
  <c r="AZ123" i="1" a="1"/>
  <c r="AZ123" i="1" s="1"/>
  <c r="AZ139" i="1" a="1"/>
  <c r="AZ139" i="1" s="1"/>
  <c r="AZ141" i="1" a="1"/>
  <c r="AZ141" i="1" s="1"/>
  <c r="AZ62" i="1" a="1"/>
  <c r="AZ62" i="1" s="1"/>
  <c r="AZ66" i="1" a="1"/>
  <c r="AZ66" i="1" s="1"/>
  <c r="AZ72" i="1" a="1"/>
  <c r="AZ72" i="1" s="1"/>
  <c r="AZ81" i="1" a="1"/>
  <c r="AZ81" i="1" s="1"/>
  <c r="AZ105" i="1" a="1"/>
  <c r="AZ105" i="1" s="1"/>
  <c r="AZ121" i="1" a="1"/>
  <c r="AZ121" i="1" s="1"/>
  <c r="AZ130" i="1" a="1"/>
  <c r="AZ130" i="1" s="1"/>
  <c r="AZ51" i="1" a="1"/>
  <c r="AZ51" i="1" s="1"/>
  <c r="AZ53" i="1" a="1"/>
  <c r="AZ53" i="1" s="1"/>
  <c r="AZ68" i="1" a="1"/>
  <c r="AZ68" i="1" s="1"/>
  <c r="AZ79" i="1" a="1"/>
  <c r="AZ79" i="1" s="1"/>
  <c r="AZ84" i="1" a="1"/>
  <c r="AZ84" i="1" s="1"/>
  <c r="AZ86" i="1" a="1"/>
  <c r="AZ86" i="1" s="1"/>
  <c r="AZ89" i="1" a="1"/>
  <c r="AZ89" i="1" s="1"/>
  <c r="AZ93" i="1" a="1"/>
  <c r="AZ93" i="1" s="1"/>
  <c r="AZ97" i="1" a="1"/>
  <c r="AZ97" i="1" s="1"/>
  <c r="AZ99" i="1" a="1"/>
  <c r="AZ99" i="1" s="1"/>
  <c r="AZ101" i="1" a="1"/>
  <c r="AZ101" i="1" s="1"/>
  <c r="AZ103" i="1" a="1"/>
  <c r="AZ103" i="1" s="1"/>
  <c r="AZ108" i="1" a="1"/>
  <c r="AZ108" i="1" s="1"/>
  <c r="AZ110" i="1" a="1"/>
  <c r="AZ110" i="1" s="1"/>
  <c r="AZ112" i="1" a="1"/>
  <c r="AZ112" i="1" s="1"/>
  <c r="AZ128" i="1" a="1"/>
  <c r="AZ128" i="1" s="1"/>
  <c r="AZ147" i="1" a="1"/>
  <c r="AZ147" i="1" s="1"/>
  <c r="AZ156" i="1" a="1"/>
  <c r="AZ156" i="1" s="1"/>
  <c r="AZ158" i="1" a="1"/>
  <c r="AZ158" i="1" s="1"/>
  <c r="AZ160" i="1" a="1"/>
  <c r="AZ160" i="1" s="1"/>
  <c r="AZ162" i="1" a="1"/>
  <c r="AZ162" i="1" s="1"/>
  <c r="AZ171" i="1" a="1"/>
  <c r="AZ171" i="1" s="1"/>
  <c r="AZ182" i="1" a="1"/>
  <c r="AZ182" i="1" s="1"/>
  <c r="AZ184" i="1" a="1"/>
  <c r="AZ184" i="1" s="1"/>
  <c r="AZ197" i="1" a="1"/>
  <c r="AZ197" i="1" s="1"/>
  <c r="AZ199" i="1" a="1"/>
  <c r="AZ199" i="1" s="1"/>
  <c r="AZ201" i="1" a="1"/>
  <c r="AZ201" i="1" s="1"/>
  <c r="AZ209" i="1" a="1"/>
  <c r="AZ209" i="1" s="1"/>
  <c r="AZ213" i="1" a="1"/>
  <c r="AZ213" i="1" s="1"/>
  <c r="AZ215" i="1" a="1"/>
  <c r="AZ215" i="1" s="1"/>
  <c r="AZ224" i="1" a="1"/>
  <c r="AZ224" i="1" s="1"/>
  <c r="AZ234" i="1" a="1"/>
  <c r="AZ234" i="1" s="1"/>
  <c r="AZ245" i="1" a="1"/>
  <c r="AZ245" i="1" s="1"/>
  <c r="AZ251" i="1" a="1"/>
  <c r="AZ251" i="1" s="1"/>
  <c r="AZ115" i="1" a="1"/>
  <c r="AZ115" i="1" s="1"/>
  <c r="AZ126" i="1" a="1"/>
  <c r="AZ126" i="1" s="1"/>
  <c r="AZ173" i="1" a="1"/>
  <c r="AZ173" i="1" s="1"/>
  <c r="AZ193" i="1" a="1"/>
  <c r="AZ193" i="1" s="1"/>
  <c r="AZ195" i="1" a="1"/>
  <c r="AZ195" i="1" s="1"/>
  <c r="AZ231" i="1" a="1"/>
  <c r="AZ231" i="1" s="1"/>
  <c r="AZ239" i="1" a="1"/>
  <c r="AZ239" i="1" s="1"/>
  <c r="AZ242" i="1" a="1"/>
  <c r="AZ242" i="1" s="1"/>
  <c r="AZ248" i="1" a="1"/>
  <c r="AZ248" i="1" s="1"/>
  <c r="AZ137" i="1" a="1"/>
  <c r="AZ137" i="1" s="1"/>
  <c r="AZ150" i="1" a="1"/>
  <c r="AZ150" i="1" s="1"/>
  <c r="AZ169" i="1" a="1"/>
  <c r="AZ169" i="1" s="1"/>
  <c r="AZ178" i="1" a="1"/>
  <c r="AZ178" i="1" s="1"/>
  <c r="AZ189" i="1" a="1"/>
  <c r="AZ189" i="1" s="1"/>
  <c r="AZ191" i="1" a="1"/>
  <c r="AZ191" i="1" s="1"/>
  <c r="AZ204" i="1" a="1"/>
  <c r="AZ204" i="1" s="1"/>
  <c r="AZ206" i="1" a="1"/>
  <c r="AZ206" i="1" s="1"/>
  <c r="AZ217" i="1" a="1"/>
  <c r="AZ217" i="1" s="1"/>
  <c r="AZ219" i="1" a="1"/>
  <c r="AZ219" i="1" s="1"/>
  <c r="AZ221" i="1" a="1"/>
  <c r="AZ221" i="1" s="1"/>
  <c r="AZ226" i="1" a="1"/>
  <c r="AZ226" i="1" s="1"/>
  <c r="AZ228" i="1" a="1"/>
  <c r="AZ228" i="1" s="1"/>
  <c r="AZ236" i="1" a="1"/>
  <c r="AZ236" i="1" s="1"/>
  <c r="AZ140" i="1" a="1"/>
  <c r="AZ140" i="1" s="1"/>
  <c r="AZ148" i="1" a="1"/>
  <c r="AZ148" i="1" s="1"/>
  <c r="AZ153" i="1" a="1"/>
  <c r="AZ153" i="1" s="1"/>
  <c r="AZ157" i="1" a="1"/>
  <c r="AZ157" i="1" s="1"/>
  <c r="AZ163" i="1" a="1"/>
  <c r="AZ163" i="1" s="1"/>
  <c r="AZ165" i="1" a="1"/>
  <c r="AZ165" i="1" s="1"/>
  <c r="AZ167" i="1" a="1"/>
  <c r="AZ167" i="1" s="1"/>
  <c r="AZ176" i="1" a="1"/>
  <c r="AZ176" i="1" s="1"/>
  <c r="AZ180" i="1" a="1"/>
  <c r="AZ180" i="1" s="1"/>
  <c r="AZ200" i="1" a="1"/>
  <c r="AZ200" i="1" s="1"/>
  <c r="AZ202" i="1" a="1"/>
  <c r="AZ202" i="1" s="1"/>
  <c r="AZ208" i="1" a="1"/>
  <c r="AZ208" i="1" s="1"/>
  <c r="AZ210" i="1" a="1"/>
  <c r="AZ210" i="1" s="1"/>
  <c r="AZ212" i="1" a="1"/>
  <c r="AZ212" i="1" s="1"/>
  <c r="AZ214" i="1" a="1"/>
  <c r="AZ214" i="1" s="1"/>
  <c r="AZ230" i="1" a="1"/>
  <c r="AZ230" i="1" s="1"/>
  <c r="AZ238" i="1" a="1"/>
  <c r="AZ238" i="1" s="1"/>
  <c r="AZ244" i="1" a="1"/>
  <c r="AZ244" i="1" s="1"/>
  <c r="AZ247" i="1" a="1"/>
  <c r="AZ247" i="1" s="1"/>
  <c r="AZ250" i="1" a="1"/>
  <c r="AZ250" i="1" s="1"/>
  <c r="AZ117" i="1" a="1"/>
  <c r="AZ117" i="1" s="1"/>
  <c r="AZ145" i="1" a="1"/>
  <c r="AZ145" i="1" s="1"/>
  <c r="AZ155" i="1" a="1"/>
  <c r="AZ155" i="1" s="1"/>
  <c r="AZ159" i="1" a="1"/>
  <c r="AZ159" i="1" s="1"/>
  <c r="AZ161" i="1" a="1"/>
  <c r="AZ161" i="1" s="1"/>
  <c r="AZ172" i="1" a="1"/>
  <c r="AZ172" i="1" s="1"/>
  <c r="AZ174" i="1" a="1"/>
  <c r="AZ174" i="1" s="1"/>
  <c r="AZ183" i="1" a="1"/>
  <c r="AZ183" i="1" s="1"/>
  <c r="AZ185" i="1" a="1"/>
  <c r="AZ185" i="1" s="1"/>
  <c r="AZ187" i="1" a="1"/>
  <c r="AZ187" i="1" s="1"/>
  <c r="AZ196" i="1" a="1"/>
  <c r="AZ196" i="1" s="1"/>
  <c r="AZ198" i="1" a="1"/>
  <c r="AZ198" i="1" s="1"/>
  <c r="AZ216" i="1" a="1"/>
  <c r="AZ216" i="1" s="1"/>
  <c r="AZ223" i="1" a="1"/>
  <c r="AZ223" i="1" s="1"/>
  <c r="AZ233" i="1" a="1"/>
  <c r="AZ233" i="1" s="1"/>
  <c r="AZ135" i="1" a="1"/>
  <c r="AZ135" i="1" s="1"/>
  <c r="AZ146" i="1" a="1"/>
  <c r="AZ146" i="1" s="1"/>
  <c r="AZ151" i="1" a="1"/>
  <c r="AZ151" i="1" s="1"/>
  <c r="AZ170" i="1" a="1"/>
  <c r="AZ170" i="1" s="1"/>
  <c r="AZ218" i="1" a="1"/>
  <c r="AZ218" i="1" s="1"/>
  <c r="AZ225" i="1" a="1"/>
  <c r="AZ225" i="1" s="1"/>
  <c r="AZ235" i="1" a="1"/>
  <c r="AZ235" i="1" s="1"/>
  <c r="AZ241" i="1" a="1"/>
  <c r="AZ241" i="1" s="1"/>
  <c r="AZ124" i="1" a="1"/>
  <c r="AZ124" i="1" s="1"/>
  <c r="AZ164" i="1" a="1"/>
  <c r="AZ164" i="1" s="1"/>
  <c r="AZ168" i="1" a="1"/>
  <c r="AZ168" i="1" s="1"/>
  <c r="AZ179" i="1" a="1"/>
  <c r="AZ179" i="1" s="1"/>
  <c r="AZ181" i="1" a="1"/>
  <c r="AZ181" i="1" s="1"/>
  <c r="AZ190" i="1" a="1"/>
  <c r="AZ190" i="1" s="1"/>
  <c r="AZ192" i="1" a="1"/>
  <c r="AZ192" i="1" s="1"/>
  <c r="AZ194" i="1" a="1"/>
  <c r="AZ194" i="1" s="1"/>
  <c r="AZ203" i="1" a="1"/>
  <c r="AZ203" i="1" s="1"/>
  <c r="AZ205" i="1" a="1"/>
  <c r="AZ205" i="1" s="1"/>
  <c r="AZ220" i="1" a="1"/>
  <c r="AZ220" i="1" s="1"/>
  <c r="AZ227" i="1" a="1"/>
  <c r="AZ227" i="1" s="1"/>
  <c r="AZ232" i="1" a="1"/>
  <c r="AZ232" i="1" s="1"/>
  <c r="AZ243" i="1" a="1"/>
  <c r="AZ243" i="1" s="1"/>
  <c r="AZ249" i="1" a="1"/>
  <c r="AZ249" i="1" s="1"/>
  <c r="AZ119" i="1" a="1"/>
  <c r="AZ119" i="1" s="1"/>
  <c r="AZ133" i="1" a="1"/>
  <c r="AZ133" i="1" s="1"/>
  <c r="AZ143" i="1" a="1"/>
  <c r="AZ143" i="1" s="1"/>
  <c r="AZ152" i="1" a="1"/>
  <c r="AZ152" i="1" s="1"/>
  <c r="AZ154" i="1" a="1"/>
  <c r="AZ154" i="1" s="1"/>
  <c r="AZ166" i="1" a="1"/>
  <c r="AZ166" i="1" s="1"/>
  <c r="AZ175" i="1" a="1"/>
  <c r="AZ175" i="1" s="1"/>
  <c r="AZ177" i="1" a="1"/>
  <c r="AZ177" i="1" s="1"/>
  <c r="AZ186" i="1" a="1"/>
  <c r="AZ186" i="1" s="1"/>
  <c r="AZ188" i="1" a="1"/>
  <c r="AZ188" i="1" s="1"/>
  <c r="AZ207" i="1" a="1"/>
  <c r="AZ207" i="1" s="1"/>
  <c r="AZ211" i="1" a="1"/>
  <c r="AZ211" i="1" s="1"/>
  <c r="AZ222" i="1" a="1"/>
  <c r="AZ222" i="1" s="1"/>
  <c r="AZ229" i="1" a="1"/>
  <c r="AZ229" i="1" s="1"/>
  <c r="AZ237" i="1" a="1"/>
  <c r="AZ237" i="1" s="1"/>
  <c r="AZ240" i="1" a="1"/>
  <c r="AZ240" i="1" s="1"/>
  <c r="AZ253" i="1" a="1"/>
  <c r="AZ253" i="1" s="1"/>
  <c r="AZ259" i="1" a="1"/>
  <c r="AZ259" i="1" s="1"/>
  <c r="AZ288" i="1" a="1"/>
  <c r="AZ288" i="1" s="1"/>
  <c r="AZ294" i="1" a="1"/>
  <c r="AZ294" i="1" s="1"/>
  <c r="AZ296" i="1" a="1"/>
  <c r="AZ296" i="1" s="1"/>
  <c r="AZ306" i="1" a="1"/>
  <c r="AZ306" i="1" s="1"/>
  <c r="AZ309" i="1" a="1"/>
  <c r="AZ309" i="1" s="1"/>
  <c r="AZ315" i="1" a="1"/>
  <c r="AZ315" i="1" s="1"/>
  <c r="AZ325" i="1" a="1"/>
  <c r="AZ325" i="1" s="1"/>
  <c r="AZ333" i="1" a="1"/>
  <c r="AZ333" i="1" s="1"/>
  <c r="AZ346" i="1" a="1"/>
  <c r="AZ346" i="1" s="1"/>
  <c r="AZ348" i="1" a="1"/>
  <c r="AZ348" i="1" s="1"/>
  <c r="AZ246" i="1" a="1"/>
  <c r="AZ246" i="1" s="1"/>
  <c r="AZ257" i="1" a="1"/>
  <c r="AZ257" i="1" s="1"/>
  <c r="AZ261" i="1" a="1"/>
  <c r="AZ261" i="1" s="1"/>
  <c r="AZ263" i="1" a="1"/>
  <c r="AZ263" i="1" s="1"/>
  <c r="AZ266" i="1" a="1"/>
  <c r="AZ266" i="1" s="1"/>
  <c r="AZ275" i="1" a="1"/>
  <c r="AZ275" i="1" s="1"/>
  <c r="AZ298" i="1" a="1"/>
  <c r="AZ298" i="1" s="1"/>
  <c r="AZ303" i="1" a="1"/>
  <c r="AZ303" i="1" s="1"/>
  <c r="AZ317" i="1" a="1"/>
  <c r="AZ317" i="1" s="1"/>
  <c r="AZ323" i="1" a="1"/>
  <c r="AZ323" i="1" s="1"/>
  <c r="AZ335" i="1" a="1"/>
  <c r="AZ335" i="1" s="1"/>
  <c r="AZ337" i="1" a="1"/>
  <c r="AZ337" i="1" s="1"/>
  <c r="AZ357" i="1" a="1"/>
  <c r="AZ357" i="1" s="1"/>
  <c r="AZ254" i="1" a="1"/>
  <c r="AZ254" i="1" s="1"/>
  <c r="AZ268" i="1" a="1"/>
  <c r="AZ268" i="1" s="1"/>
  <c r="AZ270" i="1" a="1"/>
  <c r="AZ270" i="1" s="1"/>
  <c r="AZ273" i="1" a="1"/>
  <c r="AZ273" i="1" s="1"/>
  <c r="AZ277" i="1" a="1"/>
  <c r="AZ277" i="1" s="1"/>
  <c r="AZ280" i="1" a="1"/>
  <c r="AZ280" i="1" s="1"/>
  <c r="AZ300" i="1" a="1"/>
  <c r="AZ300" i="1" s="1"/>
  <c r="AZ305" i="1" a="1"/>
  <c r="AZ305" i="1" s="1"/>
  <c r="AZ311" i="1" a="1"/>
  <c r="AZ311" i="1" s="1"/>
  <c r="AZ321" i="1" a="1"/>
  <c r="AZ321" i="1" s="1"/>
  <c r="AZ328" i="1" a="1"/>
  <c r="AZ328" i="1" s="1"/>
  <c r="AZ339" i="1" a="1"/>
  <c r="AZ339" i="1" s="1"/>
  <c r="AZ350" i="1" a="1"/>
  <c r="AZ350" i="1" s="1"/>
  <c r="AZ359" i="1" a="1"/>
  <c r="AZ359" i="1" s="1"/>
  <c r="AZ287" i="1" a="1"/>
  <c r="AZ287" i="1" s="1"/>
  <c r="AZ291" i="1" a="1"/>
  <c r="AZ291" i="1" s="1"/>
  <c r="AZ293" i="1" a="1"/>
  <c r="AZ293" i="1" s="1"/>
  <c r="AZ308" i="1" a="1"/>
  <c r="AZ308" i="1" s="1"/>
  <c r="AZ314" i="1" a="1"/>
  <c r="AZ314" i="1" s="1"/>
  <c r="AZ319" i="1" a="1"/>
  <c r="AZ319" i="1" s="1"/>
  <c r="AZ330" i="1" a="1"/>
  <c r="AZ330" i="1" s="1"/>
  <c r="AZ332" i="1" a="1"/>
  <c r="AZ332" i="1" s="1"/>
  <c r="AZ341" i="1" a="1"/>
  <c r="AZ341" i="1" s="1"/>
  <c r="AZ343" i="1" a="1"/>
  <c r="AZ343" i="1" s="1"/>
  <c r="AZ352" i="1" a="1"/>
  <c r="AZ352" i="1" s="1"/>
  <c r="AZ354" i="1" a="1"/>
  <c r="AZ354" i="1" s="1"/>
  <c r="AZ361" i="1" a="1"/>
  <c r="AZ361" i="1" s="1"/>
  <c r="AZ363" i="1" a="1"/>
  <c r="AZ363" i="1" s="1"/>
  <c r="AZ255" i="1" a="1"/>
  <c r="AZ255" i="1" s="1"/>
  <c r="AZ258" i="1" a="1"/>
  <c r="AZ258" i="1" s="1"/>
  <c r="AZ260" i="1" a="1"/>
  <c r="AZ260" i="1" s="1"/>
  <c r="AZ265" i="1" a="1"/>
  <c r="AZ265" i="1" s="1"/>
  <c r="AZ295" i="1" a="1"/>
  <c r="AZ295" i="1" s="1"/>
  <c r="AZ302" i="1" a="1"/>
  <c r="AZ302" i="1" s="1"/>
  <c r="AZ316" i="1" a="1"/>
  <c r="AZ316" i="1" s="1"/>
  <c r="AZ324" i="1" a="1"/>
  <c r="AZ324" i="1" s="1"/>
  <c r="AZ326" i="1" a="1"/>
  <c r="AZ326" i="1" s="1"/>
  <c r="AZ336" i="1" a="1"/>
  <c r="AZ336" i="1" s="1"/>
  <c r="AZ345" i="1" a="1"/>
  <c r="AZ345" i="1" s="1"/>
  <c r="AZ347" i="1" a="1"/>
  <c r="AZ347" i="1" s="1"/>
  <c r="AZ356" i="1" a="1"/>
  <c r="AZ356" i="1" s="1"/>
  <c r="AZ262" i="1" a="1"/>
  <c r="AZ262" i="1" s="1"/>
  <c r="AZ272" i="1" a="1"/>
  <c r="AZ272" i="1" s="1"/>
  <c r="AZ274" i="1" a="1"/>
  <c r="AZ274" i="1" s="1"/>
  <c r="AZ276" i="1" a="1"/>
  <c r="AZ276" i="1" s="1"/>
  <c r="AZ279" i="1" a="1"/>
  <c r="AZ279" i="1" s="1"/>
  <c r="AZ283" i="1" a="1"/>
  <c r="AZ283" i="1" s="1"/>
  <c r="AZ284" i="1" a="1"/>
  <c r="AZ284" i="1" s="1"/>
  <c r="AZ285" i="1" a="1"/>
  <c r="AZ285" i="1" s="1"/>
  <c r="AZ286" i="1" a="1"/>
  <c r="AZ286" i="1" s="1"/>
  <c r="AZ297" i="1" a="1"/>
  <c r="AZ297" i="1" s="1"/>
  <c r="AZ304" i="1" a="1"/>
  <c r="AZ304" i="1" s="1"/>
  <c r="AZ310" i="1" a="1"/>
  <c r="AZ310" i="1" s="1"/>
  <c r="AZ313" i="1" a="1"/>
  <c r="AZ313" i="1" s="1"/>
  <c r="AZ322" i="1" a="1"/>
  <c r="AZ322" i="1" s="1"/>
  <c r="AZ334" i="1" a="1"/>
  <c r="AZ334" i="1" s="1"/>
  <c r="AZ338" i="1" a="1"/>
  <c r="AZ338" i="1" s="1"/>
  <c r="AZ349" i="1" a="1"/>
  <c r="AZ349" i="1" s="1"/>
  <c r="AZ365" i="1" a="1"/>
  <c r="AZ365" i="1" s="1"/>
  <c r="AZ369" i="1" a="1"/>
  <c r="AZ369" i="1" s="1"/>
  <c r="AZ256" i="1" a="1"/>
  <c r="AZ256" i="1" s="1"/>
  <c r="AZ264" i="1" a="1"/>
  <c r="AZ264" i="1" s="1"/>
  <c r="AZ267" i="1" a="1"/>
  <c r="AZ267" i="1" s="1"/>
  <c r="AZ269" i="1" a="1"/>
  <c r="AZ269" i="1" s="1"/>
  <c r="AZ281" i="1" a="1"/>
  <c r="AZ281" i="1" s="1"/>
  <c r="AZ282" i="1" a="1"/>
  <c r="AZ282" i="1" s="1"/>
  <c r="AZ290" i="1" a="1"/>
  <c r="AZ290" i="1" s="1"/>
  <c r="AZ299" i="1" a="1"/>
  <c r="AZ299" i="1" s="1"/>
  <c r="AZ307" i="1" a="1"/>
  <c r="AZ307" i="1" s="1"/>
  <c r="AZ320" i="1" a="1"/>
  <c r="AZ320" i="1" s="1"/>
  <c r="AZ329" i="1" a="1"/>
  <c r="AZ329" i="1" s="1"/>
  <c r="AZ340" i="1" a="1"/>
  <c r="AZ340" i="1" s="1"/>
  <c r="AZ351" i="1" a="1"/>
  <c r="AZ351" i="1" s="1"/>
  <c r="AZ358" i="1" a="1"/>
  <c r="AZ358" i="1" s="1"/>
  <c r="AZ252" i="1" a="1"/>
  <c r="AZ252" i="1" s="1"/>
  <c r="AZ271" i="1" a="1"/>
  <c r="AZ271" i="1" s="1"/>
  <c r="AZ278" i="1" a="1"/>
  <c r="AZ278" i="1" s="1"/>
  <c r="AZ289" i="1" a="1"/>
  <c r="AZ289" i="1" s="1"/>
  <c r="AZ292" i="1" a="1"/>
  <c r="AZ292" i="1" s="1"/>
  <c r="AZ301" i="1" a="1"/>
  <c r="AZ301" i="1" s="1"/>
  <c r="AZ312" i="1" a="1"/>
  <c r="AZ312" i="1" s="1"/>
  <c r="AZ318" i="1" a="1"/>
  <c r="AZ318" i="1" s="1"/>
  <c r="AZ327" i="1" a="1"/>
  <c r="AZ327" i="1" s="1"/>
  <c r="AZ331" i="1" a="1"/>
  <c r="AZ331" i="1" s="1"/>
  <c r="AZ342" i="1" a="1"/>
  <c r="AZ342" i="1" s="1"/>
  <c r="AZ344" i="1" a="1"/>
  <c r="AZ344" i="1" s="1"/>
  <c r="AZ353" i="1" a="1"/>
  <c r="AZ353" i="1" s="1"/>
  <c r="AZ355" i="1" a="1"/>
  <c r="AZ355" i="1" s="1"/>
  <c r="AZ375" i="1" a="1"/>
  <c r="AZ375" i="1" s="1"/>
  <c r="AZ384" i="1" a="1"/>
  <c r="AZ384" i="1" s="1"/>
  <c r="AZ388" i="1" a="1"/>
  <c r="AZ388" i="1" s="1"/>
  <c r="AZ404" i="1" a="1"/>
  <c r="AZ404" i="1" s="1"/>
  <c r="AZ406" i="1" a="1"/>
  <c r="AZ406" i="1" s="1"/>
  <c r="AZ408" i="1" a="1"/>
  <c r="AZ408" i="1" s="1"/>
  <c r="AZ419" i="1" a="1"/>
  <c r="AZ419" i="1" s="1"/>
  <c r="AZ445" i="1" a="1"/>
  <c r="AZ445" i="1" s="1"/>
  <c r="AZ455" i="1" a="1"/>
  <c r="AZ455" i="1" s="1"/>
  <c r="AZ457" i="1" a="1"/>
  <c r="AZ457" i="1" s="1"/>
  <c r="AZ459" i="1" a="1"/>
  <c r="AZ459" i="1" s="1"/>
  <c r="AZ471" i="1" a="1"/>
  <c r="AZ471" i="1" s="1"/>
  <c r="AZ475" i="1" a="1"/>
  <c r="AZ475" i="1" s="1"/>
  <c r="AZ481" i="1" a="1"/>
  <c r="AZ481" i="1" s="1"/>
  <c r="AZ488" i="1" a="1"/>
  <c r="AZ488" i="1" s="1"/>
  <c r="AZ490" i="1" a="1"/>
  <c r="AZ490" i="1" s="1"/>
  <c r="AZ508" i="1" a="1"/>
  <c r="AZ508" i="1" s="1"/>
  <c r="AZ510" i="1" a="1"/>
  <c r="AZ510" i="1" s="1"/>
  <c r="AZ541" i="1" a="1"/>
  <c r="AZ541" i="1" s="1"/>
  <c r="AZ550" i="1" a="1"/>
  <c r="AZ550" i="1" s="1"/>
  <c r="AZ561" i="1" a="1"/>
  <c r="AZ561" i="1" s="1"/>
  <c r="AZ563" i="1" a="1"/>
  <c r="AZ563" i="1" s="1"/>
  <c r="AZ566" i="1" a="1"/>
  <c r="AZ566" i="1" s="1"/>
  <c r="AZ571" i="1" a="1"/>
  <c r="AZ571" i="1" s="1"/>
  <c r="AZ377" i="1" a="1"/>
  <c r="AZ377" i="1" s="1"/>
  <c r="AZ386" i="1" a="1"/>
  <c r="AZ386" i="1" s="1"/>
  <c r="AZ397" i="1" a="1"/>
  <c r="AZ397" i="1" s="1"/>
  <c r="AZ399" i="1" a="1"/>
  <c r="AZ399" i="1" s="1"/>
  <c r="AZ401" i="1" a="1"/>
  <c r="AZ401" i="1" s="1"/>
  <c r="AZ417" i="1" a="1"/>
  <c r="AZ417" i="1" s="1"/>
  <c r="AZ421" i="1" a="1"/>
  <c r="AZ421" i="1" s="1"/>
  <c r="AZ427" i="1" a="1"/>
  <c r="AZ427" i="1" s="1"/>
  <c r="AZ429" i="1" a="1"/>
  <c r="AZ429" i="1" s="1"/>
  <c r="AZ435" i="1" a="1"/>
  <c r="AZ435" i="1" s="1"/>
  <c r="AZ437" i="1" a="1"/>
  <c r="AZ437" i="1" s="1"/>
  <c r="AZ443" i="1" a="1"/>
  <c r="AZ443" i="1" s="1"/>
  <c r="AZ453" i="1" a="1"/>
  <c r="AZ453" i="1" s="1"/>
  <c r="AZ467" i="1" a="1"/>
  <c r="AZ467" i="1" s="1"/>
  <c r="AZ469" i="1" a="1"/>
  <c r="AZ469" i="1" s="1"/>
  <c r="AZ473" i="1" a="1"/>
  <c r="AZ473" i="1" s="1"/>
  <c r="AZ495" i="1" a="1"/>
  <c r="AZ495" i="1" s="1"/>
  <c r="AZ497" i="1" a="1"/>
  <c r="AZ497" i="1" s="1"/>
  <c r="AZ499" i="1" a="1"/>
  <c r="AZ499" i="1" s="1"/>
  <c r="AZ515" i="1" a="1"/>
  <c r="AZ515" i="1" s="1"/>
  <c r="AZ517" i="1" a="1"/>
  <c r="AZ517" i="1" s="1"/>
  <c r="AZ531" i="1" a="1"/>
  <c r="AZ531" i="1" s="1"/>
  <c r="AZ533" i="1" a="1"/>
  <c r="AZ533" i="1" s="1"/>
  <c r="AZ535" i="1" a="1"/>
  <c r="AZ535" i="1" s="1"/>
  <c r="AZ537" i="1" a="1"/>
  <c r="AZ537" i="1" s="1"/>
  <c r="AZ379" i="1" a="1"/>
  <c r="AZ379" i="1" s="1"/>
  <c r="AZ381" i="1" a="1"/>
  <c r="AZ381" i="1" s="1"/>
  <c r="AZ390" i="1" a="1"/>
  <c r="AZ390" i="1" s="1"/>
  <c r="AZ410" i="1" a="1"/>
  <c r="AZ410" i="1" s="1"/>
  <c r="AZ412" i="1" a="1"/>
  <c r="AZ412" i="1" s="1"/>
  <c r="AZ423" i="1" a="1"/>
  <c r="AZ423" i="1" s="1"/>
  <c r="AZ439" i="1" a="1"/>
  <c r="AZ439" i="1" s="1"/>
  <c r="AZ447" i="1" a="1"/>
  <c r="AZ447" i="1" s="1"/>
  <c r="AZ449" i="1" a="1"/>
  <c r="AZ449" i="1" s="1"/>
  <c r="AZ451" i="1" a="1"/>
  <c r="AZ451" i="1" s="1"/>
  <c r="AZ461" i="1" a="1"/>
  <c r="AZ461" i="1" s="1"/>
  <c r="AZ463" i="1" a="1"/>
  <c r="AZ463" i="1" s="1"/>
  <c r="AZ465" i="1" a="1"/>
  <c r="AZ465" i="1" s="1"/>
  <c r="AZ477" i="1" a="1"/>
  <c r="AZ477" i="1" s="1"/>
  <c r="AZ479" i="1" a="1"/>
  <c r="AZ479" i="1" s="1"/>
  <c r="AZ486" i="1" a="1"/>
  <c r="AZ486" i="1" s="1"/>
  <c r="AZ493" i="1" a="1"/>
  <c r="AZ493" i="1" s="1"/>
  <c r="AZ506" i="1" a="1"/>
  <c r="AZ506" i="1" s="1"/>
  <c r="AZ513" i="1" a="1"/>
  <c r="AZ513" i="1" s="1"/>
  <c r="AZ520" i="1" a="1"/>
  <c r="AZ520" i="1" s="1"/>
  <c r="AZ522" i="1" a="1"/>
  <c r="AZ522" i="1" s="1"/>
  <c r="AZ529" i="1" a="1"/>
  <c r="AZ529" i="1" s="1"/>
  <c r="AZ545" i="1" a="1"/>
  <c r="AZ545" i="1" s="1"/>
  <c r="AZ547" i="1" a="1"/>
  <c r="AZ547" i="1" s="1"/>
  <c r="AZ549" i="1" a="1"/>
  <c r="AZ549" i="1" s="1"/>
  <c r="AZ554" i="1" a="1"/>
  <c r="AZ554" i="1" s="1"/>
  <c r="AZ362" i="1" a="1"/>
  <c r="AZ362" i="1" s="1"/>
  <c r="AZ364" i="1" a="1"/>
  <c r="AZ364" i="1" s="1"/>
  <c r="AZ372" i="1" a="1"/>
  <c r="AZ372" i="1" s="1"/>
  <c r="AZ374" i="1" a="1"/>
  <c r="AZ374" i="1" s="1"/>
  <c r="AZ383" i="1" a="1"/>
  <c r="AZ383" i="1" s="1"/>
  <c r="AZ392" i="1" a="1"/>
  <c r="AZ392" i="1" s="1"/>
  <c r="AZ394" i="1" a="1"/>
  <c r="AZ394" i="1" s="1"/>
  <c r="AZ403" i="1" a="1"/>
  <c r="AZ403" i="1" s="1"/>
  <c r="AZ414" i="1" a="1"/>
  <c r="AZ414" i="1" s="1"/>
  <c r="AZ425" i="1" a="1"/>
  <c r="AZ425" i="1" s="1"/>
  <c r="AZ432" i="1" a="1"/>
  <c r="AZ432" i="1" s="1"/>
  <c r="AZ441" i="1" a="1"/>
  <c r="AZ441" i="1" s="1"/>
  <c r="AZ482" i="1" a="1"/>
  <c r="AZ482" i="1" s="1"/>
  <c r="AZ484" i="1" a="1"/>
  <c r="AZ484" i="1" s="1"/>
  <c r="AZ491" i="1" a="1"/>
  <c r="AZ491" i="1" s="1"/>
  <c r="AZ502" i="1" a="1"/>
  <c r="AZ502" i="1" s="1"/>
  <c r="AZ504" i="1" a="1"/>
  <c r="AZ504" i="1" s="1"/>
  <c r="AZ511" i="1" a="1"/>
  <c r="AZ511" i="1" s="1"/>
  <c r="AZ524" i="1" a="1"/>
  <c r="AZ524" i="1" s="1"/>
  <c r="AZ558" i="1" a="1"/>
  <c r="AZ558" i="1" s="1"/>
  <c r="AZ565" i="1" a="1"/>
  <c r="AZ565" i="1" s="1"/>
  <c r="AZ570" i="1" a="1"/>
  <c r="AZ570" i="1" s="1"/>
  <c r="AZ360" i="1" a="1"/>
  <c r="AZ360" i="1" s="1"/>
  <c r="AZ366" i="1" a="1"/>
  <c r="AZ366" i="1" s="1"/>
  <c r="AZ367" i="1" a="1"/>
  <c r="AZ367" i="1" s="1"/>
  <c r="AZ370" i="1" a="1"/>
  <c r="AZ370" i="1" s="1"/>
  <c r="AZ376" i="1" a="1"/>
  <c r="AZ376" i="1" s="1"/>
  <c r="AZ387" i="1" a="1"/>
  <c r="AZ387" i="1" s="1"/>
  <c r="AZ396" i="1" a="1"/>
  <c r="AZ396" i="1" s="1"/>
  <c r="AZ405" i="1" a="1"/>
  <c r="AZ405" i="1" s="1"/>
  <c r="AZ407" i="1" a="1"/>
  <c r="AZ407" i="1" s="1"/>
  <c r="AZ416" i="1" a="1"/>
  <c r="AZ416" i="1" s="1"/>
  <c r="AZ420" i="1" a="1"/>
  <c r="AZ420" i="1" s="1"/>
  <c r="AZ430" i="1" a="1"/>
  <c r="AZ430" i="1" s="1"/>
  <c r="AZ434" i="1" a="1"/>
  <c r="AZ434" i="1" s="1"/>
  <c r="AZ444" i="1" a="1"/>
  <c r="AZ444" i="1" s="1"/>
  <c r="AZ456" i="1" a="1"/>
  <c r="AZ456" i="1" s="1"/>
  <c r="AZ489" i="1" a="1"/>
  <c r="AZ489" i="1" s="1"/>
  <c r="AZ500" i="1" a="1"/>
  <c r="AZ500" i="1" s="1"/>
  <c r="AZ509" i="1" a="1"/>
  <c r="AZ509" i="1" s="1"/>
  <c r="AZ518" i="1" a="1"/>
  <c r="AZ518" i="1" s="1"/>
  <c r="AZ526" i="1" a="1"/>
  <c r="AZ526" i="1" s="1"/>
  <c r="AZ528" i="1" a="1"/>
  <c r="AZ528" i="1" s="1"/>
  <c r="AZ538" i="1" a="1"/>
  <c r="AZ538" i="1" s="1"/>
  <c r="AZ540" i="1" a="1"/>
  <c r="AZ540" i="1" s="1"/>
  <c r="AZ551" i="1" a="1"/>
  <c r="AZ551" i="1" s="1"/>
  <c r="AZ560" i="1" a="1"/>
  <c r="AZ560" i="1" s="1"/>
  <c r="AZ562" i="1" a="1"/>
  <c r="AZ562" i="1" s="1"/>
  <c r="AZ567" i="1" a="1"/>
  <c r="AZ567" i="1" s="1"/>
  <c r="AZ378" i="1" a="1"/>
  <c r="AZ378" i="1" s="1"/>
  <c r="AZ385" i="1" a="1"/>
  <c r="AZ385" i="1" s="1"/>
  <c r="AZ389" i="1" a="1"/>
  <c r="AZ389" i="1" s="1"/>
  <c r="AZ398" i="1" a="1"/>
  <c r="AZ398" i="1" s="1"/>
  <c r="AZ400" i="1" a="1"/>
  <c r="AZ400" i="1" s="1"/>
  <c r="AZ409" i="1" a="1"/>
  <c r="AZ409" i="1" s="1"/>
  <c r="AZ418" i="1" a="1"/>
  <c r="AZ418" i="1" s="1"/>
  <c r="AZ428" i="1" a="1"/>
  <c r="AZ428" i="1" s="1"/>
  <c r="AZ440" i="1" a="1"/>
  <c r="AZ440" i="1" s="1"/>
  <c r="AZ446" i="1" a="1"/>
  <c r="AZ446" i="1" s="1"/>
  <c r="AZ452" i="1" a="1"/>
  <c r="AZ452" i="1" s="1"/>
  <c r="AZ454" i="1" a="1"/>
  <c r="AZ454" i="1" s="1"/>
  <c r="AZ458" i="1" a="1"/>
  <c r="AZ458" i="1" s="1"/>
  <c r="AZ460" i="1" a="1"/>
  <c r="AZ460" i="1" s="1"/>
  <c r="AZ466" i="1" a="1"/>
  <c r="AZ466" i="1" s="1"/>
  <c r="AZ468" i="1" a="1"/>
  <c r="AZ468" i="1" s="1"/>
  <c r="AZ470" i="1" a="1"/>
  <c r="AZ470" i="1" s="1"/>
  <c r="AZ472" i="1" a="1"/>
  <c r="AZ472" i="1" s="1"/>
  <c r="AZ474" i="1" a="1"/>
  <c r="AZ474" i="1" s="1"/>
  <c r="AZ476" i="1" a="1"/>
  <c r="AZ476" i="1" s="1"/>
  <c r="AZ480" i="1" a="1"/>
  <c r="AZ480" i="1" s="1"/>
  <c r="AZ487" i="1" a="1"/>
  <c r="AZ487" i="1" s="1"/>
  <c r="AZ496" i="1" a="1"/>
  <c r="AZ496" i="1" s="1"/>
  <c r="AZ498" i="1" a="1"/>
  <c r="AZ498" i="1" s="1"/>
  <c r="AZ507" i="1" a="1"/>
  <c r="AZ507" i="1" s="1"/>
  <c r="AZ516" i="1" a="1"/>
  <c r="AZ516" i="1" s="1"/>
  <c r="AZ532" i="1" a="1"/>
  <c r="AZ532" i="1" s="1"/>
  <c r="AZ534" i="1" a="1"/>
  <c r="AZ534" i="1" s="1"/>
  <c r="AZ542" i="1" a="1"/>
  <c r="AZ542" i="1" s="1"/>
  <c r="AZ544" i="1" a="1"/>
  <c r="AZ544" i="1" s="1"/>
  <c r="AZ368" i="1" a="1"/>
  <c r="AZ368" i="1" s="1"/>
  <c r="AZ371" i="1" a="1"/>
  <c r="AZ371" i="1" s="1"/>
  <c r="AZ380" i="1" a="1"/>
  <c r="AZ380" i="1" s="1"/>
  <c r="AZ391" i="1" a="1"/>
  <c r="AZ391" i="1" s="1"/>
  <c r="AZ402" i="1" a="1"/>
  <c r="AZ402" i="1" s="1"/>
  <c r="AZ411" i="1" a="1"/>
  <c r="AZ411" i="1" s="1"/>
  <c r="AZ413" i="1" a="1"/>
  <c r="AZ413" i="1" s="1"/>
  <c r="AZ422" i="1" a="1"/>
  <c r="AZ422" i="1" s="1"/>
  <c r="AZ426" i="1" a="1"/>
  <c r="AZ426" i="1" s="1"/>
  <c r="AZ436" i="1" a="1"/>
  <c r="AZ436" i="1" s="1"/>
  <c r="AZ438" i="1" a="1"/>
  <c r="AZ438" i="1" s="1"/>
  <c r="AZ448" i="1" a="1"/>
  <c r="AZ448" i="1" s="1"/>
  <c r="AZ450" i="1" a="1"/>
  <c r="AZ450" i="1" s="1"/>
  <c r="AZ464" i="1" a="1"/>
  <c r="AZ464" i="1" s="1"/>
  <c r="AZ478" i="1" a="1"/>
  <c r="AZ478" i="1" s="1"/>
  <c r="AZ494" i="1" a="1"/>
  <c r="AZ494" i="1" s="1"/>
  <c r="AZ373" i="1" a="1"/>
  <c r="AZ373" i="1" s="1"/>
  <c r="AZ382" i="1" a="1"/>
  <c r="AZ382" i="1" s="1"/>
  <c r="AZ393" i="1" a="1"/>
  <c r="AZ393" i="1" s="1"/>
  <c r="AZ395" i="1" a="1"/>
  <c r="AZ395" i="1" s="1"/>
  <c r="AZ415" i="1" a="1"/>
  <c r="AZ415" i="1" s="1"/>
  <c r="AZ424" i="1" a="1"/>
  <c r="AZ424" i="1" s="1"/>
  <c r="AZ431" i="1" a="1"/>
  <c r="AZ431" i="1" s="1"/>
  <c r="AZ433" i="1" a="1"/>
  <c r="AZ433" i="1" s="1"/>
  <c r="AZ442" i="1" a="1"/>
  <c r="AZ442" i="1" s="1"/>
  <c r="AZ462" i="1" a="1"/>
  <c r="AZ462" i="1" s="1"/>
  <c r="AZ483" i="1" a="1"/>
  <c r="AZ483" i="1" s="1"/>
  <c r="AZ485" i="1" a="1"/>
  <c r="AZ485" i="1" s="1"/>
  <c r="AZ492" i="1" a="1"/>
  <c r="AZ492" i="1" s="1"/>
  <c r="AZ501" i="1" a="1"/>
  <c r="AZ501" i="1" s="1"/>
  <c r="AZ503" i="1" a="1"/>
  <c r="AZ503" i="1" s="1"/>
  <c r="AZ505" i="1" a="1"/>
  <c r="AZ505" i="1" s="1"/>
  <c r="AZ512" i="1" a="1"/>
  <c r="AZ512" i="1" s="1"/>
  <c r="AZ519" i="1" a="1"/>
  <c r="AZ519" i="1" s="1"/>
  <c r="AZ525" i="1" a="1"/>
  <c r="AZ525" i="1" s="1"/>
  <c r="AZ527" i="1" a="1"/>
  <c r="AZ527" i="1" s="1"/>
  <c r="AZ539" i="1" a="1"/>
  <c r="AZ539" i="1" s="1"/>
  <c r="AZ559" i="1" a="1"/>
  <c r="AZ559" i="1" s="1"/>
  <c r="AZ578" i="1" a="1"/>
  <c r="AZ578" i="1" s="1"/>
  <c r="AZ580" i="1" a="1"/>
  <c r="AZ580" i="1" s="1"/>
  <c r="AZ552" i="1" a="1"/>
  <c r="AZ552" i="1" s="1"/>
  <c r="AZ575" i="1" a="1"/>
  <c r="AZ575" i="1" s="1"/>
  <c r="AZ579" i="1" a="1"/>
  <c r="AZ579" i="1" s="1"/>
  <c r="AZ582" i="1" a="1"/>
  <c r="AZ582" i="1" s="1"/>
  <c r="AZ593" i="1" a="1"/>
  <c r="AZ593" i="1" s="1"/>
  <c r="AZ595" i="1" a="1"/>
  <c r="AZ595" i="1" s="1"/>
  <c r="AZ627" i="1" a="1"/>
  <c r="AZ627" i="1" s="1"/>
  <c r="AZ635" i="1" a="1"/>
  <c r="AZ635" i="1" s="1"/>
  <c r="AZ637" i="1" a="1"/>
  <c r="AZ637" i="1" s="1"/>
  <c r="AZ661" i="1" a="1"/>
  <c r="AZ661" i="1" s="1"/>
  <c r="AZ663" i="1" a="1"/>
  <c r="AZ663" i="1" s="1"/>
  <c r="AZ665" i="1" a="1"/>
  <c r="AZ665" i="1" s="1"/>
  <c r="AZ674" i="1" a="1"/>
  <c r="AZ674" i="1" s="1"/>
  <c r="AZ683" i="1" a="1"/>
  <c r="AZ683" i="1" s="1"/>
  <c r="AZ687" i="1" a="1"/>
  <c r="AZ687" i="1" s="1"/>
  <c r="AZ696" i="1" a="1"/>
  <c r="AZ696" i="1" s="1"/>
  <c r="AZ724" i="1" a="1"/>
  <c r="AZ724" i="1" s="1"/>
  <c r="AZ733" i="1" a="1"/>
  <c r="AZ733" i="1" s="1"/>
  <c r="AZ741" i="1" a="1"/>
  <c r="AZ741" i="1" s="1"/>
  <c r="AZ752" i="1" a="1"/>
  <c r="AZ752" i="1" s="1"/>
  <c r="AZ754" i="1" a="1"/>
  <c r="AZ754" i="1" s="1"/>
  <c r="AZ761" i="1" a="1"/>
  <c r="AZ761" i="1" s="1"/>
  <c r="AZ523" i="1" a="1"/>
  <c r="AZ523" i="1" s="1"/>
  <c r="AZ573" i="1" a="1"/>
  <c r="AZ573" i="1" s="1"/>
  <c r="AZ574" i="1" a="1"/>
  <c r="AZ574" i="1" s="1"/>
  <c r="AZ576" i="1" a="1"/>
  <c r="AZ576" i="1" s="1"/>
  <c r="AZ588" i="1" a="1"/>
  <c r="AZ588" i="1" s="1"/>
  <c r="AZ604" i="1" a="1"/>
  <c r="AZ604" i="1" s="1"/>
  <c r="AZ606" i="1" a="1"/>
  <c r="AZ606" i="1" s="1"/>
  <c r="AZ608" i="1" a="1"/>
  <c r="AZ608" i="1" s="1"/>
  <c r="AZ612" i="1" a="1"/>
  <c r="AZ612" i="1" s="1"/>
  <c r="AZ617" i="1" a="1"/>
  <c r="AZ617" i="1" s="1"/>
  <c r="AZ622" i="1" a="1"/>
  <c r="AZ622" i="1" s="1"/>
  <c r="AZ631" i="1" a="1"/>
  <c r="AZ631" i="1" s="1"/>
  <c r="AZ639" i="1" a="1"/>
  <c r="AZ639" i="1" s="1"/>
  <c r="AZ646" i="1" a="1"/>
  <c r="AZ646" i="1" s="1"/>
  <c r="AZ649" i="1" a="1"/>
  <c r="AZ649" i="1" s="1"/>
  <c r="AZ685" i="1" a="1"/>
  <c r="AZ685" i="1" s="1"/>
  <c r="AZ694" i="1" a="1"/>
  <c r="AZ694" i="1" s="1"/>
  <c r="AZ703" i="1" a="1"/>
  <c r="AZ703" i="1" s="1"/>
  <c r="AZ712" i="1" a="1"/>
  <c r="AZ712" i="1" s="1"/>
  <c r="AZ718" i="1" a="1"/>
  <c r="AZ718" i="1" s="1"/>
  <c r="AZ721" i="1" a="1"/>
  <c r="AZ721" i="1" s="1"/>
  <c r="AZ727" i="1" a="1"/>
  <c r="AZ727" i="1" s="1"/>
  <c r="AZ738" i="1" a="1"/>
  <c r="AZ738" i="1" s="1"/>
  <c r="AZ745" i="1" a="1"/>
  <c r="AZ745" i="1" s="1"/>
  <c r="AZ756" i="1" a="1"/>
  <c r="AZ756" i="1" s="1"/>
  <c r="AZ768" i="1" a="1"/>
  <c r="AZ768" i="1" s="1"/>
  <c r="AZ773" i="1" a="1"/>
  <c r="AZ773" i="1" s="1"/>
  <c r="AZ548" i="1" a="1"/>
  <c r="AZ548" i="1" s="1"/>
  <c r="AZ557" i="1" a="1"/>
  <c r="AZ557" i="1" s="1"/>
  <c r="AZ572" i="1" a="1"/>
  <c r="AZ572" i="1" s="1"/>
  <c r="AZ585" i="1" a="1"/>
  <c r="AZ585" i="1" s="1"/>
  <c r="AZ597" i="1" a="1"/>
  <c r="AZ597" i="1" s="1"/>
  <c r="AZ599" i="1" a="1"/>
  <c r="AZ599" i="1" s="1"/>
  <c r="AZ601" i="1" a="1"/>
  <c r="AZ601" i="1" s="1"/>
  <c r="AZ610" i="1" a="1"/>
  <c r="AZ610" i="1" s="1"/>
  <c r="AZ614" i="1" a="1"/>
  <c r="AZ614" i="1" s="1"/>
  <c r="AZ619" i="1" a="1"/>
  <c r="AZ619" i="1" s="1"/>
  <c r="AZ624" i="1" a="1"/>
  <c r="AZ624" i="1" s="1"/>
  <c r="AZ629" i="1" a="1"/>
  <c r="AZ629" i="1" s="1"/>
  <c r="AZ633" i="1" a="1"/>
  <c r="AZ633" i="1" s="1"/>
  <c r="AZ641" i="1" a="1"/>
  <c r="AZ641" i="1" s="1"/>
  <c r="AZ643" i="1" a="1"/>
  <c r="AZ643" i="1" s="1"/>
  <c r="AZ652" i="1" a="1"/>
  <c r="AZ652" i="1" s="1"/>
  <c r="AZ655" i="1" a="1"/>
  <c r="AZ655" i="1" s="1"/>
  <c r="AZ667" i="1" a="1"/>
  <c r="AZ667" i="1" s="1"/>
  <c r="AZ676" i="1" a="1"/>
  <c r="AZ676" i="1" s="1"/>
  <c r="AZ678" i="1" a="1"/>
  <c r="AZ678" i="1" s="1"/>
  <c r="AZ680" i="1" a="1"/>
  <c r="AZ680" i="1" s="1"/>
  <c r="AZ701" i="1" a="1"/>
  <c r="AZ701" i="1" s="1"/>
  <c r="AZ715" i="1" a="1"/>
  <c r="AZ715" i="1" s="1"/>
  <c r="AZ732" i="1" a="1"/>
  <c r="AZ732" i="1" s="1"/>
  <c r="AZ735" i="1" a="1"/>
  <c r="AZ735" i="1" s="1"/>
  <c r="AZ747" i="1" a="1"/>
  <c r="AZ747" i="1" s="1"/>
  <c r="AZ749" i="1" a="1"/>
  <c r="AZ749" i="1" s="1"/>
  <c r="AZ758" i="1" a="1"/>
  <c r="AZ758" i="1" s="1"/>
  <c r="AZ766" i="1" a="1"/>
  <c r="AZ766" i="1" s="1"/>
  <c r="AZ771" i="1" a="1"/>
  <c r="AZ771" i="1" s="1"/>
  <c r="AZ543" i="1" a="1"/>
  <c r="AZ543" i="1" s="1"/>
  <c r="AZ556" i="1" a="1"/>
  <c r="AZ556" i="1" s="1"/>
  <c r="AZ577" i="1" a="1"/>
  <c r="AZ577" i="1" s="1"/>
  <c r="AZ583" i="1" a="1"/>
  <c r="AZ583" i="1" s="1"/>
  <c r="AZ590" i="1" a="1"/>
  <c r="AZ590" i="1" s="1"/>
  <c r="AZ616" i="1" a="1"/>
  <c r="AZ616" i="1" s="1"/>
  <c r="AZ626" i="1" a="1"/>
  <c r="AZ626" i="1" s="1"/>
  <c r="AZ658" i="1" a="1"/>
  <c r="AZ658" i="1" s="1"/>
  <c r="AZ669" i="1" a="1"/>
  <c r="AZ669" i="1" s="1"/>
  <c r="AZ671" i="1" a="1"/>
  <c r="AZ671" i="1" s="1"/>
  <c r="AZ673" i="1" a="1"/>
  <c r="AZ673" i="1" s="1"/>
  <c r="AZ682" i="1" a="1"/>
  <c r="AZ682" i="1" s="1"/>
  <c r="AZ688" i="1" a="1"/>
  <c r="AZ688" i="1" s="1"/>
  <c r="AZ690" i="1" a="1"/>
  <c r="AZ690" i="1" s="1"/>
  <c r="AZ692" i="1" a="1"/>
  <c r="AZ692" i="1" s="1"/>
  <c r="AZ697" i="1" a="1"/>
  <c r="AZ697" i="1" s="1"/>
  <c r="AZ699" i="1" a="1"/>
  <c r="AZ699" i="1" s="1"/>
  <c r="AZ706" i="1" a="1"/>
  <c r="AZ706" i="1" s="1"/>
  <c r="AZ710" i="1" a="1"/>
  <c r="AZ710" i="1" s="1"/>
  <c r="AZ723" i="1" a="1"/>
  <c r="AZ723" i="1" s="1"/>
  <c r="AZ726" i="1" a="1"/>
  <c r="AZ726" i="1" s="1"/>
  <c r="AZ729" i="1" a="1"/>
  <c r="AZ729" i="1" s="1"/>
  <c r="AZ742" i="1" a="1"/>
  <c r="AZ742" i="1" s="1"/>
  <c r="AZ751" i="1" a="1"/>
  <c r="AZ751" i="1" s="1"/>
  <c r="AZ760" i="1" a="1"/>
  <c r="AZ760" i="1" s="1"/>
  <c r="AZ764" i="1" a="1"/>
  <c r="AZ764" i="1" s="1"/>
  <c r="AZ778" i="1" a="1"/>
  <c r="AZ778" i="1" s="1"/>
  <c r="AZ514" i="1" a="1"/>
  <c r="AZ514" i="1" s="1"/>
  <c r="AZ530" i="1" a="1"/>
  <c r="AZ530" i="1" s="1"/>
  <c r="AZ546" i="1" a="1"/>
  <c r="AZ546" i="1" s="1"/>
  <c r="AZ586" i="1" a="1"/>
  <c r="AZ586" i="1" s="1"/>
  <c r="AZ592" i="1" a="1"/>
  <c r="AZ592" i="1" s="1"/>
  <c r="AZ594" i="1" a="1"/>
  <c r="AZ594" i="1" s="1"/>
  <c r="AZ603" i="1" a="1"/>
  <c r="AZ603" i="1" s="1"/>
  <c r="AZ621" i="1" a="1"/>
  <c r="AZ621" i="1" s="1"/>
  <c r="AZ636" i="1" a="1"/>
  <c r="AZ636" i="1" s="1"/>
  <c r="AZ638" i="1" a="1"/>
  <c r="AZ638" i="1" s="1"/>
  <c r="AZ647" i="1" a="1"/>
  <c r="AZ647" i="1" s="1"/>
  <c r="AZ650" i="1" a="1"/>
  <c r="AZ650" i="1" s="1"/>
  <c r="AZ653" i="1" a="1"/>
  <c r="AZ653" i="1" s="1"/>
  <c r="AZ656" i="1" a="1"/>
  <c r="AZ656" i="1" s="1"/>
  <c r="AZ660" i="1" a="1"/>
  <c r="AZ660" i="1" s="1"/>
  <c r="AZ662" i="1" a="1"/>
  <c r="AZ662" i="1" s="1"/>
  <c r="AZ664" i="1" a="1"/>
  <c r="AZ664" i="1" s="1"/>
  <c r="AZ695" i="1" a="1"/>
  <c r="AZ695" i="1" s="1"/>
  <c r="AZ704" i="1" a="1"/>
  <c r="AZ704" i="1" s="1"/>
  <c r="AZ708" i="1" a="1"/>
  <c r="AZ708" i="1" s="1"/>
  <c r="AZ714" i="1" a="1"/>
  <c r="AZ714" i="1" s="1"/>
  <c r="AZ717" i="1" a="1"/>
  <c r="AZ717" i="1" s="1"/>
  <c r="AZ720" i="1" a="1"/>
  <c r="AZ720" i="1" s="1"/>
  <c r="AZ731" i="1" a="1"/>
  <c r="AZ731" i="1" s="1"/>
  <c r="AZ737" i="1" a="1"/>
  <c r="AZ737" i="1" s="1"/>
  <c r="AZ740" i="1" a="1"/>
  <c r="AZ740" i="1" s="1"/>
  <c r="AZ744" i="1" a="1"/>
  <c r="AZ744" i="1" s="1"/>
  <c r="AZ753" i="1" a="1"/>
  <c r="AZ753" i="1" s="1"/>
  <c r="AZ755" i="1" a="1"/>
  <c r="AZ755" i="1" s="1"/>
  <c r="AZ762" i="1" a="1"/>
  <c r="AZ762" i="1" s="1"/>
  <c r="AZ769" i="1" a="1"/>
  <c r="AZ769" i="1" s="1"/>
  <c r="AZ774" i="1" a="1"/>
  <c r="AZ774" i="1" s="1"/>
  <c r="AZ776" i="1" a="1"/>
  <c r="AZ776" i="1" s="1"/>
  <c r="AZ536" i="1" a="1"/>
  <c r="AZ536" i="1" s="1"/>
  <c r="AZ553" i="1" a="1"/>
  <c r="AZ553" i="1" s="1"/>
  <c r="AZ555" i="1" a="1"/>
  <c r="AZ555" i="1" s="1"/>
  <c r="AZ564" i="1" a="1"/>
  <c r="AZ564" i="1" s="1"/>
  <c r="AZ581" i="1" a="1"/>
  <c r="AZ581" i="1" s="1"/>
  <c r="AZ596" i="1" a="1"/>
  <c r="AZ596" i="1" s="1"/>
  <c r="AZ605" i="1" a="1"/>
  <c r="AZ605" i="1" s="1"/>
  <c r="AZ607" i="1" a="1"/>
  <c r="AZ607" i="1" s="1"/>
  <c r="AZ611" i="1" a="1"/>
  <c r="AZ611" i="1" s="1"/>
  <c r="AZ613" i="1" a="1"/>
  <c r="AZ613" i="1" s="1"/>
  <c r="AZ615" i="1" a="1"/>
  <c r="AZ615" i="1" s="1"/>
  <c r="AZ623" i="1" a="1"/>
  <c r="AZ623" i="1" s="1"/>
  <c r="AZ628" i="1" a="1"/>
  <c r="AZ628" i="1" s="1"/>
  <c r="AZ630" i="1" a="1"/>
  <c r="AZ630" i="1" s="1"/>
  <c r="AZ634" i="1" a="1"/>
  <c r="AZ634" i="1" s="1"/>
  <c r="AZ644" i="1" a="1"/>
  <c r="AZ644" i="1" s="1"/>
  <c r="AZ666" i="1" a="1"/>
  <c r="AZ666" i="1" s="1"/>
  <c r="AZ675" i="1" a="1"/>
  <c r="AZ675" i="1" s="1"/>
  <c r="AZ684" i="1" a="1"/>
  <c r="AZ684" i="1" s="1"/>
  <c r="AZ686" i="1" a="1"/>
  <c r="AZ686" i="1" s="1"/>
  <c r="AZ702" i="1" a="1"/>
  <c r="AZ702" i="1" s="1"/>
  <c r="AZ734" i="1" a="1"/>
  <c r="AZ734" i="1" s="1"/>
  <c r="AZ746" i="1" a="1"/>
  <c r="AZ746" i="1" s="1"/>
  <c r="AZ767" i="1" a="1"/>
  <c r="AZ767" i="1" s="1"/>
  <c r="AZ521" i="1" a="1"/>
  <c r="AZ521" i="1" s="1"/>
  <c r="AZ569" i="1" a="1"/>
  <c r="AZ569" i="1" s="1"/>
  <c r="AZ584" i="1" a="1"/>
  <c r="AZ584" i="1" s="1"/>
  <c r="AZ587" i="1" a="1"/>
  <c r="AZ587" i="1" s="1"/>
  <c r="AZ589" i="1" a="1"/>
  <c r="AZ589" i="1" s="1"/>
  <c r="AZ598" i="1" a="1"/>
  <c r="AZ598" i="1" s="1"/>
  <c r="AZ600" i="1" a="1"/>
  <c r="AZ600" i="1" s="1"/>
  <c r="AZ609" i="1" a="1"/>
  <c r="AZ609" i="1" s="1"/>
  <c r="AZ618" i="1" a="1"/>
  <c r="AZ618" i="1" s="1"/>
  <c r="AZ632" i="1" a="1"/>
  <c r="AZ632" i="1" s="1"/>
  <c r="AZ640" i="1" a="1"/>
  <c r="AZ640" i="1" s="1"/>
  <c r="AZ642" i="1" a="1"/>
  <c r="AZ642" i="1" s="1"/>
  <c r="AZ677" i="1" a="1"/>
  <c r="AZ677" i="1" s="1"/>
  <c r="AZ679" i="1" a="1"/>
  <c r="AZ679" i="1" s="1"/>
  <c r="AZ681" i="1" a="1"/>
  <c r="AZ681" i="1" s="1"/>
  <c r="AZ693" i="1" a="1"/>
  <c r="AZ693" i="1" s="1"/>
  <c r="AZ709" i="1" a="1"/>
  <c r="AZ709" i="1" s="1"/>
  <c r="AZ711" i="1" a="1"/>
  <c r="AZ711" i="1" s="1"/>
  <c r="AZ719" i="1" a="1"/>
  <c r="AZ719" i="1" s="1"/>
  <c r="AZ722" i="1" a="1"/>
  <c r="AZ722" i="1" s="1"/>
  <c r="AZ725" i="1" a="1"/>
  <c r="AZ725" i="1" s="1"/>
  <c r="AZ728" i="1" a="1"/>
  <c r="AZ728" i="1" s="1"/>
  <c r="AZ748" i="1" a="1"/>
  <c r="AZ748" i="1" s="1"/>
  <c r="AZ750" i="1" a="1"/>
  <c r="AZ750" i="1" s="1"/>
  <c r="AZ757" i="1" a="1"/>
  <c r="AZ757" i="1" s="1"/>
  <c r="AZ759" i="1" a="1"/>
  <c r="AZ759" i="1" s="1"/>
  <c r="AZ765" i="1" a="1"/>
  <c r="AZ765" i="1" s="1"/>
  <c r="AZ772" i="1" a="1"/>
  <c r="AZ772" i="1" s="1"/>
  <c r="AZ568" i="1" a="1"/>
  <c r="AZ568" i="1" s="1"/>
  <c r="AZ591" i="1" a="1"/>
  <c r="AZ591" i="1" s="1"/>
  <c r="AZ602" i="1" a="1"/>
  <c r="AZ602" i="1" s="1"/>
  <c r="AZ620" i="1" a="1"/>
  <c r="AZ620" i="1" s="1"/>
  <c r="AZ625" i="1" a="1"/>
  <c r="AZ625" i="1" s="1"/>
  <c r="AZ645" i="1" a="1"/>
  <c r="AZ645" i="1" s="1"/>
  <c r="AZ648" i="1" a="1"/>
  <c r="AZ648" i="1" s="1"/>
  <c r="AZ651" i="1" a="1"/>
  <c r="AZ651" i="1" s="1"/>
  <c r="AZ654" i="1" a="1"/>
  <c r="AZ654" i="1" s="1"/>
  <c r="AZ657" i="1" a="1"/>
  <c r="AZ657" i="1" s="1"/>
  <c r="AZ659" i="1" a="1"/>
  <c r="AZ659" i="1" s="1"/>
  <c r="AZ668" i="1" a="1"/>
  <c r="AZ668" i="1" s="1"/>
  <c r="AZ670" i="1" a="1"/>
  <c r="AZ670" i="1" s="1"/>
  <c r="AZ672" i="1" a="1"/>
  <c r="AZ672" i="1" s="1"/>
  <c r="AZ689" i="1" a="1"/>
  <c r="AZ689" i="1" s="1"/>
  <c r="AZ691" i="1" a="1"/>
  <c r="AZ691" i="1" s="1"/>
  <c r="AZ698" i="1" a="1"/>
  <c r="AZ698" i="1" s="1"/>
  <c r="AZ700" i="1" a="1"/>
  <c r="AZ700" i="1" s="1"/>
  <c r="AZ705" i="1" a="1"/>
  <c r="AZ705" i="1" s="1"/>
  <c r="AZ707" i="1" a="1"/>
  <c r="AZ707" i="1" s="1"/>
  <c r="AZ713" i="1" a="1"/>
  <c r="AZ713" i="1" s="1"/>
  <c r="AZ716" i="1" a="1"/>
  <c r="AZ716" i="1" s="1"/>
  <c r="AZ730" i="1" a="1"/>
  <c r="AZ730" i="1" s="1"/>
  <c r="AZ736" i="1" a="1"/>
  <c r="AZ736" i="1" s="1"/>
  <c r="AZ739" i="1" a="1"/>
  <c r="AZ739" i="1" s="1"/>
  <c r="AZ743" i="1" a="1"/>
  <c r="AZ743" i="1" s="1"/>
  <c r="AZ763" i="1" a="1"/>
  <c r="AZ763" i="1" s="1"/>
  <c r="AZ770" i="1" a="1"/>
  <c r="AZ770" i="1" s="1"/>
  <c r="AZ779" i="1" a="1"/>
  <c r="AZ779" i="1" s="1"/>
  <c r="AZ775" i="1" a="1"/>
  <c r="AZ775" i="1" s="1"/>
  <c r="AZ780" i="1" a="1"/>
  <c r="AZ780" i="1" s="1"/>
  <c r="AZ782" i="1" a="1"/>
  <c r="AZ782" i="1" s="1"/>
  <c r="AZ785" i="1" a="1"/>
  <c r="AZ785" i="1" s="1"/>
  <c r="AZ794" i="1" a="1"/>
  <c r="AZ794" i="1" s="1"/>
  <c r="AZ810" i="1" a="1"/>
  <c r="AZ810" i="1" s="1"/>
  <c r="AZ823" i="1" a="1"/>
  <c r="AZ823" i="1" s="1"/>
  <c r="AZ837" i="1" a="1"/>
  <c r="AZ837" i="1" s="1"/>
  <c r="AZ839" i="1" a="1"/>
  <c r="AZ839" i="1" s="1"/>
  <c r="AZ850" i="1" a="1"/>
  <c r="AZ850" i="1" s="1"/>
  <c r="AZ857" i="1" a="1"/>
  <c r="AZ857" i="1" s="1"/>
  <c r="AZ859" i="1" a="1"/>
  <c r="AZ859" i="1" s="1"/>
  <c r="AZ868" i="1" a="1"/>
  <c r="AZ868" i="1" s="1"/>
  <c r="AZ877" i="1" a="1"/>
  <c r="AZ877" i="1" s="1"/>
  <c r="AZ891" i="1" a="1"/>
  <c r="AZ891" i="1" s="1"/>
  <c r="AZ897" i="1" a="1"/>
  <c r="AZ897" i="1" s="1"/>
  <c r="AZ908" i="1" a="1"/>
  <c r="AZ908" i="1" s="1"/>
  <c r="AZ914" i="1" a="1"/>
  <c r="AZ914" i="1" s="1"/>
  <c r="AZ917" i="1" a="1"/>
  <c r="AZ917" i="1" s="1"/>
  <c r="AZ935" i="1" a="1"/>
  <c r="AZ935" i="1" s="1"/>
  <c r="AZ944" i="1" a="1"/>
  <c r="AZ944" i="1" s="1"/>
  <c r="AZ946" i="1" a="1"/>
  <c r="AZ946" i="1" s="1"/>
  <c r="AZ962" i="1" a="1"/>
  <c r="AZ962" i="1" s="1"/>
  <c r="AZ973" i="1" a="1"/>
  <c r="AZ973" i="1" s="1"/>
  <c r="AZ977" i="1" a="1"/>
  <c r="AZ977" i="1" s="1"/>
  <c r="AZ984" i="1" a="1"/>
  <c r="AZ984" i="1" s="1"/>
  <c r="AZ781" i="1" a="1"/>
  <c r="AZ781" i="1" s="1"/>
  <c r="AZ790" i="1" a="1"/>
  <c r="AZ790" i="1" s="1"/>
  <c r="AZ792" i="1" a="1"/>
  <c r="AZ792" i="1" s="1"/>
  <c r="AZ799" i="1" a="1"/>
  <c r="AZ799" i="1" s="1"/>
  <c r="AZ801" i="1" a="1"/>
  <c r="AZ801" i="1" s="1"/>
  <c r="AZ806" i="1" a="1"/>
  <c r="AZ806" i="1" s="1"/>
  <c r="AZ808" i="1" a="1"/>
  <c r="AZ808" i="1" s="1"/>
  <c r="AZ815" i="1" a="1"/>
  <c r="AZ815" i="1" s="1"/>
  <c r="AZ821" i="1" a="1"/>
  <c r="AZ821" i="1" s="1"/>
  <c r="AZ826" i="1" a="1"/>
  <c r="AZ826" i="1" s="1"/>
  <c r="AZ828" i="1" a="1"/>
  <c r="AZ828" i="1" s="1"/>
  <c r="AZ841" i="1" a="1"/>
  <c r="AZ841" i="1" s="1"/>
  <c r="AZ848" i="1" a="1"/>
  <c r="AZ848" i="1" s="1"/>
  <c r="AZ855" i="1" a="1"/>
  <c r="AZ855" i="1" s="1"/>
  <c r="AZ864" i="1" a="1"/>
  <c r="AZ864" i="1" s="1"/>
  <c r="AZ866" i="1" a="1"/>
  <c r="AZ866" i="1" s="1"/>
  <c r="AZ874" i="1" a="1"/>
  <c r="AZ874" i="1" s="1"/>
  <c r="AZ882" i="1" a="1"/>
  <c r="AZ882" i="1" s="1"/>
  <c r="AZ885" i="1" a="1"/>
  <c r="AZ885" i="1" s="1"/>
  <c r="AZ888" i="1" a="1"/>
  <c r="AZ888" i="1" s="1"/>
  <c r="AZ894" i="1" a="1"/>
  <c r="AZ894" i="1" s="1"/>
  <c r="AZ899" i="1" a="1"/>
  <c r="AZ899" i="1" s="1"/>
  <c r="AZ905" i="1" a="1"/>
  <c r="AZ905" i="1" s="1"/>
  <c r="AZ911" i="1" a="1"/>
  <c r="AZ911" i="1" s="1"/>
  <c r="AZ922" i="1" a="1"/>
  <c r="AZ922" i="1" s="1"/>
  <c r="AZ928" i="1" a="1"/>
  <c r="AZ928" i="1" s="1"/>
  <c r="AZ937" i="1" a="1"/>
  <c r="AZ937" i="1" s="1"/>
  <c r="AZ939" i="1" a="1"/>
  <c r="AZ939" i="1" s="1"/>
  <c r="AZ948" i="1" a="1"/>
  <c r="AZ948" i="1" s="1"/>
  <c r="AZ957" i="1" a="1"/>
  <c r="AZ957" i="1" s="1"/>
  <c r="AZ964" i="1" a="1"/>
  <c r="AZ964" i="1" s="1"/>
  <c r="AZ975" i="1" a="1"/>
  <c r="AZ975" i="1" s="1"/>
  <c r="AZ783" i="1" a="1"/>
  <c r="AZ783" i="1" s="1"/>
  <c r="AZ788" i="1" a="1"/>
  <c r="AZ788" i="1" s="1"/>
  <c r="AZ797" i="1" a="1"/>
  <c r="AZ797" i="1" s="1"/>
  <c r="AZ813" i="1" a="1"/>
  <c r="AZ813" i="1" s="1"/>
  <c r="AZ817" i="1" a="1"/>
  <c r="AZ817" i="1" s="1"/>
  <c r="AZ833" i="1" a="1"/>
  <c r="AZ833" i="1" s="1"/>
  <c r="AZ835" i="1" a="1"/>
  <c r="AZ835" i="1" s="1"/>
  <c r="AZ844" i="1" a="1"/>
  <c r="AZ844" i="1" s="1"/>
  <c r="AZ846" i="1" a="1"/>
  <c r="AZ846" i="1" s="1"/>
  <c r="AZ862" i="1" a="1"/>
  <c r="AZ862" i="1" s="1"/>
  <c r="AZ871" i="1" a="1"/>
  <c r="AZ871" i="1" s="1"/>
  <c r="AZ879" i="1" a="1"/>
  <c r="AZ879" i="1" s="1"/>
  <c r="AZ902" i="1" a="1"/>
  <c r="AZ902" i="1" s="1"/>
  <c r="AZ916" i="1" a="1"/>
  <c r="AZ916" i="1" s="1"/>
  <c r="AZ919" i="1" a="1"/>
  <c r="AZ919" i="1" s="1"/>
  <c r="AZ925" i="1" a="1"/>
  <c r="AZ925" i="1" s="1"/>
  <c r="AZ930" i="1" a="1"/>
  <c r="AZ930" i="1" s="1"/>
  <c r="AZ941" i="1" a="1"/>
  <c r="AZ941" i="1" s="1"/>
  <c r="AZ952" i="1" a="1"/>
  <c r="AZ952" i="1" s="1"/>
  <c r="AZ966" i="1" a="1"/>
  <c r="AZ966" i="1" s="1"/>
  <c r="AZ968" i="1" a="1"/>
  <c r="AZ968" i="1" s="1"/>
  <c r="AZ980" i="1" a="1"/>
  <c r="AZ980" i="1" s="1"/>
  <c r="AZ982" i="1" a="1"/>
  <c r="AZ982" i="1" s="1"/>
  <c r="AZ795" i="1" a="1"/>
  <c r="AZ795" i="1" s="1"/>
  <c r="AZ804" i="1" a="1"/>
  <c r="AZ804" i="1" s="1"/>
  <c r="AZ819" i="1" a="1"/>
  <c r="AZ819" i="1" s="1"/>
  <c r="AZ824" i="1" a="1"/>
  <c r="AZ824" i="1" s="1"/>
  <c r="AZ831" i="1" a="1"/>
  <c r="AZ831" i="1" s="1"/>
  <c r="AZ851" i="1" a="1"/>
  <c r="AZ851" i="1" s="1"/>
  <c r="AZ853" i="1" a="1"/>
  <c r="AZ853" i="1" s="1"/>
  <c r="AZ869" i="1" a="1"/>
  <c r="AZ869" i="1" s="1"/>
  <c r="AZ876" i="1" a="1"/>
  <c r="AZ876" i="1" s="1"/>
  <c r="AZ890" i="1" a="1"/>
  <c r="AZ890" i="1" s="1"/>
  <c r="AZ893" i="1" a="1"/>
  <c r="AZ893" i="1" s="1"/>
  <c r="AZ896" i="1" a="1"/>
  <c r="AZ896" i="1" s="1"/>
  <c r="AZ907" i="1" a="1"/>
  <c r="AZ907" i="1" s="1"/>
  <c r="AZ913" i="1" a="1"/>
  <c r="AZ913" i="1" s="1"/>
  <c r="AZ932" i="1" a="1"/>
  <c r="AZ932" i="1" s="1"/>
  <c r="AZ950" i="1" a="1"/>
  <c r="AZ950" i="1" s="1"/>
  <c r="AZ954" i="1" a="1"/>
  <c r="AZ954" i="1" s="1"/>
  <c r="AZ959" i="1" a="1"/>
  <c r="AZ959" i="1" s="1"/>
  <c r="AZ961" i="1" a="1"/>
  <c r="AZ961" i="1" s="1"/>
  <c r="AZ970" i="1" a="1"/>
  <c r="AZ970" i="1" s="1"/>
  <c r="AZ972" i="1" a="1"/>
  <c r="AZ972" i="1" s="1"/>
  <c r="AZ978" i="1" a="1"/>
  <c r="AZ978" i="1" s="1"/>
  <c r="AZ985" i="1" a="1"/>
  <c r="AZ985" i="1" s="1"/>
  <c r="AZ987" i="1" a="1"/>
  <c r="AZ987" i="1" s="1"/>
  <c r="AZ989" i="1" a="1"/>
  <c r="AZ989" i="1" s="1"/>
  <c r="AZ996" i="1" a="1"/>
  <c r="AZ996" i="1" s="1"/>
  <c r="AZ784" i="1" a="1"/>
  <c r="AZ784" i="1" s="1"/>
  <c r="AZ786" i="1" a="1"/>
  <c r="AZ786" i="1" s="1"/>
  <c r="AZ802" i="1" a="1"/>
  <c r="AZ802" i="1" s="1"/>
  <c r="AZ811" i="1" a="1"/>
  <c r="AZ811" i="1" s="1"/>
  <c r="AZ829" i="1" a="1"/>
  <c r="AZ829" i="1" s="1"/>
  <c r="AZ838" i="1" a="1"/>
  <c r="AZ838" i="1" s="1"/>
  <c r="AZ858" i="1" a="1"/>
  <c r="AZ858" i="1" s="1"/>
  <c r="AZ860" i="1" a="1"/>
  <c r="AZ860" i="1" s="1"/>
  <c r="AZ873" i="1" a="1"/>
  <c r="AZ873" i="1" s="1"/>
  <c r="AZ881" i="1" a="1"/>
  <c r="AZ881" i="1" s="1"/>
  <c r="AZ884" i="1" a="1"/>
  <c r="AZ884" i="1" s="1"/>
  <c r="AZ887" i="1" a="1"/>
  <c r="AZ887" i="1" s="1"/>
  <c r="AZ901" i="1" a="1"/>
  <c r="AZ901" i="1" s="1"/>
  <c r="AZ904" i="1" a="1"/>
  <c r="AZ904" i="1" s="1"/>
  <c r="AZ910" i="1" a="1"/>
  <c r="AZ910" i="1" s="1"/>
  <c r="AZ915" i="1" a="1"/>
  <c r="AZ915" i="1" s="1"/>
  <c r="AZ921" i="1" a="1"/>
  <c r="AZ921" i="1" s="1"/>
  <c r="AZ924" i="1" a="1"/>
  <c r="AZ924" i="1" s="1"/>
  <c r="AZ927" i="1" a="1"/>
  <c r="AZ927" i="1" s="1"/>
  <c r="AZ934" i="1" a="1"/>
  <c r="AZ934" i="1" s="1"/>
  <c r="AZ943" i="1" a="1"/>
  <c r="AZ943" i="1" s="1"/>
  <c r="AZ945" i="1" a="1"/>
  <c r="AZ945" i="1" s="1"/>
  <c r="AZ947" i="1" a="1"/>
  <c r="AZ947" i="1" s="1"/>
  <c r="AZ956" i="1" a="1"/>
  <c r="AZ956" i="1" s="1"/>
  <c r="AZ963" i="1" a="1"/>
  <c r="AZ963" i="1" s="1"/>
  <c r="AZ992" i="1" a="1"/>
  <c r="AZ992" i="1" s="1"/>
  <c r="AZ994" i="1" a="1"/>
  <c r="AZ994" i="1" s="1"/>
  <c r="AZ777" i="1" a="1"/>
  <c r="AZ777" i="1" s="1"/>
  <c r="AZ789" i="1" a="1"/>
  <c r="AZ789" i="1" s="1"/>
  <c r="AZ791" i="1" a="1"/>
  <c r="AZ791" i="1" s="1"/>
  <c r="AZ793" i="1" a="1"/>
  <c r="AZ793" i="1" s="1"/>
  <c r="AZ798" i="1" a="1"/>
  <c r="AZ798" i="1" s="1"/>
  <c r="AZ800" i="1" a="1"/>
  <c r="AZ800" i="1" s="1"/>
  <c r="AZ807" i="1" a="1"/>
  <c r="AZ807" i="1" s="1"/>
  <c r="AZ809" i="1" a="1"/>
  <c r="AZ809" i="1" s="1"/>
  <c r="AZ814" i="1" a="1"/>
  <c r="AZ814" i="1" s="1"/>
  <c r="AZ822" i="1" a="1"/>
  <c r="AZ822" i="1" s="1"/>
  <c r="AZ825" i="1" a="1"/>
  <c r="AZ825" i="1" s="1"/>
  <c r="AZ827" i="1" a="1"/>
  <c r="AZ827" i="1" s="1"/>
  <c r="AZ836" i="1" a="1"/>
  <c r="AZ836" i="1" s="1"/>
  <c r="AZ840" i="1" a="1"/>
  <c r="AZ840" i="1" s="1"/>
  <c r="AZ842" i="1" a="1"/>
  <c r="AZ842" i="1" s="1"/>
  <c r="AZ847" i="1" a="1"/>
  <c r="AZ847" i="1" s="1"/>
  <c r="AZ849" i="1" a="1"/>
  <c r="AZ849" i="1" s="1"/>
  <c r="AZ856" i="1" a="1"/>
  <c r="AZ856" i="1" s="1"/>
  <c r="AZ865" i="1" a="1"/>
  <c r="AZ865" i="1" s="1"/>
  <c r="AZ867" i="1" a="1"/>
  <c r="AZ867" i="1" s="1"/>
  <c r="AZ878" i="1" a="1"/>
  <c r="AZ878" i="1" s="1"/>
  <c r="AZ892" i="1" a="1"/>
  <c r="AZ892" i="1" s="1"/>
  <c r="AZ898" i="1" a="1"/>
  <c r="AZ898" i="1" s="1"/>
  <c r="AZ936" i="1" a="1"/>
  <c r="AZ936" i="1" s="1"/>
  <c r="AZ938" i="1" a="1"/>
  <c r="AZ938" i="1" s="1"/>
  <c r="AZ940" i="1" a="1"/>
  <c r="AZ940" i="1" s="1"/>
  <c r="AZ965" i="1" a="1"/>
  <c r="AZ965" i="1" s="1"/>
  <c r="AZ974" i="1" a="1"/>
  <c r="AZ974" i="1" s="1"/>
  <c r="AZ976" i="1" a="1"/>
  <c r="AZ976" i="1" s="1"/>
  <c r="AZ983" i="1" a="1"/>
  <c r="AZ983" i="1" s="1"/>
  <c r="AZ796" i="1" a="1"/>
  <c r="AZ796" i="1" s="1"/>
  <c r="AZ805" i="1" a="1"/>
  <c r="AZ805" i="1" s="1"/>
  <c r="AZ816" i="1" a="1"/>
  <c r="AZ816" i="1" s="1"/>
  <c r="AZ818" i="1" a="1"/>
  <c r="AZ818" i="1" s="1"/>
  <c r="AZ820" i="1" a="1"/>
  <c r="AZ820" i="1" s="1"/>
  <c r="AZ832" i="1" a="1"/>
  <c r="AZ832" i="1" s="1"/>
  <c r="AZ834" i="1" a="1"/>
  <c r="AZ834" i="1" s="1"/>
  <c r="AZ845" i="1" a="1"/>
  <c r="AZ845" i="1" s="1"/>
  <c r="AZ854" i="1" a="1"/>
  <c r="AZ854" i="1" s="1"/>
  <c r="AZ863" i="1" a="1"/>
  <c r="AZ863" i="1" s="1"/>
  <c r="AZ875" i="1" a="1"/>
  <c r="AZ875" i="1" s="1"/>
  <c r="AZ883" i="1" a="1"/>
  <c r="AZ883" i="1" s="1"/>
  <c r="AZ889" i="1" a="1"/>
  <c r="AZ889" i="1" s="1"/>
  <c r="AZ895" i="1" a="1"/>
  <c r="AZ895" i="1" s="1"/>
  <c r="AZ906" i="1" a="1"/>
  <c r="AZ906" i="1" s="1"/>
  <c r="AZ909" i="1" a="1"/>
  <c r="AZ909" i="1" s="1"/>
  <c r="AZ912" i="1" a="1"/>
  <c r="AZ912" i="1" s="1"/>
  <c r="AZ918" i="1" a="1"/>
  <c r="AZ918" i="1" s="1"/>
  <c r="AZ923" i="1" a="1"/>
  <c r="AZ923" i="1" s="1"/>
  <c r="AZ929" i="1" a="1"/>
  <c r="AZ929" i="1" s="1"/>
  <c r="AZ931" i="1" a="1"/>
  <c r="AZ931" i="1" s="1"/>
  <c r="AZ949" i="1" a="1"/>
  <c r="AZ949" i="1" s="1"/>
  <c r="AZ951" i="1" a="1"/>
  <c r="AZ951" i="1" s="1"/>
  <c r="AZ953" i="1" a="1"/>
  <c r="AZ953" i="1" s="1"/>
  <c r="AZ958" i="1" a="1"/>
  <c r="AZ958" i="1" s="1"/>
  <c r="AZ967" i="1" a="1"/>
  <c r="AZ967" i="1" s="1"/>
  <c r="AZ979" i="1" a="1"/>
  <c r="AZ979" i="1" s="1"/>
  <c r="AZ981" i="1" a="1"/>
  <c r="AZ981" i="1" s="1"/>
  <c r="AZ990" i="1" a="1"/>
  <c r="AZ990" i="1" s="1"/>
  <c r="AZ787" i="1" a="1"/>
  <c r="AZ787" i="1" s="1"/>
  <c r="AZ803" i="1" a="1"/>
  <c r="AZ803" i="1" s="1"/>
  <c r="AZ812" i="1" a="1"/>
  <c r="AZ812" i="1" s="1"/>
  <c r="AZ830" i="1" a="1"/>
  <c r="AZ830" i="1" s="1"/>
  <c r="AZ843" i="1" a="1"/>
  <c r="AZ843" i="1" s="1"/>
  <c r="AZ852" i="1" a="1"/>
  <c r="AZ852" i="1" s="1"/>
  <c r="AZ861" i="1" a="1"/>
  <c r="AZ861" i="1" s="1"/>
  <c r="AZ870" i="1" a="1"/>
  <c r="AZ870" i="1" s="1"/>
  <c r="AZ872" i="1" a="1"/>
  <c r="AZ872" i="1" s="1"/>
  <c r="AZ880" i="1" a="1"/>
  <c r="AZ880" i="1" s="1"/>
  <c r="AZ886" i="1" a="1"/>
  <c r="AZ886" i="1" s="1"/>
  <c r="AZ900" i="1" a="1"/>
  <c r="AZ900" i="1" s="1"/>
  <c r="AZ903" i="1" a="1"/>
  <c r="AZ903" i="1" s="1"/>
  <c r="AZ920" i="1" a="1"/>
  <c r="AZ920" i="1" s="1"/>
  <c r="AZ926" i="1" a="1"/>
  <c r="AZ926" i="1" s="1"/>
  <c r="AZ933" i="1" a="1"/>
  <c r="AZ933" i="1" s="1"/>
  <c r="AZ942" i="1" a="1"/>
  <c r="AZ942" i="1" s="1"/>
  <c r="AZ955" i="1" a="1"/>
  <c r="AZ955" i="1" s="1"/>
  <c r="AZ960" i="1" a="1"/>
  <c r="AZ960" i="1" s="1"/>
  <c r="AZ969" i="1" a="1"/>
  <c r="AZ969" i="1" s="1"/>
  <c r="AZ971" i="1" a="1"/>
  <c r="AZ971" i="1" s="1"/>
  <c r="AZ986" i="1" a="1"/>
  <c r="AZ986" i="1" s="1"/>
  <c r="AZ988" i="1" a="1"/>
  <c r="AZ988" i="1" s="1"/>
  <c r="AZ995" i="1" a="1"/>
  <c r="AZ995" i="1" s="1"/>
  <c r="AZ1005" i="1" a="1"/>
  <c r="AZ1005" i="1" s="1"/>
  <c r="AZ1008" i="1" a="1"/>
  <c r="AZ1008" i="1" s="1"/>
  <c r="AZ1010" i="1" a="1"/>
  <c r="AZ1010" i="1" s="1"/>
  <c r="AZ1014" i="1" a="1"/>
  <c r="AZ1014" i="1" s="1"/>
  <c r="AZ1022" i="1" a="1"/>
  <c r="AZ1022" i="1" s="1"/>
  <c r="AZ1030" i="1" a="1"/>
  <c r="AZ1030" i="1" s="1"/>
  <c r="AZ1038" i="1" a="1"/>
  <c r="AZ1038" i="1" s="1"/>
  <c r="AZ1046" i="1" a="1"/>
  <c r="AZ1046" i="1" s="1"/>
  <c r="AZ1003" i="1" a="1"/>
  <c r="AZ1003" i="1" s="1"/>
  <c r="AZ1015" i="1" a="1"/>
  <c r="AZ1015" i="1" s="1"/>
  <c r="AZ1023" i="1" a="1"/>
  <c r="AZ1023" i="1" s="1"/>
  <c r="AZ1031" i="1" a="1"/>
  <c r="AZ1031" i="1" s="1"/>
  <c r="AZ1039" i="1" a="1"/>
  <c r="AZ1039" i="1" s="1"/>
  <c r="AZ1047" i="1" a="1"/>
  <c r="AZ1047" i="1" s="1"/>
  <c r="AZ991" i="1" a="1"/>
  <c r="AZ991" i="1" s="1"/>
  <c r="AZ1007" i="1" a="1"/>
  <c r="AZ1007" i="1" s="1"/>
  <c r="AZ1016" i="1" a="1"/>
  <c r="AZ1016" i="1" s="1"/>
  <c r="AZ1024" i="1" a="1"/>
  <c r="AZ1024" i="1" s="1"/>
  <c r="AZ1032" i="1" a="1"/>
  <c r="AZ1032" i="1" s="1"/>
  <c r="AZ1040" i="1" a="1"/>
  <c r="AZ1040" i="1" s="1"/>
  <c r="AZ1048" i="1" a="1"/>
  <c r="AZ1048" i="1" s="1"/>
  <c r="AZ1011" i="1" a="1"/>
  <c r="AZ1011" i="1" s="1"/>
  <c r="AZ1017" i="1" a="1"/>
  <c r="AZ1017" i="1" s="1"/>
  <c r="AZ1025" i="1" a="1"/>
  <c r="AZ1025" i="1" s="1"/>
  <c r="AZ1033" i="1" a="1"/>
  <c r="AZ1033" i="1" s="1"/>
  <c r="AZ1041" i="1" a="1"/>
  <c r="AZ1041" i="1" s="1"/>
  <c r="AZ1049" i="1" a="1"/>
  <c r="AZ1049" i="1" s="1"/>
  <c r="AZ1004" i="1" a="1"/>
  <c r="AZ1004" i="1" s="1"/>
  <c r="AZ1006" i="1" a="1"/>
  <c r="AZ1006" i="1" s="1"/>
  <c r="AZ1018" i="1" a="1"/>
  <c r="AZ1018" i="1" s="1"/>
  <c r="AZ1026" i="1" a="1"/>
  <c r="AZ1026" i="1" s="1"/>
  <c r="AZ1034" i="1" a="1"/>
  <c r="AZ1034" i="1" s="1"/>
  <c r="AZ1042" i="1" a="1"/>
  <c r="AZ1042" i="1" s="1"/>
  <c r="AZ1050" i="1" a="1"/>
  <c r="AZ1050" i="1" s="1"/>
  <c r="AZ999" i="1" a="1"/>
  <c r="AZ999" i="1" s="1"/>
  <c r="AZ1000" i="1" a="1"/>
  <c r="AZ1000" i="1" s="1"/>
  <c r="AZ1001" i="1" a="1"/>
  <c r="AZ1001" i="1" s="1"/>
  <c r="AZ1009" i="1" a="1"/>
  <c r="AZ1009" i="1" s="1"/>
  <c r="AZ1019" i="1" a="1"/>
  <c r="AZ1019" i="1" s="1"/>
  <c r="AZ1027" i="1" a="1"/>
  <c r="AZ1027" i="1" s="1"/>
  <c r="AZ1035" i="1" a="1"/>
  <c r="AZ1035" i="1" s="1"/>
  <c r="AZ1043" i="1" a="1"/>
  <c r="AZ1043" i="1" s="1"/>
  <c r="AZ1051" i="1" a="1"/>
  <c r="AZ1051" i="1" s="1"/>
  <c r="AZ1012" i="1" a="1"/>
  <c r="AZ1012" i="1" s="1"/>
  <c r="AZ1020" i="1" a="1"/>
  <c r="AZ1020" i="1" s="1"/>
  <c r="AZ1028" i="1" a="1"/>
  <c r="AZ1028" i="1" s="1"/>
  <c r="AZ1036" i="1" a="1"/>
  <c r="AZ1036" i="1" s="1"/>
  <c r="AZ1044" i="1" a="1"/>
  <c r="AZ1044" i="1" s="1"/>
  <c r="AZ993" i="1" a="1"/>
  <c r="AZ993" i="1" s="1"/>
  <c r="AZ997" i="1" a="1"/>
  <c r="AZ997" i="1" s="1"/>
  <c r="AZ998" i="1" a="1"/>
  <c r="AZ998" i="1" s="1"/>
  <c r="AZ1002" i="1" a="1"/>
  <c r="AZ1002" i="1" s="1"/>
  <c r="AZ1013" i="1" a="1"/>
  <c r="AZ1013" i="1" s="1"/>
  <c r="AZ1021" i="1" a="1"/>
  <c r="AZ1021" i="1" s="1"/>
  <c r="AZ1029" i="1" a="1"/>
  <c r="AZ1029" i="1" s="1"/>
  <c r="AZ1037" i="1" a="1"/>
  <c r="AZ1037" i="1" s="1"/>
  <c r="AZ1045" i="1" a="1"/>
  <c r="AZ1045" i="1" s="1"/>
  <c r="AZ29" i="1" a="1"/>
  <c r="AZ29" i="1" s="1"/>
  <c r="AZ1052" i="1" a="1"/>
  <c r="AZ1052" i="1" s="1"/>
  <c r="P29" i="1"/>
  <c r="Y29" i="1" s="1"/>
  <c r="AH29" i="1" s="1"/>
  <c r="P996" i="1"/>
  <c r="Y996" i="1" s="1"/>
  <c r="P932" i="1"/>
  <c r="Y932" i="1" s="1"/>
  <c r="P868" i="1"/>
  <c r="Y868" i="1" s="1"/>
  <c r="P804" i="1"/>
  <c r="Y804" i="1" s="1"/>
  <c r="P740" i="1"/>
  <c r="Y740" i="1" s="1"/>
  <c r="P676" i="1"/>
  <c r="Y676" i="1" s="1"/>
  <c r="P602" i="1"/>
  <c r="Y602" i="1" s="1"/>
  <c r="P396" i="1"/>
  <c r="Y396" i="1" s="1"/>
  <c r="P1043" i="1"/>
  <c r="Y1043" i="1" s="1"/>
  <c r="P979" i="1"/>
  <c r="Y979" i="1" s="1"/>
  <c r="P915" i="1"/>
  <c r="Y915" i="1" s="1"/>
  <c r="P851" i="1"/>
  <c r="Y851" i="1" s="1"/>
  <c r="P787" i="1"/>
  <c r="Y787" i="1" s="1"/>
  <c r="P723" i="1"/>
  <c r="Y723" i="1" s="1"/>
  <c r="P661" i="1"/>
  <c r="Y661" i="1" s="1"/>
  <c r="P571" i="1"/>
  <c r="Y571" i="1" s="1"/>
  <c r="P196" i="1"/>
  <c r="Y196" i="1" s="1"/>
  <c r="P1018" i="1"/>
  <c r="Y1018" i="1" s="1"/>
  <c r="P954" i="1"/>
  <c r="Y954" i="1" s="1"/>
  <c r="P890" i="1"/>
  <c r="Y890" i="1" s="1"/>
  <c r="P826" i="1"/>
  <c r="Y826" i="1" s="1"/>
  <c r="P762" i="1"/>
  <c r="Y762" i="1" s="1"/>
  <c r="P698" i="1"/>
  <c r="Y698" i="1" s="1"/>
  <c r="P610" i="1"/>
  <c r="Y610" i="1" s="1"/>
  <c r="P380" i="1"/>
  <c r="Y380" i="1" s="1"/>
  <c r="P1033" i="1"/>
  <c r="Y1033" i="1" s="1"/>
  <c r="P969" i="1"/>
  <c r="Y969" i="1" s="1"/>
  <c r="P905" i="1"/>
  <c r="Y905" i="1" s="1"/>
  <c r="P841" i="1"/>
  <c r="Y841" i="1" s="1"/>
  <c r="P777" i="1"/>
  <c r="Y777" i="1" s="1"/>
  <c r="P713" i="1"/>
  <c r="Y713" i="1" s="1"/>
  <c r="P637" i="1"/>
  <c r="Y637" i="1" s="1"/>
  <c r="P523" i="1"/>
  <c r="Y523" i="1" s="1"/>
  <c r="P773" i="1"/>
  <c r="Y773" i="1" s="1"/>
  <c r="P992" i="1"/>
  <c r="Y992" i="1" s="1"/>
  <c r="P928" i="1"/>
  <c r="Y928" i="1" s="1"/>
  <c r="P864" i="1"/>
  <c r="Y864" i="1" s="1"/>
  <c r="P800" i="1"/>
  <c r="Y800" i="1" s="1"/>
  <c r="P736" i="1"/>
  <c r="Y736" i="1" s="1"/>
  <c r="P672" i="1"/>
  <c r="Y672" i="1" s="1"/>
  <c r="P586" i="1"/>
  <c r="Y586" i="1" s="1"/>
  <c r="P428" i="1"/>
  <c r="Y428" i="1" s="1"/>
  <c r="P733" i="1"/>
  <c r="Y733" i="1" s="1"/>
  <c r="P621" i="1"/>
  <c r="Y621" i="1" s="1"/>
  <c r="P991" i="1"/>
  <c r="Y991" i="1" s="1"/>
  <c r="P927" i="1"/>
  <c r="Y927" i="1" s="1"/>
  <c r="P863" i="1"/>
  <c r="Y863" i="1" s="1"/>
  <c r="P799" i="1"/>
  <c r="Y799" i="1" s="1"/>
  <c r="P735" i="1"/>
  <c r="Y735" i="1" s="1"/>
  <c r="P671" i="1"/>
  <c r="Y671" i="1" s="1"/>
  <c r="P587" i="1"/>
  <c r="Y587" i="1" s="1"/>
  <c r="P228" i="1"/>
  <c r="Y228" i="1" s="1"/>
  <c r="P517" i="1"/>
  <c r="Y517" i="1" s="1"/>
  <c r="P453" i="1"/>
  <c r="Y453" i="1" s="1"/>
  <c r="P389" i="1"/>
  <c r="Y389" i="1" s="1"/>
  <c r="P325" i="1"/>
  <c r="Y325" i="1" s="1"/>
  <c r="P261" i="1"/>
  <c r="Y261" i="1" s="1"/>
  <c r="P197" i="1"/>
  <c r="Y197" i="1" s="1"/>
  <c r="P133" i="1"/>
  <c r="Y133" i="1" s="1"/>
  <c r="P75" i="1"/>
  <c r="Y75" i="1" s="1"/>
  <c r="P459" i="1"/>
  <c r="Y459" i="1" s="1"/>
  <c r="P395" i="1"/>
  <c r="Y395" i="1" s="1"/>
  <c r="P331" i="1"/>
  <c r="Y331" i="1" s="1"/>
  <c r="P267" i="1"/>
  <c r="Y267" i="1" s="1"/>
  <c r="P203" i="1"/>
  <c r="Y203" i="1" s="1"/>
  <c r="P139" i="1"/>
  <c r="Y139" i="1" s="1"/>
  <c r="P530" i="1"/>
  <c r="Y530" i="1" s="1"/>
  <c r="P466" i="1"/>
  <c r="Y466" i="1" s="1"/>
  <c r="P402" i="1"/>
  <c r="Y402" i="1" s="1"/>
  <c r="P338" i="1"/>
  <c r="Y338" i="1" s="1"/>
  <c r="P274" i="1"/>
  <c r="Y274" i="1" s="1"/>
  <c r="P210" i="1"/>
  <c r="Y210" i="1" s="1"/>
  <c r="P146" i="1"/>
  <c r="Y146" i="1" s="1"/>
  <c r="P67" i="1"/>
  <c r="Y67" i="1" s="1"/>
  <c r="P513" i="1"/>
  <c r="Y513" i="1" s="1"/>
  <c r="P449" i="1"/>
  <c r="Y449" i="1" s="1"/>
  <c r="P385" i="1"/>
  <c r="Y385" i="1" s="1"/>
  <c r="P321" i="1"/>
  <c r="Y321" i="1" s="1"/>
  <c r="P257" i="1"/>
  <c r="Y257" i="1" s="1"/>
  <c r="P193" i="1"/>
  <c r="Y193" i="1" s="1"/>
  <c r="P129" i="1"/>
  <c r="Y129" i="1" s="1"/>
  <c r="P46" i="1"/>
  <c r="Y46" i="1" s="1"/>
  <c r="P608" i="1"/>
  <c r="Y608" i="1" s="1"/>
  <c r="P544" i="1"/>
  <c r="Y544" i="1" s="1"/>
  <c r="P480" i="1"/>
  <c r="Y480" i="1" s="1"/>
  <c r="P416" i="1"/>
  <c r="Y416" i="1" s="1"/>
  <c r="P352" i="1"/>
  <c r="Y352" i="1" s="1"/>
  <c r="P288" i="1"/>
  <c r="Y288" i="1" s="1"/>
  <c r="P224" i="1"/>
  <c r="Y224" i="1" s="1"/>
  <c r="P160" i="1"/>
  <c r="Y160" i="1" s="1"/>
  <c r="P96" i="1"/>
  <c r="Y96" i="1" s="1"/>
  <c r="P511" i="1"/>
  <c r="Y511" i="1" s="1"/>
  <c r="P447" i="1"/>
  <c r="Y447" i="1" s="1"/>
  <c r="P383" i="1"/>
  <c r="Y383" i="1" s="1"/>
  <c r="P319" i="1"/>
  <c r="Y319" i="1" s="1"/>
  <c r="P255" i="1"/>
  <c r="Y255" i="1" s="1"/>
  <c r="P191" i="1"/>
  <c r="Y191" i="1" s="1"/>
  <c r="P127" i="1"/>
  <c r="Y127" i="1" s="1"/>
  <c r="P662" i="1"/>
  <c r="Y662" i="1" s="1"/>
  <c r="P598" i="1"/>
  <c r="Y598" i="1" s="1"/>
  <c r="P534" i="1"/>
  <c r="Y534" i="1" s="1"/>
  <c r="P470" i="1"/>
  <c r="Y470" i="1" s="1"/>
  <c r="P406" i="1"/>
  <c r="Y406" i="1" s="1"/>
  <c r="P342" i="1"/>
  <c r="Y342" i="1" s="1"/>
  <c r="P278" i="1"/>
  <c r="Y278" i="1" s="1"/>
  <c r="P214" i="1"/>
  <c r="Y214" i="1" s="1"/>
  <c r="P150" i="1"/>
  <c r="Y150" i="1" s="1"/>
  <c r="P86" i="1"/>
  <c r="Y86" i="1" s="1"/>
  <c r="P44" i="1"/>
  <c r="Y44" i="1" s="1"/>
  <c r="P50" i="1"/>
  <c r="Y50" i="1" s="1"/>
  <c r="P41" i="1"/>
  <c r="Y41" i="1" s="1"/>
  <c r="P32" i="1"/>
  <c r="Y32" i="1" s="1"/>
  <c r="S986" i="1"/>
  <c r="AB986" i="1" s="1"/>
  <c r="S699" i="1"/>
  <c r="AB699" i="1" s="1"/>
  <c r="S787" i="1"/>
  <c r="AB787" i="1" s="1"/>
  <c r="S875" i="1"/>
  <c r="AB875" i="1" s="1"/>
  <c r="S1010" i="1"/>
  <c r="AB1010" i="1" s="1"/>
  <c r="S747" i="1"/>
  <c r="AB747" i="1" s="1"/>
  <c r="S931" i="1"/>
  <c r="AB931" i="1" s="1"/>
  <c r="S564" i="1"/>
  <c r="AB564" i="1" s="1"/>
  <c r="S842" i="1"/>
  <c r="AB842" i="1" s="1"/>
  <c r="S987" i="1"/>
  <c r="AB987" i="1" s="1"/>
  <c r="S647" i="1"/>
  <c r="AB647" i="1" s="1"/>
  <c r="S930" i="1"/>
  <c r="AB930" i="1" s="1"/>
  <c r="S72" i="1"/>
  <c r="AB72" i="1" s="1"/>
  <c r="S489" i="1"/>
  <c r="AB489" i="1" s="1"/>
  <c r="S1041" i="1"/>
  <c r="AB1041" i="1" s="1"/>
  <c r="S977" i="1"/>
  <c r="AB977" i="1" s="1"/>
  <c r="S913" i="1"/>
  <c r="AB913" i="1" s="1"/>
  <c r="S849" i="1"/>
  <c r="AB849" i="1" s="1"/>
  <c r="S785" i="1"/>
  <c r="AB785" i="1" s="1"/>
  <c r="S721" i="1"/>
  <c r="AB721" i="1" s="1"/>
  <c r="S649" i="1"/>
  <c r="AB649" i="1" s="1"/>
  <c r="S553" i="1"/>
  <c r="AB553" i="1" s="1"/>
  <c r="S161" i="1"/>
  <c r="AB161" i="1" s="1"/>
  <c r="S1048" i="1"/>
  <c r="AB1048" i="1" s="1"/>
  <c r="S984" i="1"/>
  <c r="AB984" i="1" s="1"/>
  <c r="S920" i="1"/>
  <c r="AB920" i="1" s="1"/>
  <c r="S856" i="1"/>
  <c r="AB856" i="1" s="1"/>
  <c r="S792" i="1"/>
  <c r="AB792" i="1" s="1"/>
  <c r="S728" i="1"/>
  <c r="AB728" i="1" s="1"/>
  <c r="S662" i="1"/>
  <c r="AB662" i="1" s="1"/>
  <c r="S586" i="1"/>
  <c r="AB586" i="1" s="1"/>
  <c r="S281" i="1"/>
  <c r="AB281" i="1" s="1"/>
  <c r="S682" i="1"/>
  <c r="AB682" i="1" s="1"/>
  <c r="S999" i="1"/>
  <c r="AB999" i="1" s="1"/>
  <c r="S935" i="1"/>
  <c r="AB935" i="1" s="1"/>
  <c r="S871" i="1"/>
  <c r="AB871" i="1" s="1"/>
  <c r="S807" i="1"/>
  <c r="AB807" i="1" s="1"/>
  <c r="S743" i="1"/>
  <c r="AB743" i="1" s="1"/>
  <c r="S679" i="1"/>
  <c r="AB679" i="1" s="1"/>
  <c r="S599" i="1"/>
  <c r="AB599" i="1" s="1"/>
  <c r="S337" i="1"/>
  <c r="AB337" i="1" s="1"/>
  <c r="S1030" i="1"/>
  <c r="AB1030" i="1" s="1"/>
  <c r="S966" i="1"/>
  <c r="AB966" i="1" s="1"/>
  <c r="S902" i="1"/>
  <c r="AB902" i="1" s="1"/>
  <c r="S838" i="1"/>
  <c r="AB838" i="1" s="1"/>
  <c r="S774" i="1"/>
  <c r="AB774" i="1" s="1"/>
  <c r="S710" i="1"/>
  <c r="AB710" i="1" s="1"/>
  <c r="S638" i="1"/>
  <c r="AB638" i="1" s="1"/>
  <c r="S556" i="1"/>
  <c r="AB556" i="1" s="1"/>
  <c r="S738" i="1"/>
  <c r="AB738" i="1" s="1"/>
  <c r="AK989" i="1"/>
  <c r="S989" i="1"/>
  <c r="AB989" i="1" s="1"/>
  <c r="S925" i="1"/>
  <c r="AB925" i="1" s="1"/>
  <c r="AK925" i="1" s="1"/>
  <c r="AK861" i="1"/>
  <c r="S861" i="1"/>
  <c r="AB861" i="1" s="1"/>
  <c r="S797" i="1"/>
  <c r="AB797" i="1" s="1"/>
  <c r="AK797" i="1" s="1"/>
  <c r="S733" i="1"/>
  <c r="AB733" i="1" s="1"/>
  <c r="AK733" i="1" s="1"/>
  <c r="S669" i="1"/>
  <c r="AB669" i="1" s="1"/>
  <c r="AK669" i="1" s="1"/>
  <c r="S588" i="1"/>
  <c r="AB588" i="1" s="1"/>
  <c r="S321" i="1"/>
  <c r="AB321" i="1" s="1"/>
  <c r="S1044" i="1"/>
  <c r="AB1044" i="1" s="1"/>
  <c r="S980" i="1"/>
  <c r="AB980" i="1" s="1"/>
  <c r="S916" i="1"/>
  <c r="AB916" i="1" s="1"/>
  <c r="S852" i="1"/>
  <c r="AB852" i="1" s="1"/>
  <c r="S788" i="1"/>
  <c r="AB788" i="1" s="1"/>
  <c r="S724" i="1"/>
  <c r="AB724" i="1" s="1"/>
  <c r="S666" i="1"/>
  <c r="AB666" i="1" s="1"/>
  <c r="S576" i="1"/>
  <c r="AB576" i="1" s="1"/>
  <c r="S313" i="1"/>
  <c r="AB313" i="1" s="1"/>
  <c r="S530" i="1"/>
  <c r="AB530" i="1" s="1"/>
  <c r="S466" i="1"/>
  <c r="AB466" i="1" s="1"/>
  <c r="S402" i="1"/>
  <c r="AB402" i="1" s="1"/>
  <c r="S338" i="1"/>
  <c r="AB338" i="1" s="1"/>
  <c r="S274" i="1"/>
  <c r="AB274" i="1" s="1"/>
  <c r="S210" i="1"/>
  <c r="AB210" i="1" s="1"/>
  <c r="S146" i="1"/>
  <c r="AB146" i="1" s="1"/>
  <c r="S58" i="1"/>
  <c r="AB58" i="1" s="1"/>
  <c r="S448" i="1"/>
  <c r="AB448" i="1" s="1"/>
  <c r="S384" i="1"/>
  <c r="AB384" i="1" s="1"/>
  <c r="S320" i="1"/>
  <c r="AB320" i="1" s="1"/>
  <c r="S256" i="1"/>
  <c r="AB256" i="1" s="1"/>
  <c r="S192" i="1"/>
  <c r="AB192" i="1" s="1"/>
  <c r="S128" i="1"/>
  <c r="AB128" i="1" s="1"/>
  <c r="S43" i="1"/>
  <c r="AB43" i="1" s="1"/>
  <c r="S479" i="1"/>
  <c r="AB479" i="1" s="1"/>
  <c r="S415" i="1"/>
  <c r="AB415" i="1" s="1"/>
  <c r="S351" i="1"/>
  <c r="AB351" i="1" s="1"/>
  <c r="S287" i="1"/>
  <c r="AB287" i="1" s="1"/>
  <c r="S223" i="1"/>
  <c r="AB223" i="1" s="1"/>
  <c r="S159" i="1"/>
  <c r="AB159" i="1" s="1"/>
  <c r="S95" i="1"/>
  <c r="AB95" i="1" s="1"/>
  <c r="S518" i="1"/>
  <c r="AB518" i="1" s="1"/>
  <c r="S454" i="1"/>
  <c r="AB454" i="1" s="1"/>
  <c r="S390" i="1"/>
  <c r="AB390" i="1" s="1"/>
  <c r="S326" i="1"/>
  <c r="AB326" i="1" s="1"/>
  <c r="S262" i="1"/>
  <c r="AB262" i="1" s="1"/>
  <c r="S198" i="1"/>
  <c r="AB198" i="1" s="1"/>
  <c r="S134" i="1"/>
  <c r="AB134" i="1" s="1"/>
  <c r="S59" i="1"/>
  <c r="AB59" i="1" s="1"/>
  <c r="S613" i="1"/>
  <c r="AB613" i="1" s="1"/>
  <c r="S549" i="1"/>
  <c r="AB549" i="1" s="1"/>
  <c r="S485" i="1"/>
  <c r="AB485" i="1" s="1"/>
  <c r="S421" i="1"/>
  <c r="AB421" i="1" s="1"/>
  <c r="S357" i="1"/>
  <c r="AB357" i="1" s="1"/>
  <c r="S293" i="1"/>
  <c r="AB293" i="1" s="1"/>
  <c r="S229" i="1"/>
  <c r="AB229" i="1" s="1"/>
  <c r="S165" i="1"/>
  <c r="AB165" i="1" s="1"/>
  <c r="S101" i="1"/>
  <c r="AB101" i="1" s="1"/>
  <c r="S532" i="1"/>
  <c r="AB532" i="1" s="1"/>
  <c r="S468" i="1"/>
  <c r="AB468" i="1" s="1"/>
  <c r="S404" i="1"/>
  <c r="AB404" i="1" s="1"/>
  <c r="S340" i="1"/>
  <c r="AB340" i="1" s="1"/>
  <c r="S276" i="1"/>
  <c r="AB276" i="1" s="1"/>
  <c r="S212" i="1"/>
  <c r="AB212" i="1" s="1"/>
  <c r="S148" i="1"/>
  <c r="AB148" i="1" s="1"/>
  <c r="S84" i="1"/>
  <c r="AB84" i="1" s="1"/>
  <c r="S619" i="1"/>
  <c r="AB619" i="1" s="1"/>
  <c r="S555" i="1"/>
  <c r="AB555" i="1" s="1"/>
  <c r="S491" i="1"/>
  <c r="AB491" i="1" s="1"/>
  <c r="S427" i="1"/>
  <c r="AB427" i="1" s="1"/>
  <c r="S363" i="1"/>
  <c r="AB363" i="1" s="1"/>
  <c r="S299" i="1"/>
  <c r="AB299" i="1" s="1"/>
  <c r="S235" i="1"/>
  <c r="AB235" i="1" s="1"/>
  <c r="S171" i="1"/>
  <c r="AB171" i="1" s="1"/>
  <c r="S107" i="1"/>
  <c r="AB107" i="1" s="1"/>
  <c r="S57" i="1"/>
  <c r="AB57" i="1" s="1"/>
  <c r="S71" i="1"/>
  <c r="AB71" i="1" s="1"/>
  <c r="S62" i="1"/>
  <c r="AB62" i="1" s="1"/>
  <c r="S53" i="1"/>
  <c r="AB53" i="1" s="1"/>
  <c r="S36" i="1"/>
  <c r="AB36" i="1" s="1"/>
  <c r="AN975" i="1"/>
  <c r="AN976" i="1" s="1"/>
  <c r="AW975" i="1" a="1"/>
  <c r="AW975" i="1" s="1"/>
  <c r="V975" i="1"/>
  <c r="AE975" i="1" s="1"/>
  <c r="V662" i="1"/>
  <c r="AE662" i="1" s="1"/>
  <c r="V540" i="1"/>
  <c r="AE540" i="1" s="1"/>
  <c r="V800" i="1"/>
  <c r="AE800" i="1" s="1"/>
  <c r="AN967" i="1"/>
  <c r="V967" i="1"/>
  <c r="AE967" i="1" s="1"/>
  <c r="V704" i="1"/>
  <c r="AE704" i="1" s="1"/>
  <c r="V856" i="1"/>
  <c r="AE856" i="1" s="1"/>
  <c r="AN856" i="1" s="1"/>
  <c r="AW856" i="1" s="1" a="1"/>
  <c r="AW856" i="1" s="1"/>
  <c r="BO856" i="1" s="1"/>
  <c r="V1023" i="1"/>
  <c r="AE1023" i="1" s="1"/>
  <c r="AN1023" i="1" s="1"/>
  <c r="V752" i="1"/>
  <c r="AE752" i="1" s="1"/>
  <c r="V912" i="1"/>
  <c r="AE912" i="1" s="1"/>
  <c r="V1047" i="1"/>
  <c r="AE1047" i="1" s="1"/>
  <c r="AN1047" i="1" s="1"/>
  <c r="AN791" i="1"/>
  <c r="V791" i="1"/>
  <c r="AE791" i="1" s="1"/>
  <c r="AN711" i="1"/>
  <c r="V711" i="1"/>
  <c r="AE711" i="1" s="1"/>
  <c r="AN549" i="1"/>
  <c r="V549" i="1"/>
  <c r="AE549" i="1" s="1"/>
  <c r="V47" i="1"/>
  <c r="AE47" i="1" s="1"/>
  <c r="AN47" i="1" s="1"/>
  <c r="V990" i="1"/>
  <c r="AE990" i="1" s="1"/>
  <c r="V926" i="1"/>
  <c r="AE926" i="1" s="1"/>
  <c r="V862" i="1"/>
  <c r="AE862" i="1" s="1"/>
  <c r="V798" i="1"/>
  <c r="AE798" i="1" s="1"/>
  <c r="V734" i="1"/>
  <c r="AE734" i="1" s="1"/>
  <c r="V670" i="1"/>
  <c r="AE670" i="1" s="1"/>
  <c r="V580" i="1"/>
  <c r="AE580" i="1" s="1"/>
  <c r="V246" i="1"/>
  <c r="AE246" i="1" s="1"/>
  <c r="V1021" i="1"/>
  <c r="AE1021" i="1" s="1"/>
  <c r="AN1021" i="1" s="1"/>
  <c r="AN957" i="1"/>
  <c r="V957" i="1"/>
  <c r="AE957" i="1" s="1"/>
  <c r="V893" i="1"/>
  <c r="AE893" i="1" s="1"/>
  <c r="AN893" i="1" s="1"/>
  <c r="V829" i="1"/>
  <c r="AE829" i="1" s="1"/>
  <c r="AN829" i="1" s="1"/>
  <c r="V765" i="1"/>
  <c r="AE765" i="1" s="1"/>
  <c r="AN765" i="1" s="1"/>
  <c r="AN701" i="1"/>
  <c r="V701" i="1"/>
  <c r="AE701" i="1" s="1"/>
  <c r="AN619" i="1"/>
  <c r="AW619" i="1" s="1" a="1"/>
  <c r="AW619" i="1" s="1"/>
  <c r="BO619" i="1" s="1"/>
  <c r="V619" i="1"/>
  <c r="AE619" i="1" s="1"/>
  <c r="V430" i="1"/>
  <c r="AE430" i="1" s="1"/>
  <c r="AN751" i="1"/>
  <c r="AN752" i="1" s="1"/>
  <c r="V751" i="1"/>
  <c r="AE751" i="1" s="1"/>
  <c r="V1028" i="1"/>
  <c r="AE1028" i="1" s="1"/>
  <c r="V964" i="1"/>
  <c r="AE964" i="1" s="1"/>
  <c r="V900" i="1"/>
  <c r="AE900" i="1" s="1"/>
  <c r="V836" i="1"/>
  <c r="AE836" i="1" s="1"/>
  <c r="V772" i="1"/>
  <c r="AE772" i="1" s="1"/>
  <c r="V708" i="1"/>
  <c r="AE708" i="1" s="1"/>
  <c r="V646" i="1"/>
  <c r="AE646" i="1" s="1"/>
  <c r="V556" i="1"/>
  <c r="AE556" i="1" s="1"/>
  <c r="V166" i="1"/>
  <c r="AE166" i="1" s="1"/>
  <c r="V1051" i="1"/>
  <c r="AE1051" i="1" s="1"/>
  <c r="AN1051" i="1" s="1"/>
  <c r="V987" i="1"/>
  <c r="AE987" i="1" s="1"/>
  <c r="AN987" i="1" s="1"/>
  <c r="V923" i="1"/>
  <c r="AE923" i="1" s="1"/>
  <c r="AN923" i="1" s="1"/>
  <c r="AN859" i="1"/>
  <c r="V859" i="1"/>
  <c r="AE859" i="1" s="1"/>
  <c r="AN795" i="1"/>
  <c r="V795" i="1"/>
  <c r="AE795" i="1" s="1"/>
  <c r="AN731" i="1"/>
  <c r="V731" i="1"/>
  <c r="AE731" i="1" s="1"/>
  <c r="V667" i="1"/>
  <c r="AE667" i="1" s="1"/>
  <c r="AN667" i="1" s="1"/>
  <c r="AN589" i="1"/>
  <c r="V589" i="1"/>
  <c r="AE589" i="1" s="1"/>
  <c r="V350" i="1"/>
  <c r="AE350" i="1" s="1"/>
  <c r="V1034" i="1"/>
  <c r="AE1034" i="1" s="1"/>
  <c r="V970" i="1"/>
  <c r="AE970" i="1" s="1"/>
  <c r="V906" i="1"/>
  <c r="AE906" i="1" s="1"/>
  <c r="V842" i="1"/>
  <c r="AE842" i="1" s="1"/>
  <c r="V778" i="1"/>
  <c r="AE778" i="1" s="1"/>
  <c r="V714" i="1"/>
  <c r="AE714" i="1" s="1"/>
  <c r="V641" i="1"/>
  <c r="AE641" i="1" s="1"/>
  <c r="AN641" i="1" s="1"/>
  <c r="V518" i="1"/>
  <c r="AE518" i="1" s="1"/>
  <c r="V759" i="1"/>
  <c r="AE759" i="1" s="1"/>
  <c r="AN759" i="1" s="1"/>
  <c r="V1001" i="1"/>
  <c r="AE1001" i="1" s="1"/>
  <c r="AN1001" i="1" s="1"/>
  <c r="V937" i="1"/>
  <c r="AE937" i="1" s="1"/>
  <c r="AN937" i="1" s="1"/>
  <c r="AN873" i="1"/>
  <c r="AW873" i="1" s="1" a="1"/>
  <c r="AW873" i="1" s="1"/>
  <c r="BO873" i="1" s="1"/>
  <c r="V873" i="1"/>
  <c r="AE873" i="1" s="1"/>
  <c r="AN809" i="1"/>
  <c r="V809" i="1"/>
  <c r="AE809" i="1" s="1"/>
  <c r="AN745" i="1"/>
  <c r="AW745" i="1" s="1" a="1"/>
  <c r="AW745" i="1" s="1"/>
  <c r="BO745" i="1" s="1"/>
  <c r="V745" i="1"/>
  <c r="AE745" i="1" s="1"/>
  <c r="V681" i="1"/>
  <c r="AE681" i="1" s="1"/>
  <c r="AN681" i="1" s="1"/>
  <c r="AN597" i="1"/>
  <c r="V597" i="1"/>
  <c r="AE597" i="1" s="1"/>
  <c r="V334" i="1"/>
  <c r="AE334" i="1" s="1"/>
  <c r="AN334" i="1" s="1"/>
  <c r="AW334" i="1" s="1" a="1"/>
  <c r="AW334" i="1" s="1"/>
  <c r="BO334" i="1" s="1"/>
  <c r="V527" i="1"/>
  <c r="AE527" i="1" s="1"/>
  <c r="AN527" i="1" s="1"/>
  <c r="V463" i="1"/>
  <c r="AE463" i="1" s="1"/>
  <c r="AN463" i="1" s="1"/>
  <c r="AN399" i="1"/>
  <c r="V399" i="1"/>
  <c r="AE399" i="1" s="1"/>
  <c r="AN335" i="1"/>
  <c r="V335" i="1"/>
  <c r="AE335" i="1" s="1"/>
  <c r="AN271" i="1"/>
  <c r="V271" i="1"/>
  <c r="AE271" i="1" s="1"/>
  <c r="V207" i="1"/>
  <c r="AE207" i="1" s="1"/>
  <c r="AN207" i="1" s="1"/>
  <c r="AN143" i="1"/>
  <c r="V143" i="1"/>
  <c r="AE143" i="1" s="1"/>
  <c r="V80" i="1"/>
  <c r="AE80" i="1" s="1"/>
  <c r="V453" i="1"/>
  <c r="AE453" i="1" s="1"/>
  <c r="AN453" i="1" s="1"/>
  <c r="V389" i="1"/>
  <c r="AE389" i="1" s="1"/>
  <c r="AN389" i="1" s="1"/>
  <c r="AN325" i="1"/>
  <c r="V325" i="1"/>
  <c r="AE325" i="1" s="1"/>
  <c r="AN261" i="1"/>
  <c r="AW261" i="1" s="1" a="1"/>
  <c r="AW261" i="1" s="1"/>
  <c r="BO261" i="1" s="1"/>
  <c r="V261" i="1"/>
  <c r="AE261" i="1" s="1"/>
  <c r="AN197" i="1"/>
  <c r="AN198" i="1" s="1"/>
  <c r="V197" i="1"/>
  <c r="AE197" i="1" s="1"/>
  <c r="V133" i="1"/>
  <c r="AE133" i="1" s="1"/>
  <c r="AN133" i="1" s="1"/>
  <c r="AW69" i="1" a="1"/>
  <c r="AW69" i="1" s="1"/>
  <c r="AN69" i="1"/>
  <c r="AN70" i="1" s="1"/>
  <c r="V69" i="1"/>
  <c r="AE69" i="1" s="1"/>
  <c r="V492" i="1"/>
  <c r="AE492" i="1" s="1"/>
  <c r="V428" i="1"/>
  <c r="AE428" i="1" s="1"/>
  <c r="AN428" i="1" s="1"/>
  <c r="AW428" i="1" s="1" a="1"/>
  <c r="AW428" i="1" s="1"/>
  <c r="BO428" i="1" s="1"/>
  <c r="V364" i="1"/>
  <c r="AE364" i="1" s="1"/>
  <c r="V300" i="1"/>
  <c r="AE300" i="1" s="1"/>
  <c r="V236" i="1"/>
  <c r="AE236" i="1" s="1"/>
  <c r="AW172" i="1" a="1"/>
  <c r="AW172" i="1" s="1"/>
  <c r="AN172" i="1"/>
  <c r="V172" i="1"/>
  <c r="AE172" i="1" s="1"/>
  <c r="V108" i="1"/>
  <c r="AE108" i="1" s="1"/>
  <c r="V547" i="1"/>
  <c r="AE547" i="1" s="1"/>
  <c r="AN547" i="1" s="1"/>
  <c r="V483" i="1"/>
  <c r="AE483" i="1" s="1"/>
  <c r="AN483" i="1" s="1"/>
  <c r="AN419" i="1"/>
  <c r="AW419" i="1" s="1" a="1"/>
  <c r="AW419" i="1" s="1"/>
  <c r="BO419" i="1" s="1"/>
  <c r="V419" i="1"/>
  <c r="AE419" i="1" s="1"/>
  <c r="AN355" i="1"/>
  <c r="V355" i="1"/>
  <c r="AE355" i="1" s="1"/>
  <c r="AN291" i="1"/>
  <c r="V291" i="1"/>
  <c r="AE291" i="1" s="1"/>
  <c r="V227" i="1"/>
  <c r="AE227" i="1" s="1"/>
  <c r="AN227" i="1" s="1"/>
  <c r="AN163" i="1"/>
  <c r="V163" i="1"/>
  <c r="AE163" i="1" s="1"/>
  <c r="V99" i="1"/>
  <c r="AE99" i="1" s="1"/>
  <c r="AN99" i="1" s="1"/>
  <c r="V626" i="1"/>
  <c r="AE626" i="1" s="1"/>
  <c r="V562" i="1"/>
  <c r="AE562" i="1" s="1"/>
  <c r="V498" i="1"/>
  <c r="AE498" i="1" s="1"/>
  <c r="V434" i="1"/>
  <c r="AE434" i="1" s="1"/>
  <c r="V370" i="1"/>
  <c r="AE370" i="1" s="1"/>
  <c r="V306" i="1"/>
  <c r="AE306" i="1" s="1"/>
  <c r="V242" i="1"/>
  <c r="AE242" i="1" s="1"/>
  <c r="V178" i="1"/>
  <c r="AE178" i="1" s="1"/>
  <c r="V114" i="1"/>
  <c r="AE114" i="1" s="1"/>
  <c r="V537" i="1"/>
  <c r="AE537" i="1" s="1"/>
  <c r="AN537" i="1" s="1"/>
  <c r="AN473" i="1"/>
  <c r="V473" i="1"/>
  <c r="AE473" i="1" s="1"/>
  <c r="V409" i="1"/>
  <c r="AE409" i="1" s="1"/>
  <c r="AN409" i="1" s="1"/>
  <c r="V345" i="1"/>
  <c r="AE345" i="1" s="1"/>
  <c r="AN345" i="1" s="1"/>
  <c r="V281" i="1"/>
  <c r="AE281" i="1" s="1"/>
  <c r="AN281" i="1" s="1"/>
  <c r="AN217" i="1"/>
  <c r="AW217" i="1" s="1" a="1"/>
  <c r="AW217" i="1" s="1"/>
  <c r="BO217" i="1" s="1"/>
  <c r="V217" i="1"/>
  <c r="AE217" i="1" s="1"/>
  <c r="AN153" i="1"/>
  <c r="V153" i="1"/>
  <c r="AE153" i="1" s="1"/>
  <c r="AN89" i="1"/>
  <c r="V89" i="1"/>
  <c r="AE89" i="1" s="1"/>
  <c r="V632" i="1"/>
  <c r="AE632" i="1" s="1"/>
  <c r="V568" i="1"/>
  <c r="AE568" i="1" s="1"/>
  <c r="V504" i="1"/>
  <c r="AE504" i="1" s="1"/>
  <c r="V440" i="1"/>
  <c r="AE440" i="1" s="1"/>
  <c r="V376" i="1"/>
  <c r="AE376" i="1" s="1"/>
  <c r="V312" i="1"/>
  <c r="AE312" i="1" s="1"/>
  <c r="V248" i="1"/>
  <c r="AE248" i="1" s="1"/>
  <c r="V184" i="1"/>
  <c r="AE184" i="1" s="1"/>
  <c r="V120" i="1"/>
  <c r="AE120" i="1" s="1"/>
  <c r="V70" i="1"/>
  <c r="AE70" i="1" s="1"/>
  <c r="AN37" i="1"/>
  <c r="AW37" i="1" s="1" a="1"/>
  <c r="AW37" i="1" s="1"/>
  <c r="BO37" i="1" s="1"/>
  <c r="V37" i="1"/>
  <c r="AE37" i="1" s="1"/>
  <c r="AN75" i="1"/>
  <c r="V75" i="1"/>
  <c r="AE75" i="1" s="1"/>
  <c r="V58" i="1"/>
  <c r="AE58" i="1" s="1"/>
  <c r="V41" i="1"/>
  <c r="AE41" i="1" s="1"/>
  <c r="AN41" i="1" s="1"/>
  <c r="N1015" i="1"/>
  <c r="W1015" i="1" s="1"/>
  <c r="N728" i="1"/>
  <c r="W728" i="1" s="1"/>
  <c r="N880" i="1"/>
  <c r="W880" i="1" s="1"/>
  <c r="N872" i="1"/>
  <c r="W872" i="1" s="1"/>
  <c r="N1007" i="1"/>
  <c r="W1007" i="1" s="1"/>
  <c r="N712" i="1"/>
  <c r="W712" i="1" s="1"/>
  <c r="N832" i="1"/>
  <c r="W832" i="1" s="1"/>
  <c r="N270" i="1"/>
  <c r="W270" i="1" s="1"/>
  <c r="N839" i="1"/>
  <c r="W839" i="1" s="1"/>
  <c r="N984" i="1"/>
  <c r="W984" i="1" s="1"/>
  <c r="N688" i="1"/>
  <c r="W688" i="1" s="1"/>
  <c r="N895" i="1"/>
  <c r="W895" i="1" s="1"/>
  <c r="N759" i="1"/>
  <c r="W759" i="1" s="1"/>
  <c r="N525" i="1"/>
  <c r="W525" i="1" s="1"/>
  <c r="N1038" i="1"/>
  <c r="W1038" i="1" s="1"/>
  <c r="N974" i="1"/>
  <c r="W974" i="1" s="1"/>
  <c r="N910" i="1"/>
  <c r="W910" i="1" s="1"/>
  <c r="N846" i="1"/>
  <c r="W846" i="1" s="1"/>
  <c r="N782" i="1"/>
  <c r="W782" i="1" s="1"/>
  <c r="N718" i="1"/>
  <c r="W718" i="1" s="1"/>
  <c r="N652" i="1"/>
  <c r="W652" i="1" s="1"/>
  <c r="N569" i="1"/>
  <c r="W569" i="1" s="1"/>
  <c r="N751" i="1"/>
  <c r="W751" i="1" s="1"/>
  <c r="N1013" i="1"/>
  <c r="W1013" i="1" s="1"/>
  <c r="N949" i="1"/>
  <c r="W949" i="1" s="1"/>
  <c r="N885" i="1"/>
  <c r="W885" i="1" s="1"/>
  <c r="N821" i="1"/>
  <c r="W821" i="1" s="1"/>
  <c r="N757" i="1"/>
  <c r="W757" i="1" s="1"/>
  <c r="N693" i="1"/>
  <c r="W693" i="1" s="1"/>
  <c r="N621" i="1"/>
  <c r="W621" i="1" s="1"/>
  <c r="N517" i="1"/>
  <c r="W517" i="1" s="1"/>
  <c r="N775" i="1"/>
  <c r="W775" i="1" s="1"/>
  <c r="N1028" i="1"/>
  <c r="W1028" i="1" s="1"/>
  <c r="N964" i="1"/>
  <c r="W964" i="1" s="1"/>
  <c r="N900" i="1"/>
  <c r="W900" i="1" s="1"/>
  <c r="N836" i="1"/>
  <c r="W836" i="1" s="1"/>
  <c r="N772" i="1"/>
  <c r="W772" i="1" s="1"/>
  <c r="N708" i="1"/>
  <c r="W708" i="1" s="1"/>
  <c r="N641" i="1"/>
  <c r="W641" i="1" s="1"/>
  <c r="N549" i="1"/>
  <c r="W549" i="1" s="1"/>
  <c r="N110" i="1"/>
  <c r="W110" i="1" s="1"/>
  <c r="N1027" i="1"/>
  <c r="W1027" i="1" s="1"/>
  <c r="N963" i="1"/>
  <c r="W963" i="1" s="1"/>
  <c r="N899" i="1"/>
  <c r="W899" i="1" s="1"/>
  <c r="N835" i="1"/>
  <c r="W835" i="1" s="1"/>
  <c r="N771" i="1"/>
  <c r="W771" i="1" s="1"/>
  <c r="N707" i="1"/>
  <c r="W707" i="1" s="1"/>
  <c r="N635" i="1"/>
  <c r="W635" i="1" s="1"/>
  <c r="N553" i="1"/>
  <c r="W553" i="1" s="1"/>
  <c r="N102" i="1"/>
  <c r="W102" i="1" s="1"/>
  <c r="N1010" i="1"/>
  <c r="W1010" i="1" s="1"/>
  <c r="N946" i="1"/>
  <c r="W946" i="1" s="1"/>
  <c r="N882" i="1"/>
  <c r="W882" i="1" s="1"/>
  <c r="N818" i="1"/>
  <c r="W818" i="1" s="1"/>
  <c r="N754" i="1"/>
  <c r="W754" i="1" s="1"/>
  <c r="N690" i="1"/>
  <c r="W690" i="1" s="1"/>
  <c r="N604" i="1"/>
  <c r="W604" i="1" s="1"/>
  <c r="N414" i="1"/>
  <c r="W414" i="1" s="1"/>
  <c r="N639" i="1"/>
  <c r="W639" i="1" s="1"/>
  <c r="N1001" i="1"/>
  <c r="W1001" i="1" s="1"/>
  <c r="N937" i="1"/>
  <c r="W937" i="1" s="1"/>
  <c r="N873" i="1"/>
  <c r="W873" i="1" s="1"/>
  <c r="N809" i="1"/>
  <c r="W809" i="1" s="1"/>
  <c r="N745" i="1"/>
  <c r="W745" i="1" s="1"/>
  <c r="N681" i="1"/>
  <c r="W681" i="1" s="1"/>
  <c r="N599" i="1"/>
  <c r="W599" i="1" s="1"/>
  <c r="N342" i="1"/>
  <c r="W342" i="1" s="1"/>
  <c r="N543" i="1"/>
  <c r="W543" i="1" s="1"/>
  <c r="N479" i="1"/>
  <c r="W479" i="1" s="1"/>
  <c r="N415" i="1"/>
  <c r="W415" i="1" s="1"/>
  <c r="N351" i="1"/>
  <c r="W351" i="1" s="1"/>
  <c r="N287" i="1"/>
  <c r="W287" i="1" s="1"/>
  <c r="N223" i="1"/>
  <c r="W223" i="1" s="1"/>
  <c r="N159" i="1"/>
  <c r="W159" i="1" s="1"/>
  <c r="N95" i="1"/>
  <c r="W95" i="1" s="1"/>
  <c r="N477" i="1"/>
  <c r="W477" i="1" s="1"/>
  <c r="N413" i="1"/>
  <c r="W413" i="1" s="1"/>
  <c r="N349" i="1"/>
  <c r="W349" i="1" s="1"/>
  <c r="N285" i="1"/>
  <c r="W285" i="1" s="1"/>
  <c r="N221" i="1"/>
  <c r="W221" i="1" s="1"/>
  <c r="N157" i="1"/>
  <c r="W157" i="1" s="1"/>
  <c r="N93" i="1"/>
  <c r="W93" i="1" s="1"/>
  <c r="N508" i="1"/>
  <c r="W508" i="1" s="1"/>
  <c r="N444" i="1"/>
  <c r="W444" i="1" s="1"/>
  <c r="N380" i="1"/>
  <c r="W380" i="1" s="1"/>
  <c r="N316" i="1"/>
  <c r="W316" i="1" s="1"/>
  <c r="N252" i="1"/>
  <c r="W252" i="1" s="1"/>
  <c r="N188" i="1"/>
  <c r="W188" i="1" s="1"/>
  <c r="N124" i="1"/>
  <c r="W124" i="1" s="1"/>
  <c r="N555" i="1"/>
  <c r="W555" i="1" s="1"/>
  <c r="N491" i="1"/>
  <c r="W491" i="1" s="1"/>
  <c r="N427" i="1"/>
  <c r="W427" i="1" s="1"/>
  <c r="N363" i="1"/>
  <c r="W363" i="1" s="1"/>
  <c r="N299" i="1"/>
  <c r="W299" i="1" s="1"/>
  <c r="N235" i="1"/>
  <c r="W235" i="1" s="1"/>
  <c r="N171" i="1"/>
  <c r="W171" i="1" s="1"/>
  <c r="N107" i="1"/>
  <c r="W107" i="1" s="1"/>
  <c r="N642" i="1"/>
  <c r="W642" i="1" s="1"/>
  <c r="N578" i="1"/>
  <c r="W578" i="1" s="1"/>
  <c r="N514" i="1"/>
  <c r="W514" i="1" s="1"/>
  <c r="N450" i="1"/>
  <c r="W450" i="1" s="1"/>
  <c r="N386" i="1"/>
  <c r="W386" i="1" s="1"/>
  <c r="N322" i="1"/>
  <c r="W322" i="1" s="1"/>
  <c r="N258" i="1"/>
  <c r="W258" i="1" s="1"/>
  <c r="N194" i="1"/>
  <c r="W194" i="1" s="1"/>
  <c r="N130" i="1"/>
  <c r="W130" i="1" s="1"/>
  <c r="N39" i="1"/>
  <c r="W39" i="1" s="1"/>
  <c r="N489" i="1"/>
  <c r="W489" i="1" s="1"/>
  <c r="N425" i="1"/>
  <c r="W425" i="1" s="1"/>
  <c r="N361" i="1"/>
  <c r="W361" i="1" s="1"/>
  <c r="N297" i="1"/>
  <c r="W297" i="1" s="1"/>
  <c r="N233" i="1"/>
  <c r="W233" i="1" s="1"/>
  <c r="N169" i="1"/>
  <c r="W169" i="1" s="1"/>
  <c r="N105" i="1"/>
  <c r="W105" i="1" s="1"/>
  <c r="N640" i="1"/>
  <c r="W640" i="1" s="1"/>
  <c r="N576" i="1"/>
  <c r="W576" i="1" s="1"/>
  <c r="N512" i="1"/>
  <c r="W512" i="1" s="1"/>
  <c r="N448" i="1"/>
  <c r="W448" i="1" s="1"/>
  <c r="N384" i="1"/>
  <c r="W384" i="1" s="1"/>
  <c r="N320" i="1"/>
  <c r="W320" i="1" s="1"/>
  <c r="N256" i="1"/>
  <c r="W256" i="1" s="1"/>
  <c r="N192" i="1"/>
  <c r="W192" i="1" s="1"/>
  <c r="N128" i="1"/>
  <c r="W128" i="1" s="1"/>
  <c r="N78" i="1"/>
  <c r="W78" i="1" s="1"/>
  <c r="N45" i="1"/>
  <c r="W45" i="1" s="1"/>
  <c r="N83" i="1"/>
  <c r="W83" i="1" s="1"/>
  <c r="N66" i="1"/>
  <c r="W66" i="1" s="1"/>
  <c r="N49" i="1"/>
  <c r="W49" i="1" s="1"/>
  <c r="T993" i="1"/>
  <c r="AC993" i="1" s="1"/>
  <c r="T706" i="1"/>
  <c r="AC706" i="1" s="1"/>
  <c r="T654" i="1"/>
  <c r="AC654" i="1" s="1"/>
  <c r="T914" i="1"/>
  <c r="AC914" i="1" s="1"/>
  <c r="T1017" i="1"/>
  <c r="AC1017" i="1" s="1"/>
  <c r="T754" i="1"/>
  <c r="AC754" i="1" s="1"/>
  <c r="T938" i="1"/>
  <c r="AC938" i="1" s="1"/>
  <c r="T528" i="1"/>
  <c r="AC528" i="1" s="1"/>
  <c r="T849" i="1"/>
  <c r="AC849" i="1" s="1"/>
  <c r="T1026" i="1"/>
  <c r="AC1026" i="1" s="1"/>
  <c r="T730" i="1"/>
  <c r="AC730" i="1" s="1"/>
  <c r="T905" i="1"/>
  <c r="AC905" i="1" s="1"/>
  <c r="T689" i="1"/>
  <c r="AC689" i="1" s="1"/>
  <c r="T591" i="1"/>
  <c r="AC591" i="1" s="1"/>
  <c r="T368" i="1"/>
  <c r="AC368" i="1" s="1"/>
  <c r="T1016" i="1"/>
  <c r="AC1016" i="1" s="1"/>
  <c r="T952" i="1"/>
  <c r="AC952" i="1" s="1"/>
  <c r="T888" i="1"/>
  <c r="AC888" i="1" s="1"/>
  <c r="T824" i="1"/>
  <c r="AC824" i="1" s="1"/>
  <c r="T760" i="1"/>
  <c r="AC760" i="1" s="1"/>
  <c r="T696" i="1"/>
  <c r="AC696" i="1" s="1"/>
  <c r="T624" i="1"/>
  <c r="AC624" i="1" s="1"/>
  <c r="T542" i="1"/>
  <c r="AC542" i="1" s="1"/>
  <c r="T104" i="1"/>
  <c r="AC104" i="1" s="1"/>
  <c r="T999" i="1"/>
  <c r="AC999" i="1" s="1"/>
  <c r="T935" i="1"/>
  <c r="AC935" i="1" s="1"/>
  <c r="T871" i="1"/>
  <c r="AC871" i="1" s="1"/>
  <c r="T807" i="1"/>
  <c r="AC807" i="1" s="1"/>
  <c r="T743" i="1"/>
  <c r="AC743" i="1" s="1"/>
  <c r="T679" i="1"/>
  <c r="AC679" i="1" s="1"/>
  <c r="T599" i="1"/>
  <c r="AC599" i="1" s="1"/>
  <c r="T352" i="1"/>
  <c r="AC352" i="1" s="1"/>
  <c r="T1030" i="1"/>
  <c r="AC1030" i="1" s="1"/>
  <c r="T966" i="1"/>
  <c r="AC966" i="1" s="1"/>
  <c r="T902" i="1"/>
  <c r="AC902" i="1" s="1"/>
  <c r="T838" i="1"/>
  <c r="AC838" i="1" s="1"/>
  <c r="T774" i="1"/>
  <c r="AC774" i="1" s="1"/>
  <c r="T710" i="1"/>
  <c r="AC710" i="1" s="1"/>
  <c r="T638" i="1"/>
  <c r="AC638" i="1" s="1"/>
  <c r="T558" i="1"/>
  <c r="AC558" i="1" s="1"/>
  <c r="T88" i="1"/>
  <c r="AC88" i="1" s="1"/>
  <c r="AL1005" i="1"/>
  <c r="T1005" i="1"/>
  <c r="AC1005" i="1" s="1"/>
  <c r="AL941" i="1"/>
  <c r="T941" i="1"/>
  <c r="AC941" i="1" s="1"/>
  <c r="AL877" i="1"/>
  <c r="T877" i="1"/>
  <c r="AC877" i="1" s="1"/>
  <c r="T813" i="1"/>
  <c r="AC813" i="1" s="1"/>
  <c r="AL813" i="1" s="1"/>
  <c r="AL749" i="1"/>
  <c r="T749" i="1"/>
  <c r="AC749" i="1" s="1"/>
  <c r="T685" i="1"/>
  <c r="AC685" i="1" s="1"/>
  <c r="AL685" i="1" s="1"/>
  <c r="T607" i="1"/>
  <c r="AC607" i="1" s="1"/>
  <c r="T464" i="1"/>
  <c r="AC464" i="1" s="1"/>
  <c r="T1052" i="1"/>
  <c r="AC1052" i="1" s="1"/>
  <c r="T988" i="1"/>
  <c r="AC988" i="1" s="1"/>
  <c r="T924" i="1"/>
  <c r="AC924" i="1" s="1"/>
  <c r="T860" i="1"/>
  <c r="AC860" i="1" s="1"/>
  <c r="T796" i="1"/>
  <c r="AC796" i="1" s="1"/>
  <c r="T732" i="1"/>
  <c r="AC732" i="1" s="1"/>
  <c r="T668" i="1"/>
  <c r="AC668" i="1" s="1"/>
  <c r="T582" i="1"/>
  <c r="AC582" i="1" s="1"/>
  <c r="T264" i="1"/>
  <c r="AC264" i="1" s="1"/>
  <c r="T705" i="1"/>
  <c r="AC705" i="1" s="1"/>
  <c r="T1011" i="1"/>
  <c r="AC1011" i="1" s="1"/>
  <c r="T947" i="1"/>
  <c r="AC947" i="1" s="1"/>
  <c r="T883" i="1"/>
  <c r="AC883" i="1" s="1"/>
  <c r="T819" i="1"/>
  <c r="AC819" i="1" s="1"/>
  <c r="T755" i="1"/>
  <c r="AC755" i="1" s="1"/>
  <c r="T691" i="1"/>
  <c r="AC691" i="1" s="1"/>
  <c r="T615" i="1"/>
  <c r="AC615" i="1" s="1"/>
  <c r="T448" i="1"/>
  <c r="AC448" i="1" s="1"/>
  <c r="T553" i="1"/>
  <c r="AC553" i="1" s="1"/>
  <c r="T489" i="1"/>
  <c r="AC489" i="1" s="1"/>
  <c r="T425" i="1"/>
  <c r="AC425" i="1" s="1"/>
  <c r="T361" i="1"/>
  <c r="AC361" i="1" s="1"/>
  <c r="T297" i="1"/>
  <c r="AC297" i="1" s="1"/>
  <c r="T233" i="1"/>
  <c r="AC233" i="1" s="1"/>
  <c r="T169" i="1"/>
  <c r="AC169" i="1" s="1"/>
  <c r="T105" i="1"/>
  <c r="AC105" i="1" s="1"/>
  <c r="T463" i="1"/>
  <c r="AC463" i="1" s="1"/>
  <c r="T399" i="1"/>
  <c r="AC399" i="1" s="1"/>
  <c r="T335" i="1"/>
  <c r="AC335" i="1" s="1"/>
  <c r="T271" i="1"/>
  <c r="AC271" i="1" s="1"/>
  <c r="T207" i="1"/>
  <c r="AC207" i="1" s="1"/>
  <c r="T143" i="1"/>
  <c r="AC143" i="1" s="1"/>
  <c r="T50" i="1"/>
  <c r="AC50" i="1" s="1"/>
  <c r="T478" i="1"/>
  <c r="AC478" i="1" s="1"/>
  <c r="AL478" i="1" s="1"/>
  <c r="T414" i="1"/>
  <c r="AC414" i="1" s="1"/>
  <c r="T350" i="1"/>
  <c r="AC350" i="1" s="1"/>
  <c r="T286" i="1"/>
  <c r="AC286" i="1" s="1"/>
  <c r="T222" i="1"/>
  <c r="AC222" i="1" s="1"/>
  <c r="T158" i="1"/>
  <c r="AC158" i="1" s="1"/>
  <c r="AL94" i="1"/>
  <c r="T94" i="1"/>
  <c r="AC94" i="1" s="1"/>
  <c r="T533" i="1"/>
  <c r="AC533" i="1" s="1"/>
  <c r="AL533" i="1" s="1"/>
  <c r="AL469" i="1"/>
  <c r="T469" i="1"/>
  <c r="AC469" i="1" s="1"/>
  <c r="T405" i="1"/>
  <c r="AC405" i="1" s="1"/>
  <c r="AL405" i="1" s="1"/>
  <c r="T341" i="1"/>
  <c r="AC341" i="1" s="1"/>
  <c r="AL341" i="1" s="1"/>
  <c r="T277" i="1"/>
  <c r="AC277" i="1" s="1"/>
  <c r="AL277" i="1" s="1"/>
  <c r="AL213" i="1"/>
  <c r="T213" i="1"/>
  <c r="AC213" i="1" s="1"/>
  <c r="AL149" i="1"/>
  <c r="T149" i="1"/>
  <c r="AC149" i="1" s="1"/>
  <c r="AL85" i="1"/>
  <c r="T85" i="1"/>
  <c r="AC85" i="1" s="1"/>
  <c r="T636" i="1"/>
  <c r="AC636" i="1" s="1"/>
  <c r="T572" i="1"/>
  <c r="AC572" i="1" s="1"/>
  <c r="T508" i="1"/>
  <c r="AC508" i="1" s="1"/>
  <c r="T444" i="1"/>
  <c r="AC444" i="1" s="1"/>
  <c r="T380" i="1"/>
  <c r="AC380" i="1" s="1"/>
  <c r="T316" i="1"/>
  <c r="AC316" i="1" s="1"/>
  <c r="T252" i="1"/>
  <c r="AC252" i="1" s="1"/>
  <c r="T188" i="1"/>
  <c r="AC188" i="1" s="1"/>
  <c r="T124" i="1"/>
  <c r="AC124" i="1" s="1"/>
  <c r="T49" i="1"/>
  <c r="AC49" i="1" s="1"/>
  <c r="T491" i="1"/>
  <c r="AC491" i="1" s="1"/>
  <c r="T427" i="1"/>
  <c r="AC427" i="1" s="1"/>
  <c r="T363" i="1"/>
  <c r="AC363" i="1" s="1"/>
  <c r="T299" i="1"/>
  <c r="AC299" i="1" s="1"/>
  <c r="T235" i="1"/>
  <c r="AC235" i="1" s="1"/>
  <c r="T171" i="1"/>
  <c r="AC171" i="1" s="1"/>
  <c r="T107" i="1"/>
  <c r="AC107" i="1" s="1"/>
  <c r="T642" i="1"/>
  <c r="AC642" i="1" s="1"/>
  <c r="T578" i="1"/>
  <c r="AC578" i="1" s="1"/>
  <c r="T514" i="1"/>
  <c r="AC514" i="1" s="1"/>
  <c r="T450" i="1"/>
  <c r="AC450" i="1" s="1"/>
  <c r="T386" i="1"/>
  <c r="AC386" i="1" s="1"/>
  <c r="T322" i="1"/>
  <c r="AC322" i="1" s="1"/>
  <c r="T258" i="1"/>
  <c r="AC258" i="1" s="1"/>
  <c r="T194" i="1"/>
  <c r="AC194" i="1" s="1"/>
  <c r="T130" i="1"/>
  <c r="AC130" i="1" s="1"/>
  <c r="T41" i="1"/>
  <c r="AC41" i="1" s="1"/>
  <c r="T55" i="1"/>
  <c r="AC55" i="1" s="1"/>
  <c r="AL38" i="1"/>
  <c r="T38" i="1"/>
  <c r="AC38" i="1" s="1"/>
  <c r="T76" i="1"/>
  <c r="AC76" i="1" s="1"/>
  <c r="T59" i="1"/>
  <c r="AC59" i="1" s="1"/>
  <c r="AM721" i="1"/>
  <c r="AM722" i="1" s="1"/>
  <c r="U721" i="1"/>
  <c r="AD721" i="1" s="1"/>
  <c r="U840" i="1"/>
  <c r="AD840" i="1" s="1"/>
  <c r="AM801" i="1"/>
  <c r="U801" i="1"/>
  <c r="AD801" i="1" s="1"/>
  <c r="AM921" i="1"/>
  <c r="AM922" i="1" s="1"/>
  <c r="AM923" i="1" s="1"/>
  <c r="U921" i="1"/>
  <c r="AD921" i="1" s="1"/>
  <c r="U642" i="1"/>
  <c r="AD642" i="1" s="1"/>
  <c r="U864" i="1"/>
  <c r="AD864" i="1" s="1"/>
  <c r="U1041" i="1"/>
  <c r="AD1041" i="1" s="1"/>
  <c r="AM1041" i="1" s="1"/>
  <c r="U785" i="1"/>
  <c r="AD785" i="1" s="1"/>
  <c r="AM785" i="1" s="1"/>
  <c r="U920" i="1"/>
  <c r="AD920" i="1" s="1"/>
  <c r="U610" i="1"/>
  <c r="AD610" i="1" s="1"/>
  <c r="AM873" i="1"/>
  <c r="U873" i="1"/>
  <c r="AD873" i="1" s="1"/>
  <c r="U1008" i="1"/>
  <c r="AD1008" i="1" s="1"/>
  <c r="U729" i="1"/>
  <c r="AD729" i="1" s="1"/>
  <c r="AM729" i="1" s="1"/>
  <c r="U696" i="1"/>
  <c r="AD696" i="1" s="1"/>
  <c r="U439" i="1"/>
  <c r="AD439" i="1" s="1"/>
  <c r="U1023" i="1"/>
  <c r="AD1023" i="1" s="1"/>
  <c r="U959" i="1"/>
  <c r="AD959" i="1" s="1"/>
  <c r="U895" i="1"/>
  <c r="AD895" i="1" s="1"/>
  <c r="U831" i="1"/>
  <c r="AD831" i="1" s="1"/>
  <c r="U767" i="1"/>
  <c r="AD767" i="1" s="1"/>
  <c r="U703" i="1"/>
  <c r="AD703" i="1" s="1"/>
  <c r="U631" i="1"/>
  <c r="AD631" i="1" s="1"/>
  <c r="AM549" i="1"/>
  <c r="U549" i="1"/>
  <c r="AD549" i="1" s="1"/>
  <c r="U111" i="1"/>
  <c r="AD111" i="1" s="1"/>
  <c r="U998" i="1"/>
  <c r="AD998" i="1" s="1"/>
  <c r="U934" i="1"/>
  <c r="AD934" i="1" s="1"/>
  <c r="U870" i="1"/>
  <c r="AD870" i="1" s="1"/>
  <c r="U806" i="1"/>
  <c r="AD806" i="1" s="1"/>
  <c r="U742" i="1"/>
  <c r="AD742" i="1" s="1"/>
  <c r="U678" i="1"/>
  <c r="AD678" i="1" s="1"/>
  <c r="U600" i="1"/>
  <c r="AD600" i="1" s="1"/>
  <c r="U359" i="1"/>
  <c r="AD359" i="1" s="1"/>
  <c r="U656" i="1"/>
  <c r="AD656" i="1" s="1"/>
  <c r="U997" i="1"/>
  <c r="AD997" i="1" s="1"/>
  <c r="AM997" i="1" s="1"/>
  <c r="U933" i="1"/>
  <c r="AD933" i="1" s="1"/>
  <c r="AM933" i="1" s="1"/>
  <c r="U869" i="1"/>
  <c r="AD869" i="1" s="1"/>
  <c r="AM869" i="1" s="1"/>
  <c r="AM805" i="1"/>
  <c r="U805" i="1"/>
  <c r="AD805" i="1" s="1"/>
  <c r="AM741" i="1"/>
  <c r="U741" i="1"/>
  <c r="AD741" i="1" s="1"/>
  <c r="AM677" i="1"/>
  <c r="AM678" i="1" s="1"/>
  <c r="U677" i="1"/>
  <c r="AD677" i="1" s="1"/>
  <c r="U594" i="1"/>
  <c r="AD594" i="1" s="1"/>
  <c r="U223" i="1"/>
  <c r="AD223" i="1" s="1"/>
  <c r="U1036" i="1"/>
  <c r="AD1036" i="1" s="1"/>
  <c r="U972" i="1"/>
  <c r="AD972" i="1" s="1"/>
  <c r="U908" i="1"/>
  <c r="AD908" i="1" s="1"/>
  <c r="U844" i="1"/>
  <c r="AD844" i="1" s="1"/>
  <c r="U780" i="1"/>
  <c r="AD780" i="1" s="1"/>
  <c r="U716" i="1"/>
  <c r="AD716" i="1" s="1"/>
  <c r="U646" i="1"/>
  <c r="AD646" i="1" s="1"/>
  <c r="U554" i="1"/>
  <c r="AD554" i="1" s="1"/>
  <c r="U215" i="1"/>
  <c r="AD215" i="1" s="1"/>
  <c r="U1043" i="1"/>
  <c r="AD1043" i="1" s="1"/>
  <c r="U979" i="1"/>
  <c r="AD979" i="1" s="1"/>
  <c r="U915" i="1"/>
  <c r="AD915" i="1" s="1"/>
  <c r="U851" i="1"/>
  <c r="AD851" i="1" s="1"/>
  <c r="U787" i="1"/>
  <c r="AD787" i="1" s="1"/>
  <c r="AM723" i="1"/>
  <c r="AM724" i="1" s="1"/>
  <c r="U723" i="1"/>
  <c r="AD723" i="1" s="1"/>
  <c r="U666" i="1"/>
  <c r="AD666" i="1" s="1"/>
  <c r="U583" i="1"/>
  <c r="AD583" i="1" s="1"/>
  <c r="U271" i="1"/>
  <c r="AD271" i="1" s="1"/>
  <c r="U1042" i="1"/>
  <c r="AD1042" i="1" s="1"/>
  <c r="U978" i="1"/>
  <c r="AD978" i="1" s="1"/>
  <c r="U914" i="1"/>
  <c r="AD914" i="1" s="1"/>
  <c r="U850" i="1"/>
  <c r="AD850" i="1" s="1"/>
  <c r="U786" i="1"/>
  <c r="AD786" i="1" s="1"/>
  <c r="U722" i="1"/>
  <c r="AD722" i="1" s="1"/>
  <c r="U654" i="1"/>
  <c r="AD654" i="1" s="1"/>
  <c r="U564" i="1"/>
  <c r="AD564" i="1" s="1"/>
  <c r="U560" i="1"/>
  <c r="AD560" i="1" s="1"/>
  <c r="U496" i="1"/>
  <c r="AD496" i="1" s="1"/>
  <c r="U432" i="1"/>
  <c r="AD432" i="1" s="1"/>
  <c r="U368" i="1"/>
  <c r="AD368" i="1" s="1"/>
  <c r="U304" i="1"/>
  <c r="AD304" i="1" s="1"/>
  <c r="U240" i="1"/>
  <c r="AD240" i="1" s="1"/>
  <c r="U176" i="1"/>
  <c r="AD176" i="1" s="1"/>
  <c r="U112" i="1"/>
  <c r="AD112" i="1" s="1"/>
  <c r="U486" i="1"/>
  <c r="AD486" i="1" s="1"/>
  <c r="U422" i="1"/>
  <c r="AD422" i="1" s="1"/>
  <c r="U358" i="1"/>
  <c r="AD358" i="1" s="1"/>
  <c r="U294" i="1"/>
  <c r="AD294" i="1" s="1"/>
  <c r="U230" i="1"/>
  <c r="AD230" i="1" s="1"/>
  <c r="U166" i="1"/>
  <c r="AD166" i="1" s="1"/>
  <c r="U102" i="1"/>
  <c r="AD102" i="1" s="1"/>
  <c r="U525" i="1"/>
  <c r="AD525" i="1" s="1"/>
  <c r="AM525" i="1" s="1"/>
  <c r="U461" i="1"/>
  <c r="AD461" i="1" s="1"/>
  <c r="AM461" i="1" s="1"/>
  <c r="AM397" i="1"/>
  <c r="U397" i="1"/>
  <c r="AD397" i="1" s="1"/>
  <c r="AM333" i="1"/>
  <c r="U333" i="1"/>
  <c r="AD333" i="1" s="1"/>
  <c r="AM269" i="1"/>
  <c r="U269" i="1"/>
  <c r="AD269" i="1" s="1"/>
  <c r="U205" i="1"/>
  <c r="AD205" i="1" s="1"/>
  <c r="AM205" i="1" s="1"/>
  <c r="AM141" i="1"/>
  <c r="U141" i="1"/>
  <c r="AD141" i="1" s="1"/>
  <c r="U82" i="1"/>
  <c r="AD82" i="1" s="1"/>
  <c r="U516" i="1"/>
  <c r="AD516" i="1" s="1"/>
  <c r="U452" i="1"/>
  <c r="AD452" i="1" s="1"/>
  <c r="U388" i="1"/>
  <c r="AD388" i="1" s="1"/>
  <c r="U324" i="1"/>
  <c r="AD324" i="1" s="1"/>
  <c r="U260" i="1"/>
  <c r="AD260" i="1" s="1"/>
  <c r="U196" i="1"/>
  <c r="AD196" i="1" s="1"/>
  <c r="U132" i="1"/>
  <c r="AD132" i="1" s="1"/>
  <c r="U73" i="1"/>
  <c r="AD73" i="1" s="1"/>
  <c r="AM73" i="1" s="1"/>
  <c r="U611" i="1"/>
  <c r="AD611" i="1" s="1"/>
  <c r="U547" i="1"/>
  <c r="AD547" i="1" s="1"/>
  <c r="U483" i="1"/>
  <c r="AD483" i="1" s="1"/>
  <c r="U419" i="1"/>
  <c r="AD419" i="1" s="1"/>
  <c r="U355" i="1"/>
  <c r="AD355" i="1" s="1"/>
  <c r="U291" i="1"/>
  <c r="AD291" i="1" s="1"/>
  <c r="U227" i="1"/>
  <c r="AD227" i="1" s="1"/>
  <c r="U163" i="1"/>
  <c r="AD163" i="1" s="1"/>
  <c r="U99" i="1"/>
  <c r="AD99" i="1" s="1"/>
  <c r="U506" i="1"/>
  <c r="AD506" i="1" s="1"/>
  <c r="U442" i="1"/>
  <c r="AD442" i="1" s="1"/>
  <c r="U378" i="1"/>
  <c r="AD378" i="1" s="1"/>
  <c r="U314" i="1"/>
  <c r="AD314" i="1" s="1"/>
  <c r="U250" i="1"/>
  <c r="AD250" i="1" s="1"/>
  <c r="U186" i="1"/>
  <c r="AD186" i="1" s="1"/>
  <c r="U122" i="1"/>
  <c r="AD122" i="1" s="1"/>
  <c r="U649" i="1"/>
  <c r="AD649" i="1" s="1"/>
  <c r="AM649" i="1" s="1"/>
  <c r="AM585" i="1"/>
  <c r="U585" i="1"/>
  <c r="AD585" i="1" s="1"/>
  <c r="U521" i="1"/>
  <c r="AD521" i="1" s="1"/>
  <c r="AM521" i="1" s="1"/>
  <c r="U457" i="1"/>
  <c r="AD457" i="1" s="1"/>
  <c r="AM457" i="1" s="1"/>
  <c r="U393" i="1"/>
  <c r="AD393" i="1" s="1"/>
  <c r="AM393" i="1" s="1"/>
  <c r="AM329" i="1"/>
  <c r="AM330" i="1" s="1"/>
  <c r="U329" i="1"/>
  <c r="AD329" i="1" s="1"/>
  <c r="AM265" i="1"/>
  <c r="AM266" i="1" s="1"/>
  <c r="U265" i="1"/>
  <c r="AD265" i="1" s="1"/>
  <c r="AM201" i="1"/>
  <c r="U201" i="1"/>
  <c r="AD201" i="1" s="1"/>
  <c r="U137" i="1"/>
  <c r="AD137" i="1" s="1"/>
  <c r="AM137" i="1" s="1"/>
  <c r="U70" i="1"/>
  <c r="AD70" i="1" s="1"/>
  <c r="U39" i="1"/>
  <c r="AD39" i="1" s="1"/>
  <c r="U53" i="1"/>
  <c r="AD53" i="1" s="1"/>
  <c r="AM53" i="1" s="1"/>
  <c r="U36" i="1"/>
  <c r="AD36" i="1" s="1"/>
  <c r="U66" i="1"/>
  <c r="AD66" i="1" s="1"/>
  <c r="R700" i="1"/>
  <c r="AA700" i="1" s="1"/>
  <c r="R867" i="1"/>
  <c r="AA867" i="1" s="1"/>
  <c r="R986" i="1"/>
  <c r="AA986" i="1" s="1"/>
  <c r="R218" i="1"/>
  <c r="AA218" i="1" s="1"/>
  <c r="R737" i="1"/>
  <c r="AA737" i="1" s="1"/>
  <c r="R888" i="1"/>
  <c r="AA888" i="1" s="1"/>
  <c r="R731" i="1"/>
  <c r="AA731" i="1" s="1"/>
  <c r="R711" i="1"/>
  <c r="AA711" i="1" s="1"/>
  <c r="R806" i="1"/>
  <c r="AA806" i="1" s="1"/>
  <c r="R1029" i="1"/>
  <c r="AA1029" i="1" s="1"/>
  <c r="R709" i="1"/>
  <c r="AA709" i="1" s="1"/>
  <c r="R331" i="1"/>
  <c r="AA331" i="1" s="1"/>
  <c r="R369" i="1"/>
  <c r="AA369" i="1" s="1"/>
  <c r="R448" i="1"/>
  <c r="AA448" i="1" s="1"/>
  <c r="R192" i="1"/>
  <c r="AA192" i="1" s="1"/>
  <c r="R311" i="1"/>
  <c r="AA311" i="1" s="1"/>
  <c r="R454" i="1"/>
  <c r="AA454" i="1" s="1"/>
  <c r="R198" i="1"/>
  <c r="AA198" i="1" s="1"/>
  <c r="R237" i="1"/>
  <c r="AA237" i="1" s="1"/>
  <c r="R588" i="1"/>
  <c r="AA588" i="1" s="1"/>
  <c r="R204" i="1"/>
  <c r="AA204" i="1" s="1"/>
  <c r="R48" i="1"/>
  <c r="AA48" i="1" s="1"/>
  <c r="AI797" i="1"/>
  <c r="Q797" i="1"/>
  <c r="Z797" i="1" s="1"/>
  <c r="Q796" i="1"/>
  <c r="Z796" i="1" s="1"/>
  <c r="Q483" i="1"/>
  <c r="Z483" i="1" s="1"/>
  <c r="Q907" i="1"/>
  <c r="Z907" i="1" s="1"/>
  <c r="Q555" i="1"/>
  <c r="Z555" i="1" s="1"/>
  <c r="Q1010" i="1"/>
  <c r="Z1010" i="1" s="1"/>
  <c r="Q690" i="1"/>
  <c r="Z690" i="1" s="1"/>
  <c r="Q849" i="1"/>
  <c r="Z849" i="1" s="1"/>
  <c r="Q1032" i="1"/>
  <c r="Z1032" i="1" s="1"/>
  <c r="Q712" i="1"/>
  <c r="Z712" i="1" s="1"/>
  <c r="Q991" i="1"/>
  <c r="Z991" i="1" s="1"/>
  <c r="Q735" i="1"/>
  <c r="Z735" i="1" s="1"/>
  <c r="Q1046" i="1"/>
  <c r="Z1046" i="1" s="1"/>
  <c r="Q726" i="1"/>
  <c r="Z726" i="1" s="1"/>
  <c r="Q452" i="1"/>
  <c r="Z452" i="1" s="1"/>
  <c r="Q196" i="1"/>
  <c r="Z196" i="1" s="1"/>
  <c r="Q378" i="1"/>
  <c r="Z378" i="1" s="1"/>
  <c r="Q513" i="1"/>
  <c r="Z513" i="1" s="1"/>
  <c r="Q193" i="1"/>
  <c r="Z193" i="1" s="1"/>
  <c r="Q504" i="1"/>
  <c r="Z504" i="1" s="1"/>
  <c r="Q248" i="1"/>
  <c r="Z248" i="1" s="1"/>
  <c r="Q527" i="1"/>
  <c r="Z527" i="1" s="1"/>
  <c r="Q207" i="1"/>
  <c r="Z207" i="1" s="1"/>
  <c r="Q366" i="1"/>
  <c r="Z366" i="1" s="1"/>
  <c r="Q238" i="1"/>
  <c r="Z238" i="1" s="1"/>
  <c r="Q533" i="1"/>
  <c r="Z533" i="1" s="1"/>
  <c r="Q277" i="1"/>
  <c r="Z277" i="1" s="1"/>
  <c r="Q43" i="1"/>
  <c r="Z43" i="1" s="1"/>
  <c r="Q31" i="1"/>
  <c r="Z31" i="1" s="1"/>
  <c r="O879" i="1"/>
  <c r="X879" i="1" s="1"/>
  <c r="O1038" i="1"/>
  <c r="X1038" i="1" s="1"/>
  <c r="O646" i="1"/>
  <c r="X646" i="1" s="1"/>
  <c r="O837" i="1"/>
  <c r="X837" i="1" s="1"/>
  <c r="O83" i="1"/>
  <c r="X83" i="1" s="1"/>
  <c r="O788" i="1"/>
  <c r="X788" i="1" s="1"/>
  <c r="O317" i="1"/>
  <c r="X317" i="1" s="1"/>
  <c r="O907" i="1"/>
  <c r="X907" i="1" s="1"/>
  <c r="O565" i="1"/>
  <c r="X565" i="1" s="1"/>
  <c r="O906" i="1"/>
  <c r="X906" i="1" s="1"/>
  <c r="O714" i="1"/>
  <c r="X714" i="1" s="1"/>
  <c r="O929" i="1"/>
  <c r="X929" i="1" s="1"/>
  <c r="O673" i="1"/>
  <c r="X673" i="1" s="1"/>
  <c r="O936" i="1"/>
  <c r="X936" i="1" s="1"/>
  <c r="O680" i="1"/>
  <c r="X680" i="1" s="1"/>
  <c r="O470" i="1"/>
  <c r="X470" i="1" s="1"/>
  <c r="O150" i="1"/>
  <c r="X150" i="1" s="1"/>
  <c r="O284" i="1"/>
  <c r="X284" i="1" s="1"/>
  <c r="O92" i="1"/>
  <c r="X92" i="1" s="1"/>
  <c r="O299" i="1"/>
  <c r="X299" i="1" s="1"/>
  <c r="O474" i="1"/>
  <c r="X474" i="1" s="1"/>
  <c r="O154" i="1"/>
  <c r="X154" i="1" s="1"/>
  <c r="O561" i="1"/>
  <c r="X561" i="1" s="1"/>
  <c r="O305" i="1"/>
  <c r="X305" i="1" s="1"/>
  <c r="O544" i="1"/>
  <c r="X544" i="1" s="1"/>
  <c r="O288" i="1"/>
  <c r="X288" i="1" s="1"/>
  <c r="O631" i="1"/>
  <c r="X631" i="1" s="1"/>
  <c r="O311" i="1"/>
  <c r="X311" i="1" s="1"/>
  <c r="O67" i="1"/>
  <c r="X67" i="1" s="1"/>
  <c r="P837" i="1"/>
  <c r="Y837" i="1" s="1"/>
  <c r="P1021" i="1"/>
  <c r="Y1021" i="1" s="1"/>
  <c r="P789" i="1"/>
  <c r="Y789" i="1" s="1"/>
  <c r="P540" i="1"/>
  <c r="Y540" i="1" s="1"/>
  <c r="P884" i="1"/>
  <c r="Y884" i="1" s="1"/>
  <c r="P524" i="1"/>
  <c r="Y524" i="1" s="1"/>
  <c r="P867" i="1"/>
  <c r="Y867" i="1" s="1"/>
  <c r="P324" i="1"/>
  <c r="Y324" i="1" s="1"/>
  <c r="P906" i="1"/>
  <c r="Y906" i="1" s="1"/>
  <c r="P516" i="1"/>
  <c r="Y516" i="1" s="1"/>
  <c r="P857" i="1"/>
  <c r="Y857" i="1" s="1"/>
  <c r="P1008" i="1"/>
  <c r="Y1008" i="1" s="1"/>
  <c r="P688" i="1"/>
  <c r="Y688" i="1" s="1"/>
  <c r="P1007" i="1"/>
  <c r="Y1007" i="1" s="1"/>
  <c r="P815" i="1"/>
  <c r="Y815" i="1" s="1"/>
  <c r="P469" i="1"/>
  <c r="Y469" i="1" s="1"/>
  <c r="P277" i="1"/>
  <c r="Y277" i="1" s="1"/>
  <c r="P475" i="1"/>
  <c r="Y475" i="1" s="1"/>
  <c r="P155" i="1"/>
  <c r="Y155" i="1" s="1"/>
  <c r="P290" i="1"/>
  <c r="Y290" i="1" s="1"/>
  <c r="P98" i="1"/>
  <c r="Y98" i="1" s="1"/>
  <c r="P273" i="1"/>
  <c r="Y273" i="1" s="1"/>
  <c r="P560" i="1"/>
  <c r="Y560" i="1" s="1"/>
  <c r="P368" i="1"/>
  <c r="Y368" i="1" s="1"/>
  <c r="P463" i="1"/>
  <c r="Y463" i="1" s="1"/>
  <c r="P207" i="1"/>
  <c r="Y207" i="1" s="1"/>
  <c r="P486" i="1"/>
  <c r="Y486" i="1" s="1"/>
  <c r="P166" i="1"/>
  <c r="Y166" i="1" s="1"/>
  <c r="P66" i="1"/>
  <c r="Y66" i="1" s="1"/>
  <c r="S794" i="1"/>
  <c r="AB794" i="1" s="1"/>
  <c r="S675" i="1"/>
  <c r="AB675" i="1" s="1"/>
  <c r="S795" i="1"/>
  <c r="AB795" i="1" s="1"/>
  <c r="S105" i="1"/>
  <c r="AB105" i="1" s="1"/>
  <c r="S673" i="1"/>
  <c r="AB673" i="1" s="1"/>
  <c r="S1000" i="1"/>
  <c r="AB1000" i="1" s="1"/>
  <c r="S598" i="1"/>
  <c r="AB598" i="1" s="1"/>
  <c r="S823" i="1"/>
  <c r="AB823" i="1" s="1"/>
  <c r="S625" i="1"/>
  <c r="AB625" i="1" s="1"/>
  <c r="S918" i="1"/>
  <c r="AB918" i="1" s="1"/>
  <c r="S574" i="1"/>
  <c r="AB574" i="1" s="1"/>
  <c r="S877" i="1"/>
  <c r="AB877" i="1" s="1"/>
  <c r="AK877" i="1" s="1"/>
  <c r="S607" i="1"/>
  <c r="AB607" i="1" s="1"/>
  <c r="S868" i="1"/>
  <c r="AB868" i="1" s="1"/>
  <c r="S602" i="1"/>
  <c r="AB602" i="1" s="1"/>
  <c r="S418" i="1"/>
  <c r="AB418" i="1" s="1"/>
  <c r="S162" i="1"/>
  <c r="AB162" i="1" s="1"/>
  <c r="S272" i="1"/>
  <c r="AB272" i="1" s="1"/>
  <c r="S431" i="1"/>
  <c r="AB431" i="1" s="1"/>
  <c r="S111" i="1"/>
  <c r="AB111" i="1" s="1"/>
  <c r="S406" i="1"/>
  <c r="AB406" i="1" s="1"/>
  <c r="S86" i="1"/>
  <c r="AB86" i="1" s="1"/>
  <c r="S373" i="1"/>
  <c r="AB373" i="1" s="1"/>
  <c r="S117" i="1"/>
  <c r="AB117" i="1" s="1"/>
  <c r="S420" i="1"/>
  <c r="AB420" i="1" s="1"/>
  <c r="S100" i="1"/>
  <c r="AB100" i="1" s="1"/>
  <c r="S443" i="1"/>
  <c r="AB443" i="1" s="1"/>
  <c r="S123" i="1"/>
  <c r="AB123" i="1" s="1"/>
  <c r="S52" i="1"/>
  <c r="AB52" i="1" s="1"/>
  <c r="V808" i="1"/>
  <c r="AE808" i="1" s="1"/>
  <c r="V630" i="1"/>
  <c r="AE630" i="1" s="1"/>
  <c r="V542" i="1"/>
  <c r="AE542" i="1" s="1"/>
  <c r="V1006" i="1"/>
  <c r="AE1006" i="1" s="1"/>
  <c r="V750" i="1"/>
  <c r="AE750" i="1" s="1"/>
  <c r="AN973" i="1"/>
  <c r="V973" i="1"/>
  <c r="AE973" i="1" s="1"/>
  <c r="V645" i="1"/>
  <c r="AE645" i="1" s="1"/>
  <c r="AN645" i="1" s="1"/>
  <c r="V1044" i="1"/>
  <c r="AE1044" i="1" s="1"/>
  <c r="V788" i="1"/>
  <c r="AE788" i="1" s="1"/>
  <c r="AN663" i="1"/>
  <c r="V663" i="1"/>
  <c r="AE663" i="1" s="1"/>
  <c r="V811" i="1"/>
  <c r="AE811" i="1" s="1"/>
  <c r="AN811" i="1" s="1"/>
  <c r="AN615" i="1"/>
  <c r="V615" i="1"/>
  <c r="AE615" i="1" s="1"/>
  <c r="V858" i="1"/>
  <c r="AE858" i="1" s="1"/>
  <c r="V150" i="1"/>
  <c r="AE150" i="1" s="1"/>
  <c r="AN825" i="1"/>
  <c r="V825" i="1"/>
  <c r="AE825" i="1" s="1"/>
  <c r="V623" i="1"/>
  <c r="AE623" i="1" s="1"/>
  <c r="AN623" i="1" s="1"/>
  <c r="V351" i="1"/>
  <c r="AE351" i="1" s="1"/>
  <c r="AN351" i="1" s="1"/>
  <c r="V159" i="1"/>
  <c r="AE159" i="1" s="1"/>
  <c r="AN159" i="1" s="1"/>
  <c r="AN341" i="1"/>
  <c r="AW341" i="1" s="1" a="1"/>
  <c r="AW341" i="1" s="1"/>
  <c r="BO341" i="1" s="1"/>
  <c r="V341" i="1"/>
  <c r="AE341" i="1" s="1"/>
  <c r="V508" i="1"/>
  <c r="AE508" i="1" s="1"/>
  <c r="V380" i="1"/>
  <c r="AE380" i="1" s="1"/>
  <c r="AN563" i="1"/>
  <c r="AN564" i="1" s="1"/>
  <c r="V563" i="1"/>
  <c r="AE563" i="1" s="1"/>
  <c r="AN243" i="1"/>
  <c r="V243" i="1"/>
  <c r="AE243" i="1" s="1"/>
  <c r="V642" i="1"/>
  <c r="AE642" i="1" s="1"/>
  <c r="V322" i="1"/>
  <c r="AE322" i="1" s="1"/>
  <c r="AN489" i="1"/>
  <c r="V489" i="1"/>
  <c r="AE489" i="1" s="1"/>
  <c r="AN233" i="1"/>
  <c r="V233" i="1"/>
  <c r="AE233" i="1" s="1"/>
  <c r="V648" i="1"/>
  <c r="AE648" i="1" s="1"/>
  <c r="V328" i="1"/>
  <c r="AE328" i="1" s="1"/>
  <c r="AN55" i="1"/>
  <c r="AW55" i="1" s="1" a="1"/>
  <c r="AW55" i="1" s="1"/>
  <c r="BO55" i="1" s="1"/>
  <c r="V55" i="1"/>
  <c r="AE55" i="1" s="1"/>
  <c r="V57" i="1"/>
  <c r="AE57" i="1" s="1"/>
  <c r="AN57" i="1" s="1"/>
  <c r="N1040" i="1"/>
  <c r="W1040" i="1" s="1"/>
  <c r="N903" i="1"/>
  <c r="W903" i="1" s="1"/>
  <c r="N575" i="1"/>
  <c r="W575" i="1" s="1"/>
  <c r="N926" i="1"/>
  <c r="W926" i="1" s="1"/>
  <c r="N670" i="1"/>
  <c r="W670" i="1" s="1"/>
  <c r="N901" i="1"/>
  <c r="W901" i="1" s="1"/>
  <c r="N542" i="1"/>
  <c r="W542" i="1" s="1"/>
  <c r="N980" i="1"/>
  <c r="W980" i="1" s="1"/>
  <c r="N724" i="1"/>
  <c r="W724" i="1" s="1"/>
  <c r="N979" i="1"/>
  <c r="W979" i="1" s="1"/>
  <c r="N723" i="1"/>
  <c r="W723" i="1" s="1"/>
  <c r="N230" i="1"/>
  <c r="W230" i="1" s="1"/>
  <c r="N770" i="1"/>
  <c r="W770" i="1" s="1"/>
  <c r="N526" i="1"/>
  <c r="W526" i="1" s="1"/>
  <c r="N889" i="1"/>
  <c r="W889" i="1" s="1"/>
  <c r="N470" i="1"/>
  <c r="W470" i="1" s="1"/>
  <c r="N367" i="1"/>
  <c r="W367" i="1" s="1"/>
  <c r="N175" i="1"/>
  <c r="W175" i="1" s="1"/>
  <c r="N365" i="1"/>
  <c r="W365" i="1" s="1"/>
  <c r="N524" i="1"/>
  <c r="W524" i="1" s="1"/>
  <c r="N396" i="1"/>
  <c r="W396" i="1" s="1"/>
  <c r="N47" i="1"/>
  <c r="W47" i="1" s="1"/>
  <c r="N251" i="1"/>
  <c r="W251" i="1" s="1"/>
  <c r="N658" i="1"/>
  <c r="W658" i="1" s="1"/>
  <c r="N402" i="1"/>
  <c r="W402" i="1" s="1"/>
  <c r="N69" i="1"/>
  <c r="W69" i="1" s="1"/>
  <c r="N313" i="1"/>
  <c r="W313" i="1" s="1"/>
  <c r="N656" i="1"/>
  <c r="W656" i="1" s="1"/>
  <c r="N336" i="1"/>
  <c r="W336" i="1" s="1"/>
  <c r="N81" i="1"/>
  <c r="W81" i="1" s="1"/>
  <c r="N65" i="1"/>
  <c r="W65" i="1" s="1"/>
  <c r="T794" i="1"/>
  <c r="AC794" i="1" s="1"/>
  <c r="T746" i="1"/>
  <c r="AC746" i="1" s="1"/>
  <c r="T248" i="1"/>
  <c r="AC248" i="1" s="1"/>
  <c r="T904" i="1"/>
  <c r="AC904" i="1" s="1"/>
  <c r="T712" i="1"/>
  <c r="AC712" i="1" s="1"/>
  <c r="T1015" i="1"/>
  <c r="AC1015" i="1" s="1"/>
  <c r="T695" i="1"/>
  <c r="AC695" i="1" s="1"/>
  <c r="T918" i="1"/>
  <c r="AC918" i="1" s="1"/>
  <c r="T664" i="1"/>
  <c r="AC664" i="1" s="1"/>
  <c r="T1021" i="1"/>
  <c r="AC1021" i="1" s="1"/>
  <c r="AL1021" i="1" s="1"/>
  <c r="T765" i="1"/>
  <c r="AC765" i="1" s="1"/>
  <c r="AL765" i="1" s="1"/>
  <c r="T1004" i="1"/>
  <c r="AC1004" i="1" s="1"/>
  <c r="T684" i="1"/>
  <c r="AC684" i="1" s="1"/>
  <c r="T963" i="1"/>
  <c r="AC963" i="1" s="1"/>
  <c r="T771" i="1"/>
  <c r="AC771" i="1" s="1"/>
  <c r="T74" i="1"/>
  <c r="AC74" i="1" s="1"/>
  <c r="T249" i="1"/>
  <c r="AC249" i="1" s="1"/>
  <c r="T351" i="1"/>
  <c r="AC351" i="1" s="1"/>
  <c r="T95" i="1"/>
  <c r="AC95" i="1" s="1"/>
  <c r="T366" i="1"/>
  <c r="AC366" i="1" s="1"/>
  <c r="T549" i="1"/>
  <c r="AC549" i="1" s="1"/>
  <c r="AL549" i="1" s="1"/>
  <c r="T229" i="1"/>
  <c r="AC229" i="1" s="1"/>
  <c r="AL229" i="1" s="1"/>
  <c r="T588" i="1"/>
  <c r="AC588" i="1" s="1"/>
  <c r="T204" i="1"/>
  <c r="AC204" i="1" s="1"/>
  <c r="T443" i="1"/>
  <c r="AC443" i="1" s="1"/>
  <c r="T187" i="1"/>
  <c r="AC187" i="1" s="1"/>
  <c r="T530" i="1"/>
  <c r="AC530" i="1" s="1"/>
  <c r="T338" i="1"/>
  <c r="AC338" i="1" s="1"/>
  <c r="T63" i="1"/>
  <c r="AC63" i="1" s="1"/>
  <c r="AM897" i="1"/>
  <c r="U897" i="1"/>
  <c r="AD897" i="1" s="1"/>
  <c r="U503" i="1"/>
  <c r="AD503" i="1" s="1"/>
  <c r="U255" i="1"/>
  <c r="AD255" i="1" s="1"/>
  <c r="U975" i="1"/>
  <c r="AD975" i="1" s="1"/>
  <c r="U650" i="1"/>
  <c r="AD650" i="1" s="1"/>
  <c r="U886" i="1"/>
  <c r="AD886" i="1" s="1"/>
  <c r="U612" i="1"/>
  <c r="AD612" i="1" s="1"/>
  <c r="AM821" i="1"/>
  <c r="U821" i="1"/>
  <c r="AD821" i="1" s="1"/>
  <c r="U988" i="1"/>
  <c r="AD988" i="1" s="1"/>
  <c r="U582" i="1"/>
  <c r="AD582" i="1" s="1"/>
  <c r="U867" i="1"/>
  <c r="AD867" i="1" s="1"/>
  <c r="U602" i="1"/>
  <c r="AD602" i="1" s="1"/>
  <c r="U930" i="1"/>
  <c r="AD930" i="1" s="1"/>
  <c r="U199" i="1"/>
  <c r="AD199" i="1" s="1"/>
  <c r="U256" i="1"/>
  <c r="AD256" i="1" s="1"/>
  <c r="U374" i="1"/>
  <c r="AD374" i="1" s="1"/>
  <c r="U57" i="1"/>
  <c r="AD57" i="1" s="1"/>
  <c r="AM57" i="1" s="1"/>
  <c r="AM221" i="1"/>
  <c r="U221" i="1"/>
  <c r="AD221" i="1" s="1"/>
  <c r="U468" i="1"/>
  <c r="AD468" i="1" s="1"/>
  <c r="U148" i="1"/>
  <c r="AD148" i="1" s="1"/>
  <c r="U435" i="1"/>
  <c r="AD435" i="1" s="1"/>
  <c r="U522" i="1"/>
  <c r="AD522" i="1" s="1"/>
  <c r="U89" i="1"/>
  <c r="AD89" i="1" s="1"/>
  <c r="AM89" i="1" s="1"/>
  <c r="R868" i="1"/>
  <c r="AA868" i="1" s="1"/>
  <c r="R621" i="1"/>
  <c r="AA621" i="1" s="1"/>
  <c r="R827" i="1"/>
  <c r="AA827" i="1" s="1"/>
  <c r="R978" i="1"/>
  <c r="AA978" i="1" s="1"/>
  <c r="R722" i="1"/>
  <c r="AA722" i="1" s="1"/>
  <c r="R154" i="1"/>
  <c r="AA154" i="1" s="1"/>
  <c r="R921" i="1"/>
  <c r="AA921" i="1" s="1"/>
  <c r="R655" i="1"/>
  <c r="AA655" i="1" s="1"/>
  <c r="R1008" i="1"/>
  <c r="AA1008" i="1" s="1"/>
  <c r="R752" i="1"/>
  <c r="AA752" i="1" s="1"/>
  <c r="R723" i="1"/>
  <c r="AA723" i="1" s="1"/>
  <c r="R895" i="1"/>
  <c r="AA895" i="1" s="1"/>
  <c r="R631" i="1"/>
  <c r="AA631" i="1" s="1"/>
  <c r="R926" i="1"/>
  <c r="AA926" i="1" s="1"/>
  <c r="R670" i="1"/>
  <c r="AA670" i="1" s="1"/>
  <c r="R451" i="1"/>
  <c r="AA451" i="1" s="1"/>
  <c r="R634" i="1"/>
  <c r="AA634" i="1" s="1"/>
  <c r="R836" i="1"/>
  <c r="AA836" i="1" s="1"/>
  <c r="R676" i="1"/>
  <c r="AA676" i="1" s="1"/>
  <c r="R803" i="1"/>
  <c r="AA803" i="1" s="1"/>
  <c r="R795" i="1"/>
  <c r="AA795" i="1" s="1"/>
  <c r="R482" i="1"/>
  <c r="AA482" i="1" s="1"/>
  <c r="R906" i="1"/>
  <c r="AA906" i="1" s="1"/>
  <c r="R714" i="1"/>
  <c r="AA714" i="1" s="1"/>
  <c r="R562" i="1"/>
  <c r="AA562" i="1" s="1"/>
  <c r="R977" i="1"/>
  <c r="AA977" i="1" s="1"/>
  <c r="R849" i="1"/>
  <c r="AA849" i="1" s="1"/>
  <c r="R721" i="1"/>
  <c r="AA721" i="1" s="1"/>
  <c r="R146" i="1"/>
  <c r="AA146" i="1" s="1"/>
  <c r="R872" i="1"/>
  <c r="AA872" i="1" s="1"/>
  <c r="R680" i="1"/>
  <c r="AA680" i="1" s="1"/>
  <c r="R394" i="1"/>
  <c r="AA394" i="1" s="1"/>
  <c r="R951" i="1"/>
  <c r="AA951" i="1" s="1"/>
  <c r="R759" i="1"/>
  <c r="AA759" i="1" s="1"/>
  <c r="R625" i="1"/>
  <c r="AA625" i="1" s="1"/>
  <c r="R982" i="1"/>
  <c r="AA982" i="1" s="1"/>
  <c r="R790" i="1"/>
  <c r="AA790" i="1" s="1"/>
  <c r="R664" i="1"/>
  <c r="AA664" i="1" s="1"/>
  <c r="R1013" i="1"/>
  <c r="AA1013" i="1" s="1"/>
  <c r="R821" i="1"/>
  <c r="AA821" i="1" s="1"/>
  <c r="R627" i="1"/>
  <c r="AA627" i="1" s="1"/>
  <c r="R114" i="1"/>
  <c r="AA114" i="1" s="1"/>
  <c r="R379" i="1"/>
  <c r="AA379" i="1" s="1"/>
  <c r="R187" i="1"/>
  <c r="AA187" i="1" s="1"/>
  <c r="R417" i="1"/>
  <c r="AA417" i="1" s="1"/>
  <c r="R289" i="1"/>
  <c r="AA289" i="1" s="1"/>
  <c r="R97" i="1"/>
  <c r="AA97" i="1" s="1"/>
  <c r="R368" i="1"/>
  <c r="AA368" i="1" s="1"/>
  <c r="R176" i="1"/>
  <c r="AA176" i="1" s="1"/>
  <c r="R551" i="1"/>
  <c r="AA551" i="1" s="1"/>
  <c r="R359" i="1"/>
  <c r="AA359" i="1" s="1"/>
  <c r="R167" i="1"/>
  <c r="AA167" i="1" s="1"/>
  <c r="R630" i="1"/>
  <c r="AA630" i="1" s="1"/>
  <c r="R438" i="1"/>
  <c r="AA438" i="1" s="1"/>
  <c r="R246" i="1"/>
  <c r="AA246" i="1" s="1"/>
  <c r="AJ541" i="1"/>
  <c r="R541" i="1"/>
  <c r="AA541" i="1" s="1"/>
  <c r="AJ413" i="1"/>
  <c r="R413" i="1"/>
  <c r="AA413" i="1" s="1"/>
  <c r="R221" i="1"/>
  <c r="AA221" i="1" s="1"/>
  <c r="AJ221" i="1" s="1"/>
  <c r="R636" i="1"/>
  <c r="AA636" i="1" s="1"/>
  <c r="R508" i="1"/>
  <c r="AA508" i="1" s="1"/>
  <c r="R316" i="1"/>
  <c r="AA316" i="1" s="1"/>
  <c r="R124" i="1"/>
  <c r="AA124" i="1" s="1"/>
  <c r="R49" i="1"/>
  <c r="AA49" i="1" s="1"/>
  <c r="R69" i="1"/>
  <c r="AA69" i="1" s="1"/>
  <c r="Q291" i="1"/>
  <c r="Z291" i="1" s="1"/>
  <c r="Q677" i="1"/>
  <c r="Z677" i="1" s="1"/>
  <c r="Q853" i="1"/>
  <c r="Z853" i="1" s="1"/>
  <c r="Q845" i="1"/>
  <c r="Z845" i="1" s="1"/>
  <c r="Q765" i="1"/>
  <c r="Z765" i="1" s="1"/>
  <c r="Q347" i="1"/>
  <c r="Z347" i="1" s="1"/>
  <c r="Q891" i="1"/>
  <c r="Z891" i="1" s="1"/>
  <c r="Q699" i="1"/>
  <c r="Z699" i="1" s="1"/>
  <c r="Q994" i="1"/>
  <c r="Z994" i="1" s="1"/>
  <c r="Q975" i="1"/>
  <c r="Z975" i="1" s="1"/>
  <c r="R883" i="1"/>
  <c r="AA883" i="1" s="1"/>
  <c r="R804" i="1"/>
  <c r="AA804" i="1" s="1"/>
  <c r="R860" i="1"/>
  <c r="AA860" i="1" s="1"/>
  <c r="R724" i="1"/>
  <c r="AA724" i="1" s="1"/>
  <c r="R772" i="1"/>
  <c r="AA772" i="1" s="1"/>
  <c r="R1026" i="1"/>
  <c r="AA1026" i="1" s="1"/>
  <c r="R834" i="1"/>
  <c r="AA834" i="1" s="1"/>
  <c r="R629" i="1"/>
  <c r="AA629" i="1" s="1"/>
  <c r="R763" i="1"/>
  <c r="AA763" i="1" s="1"/>
  <c r="R905" i="1"/>
  <c r="AA905" i="1" s="1"/>
  <c r="R777" i="1"/>
  <c r="AA777" i="1" s="1"/>
  <c r="R643" i="1"/>
  <c r="AA643" i="1" s="1"/>
  <c r="R537" i="1"/>
  <c r="AA537" i="1" s="1"/>
  <c r="R65" i="1"/>
  <c r="AA65" i="1" s="1"/>
  <c r="R928" i="1"/>
  <c r="AA928" i="1" s="1"/>
  <c r="R864" i="1"/>
  <c r="AA864" i="1" s="1"/>
  <c r="R800" i="1"/>
  <c r="AA800" i="1" s="1"/>
  <c r="R736" i="1"/>
  <c r="AA736" i="1" s="1"/>
  <c r="R672" i="1"/>
  <c r="AA672" i="1" s="1"/>
  <c r="R586" i="1"/>
  <c r="AA586" i="1" s="1"/>
  <c r="R330" i="1"/>
  <c r="AA330" i="1" s="1"/>
  <c r="R699" i="1"/>
  <c r="AA699" i="1" s="1"/>
  <c r="R1007" i="1"/>
  <c r="AA1007" i="1" s="1"/>
  <c r="R943" i="1"/>
  <c r="AA943" i="1" s="1"/>
  <c r="R879" i="1"/>
  <c r="AA879" i="1" s="1"/>
  <c r="R815" i="1"/>
  <c r="AA815" i="1" s="1"/>
  <c r="R751" i="1"/>
  <c r="AA751" i="1" s="1"/>
  <c r="R687" i="1"/>
  <c r="AA687" i="1" s="1"/>
  <c r="R619" i="1"/>
  <c r="AA619" i="1" s="1"/>
  <c r="R322" i="1"/>
  <c r="AA322" i="1" s="1"/>
  <c r="R1038" i="1"/>
  <c r="AA1038" i="1" s="1"/>
  <c r="R974" i="1"/>
  <c r="AA974" i="1" s="1"/>
  <c r="R910" i="1"/>
  <c r="AA910" i="1" s="1"/>
  <c r="R846" i="1"/>
  <c r="AA846" i="1" s="1"/>
  <c r="R782" i="1"/>
  <c r="AA782" i="1" s="1"/>
  <c r="R718" i="1"/>
  <c r="AA718" i="1" s="1"/>
  <c r="R658" i="1"/>
  <c r="AA658" i="1" s="1"/>
  <c r="R568" i="1"/>
  <c r="AA568" i="1" s="1"/>
  <c r="R122" i="1"/>
  <c r="AA122" i="1" s="1"/>
  <c r="R1005" i="1"/>
  <c r="AA1005" i="1" s="1"/>
  <c r="R941" i="1"/>
  <c r="AA941" i="1" s="1"/>
  <c r="R877" i="1"/>
  <c r="AA877" i="1" s="1"/>
  <c r="R813" i="1"/>
  <c r="AA813" i="1" s="1"/>
  <c r="R749" i="1"/>
  <c r="AA749" i="1" s="1"/>
  <c r="R685" i="1"/>
  <c r="AA685" i="1" s="1"/>
  <c r="R607" i="1"/>
  <c r="AA607" i="1" s="1"/>
  <c r="R529" i="1"/>
  <c r="AA529" i="1" s="1"/>
  <c r="R563" i="1"/>
  <c r="AA563" i="1" s="1"/>
  <c r="R499" i="1"/>
  <c r="AA499" i="1" s="1"/>
  <c r="R435" i="1"/>
  <c r="AA435" i="1" s="1"/>
  <c r="R371" i="1"/>
  <c r="AA371" i="1" s="1"/>
  <c r="R307" i="1"/>
  <c r="AA307" i="1" s="1"/>
  <c r="R243" i="1"/>
  <c r="AA243" i="1" s="1"/>
  <c r="R179" i="1"/>
  <c r="AA179" i="1" s="1"/>
  <c r="R115" i="1"/>
  <c r="AA115" i="1" s="1"/>
  <c r="R473" i="1"/>
  <c r="AA473" i="1" s="1"/>
  <c r="R409" i="1"/>
  <c r="AA409" i="1" s="1"/>
  <c r="R345" i="1"/>
  <c r="AA345" i="1" s="1"/>
  <c r="R281" i="1"/>
  <c r="AA281" i="1" s="1"/>
  <c r="R217" i="1"/>
  <c r="AA217" i="1" s="1"/>
  <c r="R153" i="1"/>
  <c r="AA153" i="1" s="1"/>
  <c r="R89" i="1"/>
  <c r="AA89" i="1" s="1"/>
  <c r="R488" i="1"/>
  <c r="AA488" i="1" s="1"/>
  <c r="R424" i="1"/>
  <c r="AA424" i="1" s="1"/>
  <c r="R360" i="1"/>
  <c r="AA360" i="1" s="1"/>
  <c r="R296" i="1"/>
  <c r="AA296" i="1" s="1"/>
  <c r="R232" i="1"/>
  <c r="AA232" i="1" s="1"/>
  <c r="R168" i="1"/>
  <c r="AA168" i="1" s="1"/>
  <c r="R104" i="1"/>
  <c r="AA104" i="1" s="1"/>
  <c r="R543" i="1"/>
  <c r="AA543" i="1" s="1"/>
  <c r="R479" i="1"/>
  <c r="AA479" i="1" s="1"/>
  <c r="R415" i="1"/>
  <c r="AA415" i="1" s="1"/>
  <c r="R351" i="1"/>
  <c r="AA351" i="1" s="1"/>
  <c r="R287" i="1"/>
  <c r="AA287" i="1" s="1"/>
  <c r="R223" i="1"/>
  <c r="AA223" i="1" s="1"/>
  <c r="R159" i="1"/>
  <c r="AA159" i="1" s="1"/>
  <c r="R95" i="1"/>
  <c r="AA95" i="1" s="1"/>
  <c r="R622" i="1"/>
  <c r="AA622" i="1" s="1"/>
  <c r="R558" i="1"/>
  <c r="AA558" i="1" s="1"/>
  <c r="R494" i="1"/>
  <c r="AA494" i="1" s="1"/>
  <c r="R430" i="1"/>
  <c r="AA430" i="1" s="1"/>
  <c r="R366" i="1"/>
  <c r="AA366" i="1" s="1"/>
  <c r="R302" i="1"/>
  <c r="AA302" i="1" s="1"/>
  <c r="R238" i="1"/>
  <c r="AA238" i="1" s="1"/>
  <c r="R174" i="1"/>
  <c r="AA174" i="1" s="1"/>
  <c r="R110" i="1"/>
  <c r="AA110" i="1" s="1"/>
  <c r="R533" i="1"/>
  <c r="AA533" i="1" s="1"/>
  <c r="R469" i="1"/>
  <c r="AA469" i="1" s="1"/>
  <c r="R405" i="1"/>
  <c r="AA405" i="1" s="1"/>
  <c r="R341" i="1"/>
  <c r="AA341" i="1" s="1"/>
  <c r="R277" i="1"/>
  <c r="AA277" i="1" s="1"/>
  <c r="R213" i="1"/>
  <c r="AA213" i="1" s="1"/>
  <c r="R149" i="1"/>
  <c r="AA149" i="1" s="1"/>
  <c r="R85" i="1"/>
  <c r="AA85" i="1" s="1"/>
  <c r="R628" i="1"/>
  <c r="AA628" i="1" s="1"/>
  <c r="R564" i="1"/>
  <c r="AA564" i="1" s="1"/>
  <c r="R500" i="1"/>
  <c r="AA500" i="1" s="1"/>
  <c r="R436" i="1"/>
  <c r="AA436" i="1" s="1"/>
  <c r="R372" i="1"/>
  <c r="AA372" i="1" s="1"/>
  <c r="R308" i="1"/>
  <c r="AA308" i="1" s="1"/>
  <c r="R244" i="1"/>
  <c r="AA244" i="1" s="1"/>
  <c r="R180" i="1"/>
  <c r="AA180" i="1" s="1"/>
  <c r="R116" i="1"/>
  <c r="AA116" i="1" s="1"/>
  <c r="R74" i="1"/>
  <c r="AA74" i="1" s="1"/>
  <c r="R41" i="1"/>
  <c r="AA41" i="1" s="1"/>
  <c r="R79" i="1"/>
  <c r="AA79" i="1" s="1"/>
  <c r="R70" i="1"/>
  <c r="AA70" i="1" s="1"/>
  <c r="R61" i="1"/>
  <c r="AA61" i="1" s="1"/>
  <c r="AJ61" i="1" s="1"/>
  <c r="Q869" i="1"/>
  <c r="Z869" i="1" s="1"/>
  <c r="Q876" i="1"/>
  <c r="Z876" i="1" s="1"/>
  <c r="Q997" i="1"/>
  <c r="Z997" i="1" s="1"/>
  <c r="Q957" i="1"/>
  <c r="Z957" i="1" s="1"/>
  <c r="Q633" i="1"/>
  <c r="Z633" i="1" s="1"/>
  <c r="Q964" i="1"/>
  <c r="Z964" i="1" s="1"/>
  <c r="Q163" i="1"/>
  <c r="Z163" i="1" s="1"/>
  <c r="Q821" i="1"/>
  <c r="Z821" i="1" s="1"/>
  <c r="Q956" i="1"/>
  <c r="Z956" i="1" s="1"/>
  <c r="Q582" i="1"/>
  <c r="Z582" i="1" s="1"/>
  <c r="Q813" i="1"/>
  <c r="Z813" i="1" s="1"/>
  <c r="Q980" i="1"/>
  <c r="Z980" i="1" s="1"/>
  <c r="Q701" i="1"/>
  <c r="Z701" i="1" s="1"/>
  <c r="Q716" i="1"/>
  <c r="Z716" i="1" s="1"/>
  <c r="Q570" i="1"/>
  <c r="Z570" i="1" s="1"/>
  <c r="Q283" i="1"/>
  <c r="Z283" i="1" s="1"/>
  <c r="Q1011" i="1"/>
  <c r="Z1011" i="1" s="1"/>
  <c r="Q947" i="1"/>
  <c r="Z947" i="1" s="1"/>
  <c r="Q883" i="1"/>
  <c r="Z883" i="1" s="1"/>
  <c r="Q819" i="1"/>
  <c r="Z819" i="1" s="1"/>
  <c r="Q755" i="1"/>
  <c r="Z755" i="1" s="1"/>
  <c r="Q691" i="1"/>
  <c r="Z691" i="1" s="1"/>
  <c r="Q609" i="1"/>
  <c r="Z609" i="1" s="1"/>
  <c r="Q403" i="1"/>
  <c r="Z403" i="1" s="1"/>
  <c r="Q1050" i="1"/>
  <c r="Z1050" i="1" s="1"/>
  <c r="Q986" i="1"/>
  <c r="Z986" i="1" s="1"/>
  <c r="Q922" i="1"/>
  <c r="Z922" i="1" s="1"/>
  <c r="Q858" i="1"/>
  <c r="Z858" i="1" s="1"/>
  <c r="Q794" i="1"/>
  <c r="Z794" i="1" s="1"/>
  <c r="Q730" i="1"/>
  <c r="Z730" i="1" s="1"/>
  <c r="Q648" i="1"/>
  <c r="Z648" i="1" s="1"/>
  <c r="Q572" i="1"/>
  <c r="Z572" i="1" s="1"/>
  <c r="Q139" i="1"/>
  <c r="Z139" i="1" s="1"/>
  <c r="Q1017" i="1"/>
  <c r="Z1017" i="1" s="1"/>
  <c r="Q953" i="1"/>
  <c r="Z953" i="1" s="1"/>
  <c r="Q889" i="1"/>
  <c r="Z889" i="1" s="1"/>
  <c r="Q825" i="1"/>
  <c r="Z825" i="1" s="1"/>
  <c r="Q761" i="1"/>
  <c r="Z761" i="1" s="1"/>
  <c r="Q697" i="1"/>
  <c r="Z697" i="1" s="1"/>
  <c r="Q617" i="1"/>
  <c r="Z617" i="1" s="1"/>
  <c r="Q537" i="1"/>
  <c r="Z537" i="1" s="1"/>
  <c r="Q756" i="1"/>
  <c r="Z756" i="1" s="1"/>
  <c r="Q1008" i="1"/>
  <c r="Z1008" i="1" s="1"/>
  <c r="Q944" i="1"/>
  <c r="Z944" i="1" s="1"/>
  <c r="Q880" i="1"/>
  <c r="Z880" i="1" s="1"/>
  <c r="Q816" i="1"/>
  <c r="Z816" i="1" s="1"/>
  <c r="Q752" i="1"/>
  <c r="Z752" i="1" s="1"/>
  <c r="Q688" i="1"/>
  <c r="Z688" i="1" s="1"/>
  <c r="Q612" i="1"/>
  <c r="Z612" i="1" s="1"/>
  <c r="Q379" i="1"/>
  <c r="Z379" i="1" s="1"/>
  <c r="Q1031" i="1"/>
  <c r="Z1031" i="1" s="1"/>
  <c r="Q967" i="1"/>
  <c r="Z967" i="1" s="1"/>
  <c r="Q903" i="1"/>
  <c r="Z903" i="1" s="1"/>
  <c r="Q839" i="1"/>
  <c r="Z839" i="1" s="1"/>
  <c r="Q775" i="1"/>
  <c r="Z775" i="1" s="1"/>
  <c r="Q711" i="1"/>
  <c r="Z711" i="1" s="1"/>
  <c r="Q638" i="1"/>
  <c r="Z638" i="1" s="1"/>
  <c r="Q515" i="1"/>
  <c r="Z515" i="1" s="1"/>
  <c r="Q58" i="1"/>
  <c r="Z58" i="1" s="1"/>
  <c r="Q1022" i="1"/>
  <c r="Z1022" i="1" s="1"/>
  <c r="Q958" i="1"/>
  <c r="Z958" i="1" s="1"/>
  <c r="Q894" i="1"/>
  <c r="Z894" i="1" s="1"/>
  <c r="Q830" i="1"/>
  <c r="Z830" i="1" s="1"/>
  <c r="Q766" i="1"/>
  <c r="Z766" i="1" s="1"/>
  <c r="Q702" i="1"/>
  <c r="Z702" i="1" s="1"/>
  <c r="Q632" i="1"/>
  <c r="Z632" i="1" s="1"/>
  <c r="Q522" i="1"/>
  <c r="Z522" i="1" s="1"/>
  <c r="Q556" i="1"/>
  <c r="Z556" i="1" s="1"/>
  <c r="Q492" i="1"/>
  <c r="Z492" i="1" s="1"/>
  <c r="Q428" i="1"/>
  <c r="Z428" i="1" s="1"/>
  <c r="Q364" i="1"/>
  <c r="Z364" i="1" s="1"/>
  <c r="Q300" i="1"/>
  <c r="Z300" i="1" s="1"/>
  <c r="Q236" i="1"/>
  <c r="Z236" i="1" s="1"/>
  <c r="Q172" i="1"/>
  <c r="Z172" i="1" s="1"/>
  <c r="Q108" i="1"/>
  <c r="Z108" i="1" s="1"/>
  <c r="Q482" i="1"/>
  <c r="Z482" i="1" s="1"/>
  <c r="Q418" i="1"/>
  <c r="Z418" i="1" s="1"/>
  <c r="Q354" i="1"/>
  <c r="Z354" i="1" s="1"/>
  <c r="Q290" i="1"/>
  <c r="Z290" i="1" s="1"/>
  <c r="Q226" i="1"/>
  <c r="Z226" i="1" s="1"/>
  <c r="Q162" i="1"/>
  <c r="Z162" i="1" s="1"/>
  <c r="Q98" i="1"/>
  <c r="Z98" i="1" s="1"/>
  <c r="Q489" i="1"/>
  <c r="Z489" i="1" s="1"/>
  <c r="Q425" i="1"/>
  <c r="Z425" i="1" s="1"/>
  <c r="Q361" i="1"/>
  <c r="Z361" i="1" s="1"/>
  <c r="Q297" i="1"/>
  <c r="Z297" i="1" s="1"/>
  <c r="Q233" i="1"/>
  <c r="Z233" i="1" s="1"/>
  <c r="Q169" i="1"/>
  <c r="Z169" i="1" s="1"/>
  <c r="Q105" i="1"/>
  <c r="Z105" i="1" s="1"/>
  <c r="Q544" i="1"/>
  <c r="Z544" i="1" s="1"/>
  <c r="Q480" i="1"/>
  <c r="Z480" i="1" s="1"/>
  <c r="Q416" i="1"/>
  <c r="Z416" i="1" s="1"/>
  <c r="Q352" i="1"/>
  <c r="Z352" i="1" s="1"/>
  <c r="Q288" i="1"/>
  <c r="Z288" i="1" s="1"/>
  <c r="Q224" i="1"/>
  <c r="Z224" i="1" s="1"/>
  <c r="Q160" i="1"/>
  <c r="Z160" i="1" s="1"/>
  <c r="Q96" i="1"/>
  <c r="Z96" i="1" s="1"/>
  <c r="Q631" i="1"/>
  <c r="Z631" i="1" s="1"/>
  <c r="Q567" i="1"/>
  <c r="Z567" i="1" s="1"/>
  <c r="Q503" i="1"/>
  <c r="Z503" i="1" s="1"/>
  <c r="Q439" i="1"/>
  <c r="Z439" i="1" s="1"/>
  <c r="Q375" i="1"/>
  <c r="Z375" i="1" s="1"/>
  <c r="Q311" i="1"/>
  <c r="Z311" i="1" s="1"/>
  <c r="Q247" i="1"/>
  <c r="Z247" i="1" s="1"/>
  <c r="Q183" i="1"/>
  <c r="Z183" i="1" s="1"/>
  <c r="Q119" i="1"/>
  <c r="Z119" i="1" s="1"/>
  <c r="Q534" i="1"/>
  <c r="Z534" i="1" s="1"/>
  <c r="Q470" i="1"/>
  <c r="Z470" i="1" s="1"/>
  <c r="Q406" i="1"/>
  <c r="Z406" i="1" s="1"/>
  <c r="Q342" i="1"/>
  <c r="Z342" i="1" s="1"/>
  <c r="Q278" i="1"/>
  <c r="Z278" i="1" s="1"/>
  <c r="Q214" i="1"/>
  <c r="Z214" i="1" s="1"/>
  <c r="Q150" i="1"/>
  <c r="Z150" i="1" s="1"/>
  <c r="Q86" i="1"/>
  <c r="Z86" i="1" s="1"/>
  <c r="Q637" i="1"/>
  <c r="Z637" i="1" s="1"/>
  <c r="Q573" i="1"/>
  <c r="Z573" i="1" s="1"/>
  <c r="Q509" i="1"/>
  <c r="Z509" i="1" s="1"/>
  <c r="Q445" i="1"/>
  <c r="Z445" i="1" s="1"/>
  <c r="Q381" i="1"/>
  <c r="Z381" i="1" s="1"/>
  <c r="Q317" i="1"/>
  <c r="Z317" i="1" s="1"/>
  <c r="Q253" i="1"/>
  <c r="Z253" i="1" s="1"/>
  <c r="Q189" i="1"/>
  <c r="Z189" i="1" s="1"/>
  <c r="Q125" i="1"/>
  <c r="Z125" i="1" s="1"/>
  <c r="Q83" i="1"/>
  <c r="Z83" i="1" s="1"/>
  <c r="Q42" i="1"/>
  <c r="Z42" i="1" s="1"/>
  <c r="Q80" i="1"/>
  <c r="Z80" i="1" s="1"/>
  <c r="Q71" i="1"/>
  <c r="Z71" i="1" s="1"/>
  <c r="Q62" i="1"/>
  <c r="Z62" i="1" s="1"/>
  <c r="O919" i="1"/>
  <c r="X919" i="1" s="1"/>
  <c r="O958" i="1"/>
  <c r="X958" i="1" s="1"/>
  <c r="O587" i="1"/>
  <c r="X587" i="1" s="1"/>
  <c r="O1039" i="1"/>
  <c r="X1039" i="1" s="1"/>
  <c r="O783" i="1"/>
  <c r="X783" i="1" s="1"/>
  <c r="O918" i="1"/>
  <c r="X918" i="1" s="1"/>
  <c r="O613" i="1"/>
  <c r="X613" i="1" s="1"/>
  <c r="O839" i="1"/>
  <c r="X839" i="1" s="1"/>
  <c r="O942" i="1"/>
  <c r="X942" i="1" s="1"/>
  <c r="O563" i="1"/>
  <c r="X563" i="1" s="1"/>
  <c r="O863" i="1"/>
  <c r="X863" i="1" s="1"/>
  <c r="O85" i="1"/>
  <c r="X85" i="1" s="1"/>
  <c r="O806" i="1"/>
  <c r="X806" i="1" s="1"/>
  <c r="O594" i="1"/>
  <c r="X594" i="1" s="1"/>
  <c r="O269" i="1"/>
  <c r="X269" i="1" s="1"/>
  <c r="O1005" i="1"/>
  <c r="X1005" i="1" s="1"/>
  <c r="O941" i="1"/>
  <c r="X941" i="1" s="1"/>
  <c r="O877" i="1"/>
  <c r="X877" i="1" s="1"/>
  <c r="O813" i="1"/>
  <c r="X813" i="1" s="1"/>
  <c r="O749" i="1"/>
  <c r="X749" i="1" s="1"/>
  <c r="O685" i="1"/>
  <c r="X685" i="1" s="1"/>
  <c r="O608" i="1"/>
  <c r="X608" i="1" s="1"/>
  <c r="O389" i="1"/>
  <c r="X389" i="1" s="1"/>
  <c r="O702" i="1"/>
  <c r="X702" i="1" s="1"/>
  <c r="O1020" i="1"/>
  <c r="X1020" i="1" s="1"/>
  <c r="O956" i="1"/>
  <c r="X956" i="1" s="1"/>
  <c r="O892" i="1"/>
  <c r="X892" i="1" s="1"/>
  <c r="O828" i="1"/>
  <c r="X828" i="1" s="1"/>
  <c r="O764" i="1"/>
  <c r="X764" i="1" s="1"/>
  <c r="O700" i="1"/>
  <c r="X700" i="1" s="1"/>
  <c r="O634" i="1"/>
  <c r="X634" i="1" s="1"/>
  <c r="O549" i="1"/>
  <c r="X549" i="1" s="1"/>
  <c r="O125" i="1"/>
  <c r="X125" i="1" s="1"/>
  <c r="O1011" i="1"/>
  <c r="X1011" i="1" s="1"/>
  <c r="O947" i="1"/>
  <c r="X947" i="1" s="1"/>
  <c r="O883" i="1"/>
  <c r="X883" i="1" s="1"/>
  <c r="O819" i="1"/>
  <c r="X819" i="1" s="1"/>
  <c r="O755" i="1"/>
  <c r="X755" i="1" s="1"/>
  <c r="O691" i="1"/>
  <c r="X691" i="1" s="1"/>
  <c r="O616" i="1"/>
  <c r="X616" i="1" s="1"/>
  <c r="O501" i="1"/>
  <c r="X501" i="1" s="1"/>
  <c r="O710" i="1"/>
  <c r="X710" i="1" s="1"/>
  <c r="O1010" i="1"/>
  <c r="X1010" i="1" s="1"/>
  <c r="O946" i="1"/>
  <c r="X946" i="1" s="1"/>
  <c r="O882" i="1"/>
  <c r="X882" i="1" s="1"/>
  <c r="O818" i="1"/>
  <c r="X818" i="1" s="1"/>
  <c r="O754" i="1"/>
  <c r="X754" i="1" s="1"/>
  <c r="O690" i="1"/>
  <c r="X690" i="1" s="1"/>
  <c r="O604" i="1"/>
  <c r="X604" i="1" s="1"/>
  <c r="O429" i="1"/>
  <c r="X429" i="1" s="1"/>
  <c r="O1033" i="1"/>
  <c r="X1033" i="1" s="1"/>
  <c r="O969" i="1"/>
  <c r="X969" i="1" s="1"/>
  <c r="O905" i="1"/>
  <c r="X905" i="1" s="1"/>
  <c r="O841" i="1"/>
  <c r="X841" i="1" s="1"/>
  <c r="O777" i="1"/>
  <c r="X777" i="1" s="1"/>
  <c r="O713" i="1"/>
  <c r="X713" i="1" s="1"/>
  <c r="O637" i="1"/>
  <c r="X637" i="1" s="1"/>
  <c r="O539" i="1"/>
  <c r="X539" i="1" s="1"/>
  <c r="O101" i="1"/>
  <c r="X101" i="1" s="1"/>
  <c r="O1040" i="1"/>
  <c r="X1040" i="1" s="1"/>
  <c r="O976" i="1"/>
  <c r="X976" i="1" s="1"/>
  <c r="O912" i="1"/>
  <c r="X912" i="1" s="1"/>
  <c r="O848" i="1"/>
  <c r="X848" i="1" s="1"/>
  <c r="O784" i="1"/>
  <c r="X784" i="1" s="1"/>
  <c r="O720" i="1"/>
  <c r="X720" i="1" s="1"/>
  <c r="O644" i="1"/>
  <c r="X644" i="1" s="1"/>
  <c r="O556" i="1"/>
  <c r="X556" i="1" s="1"/>
  <c r="O157" i="1"/>
  <c r="X157" i="1" s="1"/>
  <c r="O510" i="1"/>
  <c r="X510" i="1" s="1"/>
  <c r="O446" i="1"/>
  <c r="X446" i="1" s="1"/>
  <c r="O382" i="1"/>
  <c r="X382" i="1" s="1"/>
  <c r="O318" i="1"/>
  <c r="X318" i="1" s="1"/>
  <c r="O254" i="1"/>
  <c r="X254" i="1" s="1"/>
  <c r="O190" i="1"/>
  <c r="X190" i="1" s="1"/>
  <c r="O126" i="1"/>
  <c r="X126" i="1" s="1"/>
  <c r="O63" i="1"/>
  <c r="X63" i="1" s="1"/>
  <c r="O452" i="1"/>
  <c r="X452" i="1" s="1"/>
  <c r="O388" i="1"/>
  <c r="X388" i="1" s="1"/>
  <c r="O324" i="1"/>
  <c r="X324" i="1" s="1"/>
  <c r="O260" i="1"/>
  <c r="X260" i="1" s="1"/>
  <c r="O196" i="1"/>
  <c r="X196" i="1" s="1"/>
  <c r="O132" i="1"/>
  <c r="X132" i="1" s="1"/>
  <c r="O531" i="1"/>
  <c r="X531" i="1" s="1"/>
  <c r="O467" i="1"/>
  <c r="X467" i="1" s="1"/>
  <c r="O403" i="1"/>
  <c r="X403" i="1" s="1"/>
  <c r="O339" i="1"/>
  <c r="X339" i="1" s="1"/>
  <c r="O275" i="1"/>
  <c r="X275" i="1" s="1"/>
  <c r="O211" i="1"/>
  <c r="X211" i="1" s="1"/>
  <c r="O147" i="1"/>
  <c r="X147" i="1" s="1"/>
  <c r="O60" i="1"/>
  <c r="X60" i="1" s="1"/>
  <c r="O514" i="1"/>
  <c r="X514" i="1" s="1"/>
  <c r="O450" i="1"/>
  <c r="X450" i="1" s="1"/>
  <c r="O386" i="1"/>
  <c r="X386" i="1" s="1"/>
  <c r="O322" i="1"/>
  <c r="X322" i="1" s="1"/>
  <c r="O258" i="1"/>
  <c r="X258" i="1" s="1"/>
  <c r="O194" i="1"/>
  <c r="X194" i="1" s="1"/>
  <c r="O130" i="1"/>
  <c r="X130" i="1" s="1"/>
  <c r="O665" i="1"/>
  <c r="X665" i="1" s="1"/>
  <c r="O601" i="1"/>
  <c r="X601" i="1" s="1"/>
  <c r="O537" i="1"/>
  <c r="X537" i="1" s="1"/>
  <c r="O473" i="1"/>
  <c r="X473" i="1" s="1"/>
  <c r="O409" i="1"/>
  <c r="X409" i="1" s="1"/>
  <c r="O345" i="1"/>
  <c r="X345" i="1" s="1"/>
  <c r="O281" i="1"/>
  <c r="X281" i="1" s="1"/>
  <c r="O217" i="1"/>
  <c r="X217" i="1" s="1"/>
  <c r="O153" i="1"/>
  <c r="X153" i="1" s="1"/>
  <c r="O89" i="1"/>
  <c r="X89" i="1" s="1"/>
  <c r="O520" i="1"/>
  <c r="X520" i="1" s="1"/>
  <c r="O456" i="1"/>
  <c r="X456" i="1" s="1"/>
  <c r="O392" i="1"/>
  <c r="X392" i="1" s="1"/>
  <c r="O328" i="1"/>
  <c r="X328" i="1" s="1"/>
  <c r="O264" i="1"/>
  <c r="X264" i="1" s="1"/>
  <c r="O200" i="1"/>
  <c r="X200" i="1" s="1"/>
  <c r="O136" i="1"/>
  <c r="X136" i="1" s="1"/>
  <c r="O31" i="1"/>
  <c r="X31" i="1" s="1"/>
  <c r="O607" i="1"/>
  <c r="X607" i="1" s="1"/>
  <c r="O543" i="1"/>
  <c r="X543" i="1" s="1"/>
  <c r="O479" i="1"/>
  <c r="X479" i="1" s="1"/>
  <c r="O415" i="1"/>
  <c r="X415" i="1" s="1"/>
  <c r="O351" i="1"/>
  <c r="X351" i="1" s="1"/>
  <c r="O287" i="1"/>
  <c r="X287" i="1" s="1"/>
  <c r="O223" i="1"/>
  <c r="X223" i="1" s="1"/>
  <c r="O159" i="1"/>
  <c r="X159" i="1" s="1"/>
  <c r="O95" i="1"/>
  <c r="X95" i="1" s="1"/>
  <c r="O37" i="1"/>
  <c r="X37" i="1" s="1"/>
  <c r="O43" i="1"/>
  <c r="X43" i="1" s="1"/>
  <c r="O34" i="1"/>
  <c r="X34" i="1" s="1"/>
  <c r="O72" i="1"/>
  <c r="X72" i="1" s="1"/>
  <c r="P958" i="1"/>
  <c r="Y958" i="1" s="1"/>
  <c r="P997" i="1"/>
  <c r="Y997" i="1" s="1"/>
  <c r="P678" i="1"/>
  <c r="Y678" i="1" s="1"/>
  <c r="P1014" i="1"/>
  <c r="Y1014" i="1" s="1"/>
  <c r="P734" i="1"/>
  <c r="Y734" i="1" s="1"/>
  <c r="AH925" i="1"/>
  <c r="AH926" i="1" s="1"/>
  <c r="AH927" i="1" s="1"/>
  <c r="AH928" i="1" s="1"/>
  <c r="P925" i="1"/>
  <c r="Y925" i="1" s="1"/>
  <c r="P532" i="1"/>
  <c r="Y532" i="1" s="1"/>
  <c r="P846" i="1"/>
  <c r="Y846" i="1" s="1"/>
  <c r="P949" i="1"/>
  <c r="Y949" i="1" s="1"/>
  <c r="P658" i="1"/>
  <c r="Y658" i="1" s="1"/>
  <c r="P902" i="1"/>
  <c r="Y902" i="1" s="1"/>
  <c r="P1005" i="1"/>
  <c r="Y1005" i="1" s="1"/>
  <c r="P758" i="1"/>
  <c r="Y758" i="1" s="1"/>
  <c r="P601" i="1"/>
  <c r="Y601" i="1" s="1"/>
  <c r="P468" i="1"/>
  <c r="Y468" i="1" s="1"/>
  <c r="P1052" i="1"/>
  <c r="Y1052" i="1" s="1"/>
  <c r="P988" i="1"/>
  <c r="Y988" i="1" s="1"/>
  <c r="P924" i="1"/>
  <c r="Y924" i="1" s="1"/>
  <c r="P860" i="1"/>
  <c r="Y860" i="1" s="1"/>
  <c r="P796" i="1"/>
  <c r="Y796" i="1" s="1"/>
  <c r="P732" i="1"/>
  <c r="Y732" i="1" s="1"/>
  <c r="P668" i="1"/>
  <c r="Y668" i="1" s="1"/>
  <c r="P596" i="1"/>
  <c r="Y596" i="1" s="1"/>
  <c r="P332" i="1"/>
  <c r="Y332" i="1" s="1"/>
  <c r="P1035" i="1"/>
  <c r="Y1035" i="1" s="1"/>
  <c r="P971" i="1"/>
  <c r="Y971" i="1" s="1"/>
  <c r="P907" i="1"/>
  <c r="Y907" i="1" s="1"/>
  <c r="P843" i="1"/>
  <c r="Y843" i="1" s="1"/>
  <c r="P779" i="1"/>
  <c r="Y779" i="1" s="1"/>
  <c r="P715" i="1"/>
  <c r="Y715" i="1" s="1"/>
  <c r="P641" i="1"/>
  <c r="Y641" i="1" s="1"/>
  <c r="P565" i="1"/>
  <c r="Y565" i="1" s="1"/>
  <c r="P132" i="1"/>
  <c r="Y132" i="1" s="1"/>
  <c r="P1010" i="1"/>
  <c r="Y1010" i="1" s="1"/>
  <c r="P946" i="1"/>
  <c r="Y946" i="1" s="1"/>
  <c r="P882" i="1"/>
  <c r="Y882" i="1" s="1"/>
  <c r="P818" i="1"/>
  <c r="Y818" i="1" s="1"/>
  <c r="P754" i="1"/>
  <c r="Y754" i="1" s="1"/>
  <c r="P690" i="1"/>
  <c r="Y690" i="1" s="1"/>
  <c r="P604" i="1"/>
  <c r="Y604" i="1" s="1"/>
  <c r="P316" i="1"/>
  <c r="Y316" i="1" s="1"/>
  <c r="P1025" i="1"/>
  <c r="Y1025" i="1" s="1"/>
  <c r="P961" i="1"/>
  <c r="Y961" i="1" s="1"/>
  <c r="P897" i="1"/>
  <c r="Y897" i="1" s="1"/>
  <c r="P833" i="1"/>
  <c r="Y833" i="1" s="1"/>
  <c r="P769" i="1"/>
  <c r="Y769" i="1" s="1"/>
  <c r="P705" i="1"/>
  <c r="Y705" i="1" s="1"/>
  <c r="P617" i="1"/>
  <c r="Y617" i="1" s="1"/>
  <c r="P500" i="1"/>
  <c r="Y500" i="1" s="1"/>
  <c r="P1048" i="1"/>
  <c r="Y1048" i="1" s="1"/>
  <c r="P984" i="1"/>
  <c r="Y984" i="1" s="1"/>
  <c r="P920" i="1"/>
  <c r="Y920" i="1" s="1"/>
  <c r="P856" i="1"/>
  <c r="Y856" i="1" s="1"/>
  <c r="P792" i="1"/>
  <c r="Y792" i="1" s="1"/>
  <c r="P728" i="1"/>
  <c r="Y728" i="1" s="1"/>
  <c r="P663" i="1"/>
  <c r="Y663" i="1" s="1"/>
  <c r="P580" i="1"/>
  <c r="Y580" i="1" s="1"/>
  <c r="P364" i="1"/>
  <c r="Y364" i="1" s="1"/>
  <c r="P717" i="1"/>
  <c r="Y717" i="1" s="1"/>
  <c r="P1047" i="1"/>
  <c r="Y1047" i="1" s="1"/>
  <c r="P983" i="1"/>
  <c r="Y983" i="1" s="1"/>
  <c r="P919" i="1"/>
  <c r="Y919" i="1" s="1"/>
  <c r="P855" i="1"/>
  <c r="Y855" i="1" s="1"/>
  <c r="P791" i="1"/>
  <c r="Y791" i="1" s="1"/>
  <c r="P727" i="1"/>
  <c r="Y727" i="1" s="1"/>
  <c r="P657" i="1"/>
  <c r="Y657" i="1" s="1"/>
  <c r="P581" i="1"/>
  <c r="Y581" i="1" s="1"/>
  <c r="P164" i="1"/>
  <c r="Y164" i="1" s="1"/>
  <c r="P509" i="1"/>
  <c r="Y509" i="1" s="1"/>
  <c r="P445" i="1"/>
  <c r="Y445" i="1" s="1"/>
  <c r="P381" i="1"/>
  <c r="Y381" i="1" s="1"/>
  <c r="P317" i="1"/>
  <c r="Y317" i="1" s="1"/>
  <c r="P253" i="1"/>
  <c r="Y253" i="1" s="1"/>
  <c r="P189" i="1"/>
  <c r="Y189" i="1" s="1"/>
  <c r="P125" i="1"/>
  <c r="Y125" i="1" s="1"/>
  <c r="P70" i="1"/>
  <c r="Y70" i="1" s="1"/>
  <c r="P451" i="1"/>
  <c r="Y451" i="1" s="1"/>
  <c r="P387" i="1"/>
  <c r="Y387" i="1" s="1"/>
  <c r="P323" i="1"/>
  <c r="Y323" i="1" s="1"/>
  <c r="P259" i="1"/>
  <c r="Y259" i="1" s="1"/>
  <c r="P195" i="1"/>
  <c r="Y195" i="1" s="1"/>
  <c r="P131" i="1"/>
  <c r="Y131" i="1" s="1"/>
  <c r="P522" i="1"/>
  <c r="Y522" i="1" s="1"/>
  <c r="P458" i="1"/>
  <c r="Y458" i="1" s="1"/>
  <c r="P394" i="1"/>
  <c r="Y394" i="1" s="1"/>
  <c r="P330" i="1"/>
  <c r="Y330" i="1" s="1"/>
  <c r="P266" i="1"/>
  <c r="Y266" i="1" s="1"/>
  <c r="P202" i="1"/>
  <c r="Y202" i="1" s="1"/>
  <c r="P138" i="1"/>
  <c r="Y138" i="1" s="1"/>
  <c r="P62" i="1"/>
  <c r="Y62" i="1" s="1"/>
  <c r="P505" i="1"/>
  <c r="Y505" i="1" s="1"/>
  <c r="P441" i="1"/>
  <c r="Y441" i="1" s="1"/>
  <c r="P377" i="1"/>
  <c r="Y377" i="1" s="1"/>
  <c r="P313" i="1"/>
  <c r="Y313" i="1" s="1"/>
  <c r="P249" i="1"/>
  <c r="Y249" i="1" s="1"/>
  <c r="P185" i="1"/>
  <c r="Y185" i="1" s="1"/>
  <c r="P121" i="1"/>
  <c r="Y121" i="1" s="1"/>
  <c r="P664" i="1"/>
  <c r="Y664" i="1" s="1"/>
  <c r="P600" i="1"/>
  <c r="Y600" i="1" s="1"/>
  <c r="P536" i="1"/>
  <c r="Y536" i="1" s="1"/>
  <c r="P472" i="1"/>
  <c r="Y472" i="1" s="1"/>
  <c r="P408" i="1"/>
  <c r="Y408" i="1" s="1"/>
  <c r="P344" i="1"/>
  <c r="Y344" i="1" s="1"/>
  <c r="P280" i="1"/>
  <c r="Y280" i="1" s="1"/>
  <c r="P216" i="1"/>
  <c r="Y216" i="1" s="1"/>
  <c r="P152" i="1"/>
  <c r="Y152" i="1" s="1"/>
  <c r="P88" i="1"/>
  <c r="Y88" i="1" s="1"/>
  <c r="P503" i="1"/>
  <c r="Y503" i="1" s="1"/>
  <c r="P439" i="1"/>
  <c r="Y439" i="1" s="1"/>
  <c r="P375" i="1"/>
  <c r="Y375" i="1" s="1"/>
  <c r="P311" i="1"/>
  <c r="Y311" i="1" s="1"/>
  <c r="P247" i="1"/>
  <c r="Y247" i="1" s="1"/>
  <c r="P183" i="1"/>
  <c r="Y183" i="1" s="1"/>
  <c r="P119" i="1"/>
  <c r="Y119" i="1" s="1"/>
  <c r="P654" i="1"/>
  <c r="Y654" i="1" s="1"/>
  <c r="P590" i="1"/>
  <c r="Y590" i="1" s="1"/>
  <c r="P526" i="1"/>
  <c r="Y526" i="1" s="1"/>
  <c r="P462" i="1"/>
  <c r="Y462" i="1" s="1"/>
  <c r="P398" i="1"/>
  <c r="Y398" i="1" s="1"/>
  <c r="P334" i="1"/>
  <c r="Y334" i="1" s="1"/>
  <c r="P270" i="1"/>
  <c r="Y270" i="1" s="1"/>
  <c r="P206" i="1"/>
  <c r="Y206" i="1" s="1"/>
  <c r="P142" i="1"/>
  <c r="Y142" i="1" s="1"/>
  <c r="P82" i="1"/>
  <c r="Y82" i="1" s="1"/>
  <c r="P36" i="1"/>
  <c r="Y36" i="1" s="1"/>
  <c r="P42" i="1"/>
  <c r="Y42" i="1" s="1"/>
  <c r="P33" i="1"/>
  <c r="Y33" i="1" s="1"/>
  <c r="P79" i="1"/>
  <c r="Y79" i="1" s="1"/>
  <c r="S1043" i="1"/>
  <c r="AB1043" i="1" s="1"/>
  <c r="S954" i="1"/>
  <c r="AB954" i="1" s="1"/>
  <c r="S615" i="1"/>
  <c r="AB615" i="1" s="1"/>
  <c r="S771" i="1"/>
  <c r="AB771" i="1" s="1"/>
  <c r="S843" i="1"/>
  <c r="AB843" i="1" s="1"/>
  <c r="S978" i="1"/>
  <c r="AB978" i="1" s="1"/>
  <c r="S683" i="1"/>
  <c r="AB683" i="1" s="1"/>
  <c r="S899" i="1"/>
  <c r="AB899" i="1" s="1"/>
  <c r="S497" i="1"/>
  <c r="AB497" i="1" s="1"/>
  <c r="S810" i="1"/>
  <c r="AB810" i="1" s="1"/>
  <c r="S955" i="1"/>
  <c r="AB955" i="1" s="1"/>
  <c r="S628" i="1"/>
  <c r="AB628" i="1" s="1"/>
  <c r="S898" i="1"/>
  <c r="AB898" i="1" s="1"/>
  <c r="S746" i="1"/>
  <c r="AB746" i="1" s="1"/>
  <c r="S425" i="1"/>
  <c r="AB425" i="1" s="1"/>
  <c r="S1033" i="1"/>
  <c r="AB1033" i="1" s="1"/>
  <c r="S969" i="1"/>
  <c r="AB969" i="1" s="1"/>
  <c r="S905" i="1"/>
  <c r="AB905" i="1" s="1"/>
  <c r="S841" i="1"/>
  <c r="AB841" i="1" s="1"/>
  <c r="S777" i="1"/>
  <c r="AB777" i="1" s="1"/>
  <c r="S713" i="1"/>
  <c r="AB713" i="1" s="1"/>
  <c r="S636" i="1"/>
  <c r="AB636" i="1" s="1"/>
  <c r="S537" i="1"/>
  <c r="AB537" i="1" s="1"/>
  <c r="S97" i="1"/>
  <c r="AB97" i="1" s="1"/>
  <c r="S1040" i="1"/>
  <c r="AB1040" i="1" s="1"/>
  <c r="S976" i="1"/>
  <c r="AB976" i="1" s="1"/>
  <c r="S912" i="1"/>
  <c r="AB912" i="1" s="1"/>
  <c r="S848" i="1"/>
  <c r="AB848" i="1" s="1"/>
  <c r="S784" i="1"/>
  <c r="AB784" i="1" s="1"/>
  <c r="S720" i="1"/>
  <c r="AB720" i="1" s="1"/>
  <c r="S656" i="1"/>
  <c r="AB656" i="1" s="1"/>
  <c r="S566" i="1"/>
  <c r="AB566" i="1" s="1"/>
  <c r="S217" i="1"/>
  <c r="AB217" i="1" s="1"/>
  <c r="S674" i="1"/>
  <c r="AB674" i="1" s="1"/>
  <c r="S991" i="1"/>
  <c r="AB991" i="1" s="1"/>
  <c r="S927" i="1"/>
  <c r="AB927" i="1" s="1"/>
  <c r="S863" i="1"/>
  <c r="AB863" i="1" s="1"/>
  <c r="S799" i="1"/>
  <c r="AB799" i="1" s="1"/>
  <c r="S735" i="1"/>
  <c r="AB735" i="1" s="1"/>
  <c r="S671" i="1"/>
  <c r="AB671" i="1" s="1"/>
  <c r="S593" i="1"/>
  <c r="AB593" i="1" s="1"/>
  <c r="S273" i="1"/>
  <c r="AB273" i="1" s="1"/>
  <c r="S1022" i="1"/>
  <c r="AB1022" i="1" s="1"/>
  <c r="S958" i="1"/>
  <c r="AB958" i="1" s="1"/>
  <c r="S894" i="1"/>
  <c r="AB894" i="1" s="1"/>
  <c r="S830" i="1"/>
  <c r="AB830" i="1" s="1"/>
  <c r="S766" i="1"/>
  <c r="AB766" i="1" s="1"/>
  <c r="S702" i="1"/>
  <c r="AB702" i="1" s="1"/>
  <c r="S632" i="1"/>
  <c r="AB632" i="1" s="1"/>
  <c r="S512" i="1"/>
  <c r="AB512" i="1" s="1"/>
  <c r="S1045" i="1"/>
  <c r="AB1045" i="1" s="1"/>
  <c r="S981" i="1"/>
  <c r="AB981" i="1" s="1"/>
  <c r="S917" i="1"/>
  <c r="AB917" i="1" s="1"/>
  <c r="S853" i="1"/>
  <c r="AB853" i="1" s="1"/>
  <c r="S789" i="1"/>
  <c r="AB789" i="1" s="1"/>
  <c r="S725" i="1"/>
  <c r="AB725" i="1" s="1"/>
  <c r="S665" i="1"/>
  <c r="AB665" i="1" s="1"/>
  <c r="S575" i="1"/>
  <c r="AB575" i="1" s="1"/>
  <c r="S257" i="1"/>
  <c r="AB257" i="1" s="1"/>
  <c r="S1036" i="1"/>
  <c r="AB1036" i="1" s="1"/>
  <c r="S972" i="1"/>
  <c r="AB972" i="1" s="1"/>
  <c r="S908" i="1"/>
  <c r="AB908" i="1" s="1"/>
  <c r="S844" i="1"/>
  <c r="AB844" i="1" s="1"/>
  <c r="S780" i="1"/>
  <c r="AB780" i="1" s="1"/>
  <c r="S716" i="1"/>
  <c r="AB716" i="1" s="1"/>
  <c r="S646" i="1"/>
  <c r="AB646" i="1" s="1"/>
  <c r="S570" i="1"/>
  <c r="AB570" i="1" s="1"/>
  <c r="S249" i="1"/>
  <c r="AB249" i="1" s="1"/>
  <c r="S522" i="1"/>
  <c r="AB522" i="1" s="1"/>
  <c r="S458" i="1"/>
  <c r="AB458" i="1" s="1"/>
  <c r="S394" i="1"/>
  <c r="AB394" i="1" s="1"/>
  <c r="S330" i="1"/>
  <c r="AB330" i="1" s="1"/>
  <c r="S266" i="1"/>
  <c r="AB266" i="1" s="1"/>
  <c r="S202" i="1"/>
  <c r="AB202" i="1" s="1"/>
  <c r="S138" i="1"/>
  <c r="AB138" i="1" s="1"/>
  <c r="S51" i="1"/>
  <c r="AB51" i="1" s="1"/>
  <c r="S440" i="1"/>
  <c r="AB440" i="1" s="1"/>
  <c r="S376" i="1"/>
  <c r="AB376" i="1" s="1"/>
  <c r="S312" i="1"/>
  <c r="AB312" i="1" s="1"/>
  <c r="S248" i="1"/>
  <c r="AB248" i="1" s="1"/>
  <c r="S184" i="1"/>
  <c r="AB184" i="1" s="1"/>
  <c r="S120" i="1"/>
  <c r="AB120" i="1" s="1"/>
  <c r="S535" i="1"/>
  <c r="AB535" i="1" s="1"/>
  <c r="S471" i="1"/>
  <c r="AB471" i="1" s="1"/>
  <c r="S407" i="1"/>
  <c r="AB407" i="1" s="1"/>
  <c r="S343" i="1"/>
  <c r="AB343" i="1" s="1"/>
  <c r="S279" i="1"/>
  <c r="AB279" i="1" s="1"/>
  <c r="S215" i="1"/>
  <c r="AB215" i="1" s="1"/>
  <c r="S151" i="1"/>
  <c r="AB151" i="1" s="1"/>
  <c r="S87" i="1"/>
  <c r="AB87" i="1" s="1"/>
  <c r="S510" i="1"/>
  <c r="AB510" i="1" s="1"/>
  <c r="S446" i="1"/>
  <c r="AB446" i="1" s="1"/>
  <c r="S382" i="1"/>
  <c r="AB382" i="1" s="1"/>
  <c r="S318" i="1"/>
  <c r="AB318" i="1" s="1"/>
  <c r="S254" i="1"/>
  <c r="AB254" i="1" s="1"/>
  <c r="S190" i="1"/>
  <c r="AB190" i="1" s="1"/>
  <c r="S126" i="1"/>
  <c r="AB126" i="1" s="1"/>
  <c r="S35" i="1"/>
  <c r="AB35" i="1" s="1"/>
  <c r="S605" i="1"/>
  <c r="AB605" i="1" s="1"/>
  <c r="AK605" i="1" s="1"/>
  <c r="AK541" i="1"/>
  <c r="S541" i="1"/>
  <c r="AB541" i="1" s="1"/>
  <c r="S477" i="1"/>
  <c r="AB477" i="1" s="1"/>
  <c r="AK477" i="1" s="1"/>
  <c r="S413" i="1"/>
  <c r="AB413" i="1" s="1"/>
  <c r="AK413" i="1" s="1"/>
  <c r="S349" i="1"/>
  <c r="AB349" i="1" s="1"/>
  <c r="AK349" i="1" s="1"/>
  <c r="AK285" i="1"/>
  <c r="S285" i="1"/>
  <c r="AB285" i="1" s="1"/>
  <c r="AK221" i="1"/>
  <c r="S221" i="1"/>
  <c r="AB221" i="1" s="1"/>
  <c r="AK157" i="1"/>
  <c r="S157" i="1"/>
  <c r="AB157" i="1" s="1"/>
  <c r="S93" i="1"/>
  <c r="AB93" i="1" s="1"/>
  <c r="AK93" i="1" s="1"/>
  <c r="S524" i="1"/>
  <c r="AB524" i="1" s="1"/>
  <c r="S460" i="1"/>
  <c r="AB460" i="1" s="1"/>
  <c r="S396" i="1"/>
  <c r="AB396" i="1" s="1"/>
  <c r="S332" i="1"/>
  <c r="AB332" i="1" s="1"/>
  <c r="S268" i="1"/>
  <c r="AB268" i="1" s="1"/>
  <c r="S204" i="1"/>
  <c r="AB204" i="1" s="1"/>
  <c r="S140" i="1"/>
  <c r="AB140" i="1" s="1"/>
  <c r="S83" i="1"/>
  <c r="AB83" i="1" s="1"/>
  <c r="S611" i="1"/>
  <c r="AB611" i="1" s="1"/>
  <c r="S547" i="1"/>
  <c r="AB547" i="1" s="1"/>
  <c r="S483" i="1"/>
  <c r="AB483" i="1" s="1"/>
  <c r="S419" i="1"/>
  <c r="AB419" i="1" s="1"/>
  <c r="S355" i="1"/>
  <c r="AB355" i="1" s="1"/>
  <c r="S291" i="1"/>
  <c r="AB291" i="1" s="1"/>
  <c r="S227" i="1"/>
  <c r="AB227" i="1" s="1"/>
  <c r="S163" i="1"/>
  <c r="AB163" i="1" s="1"/>
  <c r="S99" i="1"/>
  <c r="AB99" i="1" s="1"/>
  <c r="S49" i="1"/>
  <c r="AB49" i="1" s="1"/>
  <c r="S63" i="1"/>
  <c r="AB63" i="1" s="1"/>
  <c r="S54" i="1"/>
  <c r="AB54" i="1" s="1"/>
  <c r="AK45" i="1"/>
  <c r="S45" i="1"/>
  <c r="AB45" i="1" s="1"/>
  <c r="V943" i="1"/>
  <c r="AE943" i="1" s="1"/>
  <c r="AN943" i="1" s="1"/>
  <c r="V510" i="1"/>
  <c r="AE510" i="1" s="1"/>
  <c r="V1024" i="1"/>
  <c r="AE1024" i="1" s="1"/>
  <c r="V712" i="1"/>
  <c r="AE712" i="1" s="1"/>
  <c r="AN935" i="1"/>
  <c r="V935" i="1"/>
  <c r="AE935" i="1" s="1"/>
  <c r="V390" i="1"/>
  <c r="AE390" i="1" s="1"/>
  <c r="V824" i="1"/>
  <c r="AE824" i="1" s="1"/>
  <c r="V991" i="1"/>
  <c r="AE991" i="1" s="1"/>
  <c r="AN991" i="1" s="1"/>
  <c r="V688" i="1"/>
  <c r="AE688" i="1" s="1"/>
  <c r="V880" i="1"/>
  <c r="AE880" i="1" s="1"/>
  <c r="V1015" i="1"/>
  <c r="AE1015" i="1" s="1"/>
  <c r="AN1015" i="1" s="1"/>
  <c r="V736" i="1"/>
  <c r="AE736" i="1" s="1"/>
  <c r="AN637" i="1"/>
  <c r="V637" i="1"/>
  <c r="AE637" i="1" s="1"/>
  <c r="AN517" i="1"/>
  <c r="AN518" i="1" s="1"/>
  <c r="V517" i="1"/>
  <c r="AE517" i="1" s="1"/>
  <c r="V1046" i="1"/>
  <c r="AE1046" i="1" s="1"/>
  <c r="V982" i="1"/>
  <c r="AE982" i="1" s="1"/>
  <c r="V918" i="1"/>
  <c r="AE918" i="1" s="1"/>
  <c r="V854" i="1"/>
  <c r="AE854" i="1" s="1"/>
  <c r="V790" i="1"/>
  <c r="AE790" i="1" s="1"/>
  <c r="V726" i="1"/>
  <c r="AE726" i="1" s="1"/>
  <c r="V657" i="1"/>
  <c r="AE657" i="1" s="1"/>
  <c r="AN657" i="1" s="1"/>
  <c r="V574" i="1"/>
  <c r="AE574" i="1" s="1"/>
  <c r="V182" i="1"/>
  <c r="AE182" i="1" s="1"/>
  <c r="V1013" i="1"/>
  <c r="AE1013" i="1" s="1"/>
  <c r="AN1013" i="1" s="1"/>
  <c r="V949" i="1"/>
  <c r="AE949" i="1" s="1"/>
  <c r="AN949" i="1" s="1"/>
  <c r="V885" i="1"/>
  <c r="AE885" i="1" s="1"/>
  <c r="AN885" i="1" s="1"/>
  <c r="AN821" i="1"/>
  <c r="V821" i="1"/>
  <c r="AE821" i="1" s="1"/>
  <c r="AN757" i="1"/>
  <c r="V757" i="1"/>
  <c r="AE757" i="1" s="1"/>
  <c r="AN693" i="1"/>
  <c r="V693" i="1"/>
  <c r="AE693" i="1" s="1"/>
  <c r="V613" i="1"/>
  <c r="AE613" i="1" s="1"/>
  <c r="AN613" i="1" s="1"/>
  <c r="V366" i="1"/>
  <c r="AE366" i="1" s="1"/>
  <c r="AN687" i="1"/>
  <c r="AN688" i="1" s="1"/>
  <c r="AW688" i="1" s="1" a="1"/>
  <c r="AW688" i="1" s="1"/>
  <c r="BO688" i="1" s="1"/>
  <c r="V687" i="1"/>
  <c r="AE687" i="1" s="1"/>
  <c r="V1020" i="1"/>
  <c r="AE1020" i="1" s="1"/>
  <c r="V956" i="1"/>
  <c r="AE956" i="1" s="1"/>
  <c r="V892" i="1"/>
  <c r="AE892" i="1" s="1"/>
  <c r="V828" i="1"/>
  <c r="AE828" i="1" s="1"/>
  <c r="V764" i="1"/>
  <c r="AE764" i="1" s="1"/>
  <c r="V700" i="1"/>
  <c r="AE700" i="1" s="1"/>
  <c r="V633" i="1"/>
  <c r="AE633" i="1" s="1"/>
  <c r="AN633" i="1" s="1"/>
  <c r="V541" i="1"/>
  <c r="AE541" i="1" s="1"/>
  <c r="AN541" i="1" s="1"/>
  <c r="V102" i="1"/>
  <c r="AE102" i="1" s="1"/>
  <c r="V1043" i="1"/>
  <c r="AE1043" i="1" s="1"/>
  <c r="AN1043" i="1" s="1"/>
  <c r="V979" i="1"/>
  <c r="AE979" i="1" s="1"/>
  <c r="AN979" i="1" s="1"/>
  <c r="V915" i="1"/>
  <c r="AE915" i="1" s="1"/>
  <c r="AN915" i="1" s="1"/>
  <c r="AN851" i="1"/>
  <c r="V851" i="1"/>
  <c r="AE851" i="1" s="1"/>
  <c r="AN787" i="1"/>
  <c r="AN788" i="1" s="1"/>
  <c r="V787" i="1"/>
  <c r="AE787" i="1" s="1"/>
  <c r="AN723" i="1"/>
  <c r="V723" i="1"/>
  <c r="AE723" i="1" s="1"/>
  <c r="V659" i="1"/>
  <c r="AE659" i="1" s="1"/>
  <c r="AN659" i="1" s="1"/>
  <c r="AN583" i="1"/>
  <c r="AN584" i="1" s="1"/>
  <c r="AW583" i="1" s="1" a="1"/>
  <c r="AW583" i="1" s="1"/>
  <c r="BO583" i="1" s="1"/>
  <c r="V583" i="1"/>
  <c r="AE583" i="1" s="1"/>
  <c r="V286" i="1"/>
  <c r="AE286" i="1" s="1"/>
  <c r="V1026" i="1"/>
  <c r="AE1026" i="1" s="1"/>
  <c r="V962" i="1"/>
  <c r="AE962" i="1" s="1"/>
  <c r="V898" i="1"/>
  <c r="AE898" i="1" s="1"/>
  <c r="V834" i="1"/>
  <c r="AE834" i="1" s="1"/>
  <c r="V770" i="1"/>
  <c r="AE770" i="1" s="1"/>
  <c r="V706" i="1"/>
  <c r="AE706" i="1" s="1"/>
  <c r="V628" i="1"/>
  <c r="AE628" i="1" s="1"/>
  <c r="V470" i="1"/>
  <c r="AE470" i="1" s="1"/>
  <c r="AN671" i="1"/>
  <c r="V671" i="1"/>
  <c r="AE671" i="1" s="1"/>
  <c r="V993" i="1"/>
  <c r="AE993" i="1" s="1"/>
  <c r="AN993" i="1" s="1"/>
  <c r="AN929" i="1"/>
  <c r="V929" i="1"/>
  <c r="AE929" i="1" s="1"/>
  <c r="V865" i="1"/>
  <c r="AE865" i="1" s="1"/>
  <c r="AN865" i="1" s="1"/>
  <c r="V801" i="1"/>
  <c r="AE801" i="1" s="1"/>
  <c r="AN801" i="1" s="1"/>
  <c r="V737" i="1"/>
  <c r="AE737" i="1" s="1"/>
  <c r="AN737" i="1" s="1"/>
  <c r="AN673" i="1"/>
  <c r="V673" i="1"/>
  <c r="AE673" i="1" s="1"/>
  <c r="AN591" i="1"/>
  <c r="V591" i="1"/>
  <c r="AE591" i="1" s="1"/>
  <c r="V270" i="1"/>
  <c r="AE270" i="1" s="1"/>
  <c r="V519" i="1"/>
  <c r="AE519" i="1" s="1"/>
  <c r="AN519" i="1" s="1"/>
  <c r="AN455" i="1"/>
  <c r="V455" i="1"/>
  <c r="AE455" i="1" s="1"/>
  <c r="V391" i="1"/>
  <c r="AE391" i="1" s="1"/>
  <c r="AN391" i="1" s="1"/>
  <c r="V327" i="1"/>
  <c r="AE327" i="1" s="1"/>
  <c r="AN327" i="1" s="1"/>
  <c r="V263" i="1"/>
  <c r="AE263" i="1" s="1"/>
  <c r="AN263" i="1" s="1"/>
  <c r="AN199" i="1"/>
  <c r="V199" i="1"/>
  <c r="AE199" i="1" s="1"/>
  <c r="AN135" i="1"/>
  <c r="V135" i="1"/>
  <c r="AE135" i="1" s="1"/>
  <c r="V40" i="1"/>
  <c r="AE40" i="1" s="1"/>
  <c r="AN445" i="1"/>
  <c r="V445" i="1"/>
  <c r="AE445" i="1" s="1"/>
  <c r="AN381" i="1"/>
  <c r="V381" i="1"/>
  <c r="AE381" i="1" s="1"/>
  <c r="AN317" i="1"/>
  <c r="AW317" i="1" s="1" a="1"/>
  <c r="AW317" i="1" s="1"/>
  <c r="BO317" i="1" s="1"/>
  <c r="V317" i="1"/>
  <c r="AE317" i="1" s="1"/>
  <c r="V253" i="1"/>
  <c r="AE253" i="1" s="1"/>
  <c r="AN253" i="1" s="1"/>
  <c r="AN189" i="1"/>
  <c r="V189" i="1"/>
  <c r="AE189" i="1" s="1"/>
  <c r="V125" i="1"/>
  <c r="AE125" i="1" s="1"/>
  <c r="AN125" i="1" s="1"/>
  <c r="V64" i="1"/>
  <c r="AE64" i="1" s="1"/>
  <c r="V484" i="1"/>
  <c r="AE484" i="1" s="1"/>
  <c r="AN420" i="1"/>
  <c r="V420" i="1"/>
  <c r="AE420" i="1" s="1"/>
  <c r="V356" i="1"/>
  <c r="AE356" i="1" s="1"/>
  <c r="V292" i="1"/>
  <c r="AE292" i="1" s="1"/>
  <c r="AN292" i="1" s="1"/>
  <c r="AW292" i="1" s="1" a="1"/>
  <c r="AW292" i="1" s="1"/>
  <c r="BO292" i="1" s="1"/>
  <c r="V228" i="1"/>
  <c r="AE228" i="1" s="1"/>
  <c r="V164" i="1"/>
  <c r="AE164" i="1" s="1"/>
  <c r="V100" i="1"/>
  <c r="AE100" i="1" s="1"/>
  <c r="V539" i="1"/>
  <c r="AE539" i="1" s="1"/>
  <c r="AN539" i="1" s="1"/>
  <c r="V475" i="1"/>
  <c r="AE475" i="1" s="1"/>
  <c r="AN475" i="1" s="1"/>
  <c r="V411" i="1"/>
  <c r="AE411" i="1" s="1"/>
  <c r="AN411" i="1" s="1"/>
  <c r="AN347" i="1"/>
  <c r="V347" i="1"/>
  <c r="AE347" i="1" s="1"/>
  <c r="AN283" i="1"/>
  <c r="V283" i="1"/>
  <c r="AE283" i="1" s="1"/>
  <c r="AN219" i="1"/>
  <c r="V219" i="1"/>
  <c r="AE219" i="1" s="1"/>
  <c r="V155" i="1"/>
  <c r="AE155" i="1" s="1"/>
  <c r="AN155" i="1" s="1"/>
  <c r="AN91" i="1"/>
  <c r="V91" i="1"/>
  <c r="AE91" i="1" s="1"/>
  <c r="V618" i="1"/>
  <c r="AE618" i="1" s="1"/>
  <c r="V554" i="1"/>
  <c r="AE554" i="1" s="1"/>
  <c r="V490" i="1"/>
  <c r="AE490" i="1" s="1"/>
  <c r="V426" i="1"/>
  <c r="AE426" i="1" s="1"/>
  <c r="V362" i="1"/>
  <c r="AE362" i="1" s="1"/>
  <c r="V298" i="1"/>
  <c r="AE298" i="1" s="1"/>
  <c r="V234" i="1"/>
  <c r="AE234" i="1" s="1"/>
  <c r="AN234" i="1" s="1"/>
  <c r="AW234" i="1" s="1" a="1"/>
  <c r="AW234" i="1" s="1"/>
  <c r="BO234" i="1" s="1"/>
  <c r="V170" i="1"/>
  <c r="AE170" i="1" s="1"/>
  <c r="AN170" i="1" s="1"/>
  <c r="AW170" i="1" s="1" a="1"/>
  <c r="AW170" i="1" s="1"/>
  <c r="BO170" i="1" s="1"/>
  <c r="V106" i="1"/>
  <c r="AE106" i="1" s="1"/>
  <c r="V529" i="1"/>
  <c r="AE529" i="1" s="1"/>
  <c r="AN529" i="1" s="1"/>
  <c r="V465" i="1"/>
  <c r="AE465" i="1" s="1"/>
  <c r="AN465" i="1" s="1"/>
  <c r="V401" i="1"/>
  <c r="AE401" i="1" s="1"/>
  <c r="AN401" i="1" s="1"/>
  <c r="AN337" i="1"/>
  <c r="V337" i="1"/>
  <c r="AE337" i="1" s="1"/>
  <c r="AN273" i="1"/>
  <c r="AW273" i="1" s="1" a="1"/>
  <c r="AW273" i="1" s="1"/>
  <c r="BO273" i="1" s="1"/>
  <c r="V273" i="1"/>
  <c r="AE273" i="1" s="1"/>
  <c r="AN209" i="1"/>
  <c r="AW209" i="1" s="1" a="1"/>
  <c r="AW209" i="1" s="1"/>
  <c r="BO209" i="1" s="1"/>
  <c r="V209" i="1"/>
  <c r="AE209" i="1" s="1"/>
  <c r="V145" i="1"/>
  <c r="AE145" i="1" s="1"/>
  <c r="AN145" i="1" s="1"/>
  <c r="AW77" i="1" a="1"/>
  <c r="AW77" i="1" s="1"/>
  <c r="AN77" i="1"/>
  <c r="AN78" i="1" s="1"/>
  <c r="V77" i="1"/>
  <c r="AE77" i="1" s="1"/>
  <c r="V624" i="1"/>
  <c r="AE624" i="1" s="1"/>
  <c r="V560" i="1"/>
  <c r="AE560" i="1" s="1"/>
  <c r="V496" i="1"/>
  <c r="AE496" i="1" s="1"/>
  <c r="V432" i="1"/>
  <c r="AE432" i="1" s="1"/>
  <c r="V368" i="1"/>
  <c r="AE368" i="1" s="1"/>
  <c r="V304" i="1"/>
  <c r="AE304" i="1" s="1"/>
  <c r="V240" i="1"/>
  <c r="AE240" i="1" s="1"/>
  <c r="V176" i="1"/>
  <c r="AE176" i="1" s="1"/>
  <c r="V112" i="1"/>
  <c r="AE112" i="1" s="1"/>
  <c r="V62" i="1"/>
  <c r="AE62" i="1" s="1"/>
  <c r="V76" i="1"/>
  <c r="AE76" i="1" s="1"/>
  <c r="AN67" i="1"/>
  <c r="V67" i="1"/>
  <c r="AE67" i="1" s="1"/>
  <c r="V50" i="1"/>
  <c r="AE50" i="1" s="1"/>
  <c r="V33" i="1"/>
  <c r="AE33" i="1" s="1"/>
  <c r="AN33" i="1"/>
  <c r="N983" i="1"/>
  <c r="W983" i="1" s="1"/>
  <c r="N644" i="1"/>
  <c r="W644" i="1" s="1"/>
  <c r="N816" i="1"/>
  <c r="W816" i="1" s="1"/>
  <c r="N840" i="1"/>
  <c r="W840" i="1" s="1"/>
  <c r="N975" i="1"/>
  <c r="W975" i="1" s="1"/>
  <c r="N334" i="1"/>
  <c r="W334" i="1" s="1"/>
  <c r="N800" i="1"/>
  <c r="W800" i="1" s="1"/>
  <c r="N912" i="1"/>
  <c r="W912" i="1" s="1"/>
  <c r="N807" i="1"/>
  <c r="W807" i="1" s="1"/>
  <c r="N952" i="1"/>
  <c r="W952" i="1" s="1"/>
  <c r="N657" i="1"/>
  <c r="W657" i="1" s="1"/>
  <c r="N863" i="1"/>
  <c r="W863" i="1" s="1"/>
  <c r="N687" i="1"/>
  <c r="W687" i="1" s="1"/>
  <c r="N454" i="1"/>
  <c r="W454" i="1" s="1"/>
  <c r="N1030" i="1"/>
  <c r="W1030" i="1" s="1"/>
  <c r="N966" i="1"/>
  <c r="W966" i="1" s="1"/>
  <c r="N902" i="1"/>
  <c r="W902" i="1" s="1"/>
  <c r="N838" i="1"/>
  <c r="W838" i="1" s="1"/>
  <c r="N774" i="1"/>
  <c r="W774" i="1" s="1"/>
  <c r="N710" i="1"/>
  <c r="W710" i="1" s="1"/>
  <c r="N646" i="1"/>
  <c r="W646" i="1" s="1"/>
  <c r="N510" i="1"/>
  <c r="W510" i="1" s="1"/>
  <c r="N727" i="1"/>
  <c r="W727" i="1" s="1"/>
  <c r="N1005" i="1"/>
  <c r="W1005" i="1" s="1"/>
  <c r="N941" i="1"/>
  <c r="W941" i="1" s="1"/>
  <c r="N877" i="1"/>
  <c r="W877" i="1" s="1"/>
  <c r="N813" i="1"/>
  <c r="W813" i="1" s="1"/>
  <c r="N749" i="1"/>
  <c r="W749" i="1" s="1"/>
  <c r="N685" i="1"/>
  <c r="W685" i="1" s="1"/>
  <c r="N615" i="1"/>
  <c r="W615" i="1" s="1"/>
  <c r="N502" i="1"/>
  <c r="W502" i="1" s="1"/>
  <c r="N735" i="1"/>
  <c r="W735" i="1" s="1"/>
  <c r="N1020" i="1"/>
  <c r="W1020" i="1" s="1"/>
  <c r="N956" i="1"/>
  <c r="W956" i="1" s="1"/>
  <c r="N892" i="1"/>
  <c r="W892" i="1" s="1"/>
  <c r="N828" i="1"/>
  <c r="W828" i="1" s="1"/>
  <c r="N764" i="1"/>
  <c r="W764" i="1" s="1"/>
  <c r="N700" i="1"/>
  <c r="W700" i="1" s="1"/>
  <c r="N628" i="1"/>
  <c r="W628" i="1" s="1"/>
  <c r="N534" i="1"/>
  <c r="W534" i="1" s="1"/>
  <c r="N63" i="1"/>
  <c r="W63" i="1" s="1"/>
  <c r="N1019" i="1"/>
  <c r="W1019" i="1" s="1"/>
  <c r="N955" i="1"/>
  <c r="W955" i="1" s="1"/>
  <c r="N891" i="1"/>
  <c r="W891" i="1" s="1"/>
  <c r="N827" i="1"/>
  <c r="W827" i="1" s="1"/>
  <c r="N763" i="1"/>
  <c r="W763" i="1" s="1"/>
  <c r="N699" i="1"/>
  <c r="W699" i="1" s="1"/>
  <c r="N629" i="1"/>
  <c r="W629" i="1" s="1"/>
  <c r="N509" i="1"/>
  <c r="W509" i="1" s="1"/>
  <c r="N79" i="1"/>
  <c r="W79" i="1" s="1"/>
  <c r="N1002" i="1"/>
  <c r="W1002" i="1" s="1"/>
  <c r="N938" i="1"/>
  <c r="W938" i="1" s="1"/>
  <c r="N874" i="1"/>
  <c r="W874" i="1" s="1"/>
  <c r="N810" i="1"/>
  <c r="W810" i="1" s="1"/>
  <c r="N746" i="1"/>
  <c r="W746" i="1" s="1"/>
  <c r="N682" i="1"/>
  <c r="W682" i="1" s="1"/>
  <c r="N598" i="1"/>
  <c r="W598" i="1" s="1"/>
  <c r="N350" i="1"/>
  <c r="W350" i="1" s="1"/>
  <c r="N619" i="1"/>
  <c r="W619" i="1" s="1"/>
  <c r="N993" i="1"/>
  <c r="W993" i="1" s="1"/>
  <c r="N929" i="1"/>
  <c r="W929" i="1" s="1"/>
  <c r="N865" i="1"/>
  <c r="W865" i="1" s="1"/>
  <c r="N801" i="1"/>
  <c r="W801" i="1" s="1"/>
  <c r="N737" i="1"/>
  <c r="W737" i="1" s="1"/>
  <c r="N673" i="1"/>
  <c r="W673" i="1" s="1"/>
  <c r="N579" i="1"/>
  <c r="W579" i="1" s="1"/>
  <c r="N278" i="1"/>
  <c r="W278" i="1" s="1"/>
  <c r="N535" i="1"/>
  <c r="W535" i="1" s="1"/>
  <c r="N471" i="1"/>
  <c r="W471" i="1" s="1"/>
  <c r="N407" i="1"/>
  <c r="W407" i="1" s="1"/>
  <c r="N343" i="1"/>
  <c r="W343" i="1" s="1"/>
  <c r="N279" i="1"/>
  <c r="W279" i="1" s="1"/>
  <c r="N215" i="1"/>
  <c r="W215" i="1" s="1"/>
  <c r="N151" i="1"/>
  <c r="W151" i="1" s="1"/>
  <c r="N87" i="1"/>
  <c r="W87" i="1" s="1"/>
  <c r="N469" i="1"/>
  <c r="W469" i="1" s="1"/>
  <c r="N405" i="1"/>
  <c r="W405" i="1" s="1"/>
  <c r="N341" i="1"/>
  <c r="W341" i="1" s="1"/>
  <c r="N277" i="1"/>
  <c r="W277" i="1" s="1"/>
  <c r="N213" i="1"/>
  <c r="W213" i="1" s="1"/>
  <c r="N149" i="1"/>
  <c r="W149" i="1" s="1"/>
  <c r="N85" i="1"/>
  <c r="W85" i="1" s="1"/>
  <c r="N500" i="1"/>
  <c r="W500" i="1" s="1"/>
  <c r="N436" i="1"/>
  <c r="W436" i="1" s="1"/>
  <c r="N372" i="1"/>
  <c r="W372" i="1" s="1"/>
  <c r="N308" i="1"/>
  <c r="W308" i="1" s="1"/>
  <c r="N244" i="1"/>
  <c r="W244" i="1" s="1"/>
  <c r="N180" i="1"/>
  <c r="W180" i="1" s="1"/>
  <c r="N116" i="1"/>
  <c r="W116" i="1" s="1"/>
  <c r="N547" i="1"/>
  <c r="W547" i="1" s="1"/>
  <c r="N483" i="1"/>
  <c r="W483" i="1" s="1"/>
  <c r="N419" i="1"/>
  <c r="W419" i="1" s="1"/>
  <c r="N355" i="1"/>
  <c r="W355" i="1" s="1"/>
  <c r="N291" i="1"/>
  <c r="W291" i="1" s="1"/>
  <c r="N227" i="1"/>
  <c r="W227" i="1" s="1"/>
  <c r="N163" i="1"/>
  <c r="W163" i="1" s="1"/>
  <c r="N99" i="1"/>
  <c r="W99" i="1" s="1"/>
  <c r="N634" i="1"/>
  <c r="W634" i="1" s="1"/>
  <c r="N570" i="1"/>
  <c r="W570" i="1" s="1"/>
  <c r="N506" i="1"/>
  <c r="W506" i="1" s="1"/>
  <c r="N442" i="1"/>
  <c r="W442" i="1" s="1"/>
  <c r="N378" i="1"/>
  <c r="W378" i="1" s="1"/>
  <c r="N314" i="1"/>
  <c r="W314" i="1" s="1"/>
  <c r="N250" i="1"/>
  <c r="W250" i="1" s="1"/>
  <c r="N186" i="1"/>
  <c r="W186" i="1" s="1"/>
  <c r="N122" i="1"/>
  <c r="W122" i="1" s="1"/>
  <c r="N545" i="1"/>
  <c r="W545" i="1" s="1"/>
  <c r="N481" i="1"/>
  <c r="W481" i="1" s="1"/>
  <c r="N417" i="1"/>
  <c r="W417" i="1" s="1"/>
  <c r="N353" i="1"/>
  <c r="W353" i="1" s="1"/>
  <c r="N289" i="1"/>
  <c r="W289" i="1" s="1"/>
  <c r="N225" i="1"/>
  <c r="W225" i="1" s="1"/>
  <c r="N161" i="1"/>
  <c r="W161" i="1" s="1"/>
  <c r="N97" i="1"/>
  <c r="W97" i="1" s="1"/>
  <c r="N632" i="1"/>
  <c r="W632" i="1" s="1"/>
  <c r="N568" i="1"/>
  <c r="W568" i="1" s="1"/>
  <c r="N504" i="1"/>
  <c r="W504" i="1" s="1"/>
  <c r="N440" i="1"/>
  <c r="W440" i="1" s="1"/>
  <c r="N376" i="1"/>
  <c r="W376" i="1" s="1"/>
  <c r="N312" i="1"/>
  <c r="W312" i="1" s="1"/>
  <c r="N248" i="1"/>
  <c r="W248" i="1" s="1"/>
  <c r="N184" i="1"/>
  <c r="W184" i="1" s="1"/>
  <c r="N120" i="1"/>
  <c r="W120" i="1" s="1"/>
  <c r="N70" i="1"/>
  <c r="W70" i="1" s="1"/>
  <c r="N37" i="1"/>
  <c r="W37" i="1" s="1"/>
  <c r="N75" i="1"/>
  <c r="W75" i="1" s="1"/>
  <c r="N58" i="1"/>
  <c r="W58" i="1" s="1"/>
  <c r="N41" i="1"/>
  <c r="W41" i="1" s="1"/>
  <c r="T961" i="1"/>
  <c r="AC961" i="1" s="1"/>
  <c r="T120" i="1"/>
  <c r="AC120" i="1" s="1"/>
  <c r="T635" i="1"/>
  <c r="AC635" i="1" s="1"/>
  <c r="T882" i="1"/>
  <c r="AC882" i="1" s="1"/>
  <c r="T985" i="1"/>
  <c r="AC985" i="1" s="1"/>
  <c r="T690" i="1"/>
  <c r="AC690" i="1" s="1"/>
  <c r="T906" i="1"/>
  <c r="AC906" i="1" s="1"/>
  <c r="T440" i="1"/>
  <c r="AC440" i="1" s="1"/>
  <c r="T817" i="1"/>
  <c r="AC817" i="1" s="1"/>
  <c r="T994" i="1"/>
  <c r="AC994" i="1" s="1"/>
  <c r="T590" i="1"/>
  <c r="AC590" i="1" s="1"/>
  <c r="T873" i="1"/>
  <c r="AC873" i="1" s="1"/>
  <c r="T681" i="1"/>
  <c r="AC681" i="1" s="1"/>
  <c r="T585" i="1"/>
  <c r="AC585" i="1" s="1"/>
  <c r="T304" i="1"/>
  <c r="AC304" i="1" s="1"/>
  <c r="T1008" i="1"/>
  <c r="AC1008" i="1" s="1"/>
  <c r="T944" i="1"/>
  <c r="AC944" i="1" s="1"/>
  <c r="T880" i="1"/>
  <c r="AC880" i="1" s="1"/>
  <c r="T816" i="1"/>
  <c r="AC816" i="1" s="1"/>
  <c r="T752" i="1"/>
  <c r="AC752" i="1" s="1"/>
  <c r="T688" i="1"/>
  <c r="AC688" i="1" s="1"/>
  <c r="T611" i="1"/>
  <c r="AC611" i="1" s="1"/>
  <c r="T520" i="1"/>
  <c r="AC520" i="1" s="1"/>
  <c r="AL661" i="1"/>
  <c r="T661" i="1"/>
  <c r="AC661" i="1" s="1"/>
  <c r="T991" i="1"/>
  <c r="AC991" i="1" s="1"/>
  <c r="T927" i="1"/>
  <c r="AC927" i="1" s="1"/>
  <c r="T863" i="1"/>
  <c r="AC863" i="1" s="1"/>
  <c r="T799" i="1"/>
  <c r="AC799" i="1" s="1"/>
  <c r="T735" i="1"/>
  <c r="AC735" i="1" s="1"/>
  <c r="T671" i="1"/>
  <c r="AC671" i="1" s="1"/>
  <c r="T593" i="1"/>
  <c r="AC593" i="1" s="1"/>
  <c r="T288" i="1"/>
  <c r="AC288" i="1" s="1"/>
  <c r="T1022" i="1"/>
  <c r="AC1022" i="1" s="1"/>
  <c r="T958" i="1"/>
  <c r="AC958" i="1" s="1"/>
  <c r="T894" i="1"/>
  <c r="AC894" i="1" s="1"/>
  <c r="T830" i="1"/>
  <c r="AC830" i="1" s="1"/>
  <c r="T766" i="1"/>
  <c r="AC766" i="1" s="1"/>
  <c r="T702" i="1"/>
  <c r="AC702" i="1" s="1"/>
  <c r="T632" i="1"/>
  <c r="AC632" i="1" s="1"/>
  <c r="T512" i="1"/>
  <c r="AC512" i="1" s="1"/>
  <c r="T761" i="1"/>
  <c r="AC761" i="1" s="1"/>
  <c r="T997" i="1"/>
  <c r="AC997" i="1" s="1"/>
  <c r="AL997" i="1" s="1"/>
  <c r="AL933" i="1"/>
  <c r="T933" i="1"/>
  <c r="AC933" i="1" s="1"/>
  <c r="AL869" i="1"/>
  <c r="T869" i="1"/>
  <c r="AC869" i="1" s="1"/>
  <c r="AL805" i="1"/>
  <c r="T805" i="1"/>
  <c r="AC805" i="1" s="1"/>
  <c r="T741" i="1"/>
  <c r="AC741" i="1" s="1"/>
  <c r="AL741" i="1" s="1"/>
  <c r="AL677" i="1"/>
  <c r="T677" i="1"/>
  <c r="AC677" i="1" s="1"/>
  <c r="T601" i="1"/>
  <c r="AC601" i="1" s="1"/>
  <c r="T400" i="1"/>
  <c r="AC400" i="1" s="1"/>
  <c r="T1044" i="1"/>
  <c r="AC1044" i="1" s="1"/>
  <c r="T980" i="1"/>
  <c r="AC980" i="1" s="1"/>
  <c r="T916" i="1"/>
  <c r="AC916" i="1" s="1"/>
  <c r="T852" i="1"/>
  <c r="AC852" i="1" s="1"/>
  <c r="T788" i="1"/>
  <c r="AC788" i="1" s="1"/>
  <c r="T724" i="1"/>
  <c r="AC724" i="1" s="1"/>
  <c r="T659" i="1"/>
  <c r="AC659" i="1" s="1"/>
  <c r="T576" i="1"/>
  <c r="AC576" i="1" s="1"/>
  <c r="T200" i="1"/>
  <c r="AC200" i="1" s="1"/>
  <c r="T697" i="1"/>
  <c r="AC697" i="1" s="1"/>
  <c r="T1003" i="1"/>
  <c r="AC1003" i="1" s="1"/>
  <c r="T939" i="1"/>
  <c r="AC939" i="1" s="1"/>
  <c r="T875" i="1"/>
  <c r="AC875" i="1" s="1"/>
  <c r="T811" i="1"/>
  <c r="AC811" i="1" s="1"/>
  <c r="T747" i="1"/>
  <c r="AC747" i="1" s="1"/>
  <c r="T683" i="1"/>
  <c r="AC683" i="1" s="1"/>
  <c r="T609" i="1"/>
  <c r="AC609" i="1" s="1"/>
  <c r="T384" i="1"/>
  <c r="AC384" i="1" s="1"/>
  <c r="T545" i="1"/>
  <c r="AC545" i="1" s="1"/>
  <c r="T481" i="1"/>
  <c r="AC481" i="1" s="1"/>
  <c r="T417" i="1"/>
  <c r="AC417" i="1" s="1"/>
  <c r="T353" i="1"/>
  <c r="AC353" i="1" s="1"/>
  <c r="T289" i="1"/>
  <c r="AC289" i="1" s="1"/>
  <c r="T225" i="1"/>
  <c r="AC225" i="1" s="1"/>
  <c r="T161" i="1"/>
  <c r="AC161" i="1" s="1"/>
  <c r="T97" i="1"/>
  <c r="AC97" i="1" s="1"/>
  <c r="T455" i="1"/>
  <c r="AC455" i="1" s="1"/>
  <c r="T391" i="1"/>
  <c r="AC391" i="1" s="1"/>
  <c r="T327" i="1"/>
  <c r="AC327" i="1" s="1"/>
  <c r="T263" i="1"/>
  <c r="AC263" i="1" s="1"/>
  <c r="T199" i="1"/>
  <c r="AC199" i="1" s="1"/>
  <c r="T135" i="1"/>
  <c r="AC135" i="1" s="1"/>
  <c r="T534" i="1"/>
  <c r="AC534" i="1" s="1"/>
  <c r="T470" i="1"/>
  <c r="AC470" i="1" s="1"/>
  <c r="AL470" i="1" s="1"/>
  <c r="T406" i="1"/>
  <c r="AC406" i="1" s="1"/>
  <c r="T342" i="1"/>
  <c r="AC342" i="1" s="1"/>
  <c r="T278" i="1"/>
  <c r="AC278" i="1" s="1"/>
  <c r="AL214" i="1"/>
  <c r="AL215" i="1" s="1"/>
  <c r="T214" i="1"/>
  <c r="AC214" i="1" s="1"/>
  <c r="T150" i="1"/>
  <c r="AC150" i="1" s="1"/>
  <c r="T86" i="1"/>
  <c r="AC86" i="1" s="1"/>
  <c r="AL86" i="1" s="1"/>
  <c r="T525" i="1"/>
  <c r="AC525" i="1" s="1"/>
  <c r="AL525" i="1" s="1"/>
  <c r="AL461" i="1"/>
  <c r="T461" i="1"/>
  <c r="AC461" i="1" s="1"/>
  <c r="AL397" i="1"/>
  <c r="T397" i="1"/>
  <c r="AC397" i="1" s="1"/>
  <c r="AL333" i="1"/>
  <c r="T333" i="1"/>
  <c r="AC333" i="1" s="1"/>
  <c r="T269" i="1"/>
  <c r="AC269" i="1" s="1"/>
  <c r="AL269" i="1" s="1"/>
  <c r="AL205" i="1"/>
  <c r="T205" i="1"/>
  <c r="AC205" i="1" s="1"/>
  <c r="T141" i="1"/>
  <c r="AC141" i="1" s="1"/>
  <c r="AL141" i="1" s="1"/>
  <c r="T82" i="1"/>
  <c r="AC82" i="1" s="1"/>
  <c r="T628" i="1"/>
  <c r="AC628" i="1" s="1"/>
  <c r="T564" i="1"/>
  <c r="AC564" i="1" s="1"/>
  <c r="T500" i="1"/>
  <c r="AC500" i="1" s="1"/>
  <c r="T436" i="1"/>
  <c r="AC436" i="1" s="1"/>
  <c r="T372" i="1"/>
  <c r="AC372" i="1" s="1"/>
  <c r="T308" i="1"/>
  <c r="AC308" i="1" s="1"/>
  <c r="T244" i="1"/>
  <c r="AC244" i="1" s="1"/>
  <c r="T180" i="1"/>
  <c r="AC180" i="1" s="1"/>
  <c r="T116" i="1"/>
  <c r="AC116" i="1" s="1"/>
  <c r="T547" i="1"/>
  <c r="AC547" i="1" s="1"/>
  <c r="T483" i="1"/>
  <c r="AC483" i="1" s="1"/>
  <c r="T419" i="1"/>
  <c r="AC419" i="1" s="1"/>
  <c r="T355" i="1"/>
  <c r="AC355" i="1" s="1"/>
  <c r="T291" i="1"/>
  <c r="AC291" i="1" s="1"/>
  <c r="T227" i="1"/>
  <c r="AC227" i="1" s="1"/>
  <c r="T163" i="1"/>
  <c r="AC163" i="1" s="1"/>
  <c r="T99" i="1"/>
  <c r="AC99" i="1" s="1"/>
  <c r="T634" i="1"/>
  <c r="AC634" i="1" s="1"/>
  <c r="T570" i="1"/>
  <c r="AC570" i="1" s="1"/>
  <c r="T506" i="1"/>
  <c r="AC506" i="1" s="1"/>
  <c r="T442" i="1"/>
  <c r="AC442" i="1" s="1"/>
  <c r="T378" i="1"/>
  <c r="AC378" i="1" s="1"/>
  <c r="T314" i="1"/>
  <c r="AC314" i="1" s="1"/>
  <c r="T250" i="1"/>
  <c r="AC250" i="1" s="1"/>
  <c r="T186" i="1"/>
  <c r="AC186" i="1" s="1"/>
  <c r="T122" i="1"/>
  <c r="AC122" i="1" s="1"/>
  <c r="T80" i="1"/>
  <c r="AC80" i="1" s="1"/>
  <c r="T47" i="1"/>
  <c r="AC47" i="1" s="1"/>
  <c r="AL30" i="1"/>
  <c r="T30" i="1"/>
  <c r="AC30" i="1" s="1"/>
  <c r="T68" i="1"/>
  <c r="AC68" i="1" s="1"/>
  <c r="T51" i="1"/>
  <c r="AC51" i="1" s="1"/>
  <c r="U557" i="1"/>
  <c r="AD557" i="1" s="1"/>
  <c r="AM557" i="1" s="1"/>
  <c r="U808" i="1"/>
  <c r="AD808" i="1" s="1"/>
  <c r="U597" i="1"/>
  <c r="AD597" i="1" s="1"/>
  <c r="AM597" i="1" s="1"/>
  <c r="AM889" i="1"/>
  <c r="U889" i="1"/>
  <c r="AD889" i="1" s="1"/>
  <c r="U623" i="1"/>
  <c r="AD623" i="1" s="1"/>
  <c r="U832" i="1"/>
  <c r="AD832" i="1" s="1"/>
  <c r="AM1009" i="1"/>
  <c r="U1009" i="1"/>
  <c r="AD1009" i="1" s="1"/>
  <c r="AM753" i="1"/>
  <c r="U753" i="1"/>
  <c r="AD753" i="1" s="1"/>
  <c r="U888" i="1"/>
  <c r="AD888" i="1" s="1"/>
  <c r="U591" i="1"/>
  <c r="AD591" i="1" s="1"/>
  <c r="AM841" i="1"/>
  <c r="AM842" i="1" s="1"/>
  <c r="U841" i="1"/>
  <c r="AD841" i="1" s="1"/>
  <c r="U976" i="1"/>
  <c r="AD976" i="1" s="1"/>
  <c r="U655" i="1"/>
  <c r="AD655" i="1" s="1"/>
  <c r="U604" i="1"/>
  <c r="AD604" i="1" s="1"/>
  <c r="U375" i="1"/>
  <c r="AD375" i="1" s="1"/>
  <c r="U1015" i="1"/>
  <c r="AD1015" i="1" s="1"/>
  <c r="U951" i="1"/>
  <c r="AD951" i="1" s="1"/>
  <c r="U887" i="1"/>
  <c r="AD887" i="1" s="1"/>
  <c r="U823" i="1"/>
  <c r="AD823" i="1" s="1"/>
  <c r="U759" i="1"/>
  <c r="AD759" i="1" s="1"/>
  <c r="U695" i="1"/>
  <c r="AD695" i="1" s="1"/>
  <c r="U618" i="1"/>
  <c r="AD618" i="1" s="1"/>
  <c r="U527" i="1"/>
  <c r="AD527" i="1" s="1"/>
  <c r="U672" i="1"/>
  <c r="AD672" i="1" s="1"/>
  <c r="U990" i="1"/>
  <c r="AD990" i="1" s="1"/>
  <c r="U926" i="1"/>
  <c r="AD926" i="1" s="1"/>
  <c r="U862" i="1"/>
  <c r="AD862" i="1" s="1"/>
  <c r="U798" i="1"/>
  <c r="AD798" i="1" s="1"/>
  <c r="U734" i="1"/>
  <c r="AD734" i="1" s="1"/>
  <c r="U670" i="1"/>
  <c r="AD670" i="1" s="1"/>
  <c r="U580" i="1"/>
  <c r="AD580" i="1" s="1"/>
  <c r="U295" i="1"/>
  <c r="AD295" i="1" s="1"/>
  <c r="U630" i="1"/>
  <c r="AD630" i="1" s="1"/>
  <c r="AM989" i="1"/>
  <c r="AM990" i="1" s="1"/>
  <c r="U989" i="1"/>
  <c r="AD989" i="1" s="1"/>
  <c r="AM925" i="1"/>
  <c r="AM926" i="1" s="1"/>
  <c r="U925" i="1"/>
  <c r="AD925" i="1" s="1"/>
  <c r="U861" i="1"/>
  <c r="AD861" i="1" s="1"/>
  <c r="AM861" i="1" s="1"/>
  <c r="AM797" i="1"/>
  <c r="U797" i="1"/>
  <c r="AD797" i="1" s="1"/>
  <c r="U733" i="1"/>
  <c r="AD733" i="1" s="1"/>
  <c r="AM733" i="1" s="1"/>
  <c r="U669" i="1"/>
  <c r="AD669" i="1" s="1"/>
  <c r="AM669" i="1" s="1"/>
  <c r="U581" i="1"/>
  <c r="AD581" i="1" s="1"/>
  <c r="AM581" i="1" s="1"/>
  <c r="U159" i="1"/>
  <c r="AD159" i="1" s="1"/>
  <c r="U1028" i="1"/>
  <c r="AD1028" i="1" s="1"/>
  <c r="U964" i="1"/>
  <c r="AD964" i="1" s="1"/>
  <c r="U900" i="1"/>
  <c r="AD900" i="1" s="1"/>
  <c r="U836" i="1"/>
  <c r="AD836" i="1" s="1"/>
  <c r="U772" i="1"/>
  <c r="AD772" i="1" s="1"/>
  <c r="U708" i="1"/>
  <c r="AD708" i="1" s="1"/>
  <c r="U640" i="1"/>
  <c r="AD640" i="1" s="1"/>
  <c r="U543" i="1"/>
  <c r="AD543" i="1" s="1"/>
  <c r="U151" i="1"/>
  <c r="AD151" i="1" s="1"/>
  <c r="U1035" i="1"/>
  <c r="AD1035" i="1" s="1"/>
  <c r="U971" i="1"/>
  <c r="AD971" i="1" s="1"/>
  <c r="U907" i="1"/>
  <c r="AD907" i="1" s="1"/>
  <c r="U843" i="1"/>
  <c r="AD843" i="1" s="1"/>
  <c r="U779" i="1"/>
  <c r="AD779" i="1" s="1"/>
  <c r="U715" i="1"/>
  <c r="AD715" i="1" s="1"/>
  <c r="U653" i="1"/>
  <c r="AD653" i="1" s="1"/>
  <c r="AM653" i="1" s="1"/>
  <c r="U570" i="1"/>
  <c r="AD570" i="1" s="1"/>
  <c r="U207" i="1"/>
  <c r="AD207" i="1" s="1"/>
  <c r="U1034" i="1"/>
  <c r="AD1034" i="1" s="1"/>
  <c r="U970" i="1"/>
  <c r="AD970" i="1" s="1"/>
  <c r="U906" i="1"/>
  <c r="AD906" i="1" s="1"/>
  <c r="U842" i="1"/>
  <c r="AD842" i="1" s="1"/>
  <c r="U778" i="1"/>
  <c r="AD778" i="1" s="1"/>
  <c r="U714" i="1"/>
  <c r="AD714" i="1" s="1"/>
  <c r="U648" i="1"/>
  <c r="AD648" i="1" s="1"/>
  <c r="U518" i="1"/>
  <c r="AD518" i="1" s="1"/>
  <c r="U552" i="1"/>
  <c r="AD552" i="1" s="1"/>
  <c r="U488" i="1"/>
  <c r="AD488" i="1" s="1"/>
  <c r="U424" i="1"/>
  <c r="AD424" i="1" s="1"/>
  <c r="U360" i="1"/>
  <c r="AD360" i="1" s="1"/>
  <c r="U296" i="1"/>
  <c r="AD296" i="1" s="1"/>
  <c r="U232" i="1"/>
  <c r="AD232" i="1" s="1"/>
  <c r="U168" i="1"/>
  <c r="AD168" i="1" s="1"/>
  <c r="U104" i="1"/>
  <c r="AD104" i="1" s="1"/>
  <c r="U478" i="1"/>
  <c r="AD478" i="1" s="1"/>
  <c r="U414" i="1"/>
  <c r="AD414" i="1" s="1"/>
  <c r="U350" i="1"/>
  <c r="AD350" i="1" s="1"/>
  <c r="U286" i="1"/>
  <c r="AD286" i="1" s="1"/>
  <c r="U222" i="1"/>
  <c r="AD222" i="1" s="1"/>
  <c r="U158" i="1"/>
  <c r="AD158" i="1" s="1"/>
  <c r="U94" i="1"/>
  <c r="AD94" i="1" s="1"/>
  <c r="U517" i="1"/>
  <c r="AD517" i="1" s="1"/>
  <c r="AM517" i="1" s="1"/>
  <c r="AM453" i="1"/>
  <c r="U453" i="1"/>
  <c r="AD453" i="1" s="1"/>
  <c r="U389" i="1"/>
  <c r="AD389" i="1" s="1"/>
  <c r="AM389" i="1" s="1"/>
  <c r="U325" i="1"/>
  <c r="AD325" i="1" s="1"/>
  <c r="AM325" i="1" s="1"/>
  <c r="U261" i="1"/>
  <c r="AD261" i="1" s="1"/>
  <c r="AM261" i="1" s="1"/>
  <c r="AM197" i="1"/>
  <c r="U197" i="1"/>
  <c r="AD197" i="1" s="1"/>
  <c r="AM133" i="1"/>
  <c r="U133" i="1"/>
  <c r="AD133" i="1" s="1"/>
  <c r="U64" i="1"/>
  <c r="AD64" i="1" s="1"/>
  <c r="U508" i="1"/>
  <c r="AD508" i="1" s="1"/>
  <c r="U444" i="1"/>
  <c r="AD444" i="1" s="1"/>
  <c r="U380" i="1"/>
  <c r="AD380" i="1" s="1"/>
  <c r="U316" i="1"/>
  <c r="AD316" i="1" s="1"/>
  <c r="U252" i="1"/>
  <c r="AD252" i="1" s="1"/>
  <c r="U188" i="1"/>
  <c r="AD188" i="1" s="1"/>
  <c r="U124" i="1"/>
  <c r="AD124" i="1" s="1"/>
  <c r="AM49" i="1"/>
  <c r="U49" i="1"/>
  <c r="AD49" i="1" s="1"/>
  <c r="U603" i="1"/>
  <c r="AD603" i="1" s="1"/>
  <c r="U539" i="1"/>
  <c r="AD539" i="1" s="1"/>
  <c r="U475" i="1"/>
  <c r="AD475" i="1" s="1"/>
  <c r="U411" i="1"/>
  <c r="AD411" i="1" s="1"/>
  <c r="U347" i="1"/>
  <c r="AD347" i="1" s="1"/>
  <c r="U283" i="1"/>
  <c r="AD283" i="1" s="1"/>
  <c r="U219" i="1"/>
  <c r="AD219" i="1" s="1"/>
  <c r="U155" i="1"/>
  <c r="AD155" i="1" s="1"/>
  <c r="U91" i="1"/>
  <c r="AD91" i="1" s="1"/>
  <c r="U498" i="1"/>
  <c r="AD498" i="1" s="1"/>
  <c r="U434" i="1"/>
  <c r="AD434" i="1" s="1"/>
  <c r="U370" i="1"/>
  <c r="AD370" i="1" s="1"/>
  <c r="U306" i="1"/>
  <c r="AD306" i="1" s="1"/>
  <c r="U242" i="1"/>
  <c r="AD242" i="1" s="1"/>
  <c r="U178" i="1"/>
  <c r="AD178" i="1" s="1"/>
  <c r="U114" i="1"/>
  <c r="AD114" i="1" s="1"/>
  <c r="U641" i="1"/>
  <c r="AD641" i="1" s="1"/>
  <c r="AM641" i="1" s="1"/>
  <c r="U577" i="1"/>
  <c r="AD577" i="1" s="1"/>
  <c r="AM577" i="1" s="1"/>
  <c r="AM513" i="1"/>
  <c r="U513" i="1"/>
  <c r="AD513" i="1" s="1"/>
  <c r="AM449" i="1"/>
  <c r="AM450" i="1" s="1"/>
  <c r="U449" i="1"/>
  <c r="AD449" i="1" s="1"/>
  <c r="AM385" i="1"/>
  <c r="AM386" i="1" s="1"/>
  <c r="U385" i="1"/>
  <c r="AD385" i="1" s="1"/>
  <c r="U321" i="1"/>
  <c r="AD321" i="1" s="1"/>
  <c r="AM321" i="1" s="1"/>
  <c r="AM257" i="1"/>
  <c r="AM258" i="1" s="1"/>
  <c r="U257" i="1"/>
  <c r="AD257" i="1" s="1"/>
  <c r="U193" i="1"/>
  <c r="AD193" i="1" s="1"/>
  <c r="AM193" i="1" s="1"/>
  <c r="U129" i="1"/>
  <c r="AD129" i="1" s="1"/>
  <c r="AM129" i="1" s="1"/>
  <c r="U65" i="1"/>
  <c r="AD65" i="1" s="1"/>
  <c r="AM65" i="1" s="1"/>
  <c r="U31" i="1"/>
  <c r="AD31" i="1" s="1"/>
  <c r="AM45" i="1"/>
  <c r="U45" i="1"/>
  <c r="AD45" i="1" s="1"/>
  <c r="U75" i="1"/>
  <c r="AD75" i="1" s="1"/>
  <c r="U58" i="1"/>
  <c r="AD58" i="1" s="1"/>
  <c r="R979" i="1"/>
  <c r="AA979" i="1" s="1"/>
  <c r="R640" i="1"/>
  <c r="AA640" i="1" s="1"/>
  <c r="R1050" i="1"/>
  <c r="AA1050" i="1" s="1"/>
  <c r="R794" i="1"/>
  <c r="AA794" i="1" s="1"/>
  <c r="R929" i="1"/>
  <c r="AA929" i="1" s="1"/>
  <c r="R1016" i="1"/>
  <c r="AA1016" i="1" s="1"/>
  <c r="R618" i="1"/>
  <c r="AA618" i="1" s="1"/>
  <c r="R839" i="1"/>
  <c r="AA839" i="1" s="1"/>
  <c r="R998" i="1"/>
  <c r="AA998" i="1" s="1"/>
  <c r="R600" i="1"/>
  <c r="AA600" i="1" s="1"/>
  <c r="R639" i="1"/>
  <c r="AA639" i="1" s="1"/>
  <c r="R139" i="1"/>
  <c r="AA139" i="1" s="1"/>
  <c r="R512" i="1"/>
  <c r="AA512" i="1" s="1"/>
  <c r="R439" i="1"/>
  <c r="AA439" i="1" s="1"/>
  <c r="R518" i="1"/>
  <c r="AA518" i="1" s="1"/>
  <c r="R429" i="1"/>
  <c r="AA429" i="1" s="1"/>
  <c r="R332" i="1"/>
  <c r="AA332" i="1" s="1"/>
  <c r="Q355" i="1"/>
  <c r="Z355" i="1" s="1"/>
  <c r="Q971" i="1"/>
  <c r="Z971" i="1" s="1"/>
  <c r="Q721" i="1"/>
  <c r="Z721" i="1" s="1"/>
  <c r="Q324" i="1"/>
  <c r="Z324" i="1" s="1"/>
  <c r="O901" i="1"/>
  <c r="X901" i="1" s="1"/>
  <c r="P636" i="1"/>
  <c r="Y636" i="1" s="1"/>
  <c r="P180" i="1"/>
  <c r="Y180" i="1" s="1"/>
  <c r="P653" i="1"/>
  <c r="Y653" i="1" s="1"/>
  <c r="P533" i="1"/>
  <c r="Y533" i="1" s="1"/>
  <c r="P411" i="1"/>
  <c r="Y411" i="1" s="1"/>
  <c r="P226" i="1"/>
  <c r="Y226" i="1" s="1"/>
  <c r="P145" i="1"/>
  <c r="Y145" i="1" s="1"/>
  <c r="P527" i="1"/>
  <c r="Y527" i="1" s="1"/>
  <c r="P358" i="1"/>
  <c r="Y358" i="1" s="1"/>
  <c r="S939" i="1"/>
  <c r="AB939" i="1" s="1"/>
  <c r="S801" i="1"/>
  <c r="AB801" i="1" s="1"/>
  <c r="S887" i="1"/>
  <c r="AB887" i="1" s="1"/>
  <c r="S685" i="1"/>
  <c r="AB685" i="1" s="1"/>
  <c r="AK685" i="1" s="1"/>
  <c r="S303" i="1"/>
  <c r="AB303" i="1" s="1"/>
  <c r="S40" i="1"/>
  <c r="AB40" i="1" s="1"/>
  <c r="V922" i="1"/>
  <c r="AE922" i="1" s="1"/>
  <c r="N896" i="1"/>
  <c r="W896" i="1" s="1"/>
  <c r="N528" i="1"/>
  <c r="W528" i="1" s="1"/>
  <c r="U904" i="1"/>
  <c r="AD904" i="1" s="1"/>
  <c r="U984" i="1"/>
  <c r="AD984" i="1" s="1"/>
  <c r="U542" i="1"/>
  <c r="AD542" i="1" s="1"/>
  <c r="U719" i="1"/>
  <c r="AD719" i="1" s="1"/>
  <c r="AM822" i="1"/>
  <c r="U822" i="1"/>
  <c r="AD822" i="1" s="1"/>
  <c r="AM949" i="1"/>
  <c r="U949" i="1"/>
  <c r="AD949" i="1" s="1"/>
  <c r="U1052" i="1"/>
  <c r="AD1052" i="1" s="1"/>
  <c r="U668" i="1"/>
  <c r="AD668" i="1" s="1"/>
  <c r="U739" i="1"/>
  <c r="AD739" i="1" s="1"/>
  <c r="U674" i="1"/>
  <c r="AD674" i="1" s="1"/>
  <c r="AM477" i="1"/>
  <c r="U477" i="1"/>
  <c r="AD477" i="1" s="1"/>
  <c r="U153" i="1"/>
  <c r="AD153" i="1" s="1"/>
  <c r="AM153" i="1" s="1"/>
  <c r="R940" i="1"/>
  <c r="AA940" i="1" s="1"/>
  <c r="R740" i="1"/>
  <c r="AA740" i="1" s="1"/>
  <c r="R916" i="1"/>
  <c r="AA916" i="1" s="1"/>
  <c r="R707" i="1"/>
  <c r="AA707" i="1" s="1"/>
  <c r="R914" i="1"/>
  <c r="AA914" i="1" s="1"/>
  <c r="R648" i="1"/>
  <c r="AA648" i="1" s="1"/>
  <c r="R985" i="1"/>
  <c r="AA985" i="1" s="1"/>
  <c r="R793" i="1"/>
  <c r="AA793" i="1" s="1"/>
  <c r="R210" i="1"/>
  <c r="AA210" i="1" s="1"/>
  <c r="R816" i="1"/>
  <c r="AA816" i="1" s="1"/>
  <c r="AJ605" i="1"/>
  <c r="R605" i="1"/>
  <c r="AA605" i="1" s="1"/>
  <c r="R1023" i="1"/>
  <c r="AA1023" i="1" s="1"/>
  <c r="R767" i="1"/>
  <c r="AA767" i="1" s="1"/>
  <c r="R450" i="1"/>
  <c r="AA450" i="1" s="1"/>
  <c r="R862" i="1"/>
  <c r="AA862" i="1" s="1"/>
  <c r="R594" i="1"/>
  <c r="AA594" i="1" s="1"/>
  <c r="R515" i="1"/>
  <c r="AA515" i="1" s="1"/>
  <c r="R915" i="1"/>
  <c r="AA915" i="1" s="1"/>
  <c r="R971" i="1"/>
  <c r="AA971" i="1" s="1"/>
  <c r="R602" i="1"/>
  <c r="AA602" i="1" s="1"/>
  <c r="R884" i="1"/>
  <c r="AA884" i="1" s="1"/>
  <c r="R641" i="1"/>
  <c r="AA641" i="1" s="1"/>
  <c r="R970" i="1"/>
  <c r="AA970" i="1" s="1"/>
  <c r="R842" i="1"/>
  <c r="AA842" i="1" s="1"/>
  <c r="R642" i="1"/>
  <c r="AA642" i="1" s="1"/>
  <c r="R1041" i="1"/>
  <c r="AA1041" i="1" s="1"/>
  <c r="R785" i="1"/>
  <c r="AA785" i="1" s="1"/>
  <c r="R649" i="1"/>
  <c r="AA649" i="1" s="1"/>
  <c r="R1000" i="1"/>
  <c r="AA1000" i="1" s="1"/>
  <c r="R808" i="1"/>
  <c r="AA808" i="1" s="1"/>
  <c r="R592" i="1"/>
  <c r="AA592" i="1" s="1"/>
  <c r="R1015" i="1"/>
  <c r="AA1015" i="1" s="1"/>
  <c r="R887" i="1"/>
  <c r="AA887" i="1" s="1"/>
  <c r="R695" i="1"/>
  <c r="AA695" i="1" s="1"/>
  <c r="R1046" i="1"/>
  <c r="AA1046" i="1" s="1"/>
  <c r="R918" i="1"/>
  <c r="AA918" i="1" s="1"/>
  <c r="R726" i="1"/>
  <c r="AA726" i="1" s="1"/>
  <c r="R186" i="1"/>
  <c r="AA186" i="1" s="1"/>
  <c r="R949" i="1"/>
  <c r="AA949" i="1" s="1"/>
  <c r="R757" i="1"/>
  <c r="AA757" i="1" s="1"/>
  <c r="R536" i="1"/>
  <c r="AA536" i="1" s="1"/>
  <c r="R443" i="1"/>
  <c r="AA443" i="1" s="1"/>
  <c r="R251" i="1"/>
  <c r="AA251" i="1" s="1"/>
  <c r="R123" i="1"/>
  <c r="AA123" i="1" s="1"/>
  <c r="R353" i="1"/>
  <c r="AA353" i="1" s="1"/>
  <c r="R161" i="1"/>
  <c r="AA161" i="1" s="1"/>
  <c r="R432" i="1"/>
  <c r="AA432" i="1" s="1"/>
  <c r="R304" i="1"/>
  <c r="AA304" i="1" s="1"/>
  <c r="R112" i="1"/>
  <c r="AA112" i="1" s="1"/>
  <c r="R423" i="1"/>
  <c r="AA423" i="1" s="1"/>
  <c r="R295" i="1"/>
  <c r="AA295" i="1" s="1"/>
  <c r="R103" i="1"/>
  <c r="AA103" i="1" s="1"/>
  <c r="R502" i="1"/>
  <c r="AA502" i="1" s="1"/>
  <c r="R310" i="1"/>
  <c r="AA310" i="1" s="1"/>
  <c r="R182" i="1"/>
  <c r="AA182" i="1" s="1"/>
  <c r="AJ477" i="1"/>
  <c r="R477" i="1"/>
  <c r="AA477" i="1" s="1"/>
  <c r="R285" i="1"/>
  <c r="AA285" i="1" s="1"/>
  <c r="AJ285" i="1" s="1"/>
  <c r="AJ157" i="1"/>
  <c r="R157" i="1"/>
  <c r="AA157" i="1" s="1"/>
  <c r="R572" i="1"/>
  <c r="AA572" i="1" s="1"/>
  <c r="R444" i="1"/>
  <c r="AA444" i="1" s="1"/>
  <c r="R252" i="1"/>
  <c r="AA252" i="1" s="1"/>
  <c r="R82" i="1"/>
  <c r="AA82" i="1" s="1"/>
  <c r="R78" i="1"/>
  <c r="AA78" i="1" s="1"/>
  <c r="Q933" i="1"/>
  <c r="Z933" i="1" s="1"/>
  <c r="AI989" i="1"/>
  <c r="Q989" i="1"/>
  <c r="Z989" i="1" s="1"/>
  <c r="AI669" i="1"/>
  <c r="Q669" i="1"/>
  <c r="Z669" i="1" s="1"/>
  <c r="Q988" i="1"/>
  <c r="Z988" i="1" s="1"/>
  <c r="Q1012" i="1"/>
  <c r="Z1012" i="1" s="1"/>
  <c r="Q576" i="1"/>
  <c r="Z576" i="1" s="1"/>
  <c r="Q1019" i="1"/>
  <c r="Z1019" i="1" s="1"/>
  <c r="Q827" i="1"/>
  <c r="Z827" i="1" s="1"/>
  <c r="Q622" i="1"/>
  <c r="Z622" i="1" s="1"/>
  <c r="Q866" i="1"/>
  <c r="Z866" i="1" s="1"/>
  <c r="Q911" i="1"/>
  <c r="Z911" i="1" s="1"/>
  <c r="R812" i="1"/>
  <c r="AA812" i="1" s="1"/>
  <c r="R234" i="1"/>
  <c r="AA234" i="1" s="1"/>
  <c r="BB33" i="1" a="1"/>
  <c r="BB33" i="1" s="1"/>
  <c r="BB41" i="1" a="1"/>
  <c r="BB41" i="1" s="1"/>
  <c r="BB43" i="1" a="1"/>
  <c r="BB43" i="1" s="1"/>
  <c r="BB30" i="1" a="1"/>
  <c r="BB30" i="1" s="1"/>
  <c r="BB38" i="1" a="1"/>
  <c r="BB38" i="1" s="1"/>
  <c r="BB32" i="1" a="1"/>
  <c r="BB32" i="1" s="1"/>
  <c r="BB35" i="1" a="1"/>
  <c r="BB35" i="1" s="1"/>
  <c r="BB40" i="1" a="1"/>
  <c r="BB40" i="1" s="1"/>
  <c r="BB37" i="1" a="1"/>
  <c r="BB37" i="1" s="1"/>
  <c r="BB42" i="1" a="1"/>
  <c r="BB42" i="1" s="1"/>
  <c r="BB31" i="1" a="1"/>
  <c r="BB31" i="1" s="1"/>
  <c r="BB34" i="1" a="1"/>
  <c r="BB34" i="1" s="1"/>
  <c r="BB49" i="1" a="1"/>
  <c r="BB49" i="1" s="1"/>
  <c r="BB58" i="1" a="1"/>
  <c r="BB58" i="1" s="1"/>
  <c r="BB64" i="1" a="1"/>
  <c r="BB64" i="1" s="1"/>
  <c r="BB72" i="1" a="1"/>
  <c r="BB72" i="1" s="1"/>
  <c r="BB74" i="1" a="1"/>
  <c r="BB74" i="1" s="1"/>
  <c r="BB76" i="1" a="1"/>
  <c r="BB76" i="1" s="1"/>
  <c r="BB81" i="1" a="1"/>
  <c r="BB81" i="1" s="1"/>
  <c r="BB91" i="1" a="1"/>
  <c r="BB91" i="1" s="1"/>
  <c r="BB105" i="1" a="1"/>
  <c r="BB105" i="1" s="1"/>
  <c r="BB36" i="1" a="1"/>
  <c r="BB36" i="1" s="1"/>
  <c r="BB44" i="1" a="1"/>
  <c r="BB44" i="1" s="1"/>
  <c r="BB62" i="1" a="1"/>
  <c r="BB62" i="1" s="1"/>
  <c r="BB66" i="1" a="1"/>
  <c r="BB66" i="1" s="1"/>
  <c r="BB79" i="1" a="1"/>
  <c r="BB79" i="1" s="1"/>
  <c r="BB86" i="1" a="1"/>
  <c r="BB86" i="1" s="1"/>
  <c r="BB89" i="1" a="1"/>
  <c r="BB89" i="1" s="1"/>
  <c r="BB103" i="1" a="1"/>
  <c r="BB103" i="1" s="1"/>
  <c r="BB112" i="1" a="1"/>
  <c r="BB112" i="1" s="1"/>
  <c r="BB128" i="1" a="1"/>
  <c r="BB128" i="1" s="1"/>
  <c r="BB137" i="1" a="1"/>
  <c r="BB137" i="1" s="1"/>
  <c r="BB141" i="1" a="1"/>
  <c r="BB141" i="1" s="1"/>
  <c r="BB143" i="1" a="1"/>
  <c r="BB143" i="1" s="1"/>
  <c r="BB51" i="1" a="1"/>
  <c r="BB51" i="1" s="1"/>
  <c r="BB53" i="1" a="1"/>
  <c r="BB53" i="1" s="1"/>
  <c r="BB55" i="1" a="1"/>
  <c r="BB55" i="1" s="1"/>
  <c r="BB68" i="1" a="1"/>
  <c r="BB68" i="1" s="1"/>
  <c r="BB70" i="1" a="1"/>
  <c r="BB70" i="1" s="1"/>
  <c r="BB84" i="1" a="1"/>
  <c r="BB84" i="1" s="1"/>
  <c r="BB93" i="1" a="1"/>
  <c r="BB93" i="1" s="1"/>
  <c r="BB97" i="1" a="1"/>
  <c r="BB97" i="1" s="1"/>
  <c r="BB99" i="1" a="1"/>
  <c r="BB99" i="1" s="1"/>
  <c r="BB110" i="1" a="1"/>
  <c r="BB110" i="1" s="1"/>
  <c r="BB119" i="1" a="1"/>
  <c r="BB119" i="1" s="1"/>
  <c r="BB135" i="1" a="1"/>
  <c r="BB135" i="1" s="1"/>
  <c r="BB48" i="1" a="1"/>
  <c r="BB48" i="1" s="1"/>
  <c r="BB59" i="1" a="1"/>
  <c r="BB59" i="1" s="1"/>
  <c r="BB77" i="1" a="1"/>
  <c r="BB77" i="1" s="1"/>
  <c r="BB95" i="1" a="1"/>
  <c r="BB95" i="1" s="1"/>
  <c r="BB101" i="1" a="1"/>
  <c r="BB101" i="1" s="1"/>
  <c r="BB106" i="1" a="1"/>
  <c r="BB106" i="1" s="1"/>
  <c r="BB108" i="1" a="1"/>
  <c r="BB108" i="1" s="1"/>
  <c r="BB115" i="1" a="1"/>
  <c r="BB115" i="1" s="1"/>
  <c r="BB117" i="1" a="1"/>
  <c r="BB117" i="1" s="1"/>
  <c r="BB122" i="1" a="1"/>
  <c r="BB122" i="1" s="1"/>
  <c r="BB124" i="1" a="1"/>
  <c r="BB124" i="1" s="1"/>
  <c r="BB126" i="1" a="1"/>
  <c r="BB126" i="1" s="1"/>
  <c r="BB50" i="1" a="1"/>
  <c r="BB50" i="1" s="1"/>
  <c r="BB57" i="1" a="1"/>
  <c r="BB57" i="1" s="1"/>
  <c r="BB61" i="1" a="1"/>
  <c r="BB61" i="1" s="1"/>
  <c r="BB63" i="1" a="1"/>
  <c r="BB63" i="1" s="1"/>
  <c r="BB73" i="1" a="1"/>
  <c r="BB73" i="1" s="1"/>
  <c r="BB75" i="1" a="1"/>
  <c r="BB75" i="1" s="1"/>
  <c r="BB82" i="1" a="1"/>
  <c r="BB82" i="1" s="1"/>
  <c r="BB87" i="1" a="1"/>
  <c r="BB87" i="1" s="1"/>
  <c r="BB104" i="1" a="1"/>
  <c r="BB104" i="1" s="1"/>
  <c r="BB113" i="1" a="1"/>
  <c r="BB113" i="1" s="1"/>
  <c r="BB129" i="1" a="1"/>
  <c r="BB129" i="1" s="1"/>
  <c r="BB131" i="1" a="1"/>
  <c r="BB131" i="1" s="1"/>
  <c r="BB133" i="1" a="1"/>
  <c r="BB133" i="1" s="1"/>
  <c r="BB138" i="1" a="1"/>
  <c r="BB138" i="1" s="1"/>
  <c r="BB140" i="1" a="1"/>
  <c r="BB140" i="1" s="1"/>
  <c r="BB142" i="1" a="1"/>
  <c r="BB142" i="1" s="1"/>
  <c r="BB52" i="1" a="1"/>
  <c r="BB52" i="1" s="1"/>
  <c r="BB65" i="1" a="1"/>
  <c r="BB65" i="1" s="1"/>
  <c r="BB67" i="1" a="1"/>
  <c r="BB67" i="1" s="1"/>
  <c r="BB71" i="1" a="1"/>
  <c r="BB71" i="1" s="1"/>
  <c r="BB80" i="1" a="1"/>
  <c r="BB80" i="1" s="1"/>
  <c r="BB90" i="1" a="1"/>
  <c r="BB90" i="1" s="1"/>
  <c r="BB92" i="1" a="1"/>
  <c r="BB92" i="1" s="1"/>
  <c r="BB111" i="1" a="1"/>
  <c r="BB111" i="1" s="1"/>
  <c r="BB120" i="1" a="1"/>
  <c r="BB120" i="1" s="1"/>
  <c r="BB136" i="1" a="1"/>
  <c r="BB136" i="1" s="1"/>
  <c r="BB39" i="1" a="1"/>
  <c r="BB39" i="1" s="1"/>
  <c r="BB54" i="1" a="1"/>
  <c r="BB54" i="1" s="1"/>
  <c r="BB56" i="1" a="1"/>
  <c r="BB56" i="1" s="1"/>
  <c r="BB60" i="1" a="1"/>
  <c r="BB60" i="1" s="1"/>
  <c r="BB78" i="1" a="1"/>
  <c r="BB78" i="1" s="1"/>
  <c r="BB85" i="1" a="1"/>
  <c r="BB85" i="1" s="1"/>
  <c r="BB88" i="1" a="1"/>
  <c r="BB88" i="1" s="1"/>
  <c r="BB96" i="1" a="1"/>
  <c r="BB96" i="1" s="1"/>
  <c r="BB98" i="1" a="1"/>
  <c r="BB98" i="1" s="1"/>
  <c r="BB102" i="1" a="1"/>
  <c r="BB102" i="1" s="1"/>
  <c r="BB118" i="1" a="1"/>
  <c r="BB118" i="1" s="1"/>
  <c r="BB127" i="1" a="1"/>
  <c r="BB127" i="1" s="1"/>
  <c r="BB144" i="1" a="1"/>
  <c r="BB144" i="1" s="1"/>
  <c r="BB45" i="1" a="1"/>
  <c r="BB45" i="1" s="1"/>
  <c r="BB46" i="1" a="1"/>
  <c r="BB46" i="1" s="1"/>
  <c r="BB47" i="1" a="1"/>
  <c r="BB47" i="1" s="1"/>
  <c r="BB69" i="1" a="1"/>
  <c r="BB69" i="1" s="1"/>
  <c r="BB83" i="1" a="1"/>
  <c r="BB83" i="1" s="1"/>
  <c r="BB94" i="1" a="1"/>
  <c r="BB94" i="1" s="1"/>
  <c r="BB100" i="1" a="1"/>
  <c r="BB100" i="1" s="1"/>
  <c r="BB107" i="1" a="1"/>
  <c r="BB107" i="1" s="1"/>
  <c r="BB109" i="1" a="1"/>
  <c r="BB109" i="1" s="1"/>
  <c r="BB114" i="1" a="1"/>
  <c r="BB114" i="1" s="1"/>
  <c r="BB116" i="1" a="1"/>
  <c r="BB116" i="1" s="1"/>
  <c r="BB123" i="1" a="1"/>
  <c r="BB123" i="1" s="1"/>
  <c r="BB125" i="1" a="1"/>
  <c r="BB125" i="1" s="1"/>
  <c r="BB164" i="1" a="1"/>
  <c r="BB164" i="1" s="1"/>
  <c r="BB168" i="1" a="1"/>
  <c r="BB168" i="1" s="1"/>
  <c r="BB183" i="1" a="1"/>
  <c r="BB183" i="1" s="1"/>
  <c r="BB192" i="1" a="1"/>
  <c r="BB192" i="1" s="1"/>
  <c r="BB203" i="1" a="1"/>
  <c r="BB203" i="1" s="1"/>
  <c r="BB205" i="1" a="1"/>
  <c r="BB205" i="1" s="1"/>
  <c r="BB218" i="1" a="1"/>
  <c r="BB218" i="1" s="1"/>
  <c r="BB225" i="1" a="1"/>
  <c r="BB225" i="1" s="1"/>
  <c r="BB232" i="1" a="1"/>
  <c r="BB232" i="1" s="1"/>
  <c r="BB139" i="1" a="1"/>
  <c r="BB139" i="1" s="1"/>
  <c r="BB149" i="1" a="1"/>
  <c r="BB149" i="1" s="1"/>
  <c r="BB166" i="1" a="1"/>
  <c r="BB166" i="1" s="1"/>
  <c r="BB177" i="1" a="1"/>
  <c r="BB177" i="1" s="1"/>
  <c r="BB179" i="1" a="1"/>
  <c r="BB179" i="1" s="1"/>
  <c r="BB181" i="1" a="1"/>
  <c r="BB181" i="1" s="1"/>
  <c r="BB190" i="1" a="1"/>
  <c r="BB190" i="1" s="1"/>
  <c r="BB194" i="1" a="1"/>
  <c r="BB194" i="1" s="1"/>
  <c r="BB211" i="1" a="1"/>
  <c r="BB211" i="1" s="1"/>
  <c r="BB220" i="1" a="1"/>
  <c r="BB220" i="1" s="1"/>
  <c r="BB227" i="1" a="1"/>
  <c r="BB227" i="1" s="1"/>
  <c r="BB229" i="1" a="1"/>
  <c r="BB229" i="1" s="1"/>
  <c r="BB243" i="1" a="1"/>
  <c r="BB243" i="1" s="1"/>
  <c r="BB246" i="1" a="1"/>
  <c r="BB246" i="1" s="1"/>
  <c r="BB249" i="1" a="1"/>
  <c r="BB249" i="1" s="1"/>
  <c r="BB121" i="1" a="1"/>
  <c r="BB121" i="1" s="1"/>
  <c r="BB134" i="1" a="1"/>
  <c r="BB134" i="1" s="1"/>
  <c r="BB147" i="1" a="1"/>
  <c r="BB147" i="1" s="1"/>
  <c r="BB152" i="1" a="1"/>
  <c r="BB152" i="1" s="1"/>
  <c r="BB154" i="1" a="1"/>
  <c r="BB154" i="1" s="1"/>
  <c r="BB160" i="1" a="1"/>
  <c r="BB160" i="1" s="1"/>
  <c r="BB171" i="1" a="1"/>
  <c r="BB171" i="1" s="1"/>
  <c r="BB175" i="1" a="1"/>
  <c r="BB175" i="1" s="1"/>
  <c r="BB186" i="1" a="1"/>
  <c r="BB186" i="1" s="1"/>
  <c r="BB188" i="1" a="1"/>
  <c r="BB188" i="1" s="1"/>
  <c r="BB197" i="1" a="1"/>
  <c r="BB197" i="1" s="1"/>
  <c r="BB199" i="1" a="1"/>
  <c r="BB199" i="1" s="1"/>
  <c r="BB201" i="1" a="1"/>
  <c r="BB201" i="1" s="1"/>
  <c r="BB207" i="1" a="1"/>
  <c r="BB207" i="1" s="1"/>
  <c r="BB209" i="1" a="1"/>
  <c r="BB209" i="1" s="1"/>
  <c r="BB222" i="1" a="1"/>
  <c r="BB222" i="1" s="1"/>
  <c r="BB224" i="1" a="1"/>
  <c r="BB224" i="1" s="1"/>
  <c r="BB237" i="1" a="1"/>
  <c r="BB237" i="1" s="1"/>
  <c r="BB240" i="1" a="1"/>
  <c r="BB240" i="1" s="1"/>
  <c r="BB156" i="1" a="1"/>
  <c r="BB156" i="1" s="1"/>
  <c r="BB158" i="1" a="1"/>
  <c r="BB158" i="1" s="1"/>
  <c r="BB162" i="1" a="1"/>
  <c r="BB162" i="1" s="1"/>
  <c r="BB173" i="1" a="1"/>
  <c r="BB173" i="1" s="1"/>
  <c r="BB184" i="1" a="1"/>
  <c r="BB184" i="1" s="1"/>
  <c r="BB213" i="1" a="1"/>
  <c r="BB213" i="1" s="1"/>
  <c r="BB245" i="1" a="1"/>
  <c r="BB245" i="1" s="1"/>
  <c r="BB251" i="1" a="1"/>
  <c r="BB251" i="1" s="1"/>
  <c r="BB254" i="1" a="1"/>
  <c r="BB254" i="1" s="1"/>
  <c r="BB150" i="1" a="1"/>
  <c r="BB150" i="1" s="1"/>
  <c r="BB169" i="1" a="1"/>
  <c r="BB169" i="1" s="1"/>
  <c r="BB178" i="1" a="1"/>
  <c r="BB178" i="1" s="1"/>
  <c r="BB182" i="1" a="1"/>
  <c r="BB182" i="1" s="1"/>
  <c r="BB193" i="1" a="1"/>
  <c r="BB193" i="1" s="1"/>
  <c r="BB195" i="1" a="1"/>
  <c r="BB195" i="1" s="1"/>
  <c r="BB204" i="1" a="1"/>
  <c r="BB204" i="1" s="1"/>
  <c r="BB215" i="1" a="1"/>
  <c r="BB215" i="1" s="1"/>
  <c r="BB217" i="1" a="1"/>
  <c r="BB217" i="1" s="1"/>
  <c r="BB228" i="1" a="1"/>
  <c r="BB228" i="1" s="1"/>
  <c r="BB231" i="1" a="1"/>
  <c r="BB231" i="1" s="1"/>
  <c r="BB234" i="1" a="1"/>
  <c r="BB234" i="1" s="1"/>
  <c r="BB236" i="1" a="1"/>
  <c r="BB236" i="1" s="1"/>
  <c r="BB242" i="1" a="1"/>
  <c r="BB242" i="1" s="1"/>
  <c r="BB248" i="1" a="1"/>
  <c r="BB248" i="1" s="1"/>
  <c r="BB132" i="1" a="1"/>
  <c r="BB132" i="1" s="1"/>
  <c r="BB153" i="1" a="1"/>
  <c r="BB153" i="1" s="1"/>
  <c r="BB165" i="1" a="1"/>
  <c r="BB165" i="1" s="1"/>
  <c r="BB167" i="1" a="1"/>
  <c r="BB167" i="1" s="1"/>
  <c r="BB180" i="1" a="1"/>
  <c r="BB180" i="1" s="1"/>
  <c r="BB189" i="1" a="1"/>
  <c r="BB189" i="1" s="1"/>
  <c r="BB191" i="1" a="1"/>
  <c r="BB191" i="1" s="1"/>
  <c r="BB200" i="1" a="1"/>
  <c r="BB200" i="1" s="1"/>
  <c r="BB202" i="1" a="1"/>
  <c r="BB202" i="1" s="1"/>
  <c r="BB210" i="1" a="1"/>
  <c r="BB210" i="1" s="1"/>
  <c r="BB212" i="1" a="1"/>
  <c r="BB212" i="1" s="1"/>
  <c r="BB219" i="1" a="1"/>
  <c r="BB219" i="1" s="1"/>
  <c r="BB221" i="1" a="1"/>
  <c r="BB221" i="1" s="1"/>
  <c r="BB239" i="1" a="1"/>
  <c r="BB239" i="1" s="1"/>
  <c r="BB145" i="1" a="1"/>
  <c r="BB145" i="1" s="1"/>
  <c r="BB148" i="1" a="1"/>
  <c r="BB148" i="1" s="1"/>
  <c r="BB157" i="1" a="1"/>
  <c r="BB157" i="1" s="1"/>
  <c r="BB163" i="1" a="1"/>
  <c r="BB163" i="1" s="1"/>
  <c r="BB176" i="1" a="1"/>
  <c r="BB176" i="1" s="1"/>
  <c r="BB185" i="1" a="1"/>
  <c r="BB185" i="1" s="1"/>
  <c r="BB196" i="1" a="1"/>
  <c r="BB196" i="1" s="1"/>
  <c r="BB198" i="1" a="1"/>
  <c r="BB198" i="1" s="1"/>
  <c r="BB206" i="1" a="1"/>
  <c r="BB206" i="1" s="1"/>
  <c r="BB208" i="1" a="1"/>
  <c r="BB208" i="1" s="1"/>
  <c r="BB226" i="1" a="1"/>
  <c r="BB226" i="1" s="1"/>
  <c r="BB230" i="1" a="1"/>
  <c r="BB230" i="1" s="1"/>
  <c r="BB233" i="1" a="1"/>
  <c r="BB233" i="1" s="1"/>
  <c r="BB244" i="1" a="1"/>
  <c r="BB244" i="1" s="1"/>
  <c r="BB250" i="1" a="1"/>
  <c r="BB250" i="1" s="1"/>
  <c r="BB130" i="1" a="1"/>
  <c r="BB130" i="1" s="1"/>
  <c r="BB146" i="1" a="1"/>
  <c r="BB146" i="1" s="1"/>
  <c r="BB151" i="1" a="1"/>
  <c r="BB151" i="1" s="1"/>
  <c r="BB155" i="1" a="1"/>
  <c r="BB155" i="1" s="1"/>
  <c r="BB159" i="1" a="1"/>
  <c r="BB159" i="1" s="1"/>
  <c r="BB161" i="1" a="1"/>
  <c r="BB161" i="1" s="1"/>
  <c r="BB170" i="1" a="1"/>
  <c r="BB170" i="1" s="1"/>
  <c r="BB172" i="1" a="1"/>
  <c r="BB172" i="1" s="1"/>
  <c r="BB174" i="1" a="1"/>
  <c r="BB174" i="1" s="1"/>
  <c r="BB187" i="1" a="1"/>
  <c r="BB187" i="1" s="1"/>
  <c r="BB214" i="1" a="1"/>
  <c r="BB214" i="1" s="1"/>
  <c r="BB216" i="1" a="1"/>
  <c r="BB216" i="1" s="1"/>
  <c r="BB223" i="1" a="1"/>
  <c r="BB223" i="1" s="1"/>
  <c r="BB235" i="1" a="1"/>
  <c r="BB235" i="1" s="1"/>
  <c r="BB238" i="1" a="1"/>
  <c r="BB238" i="1" s="1"/>
  <c r="BB241" i="1" a="1"/>
  <c r="BB241" i="1" s="1"/>
  <c r="BB252" i="1" a="1"/>
  <c r="BB252" i="1" s="1"/>
  <c r="BB256" i="1" a="1"/>
  <c r="BB256" i="1" s="1"/>
  <c r="BB267" i="1" a="1"/>
  <c r="BB267" i="1" s="1"/>
  <c r="BB274" i="1" a="1"/>
  <c r="BB274" i="1" s="1"/>
  <c r="BB276" i="1" a="1"/>
  <c r="BB276" i="1" s="1"/>
  <c r="BB279" i="1" a="1"/>
  <c r="BB279" i="1" s="1"/>
  <c r="BB285" i="1" a="1"/>
  <c r="BB285" i="1" s="1"/>
  <c r="BB286" i="1" a="1"/>
  <c r="BB286" i="1" s="1"/>
  <c r="BB299" i="1" a="1"/>
  <c r="BB299" i="1" s="1"/>
  <c r="BB307" i="1" a="1"/>
  <c r="BB307" i="1" s="1"/>
  <c r="BB310" i="1" a="1"/>
  <c r="BB310" i="1" s="1"/>
  <c r="BB313" i="1" a="1"/>
  <c r="BB313" i="1" s="1"/>
  <c r="BB316" i="1" a="1"/>
  <c r="BB316" i="1" s="1"/>
  <c r="BB322" i="1" a="1"/>
  <c r="BB322" i="1" s="1"/>
  <c r="BB336" i="1" a="1"/>
  <c r="BB336" i="1" s="1"/>
  <c r="BB338" i="1" a="1"/>
  <c r="BB338" i="1" s="1"/>
  <c r="BB347" i="1" a="1"/>
  <c r="BB347" i="1" s="1"/>
  <c r="BB349" i="1" a="1"/>
  <c r="BB349" i="1" s="1"/>
  <c r="BB351" i="1" a="1"/>
  <c r="BB351" i="1" s="1"/>
  <c r="BB358" i="1" a="1"/>
  <c r="BB358" i="1" s="1"/>
  <c r="BB259" i="1" a="1"/>
  <c r="BB259" i="1" s="1"/>
  <c r="BB262" i="1" a="1"/>
  <c r="BB262" i="1" s="1"/>
  <c r="BB264" i="1" a="1"/>
  <c r="BB264" i="1" s="1"/>
  <c r="BB269" i="1" a="1"/>
  <c r="BB269" i="1" s="1"/>
  <c r="BB281" i="1" a="1"/>
  <c r="BB281" i="1" s="1"/>
  <c r="BB282" i="1" a="1"/>
  <c r="BB282" i="1" s="1"/>
  <c r="BB283" i="1" a="1"/>
  <c r="BB283" i="1" s="1"/>
  <c r="BB284" i="1" a="1"/>
  <c r="BB284" i="1" s="1"/>
  <c r="BB290" i="1" a="1"/>
  <c r="BB290" i="1" s="1"/>
  <c r="BB297" i="1" a="1"/>
  <c r="BB297" i="1" s="1"/>
  <c r="BB301" i="1" a="1"/>
  <c r="BB301" i="1" s="1"/>
  <c r="BB304" i="1" a="1"/>
  <c r="BB304" i="1" s="1"/>
  <c r="BB320" i="1" a="1"/>
  <c r="BB320" i="1" s="1"/>
  <c r="BB327" i="1" a="1"/>
  <c r="BB327" i="1" s="1"/>
  <c r="BB329" i="1" a="1"/>
  <c r="BB329" i="1" s="1"/>
  <c r="BB340" i="1" a="1"/>
  <c r="BB340" i="1" s="1"/>
  <c r="BB344" i="1" a="1"/>
  <c r="BB344" i="1" s="1"/>
  <c r="BB353" i="1" a="1"/>
  <c r="BB353" i="1" s="1"/>
  <c r="BB253" i="1" a="1"/>
  <c r="BB253" i="1" s="1"/>
  <c r="BB292" i="1" a="1"/>
  <c r="BB292" i="1" s="1"/>
  <c r="BB294" i="1" a="1"/>
  <c r="BB294" i="1" s="1"/>
  <c r="BB312" i="1" a="1"/>
  <c r="BB312" i="1" s="1"/>
  <c r="BB318" i="1" a="1"/>
  <c r="BB318" i="1" s="1"/>
  <c r="BB325" i="1" a="1"/>
  <c r="BB325" i="1" s="1"/>
  <c r="BB331" i="1" a="1"/>
  <c r="BB331" i="1" s="1"/>
  <c r="BB342" i="1" a="1"/>
  <c r="BB342" i="1" s="1"/>
  <c r="BB362" i="1" a="1"/>
  <c r="BB362" i="1" s="1"/>
  <c r="BB257" i="1" a="1"/>
  <c r="BB257" i="1" s="1"/>
  <c r="BB266" i="1" a="1"/>
  <c r="BB266" i="1" s="1"/>
  <c r="BB271" i="1" a="1"/>
  <c r="BB271" i="1" s="1"/>
  <c r="BB278" i="1" a="1"/>
  <c r="BB278" i="1" s="1"/>
  <c r="BB289" i="1" a="1"/>
  <c r="BB289" i="1" s="1"/>
  <c r="BB306" i="1" a="1"/>
  <c r="BB306" i="1" s="1"/>
  <c r="BB309" i="1" a="1"/>
  <c r="BB309" i="1" s="1"/>
  <c r="BB315" i="1" a="1"/>
  <c r="BB315" i="1" s="1"/>
  <c r="BB323" i="1" a="1"/>
  <c r="BB323" i="1" s="1"/>
  <c r="BB333" i="1" a="1"/>
  <c r="BB333" i="1" s="1"/>
  <c r="BB346" i="1" a="1"/>
  <c r="BB346" i="1" s="1"/>
  <c r="BB355" i="1" a="1"/>
  <c r="BB355" i="1" s="1"/>
  <c r="BB364" i="1" a="1"/>
  <c r="BB364" i="1" s="1"/>
  <c r="BB261" i="1" a="1"/>
  <c r="BB261" i="1" s="1"/>
  <c r="BB268" i="1" a="1"/>
  <c r="BB268" i="1" s="1"/>
  <c r="BB273" i="1" a="1"/>
  <c r="BB273" i="1" s="1"/>
  <c r="BB275" i="1" a="1"/>
  <c r="BB275" i="1" s="1"/>
  <c r="BB288" i="1" a="1"/>
  <c r="BB288" i="1" s="1"/>
  <c r="BB296" i="1" a="1"/>
  <c r="BB296" i="1" s="1"/>
  <c r="BB298" i="1" a="1"/>
  <c r="BB298" i="1" s="1"/>
  <c r="BB300" i="1" a="1"/>
  <c r="BB300" i="1" s="1"/>
  <c r="BB303" i="1" a="1"/>
  <c r="BB303" i="1" s="1"/>
  <c r="BB335" i="1" a="1"/>
  <c r="BB335" i="1" s="1"/>
  <c r="BB339" i="1" a="1"/>
  <c r="BB339" i="1" s="1"/>
  <c r="BB348" i="1" a="1"/>
  <c r="BB348" i="1" s="1"/>
  <c r="BB350" i="1" a="1"/>
  <c r="BB350" i="1" s="1"/>
  <c r="BB357" i="1" a="1"/>
  <c r="BB357" i="1" s="1"/>
  <c r="BB247" i="1" a="1"/>
  <c r="BB247" i="1" s="1"/>
  <c r="BB263" i="1" a="1"/>
  <c r="BB263" i="1" s="1"/>
  <c r="BB270" i="1" a="1"/>
  <c r="BB270" i="1" s="1"/>
  <c r="BB277" i="1" a="1"/>
  <c r="BB277" i="1" s="1"/>
  <c r="BB280" i="1" a="1"/>
  <c r="BB280" i="1" s="1"/>
  <c r="BB311" i="1" a="1"/>
  <c r="BB311" i="1" s="1"/>
  <c r="BB314" i="1" a="1"/>
  <c r="BB314" i="1" s="1"/>
  <c r="BB317" i="1" a="1"/>
  <c r="BB317" i="1" s="1"/>
  <c r="BB319" i="1" a="1"/>
  <c r="BB319" i="1" s="1"/>
  <c r="BB321" i="1" a="1"/>
  <c r="BB321" i="1" s="1"/>
  <c r="BB328" i="1" a="1"/>
  <c r="BB328" i="1" s="1"/>
  <c r="BB337" i="1" a="1"/>
  <c r="BB337" i="1" s="1"/>
  <c r="BB352" i="1" a="1"/>
  <c r="BB352" i="1" s="1"/>
  <c r="BB359" i="1" a="1"/>
  <c r="BB359" i="1" s="1"/>
  <c r="BB368" i="1" a="1"/>
  <c r="BB368" i="1" s="1"/>
  <c r="BB258" i="1" a="1"/>
  <c r="BB258" i="1" s="1"/>
  <c r="BB260" i="1" a="1"/>
  <c r="BB260" i="1" s="1"/>
  <c r="BB265" i="1" a="1"/>
  <c r="BB265" i="1" s="1"/>
  <c r="BB291" i="1" a="1"/>
  <c r="BB291" i="1" s="1"/>
  <c r="BB293" i="1" a="1"/>
  <c r="BB293" i="1" s="1"/>
  <c r="BB302" i="1" a="1"/>
  <c r="BB302" i="1" s="1"/>
  <c r="BB305" i="1" a="1"/>
  <c r="BB305" i="1" s="1"/>
  <c r="BB308" i="1" a="1"/>
  <c r="BB308" i="1" s="1"/>
  <c r="BB324" i="1" a="1"/>
  <c r="BB324" i="1" s="1"/>
  <c r="BB326" i="1" a="1"/>
  <c r="BB326" i="1" s="1"/>
  <c r="BB330" i="1" a="1"/>
  <c r="BB330" i="1" s="1"/>
  <c r="BB332" i="1" a="1"/>
  <c r="BB332" i="1" s="1"/>
  <c r="BB341" i="1" a="1"/>
  <c r="BB341" i="1" s="1"/>
  <c r="BB343" i="1" a="1"/>
  <c r="BB343" i="1" s="1"/>
  <c r="BB345" i="1" a="1"/>
  <c r="BB345" i="1" s="1"/>
  <c r="BB354" i="1" a="1"/>
  <c r="BB354" i="1" s="1"/>
  <c r="BB255" i="1" a="1"/>
  <c r="BB255" i="1" s="1"/>
  <c r="BB272" i="1" a="1"/>
  <c r="BB272" i="1" s="1"/>
  <c r="BB287" i="1" a="1"/>
  <c r="BB287" i="1" s="1"/>
  <c r="BB295" i="1" a="1"/>
  <c r="BB295" i="1" s="1"/>
  <c r="BB334" i="1" a="1"/>
  <c r="BB334" i="1" s="1"/>
  <c r="BB356" i="1" a="1"/>
  <c r="BB356" i="1" s="1"/>
  <c r="BB378" i="1" a="1"/>
  <c r="BB378" i="1" s="1"/>
  <c r="BB387" i="1" a="1"/>
  <c r="BB387" i="1" s="1"/>
  <c r="BB389" i="1" a="1"/>
  <c r="BB389" i="1" s="1"/>
  <c r="BB398" i="1" a="1"/>
  <c r="BB398" i="1" s="1"/>
  <c r="BB402" i="1" a="1"/>
  <c r="BB402" i="1" s="1"/>
  <c r="BB418" i="1" a="1"/>
  <c r="BB418" i="1" s="1"/>
  <c r="BB420" i="1" a="1"/>
  <c r="BB420" i="1" s="1"/>
  <c r="BB422" i="1" a="1"/>
  <c r="BB422" i="1" s="1"/>
  <c r="BB428" i="1" a="1"/>
  <c r="BB428" i="1" s="1"/>
  <c r="BB436" i="1" a="1"/>
  <c r="BB436" i="1" s="1"/>
  <c r="BB444" i="1" a="1"/>
  <c r="BB444" i="1" s="1"/>
  <c r="BB448" i="1" a="1"/>
  <c r="BB448" i="1" s="1"/>
  <c r="BB452" i="1" a="1"/>
  <c r="BB452" i="1" s="1"/>
  <c r="BB460" i="1" a="1"/>
  <c r="BB460" i="1" s="1"/>
  <c r="BB466" i="1" a="1"/>
  <c r="BB466" i="1" s="1"/>
  <c r="BB468" i="1" a="1"/>
  <c r="BB468" i="1" s="1"/>
  <c r="BB474" i="1" a="1"/>
  <c r="BB474" i="1" s="1"/>
  <c r="BB478" i="1" a="1"/>
  <c r="BB478" i="1" s="1"/>
  <c r="BB487" i="1" a="1"/>
  <c r="BB487" i="1" s="1"/>
  <c r="BB494" i="1" a="1"/>
  <c r="BB494" i="1" s="1"/>
  <c r="BB498" i="1" a="1"/>
  <c r="BB498" i="1" s="1"/>
  <c r="BB507" i="1" a="1"/>
  <c r="BB507" i="1" s="1"/>
  <c r="BB514" i="1" a="1"/>
  <c r="BB514" i="1" s="1"/>
  <c r="BB523" i="1" a="1"/>
  <c r="BB523" i="1" s="1"/>
  <c r="BB528" i="1" a="1"/>
  <c r="BB528" i="1" s="1"/>
  <c r="BB530" i="1" a="1"/>
  <c r="BB530" i="1" s="1"/>
  <c r="BB536" i="1" a="1"/>
  <c r="BB536" i="1" s="1"/>
  <c r="BB553" i="1" a="1"/>
  <c r="BB553" i="1" s="1"/>
  <c r="BB564" i="1" a="1"/>
  <c r="BB564" i="1" s="1"/>
  <c r="BB567" i="1" a="1"/>
  <c r="BB567" i="1" s="1"/>
  <c r="BB574" i="1" a="1"/>
  <c r="BB574" i="1" s="1"/>
  <c r="BB371" i="1" a="1"/>
  <c r="BB371" i="1" s="1"/>
  <c r="BB380" i="1" a="1"/>
  <c r="BB380" i="1" s="1"/>
  <c r="BB382" i="1" a="1"/>
  <c r="BB382" i="1" s="1"/>
  <c r="BB391" i="1" a="1"/>
  <c r="BB391" i="1" s="1"/>
  <c r="BB400" i="1" a="1"/>
  <c r="BB400" i="1" s="1"/>
  <c r="BB411" i="1" a="1"/>
  <c r="BB411" i="1" s="1"/>
  <c r="BB413" i="1" a="1"/>
  <c r="BB413" i="1" s="1"/>
  <c r="BB415" i="1" a="1"/>
  <c r="BB415" i="1" s="1"/>
  <c r="BB426" i="1" a="1"/>
  <c r="BB426" i="1" s="1"/>
  <c r="BB438" i="1" a="1"/>
  <c r="BB438" i="1" s="1"/>
  <c r="BB440" i="1" a="1"/>
  <c r="BB440" i="1" s="1"/>
  <c r="BB442" i="1" a="1"/>
  <c r="BB442" i="1" s="1"/>
  <c r="BB450" i="1" a="1"/>
  <c r="BB450" i="1" s="1"/>
  <c r="BB462" i="1" a="1"/>
  <c r="BB462" i="1" s="1"/>
  <c r="BB464" i="1" a="1"/>
  <c r="BB464" i="1" s="1"/>
  <c r="BB476" i="1" a="1"/>
  <c r="BB476" i="1" s="1"/>
  <c r="BB483" i="1" a="1"/>
  <c r="BB483" i="1" s="1"/>
  <c r="BB485" i="1" a="1"/>
  <c r="BB485" i="1" s="1"/>
  <c r="BB503" i="1" a="1"/>
  <c r="BB503" i="1" s="1"/>
  <c r="BB505" i="1" a="1"/>
  <c r="BB505" i="1" s="1"/>
  <c r="BB521" i="1" a="1"/>
  <c r="BB521" i="1" s="1"/>
  <c r="BB525" i="1" a="1"/>
  <c r="BB525" i="1" s="1"/>
  <c r="BB532" i="1" a="1"/>
  <c r="BB532" i="1" s="1"/>
  <c r="BB373" i="1" a="1"/>
  <c r="BB373" i="1" s="1"/>
  <c r="BB384" i="1" a="1"/>
  <c r="BB384" i="1" s="1"/>
  <c r="BB393" i="1" a="1"/>
  <c r="BB393" i="1" s="1"/>
  <c r="BB395" i="1" a="1"/>
  <c r="BB395" i="1" s="1"/>
  <c r="BB404" i="1" a="1"/>
  <c r="BB404" i="1" s="1"/>
  <c r="BB424" i="1" a="1"/>
  <c r="BB424" i="1" s="1"/>
  <c r="BB433" i="1" a="1"/>
  <c r="BB433" i="1" s="1"/>
  <c r="BB455" i="1" a="1"/>
  <c r="BB455" i="1" s="1"/>
  <c r="BB457" i="1" a="1"/>
  <c r="BB457" i="1" s="1"/>
  <c r="BB471" i="1" a="1"/>
  <c r="BB471" i="1" s="1"/>
  <c r="BB481" i="1" a="1"/>
  <c r="BB481" i="1" s="1"/>
  <c r="BB490" i="1" a="1"/>
  <c r="BB490" i="1" s="1"/>
  <c r="BB492" i="1" a="1"/>
  <c r="BB492" i="1" s="1"/>
  <c r="BB501" i="1" a="1"/>
  <c r="BB501" i="1" s="1"/>
  <c r="BB510" i="1" a="1"/>
  <c r="BB510" i="1" s="1"/>
  <c r="BB512" i="1" a="1"/>
  <c r="BB512" i="1" s="1"/>
  <c r="BB539" i="1" a="1"/>
  <c r="BB539" i="1" s="1"/>
  <c r="BB548" i="1" a="1"/>
  <c r="BB548" i="1" s="1"/>
  <c r="BB550" i="1" a="1"/>
  <c r="BB550" i="1" s="1"/>
  <c r="BB369" i="1" a="1"/>
  <c r="BB369" i="1" s="1"/>
  <c r="BB375" i="1" a="1"/>
  <c r="BB375" i="1" s="1"/>
  <c r="BB377" i="1" a="1"/>
  <c r="BB377" i="1" s="1"/>
  <c r="BB397" i="1" a="1"/>
  <c r="BB397" i="1" s="1"/>
  <c r="BB406" i="1" a="1"/>
  <c r="BB406" i="1" s="1"/>
  <c r="BB408" i="1" a="1"/>
  <c r="BB408" i="1" s="1"/>
  <c r="BB417" i="1" a="1"/>
  <c r="BB417" i="1" s="1"/>
  <c r="BB429" i="1" a="1"/>
  <c r="BB429" i="1" s="1"/>
  <c r="BB431" i="1" a="1"/>
  <c r="BB431" i="1" s="1"/>
  <c r="BB435" i="1" a="1"/>
  <c r="BB435" i="1" s="1"/>
  <c r="BB437" i="1" a="1"/>
  <c r="BB437" i="1" s="1"/>
  <c r="BB445" i="1" a="1"/>
  <c r="BB445" i="1" s="1"/>
  <c r="BB453" i="1" a="1"/>
  <c r="BB453" i="1" s="1"/>
  <c r="BB459" i="1" a="1"/>
  <c r="BB459" i="1" s="1"/>
  <c r="BB473" i="1" a="1"/>
  <c r="BB473" i="1" s="1"/>
  <c r="BB488" i="1" a="1"/>
  <c r="BB488" i="1" s="1"/>
  <c r="BB495" i="1" a="1"/>
  <c r="BB495" i="1" s="1"/>
  <c r="BB497" i="1" a="1"/>
  <c r="BB497" i="1" s="1"/>
  <c r="BB508" i="1" a="1"/>
  <c r="BB508" i="1" s="1"/>
  <c r="BB515" i="1" a="1"/>
  <c r="BB515" i="1" s="1"/>
  <c r="BB517" i="1" a="1"/>
  <c r="BB517" i="1" s="1"/>
  <c r="BB519" i="1" a="1"/>
  <c r="BB519" i="1" s="1"/>
  <c r="BB527" i="1" a="1"/>
  <c r="BB527" i="1" s="1"/>
  <c r="BB537" i="1" a="1"/>
  <c r="BB537" i="1" s="1"/>
  <c r="BB541" i="1" a="1"/>
  <c r="BB541" i="1" s="1"/>
  <c r="BB543" i="1" a="1"/>
  <c r="BB543" i="1" s="1"/>
  <c r="BB552" i="1" a="1"/>
  <c r="BB552" i="1" s="1"/>
  <c r="BB561" i="1" a="1"/>
  <c r="BB561" i="1" s="1"/>
  <c r="BB563" i="1" a="1"/>
  <c r="BB563" i="1" s="1"/>
  <c r="BB566" i="1" a="1"/>
  <c r="BB566" i="1" s="1"/>
  <c r="BB573" i="1" a="1"/>
  <c r="BB573" i="1" s="1"/>
  <c r="BB363" i="1" a="1"/>
  <c r="BB363" i="1" s="1"/>
  <c r="BB365" i="1" a="1"/>
  <c r="BB365" i="1" s="1"/>
  <c r="BB381" i="1" a="1"/>
  <c r="BB381" i="1" s="1"/>
  <c r="BB386" i="1" a="1"/>
  <c r="BB386" i="1" s="1"/>
  <c r="BB388" i="1" a="1"/>
  <c r="BB388" i="1" s="1"/>
  <c r="BB390" i="1" a="1"/>
  <c r="BB390" i="1" s="1"/>
  <c r="BB401" i="1" a="1"/>
  <c r="BB401" i="1" s="1"/>
  <c r="BB410" i="1" a="1"/>
  <c r="BB410" i="1" s="1"/>
  <c r="BB419" i="1" a="1"/>
  <c r="BB419" i="1" s="1"/>
  <c r="BB421" i="1" a="1"/>
  <c r="BB421" i="1" s="1"/>
  <c r="BB427" i="1" a="1"/>
  <c r="BB427" i="1" s="1"/>
  <c r="BB443" i="1" a="1"/>
  <c r="BB443" i="1" s="1"/>
  <c r="BB447" i="1" a="1"/>
  <c r="BB447" i="1" s="1"/>
  <c r="BB449" i="1" a="1"/>
  <c r="BB449" i="1" s="1"/>
  <c r="BB467" i="1" a="1"/>
  <c r="BB467" i="1" s="1"/>
  <c r="BB469" i="1" a="1"/>
  <c r="BB469" i="1" s="1"/>
  <c r="BB475" i="1" a="1"/>
  <c r="BB475" i="1" s="1"/>
  <c r="BB479" i="1" a="1"/>
  <c r="BB479" i="1" s="1"/>
  <c r="BB499" i="1" a="1"/>
  <c r="BB499" i="1" s="1"/>
  <c r="BB522" i="1" a="1"/>
  <c r="BB522" i="1" s="1"/>
  <c r="BB529" i="1" a="1"/>
  <c r="BB529" i="1" s="1"/>
  <c r="BB533" i="1" a="1"/>
  <c r="BB533" i="1" s="1"/>
  <c r="BB535" i="1" a="1"/>
  <c r="BB535" i="1" s="1"/>
  <c r="BB545" i="1" a="1"/>
  <c r="BB545" i="1" s="1"/>
  <c r="BB361" i="1" a="1"/>
  <c r="BB361" i="1" s="1"/>
  <c r="BB379" i="1" a="1"/>
  <c r="BB379" i="1" s="1"/>
  <c r="BB383" i="1" a="1"/>
  <c r="BB383" i="1" s="1"/>
  <c r="BB399" i="1" a="1"/>
  <c r="BB399" i="1" s="1"/>
  <c r="BB403" i="1" a="1"/>
  <c r="BB403" i="1" s="1"/>
  <c r="BB412" i="1" a="1"/>
  <c r="BB412" i="1" s="1"/>
  <c r="BB414" i="1" a="1"/>
  <c r="BB414" i="1" s="1"/>
  <c r="BB423" i="1" a="1"/>
  <c r="BB423" i="1" s="1"/>
  <c r="BB439" i="1" a="1"/>
  <c r="BB439" i="1" s="1"/>
  <c r="BB451" i="1" a="1"/>
  <c r="BB451" i="1" s="1"/>
  <c r="BB461" i="1" a="1"/>
  <c r="BB461" i="1" s="1"/>
  <c r="BB463" i="1" a="1"/>
  <c r="BB463" i="1" s="1"/>
  <c r="BB465" i="1" a="1"/>
  <c r="BB465" i="1" s="1"/>
  <c r="BB477" i="1" a="1"/>
  <c r="BB477" i="1" s="1"/>
  <c r="BB482" i="1" a="1"/>
  <c r="BB482" i="1" s="1"/>
  <c r="BB484" i="1" a="1"/>
  <c r="BB484" i="1" s="1"/>
  <c r="BB486" i="1" a="1"/>
  <c r="BB486" i="1" s="1"/>
  <c r="BB493" i="1" a="1"/>
  <c r="BB493" i="1" s="1"/>
  <c r="BB502" i="1" a="1"/>
  <c r="BB502" i="1" s="1"/>
  <c r="BB504" i="1" a="1"/>
  <c r="BB504" i="1" s="1"/>
  <c r="BB506" i="1" a="1"/>
  <c r="BB506" i="1" s="1"/>
  <c r="BB513" i="1" a="1"/>
  <c r="BB513" i="1" s="1"/>
  <c r="BB524" i="1" a="1"/>
  <c r="BB524" i="1" s="1"/>
  <c r="BB531" i="1" a="1"/>
  <c r="BB531" i="1" s="1"/>
  <c r="BB549" i="1" a="1"/>
  <c r="BB549" i="1" s="1"/>
  <c r="BB360" i="1" a="1"/>
  <c r="BB360" i="1" s="1"/>
  <c r="BB366" i="1" a="1"/>
  <c r="BB366" i="1" s="1"/>
  <c r="BB370" i="1" a="1"/>
  <c r="BB370" i="1" s="1"/>
  <c r="BB372" i="1" a="1"/>
  <c r="BB372" i="1" s="1"/>
  <c r="BB374" i="1" a="1"/>
  <c r="BB374" i="1" s="1"/>
  <c r="BB392" i="1" a="1"/>
  <c r="BB392" i="1" s="1"/>
  <c r="BB394" i="1" a="1"/>
  <c r="BB394" i="1" s="1"/>
  <c r="BB405" i="1" a="1"/>
  <c r="BB405" i="1" s="1"/>
  <c r="BB416" i="1" a="1"/>
  <c r="BB416" i="1" s="1"/>
  <c r="BB425" i="1" a="1"/>
  <c r="BB425" i="1" s="1"/>
  <c r="BB434" i="1" a="1"/>
  <c r="BB434" i="1" s="1"/>
  <c r="BB441" i="1" a="1"/>
  <c r="BB441" i="1" s="1"/>
  <c r="BB456" i="1" a="1"/>
  <c r="BB456" i="1" s="1"/>
  <c r="BB489" i="1" a="1"/>
  <c r="BB489" i="1" s="1"/>
  <c r="BB491" i="1" a="1"/>
  <c r="BB491" i="1" s="1"/>
  <c r="BB509" i="1" a="1"/>
  <c r="BB509" i="1" s="1"/>
  <c r="BB367" i="1" a="1"/>
  <c r="BB367" i="1" s="1"/>
  <c r="BB376" i="1" a="1"/>
  <c r="BB376" i="1" s="1"/>
  <c r="BB385" i="1" a="1"/>
  <c r="BB385" i="1" s="1"/>
  <c r="BB396" i="1" a="1"/>
  <c r="BB396" i="1" s="1"/>
  <c r="BB407" i="1" a="1"/>
  <c r="BB407" i="1" s="1"/>
  <c r="BB409" i="1" a="1"/>
  <c r="BB409" i="1" s="1"/>
  <c r="BB430" i="1" a="1"/>
  <c r="BB430" i="1" s="1"/>
  <c r="BB432" i="1" a="1"/>
  <c r="BB432" i="1" s="1"/>
  <c r="BB446" i="1" a="1"/>
  <c r="BB446" i="1" s="1"/>
  <c r="BB454" i="1" a="1"/>
  <c r="BB454" i="1" s="1"/>
  <c r="BB458" i="1" a="1"/>
  <c r="BB458" i="1" s="1"/>
  <c r="BB470" i="1" a="1"/>
  <c r="BB470" i="1" s="1"/>
  <c r="BB472" i="1" a="1"/>
  <c r="BB472" i="1" s="1"/>
  <c r="BB480" i="1" a="1"/>
  <c r="BB480" i="1" s="1"/>
  <c r="BB496" i="1" a="1"/>
  <c r="BB496" i="1" s="1"/>
  <c r="BB500" i="1" a="1"/>
  <c r="BB500" i="1" s="1"/>
  <c r="BB516" i="1" a="1"/>
  <c r="BB516" i="1" s="1"/>
  <c r="BB518" i="1" a="1"/>
  <c r="BB518" i="1" s="1"/>
  <c r="BB526" i="1" a="1"/>
  <c r="BB526" i="1" s="1"/>
  <c r="BB534" i="1" a="1"/>
  <c r="BB534" i="1" s="1"/>
  <c r="BB538" i="1" a="1"/>
  <c r="BB538" i="1" s="1"/>
  <c r="BB540" i="1" a="1"/>
  <c r="BB540" i="1" s="1"/>
  <c r="BB542" i="1" a="1"/>
  <c r="BB542" i="1" s="1"/>
  <c r="BB544" i="1" a="1"/>
  <c r="BB544" i="1" s="1"/>
  <c r="BB560" i="1" a="1"/>
  <c r="BB560" i="1" s="1"/>
  <c r="BB562" i="1" a="1"/>
  <c r="BB562" i="1" s="1"/>
  <c r="BB572" i="1" a="1"/>
  <c r="BB572" i="1" s="1"/>
  <c r="BB511" i="1" a="1"/>
  <c r="BB511" i="1" s="1"/>
  <c r="BB547" i="1" a="1"/>
  <c r="BB547" i="1" s="1"/>
  <c r="BB559" i="1" a="1"/>
  <c r="BB559" i="1" s="1"/>
  <c r="BB581" i="1" a="1"/>
  <c r="BB581" i="1" s="1"/>
  <c r="BB584" i="1" a="1"/>
  <c r="BB584" i="1" s="1"/>
  <c r="BB596" i="1" a="1"/>
  <c r="BB596" i="1" s="1"/>
  <c r="BB607" i="1" a="1"/>
  <c r="BB607" i="1" s="1"/>
  <c r="BB609" i="1" a="1"/>
  <c r="BB609" i="1" s="1"/>
  <c r="BB611" i="1" a="1"/>
  <c r="BB611" i="1" s="1"/>
  <c r="BB613" i="1" a="1"/>
  <c r="BB613" i="1" s="1"/>
  <c r="BB615" i="1" a="1"/>
  <c r="BB615" i="1" s="1"/>
  <c r="BB623" i="1" a="1"/>
  <c r="BB623" i="1" s="1"/>
  <c r="BB628" i="1" a="1"/>
  <c r="BB628" i="1" s="1"/>
  <c r="BB630" i="1" a="1"/>
  <c r="BB630" i="1" s="1"/>
  <c r="BB632" i="1" a="1"/>
  <c r="BB632" i="1" s="1"/>
  <c r="BB634" i="1" a="1"/>
  <c r="BB634" i="1" s="1"/>
  <c r="BB636" i="1" a="1"/>
  <c r="BB636" i="1" s="1"/>
  <c r="BB640" i="1" a="1"/>
  <c r="BB640" i="1" s="1"/>
  <c r="BB642" i="1" a="1"/>
  <c r="BB642" i="1" s="1"/>
  <c r="BB675" i="1" a="1"/>
  <c r="BB675" i="1" s="1"/>
  <c r="BB677" i="1" a="1"/>
  <c r="BB677" i="1" s="1"/>
  <c r="BB679" i="1" a="1"/>
  <c r="BB679" i="1" s="1"/>
  <c r="BB693" i="1" a="1"/>
  <c r="BB693" i="1" s="1"/>
  <c r="BB711" i="1" a="1"/>
  <c r="BB711" i="1" s="1"/>
  <c r="BB725" i="1" a="1"/>
  <c r="BB725" i="1" s="1"/>
  <c r="BB728" i="1" a="1"/>
  <c r="BB728" i="1" s="1"/>
  <c r="BB731" i="1" a="1"/>
  <c r="BB731" i="1" s="1"/>
  <c r="BB734" i="1" a="1"/>
  <c r="BB734" i="1" s="1"/>
  <c r="BB746" i="1" a="1"/>
  <c r="BB746" i="1" s="1"/>
  <c r="BB755" i="1" a="1"/>
  <c r="BB755" i="1" s="1"/>
  <c r="BB757" i="1" a="1"/>
  <c r="BB757" i="1" s="1"/>
  <c r="BB767" i="1" a="1"/>
  <c r="BB767" i="1" s="1"/>
  <c r="BB558" i="1" a="1"/>
  <c r="BB558" i="1" s="1"/>
  <c r="BB568" i="1" a="1"/>
  <c r="BB568" i="1" s="1"/>
  <c r="BB587" i="1" a="1"/>
  <c r="BB587" i="1" s="1"/>
  <c r="BB589" i="1" a="1"/>
  <c r="BB589" i="1" s="1"/>
  <c r="BB598" i="1" a="1"/>
  <c r="BB598" i="1" s="1"/>
  <c r="BB602" i="1" a="1"/>
  <c r="BB602" i="1" s="1"/>
  <c r="BB618" i="1" a="1"/>
  <c r="BB618" i="1" s="1"/>
  <c r="BB645" i="1" a="1"/>
  <c r="BB645" i="1" s="1"/>
  <c r="BB648" i="1" a="1"/>
  <c r="BB648" i="1" s="1"/>
  <c r="BB654" i="1" a="1"/>
  <c r="BB654" i="1" s="1"/>
  <c r="BB666" i="1" a="1"/>
  <c r="BB666" i="1" s="1"/>
  <c r="BB668" i="1" a="1"/>
  <c r="BB668" i="1" s="1"/>
  <c r="BB670" i="1" a="1"/>
  <c r="BB670" i="1" s="1"/>
  <c r="BB691" i="1" a="1"/>
  <c r="BB691" i="1" s="1"/>
  <c r="BB700" i="1" a="1"/>
  <c r="BB700" i="1" s="1"/>
  <c r="BB709" i="1" a="1"/>
  <c r="BB709" i="1" s="1"/>
  <c r="BB713" i="1" a="1"/>
  <c r="BB713" i="1" s="1"/>
  <c r="BB719" i="1" a="1"/>
  <c r="BB719" i="1" s="1"/>
  <c r="BB739" i="1" a="1"/>
  <c r="BB739" i="1" s="1"/>
  <c r="BB748" i="1" a="1"/>
  <c r="BB748" i="1" s="1"/>
  <c r="BB750" i="1" a="1"/>
  <c r="BB750" i="1" s="1"/>
  <c r="BB759" i="1" a="1"/>
  <c r="BB759" i="1" s="1"/>
  <c r="BB763" i="1" a="1"/>
  <c r="BB763" i="1" s="1"/>
  <c r="BB765" i="1" a="1"/>
  <c r="BB765" i="1" s="1"/>
  <c r="BB770" i="1" a="1"/>
  <c r="BB770" i="1" s="1"/>
  <c r="BB554" i="1" a="1"/>
  <c r="BB554" i="1" s="1"/>
  <c r="BB575" i="1" a="1"/>
  <c r="BB575" i="1" s="1"/>
  <c r="BB582" i="1" a="1"/>
  <c r="BB582" i="1" s="1"/>
  <c r="BB591" i="1" a="1"/>
  <c r="BB591" i="1" s="1"/>
  <c r="BB600" i="1" a="1"/>
  <c r="BB600" i="1" s="1"/>
  <c r="BB625" i="1" a="1"/>
  <c r="BB625" i="1" s="1"/>
  <c r="BB651" i="1" a="1"/>
  <c r="BB651" i="1" s="1"/>
  <c r="BB659" i="1" a="1"/>
  <c r="BB659" i="1" s="1"/>
  <c r="BB661" i="1" a="1"/>
  <c r="BB661" i="1" s="1"/>
  <c r="BB663" i="1" a="1"/>
  <c r="BB663" i="1" s="1"/>
  <c r="BB672" i="1" a="1"/>
  <c r="BB672" i="1" s="1"/>
  <c r="BB681" i="1" a="1"/>
  <c r="BB681" i="1" s="1"/>
  <c r="BB687" i="1" a="1"/>
  <c r="BB687" i="1" s="1"/>
  <c r="BB689" i="1" a="1"/>
  <c r="BB689" i="1" s="1"/>
  <c r="BB696" i="1" a="1"/>
  <c r="BB696" i="1" s="1"/>
  <c r="BB698" i="1" a="1"/>
  <c r="BB698" i="1" s="1"/>
  <c r="BB707" i="1" a="1"/>
  <c r="BB707" i="1" s="1"/>
  <c r="BB716" i="1" a="1"/>
  <c r="BB716" i="1" s="1"/>
  <c r="BB722" i="1" a="1"/>
  <c r="BB722" i="1" s="1"/>
  <c r="BB733" i="1" a="1"/>
  <c r="BB733" i="1" s="1"/>
  <c r="BB736" i="1" a="1"/>
  <c r="BB736" i="1" s="1"/>
  <c r="BB752" i="1" a="1"/>
  <c r="BB752" i="1" s="1"/>
  <c r="BB761" i="1" a="1"/>
  <c r="BB761" i="1" s="1"/>
  <c r="BB557" i="1" a="1"/>
  <c r="BB557" i="1" s="1"/>
  <c r="BB576" i="1" a="1"/>
  <c r="BB576" i="1" s="1"/>
  <c r="BB579" i="1" a="1"/>
  <c r="BB579" i="1" s="1"/>
  <c r="BB585" i="1" a="1"/>
  <c r="BB585" i="1" s="1"/>
  <c r="BB593" i="1" a="1"/>
  <c r="BB593" i="1" s="1"/>
  <c r="BB595" i="1" a="1"/>
  <c r="BB595" i="1" s="1"/>
  <c r="BB604" i="1" a="1"/>
  <c r="BB604" i="1" s="1"/>
  <c r="BB617" i="1" a="1"/>
  <c r="BB617" i="1" s="1"/>
  <c r="BB620" i="1" a="1"/>
  <c r="BB620" i="1" s="1"/>
  <c r="BB622" i="1" a="1"/>
  <c r="BB622" i="1" s="1"/>
  <c r="BB627" i="1" a="1"/>
  <c r="BB627" i="1" s="1"/>
  <c r="BB637" i="1" a="1"/>
  <c r="BB637" i="1" s="1"/>
  <c r="BB646" i="1" a="1"/>
  <c r="BB646" i="1" s="1"/>
  <c r="BB657" i="1" a="1"/>
  <c r="BB657" i="1" s="1"/>
  <c r="BB683" i="1" a="1"/>
  <c r="BB683" i="1" s="1"/>
  <c r="BB685" i="1" a="1"/>
  <c r="BB685" i="1" s="1"/>
  <c r="BB694" i="1" a="1"/>
  <c r="BB694" i="1" s="1"/>
  <c r="BB703" i="1" a="1"/>
  <c r="BB703" i="1" s="1"/>
  <c r="BB705" i="1" a="1"/>
  <c r="BB705" i="1" s="1"/>
  <c r="BB724" i="1" a="1"/>
  <c r="BB724" i="1" s="1"/>
  <c r="BB727" i="1" a="1"/>
  <c r="BB727" i="1" s="1"/>
  <c r="BB730" i="1" a="1"/>
  <c r="BB730" i="1" s="1"/>
  <c r="BB741" i="1" a="1"/>
  <c r="BB741" i="1" s="1"/>
  <c r="BB743" i="1" a="1"/>
  <c r="BB743" i="1" s="1"/>
  <c r="BB745" i="1" a="1"/>
  <c r="BB745" i="1" s="1"/>
  <c r="BB768" i="1" a="1"/>
  <c r="BB768" i="1" s="1"/>
  <c r="BB551" i="1" a="1"/>
  <c r="BB551" i="1" s="1"/>
  <c r="BB571" i="1" a="1"/>
  <c r="BB571" i="1" s="1"/>
  <c r="BB577" i="1" a="1"/>
  <c r="BB577" i="1" s="1"/>
  <c r="BB597" i="1" a="1"/>
  <c r="BB597" i="1" s="1"/>
  <c r="BB606" i="1" a="1"/>
  <c r="BB606" i="1" s="1"/>
  <c r="BB608" i="1" a="1"/>
  <c r="BB608" i="1" s="1"/>
  <c r="BB610" i="1" a="1"/>
  <c r="BB610" i="1" s="1"/>
  <c r="BB612" i="1" a="1"/>
  <c r="BB612" i="1" s="1"/>
  <c r="BB614" i="1" a="1"/>
  <c r="BB614" i="1" s="1"/>
  <c r="BB629" i="1" a="1"/>
  <c r="BB629" i="1" s="1"/>
  <c r="BB633" i="1" a="1"/>
  <c r="BB633" i="1" s="1"/>
  <c r="BB635" i="1" a="1"/>
  <c r="BB635" i="1" s="1"/>
  <c r="BB639" i="1" a="1"/>
  <c r="BB639" i="1" s="1"/>
  <c r="BB641" i="1" a="1"/>
  <c r="BB641" i="1" s="1"/>
  <c r="BB643" i="1" a="1"/>
  <c r="BB643" i="1" s="1"/>
  <c r="BB649" i="1" a="1"/>
  <c r="BB649" i="1" s="1"/>
  <c r="BB652" i="1" a="1"/>
  <c r="BB652" i="1" s="1"/>
  <c r="BB655" i="1" a="1"/>
  <c r="BB655" i="1" s="1"/>
  <c r="BB665" i="1" a="1"/>
  <c r="BB665" i="1" s="1"/>
  <c r="BB674" i="1" a="1"/>
  <c r="BB674" i="1" s="1"/>
  <c r="BB676" i="1" a="1"/>
  <c r="BB676" i="1" s="1"/>
  <c r="BB678" i="1" a="1"/>
  <c r="BB678" i="1" s="1"/>
  <c r="BB701" i="1" a="1"/>
  <c r="BB701" i="1" s="1"/>
  <c r="BB712" i="1" a="1"/>
  <c r="BB712" i="1" s="1"/>
  <c r="BB718" i="1" a="1"/>
  <c r="BB718" i="1" s="1"/>
  <c r="BB721" i="1" a="1"/>
  <c r="BB721" i="1" s="1"/>
  <c r="BB738" i="1" a="1"/>
  <c r="BB738" i="1" s="1"/>
  <c r="BB754" i="1" a="1"/>
  <c r="BB754" i="1" s="1"/>
  <c r="BB756" i="1" a="1"/>
  <c r="BB756" i="1" s="1"/>
  <c r="BB758" i="1" a="1"/>
  <c r="BB758" i="1" s="1"/>
  <c r="BB771" i="1" a="1"/>
  <c r="BB771" i="1" s="1"/>
  <c r="BB773" i="1" a="1"/>
  <c r="BB773" i="1" s="1"/>
  <c r="BB775" i="1" a="1"/>
  <c r="BB775" i="1" s="1"/>
  <c r="BB520" i="1" a="1"/>
  <c r="BB520" i="1" s="1"/>
  <c r="BB546" i="1" a="1"/>
  <c r="BB546" i="1" s="1"/>
  <c r="BB556" i="1" a="1"/>
  <c r="BB556" i="1" s="1"/>
  <c r="BB565" i="1" a="1"/>
  <c r="BB565" i="1" s="1"/>
  <c r="BB570" i="1" a="1"/>
  <c r="BB570" i="1" s="1"/>
  <c r="BB580" i="1" a="1"/>
  <c r="BB580" i="1" s="1"/>
  <c r="BB583" i="1" a="1"/>
  <c r="BB583" i="1" s="1"/>
  <c r="BB588" i="1" a="1"/>
  <c r="BB588" i="1" s="1"/>
  <c r="BB590" i="1" a="1"/>
  <c r="BB590" i="1" s="1"/>
  <c r="BB601" i="1" a="1"/>
  <c r="BB601" i="1" s="1"/>
  <c r="BB624" i="1" a="1"/>
  <c r="BB624" i="1" s="1"/>
  <c r="BB631" i="1" a="1"/>
  <c r="BB631" i="1" s="1"/>
  <c r="BB667" i="1" a="1"/>
  <c r="BB667" i="1" s="1"/>
  <c r="BB669" i="1" a="1"/>
  <c r="BB669" i="1" s="1"/>
  <c r="BB671" i="1" a="1"/>
  <c r="BB671" i="1" s="1"/>
  <c r="BB680" i="1" a="1"/>
  <c r="BB680" i="1" s="1"/>
  <c r="BB692" i="1" a="1"/>
  <c r="BB692" i="1" s="1"/>
  <c r="BB710" i="1" a="1"/>
  <c r="BB710" i="1" s="1"/>
  <c r="BB715" i="1" a="1"/>
  <c r="BB715" i="1" s="1"/>
  <c r="BB726" i="1" a="1"/>
  <c r="BB726" i="1" s="1"/>
  <c r="BB732" i="1" a="1"/>
  <c r="BB732" i="1" s="1"/>
  <c r="BB735" i="1" a="1"/>
  <c r="BB735" i="1" s="1"/>
  <c r="BB747" i="1" a="1"/>
  <c r="BB747" i="1" s="1"/>
  <c r="BB749" i="1" a="1"/>
  <c r="BB749" i="1" s="1"/>
  <c r="BB764" i="1" a="1"/>
  <c r="BB764" i="1" s="1"/>
  <c r="BB766" i="1" a="1"/>
  <c r="BB766" i="1" s="1"/>
  <c r="BB599" i="1" a="1"/>
  <c r="BB599" i="1" s="1"/>
  <c r="BB603" i="1" a="1"/>
  <c r="BB603" i="1" s="1"/>
  <c r="BB616" i="1" a="1"/>
  <c r="BB616" i="1" s="1"/>
  <c r="BB619" i="1" a="1"/>
  <c r="BB619" i="1" s="1"/>
  <c r="BB626" i="1" a="1"/>
  <c r="BB626" i="1" s="1"/>
  <c r="BB647" i="1" a="1"/>
  <c r="BB647" i="1" s="1"/>
  <c r="BB653" i="1" a="1"/>
  <c r="BB653" i="1" s="1"/>
  <c r="BB660" i="1" a="1"/>
  <c r="BB660" i="1" s="1"/>
  <c r="BB662" i="1" a="1"/>
  <c r="BB662" i="1" s="1"/>
  <c r="BB688" i="1" a="1"/>
  <c r="BB688" i="1" s="1"/>
  <c r="BB690" i="1" a="1"/>
  <c r="BB690" i="1" s="1"/>
  <c r="BB695" i="1" a="1"/>
  <c r="BB695" i="1" s="1"/>
  <c r="BB697" i="1" a="1"/>
  <c r="BB697" i="1" s="1"/>
  <c r="BB699" i="1" a="1"/>
  <c r="BB699" i="1" s="1"/>
  <c r="BB708" i="1" a="1"/>
  <c r="BB708" i="1" s="1"/>
  <c r="BB720" i="1" a="1"/>
  <c r="BB720" i="1" s="1"/>
  <c r="BB729" i="1" a="1"/>
  <c r="BB729" i="1" s="1"/>
  <c r="BB740" i="1" a="1"/>
  <c r="BB740" i="1" s="1"/>
  <c r="BB751" i="1" a="1"/>
  <c r="BB751" i="1" s="1"/>
  <c r="BB760" i="1" a="1"/>
  <c r="BB760" i="1" s="1"/>
  <c r="BB762" i="1" a="1"/>
  <c r="BB762" i="1" s="1"/>
  <c r="BB769" i="1" a="1"/>
  <c r="BB769" i="1" s="1"/>
  <c r="BB555" i="1" a="1"/>
  <c r="BB555" i="1" s="1"/>
  <c r="BB569" i="1" a="1"/>
  <c r="BB569" i="1" s="1"/>
  <c r="BB578" i="1" a="1"/>
  <c r="BB578" i="1" s="1"/>
  <c r="BB586" i="1" a="1"/>
  <c r="BB586" i="1" s="1"/>
  <c r="BB592" i="1" a="1"/>
  <c r="BB592" i="1" s="1"/>
  <c r="BB594" i="1" a="1"/>
  <c r="BB594" i="1" s="1"/>
  <c r="BB605" i="1" a="1"/>
  <c r="BB605" i="1" s="1"/>
  <c r="BB621" i="1" a="1"/>
  <c r="BB621" i="1" s="1"/>
  <c r="BB638" i="1" a="1"/>
  <c r="BB638" i="1" s="1"/>
  <c r="BB644" i="1" a="1"/>
  <c r="BB644" i="1" s="1"/>
  <c r="BB650" i="1" a="1"/>
  <c r="BB650" i="1" s="1"/>
  <c r="BB656" i="1" a="1"/>
  <c r="BB656" i="1" s="1"/>
  <c r="BB658" i="1" a="1"/>
  <c r="BB658" i="1" s="1"/>
  <c r="BB664" i="1" a="1"/>
  <c r="BB664" i="1" s="1"/>
  <c r="BB673" i="1" a="1"/>
  <c r="BB673" i="1" s="1"/>
  <c r="BB682" i="1" a="1"/>
  <c r="BB682" i="1" s="1"/>
  <c r="BB684" i="1" a="1"/>
  <c r="BB684" i="1" s="1"/>
  <c r="BB686" i="1" a="1"/>
  <c r="BB686" i="1" s="1"/>
  <c r="BB702" i="1" a="1"/>
  <c r="BB702" i="1" s="1"/>
  <c r="BB704" i="1" a="1"/>
  <c r="BB704" i="1" s="1"/>
  <c r="BB706" i="1" a="1"/>
  <c r="BB706" i="1" s="1"/>
  <c r="BB714" i="1" a="1"/>
  <c r="BB714" i="1" s="1"/>
  <c r="BB717" i="1" a="1"/>
  <c r="BB717" i="1" s="1"/>
  <c r="BB723" i="1" a="1"/>
  <c r="BB723" i="1" s="1"/>
  <c r="BB737" i="1" a="1"/>
  <c r="BB737" i="1" s="1"/>
  <c r="BB742" i="1" a="1"/>
  <c r="BB742" i="1" s="1"/>
  <c r="BB744" i="1" a="1"/>
  <c r="BB744" i="1" s="1"/>
  <c r="BB753" i="1" a="1"/>
  <c r="BB753" i="1" s="1"/>
  <c r="BB776" i="1" a="1"/>
  <c r="BB776" i="1" s="1"/>
  <c r="BB789" i="1" a="1"/>
  <c r="BB789" i="1" s="1"/>
  <c r="BB791" i="1" a="1"/>
  <c r="BB791" i="1" s="1"/>
  <c r="BB796" i="1" a="1"/>
  <c r="BB796" i="1" s="1"/>
  <c r="BB798" i="1" a="1"/>
  <c r="BB798" i="1" s="1"/>
  <c r="BB800" i="1" a="1"/>
  <c r="BB800" i="1" s="1"/>
  <c r="BB816" i="1" a="1"/>
  <c r="BB816" i="1" s="1"/>
  <c r="BB825" i="1" a="1"/>
  <c r="BB825" i="1" s="1"/>
  <c r="BB834" i="1" a="1"/>
  <c r="BB834" i="1" s="1"/>
  <c r="BB847" i="1" a="1"/>
  <c r="BB847" i="1" s="1"/>
  <c r="BB849" i="1" a="1"/>
  <c r="BB849" i="1" s="1"/>
  <c r="BB878" i="1" a="1"/>
  <c r="BB878" i="1" s="1"/>
  <c r="BB884" i="1" a="1"/>
  <c r="BB884" i="1" s="1"/>
  <c r="BB889" i="1" a="1"/>
  <c r="BB889" i="1" s="1"/>
  <c r="BB895" i="1" a="1"/>
  <c r="BB895" i="1" s="1"/>
  <c r="BB898" i="1" a="1"/>
  <c r="BB898" i="1" s="1"/>
  <c r="BB912" i="1" a="1"/>
  <c r="BB912" i="1" s="1"/>
  <c r="BB915" i="1" a="1"/>
  <c r="BB915" i="1" s="1"/>
  <c r="BB918" i="1" a="1"/>
  <c r="BB918" i="1" s="1"/>
  <c r="BB924" i="1" a="1"/>
  <c r="BB924" i="1" s="1"/>
  <c r="BB929" i="1" a="1"/>
  <c r="BB929" i="1" s="1"/>
  <c r="BB938" i="1" a="1"/>
  <c r="BB938" i="1" s="1"/>
  <c r="BB949" i="1" a="1"/>
  <c r="BB949" i="1" s="1"/>
  <c r="BB965" i="1" a="1"/>
  <c r="BB965" i="1" s="1"/>
  <c r="BB967" i="1" a="1"/>
  <c r="BB967" i="1" s="1"/>
  <c r="BB981" i="1" a="1"/>
  <c r="BB981" i="1" s="1"/>
  <c r="BB983" i="1" a="1"/>
  <c r="BB983" i="1" s="1"/>
  <c r="BB779" i="1" a="1"/>
  <c r="BB779" i="1" s="1"/>
  <c r="BB787" i="1" a="1"/>
  <c r="BB787" i="1" s="1"/>
  <c r="BB803" i="1" a="1"/>
  <c r="BB803" i="1" s="1"/>
  <c r="BB805" i="1" a="1"/>
  <c r="BB805" i="1" s="1"/>
  <c r="BB807" i="1" a="1"/>
  <c r="BB807" i="1" s="1"/>
  <c r="BB812" i="1" a="1"/>
  <c r="BB812" i="1" s="1"/>
  <c r="BB814" i="1" a="1"/>
  <c r="BB814" i="1" s="1"/>
  <c r="BB818" i="1" a="1"/>
  <c r="BB818" i="1" s="1"/>
  <c r="BB820" i="1" a="1"/>
  <c r="BB820" i="1" s="1"/>
  <c r="BB832" i="1" a="1"/>
  <c r="BB832" i="1" s="1"/>
  <c r="BB845" i="1" a="1"/>
  <c r="BB845" i="1" s="1"/>
  <c r="BB854" i="1" a="1"/>
  <c r="BB854" i="1" s="1"/>
  <c r="BB856" i="1" a="1"/>
  <c r="BB856" i="1" s="1"/>
  <c r="BB861" i="1" a="1"/>
  <c r="BB861" i="1" s="1"/>
  <c r="BB863" i="1" a="1"/>
  <c r="BB863" i="1" s="1"/>
  <c r="BB870" i="1" a="1"/>
  <c r="BB870" i="1" s="1"/>
  <c r="BB872" i="1" a="1"/>
  <c r="BB872" i="1" s="1"/>
  <c r="BB875" i="1" a="1"/>
  <c r="BB875" i="1" s="1"/>
  <c r="BB886" i="1" a="1"/>
  <c r="BB886" i="1" s="1"/>
  <c r="BB892" i="1" a="1"/>
  <c r="BB892" i="1" s="1"/>
  <c r="BB903" i="1" a="1"/>
  <c r="BB903" i="1" s="1"/>
  <c r="BB906" i="1" a="1"/>
  <c r="BB906" i="1" s="1"/>
  <c r="BB909" i="1" a="1"/>
  <c r="BB909" i="1" s="1"/>
  <c r="BB940" i="1" a="1"/>
  <c r="BB940" i="1" s="1"/>
  <c r="BB942" i="1" a="1"/>
  <c r="BB942" i="1" s="1"/>
  <c r="BB951" i="1" a="1"/>
  <c r="BB951" i="1" s="1"/>
  <c r="BB953" i="1" a="1"/>
  <c r="BB953" i="1" s="1"/>
  <c r="BB958" i="1" a="1"/>
  <c r="BB958" i="1" s="1"/>
  <c r="BB969" i="1" a="1"/>
  <c r="BB969" i="1" s="1"/>
  <c r="BB979" i="1" a="1"/>
  <c r="BB979" i="1" s="1"/>
  <c r="BB986" i="1" a="1"/>
  <c r="BB986" i="1" s="1"/>
  <c r="BB988" i="1" a="1"/>
  <c r="BB988" i="1" s="1"/>
  <c r="BB778" i="1" a="1"/>
  <c r="BB778" i="1" s="1"/>
  <c r="BB780" i="1" a="1"/>
  <c r="BB780" i="1" s="1"/>
  <c r="BB781" i="1" a="1"/>
  <c r="BB781" i="1" s="1"/>
  <c r="BB785" i="1" a="1"/>
  <c r="BB785" i="1" s="1"/>
  <c r="BB794" i="1" a="1"/>
  <c r="BB794" i="1" s="1"/>
  <c r="BB810" i="1" a="1"/>
  <c r="BB810" i="1" s="1"/>
  <c r="BB830" i="1" a="1"/>
  <c r="BB830" i="1" s="1"/>
  <c r="BB837" i="1" a="1"/>
  <c r="BB837" i="1" s="1"/>
  <c r="BB839" i="1" a="1"/>
  <c r="BB839" i="1" s="1"/>
  <c r="BB843" i="1" a="1"/>
  <c r="BB843" i="1" s="1"/>
  <c r="BB852" i="1" a="1"/>
  <c r="BB852" i="1" s="1"/>
  <c r="BB859" i="1" a="1"/>
  <c r="BB859" i="1" s="1"/>
  <c r="BB868" i="1" a="1"/>
  <c r="BB868" i="1" s="1"/>
  <c r="BB880" i="1" a="1"/>
  <c r="BB880" i="1" s="1"/>
  <c r="BB883" i="1" a="1"/>
  <c r="BB883" i="1" s="1"/>
  <c r="BB897" i="1" a="1"/>
  <c r="BB897" i="1" s="1"/>
  <c r="BB920" i="1" a="1"/>
  <c r="BB920" i="1" s="1"/>
  <c r="BB923" i="1" a="1"/>
  <c r="BB923" i="1" s="1"/>
  <c r="BB926" i="1" a="1"/>
  <c r="BB926" i="1" s="1"/>
  <c r="BB931" i="1" a="1"/>
  <c r="BB931" i="1" s="1"/>
  <c r="BB933" i="1" a="1"/>
  <c r="BB933" i="1" s="1"/>
  <c r="BB935" i="1" a="1"/>
  <c r="BB935" i="1" s="1"/>
  <c r="BB944" i="1" a="1"/>
  <c r="BB944" i="1" s="1"/>
  <c r="BB955" i="1" a="1"/>
  <c r="BB955" i="1" s="1"/>
  <c r="BB960" i="1" a="1"/>
  <c r="BB960" i="1" s="1"/>
  <c r="BB962" i="1" a="1"/>
  <c r="BB962" i="1" s="1"/>
  <c r="BB977" i="1" a="1"/>
  <c r="BB977" i="1" s="1"/>
  <c r="BB993" i="1" a="1"/>
  <c r="BB993" i="1" s="1"/>
  <c r="BB995" i="1" a="1"/>
  <c r="BB995" i="1" s="1"/>
  <c r="BB792" i="1" a="1"/>
  <c r="BB792" i="1" s="1"/>
  <c r="BB801" i="1" a="1"/>
  <c r="BB801" i="1" s="1"/>
  <c r="BB821" i="1" a="1"/>
  <c r="BB821" i="1" s="1"/>
  <c r="BB823" i="1" a="1"/>
  <c r="BB823" i="1" s="1"/>
  <c r="BB826" i="1" a="1"/>
  <c r="BB826" i="1" s="1"/>
  <c r="BB828" i="1" a="1"/>
  <c r="BB828" i="1" s="1"/>
  <c r="BB841" i="1" a="1"/>
  <c r="BB841" i="1" s="1"/>
  <c r="BB850" i="1" a="1"/>
  <c r="BB850" i="1" s="1"/>
  <c r="BB857" i="1" a="1"/>
  <c r="BB857" i="1" s="1"/>
  <c r="BB866" i="1" a="1"/>
  <c r="BB866" i="1" s="1"/>
  <c r="BB877" i="1" a="1"/>
  <c r="BB877" i="1" s="1"/>
  <c r="BB888" i="1" a="1"/>
  <c r="BB888" i="1" s="1"/>
  <c r="BB894" i="1" a="1"/>
  <c r="BB894" i="1" s="1"/>
  <c r="BB900" i="1" a="1"/>
  <c r="BB900" i="1" s="1"/>
  <c r="BB905" i="1" a="1"/>
  <c r="BB905" i="1" s="1"/>
  <c r="BB911" i="1" a="1"/>
  <c r="BB911" i="1" s="1"/>
  <c r="BB914" i="1" a="1"/>
  <c r="BB914" i="1" s="1"/>
  <c r="BB917" i="1" a="1"/>
  <c r="BB917" i="1" s="1"/>
  <c r="BB937" i="1" a="1"/>
  <c r="BB937" i="1" s="1"/>
  <c r="BB946" i="1" a="1"/>
  <c r="BB946" i="1" s="1"/>
  <c r="BB971" i="1" a="1"/>
  <c r="BB971" i="1" s="1"/>
  <c r="BB973" i="1" a="1"/>
  <c r="BB973" i="1" s="1"/>
  <c r="BB975" i="1" a="1"/>
  <c r="BB975" i="1" s="1"/>
  <c r="BB984" i="1" a="1"/>
  <c r="BB984" i="1" s="1"/>
  <c r="BB1000" i="1" a="1"/>
  <c r="BB1000" i="1" s="1"/>
  <c r="BB1002" i="1" a="1"/>
  <c r="BB1002" i="1" s="1"/>
  <c r="BB772" i="1" a="1"/>
  <c r="BB772" i="1" s="1"/>
  <c r="BB782" i="1" a="1"/>
  <c r="BB782" i="1" s="1"/>
  <c r="BB788" i="1" a="1"/>
  <c r="BB788" i="1" s="1"/>
  <c r="BB790" i="1" a="1"/>
  <c r="BB790" i="1" s="1"/>
  <c r="BB797" i="1" a="1"/>
  <c r="BB797" i="1" s="1"/>
  <c r="BB799" i="1" a="1"/>
  <c r="BB799" i="1" s="1"/>
  <c r="BB808" i="1" a="1"/>
  <c r="BB808" i="1" s="1"/>
  <c r="BB815" i="1" a="1"/>
  <c r="BB815" i="1" s="1"/>
  <c r="BB833" i="1" a="1"/>
  <c r="BB833" i="1" s="1"/>
  <c r="BB835" i="1" a="1"/>
  <c r="BB835" i="1" s="1"/>
  <c r="BB846" i="1" a="1"/>
  <c r="BB846" i="1" s="1"/>
  <c r="BB848" i="1" a="1"/>
  <c r="BB848" i="1" s="1"/>
  <c r="BB864" i="1" a="1"/>
  <c r="BB864" i="1" s="1"/>
  <c r="BB874" i="1" a="1"/>
  <c r="BB874" i="1" s="1"/>
  <c r="BB882" i="1" a="1"/>
  <c r="BB882" i="1" s="1"/>
  <c r="BB885" i="1" a="1"/>
  <c r="BB885" i="1" s="1"/>
  <c r="BB891" i="1" a="1"/>
  <c r="BB891" i="1" s="1"/>
  <c r="BB902" i="1" a="1"/>
  <c r="BB902" i="1" s="1"/>
  <c r="BB908" i="1" a="1"/>
  <c r="BB908" i="1" s="1"/>
  <c r="BB922" i="1" a="1"/>
  <c r="BB922" i="1" s="1"/>
  <c r="BB928" i="1" a="1"/>
  <c r="BB928" i="1" s="1"/>
  <c r="BB948" i="1" a="1"/>
  <c r="BB948" i="1" s="1"/>
  <c r="BB957" i="1" a="1"/>
  <c r="BB957" i="1" s="1"/>
  <c r="BB964" i="1" a="1"/>
  <c r="BB964" i="1" s="1"/>
  <c r="BB966" i="1" a="1"/>
  <c r="BB966" i="1" s="1"/>
  <c r="BB968" i="1" a="1"/>
  <c r="BB968" i="1" s="1"/>
  <c r="BB982" i="1" a="1"/>
  <c r="BB982" i="1" s="1"/>
  <c r="BB991" i="1" a="1"/>
  <c r="BB991" i="1" s="1"/>
  <c r="BB998" i="1" a="1"/>
  <c r="BB998" i="1" s="1"/>
  <c r="BB783" i="1" a="1"/>
  <c r="BB783" i="1" s="1"/>
  <c r="BB795" i="1" a="1"/>
  <c r="BB795" i="1" s="1"/>
  <c r="BB804" i="1" a="1"/>
  <c r="BB804" i="1" s="1"/>
  <c r="BB806" i="1" a="1"/>
  <c r="BB806" i="1" s="1"/>
  <c r="BB813" i="1" a="1"/>
  <c r="BB813" i="1" s="1"/>
  <c r="BB817" i="1" a="1"/>
  <c r="BB817" i="1" s="1"/>
  <c r="BB844" i="1" a="1"/>
  <c r="BB844" i="1" s="1"/>
  <c r="BB853" i="1" a="1"/>
  <c r="BB853" i="1" s="1"/>
  <c r="BB855" i="1" a="1"/>
  <c r="BB855" i="1" s="1"/>
  <c r="BB862" i="1" a="1"/>
  <c r="BB862" i="1" s="1"/>
  <c r="BB869" i="1" a="1"/>
  <c r="BB869" i="1" s="1"/>
  <c r="BB871" i="1" a="1"/>
  <c r="BB871" i="1" s="1"/>
  <c r="BB879" i="1" a="1"/>
  <c r="BB879" i="1" s="1"/>
  <c r="BB896" i="1" a="1"/>
  <c r="BB896" i="1" s="1"/>
  <c r="BB899" i="1" a="1"/>
  <c r="BB899" i="1" s="1"/>
  <c r="BB913" i="1" a="1"/>
  <c r="BB913" i="1" s="1"/>
  <c r="BB919" i="1" a="1"/>
  <c r="BB919" i="1" s="1"/>
  <c r="BB925" i="1" a="1"/>
  <c r="BB925" i="1" s="1"/>
  <c r="BB930" i="1" a="1"/>
  <c r="BB930" i="1" s="1"/>
  <c r="BB939" i="1" a="1"/>
  <c r="BB939" i="1" s="1"/>
  <c r="BB941" i="1" a="1"/>
  <c r="BB941" i="1" s="1"/>
  <c r="BB950" i="1" a="1"/>
  <c r="BB950" i="1" s="1"/>
  <c r="BB952" i="1" a="1"/>
  <c r="BB952" i="1" s="1"/>
  <c r="BB954" i="1" a="1"/>
  <c r="BB954" i="1" s="1"/>
  <c r="BB961" i="1" a="1"/>
  <c r="BB961" i="1" s="1"/>
  <c r="BB980" i="1" a="1"/>
  <c r="BB980" i="1" s="1"/>
  <c r="BB987" i="1" a="1"/>
  <c r="BB987" i="1" s="1"/>
  <c r="BB989" i="1" a="1"/>
  <c r="BB989" i="1" s="1"/>
  <c r="BB777" i="1" a="1"/>
  <c r="BB777" i="1" s="1"/>
  <c r="BB786" i="1" a="1"/>
  <c r="BB786" i="1" s="1"/>
  <c r="BB802" i="1" a="1"/>
  <c r="BB802" i="1" s="1"/>
  <c r="BB811" i="1" a="1"/>
  <c r="BB811" i="1" s="1"/>
  <c r="BB819" i="1" a="1"/>
  <c r="BB819" i="1" s="1"/>
  <c r="BB824" i="1" a="1"/>
  <c r="BB824" i="1" s="1"/>
  <c r="BB829" i="1" a="1"/>
  <c r="BB829" i="1" s="1"/>
  <c r="BB831" i="1" a="1"/>
  <c r="BB831" i="1" s="1"/>
  <c r="BB838" i="1" a="1"/>
  <c r="BB838" i="1" s="1"/>
  <c r="BB851" i="1" a="1"/>
  <c r="BB851" i="1" s="1"/>
  <c r="BB858" i="1" a="1"/>
  <c r="BB858" i="1" s="1"/>
  <c r="BB860" i="1" a="1"/>
  <c r="BB860" i="1" s="1"/>
  <c r="BB876" i="1" a="1"/>
  <c r="BB876" i="1" s="1"/>
  <c r="BB881" i="1" a="1"/>
  <c r="BB881" i="1" s="1"/>
  <c r="BB887" i="1" a="1"/>
  <c r="BB887" i="1" s="1"/>
  <c r="BB890" i="1" a="1"/>
  <c r="BB890" i="1" s="1"/>
  <c r="BB893" i="1" a="1"/>
  <c r="BB893" i="1" s="1"/>
  <c r="BB904" i="1" a="1"/>
  <c r="BB904" i="1" s="1"/>
  <c r="BB910" i="1" a="1"/>
  <c r="BB910" i="1" s="1"/>
  <c r="BB916" i="1" a="1"/>
  <c r="BB916" i="1" s="1"/>
  <c r="BB934" i="1" a="1"/>
  <c r="BB934" i="1" s="1"/>
  <c r="BB943" i="1" a="1"/>
  <c r="BB943" i="1" s="1"/>
  <c r="BB945" i="1" a="1"/>
  <c r="BB945" i="1" s="1"/>
  <c r="BB959" i="1" a="1"/>
  <c r="BB959" i="1" s="1"/>
  <c r="BB970" i="1" a="1"/>
  <c r="BB970" i="1" s="1"/>
  <c r="BB978" i="1" a="1"/>
  <c r="BB978" i="1" s="1"/>
  <c r="BB985" i="1" a="1"/>
  <c r="BB985" i="1" s="1"/>
  <c r="BB994" i="1" a="1"/>
  <c r="BB994" i="1" s="1"/>
  <c r="BB774" i="1" a="1"/>
  <c r="BB774" i="1" s="1"/>
  <c r="BB784" i="1" a="1"/>
  <c r="BB784" i="1" s="1"/>
  <c r="BB793" i="1" a="1"/>
  <c r="BB793" i="1" s="1"/>
  <c r="BB809" i="1" a="1"/>
  <c r="BB809" i="1" s="1"/>
  <c r="BB822" i="1" a="1"/>
  <c r="BB822" i="1" s="1"/>
  <c r="BB827" i="1" a="1"/>
  <c r="BB827" i="1" s="1"/>
  <c r="BB836" i="1" a="1"/>
  <c r="BB836" i="1" s="1"/>
  <c r="BB840" i="1" a="1"/>
  <c r="BB840" i="1" s="1"/>
  <c r="BB842" i="1" a="1"/>
  <c r="BB842" i="1" s="1"/>
  <c r="BB865" i="1" a="1"/>
  <c r="BB865" i="1" s="1"/>
  <c r="BB867" i="1" a="1"/>
  <c r="BB867" i="1" s="1"/>
  <c r="BB873" i="1" a="1"/>
  <c r="BB873" i="1" s="1"/>
  <c r="BB901" i="1" a="1"/>
  <c r="BB901" i="1" s="1"/>
  <c r="BB907" i="1" a="1"/>
  <c r="BB907" i="1" s="1"/>
  <c r="BB921" i="1" a="1"/>
  <c r="BB921" i="1" s="1"/>
  <c r="BB927" i="1" a="1"/>
  <c r="BB927" i="1" s="1"/>
  <c r="BB932" i="1" a="1"/>
  <c r="BB932" i="1" s="1"/>
  <c r="BB936" i="1" a="1"/>
  <c r="BB936" i="1" s="1"/>
  <c r="BB947" i="1" a="1"/>
  <c r="BB947" i="1" s="1"/>
  <c r="BB956" i="1" a="1"/>
  <c r="BB956" i="1" s="1"/>
  <c r="BB963" i="1" a="1"/>
  <c r="BB963" i="1" s="1"/>
  <c r="BB972" i="1" a="1"/>
  <c r="BB972" i="1" s="1"/>
  <c r="BB974" i="1" a="1"/>
  <c r="BB974" i="1" s="1"/>
  <c r="BB976" i="1" a="1"/>
  <c r="BB976" i="1" s="1"/>
  <c r="BB992" i="1" a="1"/>
  <c r="BB992" i="1" s="1"/>
  <c r="BB999" i="1" a="1"/>
  <c r="BB999" i="1" s="1"/>
  <c r="BB990" i="1" a="1"/>
  <c r="BB990" i="1" s="1"/>
  <c r="BB1004" i="1" a="1"/>
  <c r="BB1004" i="1" s="1"/>
  <c r="BB1006" i="1" a="1"/>
  <c r="BB1006" i="1" s="1"/>
  <c r="BB1012" i="1" a="1"/>
  <c r="BB1012" i="1" s="1"/>
  <c r="BB1020" i="1" a="1"/>
  <c r="BB1020" i="1" s="1"/>
  <c r="BB1028" i="1" a="1"/>
  <c r="BB1028" i="1" s="1"/>
  <c r="BB1036" i="1" a="1"/>
  <c r="BB1036" i="1" s="1"/>
  <c r="BB1044" i="1" a="1"/>
  <c r="BB1044" i="1" s="1"/>
  <c r="BB997" i="1" a="1"/>
  <c r="BB997" i="1" s="1"/>
  <c r="BB1013" i="1" a="1"/>
  <c r="BB1013" i="1" s="1"/>
  <c r="BB1021" i="1" a="1"/>
  <c r="BB1021" i="1" s="1"/>
  <c r="BB1029" i="1" a="1"/>
  <c r="BB1029" i="1" s="1"/>
  <c r="BB1037" i="1" a="1"/>
  <c r="BB1037" i="1" s="1"/>
  <c r="BB1045" i="1" a="1"/>
  <c r="BB1045" i="1" s="1"/>
  <c r="BB1008" i="1" a="1"/>
  <c r="BB1008" i="1" s="1"/>
  <c r="BB1014" i="1" a="1"/>
  <c r="BB1014" i="1" s="1"/>
  <c r="BB1022" i="1" a="1"/>
  <c r="BB1022" i="1" s="1"/>
  <c r="BB1030" i="1" a="1"/>
  <c r="BB1030" i="1" s="1"/>
  <c r="BB1038" i="1" a="1"/>
  <c r="BB1038" i="1" s="1"/>
  <c r="BB1046" i="1" a="1"/>
  <c r="BB1046" i="1" s="1"/>
  <c r="BB29" i="1" a="1"/>
  <c r="BB29" i="1" s="1"/>
  <c r="BB996" i="1" a="1"/>
  <c r="BB996" i="1" s="1"/>
  <c r="BB1005" i="1" a="1"/>
  <c r="BB1005" i="1" s="1"/>
  <c r="BB1010" i="1" a="1"/>
  <c r="BB1010" i="1" s="1"/>
  <c r="BB1015" i="1" a="1"/>
  <c r="BB1015" i="1" s="1"/>
  <c r="BB1023" i="1" a="1"/>
  <c r="BB1023" i="1" s="1"/>
  <c r="BB1031" i="1" a="1"/>
  <c r="BB1031" i="1" s="1"/>
  <c r="BB1039" i="1" a="1"/>
  <c r="BB1039" i="1" s="1"/>
  <c r="BB1047" i="1" a="1"/>
  <c r="BB1047" i="1" s="1"/>
  <c r="BB1016" i="1" a="1"/>
  <c r="BB1016" i="1" s="1"/>
  <c r="BB1024" i="1" a="1"/>
  <c r="BB1024" i="1" s="1"/>
  <c r="BB1032" i="1" a="1"/>
  <c r="BB1032" i="1" s="1"/>
  <c r="BB1040" i="1" a="1"/>
  <c r="BB1040" i="1" s="1"/>
  <c r="BB1048" i="1" a="1"/>
  <c r="BB1048" i="1" s="1"/>
  <c r="BB1003" i="1" a="1"/>
  <c r="BB1003" i="1" s="1"/>
  <c r="BB1007" i="1" a="1"/>
  <c r="BB1007" i="1" s="1"/>
  <c r="BB1017" i="1" a="1"/>
  <c r="BB1017" i="1" s="1"/>
  <c r="BB1025" i="1" a="1"/>
  <c r="BB1025" i="1" s="1"/>
  <c r="BB1033" i="1" a="1"/>
  <c r="BB1033" i="1" s="1"/>
  <c r="BB1041" i="1" a="1"/>
  <c r="BB1041" i="1" s="1"/>
  <c r="BB1049" i="1" a="1"/>
  <c r="BB1049" i="1" s="1"/>
  <c r="BB1011" i="1" a="1"/>
  <c r="BB1011" i="1" s="1"/>
  <c r="BB1018" i="1" a="1"/>
  <c r="BB1018" i="1" s="1"/>
  <c r="BB1026" i="1" a="1"/>
  <c r="BB1026" i="1" s="1"/>
  <c r="BB1034" i="1" a="1"/>
  <c r="BB1034" i="1" s="1"/>
  <c r="BB1042" i="1" a="1"/>
  <c r="BB1042" i="1" s="1"/>
  <c r="BB1001" i="1" a="1"/>
  <c r="BB1001" i="1" s="1"/>
  <c r="BB1009" i="1" a="1"/>
  <c r="BB1009" i="1" s="1"/>
  <c r="BB1019" i="1" a="1"/>
  <c r="BB1019" i="1" s="1"/>
  <c r="BB1027" i="1" a="1"/>
  <c r="BB1027" i="1" s="1"/>
  <c r="BB1035" i="1" a="1"/>
  <c r="BB1035" i="1" s="1"/>
  <c r="BB1043" i="1" a="1"/>
  <c r="BB1043" i="1" s="1"/>
  <c r="BB1051" i="1" a="1"/>
  <c r="BB1051" i="1" s="1"/>
  <c r="BB1050" i="1" a="1"/>
  <c r="BB1050" i="1" s="1"/>
  <c r="BB1052" i="1" a="1"/>
  <c r="BB1052" i="1" s="1"/>
  <c r="R29" i="1"/>
  <c r="AA29" i="1" s="1"/>
  <c r="AJ29" i="1" s="1"/>
  <c r="R939" i="1"/>
  <c r="AA939" i="1" s="1"/>
  <c r="R552" i="1"/>
  <c r="AA552" i="1" s="1"/>
  <c r="R1027" i="1"/>
  <c r="AA1027" i="1" s="1"/>
  <c r="R852" i="1"/>
  <c r="AA852" i="1" s="1"/>
  <c r="R1019" i="1"/>
  <c r="AA1019" i="1" s="1"/>
  <c r="R635" i="1"/>
  <c r="AA635" i="1" s="1"/>
  <c r="R418" i="1"/>
  <c r="AA418" i="1" s="1"/>
  <c r="R962" i="1"/>
  <c r="AA962" i="1" s="1"/>
  <c r="R898" i="1"/>
  <c r="AA898" i="1" s="1"/>
  <c r="R770" i="1"/>
  <c r="AA770" i="1" s="1"/>
  <c r="R706" i="1"/>
  <c r="AA706" i="1" s="1"/>
  <c r="R506" i="1"/>
  <c r="AA506" i="1" s="1"/>
  <c r="R1033" i="1"/>
  <c r="AA1033" i="1" s="1"/>
  <c r="R969" i="1"/>
  <c r="AA969" i="1" s="1"/>
  <c r="R841" i="1"/>
  <c r="AA841" i="1" s="1"/>
  <c r="R713" i="1"/>
  <c r="AA713" i="1" s="1"/>
  <c r="R992" i="1"/>
  <c r="AA992" i="1" s="1"/>
  <c r="R764" i="1"/>
  <c r="AA764" i="1" s="1"/>
  <c r="R851" i="1"/>
  <c r="AA851" i="1" s="1"/>
  <c r="R1004" i="1"/>
  <c r="AA1004" i="1" s="1"/>
  <c r="R1028" i="1"/>
  <c r="AA1028" i="1" s="1"/>
  <c r="R748" i="1"/>
  <c r="AA748" i="1" s="1"/>
  <c r="R907" i="1"/>
  <c r="AA907" i="1" s="1"/>
  <c r="R106" i="1"/>
  <c r="AA106" i="1" s="1"/>
  <c r="R828" i="1"/>
  <c r="AA828" i="1" s="1"/>
  <c r="R995" i="1"/>
  <c r="AA995" i="1" s="1"/>
  <c r="R490" i="1"/>
  <c r="AA490" i="1" s="1"/>
  <c r="R820" i="1"/>
  <c r="AA820" i="1" s="1"/>
  <c r="R987" i="1"/>
  <c r="AA987" i="1" s="1"/>
  <c r="R708" i="1"/>
  <c r="AA708" i="1" s="1"/>
  <c r="R609" i="1"/>
  <c r="AA609" i="1" s="1"/>
  <c r="R354" i="1"/>
  <c r="AA354" i="1" s="1"/>
  <c r="R1018" i="1"/>
  <c r="AA1018" i="1" s="1"/>
  <c r="R954" i="1"/>
  <c r="AA954" i="1" s="1"/>
  <c r="R890" i="1"/>
  <c r="AA890" i="1" s="1"/>
  <c r="R826" i="1"/>
  <c r="AA826" i="1" s="1"/>
  <c r="R762" i="1"/>
  <c r="AA762" i="1" s="1"/>
  <c r="R698" i="1"/>
  <c r="AA698" i="1" s="1"/>
  <c r="R616" i="1"/>
  <c r="AA616" i="1" s="1"/>
  <c r="R474" i="1"/>
  <c r="AA474" i="1" s="1"/>
  <c r="R739" i="1"/>
  <c r="AA739" i="1" s="1"/>
  <c r="R1025" i="1"/>
  <c r="AA1025" i="1" s="1"/>
  <c r="R961" i="1"/>
  <c r="AA961" i="1" s="1"/>
  <c r="R897" i="1"/>
  <c r="AA897" i="1" s="1"/>
  <c r="R833" i="1"/>
  <c r="AA833" i="1" s="1"/>
  <c r="R769" i="1"/>
  <c r="AA769" i="1" s="1"/>
  <c r="R705" i="1"/>
  <c r="AA705" i="1" s="1"/>
  <c r="R623" i="1"/>
  <c r="AA623" i="1" s="1"/>
  <c r="R513" i="1"/>
  <c r="AA513" i="1" s="1"/>
  <c r="R1048" i="1"/>
  <c r="AA1048" i="1" s="1"/>
  <c r="R984" i="1"/>
  <c r="AA984" i="1" s="1"/>
  <c r="R920" i="1"/>
  <c r="AA920" i="1" s="1"/>
  <c r="R856" i="1"/>
  <c r="AA856" i="1" s="1"/>
  <c r="R792" i="1"/>
  <c r="AA792" i="1" s="1"/>
  <c r="R728" i="1"/>
  <c r="AA728" i="1" s="1"/>
  <c r="R656" i="1"/>
  <c r="AA656" i="1" s="1"/>
  <c r="AJ573" i="1"/>
  <c r="AJ574" i="1" s="1"/>
  <c r="R573" i="1"/>
  <c r="AA573" i="1" s="1"/>
  <c r="R266" i="1"/>
  <c r="AA266" i="1" s="1"/>
  <c r="R675" i="1"/>
  <c r="AA675" i="1" s="1"/>
  <c r="R999" i="1"/>
  <c r="AA999" i="1" s="1"/>
  <c r="R935" i="1"/>
  <c r="AA935" i="1" s="1"/>
  <c r="R871" i="1"/>
  <c r="AA871" i="1" s="1"/>
  <c r="R807" i="1"/>
  <c r="AA807" i="1" s="1"/>
  <c r="R743" i="1"/>
  <c r="AA743" i="1" s="1"/>
  <c r="R679" i="1"/>
  <c r="AA679" i="1" s="1"/>
  <c r="R599" i="1"/>
  <c r="AA599" i="1" s="1"/>
  <c r="R258" i="1"/>
  <c r="AA258" i="1" s="1"/>
  <c r="R1030" i="1"/>
  <c r="AA1030" i="1" s="1"/>
  <c r="R966" i="1"/>
  <c r="AA966" i="1" s="1"/>
  <c r="R902" i="1"/>
  <c r="AA902" i="1" s="1"/>
  <c r="R838" i="1"/>
  <c r="AA838" i="1" s="1"/>
  <c r="R774" i="1"/>
  <c r="AA774" i="1" s="1"/>
  <c r="R710" i="1"/>
  <c r="AA710" i="1" s="1"/>
  <c r="R645" i="1"/>
  <c r="AA645" i="1" s="1"/>
  <c r="R554" i="1"/>
  <c r="AA554" i="1" s="1"/>
  <c r="R747" i="1"/>
  <c r="AA747" i="1" s="1"/>
  <c r="R997" i="1"/>
  <c r="AA997" i="1" s="1"/>
  <c r="R933" i="1"/>
  <c r="AA933" i="1" s="1"/>
  <c r="R869" i="1"/>
  <c r="AA869" i="1" s="1"/>
  <c r="R805" i="1"/>
  <c r="AA805" i="1" s="1"/>
  <c r="R741" i="1"/>
  <c r="AA741" i="1" s="1"/>
  <c r="R677" i="1"/>
  <c r="AA677" i="1" s="1"/>
  <c r="R601" i="1"/>
  <c r="AA601" i="1" s="1"/>
  <c r="R498" i="1"/>
  <c r="AA498" i="1" s="1"/>
  <c r="R555" i="1"/>
  <c r="AA555" i="1" s="1"/>
  <c r="R491" i="1"/>
  <c r="AA491" i="1" s="1"/>
  <c r="R427" i="1"/>
  <c r="AA427" i="1" s="1"/>
  <c r="R363" i="1"/>
  <c r="AA363" i="1" s="1"/>
  <c r="R299" i="1"/>
  <c r="AA299" i="1" s="1"/>
  <c r="R235" i="1"/>
  <c r="AA235" i="1" s="1"/>
  <c r="R171" i="1"/>
  <c r="AA171" i="1" s="1"/>
  <c r="R107" i="1"/>
  <c r="AA107" i="1" s="1"/>
  <c r="R465" i="1"/>
  <c r="AA465" i="1" s="1"/>
  <c r="R401" i="1"/>
  <c r="AA401" i="1" s="1"/>
  <c r="R337" i="1"/>
  <c r="AA337" i="1" s="1"/>
  <c r="R273" i="1"/>
  <c r="AA273" i="1" s="1"/>
  <c r="R209" i="1"/>
  <c r="AA209" i="1" s="1"/>
  <c r="R145" i="1"/>
  <c r="AA145" i="1" s="1"/>
  <c r="R67" i="1"/>
  <c r="AA67" i="1" s="1"/>
  <c r="R480" i="1"/>
  <c r="AA480" i="1" s="1"/>
  <c r="R416" i="1"/>
  <c r="AA416" i="1" s="1"/>
  <c r="R352" i="1"/>
  <c r="AA352" i="1" s="1"/>
  <c r="R288" i="1"/>
  <c r="AA288" i="1" s="1"/>
  <c r="R224" i="1"/>
  <c r="AA224" i="1" s="1"/>
  <c r="R160" i="1"/>
  <c r="AA160" i="1" s="1"/>
  <c r="R96" i="1"/>
  <c r="AA96" i="1" s="1"/>
  <c r="R535" i="1"/>
  <c r="AA535" i="1" s="1"/>
  <c r="R471" i="1"/>
  <c r="AA471" i="1" s="1"/>
  <c r="R407" i="1"/>
  <c r="AA407" i="1" s="1"/>
  <c r="R343" i="1"/>
  <c r="AA343" i="1" s="1"/>
  <c r="R279" i="1"/>
  <c r="AA279" i="1" s="1"/>
  <c r="R215" i="1"/>
  <c r="AA215" i="1" s="1"/>
  <c r="R151" i="1"/>
  <c r="AA151" i="1" s="1"/>
  <c r="R87" i="1"/>
  <c r="AA87" i="1" s="1"/>
  <c r="R614" i="1"/>
  <c r="AA614" i="1" s="1"/>
  <c r="R550" i="1"/>
  <c r="AA550" i="1" s="1"/>
  <c r="R486" i="1"/>
  <c r="AA486" i="1" s="1"/>
  <c r="R422" i="1"/>
  <c r="AA422" i="1" s="1"/>
  <c r="R358" i="1"/>
  <c r="AA358" i="1" s="1"/>
  <c r="R294" i="1"/>
  <c r="AA294" i="1" s="1"/>
  <c r="R230" i="1"/>
  <c r="AA230" i="1" s="1"/>
  <c r="R166" i="1"/>
  <c r="AA166" i="1" s="1"/>
  <c r="R102" i="1"/>
  <c r="AA102" i="1" s="1"/>
  <c r="R525" i="1"/>
  <c r="AA525" i="1" s="1"/>
  <c r="R461" i="1"/>
  <c r="AA461" i="1" s="1"/>
  <c r="R397" i="1"/>
  <c r="AA397" i="1" s="1"/>
  <c r="R333" i="1"/>
  <c r="AA333" i="1" s="1"/>
  <c r="R269" i="1"/>
  <c r="AA269" i="1" s="1"/>
  <c r="R205" i="1"/>
  <c r="AA205" i="1" s="1"/>
  <c r="R141" i="1"/>
  <c r="AA141" i="1" s="1"/>
  <c r="R73" i="1"/>
  <c r="AA73" i="1" s="1"/>
  <c r="R620" i="1"/>
  <c r="AA620" i="1" s="1"/>
  <c r="R556" i="1"/>
  <c r="AA556" i="1" s="1"/>
  <c r="R492" i="1"/>
  <c r="AA492" i="1" s="1"/>
  <c r="R428" i="1"/>
  <c r="AA428" i="1" s="1"/>
  <c r="R364" i="1"/>
  <c r="AA364" i="1" s="1"/>
  <c r="R300" i="1"/>
  <c r="AA300" i="1" s="1"/>
  <c r="R236" i="1"/>
  <c r="AA236" i="1" s="1"/>
  <c r="R172" i="1"/>
  <c r="AA172" i="1" s="1"/>
  <c r="R108" i="1"/>
  <c r="AA108" i="1" s="1"/>
  <c r="R66" i="1"/>
  <c r="AA66" i="1" s="1"/>
  <c r="R33" i="1"/>
  <c r="AA33" i="1" s="1"/>
  <c r="R71" i="1"/>
  <c r="AA71" i="1" s="1"/>
  <c r="R62" i="1"/>
  <c r="AA62" i="1" s="1"/>
  <c r="R53" i="1"/>
  <c r="AA53" i="1" s="1"/>
  <c r="Q805" i="1"/>
  <c r="Z805" i="1" s="1"/>
  <c r="Q844" i="1"/>
  <c r="Z844" i="1" s="1"/>
  <c r="Q901" i="1"/>
  <c r="Z901" i="1" s="1"/>
  <c r="AI925" i="1"/>
  <c r="Q925" i="1"/>
  <c r="Z925" i="1" s="1"/>
  <c r="Q614" i="1"/>
  <c r="Z614" i="1" s="1"/>
  <c r="Q932" i="1"/>
  <c r="Z932" i="1" s="1"/>
  <c r="Q1045" i="1"/>
  <c r="Z1045" i="1" s="1"/>
  <c r="Q789" i="1"/>
  <c r="Z789" i="1" s="1"/>
  <c r="Q924" i="1"/>
  <c r="Z924" i="1" s="1"/>
  <c r="Q1037" i="1"/>
  <c r="Z1037" i="1" s="1"/>
  <c r="Q781" i="1"/>
  <c r="Z781" i="1" s="1"/>
  <c r="Q948" i="1"/>
  <c r="Z948" i="1" s="1"/>
  <c r="Q665" i="1"/>
  <c r="Z665" i="1" s="1"/>
  <c r="Q700" i="1"/>
  <c r="Z700" i="1" s="1"/>
  <c r="Q564" i="1"/>
  <c r="Z564" i="1" s="1"/>
  <c r="Q219" i="1"/>
  <c r="Z219" i="1" s="1"/>
  <c r="Q1003" i="1"/>
  <c r="Z1003" i="1" s="1"/>
  <c r="Q939" i="1"/>
  <c r="Z939" i="1" s="1"/>
  <c r="Q875" i="1"/>
  <c r="Z875" i="1" s="1"/>
  <c r="Q811" i="1"/>
  <c r="Z811" i="1" s="1"/>
  <c r="Q747" i="1"/>
  <c r="Z747" i="1" s="1"/>
  <c r="Q683" i="1"/>
  <c r="Z683" i="1" s="1"/>
  <c r="Q603" i="1"/>
  <c r="Z603" i="1" s="1"/>
  <c r="Q339" i="1"/>
  <c r="Z339" i="1" s="1"/>
  <c r="Q1042" i="1"/>
  <c r="Z1042" i="1" s="1"/>
  <c r="Q978" i="1"/>
  <c r="Z978" i="1" s="1"/>
  <c r="Q914" i="1"/>
  <c r="Z914" i="1" s="1"/>
  <c r="Q850" i="1"/>
  <c r="Z850" i="1" s="1"/>
  <c r="Q786" i="1"/>
  <c r="Z786" i="1" s="1"/>
  <c r="Q722" i="1"/>
  <c r="Z722" i="1" s="1"/>
  <c r="Q642" i="1"/>
  <c r="Z642" i="1" s="1"/>
  <c r="Q562" i="1"/>
  <c r="Z562" i="1" s="1"/>
  <c r="Q724" i="1"/>
  <c r="Z724" i="1" s="1"/>
  <c r="Q1009" i="1"/>
  <c r="Z1009" i="1" s="1"/>
  <c r="Q945" i="1"/>
  <c r="Z945" i="1" s="1"/>
  <c r="Q881" i="1"/>
  <c r="Z881" i="1" s="1"/>
  <c r="Q817" i="1"/>
  <c r="Z817" i="1" s="1"/>
  <c r="Q753" i="1"/>
  <c r="Z753" i="1" s="1"/>
  <c r="Q689" i="1"/>
  <c r="Z689" i="1" s="1"/>
  <c r="Q611" i="1"/>
  <c r="Z611" i="1" s="1"/>
  <c r="Q523" i="1"/>
  <c r="Z523" i="1" s="1"/>
  <c r="Q740" i="1"/>
  <c r="Z740" i="1" s="1"/>
  <c r="Q1000" i="1"/>
  <c r="Z1000" i="1" s="1"/>
  <c r="Q936" i="1"/>
  <c r="Z936" i="1" s="1"/>
  <c r="Q872" i="1"/>
  <c r="Z872" i="1" s="1"/>
  <c r="Q808" i="1"/>
  <c r="Z808" i="1" s="1"/>
  <c r="Q744" i="1"/>
  <c r="Z744" i="1" s="1"/>
  <c r="Q680" i="1"/>
  <c r="Z680" i="1" s="1"/>
  <c r="Q592" i="1"/>
  <c r="Z592" i="1" s="1"/>
  <c r="Q315" i="1"/>
  <c r="Z315" i="1" s="1"/>
  <c r="Q1023" i="1"/>
  <c r="Z1023" i="1" s="1"/>
  <c r="Q959" i="1"/>
  <c r="Z959" i="1" s="1"/>
  <c r="Q895" i="1"/>
  <c r="Z895" i="1" s="1"/>
  <c r="Q831" i="1"/>
  <c r="Z831" i="1" s="1"/>
  <c r="Q767" i="1"/>
  <c r="Z767" i="1" s="1"/>
  <c r="Q703" i="1"/>
  <c r="Z703" i="1" s="1"/>
  <c r="Q625" i="1"/>
  <c r="Z625" i="1" s="1"/>
  <c r="Q499" i="1"/>
  <c r="Z499" i="1" s="1"/>
  <c r="Q692" i="1"/>
  <c r="Z692" i="1" s="1"/>
  <c r="Q1014" i="1"/>
  <c r="Z1014" i="1" s="1"/>
  <c r="Q950" i="1"/>
  <c r="Z950" i="1" s="1"/>
  <c r="Q886" i="1"/>
  <c r="Z886" i="1" s="1"/>
  <c r="Q822" i="1"/>
  <c r="Z822" i="1" s="1"/>
  <c r="Q758" i="1"/>
  <c r="Z758" i="1" s="1"/>
  <c r="Q694" i="1"/>
  <c r="Z694" i="1" s="1"/>
  <c r="Q626" i="1"/>
  <c r="Z626" i="1" s="1"/>
  <c r="Q491" i="1"/>
  <c r="Z491" i="1" s="1"/>
  <c r="Q548" i="1"/>
  <c r="Z548" i="1" s="1"/>
  <c r="Q484" i="1"/>
  <c r="Z484" i="1" s="1"/>
  <c r="Q420" i="1"/>
  <c r="Z420" i="1" s="1"/>
  <c r="Q356" i="1"/>
  <c r="Z356" i="1" s="1"/>
  <c r="Q292" i="1"/>
  <c r="Z292" i="1" s="1"/>
  <c r="Q228" i="1"/>
  <c r="Z228" i="1" s="1"/>
  <c r="Q164" i="1"/>
  <c r="Z164" i="1" s="1"/>
  <c r="Q100" i="1"/>
  <c r="Z100" i="1" s="1"/>
  <c r="Q474" i="1"/>
  <c r="Z474" i="1" s="1"/>
  <c r="Q410" i="1"/>
  <c r="Z410" i="1" s="1"/>
  <c r="Q346" i="1"/>
  <c r="Z346" i="1" s="1"/>
  <c r="Q282" i="1"/>
  <c r="Z282" i="1" s="1"/>
  <c r="Q218" i="1"/>
  <c r="Z218" i="1" s="1"/>
  <c r="Q154" i="1"/>
  <c r="Z154" i="1" s="1"/>
  <c r="Q90" i="1"/>
  <c r="Z90" i="1" s="1"/>
  <c r="Q481" i="1"/>
  <c r="Z481" i="1" s="1"/>
  <c r="Q417" i="1"/>
  <c r="Z417" i="1" s="1"/>
  <c r="Q353" i="1"/>
  <c r="Z353" i="1" s="1"/>
  <c r="Q289" i="1"/>
  <c r="Z289" i="1" s="1"/>
  <c r="Q225" i="1"/>
  <c r="Z225" i="1" s="1"/>
  <c r="Q161" i="1"/>
  <c r="Z161" i="1" s="1"/>
  <c r="Q97" i="1"/>
  <c r="Z97" i="1" s="1"/>
  <c r="Q536" i="1"/>
  <c r="Z536" i="1" s="1"/>
  <c r="Q472" i="1"/>
  <c r="Z472" i="1" s="1"/>
  <c r="Q408" i="1"/>
  <c r="Z408" i="1" s="1"/>
  <c r="Q344" i="1"/>
  <c r="Z344" i="1" s="1"/>
  <c r="Q280" i="1"/>
  <c r="Z280" i="1" s="1"/>
  <c r="Q216" i="1"/>
  <c r="Z216" i="1" s="1"/>
  <c r="Q152" i="1"/>
  <c r="Z152" i="1" s="1"/>
  <c r="Q88" i="1"/>
  <c r="Z88" i="1" s="1"/>
  <c r="Q623" i="1"/>
  <c r="Z623" i="1" s="1"/>
  <c r="Q559" i="1"/>
  <c r="Z559" i="1" s="1"/>
  <c r="Q495" i="1"/>
  <c r="Z495" i="1" s="1"/>
  <c r="Q431" i="1"/>
  <c r="Z431" i="1" s="1"/>
  <c r="Q367" i="1"/>
  <c r="Z367" i="1" s="1"/>
  <c r="Q303" i="1"/>
  <c r="Z303" i="1" s="1"/>
  <c r="Q239" i="1"/>
  <c r="Z239" i="1" s="1"/>
  <c r="Q175" i="1"/>
  <c r="Z175" i="1" s="1"/>
  <c r="Q111" i="1"/>
  <c r="Z111" i="1" s="1"/>
  <c r="Q526" i="1"/>
  <c r="Z526" i="1" s="1"/>
  <c r="Q462" i="1"/>
  <c r="Z462" i="1" s="1"/>
  <c r="Q398" i="1"/>
  <c r="Z398" i="1" s="1"/>
  <c r="Q334" i="1"/>
  <c r="Z334" i="1" s="1"/>
  <c r="Q270" i="1"/>
  <c r="Z270" i="1" s="1"/>
  <c r="Q206" i="1"/>
  <c r="Z206" i="1" s="1"/>
  <c r="Q142" i="1"/>
  <c r="Z142" i="1" s="1"/>
  <c r="Q82" i="1"/>
  <c r="Z82" i="1" s="1"/>
  <c r="Q629" i="1"/>
  <c r="Z629" i="1" s="1"/>
  <c r="Q565" i="1"/>
  <c r="Z565" i="1" s="1"/>
  <c r="Q501" i="1"/>
  <c r="Z501" i="1" s="1"/>
  <c r="Q437" i="1"/>
  <c r="Z437" i="1" s="1"/>
  <c r="Q373" i="1"/>
  <c r="Z373" i="1" s="1"/>
  <c r="Q309" i="1"/>
  <c r="Z309" i="1" s="1"/>
  <c r="Q245" i="1"/>
  <c r="Z245" i="1" s="1"/>
  <c r="Q181" i="1"/>
  <c r="Z181" i="1" s="1"/>
  <c r="Q117" i="1"/>
  <c r="Z117" i="1" s="1"/>
  <c r="Q75" i="1"/>
  <c r="Z75" i="1" s="1"/>
  <c r="Q34" i="1"/>
  <c r="Z34" i="1" s="1"/>
  <c r="Q72" i="1"/>
  <c r="Z72" i="1" s="1"/>
  <c r="Q63" i="1"/>
  <c r="Z63" i="1" s="1"/>
  <c r="Q54" i="1"/>
  <c r="Z54" i="1" s="1"/>
  <c r="O855" i="1"/>
  <c r="X855" i="1" s="1"/>
  <c r="O926" i="1"/>
  <c r="X926" i="1" s="1"/>
  <c r="O568" i="1"/>
  <c r="X568" i="1" s="1"/>
  <c r="O1007" i="1"/>
  <c r="X1007" i="1" s="1"/>
  <c r="O727" i="1"/>
  <c r="X727" i="1" s="1"/>
  <c r="O886" i="1"/>
  <c r="X886" i="1" s="1"/>
  <c r="O277" i="1"/>
  <c r="X277" i="1" s="1"/>
  <c r="O807" i="1"/>
  <c r="X807" i="1" s="1"/>
  <c r="O910" i="1"/>
  <c r="X910" i="1" s="1"/>
  <c r="O525" i="1"/>
  <c r="X525" i="1" s="1"/>
  <c r="O831" i="1"/>
  <c r="X831" i="1" s="1"/>
  <c r="O1030" i="1"/>
  <c r="X1030" i="1" s="1"/>
  <c r="O751" i="1"/>
  <c r="X751" i="1" s="1"/>
  <c r="O588" i="1"/>
  <c r="X588" i="1" s="1"/>
  <c r="O205" i="1"/>
  <c r="X205" i="1" s="1"/>
  <c r="O997" i="1"/>
  <c r="X997" i="1" s="1"/>
  <c r="O933" i="1"/>
  <c r="X933" i="1" s="1"/>
  <c r="O869" i="1"/>
  <c r="X869" i="1" s="1"/>
  <c r="O805" i="1"/>
  <c r="X805" i="1" s="1"/>
  <c r="O741" i="1"/>
  <c r="X741" i="1" s="1"/>
  <c r="O677" i="1"/>
  <c r="X677" i="1" s="1"/>
  <c r="O595" i="1"/>
  <c r="X595" i="1" s="1"/>
  <c r="O325" i="1"/>
  <c r="X325" i="1" s="1"/>
  <c r="O678" i="1"/>
  <c r="X678" i="1" s="1"/>
  <c r="O1012" i="1"/>
  <c r="X1012" i="1" s="1"/>
  <c r="O948" i="1"/>
  <c r="X948" i="1" s="1"/>
  <c r="O884" i="1"/>
  <c r="X884" i="1" s="1"/>
  <c r="O820" i="1"/>
  <c r="X820" i="1" s="1"/>
  <c r="O756" i="1"/>
  <c r="X756" i="1" s="1"/>
  <c r="O692" i="1"/>
  <c r="X692" i="1" s="1"/>
  <c r="O628" i="1"/>
  <c r="X628" i="1" s="1"/>
  <c r="O547" i="1"/>
  <c r="X547" i="1" s="1"/>
  <c r="O758" i="1"/>
  <c r="X758" i="1" s="1"/>
  <c r="O1003" i="1"/>
  <c r="X1003" i="1" s="1"/>
  <c r="O939" i="1"/>
  <c r="X939" i="1" s="1"/>
  <c r="O875" i="1"/>
  <c r="X875" i="1" s="1"/>
  <c r="O811" i="1"/>
  <c r="X811" i="1" s="1"/>
  <c r="O747" i="1"/>
  <c r="X747" i="1" s="1"/>
  <c r="O683" i="1"/>
  <c r="X683" i="1" s="1"/>
  <c r="O603" i="1"/>
  <c r="X603" i="1" s="1"/>
  <c r="O437" i="1"/>
  <c r="X437" i="1" s="1"/>
  <c r="O670" i="1"/>
  <c r="X670" i="1" s="1"/>
  <c r="O1002" i="1"/>
  <c r="X1002" i="1" s="1"/>
  <c r="O938" i="1"/>
  <c r="X938" i="1" s="1"/>
  <c r="O874" i="1"/>
  <c r="X874" i="1" s="1"/>
  <c r="O810" i="1"/>
  <c r="X810" i="1" s="1"/>
  <c r="O746" i="1"/>
  <c r="X746" i="1" s="1"/>
  <c r="O682" i="1"/>
  <c r="X682" i="1" s="1"/>
  <c r="O598" i="1"/>
  <c r="X598" i="1" s="1"/>
  <c r="O365" i="1"/>
  <c r="X365" i="1" s="1"/>
  <c r="O1025" i="1"/>
  <c r="X1025" i="1" s="1"/>
  <c r="O961" i="1"/>
  <c r="X961" i="1" s="1"/>
  <c r="O897" i="1"/>
  <c r="X897" i="1" s="1"/>
  <c r="O833" i="1"/>
  <c r="X833" i="1" s="1"/>
  <c r="O769" i="1"/>
  <c r="X769" i="1" s="1"/>
  <c r="O705" i="1"/>
  <c r="X705" i="1" s="1"/>
  <c r="O624" i="1"/>
  <c r="X624" i="1" s="1"/>
  <c r="O533" i="1"/>
  <c r="X533" i="1" s="1"/>
  <c r="O30" i="1"/>
  <c r="X30" i="1" s="1"/>
  <c r="O1032" i="1"/>
  <c r="X1032" i="1" s="1"/>
  <c r="O968" i="1"/>
  <c r="X968" i="1" s="1"/>
  <c r="O904" i="1"/>
  <c r="X904" i="1" s="1"/>
  <c r="O840" i="1"/>
  <c r="X840" i="1" s="1"/>
  <c r="O776" i="1"/>
  <c r="X776" i="1" s="1"/>
  <c r="O712" i="1"/>
  <c r="X712" i="1" s="1"/>
  <c r="O638" i="1"/>
  <c r="X638" i="1" s="1"/>
  <c r="O548" i="1"/>
  <c r="X548" i="1" s="1"/>
  <c r="O93" i="1"/>
  <c r="X93" i="1" s="1"/>
  <c r="O502" i="1"/>
  <c r="X502" i="1" s="1"/>
  <c r="O438" i="1"/>
  <c r="X438" i="1" s="1"/>
  <c r="O374" i="1"/>
  <c r="X374" i="1" s="1"/>
  <c r="O310" i="1"/>
  <c r="X310" i="1" s="1"/>
  <c r="O246" i="1"/>
  <c r="X246" i="1" s="1"/>
  <c r="O182" i="1"/>
  <c r="X182" i="1" s="1"/>
  <c r="O118" i="1"/>
  <c r="X118" i="1" s="1"/>
  <c r="O55" i="1"/>
  <c r="X55" i="1" s="1"/>
  <c r="O444" i="1"/>
  <c r="X444" i="1" s="1"/>
  <c r="O380" i="1"/>
  <c r="X380" i="1" s="1"/>
  <c r="O316" i="1"/>
  <c r="X316" i="1" s="1"/>
  <c r="O252" i="1"/>
  <c r="X252" i="1" s="1"/>
  <c r="O188" i="1"/>
  <c r="X188" i="1" s="1"/>
  <c r="O124" i="1"/>
  <c r="X124" i="1" s="1"/>
  <c r="O523" i="1"/>
  <c r="X523" i="1" s="1"/>
  <c r="O459" i="1"/>
  <c r="X459" i="1" s="1"/>
  <c r="O395" i="1"/>
  <c r="X395" i="1" s="1"/>
  <c r="O331" i="1"/>
  <c r="X331" i="1" s="1"/>
  <c r="O267" i="1"/>
  <c r="X267" i="1" s="1"/>
  <c r="O203" i="1"/>
  <c r="X203" i="1" s="1"/>
  <c r="O139" i="1"/>
  <c r="X139" i="1" s="1"/>
  <c r="O54" i="1"/>
  <c r="X54" i="1" s="1"/>
  <c r="O506" i="1"/>
  <c r="X506" i="1" s="1"/>
  <c r="O442" i="1"/>
  <c r="X442" i="1" s="1"/>
  <c r="O378" i="1"/>
  <c r="X378" i="1" s="1"/>
  <c r="O314" i="1"/>
  <c r="X314" i="1" s="1"/>
  <c r="O250" i="1"/>
  <c r="X250" i="1" s="1"/>
  <c r="O186" i="1"/>
  <c r="X186" i="1" s="1"/>
  <c r="O122" i="1"/>
  <c r="X122" i="1" s="1"/>
  <c r="O657" i="1"/>
  <c r="X657" i="1" s="1"/>
  <c r="O593" i="1"/>
  <c r="X593" i="1" s="1"/>
  <c r="O529" i="1"/>
  <c r="X529" i="1" s="1"/>
  <c r="O465" i="1"/>
  <c r="X465" i="1" s="1"/>
  <c r="O401" i="1"/>
  <c r="X401" i="1" s="1"/>
  <c r="O337" i="1"/>
  <c r="X337" i="1" s="1"/>
  <c r="O273" i="1"/>
  <c r="X273" i="1" s="1"/>
  <c r="O209" i="1"/>
  <c r="X209" i="1" s="1"/>
  <c r="O145" i="1"/>
  <c r="X145" i="1" s="1"/>
  <c r="O78" i="1"/>
  <c r="X78" i="1" s="1"/>
  <c r="O512" i="1"/>
  <c r="X512" i="1" s="1"/>
  <c r="O448" i="1"/>
  <c r="X448" i="1" s="1"/>
  <c r="O384" i="1"/>
  <c r="X384" i="1" s="1"/>
  <c r="O320" i="1"/>
  <c r="X320" i="1" s="1"/>
  <c r="O256" i="1"/>
  <c r="X256" i="1" s="1"/>
  <c r="O192" i="1"/>
  <c r="X192" i="1" s="1"/>
  <c r="O128" i="1"/>
  <c r="X128" i="1" s="1"/>
  <c r="O663" i="1"/>
  <c r="X663" i="1" s="1"/>
  <c r="O599" i="1"/>
  <c r="X599" i="1" s="1"/>
  <c r="O535" i="1"/>
  <c r="X535" i="1" s="1"/>
  <c r="O471" i="1"/>
  <c r="X471" i="1" s="1"/>
  <c r="O407" i="1"/>
  <c r="X407" i="1" s="1"/>
  <c r="O343" i="1"/>
  <c r="X343" i="1" s="1"/>
  <c r="O279" i="1"/>
  <c r="X279" i="1" s="1"/>
  <c r="O215" i="1"/>
  <c r="X215" i="1" s="1"/>
  <c r="O151" i="1"/>
  <c r="X151" i="1" s="1"/>
  <c r="O87" i="1"/>
  <c r="X87" i="1" s="1"/>
  <c r="O52" i="1"/>
  <c r="X52" i="1" s="1"/>
  <c r="O35" i="1"/>
  <c r="X35" i="1" s="1"/>
  <c r="O73" i="1"/>
  <c r="X73" i="1" s="1"/>
  <c r="O64" i="1"/>
  <c r="X64" i="1" s="1"/>
  <c r="P862" i="1"/>
  <c r="Y862" i="1" s="1"/>
  <c r="P965" i="1"/>
  <c r="Y965" i="1" s="1"/>
  <c r="P348" i="1"/>
  <c r="Y348" i="1" s="1"/>
  <c r="P982" i="1"/>
  <c r="Y982" i="1" s="1"/>
  <c r="P670" i="1"/>
  <c r="Y670" i="1" s="1"/>
  <c r="P893" i="1"/>
  <c r="Y893" i="1" s="1"/>
  <c r="P220" i="1"/>
  <c r="Y220" i="1" s="1"/>
  <c r="P814" i="1"/>
  <c r="Y814" i="1" s="1"/>
  <c r="P917" i="1"/>
  <c r="Y917" i="1" s="1"/>
  <c r="P639" i="1"/>
  <c r="Y639" i="1" s="1"/>
  <c r="P870" i="1"/>
  <c r="Y870" i="1" s="1"/>
  <c r="P973" i="1"/>
  <c r="Y973" i="1" s="1"/>
  <c r="P694" i="1"/>
  <c r="Y694" i="1" s="1"/>
  <c r="P595" i="1"/>
  <c r="Y595" i="1" s="1"/>
  <c r="P404" i="1"/>
  <c r="Y404" i="1" s="1"/>
  <c r="P1044" i="1"/>
  <c r="Y1044" i="1" s="1"/>
  <c r="P980" i="1"/>
  <c r="Y980" i="1" s="1"/>
  <c r="P916" i="1"/>
  <c r="Y916" i="1" s="1"/>
  <c r="P852" i="1"/>
  <c r="Y852" i="1" s="1"/>
  <c r="P788" i="1"/>
  <c r="Y788" i="1" s="1"/>
  <c r="P724" i="1"/>
  <c r="Y724" i="1" s="1"/>
  <c r="P666" i="1"/>
  <c r="Y666" i="1" s="1"/>
  <c r="P583" i="1"/>
  <c r="Y583" i="1" s="1"/>
  <c r="P268" i="1"/>
  <c r="Y268" i="1" s="1"/>
  <c r="P1027" i="1"/>
  <c r="Y1027" i="1" s="1"/>
  <c r="P963" i="1"/>
  <c r="Y963" i="1" s="1"/>
  <c r="P899" i="1"/>
  <c r="Y899" i="1" s="1"/>
  <c r="P835" i="1"/>
  <c r="Y835" i="1" s="1"/>
  <c r="P771" i="1"/>
  <c r="Y771" i="1" s="1"/>
  <c r="P707" i="1"/>
  <c r="Y707" i="1" s="1"/>
  <c r="P635" i="1"/>
  <c r="Y635" i="1" s="1"/>
  <c r="P555" i="1"/>
  <c r="Y555" i="1" s="1"/>
  <c r="P741" i="1"/>
  <c r="Y741" i="1" s="1"/>
  <c r="P1002" i="1"/>
  <c r="Y1002" i="1" s="1"/>
  <c r="P938" i="1"/>
  <c r="Y938" i="1" s="1"/>
  <c r="P874" i="1"/>
  <c r="Y874" i="1" s="1"/>
  <c r="P810" i="1"/>
  <c r="Y810" i="1" s="1"/>
  <c r="P746" i="1"/>
  <c r="Y746" i="1" s="1"/>
  <c r="P682" i="1"/>
  <c r="Y682" i="1" s="1"/>
  <c r="P591" i="1"/>
  <c r="Y591" i="1" s="1"/>
  <c r="P252" i="1"/>
  <c r="Y252" i="1" s="1"/>
  <c r="P1017" i="1"/>
  <c r="Y1017" i="1" s="1"/>
  <c r="P953" i="1"/>
  <c r="Y953" i="1" s="1"/>
  <c r="P889" i="1"/>
  <c r="Y889" i="1" s="1"/>
  <c r="P825" i="1"/>
  <c r="Y825" i="1" s="1"/>
  <c r="P761" i="1"/>
  <c r="Y761" i="1" s="1"/>
  <c r="P697" i="1"/>
  <c r="Y697" i="1" s="1"/>
  <c r="P611" i="1"/>
  <c r="Y611" i="1" s="1"/>
  <c r="P436" i="1"/>
  <c r="Y436" i="1" s="1"/>
  <c r="P1040" i="1"/>
  <c r="Y1040" i="1" s="1"/>
  <c r="P976" i="1"/>
  <c r="Y976" i="1" s="1"/>
  <c r="P912" i="1"/>
  <c r="Y912" i="1" s="1"/>
  <c r="P848" i="1"/>
  <c r="Y848" i="1" s="1"/>
  <c r="P784" i="1"/>
  <c r="Y784" i="1" s="1"/>
  <c r="P720" i="1"/>
  <c r="Y720" i="1" s="1"/>
  <c r="P650" i="1"/>
  <c r="Y650" i="1" s="1"/>
  <c r="P567" i="1"/>
  <c r="Y567" i="1" s="1"/>
  <c r="P300" i="1"/>
  <c r="Y300" i="1" s="1"/>
  <c r="P709" i="1"/>
  <c r="Y709" i="1" s="1"/>
  <c r="P1039" i="1"/>
  <c r="Y1039" i="1" s="1"/>
  <c r="P975" i="1"/>
  <c r="Y975" i="1" s="1"/>
  <c r="P911" i="1"/>
  <c r="Y911" i="1" s="1"/>
  <c r="P847" i="1"/>
  <c r="Y847" i="1" s="1"/>
  <c r="P783" i="1"/>
  <c r="Y783" i="1" s="1"/>
  <c r="P719" i="1"/>
  <c r="Y719" i="1" s="1"/>
  <c r="P651" i="1"/>
  <c r="Y651" i="1" s="1"/>
  <c r="P563" i="1"/>
  <c r="Y563" i="1" s="1"/>
  <c r="P100" i="1"/>
  <c r="Y100" i="1" s="1"/>
  <c r="P501" i="1"/>
  <c r="Y501" i="1" s="1"/>
  <c r="P437" i="1"/>
  <c r="Y437" i="1" s="1"/>
  <c r="P373" i="1"/>
  <c r="Y373" i="1" s="1"/>
  <c r="P309" i="1"/>
  <c r="Y309" i="1" s="1"/>
  <c r="P245" i="1"/>
  <c r="Y245" i="1" s="1"/>
  <c r="P181" i="1"/>
  <c r="Y181" i="1" s="1"/>
  <c r="P117" i="1"/>
  <c r="Y117" i="1" s="1"/>
  <c r="P30" i="1"/>
  <c r="Y30" i="1" s="1"/>
  <c r="AH30" i="1" s="1"/>
  <c r="P443" i="1"/>
  <c r="Y443" i="1" s="1"/>
  <c r="P379" i="1"/>
  <c r="Y379" i="1" s="1"/>
  <c r="P315" i="1"/>
  <c r="Y315" i="1" s="1"/>
  <c r="P251" i="1"/>
  <c r="Y251" i="1" s="1"/>
  <c r="P187" i="1"/>
  <c r="Y187" i="1" s="1"/>
  <c r="P123" i="1"/>
  <c r="Y123" i="1" s="1"/>
  <c r="P514" i="1"/>
  <c r="Y514" i="1" s="1"/>
  <c r="P450" i="1"/>
  <c r="Y450" i="1" s="1"/>
  <c r="P386" i="1"/>
  <c r="Y386" i="1" s="1"/>
  <c r="P322" i="1"/>
  <c r="Y322" i="1" s="1"/>
  <c r="P258" i="1"/>
  <c r="Y258" i="1" s="1"/>
  <c r="P194" i="1"/>
  <c r="Y194" i="1" s="1"/>
  <c r="P130" i="1"/>
  <c r="Y130" i="1" s="1"/>
  <c r="P561" i="1"/>
  <c r="Y561" i="1" s="1"/>
  <c r="P497" i="1"/>
  <c r="Y497" i="1" s="1"/>
  <c r="P433" i="1"/>
  <c r="Y433" i="1" s="1"/>
  <c r="P369" i="1"/>
  <c r="Y369" i="1" s="1"/>
  <c r="P305" i="1"/>
  <c r="Y305" i="1" s="1"/>
  <c r="P241" i="1"/>
  <c r="Y241" i="1" s="1"/>
  <c r="P177" i="1"/>
  <c r="Y177" i="1" s="1"/>
  <c r="P113" i="1"/>
  <c r="Y113" i="1" s="1"/>
  <c r="P656" i="1"/>
  <c r="Y656" i="1" s="1"/>
  <c r="P592" i="1"/>
  <c r="Y592" i="1" s="1"/>
  <c r="P528" i="1"/>
  <c r="Y528" i="1" s="1"/>
  <c r="P464" i="1"/>
  <c r="Y464" i="1" s="1"/>
  <c r="P400" i="1"/>
  <c r="Y400" i="1" s="1"/>
  <c r="P336" i="1"/>
  <c r="Y336" i="1" s="1"/>
  <c r="P272" i="1"/>
  <c r="Y272" i="1" s="1"/>
  <c r="P208" i="1"/>
  <c r="Y208" i="1" s="1"/>
  <c r="P144" i="1"/>
  <c r="Y144" i="1" s="1"/>
  <c r="P53" i="1"/>
  <c r="Y53" i="1" s="1"/>
  <c r="P495" i="1"/>
  <c r="Y495" i="1" s="1"/>
  <c r="P431" i="1"/>
  <c r="Y431" i="1" s="1"/>
  <c r="P367" i="1"/>
  <c r="Y367" i="1" s="1"/>
  <c r="P303" i="1"/>
  <c r="Y303" i="1" s="1"/>
  <c r="P239" i="1"/>
  <c r="Y239" i="1" s="1"/>
  <c r="P175" i="1"/>
  <c r="Y175" i="1" s="1"/>
  <c r="P111" i="1"/>
  <c r="Y111" i="1" s="1"/>
  <c r="P646" i="1"/>
  <c r="Y646" i="1" s="1"/>
  <c r="P582" i="1"/>
  <c r="Y582" i="1" s="1"/>
  <c r="P518" i="1"/>
  <c r="Y518" i="1" s="1"/>
  <c r="P454" i="1"/>
  <c r="Y454" i="1" s="1"/>
  <c r="P390" i="1"/>
  <c r="Y390" i="1" s="1"/>
  <c r="P326" i="1"/>
  <c r="Y326" i="1" s="1"/>
  <c r="P262" i="1"/>
  <c r="Y262" i="1" s="1"/>
  <c r="P198" i="1"/>
  <c r="Y198" i="1" s="1"/>
  <c r="P134" i="1"/>
  <c r="Y134" i="1" s="1"/>
  <c r="P61" i="1"/>
  <c r="Y61" i="1" s="1"/>
  <c r="P51" i="1"/>
  <c r="Y51" i="1" s="1"/>
  <c r="P34" i="1"/>
  <c r="Y34" i="1" s="1"/>
  <c r="P80" i="1"/>
  <c r="Y80" i="1" s="1"/>
  <c r="P71" i="1"/>
  <c r="Y71" i="1" s="1"/>
  <c r="S979" i="1"/>
  <c r="AB979" i="1" s="1"/>
  <c r="S922" i="1"/>
  <c r="AB922" i="1" s="1"/>
  <c r="S596" i="1"/>
  <c r="AB596" i="1" s="1"/>
  <c r="S241" i="1"/>
  <c r="AB241" i="1" s="1"/>
  <c r="S811" i="1"/>
  <c r="AB811" i="1" s="1"/>
  <c r="S946" i="1"/>
  <c r="AB946" i="1" s="1"/>
  <c r="S660" i="1"/>
  <c r="AB660" i="1" s="1"/>
  <c r="S867" i="1"/>
  <c r="AB867" i="1" s="1"/>
  <c r="S1034" i="1"/>
  <c r="AB1034" i="1" s="1"/>
  <c r="S778" i="1"/>
  <c r="AB778" i="1" s="1"/>
  <c r="S923" i="1"/>
  <c r="AB923" i="1" s="1"/>
  <c r="S609" i="1"/>
  <c r="AB609" i="1" s="1"/>
  <c r="S866" i="1"/>
  <c r="AB866" i="1" s="1"/>
  <c r="S616" i="1"/>
  <c r="AB616" i="1" s="1"/>
  <c r="S361" i="1"/>
  <c r="AB361" i="1" s="1"/>
  <c r="S1025" i="1"/>
  <c r="AB1025" i="1" s="1"/>
  <c r="S961" i="1"/>
  <c r="AB961" i="1" s="1"/>
  <c r="S897" i="1"/>
  <c r="AB897" i="1" s="1"/>
  <c r="S833" i="1"/>
  <c r="AB833" i="1" s="1"/>
  <c r="S769" i="1"/>
  <c r="AB769" i="1" s="1"/>
  <c r="S705" i="1"/>
  <c r="AB705" i="1" s="1"/>
  <c r="AK623" i="1"/>
  <c r="S623" i="1"/>
  <c r="AB623" i="1" s="1"/>
  <c r="S513" i="1"/>
  <c r="AB513" i="1" s="1"/>
  <c r="S67" i="1"/>
  <c r="AB67" i="1" s="1"/>
  <c r="S1032" i="1"/>
  <c r="AB1032" i="1" s="1"/>
  <c r="S968" i="1"/>
  <c r="AB968" i="1" s="1"/>
  <c r="S904" i="1"/>
  <c r="AB904" i="1" s="1"/>
  <c r="S840" i="1"/>
  <c r="AB840" i="1" s="1"/>
  <c r="S776" i="1"/>
  <c r="AB776" i="1" s="1"/>
  <c r="S712" i="1"/>
  <c r="AB712" i="1" s="1"/>
  <c r="S650" i="1"/>
  <c r="AB650" i="1" s="1"/>
  <c r="S560" i="1"/>
  <c r="AB560" i="1" s="1"/>
  <c r="S153" i="1"/>
  <c r="AB153" i="1" s="1"/>
  <c r="S1047" i="1"/>
  <c r="AB1047" i="1" s="1"/>
  <c r="S983" i="1"/>
  <c r="AB983" i="1" s="1"/>
  <c r="S919" i="1"/>
  <c r="AB919" i="1" s="1"/>
  <c r="S855" i="1"/>
  <c r="AB855" i="1" s="1"/>
  <c r="S791" i="1"/>
  <c r="AB791" i="1" s="1"/>
  <c r="S727" i="1"/>
  <c r="AB727" i="1" s="1"/>
  <c r="S663" i="1"/>
  <c r="AB663" i="1" s="1"/>
  <c r="S580" i="1"/>
  <c r="AB580" i="1" s="1"/>
  <c r="S209" i="1"/>
  <c r="AB209" i="1" s="1"/>
  <c r="S1014" i="1"/>
  <c r="AB1014" i="1" s="1"/>
  <c r="S950" i="1"/>
  <c r="AB950" i="1" s="1"/>
  <c r="S886" i="1"/>
  <c r="AB886" i="1" s="1"/>
  <c r="S822" i="1"/>
  <c r="AB822" i="1" s="1"/>
  <c r="S758" i="1"/>
  <c r="AB758" i="1" s="1"/>
  <c r="S694" i="1"/>
  <c r="AB694" i="1" s="1"/>
  <c r="S626" i="1"/>
  <c r="AB626" i="1" s="1"/>
  <c r="S457" i="1"/>
  <c r="AB457" i="1" s="1"/>
  <c r="AK1037" i="1"/>
  <c r="AK1038" i="1" s="1"/>
  <c r="S1037" i="1"/>
  <c r="AB1037" i="1" s="1"/>
  <c r="AK973" i="1"/>
  <c r="AK974" i="1" s="1"/>
  <c r="S973" i="1"/>
  <c r="AB973" i="1" s="1"/>
  <c r="S909" i="1"/>
  <c r="AB909" i="1" s="1"/>
  <c r="AK909" i="1" s="1"/>
  <c r="S845" i="1"/>
  <c r="AB845" i="1" s="1"/>
  <c r="AK845" i="1" s="1"/>
  <c r="S781" i="1"/>
  <c r="AB781" i="1" s="1"/>
  <c r="AK781" i="1" s="1"/>
  <c r="AK717" i="1"/>
  <c r="AK718" i="1" s="1"/>
  <c r="S717" i="1"/>
  <c r="AB717" i="1" s="1"/>
  <c r="S652" i="1"/>
  <c r="AB652" i="1" s="1"/>
  <c r="S569" i="1"/>
  <c r="AB569" i="1" s="1"/>
  <c r="S193" i="1"/>
  <c r="AB193" i="1" s="1"/>
  <c r="S1028" i="1"/>
  <c r="AB1028" i="1" s="1"/>
  <c r="S964" i="1"/>
  <c r="AB964" i="1" s="1"/>
  <c r="S900" i="1"/>
  <c r="AB900" i="1" s="1"/>
  <c r="S836" i="1"/>
  <c r="AB836" i="1" s="1"/>
  <c r="S772" i="1"/>
  <c r="AB772" i="1" s="1"/>
  <c r="S708" i="1"/>
  <c r="AB708" i="1" s="1"/>
  <c r="S640" i="1"/>
  <c r="AB640" i="1" s="1"/>
  <c r="S552" i="1"/>
  <c r="AB552" i="1" s="1"/>
  <c r="S185" i="1"/>
  <c r="AB185" i="1" s="1"/>
  <c r="S514" i="1"/>
  <c r="AB514" i="1" s="1"/>
  <c r="S450" i="1"/>
  <c r="AB450" i="1" s="1"/>
  <c r="S386" i="1"/>
  <c r="AB386" i="1" s="1"/>
  <c r="S322" i="1"/>
  <c r="AB322" i="1" s="1"/>
  <c r="S258" i="1"/>
  <c r="AB258" i="1" s="1"/>
  <c r="S194" i="1"/>
  <c r="AB194" i="1" s="1"/>
  <c r="S130" i="1"/>
  <c r="AB130" i="1" s="1"/>
  <c r="S496" i="1"/>
  <c r="AB496" i="1" s="1"/>
  <c r="S432" i="1"/>
  <c r="AB432" i="1" s="1"/>
  <c r="S368" i="1"/>
  <c r="AB368" i="1" s="1"/>
  <c r="S304" i="1"/>
  <c r="AB304" i="1" s="1"/>
  <c r="S240" i="1"/>
  <c r="AB240" i="1" s="1"/>
  <c r="S176" i="1"/>
  <c r="AB176" i="1" s="1"/>
  <c r="S112" i="1"/>
  <c r="AB112" i="1" s="1"/>
  <c r="S527" i="1"/>
  <c r="AB527" i="1" s="1"/>
  <c r="S463" i="1"/>
  <c r="AB463" i="1" s="1"/>
  <c r="S399" i="1"/>
  <c r="AB399" i="1" s="1"/>
  <c r="S335" i="1"/>
  <c r="AB335" i="1" s="1"/>
  <c r="S271" i="1"/>
  <c r="AB271" i="1" s="1"/>
  <c r="S207" i="1"/>
  <c r="AB207" i="1" s="1"/>
  <c r="S143" i="1"/>
  <c r="AB143" i="1" s="1"/>
  <c r="S50" i="1"/>
  <c r="AB50" i="1" s="1"/>
  <c r="S502" i="1"/>
  <c r="AB502" i="1" s="1"/>
  <c r="S438" i="1"/>
  <c r="AB438" i="1" s="1"/>
  <c r="S374" i="1"/>
  <c r="AB374" i="1" s="1"/>
  <c r="S310" i="1"/>
  <c r="AB310" i="1" s="1"/>
  <c r="S246" i="1"/>
  <c r="AB246" i="1" s="1"/>
  <c r="S182" i="1"/>
  <c r="AB182" i="1" s="1"/>
  <c r="S118" i="1"/>
  <c r="AB118" i="1" s="1"/>
  <c r="S661" i="1"/>
  <c r="AB661" i="1" s="1"/>
  <c r="S597" i="1"/>
  <c r="AB597" i="1" s="1"/>
  <c r="S533" i="1"/>
  <c r="AB533" i="1" s="1"/>
  <c r="S469" i="1"/>
  <c r="AB469" i="1" s="1"/>
  <c r="S405" i="1"/>
  <c r="AB405" i="1" s="1"/>
  <c r="S341" i="1"/>
  <c r="AB341" i="1" s="1"/>
  <c r="S277" i="1"/>
  <c r="AB277" i="1" s="1"/>
  <c r="S213" i="1"/>
  <c r="AB213" i="1" s="1"/>
  <c r="S149" i="1"/>
  <c r="AB149" i="1" s="1"/>
  <c r="S85" i="1"/>
  <c r="AB85" i="1" s="1"/>
  <c r="S516" i="1"/>
  <c r="AB516" i="1" s="1"/>
  <c r="S452" i="1"/>
  <c r="AB452" i="1" s="1"/>
  <c r="S388" i="1"/>
  <c r="AB388" i="1" s="1"/>
  <c r="S324" i="1"/>
  <c r="AB324" i="1" s="1"/>
  <c r="S260" i="1"/>
  <c r="AB260" i="1" s="1"/>
  <c r="S196" i="1"/>
  <c r="AB196" i="1" s="1"/>
  <c r="S132" i="1"/>
  <c r="AB132" i="1" s="1"/>
  <c r="S75" i="1"/>
  <c r="AB75" i="1" s="1"/>
  <c r="S603" i="1"/>
  <c r="AB603" i="1" s="1"/>
  <c r="S539" i="1"/>
  <c r="AB539" i="1" s="1"/>
  <c r="S475" i="1"/>
  <c r="AB475" i="1" s="1"/>
  <c r="S411" i="1"/>
  <c r="AB411" i="1" s="1"/>
  <c r="S347" i="1"/>
  <c r="AB347" i="1" s="1"/>
  <c r="S283" i="1"/>
  <c r="AB283" i="1" s="1"/>
  <c r="S219" i="1"/>
  <c r="AB219" i="1" s="1"/>
  <c r="S155" i="1"/>
  <c r="AB155" i="1" s="1"/>
  <c r="S91" i="1"/>
  <c r="AB91" i="1" s="1"/>
  <c r="S41" i="1"/>
  <c r="AB41" i="1" s="1"/>
  <c r="S55" i="1"/>
  <c r="AB55" i="1" s="1"/>
  <c r="AK46" i="1"/>
  <c r="S46" i="1"/>
  <c r="AB46" i="1" s="1"/>
  <c r="S37" i="1"/>
  <c r="AB37" i="1" s="1"/>
  <c r="V1000" i="1"/>
  <c r="AE1000" i="1" s="1"/>
  <c r="V911" i="1"/>
  <c r="AE911" i="1" s="1"/>
  <c r="AN911" i="1" s="1"/>
  <c r="V1032" i="1"/>
  <c r="AE1032" i="1" s="1"/>
  <c r="V992" i="1"/>
  <c r="AE992" i="1" s="1"/>
  <c r="V604" i="1"/>
  <c r="AE604" i="1" s="1"/>
  <c r="V903" i="1"/>
  <c r="AE903" i="1" s="1"/>
  <c r="AN903" i="1" s="1"/>
  <c r="V1048" i="1"/>
  <c r="AE1048" i="1" s="1"/>
  <c r="V792" i="1"/>
  <c r="AE792" i="1" s="1"/>
  <c r="AN959" i="1"/>
  <c r="AN960" i="1" s="1"/>
  <c r="V959" i="1"/>
  <c r="AE959" i="1" s="1"/>
  <c r="V572" i="1"/>
  <c r="AE572" i="1" s="1"/>
  <c r="V848" i="1"/>
  <c r="AE848" i="1" s="1"/>
  <c r="V983" i="1"/>
  <c r="AE983" i="1" s="1"/>
  <c r="AN983" i="1" s="1"/>
  <c r="V672" i="1"/>
  <c r="AE672" i="1" s="1"/>
  <c r="AN672" i="1" s="1"/>
  <c r="AW672" i="1" s="1" a="1"/>
  <c r="AW672" i="1" s="1"/>
  <c r="BO672" i="1" s="1"/>
  <c r="V611" i="1"/>
  <c r="AE611" i="1" s="1"/>
  <c r="AN611" i="1" s="1"/>
  <c r="V446" i="1"/>
  <c r="AE446" i="1" s="1"/>
  <c r="V1038" i="1"/>
  <c r="AE1038" i="1" s="1"/>
  <c r="AN1038" i="1" s="1"/>
  <c r="AW1038" i="1" s="1" a="1"/>
  <c r="AW1038" i="1" s="1"/>
  <c r="BO1038" i="1" s="1"/>
  <c r="V974" i="1"/>
  <c r="AE974" i="1" s="1"/>
  <c r="AN974" i="1" s="1"/>
  <c r="V910" i="1"/>
  <c r="AE910" i="1" s="1"/>
  <c r="AN846" i="1"/>
  <c r="AW846" i="1" s="1" a="1"/>
  <c r="AW846" i="1" s="1"/>
  <c r="BO846" i="1" s="1"/>
  <c r="V846" i="1"/>
  <c r="AE846" i="1" s="1"/>
  <c r="V782" i="1"/>
  <c r="AE782" i="1" s="1"/>
  <c r="V718" i="1"/>
  <c r="AE718" i="1" s="1"/>
  <c r="V644" i="1"/>
  <c r="AE644" i="1" s="1"/>
  <c r="V558" i="1"/>
  <c r="AE558" i="1" s="1"/>
  <c r="AW118" i="1" a="1"/>
  <c r="AW118" i="1" s="1"/>
  <c r="V118" i="1"/>
  <c r="AE118" i="1" s="1"/>
  <c r="AN1005" i="1"/>
  <c r="V1005" i="1"/>
  <c r="AE1005" i="1" s="1"/>
  <c r="AN941" i="1"/>
  <c r="V941" i="1"/>
  <c r="AE941" i="1" s="1"/>
  <c r="V877" i="1"/>
  <c r="AE877" i="1" s="1"/>
  <c r="AN877" i="1" s="1"/>
  <c r="AN813" i="1"/>
  <c r="V813" i="1"/>
  <c r="AE813" i="1" s="1"/>
  <c r="V749" i="1"/>
  <c r="AE749" i="1" s="1"/>
  <c r="AN749" i="1" s="1"/>
  <c r="V685" i="1"/>
  <c r="AE685" i="1" s="1"/>
  <c r="AN685" i="1" s="1"/>
  <c r="V607" i="1"/>
  <c r="AE607" i="1" s="1"/>
  <c r="AN607" i="1" s="1"/>
  <c r="V302" i="1"/>
  <c r="AE302" i="1" s="1"/>
  <c r="AN643" i="1"/>
  <c r="V643" i="1"/>
  <c r="AE643" i="1" s="1"/>
  <c r="V1012" i="1"/>
  <c r="AE1012" i="1" s="1"/>
  <c r="V948" i="1"/>
  <c r="AE948" i="1" s="1"/>
  <c r="V884" i="1"/>
  <c r="AE884" i="1" s="1"/>
  <c r="V820" i="1"/>
  <c r="AE820" i="1" s="1"/>
  <c r="V756" i="1"/>
  <c r="AE756" i="1" s="1"/>
  <c r="V692" i="1"/>
  <c r="AE692" i="1" s="1"/>
  <c r="AW620" i="1" a="1"/>
  <c r="AW620" i="1" s="1"/>
  <c r="AN620" i="1"/>
  <c r="V620" i="1"/>
  <c r="AE620" i="1" s="1"/>
  <c r="V526" i="1"/>
  <c r="AE526" i="1" s="1"/>
  <c r="V735" i="1"/>
  <c r="AE735" i="1" s="1"/>
  <c r="AN735" i="1" s="1"/>
  <c r="AW1035" i="1" a="1"/>
  <c r="AW1035" i="1" s="1"/>
  <c r="AN1035" i="1"/>
  <c r="AN1036" i="1" s="1"/>
  <c r="V1035" i="1"/>
  <c r="AE1035" i="1" s="1"/>
  <c r="V971" i="1"/>
  <c r="AE971" i="1" s="1"/>
  <c r="AN971" i="1" s="1"/>
  <c r="V907" i="1"/>
  <c r="AE907" i="1" s="1"/>
  <c r="AN907" i="1" s="1"/>
  <c r="V843" i="1"/>
  <c r="AE843" i="1" s="1"/>
  <c r="AN843" i="1" s="1"/>
  <c r="AN779" i="1"/>
  <c r="AN780" i="1" s="1"/>
  <c r="V779" i="1"/>
  <c r="AE779" i="1" s="1"/>
  <c r="AN715" i="1"/>
  <c r="V715" i="1"/>
  <c r="AE715" i="1" s="1"/>
  <c r="AN653" i="1"/>
  <c r="V653" i="1"/>
  <c r="AE653" i="1" s="1"/>
  <c r="V561" i="1"/>
  <c r="AE561" i="1" s="1"/>
  <c r="AN561" i="1" s="1"/>
  <c r="V222" i="1"/>
  <c r="AE222" i="1" s="1"/>
  <c r="V1018" i="1"/>
  <c r="AE1018" i="1" s="1"/>
  <c r="V954" i="1"/>
  <c r="AE954" i="1" s="1"/>
  <c r="V890" i="1"/>
  <c r="AE890" i="1" s="1"/>
  <c r="V826" i="1"/>
  <c r="AE826" i="1" s="1"/>
  <c r="V762" i="1"/>
  <c r="AE762" i="1" s="1"/>
  <c r="V698" i="1"/>
  <c r="AE698" i="1" s="1"/>
  <c r="V622" i="1"/>
  <c r="AE622" i="1" s="1"/>
  <c r="V406" i="1"/>
  <c r="AE406" i="1" s="1"/>
  <c r="V1049" i="1"/>
  <c r="AE1049" i="1" s="1"/>
  <c r="AN1049" i="1" s="1"/>
  <c r="V985" i="1"/>
  <c r="AE985" i="1" s="1"/>
  <c r="AN985" i="1" s="1"/>
  <c r="AN921" i="1"/>
  <c r="AN922" i="1" s="1"/>
  <c r="V921" i="1"/>
  <c r="AE921" i="1" s="1"/>
  <c r="AN857" i="1"/>
  <c r="V857" i="1"/>
  <c r="AE857" i="1" s="1"/>
  <c r="AN793" i="1"/>
  <c r="AN794" i="1" s="1"/>
  <c r="V793" i="1"/>
  <c r="AE793" i="1" s="1"/>
  <c r="V729" i="1"/>
  <c r="AE729" i="1" s="1"/>
  <c r="AN729" i="1" s="1"/>
  <c r="AW661" i="1" a="1"/>
  <c r="AW661" i="1" s="1"/>
  <c r="AN661" i="1"/>
  <c r="AN662" i="1" s="1"/>
  <c r="V661" i="1"/>
  <c r="AE661" i="1" s="1"/>
  <c r="V571" i="1"/>
  <c r="AE571" i="1" s="1"/>
  <c r="AN571" i="1" s="1"/>
  <c r="V206" i="1"/>
  <c r="AE206" i="1" s="1"/>
  <c r="AN206" i="1" s="1"/>
  <c r="AW206" i="1" s="1" a="1"/>
  <c r="AW206" i="1" s="1"/>
  <c r="BO206" i="1" s="1"/>
  <c r="V511" i="1"/>
  <c r="AE511" i="1" s="1"/>
  <c r="AN511" i="1" s="1"/>
  <c r="AN447" i="1"/>
  <c r="AN448" i="1" s="1"/>
  <c r="V447" i="1"/>
  <c r="AE447" i="1" s="1"/>
  <c r="AN383" i="1"/>
  <c r="AN384" i="1" s="1"/>
  <c r="V383" i="1"/>
  <c r="AE383" i="1" s="1"/>
  <c r="AN319" i="1"/>
  <c r="AN320" i="1" s="1"/>
  <c r="V319" i="1"/>
  <c r="AE319" i="1" s="1"/>
  <c r="V255" i="1"/>
  <c r="AE255" i="1" s="1"/>
  <c r="AN255" i="1" s="1"/>
  <c r="AN191" i="1"/>
  <c r="V191" i="1"/>
  <c r="AE191" i="1" s="1"/>
  <c r="V127" i="1"/>
  <c r="AE127" i="1" s="1"/>
  <c r="AN127" i="1" s="1"/>
  <c r="V501" i="1"/>
  <c r="AE501" i="1" s="1"/>
  <c r="AN501" i="1" s="1"/>
  <c r="V437" i="1"/>
  <c r="AE437" i="1" s="1"/>
  <c r="AN437" i="1" s="1"/>
  <c r="AN373" i="1"/>
  <c r="AN374" i="1" s="1"/>
  <c r="V373" i="1"/>
  <c r="AE373" i="1" s="1"/>
  <c r="AN309" i="1"/>
  <c r="V309" i="1"/>
  <c r="AE309" i="1" s="1"/>
  <c r="AN245" i="1"/>
  <c r="V245" i="1"/>
  <c r="AE245" i="1" s="1"/>
  <c r="V181" i="1"/>
  <c r="AE181" i="1" s="1"/>
  <c r="AN181" i="1" s="1"/>
  <c r="AW117" i="1" a="1"/>
  <c r="AW117" i="1" s="1"/>
  <c r="AN117" i="1"/>
  <c r="AN118" i="1" s="1"/>
  <c r="V117" i="1"/>
  <c r="AE117" i="1" s="1"/>
  <c r="V32" i="1"/>
  <c r="AE32" i="1" s="1"/>
  <c r="V476" i="1"/>
  <c r="AE476" i="1" s="1"/>
  <c r="V412" i="1"/>
  <c r="AE412" i="1" s="1"/>
  <c r="V348" i="1"/>
  <c r="AE348" i="1" s="1"/>
  <c r="V284" i="1"/>
  <c r="AE284" i="1" s="1"/>
  <c r="V220" i="1"/>
  <c r="AE220" i="1" s="1"/>
  <c r="V156" i="1"/>
  <c r="AE156" i="1" s="1"/>
  <c r="AN92" i="1"/>
  <c r="AW91" i="1" s="1" a="1"/>
  <c r="AW91" i="1" s="1"/>
  <c r="BO91" i="1" s="1"/>
  <c r="V92" i="1"/>
  <c r="AE92" i="1" s="1"/>
  <c r="AN531" i="1"/>
  <c r="AN532" i="1" s="1"/>
  <c r="V531" i="1"/>
  <c r="AE531" i="1" s="1"/>
  <c r="AN467" i="1"/>
  <c r="AW467" i="1" s="1" a="1"/>
  <c r="AW467" i="1" s="1"/>
  <c r="BO467" i="1" s="1"/>
  <c r="V467" i="1"/>
  <c r="AE467" i="1" s="1"/>
  <c r="V403" i="1"/>
  <c r="AE403" i="1" s="1"/>
  <c r="AN403" i="1" s="1"/>
  <c r="AN339" i="1"/>
  <c r="V339" i="1"/>
  <c r="AE339" i="1" s="1"/>
  <c r="V275" i="1"/>
  <c r="AE275" i="1" s="1"/>
  <c r="AN275" i="1" s="1"/>
  <c r="V211" i="1"/>
  <c r="AE211" i="1" s="1"/>
  <c r="AN211" i="1" s="1"/>
  <c r="V147" i="1"/>
  <c r="AE147" i="1" s="1"/>
  <c r="AN147" i="1" s="1"/>
  <c r="AN56" i="1"/>
  <c r="AW56" i="1" s="1" a="1"/>
  <c r="AW56" i="1" s="1"/>
  <c r="BO56" i="1" s="1"/>
  <c r="V56" i="1"/>
  <c r="AE56" i="1" s="1"/>
  <c r="V610" i="1"/>
  <c r="AE610" i="1" s="1"/>
  <c r="V546" i="1"/>
  <c r="AE546" i="1" s="1"/>
  <c r="V482" i="1"/>
  <c r="AE482" i="1" s="1"/>
  <c r="V418" i="1"/>
  <c r="AE418" i="1" s="1"/>
  <c r="V354" i="1"/>
  <c r="AE354" i="1" s="1"/>
  <c r="V290" i="1"/>
  <c r="AE290" i="1" s="1"/>
  <c r="V226" i="1"/>
  <c r="AE226" i="1" s="1"/>
  <c r="V162" i="1"/>
  <c r="AE162" i="1" s="1"/>
  <c r="V98" i="1"/>
  <c r="AE98" i="1" s="1"/>
  <c r="AN521" i="1"/>
  <c r="V521" i="1"/>
  <c r="AE521" i="1" s="1"/>
  <c r="AN457" i="1"/>
  <c r="V457" i="1"/>
  <c r="AE457" i="1" s="1"/>
  <c r="AN393" i="1"/>
  <c r="V393" i="1"/>
  <c r="AE393" i="1" s="1"/>
  <c r="V329" i="1"/>
  <c r="AE329" i="1" s="1"/>
  <c r="AN329" i="1" s="1"/>
  <c r="AN265" i="1"/>
  <c r="V265" i="1"/>
  <c r="AE265" i="1" s="1"/>
  <c r="V201" i="1"/>
  <c r="AE201" i="1" s="1"/>
  <c r="AN201" i="1" s="1"/>
  <c r="V137" i="1"/>
  <c r="AE137" i="1" s="1"/>
  <c r="AN137" i="1" s="1"/>
  <c r="V63" i="1"/>
  <c r="AE63" i="1" s="1"/>
  <c r="AN63" i="1" s="1"/>
  <c r="AN616" i="1"/>
  <c r="AW615" i="1" s="1" a="1"/>
  <c r="AW615" i="1" s="1"/>
  <c r="BO615" i="1" s="1"/>
  <c r="V616" i="1"/>
  <c r="AE616" i="1" s="1"/>
  <c r="V552" i="1"/>
  <c r="AE552" i="1" s="1"/>
  <c r="V488" i="1"/>
  <c r="AE488" i="1" s="1"/>
  <c r="V424" i="1"/>
  <c r="AE424" i="1" s="1"/>
  <c r="V360" i="1"/>
  <c r="AE360" i="1" s="1"/>
  <c r="V296" i="1"/>
  <c r="AE296" i="1" s="1"/>
  <c r="V232" i="1"/>
  <c r="AE232" i="1" s="1"/>
  <c r="V168" i="1"/>
  <c r="AE168" i="1" s="1"/>
  <c r="V104" i="1"/>
  <c r="AE104" i="1" s="1"/>
  <c r="AN54" i="1"/>
  <c r="AW54" i="1" s="1" a="1"/>
  <c r="AW54" i="1" s="1"/>
  <c r="BO54" i="1" s="1"/>
  <c r="V54" i="1"/>
  <c r="AE54" i="1" s="1"/>
  <c r="AN68" i="1"/>
  <c r="AW68" i="1" s="1" a="1"/>
  <c r="AW68" i="1" s="1"/>
  <c r="BO68" i="1" s="1"/>
  <c r="V68" i="1"/>
  <c r="AE68" i="1" s="1"/>
  <c r="AN59" i="1"/>
  <c r="V59" i="1"/>
  <c r="AE59" i="1" s="1"/>
  <c r="V42" i="1"/>
  <c r="AE42" i="1" s="1"/>
  <c r="N951" i="1"/>
  <c r="W951" i="1" s="1"/>
  <c r="N625" i="1"/>
  <c r="W625" i="1" s="1"/>
  <c r="N672" i="1"/>
  <c r="W672" i="1" s="1"/>
  <c r="N808" i="1"/>
  <c r="W808" i="1" s="1"/>
  <c r="N943" i="1"/>
  <c r="W943" i="1" s="1"/>
  <c r="N1024" i="1"/>
  <c r="W1024" i="1" s="1"/>
  <c r="N768" i="1"/>
  <c r="W768" i="1" s="1"/>
  <c r="N1031" i="1"/>
  <c r="W1031" i="1" s="1"/>
  <c r="N760" i="1"/>
  <c r="W760" i="1" s="1"/>
  <c r="N920" i="1"/>
  <c r="W920" i="1" s="1"/>
  <c r="N638" i="1"/>
  <c r="W638" i="1" s="1"/>
  <c r="N831" i="1"/>
  <c r="W831" i="1" s="1"/>
  <c r="N671" i="1"/>
  <c r="W671" i="1" s="1"/>
  <c r="N390" i="1"/>
  <c r="W390" i="1" s="1"/>
  <c r="N1022" i="1"/>
  <c r="W1022" i="1" s="1"/>
  <c r="N958" i="1"/>
  <c r="W958" i="1" s="1"/>
  <c r="N894" i="1"/>
  <c r="W894" i="1" s="1"/>
  <c r="N830" i="1"/>
  <c r="W830" i="1" s="1"/>
  <c r="N766" i="1"/>
  <c r="W766" i="1" s="1"/>
  <c r="N702" i="1"/>
  <c r="W702" i="1" s="1"/>
  <c r="N633" i="1"/>
  <c r="W633" i="1" s="1"/>
  <c r="N446" i="1"/>
  <c r="W446" i="1" s="1"/>
  <c r="N711" i="1"/>
  <c r="W711" i="1" s="1"/>
  <c r="N997" i="1"/>
  <c r="W997" i="1" s="1"/>
  <c r="N933" i="1"/>
  <c r="W933" i="1" s="1"/>
  <c r="N869" i="1"/>
  <c r="W869" i="1" s="1"/>
  <c r="N805" i="1"/>
  <c r="W805" i="1" s="1"/>
  <c r="N741" i="1"/>
  <c r="W741" i="1" s="1"/>
  <c r="N677" i="1"/>
  <c r="W677" i="1" s="1"/>
  <c r="N595" i="1"/>
  <c r="W595" i="1" s="1"/>
  <c r="N438" i="1"/>
  <c r="W438" i="1" s="1"/>
  <c r="N719" i="1"/>
  <c r="W719" i="1" s="1"/>
  <c r="N1012" i="1"/>
  <c r="W1012" i="1" s="1"/>
  <c r="N948" i="1"/>
  <c r="W948" i="1" s="1"/>
  <c r="N884" i="1"/>
  <c r="W884" i="1" s="1"/>
  <c r="N820" i="1"/>
  <c r="W820" i="1" s="1"/>
  <c r="N756" i="1"/>
  <c r="W756" i="1" s="1"/>
  <c r="N692" i="1"/>
  <c r="W692" i="1" s="1"/>
  <c r="N622" i="1"/>
  <c r="W622" i="1" s="1"/>
  <c r="N494" i="1"/>
  <c r="W494" i="1" s="1"/>
  <c r="N695" i="1"/>
  <c r="W695" i="1" s="1"/>
  <c r="N1011" i="1"/>
  <c r="W1011" i="1" s="1"/>
  <c r="N947" i="1"/>
  <c r="W947" i="1" s="1"/>
  <c r="N883" i="1"/>
  <c r="W883" i="1" s="1"/>
  <c r="N819" i="1"/>
  <c r="W819" i="1" s="1"/>
  <c r="N755" i="1"/>
  <c r="W755" i="1" s="1"/>
  <c r="N691" i="1"/>
  <c r="W691" i="1" s="1"/>
  <c r="N623" i="1"/>
  <c r="W623" i="1" s="1"/>
  <c r="N486" i="1"/>
  <c r="W486" i="1" s="1"/>
  <c r="N767" i="1"/>
  <c r="W767" i="1" s="1"/>
  <c r="N994" i="1"/>
  <c r="W994" i="1" s="1"/>
  <c r="N930" i="1"/>
  <c r="W930" i="1" s="1"/>
  <c r="N866" i="1"/>
  <c r="W866" i="1" s="1"/>
  <c r="N802" i="1"/>
  <c r="W802" i="1" s="1"/>
  <c r="N738" i="1"/>
  <c r="W738" i="1" s="1"/>
  <c r="N674" i="1"/>
  <c r="W674" i="1" s="1"/>
  <c r="N585" i="1"/>
  <c r="W585" i="1" s="1"/>
  <c r="N286" i="1"/>
  <c r="W286" i="1" s="1"/>
  <c r="N1049" i="1"/>
  <c r="W1049" i="1" s="1"/>
  <c r="N985" i="1"/>
  <c r="W985" i="1" s="1"/>
  <c r="N921" i="1"/>
  <c r="W921" i="1" s="1"/>
  <c r="N857" i="1"/>
  <c r="W857" i="1" s="1"/>
  <c r="N793" i="1"/>
  <c r="W793" i="1" s="1"/>
  <c r="N729" i="1"/>
  <c r="W729" i="1" s="1"/>
  <c r="N663" i="1"/>
  <c r="W663" i="1" s="1"/>
  <c r="N573" i="1"/>
  <c r="W573" i="1" s="1"/>
  <c r="N214" i="1"/>
  <c r="W214" i="1" s="1"/>
  <c r="N527" i="1"/>
  <c r="W527" i="1" s="1"/>
  <c r="N463" i="1"/>
  <c r="W463" i="1" s="1"/>
  <c r="N399" i="1"/>
  <c r="W399" i="1" s="1"/>
  <c r="N335" i="1"/>
  <c r="W335" i="1" s="1"/>
  <c r="N271" i="1"/>
  <c r="W271" i="1" s="1"/>
  <c r="N207" i="1"/>
  <c r="W207" i="1" s="1"/>
  <c r="N143" i="1"/>
  <c r="W143" i="1" s="1"/>
  <c r="N82" i="1"/>
  <c r="W82" i="1" s="1"/>
  <c r="N461" i="1"/>
  <c r="W461" i="1" s="1"/>
  <c r="N397" i="1"/>
  <c r="W397" i="1" s="1"/>
  <c r="N333" i="1"/>
  <c r="W333" i="1" s="1"/>
  <c r="N269" i="1"/>
  <c r="W269" i="1" s="1"/>
  <c r="N205" i="1"/>
  <c r="W205" i="1" s="1"/>
  <c r="N141" i="1"/>
  <c r="W141" i="1" s="1"/>
  <c r="N77" i="1"/>
  <c r="W77" i="1" s="1"/>
  <c r="N492" i="1"/>
  <c r="W492" i="1" s="1"/>
  <c r="N428" i="1"/>
  <c r="W428" i="1" s="1"/>
  <c r="N364" i="1"/>
  <c r="W364" i="1" s="1"/>
  <c r="N300" i="1"/>
  <c r="W300" i="1" s="1"/>
  <c r="N236" i="1"/>
  <c r="W236" i="1" s="1"/>
  <c r="N172" i="1"/>
  <c r="W172" i="1" s="1"/>
  <c r="N108" i="1"/>
  <c r="W108" i="1" s="1"/>
  <c r="N539" i="1"/>
  <c r="W539" i="1" s="1"/>
  <c r="N475" i="1"/>
  <c r="W475" i="1" s="1"/>
  <c r="N411" i="1"/>
  <c r="W411" i="1" s="1"/>
  <c r="N347" i="1"/>
  <c r="W347" i="1" s="1"/>
  <c r="N283" i="1"/>
  <c r="W283" i="1" s="1"/>
  <c r="N219" i="1"/>
  <c r="W219" i="1" s="1"/>
  <c r="N155" i="1"/>
  <c r="W155" i="1" s="1"/>
  <c r="N91" i="1"/>
  <c r="W91" i="1" s="1"/>
  <c r="N626" i="1"/>
  <c r="W626" i="1" s="1"/>
  <c r="N562" i="1"/>
  <c r="W562" i="1" s="1"/>
  <c r="N498" i="1"/>
  <c r="W498" i="1" s="1"/>
  <c r="N434" i="1"/>
  <c r="W434" i="1" s="1"/>
  <c r="N370" i="1"/>
  <c r="W370" i="1" s="1"/>
  <c r="N306" i="1"/>
  <c r="W306" i="1" s="1"/>
  <c r="N242" i="1"/>
  <c r="W242" i="1" s="1"/>
  <c r="N178" i="1"/>
  <c r="W178" i="1" s="1"/>
  <c r="N114" i="1"/>
  <c r="W114" i="1" s="1"/>
  <c r="N537" i="1"/>
  <c r="W537" i="1" s="1"/>
  <c r="N473" i="1"/>
  <c r="W473" i="1" s="1"/>
  <c r="N409" i="1"/>
  <c r="W409" i="1" s="1"/>
  <c r="N345" i="1"/>
  <c r="W345" i="1" s="1"/>
  <c r="N281" i="1"/>
  <c r="W281" i="1" s="1"/>
  <c r="N217" i="1"/>
  <c r="W217" i="1" s="1"/>
  <c r="N153" i="1"/>
  <c r="W153" i="1" s="1"/>
  <c r="N89" i="1"/>
  <c r="W89" i="1" s="1"/>
  <c r="N624" i="1"/>
  <c r="W624" i="1" s="1"/>
  <c r="N560" i="1"/>
  <c r="W560" i="1" s="1"/>
  <c r="N496" i="1"/>
  <c r="W496" i="1" s="1"/>
  <c r="N432" i="1"/>
  <c r="W432" i="1" s="1"/>
  <c r="N368" i="1"/>
  <c r="W368" i="1" s="1"/>
  <c r="N304" i="1"/>
  <c r="W304" i="1" s="1"/>
  <c r="N240" i="1"/>
  <c r="W240" i="1" s="1"/>
  <c r="N176" i="1"/>
  <c r="W176" i="1" s="1"/>
  <c r="N112" i="1"/>
  <c r="W112" i="1" s="1"/>
  <c r="N62" i="1"/>
  <c r="W62" i="1" s="1"/>
  <c r="N76" i="1"/>
  <c r="W76" i="1" s="1"/>
  <c r="N67" i="1"/>
  <c r="W67" i="1" s="1"/>
  <c r="N50" i="1"/>
  <c r="W50" i="1" s="1"/>
  <c r="N33" i="1"/>
  <c r="W33" i="1" s="1"/>
  <c r="T929" i="1"/>
  <c r="AC929" i="1" s="1"/>
  <c r="T1050" i="1"/>
  <c r="AC1050" i="1" s="1"/>
  <c r="T616" i="1"/>
  <c r="AC616" i="1" s="1"/>
  <c r="T850" i="1"/>
  <c r="AC850" i="1" s="1"/>
  <c r="T953" i="1"/>
  <c r="AC953" i="1" s="1"/>
  <c r="T622" i="1"/>
  <c r="AC622" i="1" s="1"/>
  <c r="T874" i="1"/>
  <c r="AC874" i="1" s="1"/>
  <c r="T1041" i="1"/>
  <c r="AC1041" i="1" s="1"/>
  <c r="T785" i="1"/>
  <c r="AC785" i="1" s="1"/>
  <c r="T962" i="1"/>
  <c r="AC962" i="1" s="1"/>
  <c r="T571" i="1"/>
  <c r="AC571" i="1" s="1"/>
  <c r="T841" i="1"/>
  <c r="AC841" i="1" s="1"/>
  <c r="T673" i="1"/>
  <c r="AC673" i="1" s="1"/>
  <c r="T565" i="1"/>
  <c r="AC565" i="1" s="1"/>
  <c r="AL565" i="1" s="1"/>
  <c r="T240" i="1"/>
  <c r="AC240" i="1" s="1"/>
  <c r="T1000" i="1"/>
  <c r="AC1000" i="1" s="1"/>
  <c r="T936" i="1"/>
  <c r="AC936" i="1" s="1"/>
  <c r="T872" i="1"/>
  <c r="AC872" i="1" s="1"/>
  <c r="T808" i="1"/>
  <c r="AC808" i="1" s="1"/>
  <c r="T744" i="1"/>
  <c r="AC744" i="1" s="1"/>
  <c r="T680" i="1"/>
  <c r="AC680" i="1" s="1"/>
  <c r="T598" i="1"/>
  <c r="AC598" i="1" s="1"/>
  <c r="T488" i="1"/>
  <c r="AC488" i="1" s="1"/>
  <c r="T1047" i="1"/>
  <c r="AC1047" i="1" s="1"/>
  <c r="T983" i="1"/>
  <c r="AC983" i="1" s="1"/>
  <c r="T919" i="1"/>
  <c r="AC919" i="1" s="1"/>
  <c r="T855" i="1"/>
  <c r="AC855" i="1" s="1"/>
  <c r="T791" i="1"/>
  <c r="AC791" i="1" s="1"/>
  <c r="T727" i="1"/>
  <c r="AC727" i="1" s="1"/>
  <c r="T663" i="1"/>
  <c r="AC663" i="1" s="1"/>
  <c r="AL573" i="1"/>
  <c r="AL574" i="1" s="1"/>
  <c r="T573" i="1"/>
  <c r="AC573" i="1" s="1"/>
  <c r="T224" i="1"/>
  <c r="AC224" i="1" s="1"/>
  <c r="T1014" i="1"/>
  <c r="AC1014" i="1" s="1"/>
  <c r="T950" i="1"/>
  <c r="AC950" i="1" s="1"/>
  <c r="T886" i="1"/>
  <c r="AC886" i="1" s="1"/>
  <c r="T822" i="1"/>
  <c r="AC822" i="1" s="1"/>
  <c r="T758" i="1"/>
  <c r="AC758" i="1" s="1"/>
  <c r="AL694" i="1"/>
  <c r="AL695" i="1" s="1"/>
  <c r="AL696" i="1" s="1"/>
  <c r="T694" i="1"/>
  <c r="AC694" i="1" s="1"/>
  <c r="T619" i="1"/>
  <c r="AC619" i="1" s="1"/>
  <c r="T472" i="1"/>
  <c r="AC472" i="1" s="1"/>
  <c r="T745" i="1"/>
  <c r="AC745" i="1" s="1"/>
  <c r="T989" i="1"/>
  <c r="AC989" i="1" s="1"/>
  <c r="AL989" i="1" s="1"/>
  <c r="AL925" i="1"/>
  <c r="T925" i="1"/>
  <c r="AC925" i="1" s="1"/>
  <c r="AL861" i="1"/>
  <c r="T861" i="1"/>
  <c r="AC861" i="1" s="1"/>
  <c r="AL797" i="1"/>
  <c r="T797" i="1"/>
  <c r="AC797" i="1" s="1"/>
  <c r="T733" i="1"/>
  <c r="AC733" i="1" s="1"/>
  <c r="AL733" i="1" s="1"/>
  <c r="AL669" i="1"/>
  <c r="T669" i="1"/>
  <c r="AC669" i="1" s="1"/>
  <c r="T581" i="1"/>
  <c r="AC581" i="1" s="1"/>
  <c r="AL581" i="1" s="1"/>
  <c r="T336" i="1"/>
  <c r="AC336" i="1" s="1"/>
  <c r="T1036" i="1"/>
  <c r="AC1036" i="1" s="1"/>
  <c r="T972" i="1"/>
  <c r="AC972" i="1" s="1"/>
  <c r="T908" i="1"/>
  <c r="AC908" i="1" s="1"/>
  <c r="T844" i="1"/>
  <c r="AC844" i="1" s="1"/>
  <c r="T780" i="1"/>
  <c r="AC780" i="1" s="1"/>
  <c r="T716" i="1"/>
  <c r="AC716" i="1" s="1"/>
  <c r="T646" i="1"/>
  <c r="AC646" i="1" s="1"/>
  <c r="T552" i="1"/>
  <c r="AC552" i="1" s="1"/>
  <c r="T136" i="1"/>
  <c r="AC136" i="1" s="1"/>
  <c r="T112" i="1"/>
  <c r="AC112" i="1" s="1"/>
  <c r="T995" i="1"/>
  <c r="AC995" i="1" s="1"/>
  <c r="T931" i="1"/>
  <c r="AC931" i="1" s="1"/>
  <c r="T867" i="1"/>
  <c r="AC867" i="1" s="1"/>
  <c r="T803" i="1"/>
  <c r="AC803" i="1" s="1"/>
  <c r="T739" i="1"/>
  <c r="AC739" i="1" s="1"/>
  <c r="T675" i="1"/>
  <c r="AC675" i="1" s="1"/>
  <c r="AL589" i="1"/>
  <c r="T589" i="1"/>
  <c r="AC589" i="1" s="1"/>
  <c r="T320" i="1"/>
  <c r="AC320" i="1" s="1"/>
  <c r="T537" i="1"/>
  <c r="AC537" i="1" s="1"/>
  <c r="T473" i="1"/>
  <c r="AC473" i="1" s="1"/>
  <c r="T409" i="1"/>
  <c r="AC409" i="1" s="1"/>
  <c r="T345" i="1"/>
  <c r="AC345" i="1" s="1"/>
  <c r="T281" i="1"/>
  <c r="AC281" i="1" s="1"/>
  <c r="T217" i="1"/>
  <c r="AC217" i="1" s="1"/>
  <c r="T153" i="1"/>
  <c r="AC153" i="1" s="1"/>
  <c r="T89" i="1"/>
  <c r="AC89" i="1" s="1"/>
  <c r="T447" i="1"/>
  <c r="AC447" i="1" s="1"/>
  <c r="T383" i="1"/>
  <c r="AC383" i="1" s="1"/>
  <c r="T319" i="1"/>
  <c r="AC319" i="1" s="1"/>
  <c r="T255" i="1"/>
  <c r="AC255" i="1" s="1"/>
  <c r="T191" i="1"/>
  <c r="AC191" i="1" s="1"/>
  <c r="T127" i="1"/>
  <c r="AC127" i="1" s="1"/>
  <c r="T526" i="1"/>
  <c r="AC526" i="1" s="1"/>
  <c r="T462" i="1"/>
  <c r="AC462" i="1" s="1"/>
  <c r="AL462" i="1" s="1"/>
  <c r="AL398" i="1"/>
  <c r="AL399" i="1" s="1"/>
  <c r="T398" i="1"/>
  <c r="AC398" i="1" s="1"/>
  <c r="T334" i="1"/>
  <c r="AC334" i="1" s="1"/>
  <c r="T270" i="1"/>
  <c r="AC270" i="1" s="1"/>
  <c r="T206" i="1"/>
  <c r="AC206" i="1" s="1"/>
  <c r="AL206" i="1" s="1"/>
  <c r="T142" i="1"/>
  <c r="AC142" i="1" s="1"/>
  <c r="T81" i="1"/>
  <c r="AC81" i="1" s="1"/>
  <c r="T517" i="1"/>
  <c r="AC517" i="1" s="1"/>
  <c r="AL517" i="1" s="1"/>
  <c r="T453" i="1"/>
  <c r="AC453" i="1" s="1"/>
  <c r="AL453" i="1" s="1"/>
  <c r="T389" i="1"/>
  <c r="AC389" i="1" s="1"/>
  <c r="AL389" i="1" s="1"/>
  <c r="AL325" i="1"/>
  <c r="T325" i="1"/>
  <c r="AC325" i="1" s="1"/>
  <c r="AL261" i="1"/>
  <c r="T261" i="1"/>
  <c r="AC261" i="1" s="1"/>
  <c r="AL197" i="1"/>
  <c r="T197" i="1"/>
  <c r="AC197" i="1" s="1"/>
  <c r="T133" i="1"/>
  <c r="AC133" i="1" s="1"/>
  <c r="AL133" i="1" s="1"/>
  <c r="T71" i="1"/>
  <c r="AC71" i="1" s="1"/>
  <c r="T620" i="1"/>
  <c r="AC620" i="1" s="1"/>
  <c r="T556" i="1"/>
  <c r="AC556" i="1" s="1"/>
  <c r="T492" i="1"/>
  <c r="AC492" i="1" s="1"/>
  <c r="T428" i="1"/>
  <c r="AC428" i="1" s="1"/>
  <c r="T364" i="1"/>
  <c r="AC364" i="1" s="1"/>
  <c r="T300" i="1"/>
  <c r="AC300" i="1" s="1"/>
  <c r="T236" i="1"/>
  <c r="AC236" i="1" s="1"/>
  <c r="T172" i="1"/>
  <c r="AC172" i="1" s="1"/>
  <c r="T108" i="1"/>
  <c r="AC108" i="1" s="1"/>
  <c r="T539" i="1"/>
  <c r="AC539" i="1" s="1"/>
  <c r="T475" i="1"/>
  <c r="AC475" i="1" s="1"/>
  <c r="T411" i="1"/>
  <c r="AC411" i="1" s="1"/>
  <c r="T347" i="1"/>
  <c r="AC347" i="1" s="1"/>
  <c r="T283" i="1"/>
  <c r="AC283" i="1" s="1"/>
  <c r="T219" i="1"/>
  <c r="AC219" i="1" s="1"/>
  <c r="T155" i="1"/>
  <c r="AC155" i="1" s="1"/>
  <c r="T91" i="1"/>
  <c r="AC91" i="1" s="1"/>
  <c r="T626" i="1"/>
  <c r="AC626" i="1" s="1"/>
  <c r="T562" i="1"/>
  <c r="AC562" i="1" s="1"/>
  <c r="T498" i="1"/>
  <c r="AC498" i="1" s="1"/>
  <c r="T434" i="1"/>
  <c r="AC434" i="1" s="1"/>
  <c r="T370" i="1"/>
  <c r="AC370" i="1" s="1"/>
  <c r="T306" i="1"/>
  <c r="AC306" i="1" s="1"/>
  <c r="T242" i="1"/>
  <c r="AC242" i="1" s="1"/>
  <c r="T178" i="1"/>
  <c r="AC178" i="1" s="1"/>
  <c r="T114" i="1"/>
  <c r="AC114" i="1" s="1"/>
  <c r="T72" i="1"/>
  <c r="AC72" i="1" s="1"/>
  <c r="T39" i="1"/>
  <c r="AC39" i="1" s="1"/>
  <c r="T77" i="1"/>
  <c r="AC77" i="1" s="1"/>
  <c r="AL77" i="1" s="1"/>
  <c r="T60" i="1"/>
  <c r="AC60" i="1" s="1"/>
  <c r="T43" i="1"/>
  <c r="AC43" i="1" s="1"/>
  <c r="U1032" i="1"/>
  <c r="AD1032" i="1" s="1"/>
  <c r="U776" i="1"/>
  <c r="AD776" i="1" s="1"/>
  <c r="U578" i="1"/>
  <c r="AD578" i="1" s="1"/>
  <c r="U857" i="1"/>
  <c r="AD857" i="1" s="1"/>
  <c r="AM857" i="1" s="1"/>
  <c r="U535" i="1"/>
  <c r="AD535" i="1" s="1"/>
  <c r="U800" i="1"/>
  <c r="AD800" i="1" s="1"/>
  <c r="U977" i="1"/>
  <c r="AD977" i="1" s="1"/>
  <c r="AM977" i="1" s="1"/>
  <c r="U689" i="1"/>
  <c r="AD689" i="1" s="1"/>
  <c r="AM689" i="1" s="1"/>
  <c r="U856" i="1"/>
  <c r="AD856" i="1" s="1"/>
  <c r="U319" i="1"/>
  <c r="AD319" i="1" s="1"/>
  <c r="AM809" i="1"/>
  <c r="U809" i="1"/>
  <c r="AD809" i="1" s="1"/>
  <c r="U944" i="1"/>
  <c r="AD944" i="1" s="1"/>
  <c r="U191" i="1"/>
  <c r="AD191" i="1" s="1"/>
  <c r="U592" i="1"/>
  <c r="AD592" i="1" s="1"/>
  <c r="U311" i="1"/>
  <c r="AD311" i="1" s="1"/>
  <c r="U1007" i="1"/>
  <c r="AD1007" i="1" s="1"/>
  <c r="U943" i="1"/>
  <c r="AD943" i="1" s="1"/>
  <c r="U879" i="1"/>
  <c r="AD879" i="1" s="1"/>
  <c r="AM879" i="1" s="1"/>
  <c r="U815" i="1"/>
  <c r="AD815" i="1" s="1"/>
  <c r="U751" i="1"/>
  <c r="AD751" i="1" s="1"/>
  <c r="U687" i="1"/>
  <c r="AD687" i="1" s="1"/>
  <c r="AM605" i="1"/>
  <c r="AM606" i="1" s="1"/>
  <c r="AM607" i="1" s="1"/>
  <c r="U605" i="1"/>
  <c r="AD605" i="1" s="1"/>
  <c r="U495" i="1"/>
  <c r="AD495" i="1" s="1"/>
  <c r="U1046" i="1"/>
  <c r="AD1046" i="1" s="1"/>
  <c r="U982" i="1"/>
  <c r="AD982" i="1" s="1"/>
  <c r="U918" i="1"/>
  <c r="AD918" i="1" s="1"/>
  <c r="U854" i="1"/>
  <c r="AD854" i="1" s="1"/>
  <c r="U790" i="1"/>
  <c r="AD790" i="1" s="1"/>
  <c r="U726" i="1"/>
  <c r="AD726" i="1" s="1"/>
  <c r="U664" i="1"/>
  <c r="AD664" i="1" s="1"/>
  <c r="U574" i="1"/>
  <c r="AD574" i="1" s="1"/>
  <c r="U231" i="1"/>
  <c r="AD231" i="1" s="1"/>
  <c r="AM1045" i="1"/>
  <c r="U1045" i="1"/>
  <c r="AD1045" i="1" s="1"/>
  <c r="U981" i="1"/>
  <c r="AD981" i="1" s="1"/>
  <c r="AM981" i="1" s="1"/>
  <c r="U917" i="1"/>
  <c r="AD917" i="1" s="1"/>
  <c r="AM917" i="1" s="1"/>
  <c r="AM853" i="1"/>
  <c r="AM854" i="1" s="1"/>
  <c r="U853" i="1"/>
  <c r="AD853" i="1" s="1"/>
  <c r="U789" i="1"/>
  <c r="AD789" i="1" s="1"/>
  <c r="AM789" i="1" s="1"/>
  <c r="U725" i="1"/>
  <c r="AD725" i="1" s="1"/>
  <c r="AM725" i="1" s="1"/>
  <c r="U658" i="1"/>
  <c r="AD658" i="1" s="1"/>
  <c r="U575" i="1"/>
  <c r="AD575" i="1" s="1"/>
  <c r="U95" i="1"/>
  <c r="AD95" i="1" s="1"/>
  <c r="U1020" i="1"/>
  <c r="AD1020" i="1" s="1"/>
  <c r="U956" i="1"/>
  <c r="AD956" i="1" s="1"/>
  <c r="U892" i="1"/>
  <c r="AD892" i="1" s="1"/>
  <c r="U828" i="1"/>
  <c r="AD828" i="1" s="1"/>
  <c r="U764" i="1"/>
  <c r="AD764" i="1" s="1"/>
  <c r="U700" i="1"/>
  <c r="AD700" i="1" s="1"/>
  <c r="U620" i="1"/>
  <c r="AD620" i="1" s="1"/>
  <c r="U541" i="1"/>
  <c r="AD541" i="1" s="1"/>
  <c r="AM541" i="1" s="1"/>
  <c r="U87" i="1"/>
  <c r="AD87" i="1" s="1"/>
  <c r="U1027" i="1"/>
  <c r="AD1027" i="1" s="1"/>
  <c r="U963" i="1"/>
  <c r="AD963" i="1" s="1"/>
  <c r="U899" i="1"/>
  <c r="AD899" i="1" s="1"/>
  <c r="U835" i="1"/>
  <c r="AD835" i="1" s="1"/>
  <c r="U771" i="1"/>
  <c r="AD771" i="1" s="1"/>
  <c r="U707" i="1"/>
  <c r="AD707" i="1" s="1"/>
  <c r="U647" i="1"/>
  <c r="AD647" i="1" s="1"/>
  <c r="U559" i="1"/>
  <c r="AD559" i="1" s="1"/>
  <c r="U143" i="1"/>
  <c r="AD143" i="1" s="1"/>
  <c r="U1026" i="1"/>
  <c r="AD1026" i="1" s="1"/>
  <c r="U962" i="1"/>
  <c r="AD962" i="1" s="1"/>
  <c r="U898" i="1"/>
  <c r="AD898" i="1" s="1"/>
  <c r="U834" i="1"/>
  <c r="AD834" i="1" s="1"/>
  <c r="U770" i="1"/>
  <c r="AD770" i="1" s="1"/>
  <c r="U706" i="1"/>
  <c r="AD706" i="1" s="1"/>
  <c r="U628" i="1"/>
  <c r="AD628" i="1" s="1"/>
  <c r="U455" i="1"/>
  <c r="AD455" i="1" s="1"/>
  <c r="U544" i="1"/>
  <c r="AD544" i="1" s="1"/>
  <c r="U480" i="1"/>
  <c r="AD480" i="1" s="1"/>
  <c r="U416" i="1"/>
  <c r="AD416" i="1" s="1"/>
  <c r="U352" i="1"/>
  <c r="AD352" i="1" s="1"/>
  <c r="U288" i="1"/>
  <c r="AD288" i="1" s="1"/>
  <c r="U224" i="1"/>
  <c r="AD224" i="1" s="1"/>
  <c r="U160" i="1"/>
  <c r="AD160" i="1" s="1"/>
  <c r="U96" i="1"/>
  <c r="AD96" i="1" s="1"/>
  <c r="U470" i="1"/>
  <c r="AD470" i="1" s="1"/>
  <c r="AM406" i="1"/>
  <c r="U406" i="1"/>
  <c r="AD406" i="1" s="1"/>
  <c r="U342" i="1"/>
  <c r="AD342" i="1" s="1"/>
  <c r="U278" i="1"/>
  <c r="AD278" i="1" s="1"/>
  <c r="U214" i="1"/>
  <c r="AD214" i="1" s="1"/>
  <c r="AM150" i="1"/>
  <c r="AM151" i="1" s="1"/>
  <c r="U150" i="1"/>
  <c r="AD150" i="1" s="1"/>
  <c r="U86" i="1"/>
  <c r="AD86" i="1" s="1"/>
  <c r="AM509" i="1"/>
  <c r="AM510" i="1" s="1"/>
  <c r="U509" i="1"/>
  <c r="AD509" i="1" s="1"/>
  <c r="AM445" i="1"/>
  <c r="U445" i="1"/>
  <c r="AD445" i="1" s="1"/>
  <c r="U381" i="1"/>
  <c r="AD381" i="1" s="1"/>
  <c r="AM381" i="1" s="1"/>
  <c r="AM317" i="1"/>
  <c r="U317" i="1"/>
  <c r="AD317" i="1" s="1"/>
  <c r="U253" i="1"/>
  <c r="AD253" i="1" s="1"/>
  <c r="AM253" i="1" s="1"/>
  <c r="U189" i="1"/>
  <c r="AD189" i="1" s="1"/>
  <c r="AM189" i="1" s="1"/>
  <c r="U125" i="1"/>
  <c r="AD125" i="1" s="1"/>
  <c r="AM125" i="1" s="1"/>
  <c r="U32" i="1"/>
  <c r="AD32" i="1" s="1"/>
  <c r="U500" i="1"/>
  <c r="AD500" i="1" s="1"/>
  <c r="U436" i="1"/>
  <c r="AD436" i="1" s="1"/>
  <c r="U372" i="1"/>
  <c r="AD372" i="1" s="1"/>
  <c r="U308" i="1"/>
  <c r="AD308" i="1" s="1"/>
  <c r="U244" i="1"/>
  <c r="AD244" i="1" s="1"/>
  <c r="U180" i="1"/>
  <c r="AD180" i="1" s="1"/>
  <c r="U116" i="1"/>
  <c r="AD116" i="1" s="1"/>
  <c r="U659" i="1"/>
  <c r="AD659" i="1" s="1"/>
  <c r="U595" i="1"/>
  <c r="AD595" i="1" s="1"/>
  <c r="U531" i="1"/>
  <c r="AD531" i="1" s="1"/>
  <c r="U467" i="1"/>
  <c r="AD467" i="1" s="1"/>
  <c r="U403" i="1"/>
  <c r="AD403" i="1" s="1"/>
  <c r="U339" i="1"/>
  <c r="AD339" i="1" s="1"/>
  <c r="U275" i="1"/>
  <c r="AD275" i="1" s="1"/>
  <c r="U211" i="1"/>
  <c r="AD211" i="1" s="1"/>
  <c r="U147" i="1"/>
  <c r="AD147" i="1" s="1"/>
  <c r="U56" i="1"/>
  <c r="AD56" i="1" s="1"/>
  <c r="U490" i="1"/>
  <c r="AD490" i="1" s="1"/>
  <c r="U426" i="1"/>
  <c r="AD426" i="1" s="1"/>
  <c r="U362" i="1"/>
  <c r="AD362" i="1" s="1"/>
  <c r="U298" i="1"/>
  <c r="AD298" i="1" s="1"/>
  <c r="U234" i="1"/>
  <c r="AD234" i="1" s="1"/>
  <c r="U170" i="1"/>
  <c r="AD170" i="1" s="1"/>
  <c r="U106" i="1"/>
  <c r="AD106" i="1" s="1"/>
  <c r="U633" i="1"/>
  <c r="AD633" i="1" s="1"/>
  <c r="AM633" i="1" s="1"/>
  <c r="AM569" i="1"/>
  <c r="U569" i="1"/>
  <c r="AD569" i="1" s="1"/>
  <c r="AM505" i="1"/>
  <c r="U505" i="1"/>
  <c r="AD505" i="1" s="1"/>
  <c r="AM441" i="1"/>
  <c r="AM442" i="1" s="1"/>
  <c r="U441" i="1"/>
  <c r="AD441" i="1" s="1"/>
  <c r="U377" i="1"/>
  <c r="AD377" i="1" s="1"/>
  <c r="AM377" i="1" s="1"/>
  <c r="AM313" i="1"/>
  <c r="AM314" i="1" s="1"/>
  <c r="U313" i="1"/>
  <c r="AD313" i="1" s="1"/>
  <c r="U249" i="1"/>
  <c r="AD249" i="1" s="1"/>
  <c r="AM249" i="1" s="1"/>
  <c r="U185" i="1"/>
  <c r="AD185" i="1" s="1"/>
  <c r="AM185" i="1" s="1"/>
  <c r="U121" i="1"/>
  <c r="AD121" i="1" s="1"/>
  <c r="AM121" i="1" s="1"/>
  <c r="U48" i="1"/>
  <c r="AD48" i="1" s="1"/>
  <c r="U54" i="1"/>
  <c r="AD54" i="1" s="1"/>
  <c r="U37" i="1"/>
  <c r="AD37" i="1" s="1"/>
  <c r="AM37" i="1" s="1"/>
  <c r="U67" i="1"/>
  <c r="AD67" i="1" s="1"/>
  <c r="U50" i="1"/>
  <c r="AD50" i="1" s="1"/>
  <c r="AM50" i="1" s="1"/>
  <c r="R779" i="1"/>
  <c r="AA779" i="1" s="1"/>
  <c r="R557" i="1"/>
  <c r="AA557" i="1" s="1"/>
  <c r="R661" i="1"/>
  <c r="AA661" i="1" s="1"/>
  <c r="R801" i="1"/>
  <c r="AA801" i="1" s="1"/>
  <c r="R760" i="1"/>
  <c r="AA760" i="1" s="1"/>
  <c r="R775" i="1"/>
  <c r="AA775" i="1" s="1"/>
  <c r="R870" i="1"/>
  <c r="AA870" i="1" s="1"/>
  <c r="R901" i="1"/>
  <c r="AA901" i="1" s="1"/>
  <c r="R459" i="1"/>
  <c r="AA459" i="1" s="1"/>
  <c r="R497" i="1"/>
  <c r="AA497" i="1" s="1"/>
  <c r="R113" i="1"/>
  <c r="AA113" i="1" s="1"/>
  <c r="R43" i="1"/>
  <c r="AA43" i="1" s="1"/>
  <c r="R119" i="1"/>
  <c r="AA119" i="1" s="1"/>
  <c r="R262" i="1"/>
  <c r="AA262" i="1" s="1"/>
  <c r="R301" i="1"/>
  <c r="AA301" i="1" s="1"/>
  <c r="R524" i="1"/>
  <c r="AA524" i="1" s="1"/>
  <c r="R34" i="1"/>
  <c r="AA34" i="1" s="1"/>
  <c r="Q972" i="1"/>
  <c r="Z972" i="1" s="1"/>
  <c r="Q917" i="1"/>
  <c r="Z917" i="1" s="1"/>
  <c r="Q772" i="1"/>
  <c r="Z772" i="1" s="1"/>
  <c r="Q715" i="1"/>
  <c r="Z715" i="1" s="1"/>
  <c r="Q882" i="1"/>
  <c r="Z882" i="1" s="1"/>
  <c r="Q1041" i="1"/>
  <c r="Z1041" i="1" s="1"/>
  <c r="Q566" i="1"/>
  <c r="Z566" i="1" s="1"/>
  <c r="Q840" i="1"/>
  <c r="Z840" i="1" s="1"/>
  <c r="Q748" i="1"/>
  <c r="Z748" i="1" s="1"/>
  <c r="Q587" i="1"/>
  <c r="Z587" i="1" s="1"/>
  <c r="Q854" i="1"/>
  <c r="Z854" i="1" s="1"/>
  <c r="Q516" i="1"/>
  <c r="Z516" i="1" s="1"/>
  <c r="Q37" i="1"/>
  <c r="Z37" i="1" s="1"/>
  <c r="Q186" i="1"/>
  <c r="Z186" i="1" s="1"/>
  <c r="Q321" i="1"/>
  <c r="Z321" i="1" s="1"/>
  <c r="Q440" i="1"/>
  <c r="Z440" i="1" s="1"/>
  <c r="Q591" i="1"/>
  <c r="Z591" i="1" s="1"/>
  <c r="Q271" i="1"/>
  <c r="Z271" i="1" s="1"/>
  <c r="Q494" i="1"/>
  <c r="Z494" i="1" s="1"/>
  <c r="Q110" i="1"/>
  <c r="Z110" i="1" s="1"/>
  <c r="Q341" i="1"/>
  <c r="Z341" i="1" s="1"/>
  <c r="Q49" i="1"/>
  <c r="Z49" i="1" s="1"/>
  <c r="O823" i="1"/>
  <c r="X823" i="1" s="1"/>
  <c r="O782" i="1"/>
  <c r="X782" i="1" s="1"/>
  <c r="O965" i="1"/>
  <c r="X965" i="1" s="1"/>
  <c r="O540" i="1"/>
  <c r="X540" i="1" s="1"/>
  <c r="O916" i="1"/>
  <c r="X916" i="1" s="1"/>
  <c r="O590" i="1"/>
  <c r="X590" i="1" s="1"/>
  <c r="O715" i="1"/>
  <c r="X715" i="1" s="1"/>
  <c r="O970" i="1"/>
  <c r="X970" i="1" s="1"/>
  <c r="O560" i="1"/>
  <c r="X560" i="1" s="1"/>
  <c r="O737" i="1"/>
  <c r="X737" i="1" s="1"/>
  <c r="O872" i="1"/>
  <c r="X872" i="1" s="1"/>
  <c r="O534" i="1"/>
  <c r="X534" i="1" s="1"/>
  <c r="O214" i="1"/>
  <c r="X214" i="1" s="1"/>
  <c r="O412" i="1"/>
  <c r="X412" i="1" s="1"/>
  <c r="O491" i="1"/>
  <c r="X491" i="1" s="1"/>
  <c r="O107" i="1"/>
  <c r="X107" i="1" s="1"/>
  <c r="O282" i="1"/>
  <c r="X282" i="1" s="1"/>
  <c r="O497" i="1"/>
  <c r="X497" i="1" s="1"/>
  <c r="O113" i="1"/>
  <c r="X113" i="1" s="1"/>
  <c r="O224" i="1"/>
  <c r="X224" i="1" s="1"/>
  <c r="O375" i="1"/>
  <c r="X375" i="1" s="1"/>
  <c r="O119" i="1"/>
  <c r="X119" i="1" s="1"/>
  <c r="O32" i="1"/>
  <c r="X32" i="1" s="1"/>
  <c r="P726" i="1"/>
  <c r="Y726" i="1" s="1"/>
  <c r="P845" i="1"/>
  <c r="Y845" i="1" s="1"/>
  <c r="P948" i="1"/>
  <c r="Y948" i="1" s="1"/>
  <c r="P692" i="1"/>
  <c r="Y692" i="1" s="1"/>
  <c r="P931" i="1"/>
  <c r="Y931" i="1" s="1"/>
  <c r="P597" i="1"/>
  <c r="Y597" i="1" s="1"/>
  <c r="P842" i="1"/>
  <c r="Y842" i="1" s="1"/>
  <c r="P921" i="1"/>
  <c r="Y921" i="1" s="1"/>
  <c r="P573" i="1"/>
  <c r="Y573" i="1" s="1"/>
  <c r="P752" i="1"/>
  <c r="Y752" i="1" s="1"/>
  <c r="P943" i="1"/>
  <c r="Y943" i="1" s="1"/>
  <c r="P613" i="1"/>
  <c r="Y613" i="1" s="1"/>
  <c r="P213" i="1"/>
  <c r="Y213" i="1" s="1"/>
  <c r="P219" i="1"/>
  <c r="Y219" i="1" s="1"/>
  <c r="P354" i="1"/>
  <c r="Y354" i="1" s="1"/>
  <c r="P401" i="1"/>
  <c r="Y401" i="1" s="1"/>
  <c r="P624" i="1"/>
  <c r="Y624" i="1" s="1"/>
  <c r="P240" i="1"/>
  <c r="Y240" i="1" s="1"/>
  <c r="P271" i="1"/>
  <c r="Y271" i="1" s="1"/>
  <c r="P550" i="1"/>
  <c r="Y550" i="1" s="1"/>
  <c r="P102" i="1"/>
  <c r="Y102" i="1" s="1"/>
  <c r="S1050" i="1"/>
  <c r="AB1050" i="1" s="1"/>
  <c r="S818" i="1"/>
  <c r="AB818" i="1" s="1"/>
  <c r="S994" i="1"/>
  <c r="AB994" i="1" s="1"/>
  <c r="S865" i="1"/>
  <c r="AB865" i="1" s="1"/>
  <c r="S654" i="1"/>
  <c r="AB654" i="1" s="1"/>
  <c r="S680" i="1"/>
  <c r="AB680" i="1" s="1"/>
  <c r="S951" i="1"/>
  <c r="AB951" i="1" s="1"/>
  <c r="S1046" i="1"/>
  <c r="AB1046" i="1" s="1"/>
  <c r="S726" i="1"/>
  <c r="AB726" i="1" s="1"/>
  <c r="AK941" i="1"/>
  <c r="S941" i="1"/>
  <c r="AB941" i="1" s="1"/>
  <c r="S996" i="1"/>
  <c r="AB996" i="1" s="1"/>
  <c r="S676" i="1"/>
  <c r="AB676" i="1" s="1"/>
  <c r="S354" i="1"/>
  <c r="AB354" i="1" s="1"/>
  <c r="S400" i="1"/>
  <c r="AB400" i="1" s="1"/>
  <c r="S80" i="1"/>
  <c r="AB80" i="1" s="1"/>
  <c r="S175" i="1"/>
  <c r="AB175" i="1" s="1"/>
  <c r="S214" i="1"/>
  <c r="AB214" i="1" s="1"/>
  <c r="S501" i="1"/>
  <c r="AB501" i="1" s="1"/>
  <c r="S181" i="1"/>
  <c r="AB181" i="1" s="1"/>
  <c r="S292" i="1"/>
  <c r="AB292" i="1" s="1"/>
  <c r="S507" i="1"/>
  <c r="AB507" i="1" s="1"/>
  <c r="S187" i="1"/>
  <c r="AB187" i="1" s="1"/>
  <c r="AN1039" i="1"/>
  <c r="V1039" i="1"/>
  <c r="AE1039" i="1" s="1"/>
  <c r="V920" i="1"/>
  <c r="AE920" i="1" s="1"/>
  <c r="V680" i="1"/>
  <c r="AE680" i="1" s="1"/>
  <c r="V942" i="1"/>
  <c r="AE942" i="1" s="1"/>
  <c r="V374" i="1"/>
  <c r="AE374" i="1" s="1"/>
  <c r="AN781" i="1"/>
  <c r="V781" i="1"/>
  <c r="AE781" i="1" s="1"/>
  <c r="V980" i="1"/>
  <c r="AE980" i="1" s="1"/>
  <c r="V582" i="1"/>
  <c r="AE582" i="1" s="1"/>
  <c r="AN875" i="1"/>
  <c r="V875" i="1"/>
  <c r="AE875" i="1" s="1"/>
  <c r="V986" i="1"/>
  <c r="AE986" i="1" s="1"/>
  <c r="AN577" i="1"/>
  <c r="AN578" i="1" s="1"/>
  <c r="V577" i="1"/>
  <c r="AE577" i="1" s="1"/>
  <c r="AN761" i="1"/>
  <c r="V761" i="1"/>
  <c r="AE761" i="1" s="1"/>
  <c r="AN415" i="1"/>
  <c r="V415" i="1"/>
  <c r="AE415" i="1" s="1"/>
  <c r="V95" i="1"/>
  <c r="AE95" i="1" s="1"/>
  <c r="AN95" i="1" s="1"/>
  <c r="AW149" i="1" a="1"/>
  <c r="AW149" i="1" s="1"/>
  <c r="AN149" i="1"/>
  <c r="AN150" i="1" s="1"/>
  <c r="V149" i="1"/>
  <c r="AE149" i="1" s="1"/>
  <c r="V252" i="1"/>
  <c r="AE252" i="1" s="1"/>
  <c r="V435" i="1"/>
  <c r="AE435" i="1" s="1"/>
  <c r="AN435" i="1" s="1"/>
  <c r="V578" i="1"/>
  <c r="AE578" i="1" s="1"/>
  <c r="V194" i="1"/>
  <c r="AE194" i="1" s="1"/>
  <c r="V297" i="1"/>
  <c r="AE297" i="1" s="1"/>
  <c r="AN297" i="1" s="1"/>
  <c r="V520" i="1"/>
  <c r="AE520" i="1" s="1"/>
  <c r="V136" i="1"/>
  <c r="AE136" i="1" s="1"/>
  <c r="N736" i="1"/>
  <c r="W736" i="1" s="1"/>
  <c r="N815" i="1"/>
  <c r="W815" i="1" s="1"/>
  <c r="N959" i="1"/>
  <c r="W959" i="1" s="1"/>
  <c r="N862" i="1"/>
  <c r="W862" i="1" s="1"/>
  <c r="N190" i="1"/>
  <c r="W190" i="1" s="1"/>
  <c r="N709" i="1"/>
  <c r="W709" i="1" s="1"/>
  <c r="N916" i="1"/>
  <c r="W916" i="1" s="1"/>
  <c r="N577" i="1"/>
  <c r="W577" i="1" s="1"/>
  <c r="N787" i="1"/>
  <c r="W787" i="1" s="1"/>
  <c r="N962" i="1"/>
  <c r="W962" i="1" s="1"/>
  <c r="N743" i="1"/>
  <c r="W743" i="1" s="1"/>
  <c r="N761" i="1"/>
  <c r="W761" i="1" s="1"/>
  <c r="N431" i="1"/>
  <c r="W431" i="1" s="1"/>
  <c r="N493" i="1"/>
  <c r="W493" i="1" s="1"/>
  <c r="N109" i="1"/>
  <c r="W109" i="1" s="1"/>
  <c r="N268" i="1"/>
  <c r="W268" i="1" s="1"/>
  <c r="N443" i="1"/>
  <c r="W443" i="1" s="1"/>
  <c r="N594" i="1"/>
  <c r="W594" i="1" s="1"/>
  <c r="N274" i="1"/>
  <c r="W274" i="1" s="1"/>
  <c r="N441" i="1"/>
  <c r="W441" i="1" s="1"/>
  <c r="N592" i="1"/>
  <c r="W592" i="1" s="1"/>
  <c r="N208" i="1"/>
  <c r="W208" i="1" s="1"/>
  <c r="T826" i="1"/>
  <c r="AC826" i="1" s="1"/>
  <c r="T825" i="1"/>
  <c r="AC825" i="1" s="1"/>
  <c r="T376" i="1"/>
  <c r="AC376" i="1" s="1"/>
  <c r="T496" i="1"/>
  <c r="AC496" i="1" s="1"/>
  <c r="T643" i="1"/>
  <c r="AC643" i="1" s="1"/>
  <c r="T887" i="1"/>
  <c r="AC887" i="1" s="1"/>
  <c r="T480" i="1"/>
  <c r="AC480" i="1" s="1"/>
  <c r="T854" i="1"/>
  <c r="AC854" i="1" s="1"/>
  <c r="AL957" i="1"/>
  <c r="AL958" i="1" s="1"/>
  <c r="T957" i="1"/>
  <c r="AC957" i="1" s="1"/>
  <c r="T633" i="1"/>
  <c r="AC633" i="1" s="1"/>
  <c r="T940" i="1"/>
  <c r="AC940" i="1" s="1"/>
  <c r="T392" i="1"/>
  <c r="AC392" i="1" s="1"/>
  <c r="T835" i="1"/>
  <c r="AC835" i="1" s="1"/>
  <c r="T441" i="1"/>
  <c r="AC441" i="1" s="1"/>
  <c r="T121" i="1"/>
  <c r="AC121" i="1" s="1"/>
  <c r="T223" i="1"/>
  <c r="AC223" i="1" s="1"/>
  <c r="T238" i="1"/>
  <c r="AC238" i="1" s="1"/>
  <c r="T421" i="1"/>
  <c r="AC421" i="1" s="1"/>
  <c r="AL421" i="1" s="1"/>
  <c r="AL101" i="1"/>
  <c r="T101" i="1"/>
  <c r="AC101" i="1" s="1"/>
  <c r="T396" i="1"/>
  <c r="AC396" i="1" s="1"/>
  <c r="T507" i="1"/>
  <c r="AC507" i="1" s="1"/>
  <c r="T123" i="1"/>
  <c r="AC123" i="1" s="1"/>
  <c r="T274" i="1"/>
  <c r="AC274" i="1" s="1"/>
  <c r="T54" i="1"/>
  <c r="AC54" i="1" s="1"/>
  <c r="AM705" i="1"/>
  <c r="AM706" i="1" s="1"/>
  <c r="AM707" i="1" s="1"/>
  <c r="AM708" i="1" s="1"/>
  <c r="U705" i="1"/>
  <c r="AD705" i="1" s="1"/>
  <c r="AM937" i="1"/>
  <c r="U937" i="1"/>
  <c r="AD937" i="1" s="1"/>
  <c r="U911" i="1"/>
  <c r="AD911" i="1" s="1"/>
  <c r="U1014" i="1"/>
  <c r="AD1014" i="1" s="1"/>
  <c r="U487" i="1"/>
  <c r="AD487" i="1" s="1"/>
  <c r="U693" i="1"/>
  <c r="AD693" i="1" s="1"/>
  <c r="AM693" i="1" s="1"/>
  <c r="U860" i="1"/>
  <c r="AD860" i="1" s="1"/>
  <c r="U995" i="1"/>
  <c r="AD995" i="1" s="1"/>
  <c r="U399" i="1"/>
  <c r="AD399" i="1" s="1"/>
  <c r="U738" i="1"/>
  <c r="AD738" i="1" s="1"/>
  <c r="U448" i="1"/>
  <c r="AD448" i="1" s="1"/>
  <c r="U128" i="1"/>
  <c r="AD128" i="1" s="1"/>
  <c r="U246" i="1"/>
  <c r="AD246" i="1" s="1"/>
  <c r="U349" i="1"/>
  <c r="AD349" i="1" s="1"/>
  <c r="AM349" i="1" s="1"/>
  <c r="U532" i="1"/>
  <c r="AD532" i="1" s="1"/>
  <c r="U212" i="1"/>
  <c r="AD212" i="1" s="1"/>
  <c r="U499" i="1"/>
  <c r="AD499" i="1" s="1"/>
  <c r="U115" i="1"/>
  <c r="AD115" i="1" s="1"/>
  <c r="U55" i="1"/>
  <c r="AD55" i="1" s="1"/>
  <c r="R653" i="1"/>
  <c r="AA653" i="1" s="1"/>
  <c r="R684" i="1"/>
  <c r="AA684" i="1" s="1"/>
  <c r="R1044" i="1"/>
  <c r="AA1044" i="1" s="1"/>
  <c r="R290" i="1"/>
  <c r="AA290" i="1" s="1"/>
  <c r="R818" i="1"/>
  <c r="AA818" i="1" s="1"/>
  <c r="R691" i="1"/>
  <c r="AA691" i="1" s="1"/>
  <c r="R761" i="1"/>
  <c r="AA761" i="1" s="1"/>
  <c r="R976" i="1"/>
  <c r="AA976" i="1" s="1"/>
  <c r="R720" i="1"/>
  <c r="AA720" i="1" s="1"/>
  <c r="R98" i="1"/>
  <c r="AA98" i="1" s="1"/>
  <c r="R735" i="1"/>
  <c r="AA735" i="1" s="1"/>
  <c r="R1022" i="1"/>
  <c r="AA1022" i="1" s="1"/>
  <c r="R766" i="1"/>
  <c r="AA766" i="1" s="1"/>
  <c r="AJ989" i="1"/>
  <c r="AJ990" i="1" s="1"/>
  <c r="R989" i="1"/>
  <c r="AA989" i="1" s="1"/>
  <c r="R733" i="1"/>
  <c r="AA733" i="1" s="1"/>
  <c r="AJ733" i="1" s="1"/>
  <c r="R547" i="1"/>
  <c r="AA547" i="1" s="1"/>
  <c r="R291" i="1"/>
  <c r="AA291" i="1" s="1"/>
  <c r="R457" i="1"/>
  <c r="AA457" i="1" s="1"/>
  <c r="R265" i="1"/>
  <c r="AA265" i="1" s="1"/>
  <c r="R36" i="1"/>
  <c r="AA36" i="1" s="1"/>
  <c r="R344" i="1"/>
  <c r="AA344" i="1" s="1"/>
  <c r="R152" i="1"/>
  <c r="AA152" i="1" s="1"/>
  <c r="R463" i="1"/>
  <c r="AA463" i="1" s="1"/>
  <c r="R271" i="1"/>
  <c r="AA271" i="1" s="1"/>
  <c r="R81" i="1"/>
  <c r="AA81" i="1" s="1"/>
  <c r="R478" i="1"/>
  <c r="AA478" i="1" s="1"/>
  <c r="R286" i="1"/>
  <c r="AA286" i="1" s="1"/>
  <c r="R94" i="1"/>
  <c r="AA94" i="1" s="1"/>
  <c r="R389" i="1"/>
  <c r="AA389" i="1" s="1"/>
  <c r="R197" i="1"/>
  <c r="AA197" i="1" s="1"/>
  <c r="R548" i="1"/>
  <c r="AA548" i="1" s="1"/>
  <c r="R356" i="1"/>
  <c r="AA356" i="1" s="1"/>
  <c r="R100" i="1"/>
  <c r="AA100" i="1" s="1"/>
  <c r="R63" i="1"/>
  <c r="AA63" i="1" s="1"/>
  <c r="Q812" i="1"/>
  <c r="Z812" i="1" s="1"/>
  <c r="Q900" i="1"/>
  <c r="Z900" i="1" s="1"/>
  <c r="Q1005" i="1"/>
  <c r="Z1005" i="1" s="1"/>
  <c r="Q666" i="1"/>
  <c r="Z666" i="1" s="1"/>
  <c r="Q995" i="1"/>
  <c r="Z995" i="1" s="1"/>
  <c r="Q739" i="1"/>
  <c r="Z739" i="1" s="1"/>
  <c r="Q1034" i="1"/>
  <c r="Z1034" i="1" s="1"/>
  <c r="Q842" i="1"/>
  <c r="Z842" i="1" s="1"/>
  <c r="Q506" i="1"/>
  <c r="Z506" i="1" s="1"/>
  <c r="Q937" i="1"/>
  <c r="Z937" i="1" s="1"/>
  <c r="Q681" i="1"/>
  <c r="Z681" i="1" s="1"/>
  <c r="Q684" i="1"/>
  <c r="Z684" i="1" s="1"/>
  <c r="Q928" i="1"/>
  <c r="Z928" i="1" s="1"/>
  <c r="Q736" i="1"/>
  <c r="Z736" i="1" s="1"/>
  <c r="Q251" i="1"/>
  <c r="Z251" i="1" s="1"/>
  <c r="Q951" i="1"/>
  <c r="Z951" i="1" s="1"/>
  <c r="Q823" i="1"/>
  <c r="Z823" i="1" s="1"/>
  <c r="Q619" i="1"/>
  <c r="Z619" i="1" s="1"/>
  <c r="Q676" i="1"/>
  <c r="Z676" i="1" s="1"/>
  <c r="Q942" i="1"/>
  <c r="Z942" i="1" s="1"/>
  <c r="Q750" i="1"/>
  <c r="Z750" i="1" s="1"/>
  <c r="Q620" i="1"/>
  <c r="Z620" i="1" s="1"/>
  <c r="Q427" i="1"/>
  <c r="Z427" i="1" s="1"/>
  <c r="Q476" i="1"/>
  <c r="Z476" i="1" s="1"/>
  <c r="Q412" i="1"/>
  <c r="Z412" i="1" s="1"/>
  <c r="Q348" i="1"/>
  <c r="Z348" i="1" s="1"/>
  <c r="Q284" i="1"/>
  <c r="Z284" i="1" s="1"/>
  <c r="Q220" i="1"/>
  <c r="Z220" i="1" s="1"/>
  <c r="Q156" i="1"/>
  <c r="Z156" i="1" s="1"/>
  <c r="Q466" i="1"/>
  <c r="Z466" i="1" s="1"/>
  <c r="Q402" i="1"/>
  <c r="Z402" i="1" s="1"/>
  <c r="Q338" i="1"/>
  <c r="Z338" i="1" s="1"/>
  <c r="Q274" i="1"/>
  <c r="Z274" i="1" s="1"/>
  <c r="Q210" i="1"/>
  <c r="Z210" i="1" s="1"/>
  <c r="Q146" i="1"/>
  <c r="Z146" i="1" s="1"/>
  <c r="Q60" i="1"/>
  <c r="Z60" i="1" s="1"/>
  <c r="Q473" i="1"/>
  <c r="Z473" i="1" s="1"/>
  <c r="Q409" i="1"/>
  <c r="Z409" i="1" s="1"/>
  <c r="Q345" i="1"/>
  <c r="Z345" i="1" s="1"/>
  <c r="Q281" i="1"/>
  <c r="Z281" i="1" s="1"/>
  <c r="Q217" i="1"/>
  <c r="Z217" i="1" s="1"/>
  <c r="Q153" i="1"/>
  <c r="Z153" i="1" s="1"/>
  <c r="Q89" i="1"/>
  <c r="Z89" i="1" s="1"/>
  <c r="Q528" i="1"/>
  <c r="Z528" i="1" s="1"/>
  <c r="Q464" i="1"/>
  <c r="Z464" i="1" s="1"/>
  <c r="Q400" i="1"/>
  <c r="Z400" i="1" s="1"/>
  <c r="Q336" i="1"/>
  <c r="Z336" i="1" s="1"/>
  <c r="Q208" i="1"/>
  <c r="Z208" i="1" s="1"/>
  <c r="Q144" i="1"/>
  <c r="Z144" i="1" s="1"/>
  <c r="Q76" i="1"/>
  <c r="Z76" i="1" s="1"/>
  <c r="Q615" i="1"/>
  <c r="Z615" i="1" s="1"/>
  <c r="Q551" i="1"/>
  <c r="Z551" i="1" s="1"/>
  <c r="Q487" i="1"/>
  <c r="Z487" i="1" s="1"/>
  <c r="Q423" i="1"/>
  <c r="Z423" i="1" s="1"/>
  <c r="Q359" i="1"/>
  <c r="Z359" i="1" s="1"/>
  <c r="Q295" i="1"/>
  <c r="Z295" i="1" s="1"/>
  <c r="Q231" i="1"/>
  <c r="Z231" i="1" s="1"/>
  <c r="Q167" i="1"/>
  <c r="Z167" i="1" s="1"/>
  <c r="Q103" i="1"/>
  <c r="Z103" i="1" s="1"/>
  <c r="Q518" i="1"/>
  <c r="Z518" i="1" s="1"/>
  <c r="Q454" i="1"/>
  <c r="Z454" i="1" s="1"/>
  <c r="Q390" i="1"/>
  <c r="Z390" i="1" s="1"/>
  <c r="Q326" i="1"/>
  <c r="Z326" i="1" s="1"/>
  <c r="Q262" i="1"/>
  <c r="Z262" i="1" s="1"/>
  <c r="Q198" i="1"/>
  <c r="Z198" i="1" s="1"/>
  <c r="Q134" i="1"/>
  <c r="Z134" i="1" s="1"/>
  <c r="Q66" i="1"/>
  <c r="Z66" i="1" s="1"/>
  <c r="Q621" i="1"/>
  <c r="Z621" i="1" s="1"/>
  <c r="Q557" i="1"/>
  <c r="Z557" i="1" s="1"/>
  <c r="Q493" i="1"/>
  <c r="Z493" i="1" s="1"/>
  <c r="Q429" i="1"/>
  <c r="Z429" i="1" s="1"/>
  <c r="Q365" i="1"/>
  <c r="Z365" i="1" s="1"/>
  <c r="Q301" i="1"/>
  <c r="Z301" i="1" s="1"/>
  <c r="Q237" i="1"/>
  <c r="Z237" i="1" s="1"/>
  <c r="Q173" i="1"/>
  <c r="Z173" i="1" s="1"/>
  <c r="Q109" i="1"/>
  <c r="Z109" i="1" s="1"/>
  <c r="Q73" i="1"/>
  <c r="Z73" i="1" s="1"/>
  <c r="Q64" i="1"/>
  <c r="Z64" i="1" s="1"/>
  <c r="Q55" i="1"/>
  <c r="Z55" i="1" s="1"/>
  <c r="Q46" i="1"/>
  <c r="Z46" i="1" s="1"/>
  <c r="O791" i="1"/>
  <c r="X791" i="1" s="1"/>
  <c r="O894" i="1"/>
  <c r="X894" i="1" s="1"/>
  <c r="O405" i="1"/>
  <c r="X405" i="1" s="1"/>
  <c r="O975" i="1"/>
  <c r="X975" i="1" s="1"/>
  <c r="O341" i="1"/>
  <c r="X341" i="1" s="1"/>
  <c r="O854" i="1"/>
  <c r="X854" i="1" s="1"/>
  <c r="O1031" i="1"/>
  <c r="X1031" i="1" s="1"/>
  <c r="O775" i="1"/>
  <c r="X775" i="1" s="1"/>
  <c r="O878" i="1"/>
  <c r="X878" i="1" s="1"/>
  <c r="O149" i="1"/>
  <c r="X149" i="1" s="1"/>
  <c r="O799" i="1"/>
  <c r="X799" i="1" s="1"/>
  <c r="O998" i="1"/>
  <c r="X998" i="1" s="1"/>
  <c r="O687" i="1"/>
  <c r="X687" i="1" s="1"/>
  <c r="O582" i="1"/>
  <c r="X582" i="1" s="1"/>
  <c r="O70" i="1"/>
  <c r="X70" i="1" s="1"/>
  <c r="O989" i="1"/>
  <c r="X989" i="1" s="1"/>
  <c r="O925" i="1"/>
  <c r="X925" i="1" s="1"/>
  <c r="O861" i="1"/>
  <c r="X861" i="1" s="1"/>
  <c r="AG797" i="1"/>
  <c r="O797" i="1"/>
  <c r="X797" i="1" s="1"/>
  <c r="O733" i="1"/>
  <c r="X733" i="1" s="1"/>
  <c r="O669" i="1"/>
  <c r="X669" i="1" s="1"/>
  <c r="O589" i="1"/>
  <c r="X589" i="1" s="1"/>
  <c r="O261" i="1"/>
  <c r="X261" i="1" s="1"/>
  <c r="O141" i="1"/>
  <c r="X141" i="1" s="1"/>
  <c r="O1004" i="1"/>
  <c r="X1004" i="1" s="1"/>
  <c r="O940" i="1"/>
  <c r="X940" i="1" s="1"/>
  <c r="O876" i="1"/>
  <c r="X876" i="1" s="1"/>
  <c r="O812" i="1"/>
  <c r="X812" i="1" s="1"/>
  <c r="O748" i="1"/>
  <c r="X748" i="1" s="1"/>
  <c r="O684" i="1"/>
  <c r="X684" i="1" s="1"/>
  <c r="O622" i="1"/>
  <c r="X622" i="1" s="1"/>
  <c r="O524" i="1"/>
  <c r="X524" i="1" s="1"/>
  <c r="O694" i="1"/>
  <c r="X694" i="1" s="1"/>
  <c r="O995" i="1"/>
  <c r="X995" i="1" s="1"/>
  <c r="O931" i="1"/>
  <c r="X931" i="1" s="1"/>
  <c r="O867" i="1"/>
  <c r="X867" i="1" s="1"/>
  <c r="O803" i="1"/>
  <c r="X803" i="1" s="1"/>
  <c r="O739" i="1"/>
  <c r="X739" i="1" s="1"/>
  <c r="O675" i="1"/>
  <c r="X675" i="1" s="1"/>
  <c r="O597" i="1"/>
  <c r="X597" i="1" s="1"/>
  <c r="O373" i="1"/>
  <c r="X373" i="1" s="1"/>
  <c r="O658" i="1"/>
  <c r="X658" i="1" s="1"/>
  <c r="O994" i="1"/>
  <c r="X994" i="1" s="1"/>
  <c r="O930" i="1"/>
  <c r="X930" i="1" s="1"/>
  <c r="O866" i="1"/>
  <c r="X866" i="1" s="1"/>
  <c r="O802" i="1"/>
  <c r="X802" i="1" s="1"/>
  <c r="O738" i="1"/>
  <c r="X738" i="1" s="1"/>
  <c r="O674" i="1"/>
  <c r="X674" i="1" s="1"/>
  <c r="O578" i="1"/>
  <c r="X578" i="1" s="1"/>
  <c r="O301" i="1"/>
  <c r="X301" i="1" s="1"/>
  <c r="O1017" i="1"/>
  <c r="X1017" i="1" s="1"/>
  <c r="O953" i="1"/>
  <c r="X953" i="1" s="1"/>
  <c r="O889" i="1"/>
  <c r="X889" i="1" s="1"/>
  <c r="O825" i="1"/>
  <c r="X825" i="1" s="1"/>
  <c r="O761" i="1"/>
  <c r="X761" i="1" s="1"/>
  <c r="O697" i="1"/>
  <c r="X697" i="1" s="1"/>
  <c r="O611" i="1"/>
  <c r="X611" i="1" s="1"/>
  <c r="O485" i="1"/>
  <c r="X485" i="1" s="1"/>
  <c r="O774" i="1"/>
  <c r="X774" i="1" s="1"/>
  <c r="O1024" i="1"/>
  <c r="X1024" i="1" s="1"/>
  <c r="O960" i="1"/>
  <c r="X960" i="1" s="1"/>
  <c r="O896" i="1"/>
  <c r="X896" i="1" s="1"/>
  <c r="O832" i="1"/>
  <c r="X832" i="1" s="1"/>
  <c r="O768" i="1"/>
  <c r="X768" i="1" s="1"/>
  <c r="O704" i="1"/>
  <c r="X704" i="1" s="1"/>
  <c r="O618" i="1"/>
  <c r="X618" i="1" s="1"/>
  <c r="O508" i="1"/>
  <c r="X508" i="1" s="1"/>
  <c r="O558" i="1"/>
  <c r="X558" i="1" s="1"/>
  <c r="O494" i="1"/>
  <c r="X494" i="1" s="1"/>
  <c r="O430" i="1"/>
  <c r="X430" i="1" s="1"/>
  <c r="O366" i="1"/>
  <c r="X366" i="1" s="1"/>
  <c r="O302" i="1"/>
  <c r="X302" i="1" s="1"/>
  <c r="O238" i="1"/>
  <c r="X238" i="1" s="1"/>
  <c r="O174" i="1"/>
  <c r="X174" i="1" s="1"/>
  <c r="O110" i="1"/>
  <c r="X110" i="1" s="1"/>
  <c r="O500" i="1"/>
  <c r="X500" i="1" s="1"/>
  <c r="O436" i="1"/>
  <c r="X436" i="1" s="1"/>
  <c r="O372" i="1"/>
  <c r="X372" i="1" s="1"/>
  <c r="O308" i="1"/>
  <c r="X308" i="1" s="1"/>
  <c r="O244" i="1"/>
  <c r="X244" i="1" s="1"/>
  <c r="O180" i="1"/>
  <c r="X180" i="1" s="1"/>
  <c r="O116" i="1"/>
  <c r="X116" i="1" s="1"/>
  <c r="O515" i="1"/>
  <c r="X515" i="1" s="1"/>
  <c r="O451" i="1"/>
  <c r="X451" i="1" s="1"/>
  <c r="O387" i="1"/>
  <c r="X387" i="1" s="1"/>
  <c r="O323" i="1"/>
  <c r="X323" i="1" s="1"/>
  <c r="O259" i="1"/>
  <c r="X259" i="1" s="1"/>
  <c r="O195" i="1"/>
  <c r="X195" i="1" s="1"/>
  <c r="O131" i="1"/>
  <c r="X131" i="1" s="1"/>
  <c r="O562" i="1"/>
  <c r="X562" i="1" s="1"/>
  <c r="O498" i="1"/>
  <c r="X498" i="1" s="1"/>
  <c r="O434" i="1"/>
  <c r="X434" i="1" s="1"/>
  <c r="O370" i="1"/>
  <c r="X370" i="1" s="1"/>
  <c r="O306" i="1"/>
  <c r="X306" i="1" s="1"/>
  <c r="O242" i="1"/>
  <c r="X242" i="1" s="1"/>
  <c r="O178" i="1"/>
  <c r="X178" i="1" s="1"/>
  <c r="O114" i="1"/>
  <c r="X114" i="1" s="1"/>
  <c r="O649" i="1"/>
  <c r="X649" i="1" s="1"/>
  <c r="O585" i="1"/>
  <c r="X585" i="1" s="1"/>
  <c r="O521" i="1"/>
  <c r="X521" i="1" s="1"/>
  <c r="O457" i="1"/>
  <c r="X457" i="1" s="1"/>
  <c r="O393" i="1"/>
  <c r="X393" i="1" s="1"/>
  <c r="O329" i="1"/>
  <c r="X329" i="1" s="1"/>
  <c r="O265" i="1"/>
  <c r="X265" i="1" s="1"/>
  <c r="O201" i="1"/>
  <c r="X201" i="1" s="1"/>
  <c r="O137" i="1"/>
  <c r="X137" i="1" s="1"/>
  <c r="O76" i="1"/>
  <c r="X76" i="1" s="1"/>
  <c r="O504" i="1"/>
  <c r="X504" i="1" s="1"/>
  <c r="O440" i="1"/>
  <c r="X440" i="1" s="1"/>
  <c r="O376" i="1"/>
  <c r="X376" i="1" s="1"/>
  <c r="O312" i="1"/>
  <c r="X312" i="1" s="1"/>
  <c r="O248" i="1"/>
  <c r="X248" i="1" s="1"/>
  <c r="O184" i="1"/>
  <c r="X184" i="1" s="1"/>
  <c r="O120" i="1"/>
  <c r="X120" i="1" s="1"/>
  <c r="O655" i="1"/>
  <c r="X655" i="1" s="1"/>
  <c r="O591" i="1"/>
  <c r="X591" i="1" s="1"/>
  <c r="O527" i="1"/>
  <c r="X527" i="1" s="1"/>
  <c r="O463" i="1"/>
  <c r="X463" i="1" s="1"/>
  <c r="O399" i="1"/>
  <c r="X399" i="1" s="1"/>
  <c r="O335" i="1"/>
  <c r="X335" i="1" s="1"/>
  <c r="O271" i="1"/>
  <c r="X271" i="1" s="1"/>
  <c r="O207" i="1"/>
  <c r="X207" i="1" s="1"/>
  <c r="O143" i="1"/>
  <c r="X143" i="1" s="1"/>
  <c r="O38" i="1"/>
  <c r="X38" i="1" s="1"/>
  <c r="O44" i="1"/>
  <c r="X44" i="1" s="1"/>
  <c r="O82" i="1"/>
  <c r="X82" i="1" s="1"/>
  <c r="O65" i="1"/>
  <c r="X65" i="1" s="1"/>
  <c r="O56" i="1"/>
  <c r="X56" i="1" s="1"/>
  <c r="P798" i="1"/>
  <c r="Y798" i="1" s="1"/>
  <c r="P933" i="1"/>
  <c r="Y933" i="1" s="1"/>
  <c r="P990" i="1"/>
  <c r="Y990" i="1" s="1"/>
  <c r="P950" i="1"/>
  <c r="Y950" i="1" s="1"/>
  <c r="P652" i="1"/>
  <c r="Y652" i="1" s="1"/>
  <c r="P861" i="1"/>
  <c r="Y861" i="1" s="1"/>
  <c r="P1038" i="1"/>
  <c r="Y1038" i="1" s="1"/>
  <c r="P782" i="1"/>
  <c r="Y782" i="1" s="1"/>
  <c r="P885" i="1"/>
  <c r="Y885" i="1" s="1"/>
  <c r="P620" i="1"/>
  <c r="Y620" i="1" s="1"/>
  <c r="P838" i="1"/>
  <c r="Y838" i="1" s="1"/>
  <c r="P941" i="1"/>
  <c r="Y941" i="1" s="1"/>
  <c r="P476" i="1"/>
  <c r="Y476" i="1" s="1"/>
  <c r="P589" i="1"/>
  <c r="Y589" i="1" s="1"/>
  <c r="P340" i="1"/>
  <c r="Y340" i="1" s="1"/>
  <c r="P1036" i="1"/>
  <c r="Y1036" i="1" s="1"/>
  <c r="P972" i="1"/>
  <c r="Y972" i="1" s="1"/>
  <c r="P908" i="1"/>
  <c r="Y908" i="1" s="1"/>
  <c r="P844" i="1"/>
  <c r="Y844" i="1" s="1"/>
  <c r="P780" i="1"/>
  <c r="Y780" i="1" s="1"/>
  <c r="P716" i="1"/>
  <c r="Y716" i="1" s="1"/>
  <c r="P660" i="1"/>
  <c r="Y660" i="1" s="1"/>
  <c r="P570" i="1"/>
  <c r="Y570" i="1" s="1"/>
  <c r="P204" i="1"/>
  <c r="Y204" i="1" s="1"/>
  <c r="P1019" i="1"/>
  <c r="Y1019" i="1" s="1"/>
  <c r="P955" i="1"/>
  <c r="Y955" i="1" s="1"/>
  <c r="P891" i="1"/>
  <c r="Y891" i="1" s="1"/>
  <c r="P827" i="1"/>
  <c r="Y827" i="1" s="1"/>
  <c r="P763" i="1"/>
  <c r="Y763" i="1" s="1"/>
  <c r="P699" i="1"/>
  <c r="Y699" i="1" s="1"/>
  <c r="P629" i="1"/>
  <c r="Y629" i="1" s="1"/>
  <c r="P531" i="1"/>
  <c r="Y531" i="1" s="1"/>
  <c r="AH669" i="1"/>
  <c r="P669" i="1"/>
  <c r="Y669" i="1" s="1"/>
  <c r="P994" i="1"/>
  <c r="Y994" i="1" s="1"/>
  <c r="P930" i="1"/>
  <c r="Y930" i="1" s="1"/>
  <c r="P866" i="1"/>
  <c r="Y866" i="1" s="1"/>
  <c r="P802" i="1"/>
  <c r="Y802" i="1" s="1"/>
  <c r="P738" i="1"/>
  <c r="Y738" i="1" s="1"/>
  <c r="P674" i="1"/>
  <c r="Y674" i="1" s="1"/>
  <c r="P578" i="1"/>
  <c r="Y578" i="1" s="1"/>
  <c r="P188" i="1"/>
  <c r="Y188" i="1" s="1"/>
  <c r="P1009" i="1"/>
  <c r="Y1009" i="1" s="1"/>
  <c r="P945" i="1"/>
  <c r="Y945" i="1" s="1"/>
  <c r="P881" i="1"/>
  <c r="Y881" i="1" s="1"/>
  <c r="P817" i="1"/>
  <c r="Y817" i="1" s="1"/>
  <c r="P753" i="1"/>
  <c r="Y753" i="1" s="1"/>
  <c r="P689" i="1"/>
  <c r="Y689" i="1" s="1"/>
  <c r="P605" i="1"/>
  <c r="Y605" i="1" s="1"/>
  <c r="P372" i="1"/>
  <c r="Y372" i="1" s="1"/>
  <c r="P1032" i="1"/>
  <c r="Y1032" i="1" s="1"/>
  <c r="P968" i="1"/>
  <c r="Y968" i="1" s="1"/>
  <c r="P904" i="1"/>
  <c r="Y904" i="1" s="1"/>
  <c r="P840" i="1"/>
  <c r="Y840" i="1" s="1"/>
  <c r="P776" i="1"/>
  <c r="Y776" i="1" s="1"/>
  <c r="P712" i="1"/>
  <c r="Y712" i="1" s="1"/>
  <c r="P644" i="1"/>
  <c r="Y644" i="1" s="1"/>
  <c r="P556" i="1"/>
  <c r="Y556" i="1" s="1"/>
  <c r="P236" i="1"/>
  <c r="Y236" i="1" s="1"/>
  <c r="P701" i="1"/>
  <c r="Y701" i="1" s="1"/>
  <c r="P1031" i="1"/>
  <c r="Y1031" i="1" s="1"/>
  <c r="P967" i="1"/>
  <c r="Y967" i="1" s="1"/>
  <c r="P903" i="1"/>
  <c r="Y903" i="1" s="1"/>
  <c r="P839" i="1"/>
  <c r="Y839" i="1" s="1"/>
  <c r="P775" i="1"/>
  <c r="Y775" i="1" s="1"/>
  <c r="P711" i="1"/>
  <c r="Y711" i="1" s="1"/>
  <c r="P645" i="1"/>
  <c r="Y645" i="1" s="1"/>
  <c r="P515" i="1"/>
  <c r="Y515" i="1" s="1"/>
  <c r="P557" i="1"/>
  <c r="Y557" i="1" s="1"/>
  <c r="P493" i="1"/>
  <c r="Y493" i="1" s="1"/>
  <c r="P429" i="1"/>
  <c r="Y429" i="1" s="1"/>
  <c r="P365" i="1"/>
  <c r="Y365" i="1" s="1"/>
  <c r="P301" i="1"/>
  <c r="Y301" i="1" s="1"/>
  <c r="P237" i="1"/>
  <c r="Y237" i="1" s="1"/>
  <c r="P173" i="1"/>
  <c r="Y173" i="1" s="1"/>
  <c r="P109" i="1"/>
  <c r="Y109" i="1" s="1"/>
  <c r="P499" i="1"/>
  <c r="Y499" i="1" s="1"/>
  <c r="P435" i="1"/>
  <c r="Y435" i="1" s="1"/>
  <c r="P371" i="1"/>
  <c r="Y371" i="1" s="1"/>
  <c r="P307" i="1"/>
  <c r="Y307" i="1" s="1"/>
  <c r="P243" i="1"/>
  <c r="Y243" i="1" s="1"/>
  <c r="P179" i="1"/>
  <c r="Y179" i="1" s="1"/>
  <c r="P115" i="1"/>
  <c r="Y115" i="1" s="1"/>
  <c r="P506" i="1"/>
  <c r="Y506" i="1" s="1"/>
  <c r="P442" i="1"/>
  <c r="Y442" i="1" s="1"/>
  <c r="P378" i="1"/>
  <c r="Y378" i="1" s="1"/>
  <c r="P314" i="1"/>
  <c r="Y314" i="1" s="1"/>
  <c r="P250" i="1"/>
  <c r="Y250" i="1" s="1"/>
  <c r="P186" i="1"/>
  <c r="Y186" i="1" s="1"/>
  <c r="P122" i="1"/>
  <c r="Y122" i="1" s="1"/>
  <c r="P553" i="1"/>
  <c r="Y553" i="1" s="1"/>
  <c r="P489" i="1"/>
  <c r="Y489" i="1" s="1"/>
  <c r="P425" i="1"/>
  <c r="Y425" i="1" s="1"/>
  <c r="P361" i="1"/>
  <c r="Y361" i="1" s="1"/>
  <c r="P297" i="1"/>
  <c r="Y297" i="1" s="1"/>
  <c r="P233" i="1"/>
  <c r="Y233" i="1" s="1"/>
  <c r="P169" i="1"/>
  <c r="Y169" i="1" s="1"/>
  <c r="P105" i="1"/>
  <c r="Y105" i="1" s="1"/>
  <c r="P648" i="1"/>
  <c r="Y648" i="1" s="1"/>
  <c r="P584" i="1"/>
  <c r="Y584" i="1" s="1"/>
  <c r="P520" i="1"/>
  <c r="Y520" i="1" s="1"/>
  <c r="P456" i="1"/>
  <c r="Y456" i="1" s="1"/>
  <c r="P392" i="1"/>
  <c r="Y392" i="1" s="1"/>
  <c r="P328" i="1"/>
  <c r="Y328" i="1" s="1"/>
  <c r="P264" i="1"/>
  <c r="Y264" i="1" s="1"/>
  <c r="P200" i="1"/>
  <c r="Y200" i="1" s="1"/>
  <c r="P136" i="1"/>
  <c r="Y136" i="1" s="1"/>
  <c r="P551" i="1"/>
  <c r="Y551" i="1" s="1"/>
  <c r="P487" i="1"/>
  <c r="Y487" i="1" s="1"/>
  <c r="P423" i="1"/>
  <c r="Y423" i="1" s="1"/>
  <c r="P359" i="1"/>
  <c r="Y359" i="1" s="1"/>
  <c r="P295" i="1"/>
  <c r="Y295" i="1" s="1"/>
  <c r="P231" i="1"/>
  <c r="Y231" i="1" s="1"/>
  <c r="P167" i="1"/>
  <c r="Y167" i="1" s="1"/>
  <c r="P103" i="1"/>
  <c r="Y103" i="1" s="1"/>
  <c r="P638" i="1"/>
  <c r="Y638" i="1" s="1"/>
  <c r="P574" i="1"/>
  <c r="Y574" i="1" s="1"/>
  <c r="P510" i="1"/>
  <c r="Y510" i="1" s="1"/>
  <c r="P446" i="1"/>
  <c r="Y446" i="1" s="1"/>
  <c r="P382" i="1"/>
  <c r="Y382" i="1" s="1"/>
  <c r="P318" i="1"/>
  <c r="Y318" i="1" s="1"/>
  <c r="P254" i="1"/>
  <c r="Y254" i="1" s="1"/>
  <c r="P190" i="1"/>
  <c r="Y190" i="1" s="1"/>
  <c r="P126" i="1"/>
  <c r="Y126" i="1" s="1"/>
  <c r="P45" i="1"/>
  <c r="Y45" i="1" s="1"/>
  <c r="P43" i="1"/>
  <c r="Y43" i="1" s="1"/>
  <c r="P81" i="1"/>
  <c r="Y81" i="1" s="1"/>
  <c r="P72" i="1"/>
  <c r="Y72" i="1" s="1"/>
  <c r="P63" i="1"/>
  <c r="Y63" i="1" s="1"/>
  <c r="S883" i="1"/>
  <c r="AB883" i="1" s="1"/>
  <c r="S890" i="1"/>
  <c r="AB890" i="1" s="1"/>
  <c r="S577" i="1"/>
  <c r="AB577" i="1" s="1"/>
  <c r="S1035" i="1"/>
  <c r="AB1035" i="1" s="1"/>
  <c r="S779" i="1"/>
  <c r="AB779" i="1" s="1"/>
  <c r="S914" i="1"/>
  <c r="AB914" i="1" s="1"/>
  <c r="S641" i="1"/>
  <c r="AB641" i="1" s="1"/>
  <c r="S835" i="1"/>
  <c r="AB835" i="1" s="1"/>
  <c r="S1002" i="1"/>
  <c r="AB1002" i="1" s="1"/>
  <c r="S731" i="1"/>
  <c r="AB731" i="1" s="1"/>
  <c r="S891" i="1"/>
  <c r="AB891" i="1" s="1"/>
  <c r="S521" i="1"/>
  <c r="AB521" i="1" s="1"/>
  <c r="S834" i="1"/>
  <c r="AB834" i="1" s="1"/>
  <c r="S610" i="1"/>
  <c r="AB610" i="1" s="1"/>
  <c r="S297" i="1"/>
  <c r="AB297" i="1" s="1"/>
  <c r="S1017" i="1"/>
  <c r="AB1017" i="1" s="1"/>
  <c r="S953" i="1"/>
  <c r="AB953" i="1" s="1"/>
  <c r="S889" i="1"/>
  <c r="AB889" i="1" s="1"/>
  <c r="S825" i="1"/>
  <c r="AB825" i="1" s="1"/>
  <c r="S761" i="1"/>
  <c r="AB761" i="1" s="1"/>
  <c r="S697" i="1"/>
  <c r="AB697" i="1" s="1"/>
  <c r="S617" i="1"/>
  <c r="AB617" i="1" s="1"/>
  <c r="S481" i="1"/>
  <c r="AB481" i="1" s="1"/>
  <c r="S770" i="1"/>
  <c r="AB770" i="1" s="1"/>
  <c r="S1024" i="1"/>
  <c r="AB1024" i="1" s="1"/>
  <c r="S960" i="1"/>
  <c r="AB960" i="1" s="1"/>
  <c r="S896" i="1"/>
  <c r="AB896" i="1" s="1"/>
  <c r="S832" i="1"/>
  <c r="AB832" i="1" s="1"/>
  <c r="S768" i="1"/>
  <c r="AB768" i="1" s="1"/>
  <c r="S704" i="1"/>
  <c r="AB704" i="1" s="1"/>
  <c r="S630" i="1"/>
  <c r="AB630" i="1" s="1"/>
  <c r="S544" i="1"/>
  <c r="AB544" i="1" s="1"/>
  <c r="S89" i="1"/>
  <c r="AB89" i="1" s="1"/>
  <c r="S1039" i="1"/>
  <c r="AB1039" i="1" s="1"/>
  <c r="S975" i="1"/>
  <c r="AB975" i="1" s="1"/>
  <c r="S911" i="1"/>
  <c r="AB911" i="1" s="1"/>
  <c r="S847" i="1"/>
  <c r="AB847" i="1" s="1"/>
  <c r="S783" i="1"/>
  <c r="AB783" i="1" s="1"/>
  <c r="S719" i="1"/>
  <c r="AB719" i="1" s="1"/>
  <c r="S657" i="1"/>
  <c r="AB657" i="1" s="1"/>
  <c r="S567" i="1"/>
  <c r="AB567" i="1" s="1"/>
  <c r="S145" i="1"/>
  <c r="AB145" i="1" s="1"/>
  <c r="S1006" i="1"/>
  <c r="AB1006" i="1" s="1"/>
  <c r="AK942" i="1"/>
  <c r="AK943" i="1" s="1"/>
  <c r="S942" i="1"/>
  <c r="AB942" i="1" s="1"/>
  <c r="S878" i="1"/>
  <c r="AB878" i="1" s="1"/>
  <c r="S814" i="1"/>
  <c r="AB814" i="1" s="1"/>
  <c r="AK814" i="1" s="1"/>
  <c r="S750" i="1"/>
  <c r="AB750" i="1" s="1"/>
  <c r="S686" i="1"/>
  <c r="AB686" i="1" s="1"/>
  <c r="S606" i="1"/>
  <c r="AB606" i="1" s="1"/>
  <c r="S393" i="1"/>
  <c r="AB393" i="1" s="1"/>
  <c r="S1029" i="1"/>
  <c r="AB1029" i="1" s="1"/>
  <c r="S965" i="1"/>
  <c r="AB965" i="1" s="1"/>
  <c r="S901" i="1"/>
  <c r="AB901" i="1" s="1"/>
  <c r="S837" i="1"/>
  <c r="AB837" i="1" s="1"/>
  <c r="S773" i="1"/>
  <c r="AB773" i="1" s="1"/>
  <c r="S709" i="1"/>
  <c r="AB709" i="1" s="1"/>
  <c r="S639" i="1"/>
  <c r="AB639" i="1" s="1"/>
  <c r="S561" i="1"/>
  <c r="AB561" i="1" s="1"/>
  <c r="S129" i="1"/>
  <c r="AB129" i="1" s="1"/>
  <c r="S1020" i="1"/>
  <c r="AB1020" i="1" s="1"/>
  <c r="S956" i="1"/>
  <c r="AB956" i="1" s="1"/>
  <c r="S892" i="1"/>
  <c r="AB892" i="1" s="1"/>
  <c r="S828" i="1"/>
  <c r="AB828" i="1" s="1"/>
  <c r="S764" i="1"/>
  <c r="AB764" i="1" s="1"/>
  <c r="S700" i="1"/>
  <c r="AB700" i="1" s="1"/>
  <c r="S634" i="1"/>
  <c r="AB634" i="1" s="1"/>
  <c r="S545" i="1"/>
  <c r="AB545" i="1" s="1"/>
  <c r="S121" i="1"/>
  <c r="AB121" i="1" s="1"/>
  <c r="S506" i="1"/>
  <c r="AB506" i="1" s="1"/>
  <c r="S442" i="1"/>
  <c r="AB442" i="1" s="1"/>
  <c r="S378" i="1"/>
  <c r="AB378" i="1" s="1"/>
  <c r="S314" i="1"/>
  <c r="AB314" i="1" s="1"/>
  <c r="S250" i="1"/>
  <c r="AB250" i="1" s="1"/>
  <c r="S186" i="1"/>
  <c r="AB186" i="1" s="1"/>
  <c r="S122" i="1"/>
  <c r="AB122" i="1" s="1"/>
  <c r="S488" i="1"/>
  <c r="AB488" i="1" s="1"/>
  <c r="S424" i="1"/>
  <c r="AB424" i="1" s="1"/>
  <c r="S360" i="1"/>
  <c r="AB360" i="1" s="1"/>
  <c r="S296" i="1"/>
  <c r="AB296" i="1" s="1"/>
  <c r="S232" i="1"/>
  <c r="AB232" i="1" s="1"/>
  <c r="S168" i="1"/>
  <c r="AB168" i="1" s="1"/>
  <c r="S104" i="1"/>
  <c r="AB104" i="1" s="1"/>
  <c r="S519" i="1"/>
  <c r="AB519" i="1" s="1"/>
  <c r="S455" i="1"/>
  <c r="AB455" i="1" s="1"/>
  <c r="S391" i="1"/>
  <c r="AB391" i="1" s="1"/>
  <c r="S327" i="1"/>
  <c r="AB327" i="1" s="1"/>
  <c r="S263" i="1"/>
  <c r="AB263" i="1" s="1"/>
  <c r="S199" i="1"/>
  <c r="AB199" i="1" s="1"/>
  <c r="S135" i="1"/>
  <c r="AB135" i="1" s="1"/>
  <c r="S558" i="1"/>
  <c r="AB558" i="1" s="1"/>
  <c r="S494" i="1"/>
  <c r="AB494" i="1" s="1"/>
  <c r="S430" i="1"/>
  <c r="AB430" i="1" s="1"/>
  <c r="AK366" i="1"/>
  <c r="S366" i="1"/>
  <c r="AB366" i="1" s="1"/>
  <c r="S302" i="1"/>
  <c r="AB302" i="1" s="1"/>
  <c r="S238" i="1"/>
  <c r="AB238" i="1" s="1"/>
  <c r="S174" i="1"/>
  <c r="AB174" i="1" s="1"/>
  <c r="AK110" i="1"/>
  <c r="AK111" i="1" s="1"/>
  <c r="S110" i="1"/>
  <c r="AB110" i="1" s="1"/>
  <c r="AK653" i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S653" i="1"/>
  <c r="AB653" i="1" s="1"/>
  <c r="AK589" i="1"/>
  <c r="S589" i="1"/>
  <c r="AB589" i="1" s="1"/>
  <c r="S525" i="1"/>
  <c r="AB525" i="1" s="1"/>
  <c r="AK525" i="1" s="1"/>
  <c r="AK461" i="1"/>
  <c r="S461" i="1"/>
  <c r="AB461" i="1" s="1"/>
  <c r="S397" i="1"/>
  <c r="AB397" i="1" s="1"/>
  <c r="AK397" i="1" s="1"/>
  <c r="S333" i="1"/>
  <c r="AB333" i="1" s="1"/>
  <c r="AK333" i="1" s="1"/>
  <c r="S269" i="1"/>
  <c r="AB269" i="1" s="1"/>
  <c r="AK269" i="1" s="1"/>
  <c r="AK205" i="1"/>
  <c r="AK206" i="1" s="1"/>
  <c r="AK207" i="1" s="1"/>
  <c r="S205" i="1"/>
  <c r="AB205" i="1" s="1"/>
  <c r="AK141" i="1"/>
  <c r="S141" i="1"/>
  <c r="AB141" i="1" s="1"/>
  <c r="S82" i="1"/>
  <c r="AB82" i="1" s="1"/>
  <c r="S508" i="1"/>
  <c r="AB508" i="1" s="1"/>
  <c r="S444" i="1"/>
  <c r="AB444" i="1" s="1"/>
  <c r="S380" i="1"/>
  <c r="AB380" i="1" s="1"/>
  <c r="S316" i="1"/>
  <c r="AB316" i="1" s="1"/>
  <c r="S252" i="1"/>
  <c r="AB252" i="1" s="1"/>
  <c r="S188" i="1"/>
  <c r="AB188" i="1" s="1"/>
  <c r="S124" i="1"/>
  <c r="AB124" i="1" s="1"/>
  <c r="S659" i="1"/>
  <c r="AB659" i="1" s="1"/>
  <c r="S595" i="1"/>
  <c r="AB595" i="1" s="1"/>
  <c r="S531" i="1"/>
  <c r="AB531" i="1" s="1"/>
  <c r="S467" i="1"/>
  <c r="AB467" i="1" s="1"/>
  <c r="S403" i="1"/>
  <c r="AB403" i="1" s="1"/>
  <c r="S339" i="1"/>
  <c r="AB339" i="1" s="1"/>
  <c r="S275" i="1"/>
  <c r="AB275" i="1" s="1"/>
  <c r="S211" i="1"/>
  <c r="AB211" i="1" s="1"/>
  <c r="S147" i="1"/>
  <c r="AB147" i="1" s="1"/>
  <c r="S79" i="1"/>
  <c r="AB79" i="1" s="1"/>
  <c r="S33" i="1"/>
  <c r="AB33" i="1" s="1"/>
  <c r="S47" i="1"/>
  <c r="AB47" i="1" s="1"/>
  <c r="S38" i="1"/>
  <c r="AB38" i="1" s="1"/>
  <c r="S76" i="1"/>
  <c r="AB76" i="1" s="1"/>
  <c r="V904" i="1"/>
  <c r="AE904" i="1" s="1"/>
  <c r="AN879" i="1"/>
  <c r="AN880" i="1" s="1"/>
  <c r="V879" i="1"/>
  <c r="AE879" i="1" s="1"/>
  <c r="V968" i="1"/>
  <c r="AE968" i="1" s="1"/>
  <c r="V960" i="1"/>
  <c r="AE960" i="1" s="1"/>
  <c r="V585" i="1"/>
  <c r="AE585" i="1" s="1"/>
  <c r="AN585" i="1" s="1"/>
  <c r="V871" i="1"/>
  <c r="AE871" i="1" s="1"/>
  <c r="AN871" i="1" s="1"/>
  <c r="V1016" i="1"/>
  <c r="AE1016" i="1" s="1"/>
  <c r="V760" i="1"/>
  <c r="AE760" i="1" s="1"/>
  <c r="V927" i="1"/>
  <c r="AE927" i="1" s="1"/>
  <c r="AN927" i="1" s="1"/>
  <c r="AW262" i="1" a="1"/>
  <c r="AW262" i="1" s="1"/>
  <c r="AN262" i="1"/>
  <c r="V262" i="1"/>
  <c r="AE262" i="1" s="1"/>
  <c r="V816" i="1"/>
  <c r="AE816" i="1" s="1"/>
  <c r="V951" i="1"/>
  <c r="AE951" i="1" s="1"/>
  <c r="AN951" i="1" s="1"/>
  <c r="V636" i="1"/>
  <c r="AE636" i="1" s="1"/>
  <c r="V599" i="1"/>
  <c r="AE599" i="1" s="1"/>
  <c r="AN599" i="1" s="1"/>
  <c r="V382" i="1"/>
  <c r="AE382" i="1" s="1"/>
  <c r="V1030" i="1"/>
  <c r="AE1030" i="1" s="1"/>
  <c r="V966" i="1"/>
  <c r="AE966" i="1" s="1"/>
  <c r="V902" i="1"/>
  <c r="AE902" i="1" s="1"/>
  <c r="V838" i="1"/>
  <c r="AE838" i="1" s="1"/>
  <c r="AN838" i="1" s="1"/>
  <c r="AW838" i="1" s="1" a="1"/>
  <c r="AW838" i="1" s="1"/>
  <c r="BO838" i="1" s="1"/>
  <c r="V774" i="1"/>
  <c r="AE774" i="1" s="1"/>
  <c r="AN710" i="1"/>
  <c r="AW710" i="1" s="1" a="1"/>
  <c r="AW710" i="1" s="1"/>
  <c r="BO710" i="1" s="1"/>
  <c r="V710" i="1"/>
  <c r="AE710" i="1" s="1"/>
  <c r="V638" i="1"/>
  <c r="AE638" i="1" s="1"/>
  <c r="V534" i="1"/>
  <c r="AE534" i="1" s="1"/>
  <c r="V743" i="1"/>
  <c r="AE743" i="1" s="1"/>
  <c r="AN743" i="1" s="1"/>
  <c r="V997" i="1"/>
  <c r="AE997" i="1" s="1"/>
  <c r="AN997" i="1" s="1"/>
  <c r="AN933" i="1"/>
  <c r="AN934" i="1" s="1"/>
  <c r="V933" i="1"/>
  <c r="AE933" i="1" s="1"/>
  <c r="AN869" i="1"/>
  <c r="V869" i="1"/>
  <c r="AE869" i="1" s="1"/>
  <c r="AN805" i="1"/>
  <c r="V805" i="1"/>
  <c r="AE805" i="1" s="1"/>
  <c r="V741" i="1"/>
  <c r="AE741" i="1" s="1"/>
  <c r="AN741" i="1" s="1"/>
  <c r="AW677" i="1" a="1"/>
  <c r="AW677" i="1" s="1"/>
  <c r="AN677" i="1"/>
  <c r="AN678" i="1" s="1"/>
  <c r="V677" i="1"/>
  <c r="AE677" i="1" s="1"/>
  <c r="V587" i="1"/>
  <c r="AE587" i="1" s="1"/>
  <c r="AN587" i="1" s="1"/>
  <c r="V238" i="1"/>
  <c r="AE238" i="1" s="1"/>
  <c r="V605" i="1"/>
  <c r="AE605" i="1" s="1"/>
  <c r="AN605" i="1" s="1"/>
  <c r="V1004" i="1"/>
  <c r="AE1004" i="1" s="1"/>
  <c r="V940" i="1"/>
  <c r="AE940" i="1" s="1"/>
  <c r="V876" i="1"/>
  <c r="AE876" i="1" s="1"/>
  <c r="V812" i="1"/>
  <c r="AE812" i="1" s="1"/>
  <c r="V748" i="1"/>
  <c r="AE748" i="1" s="1"/>
  <c r="AW684" i="1" a="1"/>
  <c r="AW684" i="1" s="1"/>
  <c r="AN684" i="1"/>
  <c r="V684" i="1"/>
  <c r="AE684" i="1" s="1"/>
  <c r="V614" i="1"/>
  <c r="AE614" i="1" s="1"/>
  <c r="V486" i="1"/>
  <c r="AE486" i="1" s="1"/>
  <c r="AN719" i="1"/>
  <c r="V719" i="1"/>
  <c r="AE719" i="1" s="1"/>
  <c r="V1027" i="1"/>
  <c r="AE1027" i="1" s="1"/>
  <c r="AN1027" i="1" s="1"/>
  <c r="V963" i="1"/>
  <c r="AE963" i="1" s="1"/>
  <c r="AN963" i="1" s="1"/>
  <c r="V899" i="1"/>
  <c r="AE899" i="1" s="1"/>
  <c r="AN899" i="1" s="1"/>
  <c r="AN835" i="1"/>
  <c r="AN836" i="1" s="1"/>
  <c r="V835" i="1"/>
  <c r="AE835" i="1" s="1"/>
  <c r="AN771" i="1"/>
  <c r="AN772" i="1" s="1"/>
  <c r="V771" i="1"/>
  <c r="AE771" i="1" s="1"/>
  <c r="AN707" i="1"/>
  <c r="V707" i="1"/>
  <c r="AE707" i="1" s="1"/>
  <c r="V647" i="1"/>
  <c r="AE647" i="1" s="1"/>
  <c r="AN647" i="1" s="1"/>
  <c r="V550" i="1"/>
  <c r="AE550" i="1" s="1"/>
  <c r="V158" i="1"/>
  <c r="AE158" i="1" s="1"/>
  <c r="V1010" i="1"/>
  <c r="AE1010" i="1" s="1"/>
  <c r="V946" i="1"/>
  <c r="AE946" i="1" s="1"/>
  <c r="V882" i="1"/>
  <c r="AE882" i="1" s="1"/>
  <c r="V818" i="1"/>
  <c r="AE818" i="1" s="1"/>
  <c r="V754" i="1"/>
  <c r="AE754" i="1" s="1"/>
  <c r="AW690" i="1" a="1"/>
  <c r="AW690" i="1" s="1"/>
  <c r="AN690" i="1"/>
  <c r="V690" i="1"/>
  <c r="AE690" i="1" s="1"/>
  <c r="V609" i="1"/>
  <c r="AE609" i="1" s="1"/>
  <c r="AN609" i="1" s="1"/>
  <c r="V342" i="1"/>
  <c r="AE342" i="1" s="1"/>
  <c r="AN342" i="1" s="1"/>
  <c r="AW342" i="1" s="1" a="1"/>
  <c r="AW342" i="1" s="1"/>
  <c r="BO342" i="1" s="1"/>
  <c r="V1041" i="1"/>
  <c r="AE1041" i="1" s="1"/>
  <c r="AN1041" i="1" s="1"/>
  <c r="AN977" i="1"/>
  <c r="AN978" i="1" s="1"/>
  <c r="V977" i="1"/>
  <c r="AE977" i="1" s="1"/>
  <c r="AN913" i="1"/>
  <c r="V913" i="1"/>
  <c r="AE913" i="1" s="1"/>
  <c r="AN849" i="1"/>
  <c r="V849" i="1"/>
  <c r="AE849" i="1" s="1"/>
  <c r="V785" i="1"/>
  <c r="AE785" i="1" s="1"/>
  <c r="AN785" i="1" s="1"/>
  <c r="AN721" i="1"/>
  <c r="V721" i="1"/>
  <c r="AE721" i="1" s="1"/>
  <c r="V655" i="1"/>
  <c r="AE655" i="1" s="1"/>
  <c r="AN655" i="1" s="1"/>
  <c r="V565" i="1"/>
  <c r="AE565" i="1" s="1"/>
  <c r="AN565" i="1" s="1"/>
  <c r="V142" i="1"/>
  <c r="AE142" i="1" s="1"/>
  <c r="V503" i="1"/>
  <c r="AE503" i="1" s="1"/>
  <c r="AN503" i="1" s="1"/>
  <c r="V439" i="1"/>
  <c r="AE439" i="1" s="1"/>
  <c r="AN439" i="1" s="1"/>
  <c r="V375" i="1"/>
  <c r="AE375" i="1" s="1"/>
  <c r="AN375" i="1" s="1"/>
  <c r="AN311" i="1"/>
  <c r="V311" i="1"/>
  <c r="AE311" i="1" s="1"/>
  <c r="AN247" i="1"/>
  <c r="V247" i="1"/>
  <c r="AE247" i="1" s="1"/>
  <c r="AN183" i="1"/>
  <c r="AN184" i="1" s="1"/>
  <c r="V183" i="1"/>
  <c r="AE183" i="1" s="1"/>
  <c r="V119" i="1"/>
  <c r="AE119" i="1" s="1"/>
  <c r="AN119" i="1" s="1"/>
  <c r="AW493" i="1" a="1"/>
  <c r="AW493" i="1" s="1"/>
  <c r="AN493" i="1"/>
  <c r="AN494" i="1" s="1"/>
  <c r="V493" i="1"/>
  <c r="AE493" i="1" s="1"/>
  <c r="V429" i="1"/>
  <c r="AE429" i="1" s="1"/>
  <c r="AN429" i="1" s="1"/>
  <c r="V365" i="1"/>
  <c r="AE365" i="1" s="1"/>
  <c r="AN365" i="1" s="1"/>
  <c r="V301" i="1"/>
  <c r="AE301" i="1" s="1"/>
  <c r="AN301" i="1" s="1"/>
  <c r="AN237" i="1"/>
  <c r="AN238" i="1" s="1"/>
  <c r="V237" i="1"/>
  <c r="AE237" i="1" s="1"/>
  <c r="AN173" i="1"/>
  <c r="AW173" i="1" s="1" a="1"/>
  <c r="AW173" i="1" s="1"/>
  <c r="BO173" i="1" s="1"/>
  <c r="V173" i="1"/>
  <c r="AE173" i="1" s="1"/>
  <c r="AN109" i="1"/>
  <c r="V109" i="1"/>
  <c r="AE109" i="1" s="1"/>
  <c r="V532" i="1"/>
  <c r="AE532" i="1" s="1"/>
  <c r="AN468" i="1"/>
  <c r="AW468" i="1" s="1" a="1"/>
  <c r="AW468" i="1" s="1"/>
  <c r="BO468" i="1" s="1"/>
  <c r="V468" i="1"/>
  <c r="AE468" i="1" s="1"/>
  <c r="V404" i="1"/>
  <c r="AE404" i="1" s="1"/>
  <c r="V340" i="1"/>
  <c r="AE340" i="1" s="1"/>
  <c r="V276" i="1"/>
  <c r="AE276" i="1" s="1"/>
  <c r="V212" i="1"/>
  <c r="AE212" i="1" s="1"/>
  <c r="V148" i="1"/>
  <c r="AE148" i="1" s="1"/>
  <c r="V84" i="1"/>
  <c r="AE84" i="1" s="1"/>
  <c r="AN84" i="1" s="1"/>
  <c r="AW84" i="1" s="1" a="1"/>
  <c r="AW84" i="1" s="1"/>
  <c r="BO84" i="1" s="1"/>
  <c r="V523" i="1"/>
  <c r="AE523" i="1" s="1"/>
  <c r="AN523" i="1" s="1"/>
  <c r="AN459" i="1"/>
  <c r="V459" i="1"/>
  <c r="AE459" i="1" s="1"/>
  <c r="AN395" i="1"/>
  <c r="AW395" i="1" s="1" a="1"/>
  <c r="AW395" i="1" s="1"/>
  <c r="BO395" i="1" s="1"/>
  <c r="V395" i="1"/>
  <c r="AE395" i="1" s="1"/>
  <c r="AN331" i="1"/>
  <c r="V331" i="1"/>
  <c r="AE331" i="1" s="1"/>
  <c r="V267" i="1"/>
  <c r="AE267" i="1" s="1"/>
  <c r="AN267" i="1" s="1"/>
  <c r="AN203" i="1"/>
  <c r="V203" i="1"/>
  <c r="AE203" i="1" s="1"/>
  <c r="V139" i="1"/>
  <c r="AE139" i="1" s="1"/>
  <c r="AN139" i="1" s="1"/>
  <c r="V666" i="1"/>
  <c r="AE666" i="1" s="1"/>
  <c r="V602" i="1"/>
  <c r="AE602" i="1" s="1"/>
  <c r="V538" i="1"/>
  <c r="AE538" i="1" s="1"/>
  <c r="V474" i="1"/>
  <c r="AE474" i="1" s="1"/>
  <c r="V410" i="1"/>
  <c r="AE410" i="1" s="1"/>
  <c r="V346" i="1"/>
  <c r="AE346" i="1" s="1"/>
  <c r="V282" i="1"/>
  <c r="AE282" i="1" s="1"/>
  <c r="AW218" i="1" a="1"/>
  <c r="AW218" i="1" s="1"/>
  <c r="AN218" i="1"/>
  <c r="V218" i="1"/>
  <c r="AE218" i="1" s="1"/>
  <c r="V154" i="1"/>
  <c r="AE154" i="1" s="1"/>
  <c r="V90" i="1"/>
  <c r="AE90" i="1" s="1"/>
  <c r="AN513" i="1"/>
  <c r="V513" i="1"/>
  <c r="AE513" i="1" s="1"/>
  <c r="AN449" i="1"/>
  <c r="V449" i="1"/>
  <c r="AE449" i="1" s="1"/>
  <c r="V385" i="1"/>
  <c r="AE385" i="1" s="1"/>
  <c r="AN385" i="1" s="1"/>
  <c r="AW321" i="1" a="1"/>
  <c r="AW321" i="1" s="1"/>
  <c r="AN321" i="1"/>
  <c r="AN322" i="1" s="1"/>
  <c r="V321" i="1"/>
  <c r="AE321" i="1" s="1"/>
  <c r="V257" i="1"/>
  <c r="AE257" i="1" s="1"/>
  <c r="AN257" i="1" s="1"/>
  <c r="V193" i="1"/>
  <c r="AE193" i="1" s="1"/>
  <c r="AN193" i="1" s="1"/>
  <c r="V129" i="1"/>
  <c r="AE129" i="1" s="1"/>
  <c r="AN129" i="1" s="1"/>
  <c r="V48" i="1"/>
  <c r="AE48" i="1" s="1"/>
  <c r="V608" i="1"/>
  <c r="AE608" i="1" s="1"/>
  <c r="V544" i="1"/>
  <c r="AE544" i="1" s="1"/>
  <c r="V480" i="1"/>
  <c r="AE480" i="1" s="1"/>
  <c r="AN480" i="1" s="1"/>
  <c r="AW480" i="1" s="1" a="1"/>
  <c r="AW480" i="1" s="1"/>
  <c r="BO480" i="1" s="1"/>
  <c r="V416" i="1"/>
  <c r="AE416" i="1" s="1"/>
  <c r="AN416" i="1" s="1"/>
  <c r="V352" i="1"/>
  <c r="AE352" i="1" s="1"/>
  <c r="V288" i="1"/>
  <c r="AE288" i="1" s="1"/>
  <c r="V224" i="1"/>
  <c r="AE224" i="1" s="1"/>
  <c r="V160" i="1"/>
  <c r="AE160" i="1" s="1"/>
  <c r="V96" i="1"/>
  <c r="AE96" i="1" s="1"/>
  <c r="V46" i="1"/>
  <c r="AE46" i="1" s="1"/>
  <c r="V60" i="1"/>
  <c r="AE60" i="1" s="1"/>
  <c r="AN60" i="1" s="1"/>
  <c r="AW60" i="1" s="1" a="1"/>
  <c r="AW60" i="1" s="1"/>
  <c r="BO60" i="1" s="1"/>
  <c r="AN51" i="1"/>
  <c r="V51" i="1"/>
  <c r="AE51" i="1" s="1"/>
  <c r="V34" i="1"/>
  <c r="AE34" i="1" s="1"/>
  <c r="N1008" i="1"/>
  <c r="W1008" i="1" s="1"/>
  <c r="N919" i="1"/>
  <c r="W919" i="1" s="1"/>
  <c r="N606" i="1"/>
  <c r="W606" i="1" s="1"/>
  <c r="N1032" i="1"/>
  <c r="W1032" i="1" s="1"/>
  <c r="N776" i="1"/>
  <c r="W776" i="1" s="1"/>
  <c r="N911" i="1"/>
  <c r="W911" i="1" s="1"/>
  <c r="N992" i="1"/>
  <c r="W992" i="1" s="1"/>
  <c r="N704" i="1"/>
  <c r="W704" i="1" s="1"/>
  <c r="N999" i="1"/>
  <c r="W999" i="1" s="1"/>
  <c r="N696" i="1"/>
  <c r="W696" i="1" s="1"/>
  <c r="N888" i="1"/>
  <c r="W888" i="1" s="1"/>
  <c r="N142" i="1"/>
  <c r="W142" i="1" s="1"/>
  <c r="N799" i="1"/>
  <c r="W799" i="1" s="1"/>
  <c r="N613" i="1"/>
  <c r="W613" i="1" s="1"/>
  <c r="N326" i="1"/>
  <c r="W326" i="1" s="1"/>
  <c r="N1014" i="1"/>
  <c r="W1014" i="1" s="1"/>
  <c r="N950" i="1"/>
  <c r="W950" i="1" s="1"/>
  <c r="N886" i="1"/>
  <c r="W886" i="1" s="1"/>
  <c r="N822" i="1"/>
  <c r="W822" i="1" s="1"/>
  <c r="N758" i="1"/>
  <c r="W758" i="1" s="1"/>
  <c r="N694" i="1"/>
  <c r="W694" i="1" s="1"/>
  <c r="N620" i="1"/>
  <c r="W620" i="1" s="1"/>
  <c r="N382" i="1"/>
  <c r="W382" i="1" s="1"/>
  <c r="AX34" i="1" a="1"/>
  <c r="AX34" i="1" s="1"/>
  <c r="AX42" i="1" a="1"/>
  <c r="AX42" i="1" s="1"/>
  <c r="AX31" i="1" a="1"/>
  <c r="AX31" i="1" s="1"/>
  <c r="AX39" i="1" a="1"/>
  <c r="AX39" i="1" s="1"/>
  <c r="AX33" i="1" a="1"/>
  <c r="AX33" i="1" s="1"/>
  <c r="AX30" i="1" a="1"/>
  <c r="AX30" i="1" s="1"/>
  <c r="AX36" i="1" a="1"/>
  <c r="AX36" i="1" s="1"/>
  <c r="AX41" i="1" a="1"/>
  <c r="AX41" i="1" s="1"/>
  <c r="AX46" i="1" a="1"/>
  <c r="AX46" i="1" s="1"/>
  <c r="AX43" i="1" a="1"/>
  <c r="AX43" i="1" s="1"/>
  <c r="AX32" i="1" a="1"/>
  <c r="AX32" i="1" s="1"/>
  <c r="AX35" i="1" a="1"/>
  <c r="AX35" i="1" s="1"/>
  <c r="AX38" i="1" a="1"/>
  <c r="AX38" i="1" s="1"/>
  <c r="AX40" i="1" a="1"/>
  <c r="AX40" i="1" s="1"/>
  <c r="AX52" i="1" a="1"/>
  <c r="AX52" i="1" s="1"/>
  <c r="AX56" i="1" a="1"/>
  <c r="AX56" i="1" s="1"/>
  <c r="AX67" i="1" a="1"/>
  <c r="AX67" i="1" s="1"/>
  <c r="AX69" i="1" a="1"/>
  <c r="AX69" i="1" s="1"/>
  <c r="AX71" i="1" a="1"/>
  <c r="AX71" i="1" s="1"/>
  <c r="AX73" i="1" a="1"/>
  <c r="AX73" i="1" s="1"/>
  <c r="AX85" i="1" a="1"/>
  <c r="AX85" i="1" s="1"/>
  <c r="AX90" i="1" a="1"/>
  <c r="AX90" i="1" s="1"/>
  <c r="AX92" i="1" a="1"/>
  <c r="AX92" i="1" s="1"/>
  <c r="AX94" i="1" a="1"/>
  <c r="AX94" i="1" s="1"/>
  <c r="AX102" i="1" a="1"/>
  <c r="AX102" i="1" s="1"/>
  <c r="AX104" i="1" a="1"/>
  <c r="AX104" i="1" s="1"/>
  <c r="AX111" i="1" a="1"/>
  <c r="AX111" i="1" s="1"/>
  <c r="AX113" i="1" a="1"/>
  <c r="AX113" i="1" s="1"/>
  <c r="AX54" i="1" a="1"/>
  <c r="AX54" i="1" s="1"/>
  <c r="AX60" i="1" a="1"/>
  <c r="AX60" i="1" s="1"/>
  <c r="AX76" i="1" a="1"/>
  <c r="AX76" i="1" s="1"/>
  <c r="AX78" i="1" a="1"/>
  <c r="AX78" i="1" s="1"/>
  <c r="AX80" i="1" a="1"/>
  <c r="AX80" i="1" s="1"/>
  <c r="AX96" i="1" a="1"/>
  <c r="AX96" i="1" s="1"/>
  <c r="AX100" i="1" a="1"/>
  <c r="AX100" i="1" s="1"/>
  <c r="AX109" i="1" a="1"/>
  <c r="AX109" i="1" s="1"/>
  <c r="AX125" i="1" a="1"/>
  <c r="AX125" i="1" s="1"/>
  <c r="AX134" i="1" a="1"/>
  <c r="AX134" i="1" s="1"/>
  <c r="AX136" i="1" a="1"/>
  <c r="AX136" i="1" s="1"/>
  <c r="AX144" i="1" a="1"/>
  <c r="AX144" i="1" s="1"/>
  <c r="AX37" i="1" a="1"/>
  <c r="AX37" i="1" s="1"/>
  <c r="AX58" i="1" a="1"/>
  <c r="AX58" i="1" s="1"/>
  <c r="AX64" i="1" a="1"/>
  <c r="AX64" i="1" s="1"/>
  <c r="AX83" i="1" a="1"/>
  <c r="AX83" i="1" s="1"/>
  <c r="AX88" i="1" a="1"/>
  <c r="AX88" i="1" s="1"/>
  <c r="AX98" i="1" a="1"/>
  <c r="AX98" i="1" s="1"/>
  <c r="AX107" i="1" a="1"/>
  <c r="AX107" i="1" s="1"/>
  <c r="AX116" i="1" a="1"/>
  <c r="AX116" i="1" s="1"/>
  <c r="AX132" i="1" a="1"/>
  <c r="AX132" i="1" s="1"/>
  <c r="AX141" i="1" a="1"/>
  <c r="AX141" i="1" s="1"/>
  <c r="AX45" i="1" a="1"/>
  <c r="AX45" i="1" s="1"/>
  <c r="AX47" i="1" a="1"/>
  <c r="AX47" i="1" s="1"/>
  <c r="AX49" i="1" a="1"/>
  <c r="AX49" i="1" s="1"/>
  <c r="AX51" i="1" a="1"/>
  <c r="AX51" i="1" s="1"/>
  <c r="AX62" i="1" a="1"/>
  <c r="AX62" i="1" s="1"/>
  <c r="AX74" i="1" a="1"/>
  <c r="AX74" i="1" s="1"/>
  <c r="AX91" i="1" a="1"/>
  <c r="AX91" i="1" s="1"/>
  <c r="AX114" i="1" a="1"/>
  <c r="AX114" i="1" s="1"/>
  <c r="AX123" i="1" a="1"/>
  <c r="AX123" i="1" s="1"/>
  <c r="AX139" i="1" a="1"/>
  <c r="AX139" i="1" s="1"/>
  <c r="AX53" i="1" a="1"/>
  <c r="AX53" i="1" s="1"/>
  <c r="AX66" i="1" a="1"/>
  <c r="AX66" i="1" s="1"/>
  <c r="AX68" i="1" a="1"/>
  <c r="AX68" i="1" s="1"/>
  <c r="AX70" i="1" a="1"/>
  <c r="AX70" i="1" s="1"/>
  <c r="AX72" i="1" a="1"/>
  <c r="AX72" i="1" s="1"/>
  <c r="AX81" i="1" a="1"/>
  <c r="AX81" i="1" s="1"/>
  <c r="AX86" i="1" a="1"/>
  <c r="AX86" i="1" s="1"/>
  <c r="AX93" i="1" a="1"/>
  <c r="AX93" i="1" s="1"/>
  <c r="AX95" i="1" a="1"/>
  <c r="AX95" i="1" s="1"/>
  <c r="AX101" i="1" a="1"/>
  <c r="AX101" i="1" s="1"/>
  <c r="AX103" i="1" a="1"/>
  <c r="AX103" i="1" s="1"/>
  <c r="AX105" i="1" a="1"/>
  <c r="AX105" i="1" s="1"/>
  <c r="AX110" i="1" a="1"/>
  <c r="AX110" i="1" s="1"/>
  <c r="AX112" i="1" a="1"/>
  <c r="AX112" i="1" s="1"/>
  <c r="AX119" i="1" a="1"/>
  <c r="AX119" i="1" s="1"/>
  <c r="AX121" i="1" a="1"/>
  <c r="AX121" i="1" s="1"/>
  <c r="AX126" i="1" a="1"/>
  <c r="AX126" i="1" s="1"/>
  <c r="AX128" i="1" a="1"/>
  <c r="AX128" i="1" s="1"/>
  <c r="AX130" i="1" a="1"/>
  <c r="AX130" i="1" s="1"/>
  <c r="AX55" i="1" a="1"/>
  <c r="AX55" i="1" s="1"/>
  <c r="AX57" i="1" a="1"/>
  <c r="AX57" i="1" s="1"/>
  <c r="AX77" i="1" a="1"/>
  <c r="AX77" i="1" s="1"/>
  <c r="AX79" i="1" a="1"/>
  <c r="AX79" i="1" s="1"/>
  <c r="AX84" i="1" a="1"/>
  <c r="AX84" i="1" s="1"/>
  <c r="AX89" i="1" a="1"/>
  <c r="AX89" i="1" s="1"/>
  <c r="AX97" i="1" a="1"/>
  <c r="AX97" i="1" s="1"/>
  <c r="AX99" i="1" a="1"/>
  <c r="AX99" i="1" s="1"/>
  <c r="AX108" i="1" a="1"/>
  <c r="AX108" i="1" s="1"/>
  <c r="AX117" i="1" a="1"/>
  <c r="AX117" i="1" s="1"/>
  <c r="AX133" i="1" a="1"/>
  <c r="AX133" i="1" s="1"/>
  <c r="AX135" i="1" a="1"/>
  <c r="AX135" i="1" s="1"/>
  <c r="AX137" i="1" a="1"/>
  <c r="AX137" i="1" s="1"/>
  <c r="AX61" i="1" a="1"/>
  <c r="AX61" i="1" s="1"/>
  <c r="AX75" i="1" a="1"/>
  <c r="AX75" i="1" s="1"/>
  <c r="AX115" i="1" a="1"/>
  <c r="AX115" i="1" s="1"/>
  <c r="AX124" i="1" a="1"/>
  <c r="AX124" i="1" s="1"/>
  <c r="AX140" i="1" a="1"/>
  <c r="AX140" i="1" s="1"/>
  <c r="AX142" i="1" a="1"/>
  <c r="AX142" i="1" s="1"/>
  <c r="AX44" i="1" a="1"/>
  <c r="AX44" i="1" s="1"/>
  <c r="AX48" i="1" a="1"/>
  <c r="AX48" i="1" s="1"/>
  <c r="AX50" i="1" a="1"/>
  <c r="AX50" i="1" s="1"/>
  <c r="AX59" i="1" a="1"/>
  <c r="AX59" i="1" s="1"/>
  <c r="AX63" i="1" a="1"/>
  <c r="AX63" i="1" s="1"/>
  <c r="AX65" i="1" a="1"/>
  <c r="AX65" i="1" s="1"/>
  <c r="AX82" i="1" a="1"/>
  <c r="AX82" i="1" s="1"/>
  <c r="AX87" i="1" a="1"/>
  <c r="AX87" i="1" s="1"/>
  <c r="AX106" i="1" a="1"/>
  <c r="AX106" i="1" s="1"/>
  <c r="AX122" i="1" a="1"/>
  <c r="AX122" i="1" s="1"/>
  <c r="AX120" i="1" a="1"/>
  <c r="AX120" i="1" s="1"/>
  <c r="AX131" i="1" a="1"/>
  <c r="AX131" i="1" s="1"/>
  <c r="AX165" i="1" a="1"/>
  <c r="AX165" i="1" s="1"/>
  <c r="AX167" i="1" a="1"/>
  <c r="AX167" i="1" s="1"/>
  <c r="AX176" i="1" a="1"/>
  <c r="AX176" i="1" s="1"/>
  <c r="AX178" i="1" a="1"/>
  <c r="AX178" i="1" s="1"/>
  <c r="AX180" i="1" a="1"/>
  <c r="AX180" i="1" s="1"/>
  <c r="AX189" i="1" a="1"/>
  <c r="AX189" i="1" s="1"/>
  <c r="AX191" i="1" a="1"/>
  <c r="AX191" i="1" s="1"/>
  <c r="AX202" i="1" a="1"/>
  <c r="AX202" i="1" s="1"/>
  <c r="AX208" i="1" a="1"/>
  <c r="AX208" i="1" s="1"/>
  <c r="AX212" i="1" a="1"/>
  <c r="AX212" i="1" s="1"/>
  <c r="AX219" i="1" a="1"/>
  <c r="AX219" i="1" s="1"/>
  <c r="AX228" i="1" a="1"/>
  <c r="AX228" i="1" s="1"/>
  <c r="AX233" i="1" a="1"/>
  <c r="AX233" i="1" s="1"/>
  <c r="AX247" i="1" a="1"/>
  <c r="AX247" i="1" s="1"/>
  <c r="AX250" i="1" a="1"/>
  <c r="AX250" i="1" s="1"/>
  <c r="AX253" i="1" a="1"/>
  <c r="AX253" i="1" s="1"/>
  <c r="AX148" i="1" a="1"/>
  <c r="AX148" i="1" s="1"/>
  <c r="AX153" i="1" a="1"/>
  <c r="AX153" i="1" s="1"/>
  <c r="AX157" i="1" a="1"/>
  <c r="AX157" i="1" s="1"/>
  <c r="AX161" i="1" a="1"/>
  <c r="AX161" i="1" s="1"/>
  <c r="AX163" i="1" a="1"/>
  <c r="AX163" i="1" s="1"/>
  <c r="AX172" i="1" a="1"/>
  <c r="AX172" i="1" s="1"/>
  <c r="AX174" i="1" a="1"/>
  <c r="AX174" i="1" s="1"/>
  <c r="AX210" i="1" a="1"/>
  <c r="AX210" i="1" s="1"/>
  <c r="AX214" i="1" a="1"/>
  <c r="AX214" i="1" s="1"/>
  <c r="AX223" i="1" a="1"/>
  <c r="AX223" i="1" s="1"/>
  <c r="AX225" i="1" a="1"/>
  <c r="AX225" i="1" s="1"/>
  <c r="AX230" i="1" a="1"/>
  <c r="AX230" i="1" s="1"/>
  <c r="AX238" i="1" a="1"/>
  <c r="AX238" i="1" s="1"/>
  <c r="AX241" i="1" a="1"/>
  <c r="AX241" i="1" s="1"/>
  <c r="AX244" i="1" a="1"/>
  <c r="AX244" i="1" s="1"/>
  <c r="AX127" i="1" a="1"/>
  <c r="AX127" i="1" s="1"/>
  <c r="AX151" i="1" a="1"/>
  <c r="AX151" i="1" s="1"/>
  <c r="AX155" i="1" a="1"/>
  <c r="AX155" i="1" s="1"/>
  <c r="AX159" i="1" a="1"/>
  <c r="AX159" i="1" s="1"/>
  <c r="AX168" i="1" a="1"/>
  <c r="AX168" i="1" s="1"/>
  <c r="AX170" i="1" a="1"/>
  <c r="AX170" i="1" s="1"/>
  <c r="AX183" i="1" a="1"/>
  <c r="AX183" i="1" s="1"/>
  <c r="AX185" i="1" a="1"/>
  <c r="AX185" i="1" s="1"/>
  <c r="AX187" i="1" a="1"/>
  <c r="AX187" i="1" s="1"/>
  <c r="AX196" i="1" a="1"/>
  <c r="AX196" i="1" s="1"/>
  <c r="AX198" i="1" a="1"/>
  <c r="AX198" i="1" s="1"/>
  <c r="AX216" i="1" a="1"/>
  <c r="AX216" i="1" s="1"/>
  <c r="AX235" i="1" a="1"/>
  <c r="AX235" i="1" s="1"/>
  <c r="AX249" i="1" a="1"/>
  <c r="AX249" i="1" s="1"/>
  <c r="AX145" i="1" a="1"/>
  <c r="AX145" i="1" s="1"/>
  <c r="AX146" i="1" a="1"/>
  <c r="AX146" i="1" s="1"/>
  <c r="AX179" i="1" a="1"/>
  <c r="AX179" i="1" s="1"/>
  <c r="AX181" i="1" a="1"/>
  <c r="AX181" i="1" s="1"/>
  <c r="AX192" i="1" a="1"/>
  <c r="AX192" i="1" s="1"/>
  <c r="AX194" i="1" a="1"/>
  <c r="AX194" i="1" s="1"/>
  <c r="AX205" i="1" a="1"/>
  <c r="AX205" i="1" s="1"/>
  <c r="AX218" i="1" a="1"/>
  <c r="AX218" i="1" s="1"/>
  <c r="AX240" i="1" a="1"/>
  <c r="AX240" i="1" s="1"/>
  <c r="AX246" i="1" a="1"/>
  <c r="AX246" i="1" s="1"/>
  <c r="AX252" i="1" a="1"/>
  <c r="AX252" i="1" s="1"/>
  <c r="AX149" i="1" a="1"/>
  <c r="AX149" i="1" s="1"/>
  <c r="AX164" i="1" a="1"/>
  <c r="AX164" i="1" s="1"/>
  <c r="AX175" i="1" a="1"/>
  <c r="AX175" i="1" s="1"/>
  <c r="AX177" i="1" a="1"/>
  <c r="AX177" i="1" s="1"/>
  <c r="AX190" i="1" a="1"/>
  <c r="AX190" i="1" s="1"/>
  <c r="AX201" i="1" a="1"/>
  <c r="AX201" i="1" s="1"/>
  <c r="AX203" i="1" a="1"/>
  <c r="AX203" i="1" s="1"/>
  <c r="AX207" i="1" a="1"/>
  <c r="AX207" i="1" s="1"/>
  <c r="AX211" i="1" a="1"/>
  <c r="AX211" i="1" s="1"/>
  <c r="AX220" i="1" a="1"/>
  <c r="AX220" i="1" s="1"/>
  <c r="AX227" i="1" a="1"/>
  <c r="AX227" i="1" s="1"/>
  <c r="AX229" i="1" a="1"/>
  <c r="AX229" i="1" s="1"/>
  <c r="AX232" i="1" a="1"/>
  <c r="AX232" i="1" s="1"/>
  <c r="AX237" i="1" a="1"/>
  <c r="AX237" i="1" s="1"/>
  <c r="AX243" i="1" a="1"/>
  <c r="AX243" i="1" s="1"/>
  <c r="AX118" i="1" a="1"/>
  <c r="AX118" i="1" s="1"/>
  <c r="AX129" i="1" a="1"/>
  <c r="AX129" i="1" s="1"/>
  <c r="AX138" i="1" a="1"/>
  <c r="AX138" i="1" s="1"/>
  <c r="AX147" i="1" a="1"/>
  <c r="AX147" i="1" s="1"/>
  <c r="AX152" i="1" a="1"/>
  <c r="AX152" i="1" s="1"/>
  <c r="AX154" i="1" a="1"/>
  <c r="AX154" i="1" s="1"/>
  <c r="AX156" i="1" a="1"/>
  <c r="AX156" i="1" s="1"/>
  <c r="AX158" i="1" a="1"/>
  <c r="AX158" i="1" s="1"/>
  <c r="AX160" i="1" a="1"/>
  <c r="AX160" i="1" s="1"/>
  <c r="AX162" i="1" a="1"/>
  <c r="AX162" i="1" s="1"/>
  <c r="AX166" i="1" a="1"/>
  <c r="AX166" i="1" s="1"/>
  <c r="AX186" i="1" a="1"/>
  <c r="AX186" i="1" s="1"/>
  <c r="AX188" i="1" a="1"/>
  <c r="AX188" i="1" s="1"/>
  <c r="AX199" i="1" a="1"/>
  <c r="AX199" i="1" s="1"/>
  <c r="AX209" i="1" a="1"/>
  <c r="AX209" i="1" s="1"/>
  <c r="AX213" i="1" a="1"/>
  <c r="AX213" i="1" s="1"/>
  <c r="AX222" i="1" a="1"/>
  <c r="AX222" i="1" s="1"/>
  <c r="AX224" i="1" a="1"/>
  <c r="AX224" i="1" s="1"/>
  <c r="AX234" i="1" a="1"/>
  <c r="AX234" i="1" s="1"/>
  <c r="AX143" i="1" a="1"/>
  <c r="AX143" i="1" s="1"/>
  <c r="AX150" i="1" a="1"/>
  <c r="AX150" i="1" s="1"/>
  <c r="AX169" i="1" a="1"/>
  <c r="AX169" i="1" s="1"/>
  <c r="AX171" i="1" a="1"/>
  <c r="AX171" i="1" s="1"/>
  <c r="AX173" i="1" a="1"/>
  <c r="AX173" i="1" s="1"/>
  <c r="AX182" i="1" a="1"/>
  <c r="AX182" i="1" s="1"/>
  <c r="AX184" i="1" a="1"/>
  <c r="AX184" i="1" s="1"/>
  <c r="AX193" i="1" a="1"/>
  <c r="AX193" i="1" s="1"/>
  <c r="AX197" i="1" a="1"/>
  <c r="AX197" i="1" s="1"/>
  <c r="AX215" i="1" a="1"/>
  <c r="AX215" i="1" s="1"/>
  <c r="AX231" i="1" a="1"/>
  <c r="AX231" i="1" s="1"/>
  <c r="AX239" i="1" a="1"/>
  <c r="AX239" i="1" s="1"/>
  <c r="AX242" i="1" a="1"/>
  <c r="AX242" i="1" s="1"/>
  <c r="AX245" i="1" a="1"/>
  <c r="AX245" i="1" s="1"/>
  <c r="AX251" i="1" a="1"/>
  <c r="AX251" i="1" s="1"/>
  <c r="AX195" i="1" a="1"/>
  <c r="AX195" i="1" s="1"/>
  <c r="AX200" i="1" a="1"/>
  <c r="AX200" i="1" s="1"/>
  <c r="AX204" i="1" a="1"/>
  <c r="AX204" i="1" s="1"/>
  <c r="AX206" i="1" a="1"/>
  <c r="AX206" i="1" s="1"/>
  <c r="AX217" i="1" a="1"/>
  <c r="AX217" i="1" s="1"/>
  <c r="AX221" i="1" a="1"/>
  <c r="AX221" i="1" s="1"/>
  <c r="AX226" i="1" a="1"/>
  <c r="AX226" i="1" s="1"/>
  <c r="AX236" i="1" a="1"/>
  <c r="AX236" i="1" s="1"/>
  <c r="AX254" i="1" a="1"/>
  <c r="AX254" i="1" s="1"/>
  <c r="AX265" i="1" a="1"/>
  <c r="AX265" i="1" s="1"/>
  <c r="AX270" i="1" a="1"/>
  <c r="AX270" i="1" s="1"/>
  <c r="AX277" i="1" a="1"/>
  <c r="AX277" i="1" s="1"/>
  <c r="AX300" i="1" a="1"/>
  <c r="AX300" i="1" s="1"/>
  <c r="AX302" i="1" a="1"/>
  <c r="AX302" i="1" s="1"/>
  <c r="AX305" i="1" a="1"/>
  <c r="AX305" i="1" s="1"/>
  <c r="AX308" i="1" a="1"/>
  <c r="AX308" i="1" s="1"/>
  <c r="AX330" i="1" a="1"/>
  <c r="AX330" i="1" s="1"/>
  <c r="AX339" i="1" a="1"/>
  <c r="AX339" i="1" s="1"/>
  <c r="AX343" i="1" a="1"/>
  <c r="AX343" i="1" s="1"/>
  <c r="AX352" i="1" a="1"/>
  <c r="AX352" i="1" s="1"/>
  <c r="AX354" i="1" a="1"/>
  <c r="AX354" i="1" s="1"/>
  <c r="AX260" i="1" a="1"/>
  <c r="AX260" i="1" s="1"/>
  <c r="AX272" i="1" a="1"/>
  <c r="AX272" i="1" s="1"/>
  <c r="AX285" i="1" a="1"/>
  <c r="AX285" i="1" s="1"/>
  <c r="AX286" i="1" a="1"/>
  <c r="AX286" i="1" s="1"/>
  <c r="AX287" i="1" a="1"/>
  <c r="AX287" i="1" s="1"/>
  <c r="AX293" i="1" a="1"/>
  <c r="AX293" i="1" s="1"/>
  <c r="AX316" i="1" a="1"/>
  <c r="AX316" i="1" s="1"/>
  <c r="AX319" i="1" a="1"/>
  <c r="AX319" i="1" s="1"/>
  <c r="AX326" i="1" a="1"/>
  <c r="AX326" i="1" s="1"/>
  <c r="AX332" i="1" a="1"/>
  <c r="AX332" i="1" s="1"/>
  <c r="AX341" i="1" a="1"/>
  <c r="AX341" i="1" s="1"/>
  <c r="AX345" i="1" a="1"/>
  <c r="AX345" i="1" s="1"/>
  <c r="AX347" i="1" a="1"/>
  <c r="AX347" i="1" s="1"/>
  <c r="AX255" i="1" a="1"/>
  <c r="AX255" i="1" s="1"/>
  <c r="AX258" i="1" a="1"/>
  <c r="AX258" i="1" s="1"/>
  <c r="AX262" i="1" a="1"/>
  <c r="AX262" i="1" s="1"/>
  <c r="AX274" i="1" a="1"/>
  <c r="AX274" i="1" s="1"/>
  <c r="AX279" i="1" a="1"/>
  <c r="AX279" i="1" s="1"/>
  <c r="AX281" i="1" a="1"/>
  <c r="AX281" i="1" s="1"/>
  <c r="AX282" i="1" a="1"/>
  <c r="AX282" i="1" s="1"/>
  <c r="AX283" i="1" a="1"/>
  <c r="AX283" i="1" s="1"/>
  <c r="AX284" i="1" a="1"/>
  <c r="AX284" i="1" s="1"/>
  <c r="AX290" i="1" a="1"/>
  <c r="AX290" i="1" s="1"/>
  <c r="AX295" i="1" a="1"/>
  <c r="AX295" i="1" s="1"/>
  <c r="AX297" i="1" a="1"/>
  <c r="AX297" i="1" s="1"/>
  <c r="AX304" i="1" a="1"/>
  <c r="AX304" i="1" s="1"/>
  <c r="AX310" i="1" a="1"/>
  <c r="AX310" i="1" s="1"/>
  <c r="AX313" i="1" a="1"/>
  <c r="AX313" i="1" s="1"/>
  <c r="AX322" i="1" a="1"/>
  <c r="AX322" i="1" s="1"/>
  <c r="AX324" i="1" a="1"/>
  <c r="AX324" i="1" s="1"/>
  <c r="AX334" i="1" a="1"/>
  <c r="AX334" i="1" s="1"/>
  <c r="AX336" i="1" a="1"/>
  <c r="AX336" i="1" s="1"/>
  <c r="AX349" i="1" a="1"/>
  <c r="AX349" i="1" s="1"/>
  <c r="AX356" i="1" a="1"/>
  <c r="AX356" i="1" s="1"/>
  <c r="AX365" i="1" a="1"/>
  <c r="AX365" i="1" s="1"/>
  <c r="AX367" i="1" a="1"/>
  <c r="AX367" i="1" s="1"/>
  <c r="AX256" i="1" a="1"/>
  <c r="AX256" i="1" s="1"/>
  <c r="AX264" i="1" a="1"/>
  <c r="AX264" i="1" s="1"/>
  <c r="AX267" i="1" a="1"/>
  <c r="AX267" i="1" s="1"/>
  <c r="AX269" i="1" a="1"/>
  <c r="AX269" i="1" s="1"/>
  <c r="AX276" i="1" a="1"/>
  <c r="AX276" i="1" s="1"/>
  <c r="AX299" i="1" a="1"/>
  <c r="AX299" i="1" s="1"/>
  <c r="AX307" i="1" a="1"/>
  <c r="AX307" i="1" s="1"/>
  <c r="AX329" i="1" a="1"/>
  <c r="AX329" i="1" s="1"/>
  <c r="AX338" i="1" a="1"/>
  <c r="AX338" i="1" s="1"/>
  <c r="AX358" i="1" a="1"/>
  <c r="AX358" i="1" s="1"/>
  <c r="AX360" i="1" a="1"/>
  <c r="AX360" i="1" s="1"/>
  <c r="AX271" i="1" a="1"/>
  <c r="AX271" i="1" s="1"/>
  <c r="AX289" i="1" a="1"/>
  <c r="AX289" i="1" s="1"/>
  <c r="AX292" i="1" a="1"/>
  <c r="AX292" i="1" s="1"/>
  <c r="AX315" i="1" a="1"/>
  <c r="AX315" i="1" s="1"/>
  <c r="AX320" i="1" a="1"/>
  <c r="AX320" i="1" s="1"/>
  <c r="AX327" i="1" a="1"/>
  <c r="AX327" i="1" s="1"/>
  <c r="AX331" i="1" a="1"/>
  <c r="AX331" i="1" s="1"/>
  <c r="AX340" i="1" a="1"/>
  <c r="AX340" i="1" s="1"/>
  <c r="AX342" i="1" a="1"/>
  <c r="AX342" i="1" s="1"/>
  <c r="AX351" i="1" a="1"/>
  <c r="AX351" i="1" s="1"/>
  <c r="AX353" i="1" a="1"/>
  <c r="AX353" i="1" s="1"/>
  <c r="AX355" i="1" a="1"/>
  <c r="AX355" i="1" s="1"/>
  <c r="AX257" i="1" a="1"/>
  <c r="AX257" i="1" s="1"/>
  <c r="AX278" i="1" a="1"/>
  <c r="AX278" i="1" s="1"/>
  <c r="AX301" i="1" a="1"/>
  <c r="AX301" i="1" s="1"/>
  <c r="AX303" i="1" a="1"/>
  <c r="AX303" i="1" s="1"/>
  <c r="AX306" i="1" a="1"/>
  <c r="AX306" i="1" s="1"/>
  <c r="AX309" i="1" a="1"/>
  <c r="AX309" i="1" s="1"/>
  <c r="AX312" i="1" a="1"/>
  <c r="AX312" i="1" s="1"/>
  <c r="AX318" i="1" a="1"/>
  <c r="AX318" i="1" s="1"/>
  <c r="AX333" i="1" a="1"/>
  <c r="AX333" i="1" s="1"/>
  <c r="AX344" i="1" a="1"/>
  <c r="AX344" i="1" s="1"/>
  <c r="AX346" i="1" a="1"/>
  <c r="AX346" i="1" s="1"/>
  <c r="AX348" i="1" a="1"/>
  <c r="AX348" i="1" s="1"/>
  <c r="AX364" i="1" a="1"/>
  <c r="AX364" i="1" s="1"/>
  <c r="AX248" i="1" a="1"/>
  <c r="AX248" i="1" s="1"/>
  <c r="AX259" i="1" a="1"/>
  <c r="AX259" i="1" s="1"/>
  <c r="AX261" i="1" a="1"/>
  <c r="AX261" i="1" s="1"/>
  <c r="AX266" i="1" a="1"/>
  <c r="AX266" i="1" s="1"/>
  <c r="AX273" i="1" a="1"/>
  <c r="AX273" i="1" s="1"/>
  <c r="AX280" i="1" a="1"/>
  <c r="AX280" i="1" s="1"/>
  <c r="AX288" i="1" a="1"/>
  <c r="AX288" i="1" s="1"/>
  <c r="AX294" i="1" a="1"/>
  <c r="AX294" i="1" s="1"/>
  <c r="AX296" i="1" a="1"/>
  <c r="AX296" i="1" s="1"/>
  <c r="AX298" i="1" a="1"/>
  <c r="AX298" i="1" s="1"/>
  <c r="AX323" i="1" a="1"/>
  <c r="AX323" i="1" s="1"/>
  <c r="AX325" i="1" a="1"/>
  <c r="AX325" i="1" s="1"/>
  <c r="AX335" i="1" a="1"/>
  <c r="AX335" i="1" s="1"/>
  <c r="AX357" i="1" a="1"/>
  <c r="AX357" i="1" s="1"/>
  <c r="AX263" i="1" a="1"/>
  <c r="AX263" i="1" s="1"/>
  <c r="AX268" i="1" a="1"/>
  <c r="AX268" i="1" s="1"/>
  <c r="AX275" i="1" a="1"/>
  <c r="AX275" i="1" s="1"/>
  <c r="AX291" i="1" a="1"/>
  <c r="AX291" i="1" s="1"/>
  <c r="AX311" i="1" a="1"/>
  <c r="AX311" i="1" s="1"/>
  <c r="AX314" i="1" a="1"/>
  <c r="AX314" i="1" s="1"/>
  <c r="AX317" i="1" a="1"/>
  <c r="AX317" i="1" s="1"/>
  <c r="AX321" i="1" a="1"/>
  <c r="AX321" i="1" s="1"/>
  <c r="AX328" i="1" a="1"/>
  <c r="AX328" i="1" s="1"/>
  <c r="AX337" i="1" a="1"/>
  <c r="AX337" i="1" s="1"/>
  <c r="AX350" i="1" a="1"/>
  <c r="AX350" i="1" s="1"/>
  <c r="AX374" i="1" a="1"/>
  <c r="AX374" i="1" s="1"/>
  <c r="AX390" i="1" a="1"/>
  <c r="AX390" i="1" s="1"/>
  <c r="AX392" i="1" a="1"/>
  <c r="AX392" i="1" s="1"/>
  <c r="AX394" i="1" a="1"/>
  <c r="AX394" i="1" s="1"/>
  <c r="AX405" i="1" a="1"/>
  <c r="AX405" i="1" s="1"/>
  <c r="AX414" i="1" a="1"/>
  <c r="AX414" i="1" s="1"/>
  <c r="AX423" i="1" a="1"/>
  <c r="AX423" i="1" s="1"/>
  <c r="AX425" i="1" a="1"/>
  <c r="AX425" i="1" s="1"/>
  <c r="AX441" i="1" a="1"/>
  <c r="AX441" i="1" s="1"/>
  <c r="AX465" i="1" a="1"/>
  <c r="AX465" i="1" s="1"/>
  <c r="AX484" i="1" a="1"/>
  <c r="AX484" i="1" s="1"/>
  <c r="AX504" i="1" a="1"/>
  <c r="AX504" i="1" s="1"/>
  <c r="AX520" i="1" a="1"/>
  <c r="AX520" i="1" s="1"/>
  <c r="AX522" i="1" a="1"/>
  <c r="AX522" i="1" s="1"/>
  <c r="AX524" i="1" a="1"/>
  <c r="AX524" i="1" s="1"/>
  <c r="AX526" i="1" a="1"/>
  <c r="AX526" i="1" s="1"/>
  <c r="AX538" i="1" a="1"/>
  <c r="AX538" i="1" s="1"/>
  <c r="AX549" i="1" a="1"/>
  <c r="AX549" i="1" s="1"/>
  <c r="AX362" i="1" a="1"/>
  <c r="AX362" i="1" s="1"/>
  <c r="AX366" i="1" a="1"/>
  <c r="AX366" i="1" s="1"/>
  <c r="AX372" i="1" a="1"/>
  <c r="AX372" i="1" s="1"/>
  <c r="AX383" i="1" a="1"/>
  <c r="AX383" i="1" s="1"/>
  <c r="AX385" i="1" a="1"/>
  <c r="AX385" i="1" s="1"/>
  <c r="AX387" i="1" a="1"/>
  <c r="AX387" i="1" s="1"/>
  <c r="AX403" i="1" a="1"/>
  <c r="AX403" i="1" s="1"/>
  <c r="AX407" i="1" a="1"/>
  <c r="AX407" i="1" s="1"/>
  <c r="AX416" i="1" a="1"/>
  <c r="AX416" i="1" s="1"/>
  <c r="AX418" i="1" a="1"/>
  <c r="AX418" i="1" s="1"/>
  <c r="AX432" i="1" a="1"/>
  <c r="AX432" i="1" s="1"/>
  <c r="AX456" i="1" a="1"/>
  <c r="AX456" i="1" s="1"/>
  <c r="AX482" i="1" a="1"/>
  <c r="AX482" i="1" s="1"/>
  <c r="AX491" i="1" a="1"/>
  <c r="AX491" i="1" s="1"/>
  <c r="AX502" i="1" a="1"/>
  <c r="AX502" i="1" s="1"/>
  <c r="AX511" i="1" a="1"/>
  <c r="AX511" i="1" s="1"/>
  <c r="AX518" i="1" a="1"/>
  <c r="AX518" i="1" s="1"/>
  <c r="AX540" i="1" a="1"/>
  <c r="AX540" i="1" s="1"/>
  <c r="AX361" i="1" a="1"/>
  <c r="AX361" i="1" s="1"/>
  <c r="AX363" i="1" a="1"/>
  <c r="AX363" i="1" s="1"/>
  <c r="AX370" i="1" a="1"/>
  <c r="AX370" i="1" s="1"/>
  <c r="AX376" i="1" a="1"/>
  <c r="AX376" i="1" s="1"/>
  <c r="AX378" i="1" a="1"/>
  <c r="AX378" i="1" s="1"/>
  <c r="AX396" i="1" a="1"/>
  <c r="AX396" i="1" s="1"/>
  <c r="AX398" i="1" a="1"/>
  <c r="AX398" i="1" s="1"/>
  <c r="AX409" i="1" a="1"/>
  <c r="AX409" i="1" s="1"/>
  <c r="AX420" i="1" a="1"/>
  <c r="AX420" i="1" s="1"/>
  <c r="AX430" i="1" a="1"/>
  <c r="AX430" i="1" s="1"/>
  <c r="AX434" i="1" a="1"/>
  <c r="AX434" i="1" s="1"/>
  <c r="AX438" i="1" a="1"/>
  <c r="AX438" i="1" s="1"/>
  <c r="AX444" i="1" a="1"/>
  <c r="AX444" i="1" s="1"/>
  <c r="AX446" i="1" a="1"/>
  <c r="AX446" i="1" s="1"/>
  <c r="AX452" i="1" a="1"/>
  <c r="AX452" i="1" s="1"/>
  <c r="AX454" i="1" a="1"/>
  <c r="AX454" i="1" s="1"/>
  <c r="AX458" i="1" a="1"/>
  <c r="AX458" i="1" s="1"/>
  <c r="AX460" i="1" a="1"/>
  <c r="AX460" i="1" s="1"/>
  <c r="AX468" i="1" a="1"/>
  <c r="AX468" i="1" s="1"/>
  <c r="AX470" i="1" a="1"/>
  <c r="AX470" i="1" s="1"/>
  <c r="AX472" i="1" a="1"/>
  <c r="AX472" i="1" s="1"/>
  <c r="AX474" i="1" a="1"/>
  <c r="AX474" i="1" s="1"/>
  <c r="AX487" i="1" a="1"/>
  <c r="AX487" i="1" s="1"/>
  <c r="AX489" i="1" a="1"/>
  <c r="AX489" i="1" s="1"/>
  <c r="AX498" i="1" a="1"/>
  <c r="AX498" i="1" s="1"/>
  <c r="AX500" i="1" a="1"/>
  <c r="AX500" i="1" s="1"/>
  <c r="AX507" i="1" a="1"/>
  <c r="AX507" i="1" s="1"/>
  <c r="AX509" i="1" a="1"/>
  <c r="AX509" i="1" s="1"/>
  <c r="AX528" i="1" a="1"/>
  <c r="AX528" i="1" s="1"/>
  <c r="AX532" i="1" a="1"/>
  <c r="AX532" i="1" s="1"/>
  <c r="AX551" i="1" a="1"/>
  <c r="AX551" i="1" s="1"/>
  <c r="AX553" i="1" a="1"/>
  <c r="AX553" i="1" s="1"/>
  <c r="AX555" i="1" a="1"/>
  <c r="AX555" i="1" s="1"/>
  <c r="AX380" i="1" a="1"/>
  <c r="AX380" i="1" s="1"/>
  <c r="AX389" i="1" a="1"/>
  <c r="AX389" i="1" s="1"/>
  <c r="AX400" i="1" a="1"/>
  <c r="AX400" i="1" s="1"/>
  <c r="AX411" i="1" a="1"/>
  <c r="AX411" i="1" s="1"/>
  <c r="AX413" i="1" a="1"/>
  <c r="AX413" i="1" s="1"/>
  <c r="AX426" i="1" a="1"/>
  <c r="AX426" i="1" s="1"/>
  <c r="AX428" i="1" a="1"/>
  <c r="AX428" i="1" s="1"/>
  <c r="AX436" i="1" a="1"/>
  <c r="AX436" i="1" s="1"/>
  <c r="AX440" i="1" a="1"/>
  <c r="AX440" i="1" s="1"/>
  <c r="AX450" i="1" a="1"/>
  <c r="AX450" i="1" s="1"/>
  <c r="AX462" i="1" a="1"/>
  <c r="AX462" i="1" s="1"/>
  <c r="AX466" i="1" a="1"/>
  <c r="AX466" i="1" s="1"/>
  <c r="AX476" i="1" a="1"/>
  <c r="AX476" i="1" s="1"/>
  <c r="AX478" i="1" a="1"/>
  <c r="AX478" i="1" s="1"/>
  <c r="AX480" i="1" a="1"/>
  <c r="AX480" i="1" s="1"/>
  <c r="AX485" i="1" a="1"/>
  <c r="AX485" i="1" s="1"/>
  <c r="AX494" i="1" a="1"/>
  <c r="AX494" i="1" s="1"/>
  <c r="AX496" i="1" a="1"/>
  <c r="AX496" i="1" s="1"/>
  <c r="AX505" i="1" a="1"/>
  <c r="AX505" i="1" s="1"/>
  <c r="AX514" i="1" a="1"/>
  <c r="AX514" i="1" s="1"/>
  <c r="AX516" i="1" a="1"/>
  <c r="AX516" i="1" s="1"/>
  <c r="AX530" i="1" a="1"/>
  <c r="AX530" i="1" s="1"/>
  <c r="AX534" i="1" a="1"/>
  <c r="AX534" i="1" s="1"/>
  <c r="AX544" i="1" a="1"/>
  <c r="AX544" i="1" s="1"/>
  <c r="AX546" i="1" a="1"/>
  <c r="AX546" i="1" s="1"/>
  <c r="AX564" i="1" a="1"/>
  <c r="AX564" i="1" s="1"/>
  <c r="AX576" i="1" a="1"/>
  <c r="AX576" i="1" s="1"/>
  <c r="AX368" i="1" a="1"/>
  <c r="AX368" i="1" s="1"/>
  <c r="AX373" i="1" a="1"/>
  <c r="AX373" i="1" s="1"/>
  <c r="AX382" i="1" a="1"/>
  <c r="AX382" i="1" s="1"/>
  <c r="AX391" i="1" a="1"/>
  <c r="AX391" i="1" s="1"/>
  <c r="AX393" i="1" a="1"/>
  <c r="AX393" i="1" s="1"/>
  <c r="AX402" i="1" a="1"/>
  <c r="AX402" i="1" s="1"/>
  <c r="AX406" i="1" a="1"/>
  <c r="AX406" i="1" s="1"/>
  <c r="AX422" i="1" a="1"/>
  <c r="AX422" i="1" s="1"/>
  <c r="AX424" i="1" a="1"/>
  <c r="AX424" i="1" s="1"/>
  <c r="AX442" i="1" a="1"/>
  <c r="AX442" i="1" s="1"/>
  <c r="AX448" i="1" a="1"/>
  <c r="AX448" i="1" s="1"/>
  <c r="AX464" i="1" a="1"/>
  <c r="AX464" i="1" s="1"/>
  <c r="AX492" i="1" a="1"/>
  <c r="AX492" i="1" s="1"/>
  <c r="AX512" i="1" a="1"/>
  <c r="AX512" i="1" s="1"/>
  <c r="AX519" i="1" a="1"/>
  <c r="AX519" i="1" s="1"/>
  <c r="AX521" i="1" a="1"/>
  <c r="AX521" i="1" s="1"/>
  <c r="AX523" i="1" a="1"/>
  <c r="AX523" i="1" s="1"/>
  <c r="AX525" i="1" a="1"/>
  <c r="AX525" i="1" s="1"/>
  <c r="AX536" i="1" a="1"/>
  <c r="AX536" i="1" s="1"/>
  <c r="AX541" i="1" a="1"/>
  <c r="AX541" i="1" s="1"/>
  <c r="AX548" i="1" a="1"/>
  <c r="AX548" i="1" s="1"/>
  <c r="AX557" i="1" a="1"/>
  <c r="AX557" i="1" s="1"/>
  <c r="AX566" i="1" a="1"/>
  <c r="AX566" i="1" s="1"/>
  <c r="AX569" i="1" a="1"/>
  <c r="AX569" i="1" s="1"/>
  <c r="AX359" i="1" a="1"/>
  <c r="AX359" i="1" s="1"/>
  <c r="AX371" i="1" a="1"/>
  <c r="AX371" i="1" s="1"/>
  <c r="AX375" i="1" a="1"/>
  <c r="AX375" i="1" s="1"/>
  <c r="AX384" i="1" a="1"/>
  <c r="AX384" i="1" s="1"/>
  <c r="AX386" i="1" a="1"/>
  <c r="AX386" i="1" s="1"/>
  <c r="AX395" i="1" a="1"/>
  <c r="AX395" i="1" s="1"/>
  <c r="AX404" i="1" a="1"/>
  <c r="AX404" i="1" s="1"/>
  <c r="AX415" i="1" a="1"/>
  <c r="AX415" i="1" s="1"/>
  <c r="AX417" i="1" a="1"/>
  <c r="AX417" i="1" s="1"/>
  <c r="AX419" i="1" a="1"/>
  <c r="AX419" i="1" s="1"/>
  <c r="AX431" i="1" a="1"/>
  <c r="AX431" i="1" s="1"/>
  <c r="AX433" i="1" a="1"/>
  <c r="AX433" i="1" s="1"/>
  <c r="AX445" i="1" a="1"/>
  <c r="AX445" i="1" s="1"/>
  <c r="AX457" i="1" a="1"/>
  <c r="AX457" i="1" s="1"/>
  <c r="AX483" i="1" a="1"/>
  <c r="AX483" i="1" s="1"/>
  <c r="AX501" i="1" a="1"/>
  <c r="AX501" i="1" s="1"/>
  <c r="AX503" i="1" a="1"/>
  <c r="AX503" i="1" s="1"/>
  <c r="AX527" i="1" a="1"/>
  <c r="AX527" i="1" s="1"/>
  <c r="AX539" i="1" a="1"/>
  <c r="AX539" i="1" s="1"/>
  <c r="AX550" i="1" a="1"/>
  <c r="AX550" i="1" s="1"/>
  <c r="AX377" i="1" a="1"/>
  <c r="AX377" i="1" s="1"/>
  <c r="AX388" i="1" a="1"/>
  <c r="AX388" i="1" s="1"/>
  <c r="AX397" i="1" a="1"/>
  <c r="AX397" i="1" s="1"/>
  <c r="AX399" i="1" a="1"/>
  <c r="AX399" i="1" s="1"/>
  <c r="AX408" i="1" a="1"/>
  <c r="AX408" i="1" s="1"/>
  <c r="AX437" i="1" a="1"/>
  <c r="AX437" i="1" s="1"/>
  <c r="AX443" i="1" a="1"/>
  <c r="AX443" i="1" s="1"/>
  <c r="AX453" i="1" a="1"/>
  <c r="AX453" i="1" s="1"/>
  <c r="AX455" i="1" a="1"/>
  <c r="AX455" i="1" s="1"/>
  <c r="AX459" i="1" a="1"/>
  <c r="AX459" i="1" s="1"/>
  <c r="AX461" i="1" a="1"/>
  <c r="AX461" i="1" s="1"/>
  <c r="AX469" i="1" a="1"/>
  <c r="AX469" i="1" s="1"/>
  <c r="AX471" i="1" a="1"/>
  <c r="AX471" i="1" s="1"/>
  <c r="AX473" i="1" a="1"/>
  <c r="AX473" i="1" s="1"/>
  <c r="AX475" i="1" a="1"/>
  <c r="AX475" i="1" s="1"/>
  <c r="AX481" i="1" a="1"/>
  <c r="AX481" i="1" s="1"/>
  <c r="AX486" i="1" a="1"/>
  <c r="AX486" i="1" s="1"/>
  <c r="AX488" i="1" a="1"/>
  <c r="AX488" i="1" s="1"/>
  <c r="AX490" i="1" a="1"/>
  <c r="AX490" i="1" s="1"/>
  <c r="AX497" i="1" a="1"/>
  <c r="AX497" i="1" s="1"/>
  <c r="AX499" i="1" a="1"/>
  <c r="AX499" i="1" s="1"/>
  <c r="AX506" i="1" a="1"/>
  <c r="AX506" i="1" s="1"/>
  <c r="AX508" i="1" a="1"/>
  <c r="AX508" i="1" s="1"/>
  <c r="AX510" i="1" a="1"/>
  <c r="AX510" i="1" s="1"/>
  <c r="AX369" i="1" a="1"/>
  <c r="AX369" i="1" s="1"/>
  <c r="AX379" i="1" a="1"/>
  <c r="AX379" i="1" s="1"/>
  <c r="AX381" i="1" a="1"/>
  <c r="AX381" i="1" s="1"/>
  <c r="AX401" i="1" a="1"/>
  <c r="AX401" i="1" s="1"/>
  <c r="AX410" i="1" a="1"/>
  <c r="AX410" i="1" s="1"/>
  <c r="AX412" i="1" a="1"/>
  <c r="AX412" i="1" s="1"/>
  <c r="AX421" i="1" a="1"/>
  <c r="AX421" i="1" s="1"/>
  <c r="AX427" i="1" a="1"/>
  <c r="AX427" i="1" s="1"/>
  <c r="AX429" i="1" a="1"/>
  <c r="AX429" i="1" s="1"/>
  <c r="AX435" i="1" a="1"/>
  <c r="AX435" i="1" s="1"/>
  <c r="AX439" i="1" a="1"/>
  <c r="AX439" i="1" s="1"/>
  <c r="AX447" i="1" a="1"/>
  <c r="AX447" i="1" s="1"/>
  <c r="AX449" i="1" a="1"/>
  <c r="AX449" i="1" s="1"/>
  <c r="AX451" i="1" a="1"/>
  <c r="AX451" i="1" s="1"/>
  <c r="AX463" i="1" a="1"/>
  <c r="AX463" i="1" s="1"/>
  <c r="AX467" i="1" a="1"/>
  <c r="AX467" i="1" s="1"/>
  <c r="AX477" i="1" a="1"/>
  <c r="AX477" i="1" s="1"/>
  <c r="AX479" i="1" a="1"/>
  <c r="AX479" i="1" s="1"/>
  <c r="AX493" i="1" a="1"/>
  <c r="AX493" i="1" s="1"/>
  <c r="AX495" i="1" a="1"/>
  <c r="AX495" i="1" s="1"/>
  <c r="AX513" i="1" a="1"/>
  <c r="AX513" i="1" s="1"/>
  <c r="AX515" i="1" a="1"/>
  <c r="AX515" i="1" s="1"/>
  <c r="AX529" i="1" a="1"/>
  <c r="AX529" i="1" s="1"/>
  <c r="AX533" i="1" a="1"/>
  <c r="AX533" i="1" s="1"/>
  <c r="AX535" i="1" a="1"/>
  <c r="AX535" i="1" s="1"/>
  <c r="AX537" i="1" a="1"/>
  <c r="AX537" i="1" s="1"/>
  <c r="AX545" i="1" a="1"/>
  <c r="AX545" i="1" s="1"/>
  <c r="AX547" i="1" a="1"/>
  <c r="AX547" i="1" s="1"/>
  <c r="AX556" i="1" a="1"/>
  <c r="AX556" i="1" s="1"/>
  <c r="AX565" i="1" a="1"/>
  <c r="AX565" i="1" s="1"/>
  <c r="AX568" i="1" a="1"/>
  <c r="AX568" i="1" s="1"/>
  <c r="AX577" i="1" a="1"/>
  <c r="AX577" i="1" s="1"/>
  <c r="AX517" i="1" a="1"/>
  <c r="AX517" i="1" s="1"/>
  <c r="AX554" i="1" a="1"/>
  <c r="AX554" i="1" s="1"/>
  <c r="AX572" i="1" a="1"/>
  <c r="AX572" i="1" s="1"/>
  <c r="AX580" i="1" a="1"/>
  <c r="AX580" i="1" s="1"/>
  <c r="AX601" i="1" a="1"/>
  <c r="AX601" i="1" s="1"/>
  <c r="AX610" i="1" a="1"/>
  <c r="AX610" i="1" s="1"/>
  <c r="AX616" i="1" a="1"/>
  <c r="AX616" i="1" s="1"/>
  <c r="AX626" i="1" a="1"/>
  <c r="AX626" i="1" s="1"/>
  <c r="AX633" i="1" a="1"/>
  <c r="AX633" i="1" s="1"/>
  <c r="AX641" i="1" a="1"/>
  <c r="AX641" i="1" s="1"/>
  <c r="AX655" i="1" a="1"/>
  <c r="AX655" i="1" s="1"/>
  <c r="AX658" i="1" a="1"/>
  <c r="AX658" i="1" s="1"/>
  <c r="AX660" i="1" a="1"/>
  <c r="AX660" i="1" s="1"/>
  <c r="AX669" i="1" a="1"/>
  <c r="AX669" i="1" s="1"/>
  <c r="AX678" i="1" a="1"/>
  <c r="AX678" i="1" s="1"/>
  <c r="AX680" i="1" a="1"/>
  <c r="AX680" i="1" s="1"/>
  <c r="AX682" i="1" a="1"/>
  <c r="AX682" i="1" s="1"/>
  <c r="AX690" i="1" a="1"/>
  <c r="AX690" i="1" s="1"/>
  <c r="AX706" i="1" a="1"/>
  <c r="AX706" i="1" s="1"/>
  <c r="AX708" i="1" a="1"/>
  <c r="AX708" i="1" s="1"/>
  <c r="AX717" i="1" a="1"/>
  <c r="AX717" i="1" s="1"/>
  <c r="AX723" i="1" a="1"/>
  <c r="AX723" i="1" s="1"/>
  <c r="AX740" i="1" a="1"/>
  <c r="AX740" i="1" s="1"/>
  <c r="AX742" i="1" a="1"/>
  <c r="AX742" i="1" s="1"/>
  <c r="AX758" i="1" a="1"/>
  <c r="AX758" i="1" s="1"/>
  <c r="AX764" i="1" a="1"/>
  <c r="AX764" i="1" s="1"/>
  <c r="AX769" i="1" a="1"/>
  <c r="AX769" i="1" s="1"/>
  <c r="AX561" i="1" a="1"/>
  <c r="AX561" i="1" s="1"/>
  <c r="AX583" i="1" a="1"/>
  <c r="AX583" i="1" s="1"/>
  <c r="AX586" i="1" a="1"/>
  <c r="AX586" i="1" s="1"/>
  <c r="AX590" i="1" a="1"/>
  <c r="AX590" i="1" s="1"/>
  <c r="AX592" i="1" a="1"/>
  <c r="AX592" i="1" s="1"/>
  <c r="AX594" i="1" a="1"/>
  <c r="AX594" i="1" s="1"/>
  <c r="AX605" i="1" a="1"/>
  <c r="AX605" i="1" s="1"/>
  <c r="AX636" i="1" a="1"/>
  <c r="AX636" i="1" s="1"/>
  <c r="AX638" i="1" a="1"/>
  <c r="AX638" i="1" s="1"/>
  <c r="AX644" i="1" a="1"/>
  <c r="AX644" i="1" s="1"/>
  <c r="AX650" i="1" a="1"/>
  <c r="AX650" i="1" s="1"/>
  <c r="AX671" i="1" a="1"/>
  <c r="AX671" i="1" s="1"/>
  <c r="AX673" i="1" a="1"/>
  <c r="AX673" i="1" s="1"/>
  <c r="AX675" i="1" a="1"/>
  <c r="AX675" i="1" s="1"/>
  <c r="AX684" i="1" a="1"/>
  <c r="AX684" i="1" s="1"/>
  <c r="AX688" i="1" a="1"/>
  <c r="AX688" i="1" s="1"/>
  <c r="AX697" i="1" a="1"/>
  <c r="AX697" i="1" s="1"/>
  <c r="AX710" i="1" a="1"/>
  <c r="AX710" i="1" s="1"/>
  <c r="AX720" i="1" a="1"/>
  <c r="AX720" i="1" s="1"/>
  <c r="AX726" i="1" a="1"/>
  <c r="AX726" i="1" s="1"/>
  <c r="AX737" i="1" a="1"/>
  <c r="AX737" i="1" s="1"/>
  <c r="AX751" i="1" a="1"/>
  <c r="AX751" i="1" s="1"/>
  <c r="AX753" i="1" a="1"/>
  <c r="AX753" i="1" s="1"/>
  <c r="AX762" i="1" a="1"/>
  <c r="AX762" i="1" s="1"/>
  <c r="AX776" i="1" a="1"/>
  <c r="AX776" i="1" s="1"/>
  <c r="AX778" i="1" a="1"/>
  <c r="AX778" i="1" s="1"/>
  <c r="AX543" i="1" a="1"/>
  <c r="AX543" i="1" s="1"/>
  <c r="AX571" i="1" a="1"/>
  <c r="AX571" i="1" s="1"/>
  <c r="AX581" i="1" a="1"/>
  <c r="AX581" i="1" s="1"/>
  <c r="AX603" i="1" a="1"/>
  <c r="AX603" i="1" s="1"/>
  <c r="AX607" i="1" a="1"/>
  <c r="AX607" i="1" s="1"/>
  <c r="AX613" i="1" a="1"/>
  <c r="AX613" i="1" s="1"/>
  <c r="AX618" i="1" a="1"/>
  <c r="AX618" i="1" s="1"/>
  <c r="AX621" i="1" a="1"/>
  <c r="AX621" i="1" s="1"/>
  <c r="AX630" i="1" a="1"/>
  <c r="AX630" i="1" s="1"/>
  <c r="AX647" i="1" a="1"/>
  <c r="AX647" i="1" s="1"/>
  <c r="AX653" i="1" a="1"/>
  <c r="AX653" i="1" s="1"/>
  <c r="AX656" i="1" a="1"/>
  <c r="AX656" i="1" s="1"/>
  <c r="AX662" i="1" a="1"/>
  <c r="AX662" i="1" s="1"/>
  <c r="AX664" i="1" a="1"/>
  <c r="AX664" i="1" s="1"/>
  <c r="AX666" i="1" a="1"/>
  <c r="AX666" i="1" s="1"/>
  <c r="AX695" i="1" a="1"/>
  <c r="AX695" i="1" s="1"/>
  <c r="AX704" i="1" a="1"/>
  <c r="AX704" i="1" s="1"/>
  <c r="AX714" i="1" a="1"/>
  <c r="AX714" i="1" s="1"/>
  <c r="AX728" i="1" a="1"/>
  <c r="AX728" i="1" s="1"/>
  <c r="AX731" i="1" a="1"/>
  <c r="AX731" i="1" s="1"/>
  <c r="AX734" i="1" a="1"/>
  <c r="AX734" i="1" s="1"/>
  <c r="AX744" i="1" a="1"/>
  <c r="AX744" i="1" s="1"/>
  <c r="AX755" i="1" a="1"/>
  <c r="AX755" i="1" s="1"/>
  <c r="AX767" i="1" a="1"/>
  <c r="AX767" i="1" s="1"/>
  <c r="AX774" i="1" a="1"/>
  <c r="AX774" i="1" s="1"/>
  <c r="AX560" i="1" a="1"/>
  <c r="AX560" i="1" s="1"/>
  <c r="AX570" i="1" a="1"/>
  <c r="AX570" i="1" s="1"/>
  <c r="AX578" i="1" a="1"/>
  <c r="AX578" i="1" s="1"/>
  <c r="AX587" i="1" a="1"/>
  <c r="AX587" i="1" s="1"/>
  <c r="AX596" i="1" a="1"/>
  <c r="AX596" i="1" s="1"/>
  <c r="AX598" i="1" a="1"/>
  <c r="AX598" i="1" s="1"/>
  <c r="AX609" i="1" a="1"/>
  <c r="AX609" i="1" s="1"/>
  <c r="AX611" i="1" a="1"/>
  <c r="AX611" i="1" s="1"/>
  <c r="AX615" i="1" a="1"/>
  <c r="AX615" i="1" s="1"/>
  <c r="AX623" i="1" a="1"/>
  <c r="AX623" i="1" s="1"/>
  <c r="AX625" i="1" a="1"/>
  <c r="AX625" i="1" s="1"/>
  <c r="AX628" i="1" a="1"/>
  <c r="AX628" i="1" s="1"/>
  <c r="AX634" i="1" a="1"/>
  <c r="AX634" i="1" s="1"/>
  <c r="AX640" i="1" a="1"/>
  <c r="AX640" i="1" s="1"/>
  <c r="AX642" i="1" a="1"/>
  <c r="AX642" i="1" s="1"/>
  <c r="AX668" i="1" a="1"/>
  <c r="AX668" i="1" s="1"/>
  <c r="AX677" i="1" a="1"/>
  <c r="AX677" i="1" s="1"/>
  <c r="AX686" i="1" a="1"/>
  <c r="AX686" i="1" s="1"/>
  <c r="AX691" i="1" a="1"/>
  <c r="AX691" i="1" s="1"/>
  <c r="AX693" i="1" a="1"/>
  <c r="AX693" i="1" s="1"/>
  <c r="AX700" i="1" a="1"/>
  <c r="AX700" i="1" s="1"/>
  <c r="AX702" i="1" a="1"/>
  <c r="AX702" i="1" s="1"/>
  <c r="AX716" i="1" a="1"/>
  <c r="AX716" i="1" s="1"/>
  <c r="AX722" i="1" a="1"/>
  <c r="AX722" i="1" s="1"/>
  <c r="AX725" i="1" a="1"/>
  <c r="AX725" i="1" s="1"/>
  <c r="AX746" i="1" a="1"/>
  <c r="AX746" i="1" s="1"/>
  <c r="AX748" i="1" a="1"/>
  <c r="AX748" i="1" s="1"/>
  <c r="AX765" i="1" a="1"/>
  <c r="AX765" i="1" s="1"/>
  <c r="AX584" i="1" a="1"/>
  <c r="AX584" i="1" s="1"/>
  <c r="AX589" i="1" a="1"/>
  <c r="AX589" i="1" s="1"/>
  <c r="AX600" i="1" a="1"/>
  <c r="AX600" i="1" s="1"/>
  <c r="AX632" i="1" a="1"/>
  <c r="AX632" i="1" s="1"/>
  <c r="AX645" i="1" a="1"/>
  <c r="AX645" i="1" s="1"/>
  <c r="AX651" i="1" a="1"/>
  <c r="AX651" i="1" s="1"/>
  <c r="AX659" i="1" a="1"/>
  <c r="AX659" i="1" s="1"/>
  <c r="AX679" i="1" a="1"/>
  <c r="AX679" i="1" s="1"/>
  <c r="AX681" i="1" a="1"/>
  <c r="AX681" i="1" s="1"/>
  <c r="AX683" i="1" a="1"/>
  <c r="AX683" i="1" s="1"/>
  <c r="AX698" i="1" a="1"/>
  <c r="AX698" i="1" s="1"/>
  <c r="AX707" i="1" a="1"/>
  <c r="AX707" i="1" s="1"/>
  <c r="AX709" i="1" a="1"/>
  <c r="AX709" i="1" s="1"/>
  <c r="AX711" i="1" a="1"/>
  <c r="AX711" i="1" s="1"/>
  <c r="AX719" i="1" a="1"/>
  <c r="AX719" i="1" s="1"/>
  <c r="AX730" i="1" a="1"/>
  <c r="AX730" i="1" s="1"/>
  <c r="AX736" i="1" a="1"/>
  <c r="AX736" i="1" s="1"/>
  <c r="AX739" i="1" a="1"/>
  <c r="AX739" i="1" s="1"/>
  <c r="AX741" i="1" a="1"/>
  <c r="AX741" i="1" s="1"/>
  <c r="AX750" i="1" a="1"/>
  <c r="AX750" i="1" s="1"/>
  <c r="AX757" i="1" a="1"/>
  <c r="AX757" i="1" s="1"/>
  <c r="AX759" i="1" a="1"/>
  <c r="AX759" i="1" s="1"/>
  <c r="AX761" i="1" a="1"/>
  <c r="AX761" i="1" s="1"/>
  <c r="AX770" i="1" a="1"/>
  <c r="AX770" i="1" s="1"/>
  <c r="AX772" i="1" a="1"/>
  <c r="AX772" i="1" s="1"/>
  <c r="AX531" i="1" a="1"/>
  <c r="AX531" i="1" s="1"/>
  <c r="AX559" i="1" a="1"/>
  <c r="AX559" i="1" s="1"/>
  <c r="AX579" i="1" a="1"/>
  <c r="AX579" i="1" s="1"/>
  <c r="AX591" i="1" a="1"/>
  <c r="AX591" i="1" s="1"/>
  <c r="AX593" i="1" a="1"/>
  <c r="AX593" i="1" s="1"/>
  <c r="AX602" i="1" a="1"/>
  <c r="AX602" i="1" s="1"/>
  <c r="AX606" i="1" a="1"/>
  <c r="AX606" i="1" s="1"/>
  <c r="AX617" i="1" a="1"/>
  <c r="AX617" i="1" s="1"/>
  <c r="AX620" i="1" a="1"/>
  <c r="AX620" i="1" s="1"/>
  <c r="AX627" i="1" a="1"/>
  <c r="AX627" i="1" s="1"/>
  <c r="AX637" i="1" a="1"/>
  <c r="AX637" i="1" s="1"/>
  <c r="AX648" i="1" a="1"/>
  <c r="AX648" i="1" s="1"/>
  <c r="AX654" i="1" a="1"/>
  <c r="AX654" i="1" s="1"/>
  <c r="AX657" i="1" a="1"/>
  <c r="AX657" i="1" s="1"/>
  <c r="AX661" i="1" a="1"/>
  <c r="AX661" i="1" s="1"/>
  <c r="AX670" i="1" a="1"/>
  <c r="AX670" i="1" s="1"/>
  <c r="AX672" i="1" a="1"/>
  <c r="AX672" i="1" s="1"/>
  <c r="AX674" i="1" a="1"/>
  <c r="AX674" i="1" s="1"/>
  <c r="AX689" i="1" a="1"/>
  <c r="AX689" i="1" s="1"/>
  <c r="AX705" i="1" a="1"/>
  <c r="AX705" i="1" s="1"/>
  <c r="AX713" i="1" a="1"/>
  <c r="AX713" i="1" s="1"/>
  <c r="AX724" i="1" a="1"/>
  <c r="AX724" i="1" s="1"/>
  <c r="AX733" i="1" a="1"/>
  <c r="AX733" i="1" s="1"/>
  <c r="AX743" i="1" a="1"/>
  <c r="AX743" i="1" s="1"/>
  <c r="AX752" i="1" a="1"/>
  <c r="AX752" i="1" s="1"/>
  <c r="AX754" i="1" a="1"/>
  <c r="AX754" i="1" s="1"/>
  <c r="AX763" i="1" a="1"/>
  <c r="AX763" i="1" s="1"/>
  <c r="AX768" i="1" a="1"/>
  <c r="AX768" i="1" s="1"/>
  <c r="AX775" i="1" a="1"/>
  <c r="AX775" i="1" s="1"/>
  <c r="AX563" i="1" a="1"/>
  <c r="AX563" i="1" s="1"/>
  <c r="AX574" i="1" a="1"/>
  <c r="AX574" i="1" s="1"/>
  <c r="AX582" i="1" a="1"/>
  <c r="AX582" i="1" s="1"/>
  <c r="AX585" i="1" a="1"/>
  <c r="AX585" i="1" s="1"/>
  <c r="AX595" i="1" a="1"/>
  <c r="AX595" i="1" s="1"/>
  <c r="AX604" i="1" a="1"/>
  <c r="AX604" i="1" s="1"/>
  <c r="AX612" i="1" a="1"/>
  <c r="AX612" i="1" s="1"/>
  <c r="AX631" i="1" a="1"/>
  <c r="AX631" i="1" s="1"/>
  <c r="AX635" i="1" a="1"/>
  <c r="AX635" i="1" s="1"/>
  <c r="AX643" i="1" a="1"/>
  <c r="AX643" i="1" s="1"/>
  <c r="AX663" i="1" a="1"/>
  <c r="AX663" i="1" s="1"/>
  <c r="AX665" i="1" a="1"/>
  <c r="AX665" i="1" s="1"/>
  <c r="AX667" i="1" a="1"/>
  <c r="AX667" i="1" s="1"/>
  <c r="AX676" i="1" a="1"/>
  <c r="AX676" i="1" s="1"/>
  <c r="AX685" i="1" a="1"/>
  <c r="AX685" i="1" s="1"/>
  <c r="AX687" i="1" a="1"/>
  <c r="AX687" i="1" s="1"/>
  <c r="AX696" i="1" a="1"/>
  <c r="AX696" i="1" s="1"/>
  <c r="AX718" i="1" a="1"/>
  <c r="AX718" i="1" s="1"/>
  <c r="AX721" i="1" a="1"/>
  <c r="AX721" i="1" s="1"/>
  <c r="AX727" i="1" a="1"/>
  <c r="AX727" i="1" s="1"/>
  <c r="AX756" i="1" a="1"/>
  <c r="AX756" i="1" s="1"/>
  <c r="AX782" i="1" a="1"/>
  <c r="AX782" i="1" s="1"/>
  <c r="AX542" i="1" a="1"/>
  <c r="AX542" i="1" s="1"/>
  <c r="AX552" i="1" a="1"/>
  <c r="AX552" i="1" s="1"/>
  <c r="AX558" i="1" a="1"/>
  <c r="AX558" i="1" s="1"/>
  <c r="AX562" i="1" a="1"/>
  <c r="AX562" i="1" s="1"/>
  <c r="AX567" i="1" a="1"/>
  <c r="AX567" i="1" s="1"/>
  <c r="AX573" i="1" a="1"/>
  <c r="AX573" i="1" s="1"/>
  <c r="AX575" i="1" a="1"/>
  <c r="AX575" i="1" s="1"/>
  <c r="AX588" i="1" a="1"/>
  <c r="AX588" i="1" s="1"/>
  <c r="AX597" i="1" a="1"/>
  <c r="AX597" i="1" s="1"/>
  <c r="AX599" i="1" a="1"/>
  <c r="AX599" i="1" s="1"/>
  <c r="AX608" i="1" a="1"/>
  <c r="AX608" i="1" s="1"/>
  <c r="AX614" i="1" a="1"/>
  <c r="AX614" i="1" s="1"/>
  <c r="AX619" i="1" a="1"/>
  <c r="AX619" i="1" s="1"/>
  <c r="AX622" i="1" a="1"/>
  <c r="AX622" i="1" s="1"/>
  <c r="AX624" i="1" a="1"/>
  <c r="AX624" i="1" s="1"/>
  <c r="AX629" i="1" a="1"/>
  <c r="AX629" i="1" s="1"/>
  <c r="AX639" i="1" a="1"/>
  <c r="AX639" i="1" s="1"/>
  <c r="AX646" i="1" a="1"/>
  <c r="AX646" i="1" s="1"/>
  <c r="AX649" i="1" a="1"/>
  <c r="AX649" i="1" s="1"/>
  <c r="AX652" i="1" a="1"/>
  <c r="AX652" i="1" s="1"/>
  <c r="AX692" i="1" a="1"/>
  <c r="AX692" i="1" s="1"/>
  <c r="AX694" i="1" a="1"/>
  <c r="AX694" i="1" s="1"/>
  <c r="AX699" i="1" a="1"/>
  <c r="AX699" i="1" s="1"/>
  <c r="AX701" i="1" a="1"/>
  <c r="AX701" i="1" s="1"/>
  <c r="AX703" i="1" a="1"/>
  <c r="AX703" i="1" s="1"/>
  <c r="AX712" i="1" a="1"/>
  <c r="AX712" i="1" s="1"/>
  <c r="AX715" i="1" a="1"/>
  <c r="AX715" i="1" s="1"/>
  <c r="AX729" i="1" a="1"/>
  <c r="AX729" i="1" s="1"/>
  <c r="AX732" i="1" a="1"/>
  <c r="AX732" i="1" s="1"/>
  <c r="AX735" i="1" a="1"/>
  <c r="AX735" i="1" s="1"/>
  <c r="AX738" i="1" a="1"/>
  <c r="AX738" i="1" s="1"/>
  <c r="AX745" i="1" a="1"/>
  <c r="AX745" i="1" s="1"/>
  <c r="AX747" i="1" a="1"/>
  <c r="AX747" i="1" s="1"/>
  <c r="AX749" i="1" a="1"/>
  <c r="AX749" i="1" s="1"/>
  <c r="AX760" i="1" a="1"/>
  <c r="AX760" i="1" s="1"/>
  <c r="AX766" i="1" a="1"/>
  <c r="AX766" i="1" s="1"/>
  <c r="AX773" i="1" a="1"/>
  <c r="AX773" i="1" s="1"/>
  <c r="AX783" i="1" a="1"/>
  <c r="AX783" i="1" s="1"/>
  <c r="AX788" i="1" a="1"/>
  <c r="AX788" i="1" s="1"/>
  <c r="AX797" i="1" a="1"/>
  <c r="AX797" i="1" s="1"/>
  <c r="AX813" i="1" a="1"/>
  <c r="AX813" i="1" s="1"/>
  <c r="AX819" i="1" a="1"/>
  <c r="AX819" i="1" s="1"/>
  <c r="AX831" i="1" a="1"/>
  <c r="AX831" i="1" s="1"/>
  <c r="AX844" i="1" a="1"/>
  <c r="AX844" i="1" s="1"/>
  <c r="AX846" i="1" a="1"/>
  <c r="AX846" i="1" s="1"/>
  <c r="AX869" i="1" a="1"/>
  <c r="AX869" i="1" s="1"/>
  <c r="AX871" i="1" a="1"/>
  <c r="AX871" i="1" s="1"/>
  <c r="AX873" i="1" a="1"/>
  <c r="AX873" i="1" s="1"/>
  <c r="AX876" i="1" a="1"/>
  <c r="AX876" i="1" s="1"/>
  <c r="AX890" i="1" a="1"/>
  <c r="AX890" i="1" s="1"/>
  <c r="AX896" i="1" a="1"/>
  <c r="AX896" i="1" s="1"/>
  <c r="AX901" i="1" a="1"/>
  <c r="AX901" i="1" s="1"/>
  <c r="AX907" i="1" a="1"/>
  <c r="AX907" i="1" s="1"/>
  <c r="AX910" i="1" a="1"/>
  <c r="AX910" i="1" s="1"/>
  <c r="AX913" i="1" a="1"/>
  <c r="AX913" i="1" s="1"/>
  <c r="AX930" i="1" a="1"/>
  <c r="AX930" i="1" s="1"/>
  <c r="AX932" i="1" a="1"/>
  <c r="AX932" i="1" s="1"/>
  <c r="AX952" i="1" a="1"/>
  <c r="AX952" i="1" s="1"/>
  <c r="AX959" i="1" a="1"/>
  <c r="AX959" i="1" s="1"/>
  <c r="AX968" i="1" a="1"/>
  <c r="AX968" i="1" s="1"/>
  <c r="AX970" i="1" a="1"/>
  <c r="AX970" i="1" s="1"/>
  <c r="AX972" i="1" a="1"/>
  <c r="AX972" i="1" s="1"/>
  <c r="AX978" i="1" a="1"/>
  <c r="AX978" i="1" s="1"/>
  <c r="AX980" i="1" a="1"/>
  <c r="AX980" i="1" s="1"/>
  <c r="AX786" i="1" a="1"/>
  <c r="AX786" i="1" s="1"/>
  <c r="AX793" i="1" a="1"/>
  <c r="AX793" i="1" s="1"/>
  <c r="AX795" i="1" a="1"/>
  <c r="AX795" i="1" s="1"/>
  <c r="AX800" i="1" a="1"/>
  <c r="AX800" i="1" s="1"/>
  <c r="AX802" i="1" a="1"/>
  <c r="AX802" i="1" s="1"/>
  <c r="AX804" i="1" a="1"/>
  <c r="AX804" i="1" s="1"/>
  <c r="AX824" i="1" a="1"/>
  <c r="AX824" i="1" s="1"/>
  <c r="AX829" i="1" a="1"/>
  <c r="AX829" i="1" s="1"/>
  <c r="AX838" i="1" a="1"/>
  <c r="AX838" i="1" s="1"/>
  <c r="AX842" i="1" a="1"/>
  <c r="AX842" i="1" s="1"/>
  <c r="AX851" i="1" a="1"/>
  <c r="AX851" i="1" s="1"/>
  <c r="AX853" i="1" a="1"/>
  <c r="AX853" i="1" s="1"/>
  <c r="AX878" i="1" a="1"/>
  <c r="AX878" i="1" s="1"/>
  <c r="AX884" i="1" a="1"/>
  <c r="AX884" i="1" s="1"/>
  <c r="AX887" i="1" a="1"/>
  <c r="AX887" i="1" s="1"/>
  <c r="AX924" i="1" a="1"/>
  <c r="AX924" i="1" s="1"/>
  <c r="AX927" i="1" a="1"/>
  <c r="AX927" i="1" s="1"/>
  <c r="AX934" i="1" a="1"/>
  <c r="AX934" i="1" s="1"/>
  <c r="AX943" i="1" a="1"/>
  <c r="AX943" i="1" s="1"/>
  <c r="AX945" i="1" a="1"/>
  <c r="AX945" i="1" s="1"/>
  <c r="AX954" i="1" a="1"/>
  <c r="AX954" i="1" s="1"/>
  <c r="AX956" i="1" a="1"/>
  <c r="AX956" i="1" s="1"/>
  <c r="AX961" i="1" a="1"/>
  <c r="AX961" i="1" s="1"/>
  <c r="AX965" i="1" a="1"/>
  <c r="AX965" i="1" s="1"/>
  <c r="AX985" i="1" a="1"/>
  <c r="AX985" i="1" s="1"/>
  <c r="AX987" i="1" a="1"/>
  <c r="AX987" i="1" s="1"/>
  <c r="AX771" i="1" a="1"/>
  <c r="AX771" i="1" s="1"/>
  <c r="AX784" i="1" a="1"/>
  <c r="AX784" i="1" s="1"/>
  <c r="AX791" i="1" a="1"/>
  <c r="AX791" i="1" s="1"/>
  <c r="AX807" i="1" a="1"/>
  <c r="AX807" i="1" s="1"/>
  <c r="AX809" i="1" a="1"/>
  <c r="AX809" i="1" s="1"/>
  <c r="AX811" i="1" a="1"/>
  <c r="AX811" i="1" s="1"/>
  <c r="AX836" i="1" a="1"/>
  <c r="AX836" i="1" s="1"/>
  <c r="AX840" i="1" a="1"/>
  <c r="AX840" i="1" s="1"/>
  <c r="AX849" i="1" a="1"/>
  <c r="AX849" i="1" s="1"/>
  <c r="AX858" i="1" a="1"/>
  <c r="AX858" i="1" s="1"/>
  <c r="AX860" i="1" a="1"/>
  <c r="AX860" i="1" s="1"/>
  <c r="AX865" i="1" a="1"/>
  <c r="AX865" i="1" s="1"/>
  <c r="AX867" i="1" a="1"/>
  <c r="AX867" i="1" s="1"/>
  <c r="AX881" i="1" a="1"/>
  <c r="AX881" i="1" s="1"/>
  <c r="AX892" i="1" a="1"/>
  <c r="AX892" i="1" s="1"/>
  <c r="AX898" i="1" a="1"/>
  <c r="AX898" i="1" s="1"/>
  <c r="AX904" i="1" a="1"/>
  <c r="AX904" i="1" s="1"/>
  <c r="AX909" i="1" a="1"/>
  <c r="AX909" i="1" s="1"/>
  <c r="AX915" i="1" a="1"/>
  <c r="AX915" i="1" s="1"/>
  <c r="AX918" i="1" a="1"/>
  <c r="AX918" i="1" s="1"/>
  <c r="AX921" i="1" a="1"/>
  <c r="AX921" i="1" s="1"/>
  <c r="AX938" i="1" a="1"/>
  <c r="AX938" i="1" s="1"/>
  <c r="AX947" i="1" a="1"/>
  <c r="AX947" i="1" s="1"/>
  <c r="AX949" i="1" a="1"/>
  <c r="AX949" i="1" s="1"/>
  <c r="AX958" i="1" a="1"/>
  <c r="AX958" i="1" s="1"/>
  <c r="AX963" i="1" a="1"/>
  <c r="AX963" i="1" s="1"/>
  <c r="AX974" i="1" a="1"/>
  <c r="AX974" i="1" s="1"/>
  <c r="AX976" i="1" a="1"/>
  <c r="AX976" i="1" s="1"/>
  <c r="AX983" i="1" a="1"/>
  <c r="AX983" i="1" s="1"/>
  <c r="AX990" i="1" a="1"/>
  <c r="AX990" i="1" s="1"/>
  <c r="AX992" i="1" a="1"/>
  <c r="AX992" i="1" s="1"/>
  <c r="AX994" i="1" a="1"/>
  <c r="AX994" i="1" s="1"/>
  <c r="AX789" i="1" a="1"/>
  <c r="AX789" i="1" s="1"/>
  <c r="AX798" i="1" a="1"/>
  <c r="AX798" i="1" s="1"/>
  <c r="AX814" i="1" a="1"/>
  <c r="AX814" i="1" s="1"/>
  <c r="AX818" i="1" a="1"/>
  <c r="AX818" i="1" s="1"/>
  <c r="AX822" i="1" a="1"/>
  <c r="AX822" i="1" s="1"/>
  <c r="AX825" i="1" a="1"/>
  <c r="AX825" i="1" s="1"/>
  <c r="AX827" i="1" a="1"/>
  <c r="AX827" i="1" s="1"/>
  <c r="AX834" i="1" a="1"/>
  <c r="AX834" i="1" s="1"/>
  <c r="AX847" i="1" a="1"/>
  <c r="AX847" i="1" s="1"/>
  <c r="AX856" i="1" a="1"/>
  <c r="AX856" i="1" s="1"/>
  <c r="AX863" i="1" a="1"/>
  <c r="AX863" i="1" s="1"/>
  <c r="AX886" i="1" a="1"/>
  <c r="AX886" i="1" s="1"/>
  <c r="AX889" i="1" a="1"/>
  <c r="AX889" i="1" s="1"/>
  <c r="AX895" i="1" a="1"/>
  <c r="AX895" i="1" s="1"/>
  <c r="AX906" i="1" a="1"/>
  <c r="AX906" i="1" s="1"/>
  <c r="AX912" i="1" a="1"/>
  <c r="AX912" i="1" s="1"/>
  <c r="AX926" i="1" a="1"/>
  <c r="AX926" i="1" s="1"/>
  <c r="AX936" i="1" a="1"/>
  <c r="AX936" i="1" s="1"/>
  <c r="AX940" i="1" a="1"/>
  <c r="AX940" i="1" s="1"/>
  <c r="AX951" i="1" a="1"/>
  <c r="AX951" i="1" s="1"/>
  <c r="AX967" i="1" a="1"/>
  <c r="AX967" i="1" s="1"/>
  <c r="AX981" i="1" a="1"/>
  <c r="AX981" i="1" s="1"/>
  <c r="AX997" i="1" a="1"/>
  <c r="AX997" i="1" s="1"/>
  <c r="AX999" i="1" a="1"/>
  <c r="AX999" i="1" s="1"/>
  <c r="AX777" i="1" a="1"/>
  <c r="AX777" i="1" s="1"/>
  <c r="AX796" i="1" a="1"/>
  <c r="AX796" i="1" s="1"/>
  <c r="AX805" i="1" a="1"/>
  <c r="AX805" i="1" s="1"/>
  <c r="AX816" i="1" a="1"/>
  <c r="AX816" i="1" s="1"/>
  <c r="AX820" i="1" a="1"/>
  <c r="AX820" i="1" s="1"/>
  <c r="AX830" i="1" a="1"/>
  <c r="AX830" i="1" s="1"/>
  <c r="AX832" i="1" a="1"/>
  <c r="AX832" i="1" s="1"/>
  <c r="AX843" i="1" a="1"/>
  <c r="AX843" i="1" s="1"/>
  <c r="AX845" i="1" a="1"/>
  <c r="AX845" i="1" s="1"/>
  <c r="AX854" i="1" a="1"/>
  <c r="AX854" i="1" s="1"/>
  <c r="AX861" i="1" a="1"/>
  <c r="AX861" i="1" s="1"/>
  <c r="AX870" i="1" a="1"/>
  <c r="AX870" i="1" s="1"/>
  <c r="AX872" i="1" a="1"/>
  <c r="AX872" i="1" s="1"/>
  <c r="AX875" i="1" a="1"/>
  <c r="AX875" i="1" s="1"/>
  <c r="AX877" i="1" a="1"/>
  <c r="AX877" i="1" s="1"/>
  <c r="AX883" i="1" a="1"/>
  <c r="AX883" i="1" s="1"/>
  <c r="AX900" i="1" a="1"/>
  <c r="AX900" i="1" s="1"/>
  <c r="AX903" i="1" a="1"/>
  <c r="AX903" i="1" s="1"/>
  <c r="AX917" i="1" a="1"/>
  <c r="AX917" i="1" s="1"/>
  <c r="AX923" i="1" a="1"/>
  <c r="AX923" i="1" s="1"/>
  <c r="AX929" i="1" a="1"/>
  <c r="AX929" i="1" s="1"/>
  <c r="AX931" i="1" a="1"/>
  <c r="AX931" i="1" s="1"/>
  <c r="AX933" i="1" a="1"/>
  <c r="AX933" i="1" s="1"/>
  <c r="AX942" i="1" a="1"/>
  <c r="AX942" i="1" s="1"/>
  <c r="AX953" i="1" a="1"/>
  <c r="AX953" i="1" s="1"/>
  <c r="AX969" i="1" a="1"/>
  <c r="AX969" i="1" s="1"/>
  <c r="AX971" i="1" a="1"/>
  <c r="AX971" i="1" s="1"/>
  <c r="AX979" i="1" a="1"/>
  <c r="AX979" i="1" s="1"/>
  <c r="AX988" i="1" a="1"/>
  <c r="AX988" i="1" s="1"/>
  <c r="AX785" i="1" a="1"/>
  <c r="AX785" i="1" s="1"/>
  <c r="AX787" i="1" a="1"/>
  <c r="AX787" i="1" s="1"/>
  <c r="AX792" i="1" a="1"/>
  <c r="AX792" i="1" s="1"/>
  <c r="AX794" i="1" a="1"/>
  <c r="AX794" i="1" s="1"/>
  <c r="AX801" i="1" a="1"/>
  <c r="AX801" i="1" s="1"/>
  <c r="AX803" i="1" a="1"/>
  <c r="AX803" i="1" s="1"/>
  <c r="AX812" i="1" a="1"/>
  <c r="AX812" i="1" s="1"/>
  <c r="AX837" i="1" a="1"/>
  <c r="AX837" i="1" s="1"/>
  <c r="AX841" i="1" a="1"/>
  <c r="AX841" i="1" s="1"/>
  <c r="AX850" i="1" a="1"/>
  <c r="AX850" i="1" s="1"/>
  <c r="AX852" i="1" a="1"/>
  <c r="AX852" i="1" s="1"/>
  <c r="AX868" i="1" a="1"/>
  <c r="AX868" i="1" s="1"/>
  <c r="AX880" i="1" a="1"/>
  <c r="AX880" i="1" s="1"/>
  <c r="AX885" i="1" a="1"/>
  <c r="AX885" i="1" s="1"/>
  <c r="AX891" i="1" a="1"/>
  <c r="AX891" i="1" s="1"/>
  <c r="AX894" i="1" a="1"/>
  <c r="AX894" i="1" s="1"/>
  <c r="AX897" i="1" a="1"/>
  <c r="AX897" i="1" s="1"/>
  <c r="AX908" i="1" a="1"/>
  <c r="AX908" i="1" s="1"/>
  <c r="AX914" i="1" a="1"/>
  <c r="AX914" i="1" s="1"/>
  <c r="AX920" i="1" a="1"/>
  <c r="AX920" i="1" s="1"/>
  <c r="AX944" i="1" a="1"/>
  <c r="AX944" i="1" s="1"/>
  <c r="AX946" i="1" a="1"/>
  <c r="AX946" i="1" s="1"/>
  <c r="AX955" i="1" a="1"/>
  <c r="AX955" i="1" s="1"/>
  <c r="AX957" i="1" a="1"/>
  <c r="AX957" i="1" s="1"/>
  <c r="AX960" i="1" a="1"/>
  <c r="AX960" i="1" s="1"/>
  <c r="AX973" i="1" a="1"/>
  <c r="AX973" i="1" s="1"/>
  <c r="AX977" i="1" a="1"/>
  <c r="AX977" i="1" s="1"/>
  <c r="AX986" i="1" a="1"/>
  <c r="AX986" i="1" s="1"/>
  <c r="AX995" i="1" a="1"/>
  <c r="AX995" i="1" s="1"/>
  <c r="AX780" i="1" a="1"/>
  <c r="AX780" i="1" s="1"/>
  <c r="AX799" i="1" a="1"/>
  <c r="AX799" i="1" s="1"/>
  <c r="AX808" i="1" a="1"/>
  <c r="AX808" i="1" s="1"/>
  <c r="AX810" i="1" a="1"/>
  <c r="AX810" i="1" s="1"/>
  <c r="AX823" i="1" a="1"/>
  <c r="AX823" i="1" s="1"/>
  <c r="AX839" i="1" a="1"/>
  <c r="AX839" i="1" s="1"/>
  <c r="AX848" i="1" a="1"/>
  <c r="AX848" i="1" s="1"/>
  <c r="AX857" i="1" a="1"/>
  <c r="AX857" i="1" s="1"/>
  <c r="AX859" i="1" a="1"/>
  <c r="AX859" i="1" s="1"/>
  <c r="AX866" i="1" a="1"/>
  <c r="AX866" i="1" s="1"/>
  <c r="AX874" i="1" a="1"/>
  <c r="AX874" i="1" s="1"/>
  <c r="AX902" i="1" a="1"/>
  <c r="AX902" i="1" s="1"/>
  <c r="AX905" i="1" a="1"/>
  <c r="AX905" i="1" s="1"/>
  <c r="AX911" i="1" a="1"/>
  <c r="AX911" i="1" s="1"/>
  <c r="AX925" i="1" a="1"/>
  <c r="AX925" i="1" s="1"/>
  <c r="AX935" i="1" a="1"/>
  <c r="AX935" i="1" s="1"/>
  <c r="AX937" i="1" a="1"/>
  <c r="AX937" i="1" s="1"/>
  <c r="AX939" i="1" a="1"/>
  <c r="AX939" i="1" s="1"/>
  <c r="AX948" i="1" a="1"/>
  <c r="AX948" i="1" s="1"/>
  <c r="AX962" i="1" a="1"/>
  <c r="AX962" i="1" s="1"/>
  <c r="AX964" i="1" a="1"/>
  <c r="AX964" i="1" s="1"/>
  <c r="AX966" i="1" a="1"/>
  <c r="AX966" i="1" s="1"/>
  <c r="AX984" i="1" a="1"/>
  <c r="AX984" i="1" s="1"/>
  <c r="AX991" i="1" a="1"/>
  <c r="AX991" i="1" s="1"/>
  <c r="AX993" i="1" a="1"/>
  <c r="AX993" i="1" s="1"/>
  <c r="AX779" i="1" a="1"/>
  <c r="AX779" i="1" s="1"/>
  <c r="AX781" i="1" a="1"/>
  <c r="AX781" i="1" s="1"/>
  <c r="AX790" i="1" a="1"/>
  <c r="AX790" i="1" s="1"/>
  <c r="AX806" i="1" a="1"/>
  <c r="AX806" i="1" s="1"/>
  <c r="AX815" i="1" a="1"/>
  <c r="AX815" i="1" s="1"/>
  <c r="AX817" i="1" a="1"/>
  <c r="AX817" i="1" s="1"/>
  <c r="AX821" i="1" a="1"/>
  <c r="AX821" i="1" s="1"/>
  <c r="AX826" i="1" a="1"/>
  <c r="AX826" i="1" s="1"/>
  <c r="AX828" i="1" a="1"/>
  <c r="AX828" i="1" s="1"/>
  <c r="AX833" i="1" a="1"/>
  <c r="AX833" i="1" s="1"/>
  <c r="AX835" i="1" a="1"/>
  <c r="AX835" i="1" s="1"/>
  <c r="AX855" i="1" a="1"/>
  <c r="AX855" i="1" s="1"/>
  <c r="AX862" i="1" a="1"/>
  <c r="AX862" i="1" s="1"/>
  <c r="AX864" i="1" a="1"/>
  <c r="AX864" i="1" s="1"/>
  <c r="AX879" i="1" a="1"/>
  <c r="AX879" i="1" s="1"/>
  <c r="AX882" i="1" a="1"/>
  <c r="AX882" i="1" s="1"/>
  <c r="AX888" i="1" a="1"/>
  <c r="AX888" i="1" s="1"/>
  <c r="AX893" i="1" a="1"/>
  <c r="AX893" i="1" s="1"/>
  <c r="AX899" i="1" a="1"/>
  <c r="AX899" i="1" s="1"/>
  <c r="AX916" i="1" a="1"/>
  <c r="AX916" i="1" s="1"/>
  <c r="AX919" i="1" a="1"/>
  <c r="AX919" i="1" s="1"/>
  <c r="AX922" i="1" a="1"/>
  <c r="AX922" i="1" s="1"/>
  <c r="AX928" i="1" a="1"/>
  <c r="AX928" i="1" s="1"/>
  <c r="AX941" i="1" a="1"/>
  <c r="AX941" i="1" s="1"/>
  <c r="AX950" i="1" a="1"/>
  <c r="AX950" i="1" s="1"/>
  <c r="AX975" i="1" a="1"/>
  <c r="AX975" i="1" s="1"/>
  <c r="AX982" i="1" a="1"/>
  <c r="AX982" i="1" s="1"/>
  <c r="AX989" i="1" a="1"/>
  <c r="AX989" i="1" s="1"/>
  <c r="AX998" i="1" a="1"/>
  <c r="AX998" i="1" s="1"/>
  <c r="AX1000" i="1" a="1"/>
  <c r="AX1000" i="1" s="1"/>
  <c r="AX996" i="1" a="1"/>
  <c r="AX996" i="1" s="1"/>
  <c r="AX1016" i="1" a="1"/>
  <c r="AX1016" i="1" s="1"/>
  <c r="AX1024" i="1" a="1"/>
  <c r="AX1024" i="1" s="1"/>
  <c r="AX1032" i="1" a="1"/>
  <c r="AX1032" i="1" s="1"/>
  <c r="AX1040" i="1" a="1"/>
  <c r="AX1040" i="1" s="1"/>
  <c r="AX1048" i="1" a="1"/>
  <c r="AX1048" i="1" s="1"/>
  <c r="AX1011" i="1" a="1"/>
  <c r="AX1011" i="1" s="1"/>
  <c r="AX1017" i="1" a="1"/>
  <c r="AX1017" i="1" s="1"/>
  <c r="AX1025" i="1" a="1"/>
  <c r="AX1025" i="1" s="1"/>
  <c r="AX1033" i="1" a="1"/>
  <c r="AX1033" i="1" s="1"/>
  <c r="AX1041" i="1" a="1"/>
  <c r="AX1041" i="1" s="1"/>
  <c r="AX1049" i="1" a="1"/>
  <c r="AX1049" i="1" s="1"/>
  <c r="AX1004" i="1" a="1"/>
  <c r="AX1004" i="1" s="1"/>
  <c r="AX1006" i="1" a="1"/>
  <c r="AX1006" i="1" s="1"/>
  <c r="AX1009" i="1" a="1"/>
  <c r="AX1009" i="1" s="1"/>
  <c r="AX1018" i="1" a="1"/>
  <c r="AX1018" i="1" s="1"/>
  <c r="AX1026" i="1" a="1"/>
  <c r="AX1026" i="1" s="1"/>
  <c r="AX1034" i="1" a="1"/>
  <c r="AX1034" i="1" s="1"/>
  <c r="AX1042" i="1" a="1"/>
  <c r="AX1042" i="1" s="1"/>
  <c r="AX1050" i="1" a="1"/>
  <c r="AX1050" i="1" s="1"/>
  <c r="AX1001" i="1" a="1"/>
  <c r="AX1001" i="1" s="1"/>
  <c r="AX1019" i="1" a="1"/>
  <c r="AX1019" i="1" s="1"/>
  <c r="AX1027" i="1" a="1"/>
  <c r="AX1027" i="1" s="1"/>
  <c r="AX1035" i="1" a="1"/>
  <c r="AX1035" i="1" s="1"/>
  <c r="AX1043" i="1" a="1"/>
  <c r="AX1043" i="1" s="1"/>
  <c r="AX1051" i="1" a="1"/>
  <c r="AX1051" i="1" s="1"/>
  <c r="AX29" i="1" a="1"/>
  <c r="AX29" i="1" s="1"/>
  <c r="AX1002" i="1" a="1"/>
  <c r="AX1002" i="1" s="1"/>
  <c r="AX1008" i="1" a="1"/>
  <c r="AX1008" i="1" s="1"/>
  <c r="AX1012" i="1" a="1"/>
  <c r="AX1012" i="1" s="1"/>
  <c r="AX1020" i="1" a="1"/>
  <c r="AX1020" i="1" s="1"/>
  <c r="AX1028" i="1" a="1"/>
  <c r="AX1028" i="1" s="1"/>
  <c r="AX1036" i="1" a="1"/>
  <c r="AX1036" i="1" s="1"/>
  <c r="AX1044" i="1" a="1"/>
  <c r="AX1044" i="1" s="1"/>
  <c r="AX1013" i="1" a="1"/>
  <c r="AX1013" i="1" s="1"/>
  <c r="AX1021" i="1" a="1"/>
  <c r="AX1021" i="1" s="1"/>
  <c r="AX1029" i="1" a="1"/>
  <c r="AX1029" i="1" s="1"/>
  <c r="AX1037" i="1" a="1"/>
  <c r="AX1037" i="1" s="1"/>
  <c r="AX1045" i="1" a="1"/>
  <c r="AX1045" i="1" s="1"/>
  <c r="AX1003" i="1" a="1"/>
  <c r="AX1003" i="1" s="1"/>
  <c r="AX1005" i="1" a="1"/>
  <c r="AX1005" i="1" s="1"/>
  <c r="AX1010" i="1" a="1"/>
  <c r="AX1010" i="1" s="1"/>
  <c r="AX1014" i="1" a="1"/>
  <c r="AX1014" i="1" s="1"/>
  <c r="AX1022" i="1" a="1"/>
  <c r="AX1022" i="1" s="1"/>
  <c r="AX1030" i="1" a="1"/>
  <c r="AX1030" i="1" s="1"/>
  <c r="AX1038" i="1" a="1"/>
  <c r="AX1038" i="1" s="1"/>
  <c r="AX1046" i="1" a="1"/>
  <c r="AX1046" i="1" s="1"/>
  <c r="AX1007" i="1" a="1"/>
  <c r="AX1007" i="1" s="1"/>
  <c r="AX1015" i="1" a="1"/>
  <c r="AX1015" i="1" s="1"/>
  <c r="AX1023" i="1" a="1"/>
  <c r="AX1023" i="1" s="1"/>
  <c r="AX1031" i="1" a="1"/>
  <c r="AX1031" i="1" s="1"/>
  <c r="AX1039" i="1" a="1"/>
  <c r="AX1039" i="1" s="1"/>
  <c r="AX1047" i="1" a="1"/>
  <c r="AX1047" i="1" s="1"/>
  <c r="AX1052" i="1" a="1"/>
  <c r="AX1052" i="1" s="1"/>
  <c r="N29" i="1"/>
  <c r="W29" i="1" s="1"/>
  <c r="AF29" i="1" s="1"/>
  <c r="AF30" i="1" s="1"/>
  <c r="AF31" i="1" s="1"/>
  <c r="N989" i="1"/>
  <c r="W989" i="1" s="1"/>
  <c r="N925" i="1"/>
  <c r="W925" i="1" s="1"/>
  <c r="N861" i="1"/>
  <c r="W861" i="1" s="1"/>
  <c r="N797" i="1"/>
  <c r="W797" i="1" s="1"/>
  <c r="N733" i="1"/>
  <c r="W733" i="1" s="1"/>
  <c r="N669" i="1"/>
  <c r="W669" i="1" s="1"/>
  <c r="N589" i="1"/>
  <c r="W589" i="1" s="1"/>
  <c r="N374" i="1"/>
  <c r="W374" i="1" s="1"/>
  <c r="N703" i="1"/>
  <c r="W703" i="1" s="1"/>
  <c r="N1004" i="1"/>
  <c r="W1004" i="1" s="1"/>
  <c r="N940" i="1"/>
  <c r="W940" i="1" s="1"/>
  <c r="N876" i="1"/>
  <c r="W876" i="1" s="1"/>
  <c r="N812" i="1"/>
  <c r="W812" i="1" s="1"/>
  <c r="N748" i="1"/>
  <c r="W748" i="1" s="1"/>
  <c r="N684" i="1"/>
  <c r="W684" i="1" s="1"/>
  <c r="N609" i="1"/>
  <c r="W609" i="1" s="1"/>
  <c r="N430" i="1"/>
  <c r="W430" i="1" s="1"/>
  <c r="N651" i="1"/>
  <c r="W651" i="1" s="1"/>
  <c r="N1003" i="1"/>
  <c r="W1003" i="1" s="1"/>
  <c r="N939" i="1"/>
  <c r="W939" i="1" s="1"/>
  <c r="N875" i="1"/>
  <c r="W875" i="1" s="1"/>
  <c r="N811" i="1"/>
  <c r="W811" i="1" s="1"/>
  <c r="N747" i="1"/>
  <c r="W747" i="1" s="1"/>
  <c r="N683" i="1"/>
  <c r="W683" i="1" s="1"/>
  <c r="N603" i="1"/>
  <c r="W603" i="1" s="1"/>
  <c r="N422" i="1"/>
  <c r="W422" i="1" s="1"/>
  <c r="N1050" i="1"/>
  <c r="W1050" i="1" s="1"/>
  <c r="N986" i="1"/>
  <c r="W986" i="1" s="1"/>
  <c r="N922" i="1"/>
  <c r="W922" i="1" s="1"/>
  <c r="N858" i="1"/>
  <c r="W858" i="1" s="1"/>
  <c r="N794" i="1"/>
  <c r="W794" i="1" s="1"/>
  <c r="N730" i="1"/>
  <c r="W730" i="1" s="1"/>
  <c r="N662" i="1"/>
  <c r="W662" i="1" s="1"/>
  <c r="N572" i="1"/>
  <c r="W572" i="1" s="1"/>
  <c r="N222" i="1"/>
  <c r="W222" i="1" s="1"/>
  <c r="N1041" i="1"/>
  <c r="W1041" i="1" s="1"/>
  <c r="N977" i="1"/>
  <c r="W977" i="1" s="1"/>
  <c r="N913" i="1"/>
  <c r="W913" i="1" s="1"/>
  <c r="N849" i="1"/>
  <c r="W849" i="1" s="1"/>
  <c r="N785" i="1"/>
  <c r="W785" i="1" s="1"/>
  <c r="N721" i="1"/>
  <c r="W721" i="1" s="1"/>
  <c r="N643" i="1"/>
  <c r="W643" i="1" s="1"/>
  <c r="N567" i="1"/>
  <c r="W567" i="1" s="1"/>
  <c r="N150" i="1"/>
  <c r="W150" i="1" s="1"/>
  <c r="N519" i="1"/>
  <c r="W519" i="1" s="1"/>
  <c r="N455" i="1"/>
  <c r="W455" i="1" s="1"/>
  <c r="N391" i="1"/>
  <c r="W391" i="1" s="1"/>
  <c r="N327" i="1"/>
  <c r="W327" i="1" s="1"/>
  <c r="N263" i="1"/>
  <c r="W263" i="1" s="1"/>
  <c r="N199" i="1"/>
  <c r="W199" i="1" s="1"/>
  <c r="N135" i="1"/>
  <c r="W135" i="1" s="1"/>
  <c r="N61" i="1"/>
  <c r="W61" i="1" s="1"/>
  <c r="N453" i="1"/>
  <c r="W453" i="1" s="1"/>
  <c r="N389" i="1"/>
  <c r="W389" i="1" s="1"/>
  <c r="N325" i="1"/>
  <c r="W325" i="1" s="1"/>
  <c r="N261" i="1"/>
  <c r="W261" i="1" s="1"/>
  <c r="N197" i="1"/>
  <c r="W197" i="1" s="1"/>
  <c r="N133" i="1"/>
  <c r="W133" i="1" s="1"/>
  <c r="N72" i="1"/>
  <c r="W72" i="1" s="1"/>
  <c r="N484" i="1"/>
  <c r="W484" i="1" s="1"/>
  <c r="N420" i="1"/>
  <c r="W420" i="1" s="1"/>
  <c r="N356" i="1"/>
  <c r="W356" i="1" s="1"/>
  <c r="N292" i="1"/>
  <c r="W292" i="1" s="1"/>
  <c r="N228" i="1"/>
  <c r="W228" i="1" s="1"/>
  <c r="N164" i="1"/>
  <c r="W164" i="1" s="1"/>
  <c r="N100" i="1"/>
  <c r="W100" i="1" s="1"/>
  <c r="N531" i="1"/>
  <c r="W531" i="1" s="1"/>
  <c r="N467" i="1"/>
  <c r="W467" i="1" s="1"/>
  <c r="N403" i="1"/>
  <c r="W403" i="1" s="1"/>
  <c r="N339" i="1"/>
  <c r="W339" i="1" s="1"/>
  <c r="N275" i="1"/>
  <c r="W275" i="1" s="1"/>
  <c r="N211" i="1"/>
  <c r="W211" i="1" s="1"/>
  <c r="N147" i="1"/>
  <c r="W147" i="1" s="1"/>
  <c r="N80" i="1"/>
  <c r="W80" i="1" s="1"/>
  <c r="N618" i="1"/>
  <c r="W618" i="1" s="1"/>
  <c r="N554" i="1"/>
  <c r="W554" i="1" s="1"/>
  <c r="N490" i="1"/>
  <c r="W490" i="1" s="1"/>
  <c r="N426" i="1"/>
  <c r="W426" i="1" s="1"/>
  <c r="N362" i="1"/>
  <c r="W362" i="1" s="1"/>
  <c r="N298" i="1"/>
  <c r="W298" i="1" s="1"/>
  <c r="N234" i="1"/>
  <c r="W234" i="1" s="1"/>
  <c r="N170" i="1"/>
  <c r="W170" i="1" s="1"/>
  <c r="N106" i="1"/>
  <c r="W106" i="1" s="1"/>
  <c r="N529" i="1"/>
  <c r="W529" i="1" s="1"/>
  <c r="N465" i="1"/>
  <c r="W465" i="1" s="1"/>
  <c r="N401" i="1"/>
  <c r="W401" i="1" s="1"/>
  <c r="N337" i="1"/>
  <c r="W337" i="1" s="1"/>
  <c r="N273" i="1"/>
  <c r="W273" i="1" s="1"/>
  <c r="N209" i="1"/>
  <c r="W209" i="1" s="1"/>
  <c r="N145" i="1"/>
  <c r="W145" i="1" s="1"/>
  <c r="N71" i="1"/>
  <c r="W71" i="1" s="1"/>
  <c r="N616" i="1"/>
  <c r="W616" i="1" s="1"/>
  <c r="N552" i="1"/>
  <c r="W552" i="1" s="1"/>
  <c r="N488" i="1"/>
  <c r="W488" i="1" s="1"/>
  <c r="N424" i="1"/>
  <c r="W424" i="1" s="1"/>
  <c r="N360" i="1"/>
  <c r="W360" i="1" s="1"/>
  <c r="N296" i="1"/>
  <c r="W296" i="1" s="1"/>
  <c r="N232" i="1"/>
  <c r="W232" i="1" s="1"/>
  <c r="N168" i="1"/>
  <c r="W168" i="1" s="1"/>
  <c r="N104" i="1"/>
  <c r="W104" i="1" s="1"/>
  <c r="N54" i="1"/>
  <c r="W54" i="1" s="1"/>
  <c r="N68" i="1"/>
  <c r="W68" i="1" s="1"/>
  <c r="N59" i="1"/>
  <c r="W59" i="1" s="1"/>
  <c r="N42" i="1"/>
  <c r="W42" i="1" s="1"/>
  <c r="T897" i="1"/>
  <c r="AC897" i="1" s="1"/>
  <c r="T1018" i="1"/>
  <c r="AC1018" i="1" s="1"/>
  <c r="T184" i="1"/>
  <c r="AC184" i="1" s="1"/>
  <c r="T818" i="1"/>
  <c r="AC818" i="1" s="1"/>
  <c r="T921" i="1"/>
  <c r="AC921" i="1" s="1"/>
  <c r="T603" i="1"/>
  <c r="AC603" i="1" s="1"/>
  <c r="T842" i="1"/>
  <c r="AC842" i="1" s="1"/>
  <c r="T1009" i="1"/>
  <c r="AC1009" i="1" s="1"/>
  <c r="T738" i="1"/>
  <c r="AC738" i="1" s="1"/>
  <c r="T930" i="1"/>
  <c r="AC930" i="1" s="1"/>
  <c r="T312" i="1"/>
  <c r="AC312" i="1" s="1"/>
  <c r="T809" i="1"/>
  <c r="AC809" i="1" s="1"/>
  <c r="T655" i="1"/>
  <c r="AC655" i="1" s="1"/>
  <c r="T555" i="1"/>
  <c r="AC555" i="1" s="1"/>
  <c r="T176" i="1"/>
  <c r="AC176" i="1" s="1"/>
  <c r="T992" i="1"/>
  <c r="AC992" i="1" s="1"/>
  <c r="T928" i="1"/>
  <c r="AC928" i="1" s="1"/>
  <c r="T864" i="1"/>
  <c r="AC864" i="1" s="1"/>
  <c r="T800" i="1"/>
  <c r="AC800" i="1" s="1"/>
  <c r="T736" i="1"/>
  <c r="AC736" i="1" s="1"/>
  <c r="T672" i="1"/>
  <c r="AC672" i="1" s="1"/>
  <c r="T592" i="1"/>
  <c r="AC592" i="1" s="1"/>
  <c r="T424" i="1"/>
  <c r="AC424" i="1" s="1"/>
  <c r="T1039" i="1"/>
  <c r="AC1039" i="1" s="1"/>
  <c r="T975" i="1"/>
  <c r="AC975" i="1" s="1"/>
  <c r="T911" i="1"/>
  <c r="AC911" i="1" s="1"/>
  <c r="T847" i="1"/>
  <c r="AC847" i="1" s="1"/>
  <c r="T783" i="1"/>
  <c r="AC783" i="1" s="1"/>
  <c r="T719" i="1"/>
  <c r="AC719" i="1" s="1"/>
  <c r="T657" i="1"/>
  <c r="AC657" i="1" s="1"/>
  <c r="T567" i="1"/>
  <c r="AC567" i="1" s="1"/>
  <c r="T160" i="1"/>
  <c r="AC160" i="1" s="1"/>
  <c r="T1006" i="1"/>
  <c r="AC1006" i="1" s="1"/>
  <c r="AL942" i="1"/>
  <c r="AL943" i="1" s="1"/>
  <c r="AL944" i="1" s="1"/>
  <c r="T942" i="1"/>
  <c r="AC942" i="1" s="1"/>
  <c r="AL878" i="1"/>
  <c r="AL879" i="1" s="1"/>
  <c r="AL880" i="1" s="1"/>
  <c r="AL881" i="1" s="1"/>
  <c r="AL882" i="1" s="1"/>
  <c r="AL883" i="1" s="1"/>
  <c r="T878" i="1"/>
  <c r="AC878" i="1" s="1"/>
  <c r="T814" i="1"/>
  <c r="AC814" i="1" s="1"/>
  <c r="T750" i="1"/>
  <c r="AC750" i="1" s="1"/>
  <c r="T686" i="1"/>
  <c r="AC686" i="1" s="1"/>
  <c r="T606" i="1"/>
  <c r="AC606" i="1" s="1"/>
  <c r="T408" i="1"/>
  <c r="AC408" i="1" s="1"/>
  <c r="AL1045" i="1"/>
  <c r="T1045" i="1"/>
  <c r="AC1045" i="1" s="1"/>
  <c r="AL981" i="1"/>
  <c r="AL982" i="1" s="1"/>
  <c r="AL983" i="1" s="1"/>
  <c r="T981" i="1"/>
  <c r="AC981" i="1" s="1"/>
  <c r="AL917" i="1"/>
  <c r="T917" i="1"/>
  <c r="AC917" i="1" s="1"/>
  <c r="AL853" i="1"/>
  <c r="T853" i="1"/>
  <c r="AC853" i="1" s="1"/>
  <c r="T789" i="1"/>
  <c r="AC789" i="1" s="1"/>
  <c r="AL789" i="1" s="1"/>
  <c r="AL725" i="1"/>
  <c r="T725" i="1"/>
  <c r="AC725" i="1" s="1"/>
  <c r="T665" i="1"/>
  <c r="AC665" i="1" s="1"/>
  <c r="T575" i="1"/>
  <c r="AC575" i="1" s="1"/>
  <c r="T272" i="1"/>
  <c r="AC272" i="1" s="1"/>
  <c r="T1028" i="1"/>
  <c r="AC1028" i="1" s="1"/>
  <c r="T964" i="1"/>
  <c r="AC964" i="1" s="1"/>
  <c r="T900" i="1"/>
  <c r="AC900" i="1" s="1"/>
  <c r="T836" i="1"/>
  <c r="AC836" i="1" s="1"/>
  <c r="T772" i="1"/>
  <c r="AC772" i="1" s="1"/>
  <c r="T708" i="1"/>
  <c r="AC708" i="1" s="1"/>
  <c r="T640" i="1"/>
  <c r="AC640" i="1" s="1"/>
  <c r="T543" i="1"/>
  <c r="AC543" i="1" s="1"/>
  <c r="T769" i="1"/>
  <c r="AC769" i="1" s="1"/>
  <c r="T1051" i="1"/>
  <c r="AC1051" i="1" s="1"/>
  <c r="T987" i="1"/>
  <c r="AC987" i="1" s="1"/>
  <c r="T923" i="1"/>
  <c r="AC923" i="1" s="1"/>
  <c r="T859" i="1"/>
  <c r="AC859" i="1" s="1"/>
  <c r="T795" i="1"/>
  <c r="AC795" i="1" s="1"/>
  <c r="T731" i="1"/>
  <c r="AC731" i="1" s="1"/>
  <c r="T667" i="1"/>
  <c r="AC667" i="1" s="1"/>
  <c r="T583" i="1"/>
  <c r="AC583" i="1" s="1"/>
  <c r="T256" i="1"/>
  <c r="AC256" i="1" s="1"/>
  <c r="T529" i="1"/>
  <c r="AC529" i="1" s="1"/>
  <c r="T465" i="1"/>
  <c r="AC465" i="1" s="1"/>
  <c r="T401" i="1"/>
  <c r="AC401" i="1" s="1"/>
  <c r="T337" i="1"/>
  <c r="AC337" i="1" s="1"/>
  <c r="T273" i="1"/>
  <c r="AC273" i="1" s="1"/>
  <c r="T209" i="1"/>
  <c r="AC209" i="1" s="1"/>
  <c r="T145" i="1"/>
  <c r="AC145" i="1" s="1"/>
  <c r="T65" i="1"/>
  <c r="AC65" i="1" s="1"/>
  <c r="T439" i="1"/>
  <c r="AC439" i="1" s="1"/>
  <c r="T375" i="1"/>
  <c r="AC375" i="1" s="1"/>
  <c r="T311" i="1"/>
  <c r="AC311" i="1" s="1"/>
  <c r="T247" i="1"/>
  <c r="AC247" i="1" s="1"/>
  <c r="T183" i="1"/>
  <c r="AC183" i="1" s="1"/>
  <c r="T119" i="1"/>
  <c r="AC119" i="1" s="1"/>
  <c r="T518" i="1"/>
  <c r="AC518" i="1" s="1"/>
  <c r="T454" i="1"/>
  <c r="AC454" i="1" s="1"/>
  <c r="T390" i="1"/>
  <c r="AC390" i="1" s="1"/>
  <c r="T326" i="1"/>
  <c r="AC326" i="1" s="1"/>
  <c r="T262" i="1"/>
  <c r="AC262" i="1" s="1"/>
  <c r="T198" i="1"/>
  <c r="AC198" i="1" s="1"/>
  <c r="T134" i="1"/>
  <c r="AC134" i="1" s="1"/>
  <c r="T78" i="1"/>
  <c r="AC78" i="1" s="1"/>
  <c r="AL509" i="1"/>
  <c r="T509" i="1"/>
  <c r="AC509" i="1" s="1"/>
  <c r="T445" i="1"/>
  <c r="AC445" i="1" s="1"/>
  <c r="AL445" i="1" s="1"/>
  <c r="AL381" i="1"/>
  <c r="T381" i="1"/>
  <c r="AC381" i="1" s="1"/>
  <c r="T317" i="1"/>
  <c r="AC317" i="1" s="1"/>
  <c r="AL317" i="1" s="1"/>
  <c r="T253" i="1"/>
  <c r="AC253" i="1" s="1"/>
  <c r="AL253" i="1" s="1"/>
  <c r="T189" i="1"/>
  <c r="AC189" i="1" s="1"/>
  <c r="AL189" i="1" s="1"/>
  <c r="AL125" i="1"/>
  <c r="T125" i="1"/>
  <c r="AC125" i="1" s="1"/>
  <c r="T66" i="1"/>
  <c r="AC66" i="1" s="1"/>
  <c r="T612" i="1"/>
  <c r="AC612" i="1" s="1"/>
  <c r="T548" i="1"/>
  <c r="AC548" i="1" s="1"/>
  <c r="T484" i="1"/>
  <c r="AC484" i="1" s="1"/>
  <c r="T420" i="1"/>
  <c r="AC420" i="1" s="1"/>
  <c r="T356" i="1"/>
  <c r="AC356" i="1" s="1"/>
  <c r="T292" i="1"/>
  <c r="AC292" i="1" s="1"/>
  <c r="T228" i="1"/>
  <c r="AC228" i="1" s="1"/>
  <c r="T164" i="1"/>
  <c r="AC164" i="1" s="1"/>
  <c r="T100" i="1"/>
  <c r="AC100" i="1" s="1"/>
  <c r="T531" i="1"/>
  <c r="AC531" i="1" s="1"/>
  <c r="T467" i="1"/>
  <c r="AC467" i="1" s="1"/>
  <c r="T403" i="1"/>
  <c r="AC403" i="1" s="1"/>
  <c r="T339" i="1"/>
  <c r="AC339" i="1" s="1"/>
  <c r="T275" i="1"/>
  <c r="AC275" i="1" s="1"/>
  <c r="T211" i="1"/>
  <c r="AC211" i="1" s="1"/>
  <c r="T147" i="1"/>
  <c r="AC147" i="1" s="1"/>
  <c r="T79" i="1"/>
  <c r="AC79" i="1" s="1"/>
  <c r="T618" i="1"/>
  <c r="AC618" i="1" s="1"/>
  <c r="T554" i="1"/>
  <c r="AC554" i="1" s="1"/>
  <c r="T490" i="1"/>
  <c r="AC490" i="1" s="1"/>
  <c r="T426" i="1"/>
  <c r="AC426" i="1" s="1"/>
  <c r="T362" i="1"/>
  <c r="AC362" i="1" s="1"/>
  <c r="T298" i="1"/>
  <c r="AC298" i="1" s="1"/>
  <c r="T234" i="1"/>
  <c r="AC234" i="1" s="1"/>
  <c r="T170" i="1"/>
  <c r="AC170" i="1" s="1"/>
  <c r="T106" i="1"/>
  <c r="AC106" i="1" s="1"/>
  <c r="T64" i="1"/>
  <c r="AC64" i="1" s="1"/>
  <c r="T31" i="1"/>
  <c r="AC31" i="1" s="1"/>
  <c r="AL31" i="1" s="1"/>
  <c r="T69" i="1"/>
  <c r="AC69" i="1" s="1"/>
  <c r="AL69" i="1" s="1"/>
  <c r="T52" i="1"/>
  <c r="AC52" i="1" s="1"/>
  <c r="T35" i="1"/>
  <c r="AC35" i="1" s="1"/>
  <c r="U1000" i="1"/>
  <c r="AD1000" i="1" s="1"/>
  <c r="U713" i="1"/>
  <c r="AD713" i="1" s="1"/>
  <c r="AM713" i="1" s="1"/>
  <c r="U127" i="1"/>
  <c r="AD127" i="1" s="1"/>
  <c r="AV825" i="1" a="1"/>
  <c r="AV825" i="1" s="1"/>
  <c r="AM825" i="1"/>
  <c r="AV827" i="1" s="1" a="1"/>
  <c r="AV827" i="1" s="1"/>
  <c r="U825" i="1"/>
  <c r="AD825" i="1" s="1"/>
  <c r="U1024" i="1"/>
  <c r="AD1024" i="1" s="1"/>
  <c r="U761" i="1"/>
  <c r="AD761" i="1" s="1"/>
  <c r="AM761" i="1" s="1"/>
  <c r="U945" i="1"/>
  <c r="AD945" i="1" s="1"/>
  <c r="AM945" i="1" s="1"/>
  <c r="U383" i="1"/>
  <c r="AD383" i="1" s="1"/>
  <c r="U824" i="1"/>
  <c r="AD824" i="1" s="1"/>
  <c r="AM1033" i="1"/>
  <c r="U1033" i="1"/>
  <c r="AD1033" i="1" s="1"/>
  <c r="AM777" i="1"/>
  <c r="U777" i="1"/>
  <c r="AD777" i="1" s="1"/>
  <c r="U912" i="1"/>
  <c r="AD912" i="1" s="1"/>
  <c r="U768" i="1"/>
  <c r="AD768" i="1" s="1"/>
  <c r="U572" i="1"/>
  <c r="AD572" i="1" s="1"/>
  <c r="U247" i="1"/>
  <c r="AD247" i="1" s="1"/>
  <c r="U999" i="1"/>
  <c r="AD999" i="1" s="1"/>
  <c r="U935" i="1"/>
  <c r="AD935" i="1" s="1"/>
  <c r="U871" i="1"/>
  <c r="AD871" i="1" s="1"/>
  <c r="U807" i="1"/>
  <c r="AD807" i="1" s="1"/>
  <c r="U743" i="1"/>
  <c r="AD743" i="1" s="1"/>
  <c r="U679" i="1"/>
  <c r="AD679" i="1" s="1"/>
  <c r="U599" i="1"/>
  <c r="AD599" i="1" s="1"/>
  <c r="U431" i="1"/>
  <c r="AD431" i="1" s="1"/>
  <c r="U1038" i="1"/>
  <c r="AD1038" i="1" s="1"/>
  <c r="U974" i="1"/>
  <c r="AD974" i="1" s="1"/>
  <c r="U910" i="1"/>
  <c r="AD910" i="1" s="1"/>
  <c r="U846" i="1"/>
  <c r="AD846" i="1" s="1"/>
  <c r="U782" i="1"/>
  <c r="AD782" i="1" s="1"/>
  <c r="U718" i="1"/>
  <c r="AD718" i="1" s="1"/>
  <c r="U644" i="1"/>
  <c r="AD644" i="1" s="1"/>
  <c r="U568" i="1"/>
  <c r="AD568" i="1" s="1"/>
  <c r="U167" i="1"/>
  <c r="AD167" i="1" s="1"/>
  <c r="AM1037" i="1"/>
  <c r="U1037" i="1"/>
  <c r="AD1037" i="1" s="1"/>
  <c r="AM973" i="1"/>
  <c r="U973" i="1"/>
  <c r="AD973" i="1" s="1"/>
  <c r="U909" i="1"/>
  <c r="AD909" i="1" s="1"/>
  <c r="AM909" i="1" s="1"/>
  <c r="AM845" i="1"/>
  <c r="AM846" i="1" s="1"/>
  <c r="U845" i="1"/>
  <c r="AD845" i="1" s="1"/>
  <c r="U781" i="1"/>
  <c r="AD781" i="1" s="1"/>
  <c r="AM781" i="1" s="1"/>
  <c r="U717" i="1"/>
  <c r="AD717" i="1" s="1"/>
  <c r="AM717" i="1" s="1"/>
  <c r="U645" i="1"/>
  <c r="AD645" i="1" s="1"/>
  <c r="AM645" i="1" s="1"/>
  <c r="U519" i="1"/>
  <c r="AD519" i="1" s="1"/>
  <c r="U80" i="1"/>
  <c r="AD80" i="1" s="1"/>
  <c r="U1012" i="1"/>
  <c r="AD1012" i="1" s="1"/>
  <c r="U948" i="1"/>
  <c r="AD948" i="1" s="1"/>
  <c r="U884" i="1"/>
  <c r="AD884" i="1" s="1"/>
  <c r="U820" i="1"/>
  <c r="AD820" i="1" s="1"/>
  <c r="U756" i="1"/>
  <c r="AD756" i="1" s="1"/>
  <c r="U692" i="1"/>
  <c r="AD692" i="1" s="1"/>
  <c r="AM614" i="1"/>
  <c r="U614" i="1"/>
  <c r="AD614" i="1" s="1"/>
  <c r="U526" i="1"/>
  <c r="AD526" i="1" s="1"/>
  <c r="U760" i="1"/>
  <c r="AD760" i="1" s="1"/>
  <c r="U1019" i="1"/>
  <c r="AD1019" i="1" s="1"/>
  <c r="U955" i="1"/>
  <c r="AD955" i="1" s="1"/>
  <c r="U891" i="1"/>
  <c r="AD891" i="1" s="1"/>
  <c r="U827" i="1"/>
  <c r="AD827" i="1" s="1"/>
  <c r="U763" i="1"/>
  <c r="AD763" i="1" s="1"/>
  <c r="U699" i="1"/>
  <c r="AD699" i="1" s="1"/>
  <c r="U634" i="1"/>
  <c r="AD634" i="1" s="1"/>
  <c r="U550" i="1"/>
  <c r="AD550" i="1" s="1"/>
  <c r="AM550" i="1" s="1"/>
  <c r="U688" i="1"/>
  <c r="AD688" i="1" s="1"/>
  <c r="U1018" i="1"/>
  <c r="AD1018" i="1" s="1"/>
  <c r="U954" i="1"/>
  <c r="AD954" i="1" s="1"/>
  <c r="U890" i="1"/>
  <c r="AD890" i="1" s="1"/>
  <c r="AV826" i="1" a="1"/>
  <c r="AV826" i="1" s="1"/>
  <c r="AM826" i="1"/>
  <c r="AM827" i="1" s="1"/>
  <c r="AM828" i="1" s="1"/>
  <c r="U826" i="1"/>
  <c r="AD826" i="1" s="1"/>
  <c r="U762" i="1"/>
  <c r="AD762" i="1" s="1"/>
  <c r="U698" i="1"/>
  <c r="AD698" i="1" s="1"/>
  <c r="U622" i="1"/>
  <c r="AD622" i="1" s="1"/>
  <c r="U391" i="1"/>
  <c r="AD391" i="1" s="1"/>
  <c r="U536" i="1"/>
  <c r="AD536" i="1" s="1"/>
  <c r="U472" i="1"/>
  <c r="AD472" i="1" s="1"/>
  <c r="U408" i="1"/>
  <c r="AD408" i="1" s="1"/>
  <c r="U344" i="1"/>
  <c r="AD344" i="1" s="1"/>
  <c r="U280" i="1"/>
  <c r="AD280" i="1" s="1"/>
  <c r="U216" i="1"/>
  <c r="AD216" i="1" s="1"/>
  <c r="U152" i="1"/>
  <c r="AD152" i="1" s="1"/>
  <c r="U88" i="1"/>
  <c r="AD88" i="1" s="1"/>
  <c r="U462" i="1"/>
  <c r="AD462" i="1" s="1"/>
  <c r="U398" i="1"/>
  <c r="AD398" i="1" s="1"/>
  <c r="AM398" i="1" s="1"/>
  <c r="AM334" i="1"/>
  <c r="AM335" i="1" s="1"/>
  <c r="U334" i="1"/>
  <c r="AD334" i="1" s="1"/>
  <c r="U270" i="1"/>
  <c r="AD270" i="1" s="1"/>
  <c r="U206" i="1"/>
  <c r="AD206" i="1" s="1"/>
  <c r="U142" i="1"/>
  <c r="AD142" i="1" s="1"/>
  <c r="AM142" i="1" s="1"/>
  <c r="U81" i="1"/>
  <c r="AD81" i="1" s="1"/>
  <c r="AM81" i="1" s="1"/>
  <c r="U501" i="1"/>
  <c r="AD501" i="1" s="1"/>
  <c r="AM501" i="1" s="1"/>
  <c r="AM437" i="1"/>
  <c r="U437" i="1"/>
  <c r="AD437" i="1" s="1"/>
  <c r="AM373" i="1"/>
  <c r="U373" i="1"/>
  <c r="AD373" i="1" s="1"/>
  <c r="AM309" i="1"/>
  <c r="U309" i="1"/>
  <c r="AD309" i="1" s="1"/>
  <c r="U245" i="1"/>
  <c r="AD245" i="1" s="1"/>
  <c r="AM245" i="1" s="1"/>
  <c r="AM181" i="1"/>
  <c r="AM182" i="1" s="1"/>
  <c r="U181" i="1"/>
  <c r="AD181" i="1" s="1"/>
  <c r="U117" i="1"/>
  <c r="AD117" i="1" s="1"/>
  <c r="AM117" i="1" s="1"/>
  <c r="U556" i="1"/>
  <c r="AD556" i="1" s="1"/>
  <c r="U492" i="1"/>
  <c r="AD492" i="1" s="1"/>
  <c r="U428" i="1"/>
  <c r="AD428" i="1" s="1"/>
  <c r="U364" i="1"/>
  <c r="AD364" i="1" s="1"/>
  <c r="U300" i="1"/>
  <c r="AD300" i="1" s="1"/>
  <c r="U236" i="1"/>
  <c r="AD236" i="1" s="1"/>
  <c r="U172" i="1"/>
  <c r="AD172" i="1" s="1"/>
  <c r="U108" i="1"/>
  <c r="AD108" i="1" s="1"/>
  <c r="U651" i="1"/>
  <c r="AD651" i="1" s="1"/>
  <c r="U587" i="1"/>
  <c r="AD587" i="1" s="1"/>
  <c r="U523" i="1"/>
  <c r="AD523" i="1" s="1"/>
  <c r="U459" i="1"/>
  <c r="AD459" i="1" s="1"/>
  <c r="U395" i="1"/>
  <c r="AD395" i="1" s="1"/>
  <c r="U331" i="1"/>
  <c r="AD331" i="1" s="1"/>
  <c r="AM267" i="1"/>
  <c r="AM268" i="1" s="1"/>
  <c r="U267" i="1"/>
  <c r="AD267" i="1" s="1"/>
  <c r="U203" i="1"/>
  <c r="AD203" i="1" s="1"/>
  <c r="U139" i="1"/>
  <c r="AD139" i="1" s="1"/>
  <c r="U546" i="1"/>
  <c r="AD546" i="1" s="1"/>
  <c r="U482" i="1"/>
  <c r="AD482" i="1" s="1"/>
  <c r="U418" i="1"/>
  <c r="AD418" i="1" s="1"/>
  <c r="U354" i="1"/>
  <c r="AD354" i="1" s="1"/>
  <c r="U290" i="1"/>
  <c r="AD290" i="1" s="1"/>
  <c r="U226" i="1"/>
  <c r="AD226" i="1" s="1"/>
  <c r="U162" i="1"/>
  <c r="AD162" i="1" s="1"/>
  <c r="U98" i="1"/>
  <c r="AD98" i="1" s="1"/>
  <c r="U625" i="1"/>
  <c r="AD625" i="1" s="1"/>
  <c r="AM625" i="1" s="1"/>
  <c r="U561" i="1"/>
  <c r="AD561" i="1" s="1"/>
  <c r="AM561" i="1" s="1"/>
  <c r="AM497" i="1"/>
  <c r="U497" i="1"/>
  <c r="AD497" i="1" s="1"/>
  <c r="AM433" i="1"/>
  <c r="U433" i="1"/>
  <c r="AD433" i="1" s="1"/>
  <c r="AM369" i="1"/>
  <c r="AM370" i="1" s="1"/>
  <c r="AM371" i="1" s="1"/>
  <c r="AM372" i="1" s="1"/>
  <c r="U369" i="1"/>
  <c r="AD369" i="1" s="1"/>
  <c r="U305" i="1"/>
  <c r="AD305" i="1" s="1"/>
  <c r="AM305" i="1" s="1"/>
  <c r="AM241" i="1"/>
  <c r="AM242" i="1" s="1"/>
  <c r="AM243" i="1" s="1"/>
  <c r="U241" i="1"/>
  <c r="AD241" i="1" s="1"/>
  <c r="U177" i="1"/>
  <c r="AD177" i="1" s="1"/>
  <c r="AM177" i="1" s="1"/>
  <c r="U113" i="1"/>
  <c r="AD113" i="1" s="1"/>
  <c r="AM113" i="1" s="1"/>
  <c r="U79" i="1"/>
  <c r="AD79" i="1" s="1"/>
  <c r="U46" i="1"/>
  <c r="AD46" i="1" s="1"/>
  <c r="U76" i="1"/>
  <c r="AD76" i="1" s="1"/>
  <c r="U59" i="1"/>
  <c r="AD59" i="1" s="1"/>
  <c r="U42" i="1"/>
  <c r="AD42" i="1" s="1"/>
  <c r="R972" i="1"/>
  <c r="AA972" i="1" s="1"/>
  <c r="R956" i="1"/>
  <c r="AA956" i="1" s="1"/>
  <c r="R859" i="1"/>
  <c r="AA859" i="1" s="1"/>
  <c r="R858" i="1"/>
  <c r="AA858" i="1" s="1"/>
  <c r="R993" i="1"/>
  <c r="AA993" i="1" s="1"/>
  <c r="R274" i="1"/>
  <c r="AA274" i="1" s="1"/>
  <c r="R696" i="1"/>
  <c r="AA696" i="1" s="1"/>
  <c r="R903" i="1"/>
  <c r="AA903" i="1" s="1"/>
  <c r="R755" i="1"/>
  <c r="AA755" i="1" s="1"/>
  <c r="R678" i="1"/>
  <c r="AA678" i="1" s="1"/>
  <c r="R773" i="1"/>
  <c r="AA773" i="1" s="1"/>
  <c r="R395" i="1"/>
  <c r="AA395" i="1" s="1"/>
  <c r="R241" i="1"/>
  <c r="AA241" i="1" s="1"/>
  <c r="R128" i="1"/>
  <c r="AA128" i="1" s="1"/>
  <c r="R646" i="1"/>
  <c r="AA646" i="1" s="1"/>
  <c r="R35" i="1"/>
  <c r="AA35" i="1" s="1"/>
  <c r="R460" i="1"/>
  <c r="AA460" i="1" s="1"/>
  <c r="Q685" i="1"/>
  <c r="Z685" i="1" s="1"/>
  <c r="Q1035" i="1"/>
  <c r="Z1035" i="1" s="1"/>
  <c r="Q913" i="1"/>
  <c r="Z913" i="1" s="1"/>
  <c r="Q790" i="1"/>
  <c r="Z790" i="1" s="1"/>
  <c r="Q655" i="1"/>
  <c r="Z655" i="1" s="1"/>
  <c r="O959" i="1"/>
  <c r="X959" i="1" s="1"/>
  <c r="O686" i="1"/>
  <c r="X686" i="1" s="1"/>
  <c r="O567" i="1"/>
  <c r="X567" i="1" s="1"/>
  <c r="P816" i="1"/>
  <c r="Y816" i="1" s="1"/>
  <c r="S808" i="1"/>
  <c r="AB808" i="1" s="1"/>
  <c r="V450" i="1"/>
  <c r="AE450" i="1" s="1"/>
  <c r="U69" i="1"/>
  <c r="AD69" i="1" s="1"/>
  <c r="AM69" i="1" s="1"/>
  <c r="R1003" i="1"/>
  <c r="AA1003" i="1" s="1"/>
  <c r="R819" i="1"/>
  <c r="AA819" i="1" s="1"/>
  <c r="R996" i="1"/>
  <c r="AA996" i="1" s="1"/>
  <c r="R1052" i="1"/>
  <c r="AA1052" i="1" s="1"/>
  <c r="R963" i="1"/>
  <c r="AA963" i="1" s="1"/>
  <c r="R955" i="1"/>
  <c r="AA955" i="1" s="1"/>
  <c r="R583" i="1"/>
  <c r="AA583" i="1" s="1"/>
  <c r="R946" i="1"/>
  <c r="AA946" i="1" s="1"/>
  <c r="R754" i="1"/>
  <c r="AA754" i="1" s="1"/>
  <c r="R610" i="1"/>
  <c r="AA610" i="1" s="1"/>
  <c r="R1017" i="1"/>
  <c r="AA1017" i="1" s="1"/>
  <c r="R889" i="1"/>
  <c r="AA889" i="1" s="1"/>
  <c r="R697" i="1"/>
  <c r="AA697" i="1" s="1"/>
  <c r="R466" i="1"/>
  <c r="AA466" i="1" s="1"/>
  <c r="R912" i="1"/>
  <c r="AA912" i="1" s="1"/>
  <c r="R784" i="1"/>
  <c r="AA784" i="1" s="1"/>
  <c r="R560" i="1"/>
  <c r="AA560" i="1" s="1"/>
  <c r="R991" i="1"/>
  <c r="AA991" i="1" s="1"/>
  <c r="R863" i="1"/>
  <c r="AA863" i="1" s="1"/>
  <c r="R671" i="1"/>
  <c r="AA671" i="1" s="1"/>
  <c r="R194" i="1"/>
  <c r="AA194" i="1" s="1"/>
  <c r="R894" i="1"/>
  <c r="AA894" i="1" s="1"/>
  <c r="AJ702" i="1"/>
  <c r="AJ703" i="1" s="1"/>
  <c r="R702" i="1"/>
  <c r="AA702" i="1" s="1"/>
  <c r="R522" i="1"/>
  <c r="AA522" i="1" s="1"/>
  <c r="AJ925" i="1"/>
  <c r="AJ926" i="1" s="1"/>
  <c r="R925" i="1"/>
  <c r="AA925" i="1" s="1"/>
  <c r="AJ797" i="1"/>
  <c r="R797" i="1"/>
  <c r="AA797" i="1" s="1"/>
  <c r="R595" i="1"/>
  <c r="AA595" i="1" s="1"/>
  <c r="R419" i="1"/>
  <c r="AA419" i="1" s="1"/>
  <c r="R227" i="1"/>
  <c r="AA227" i="1" s="1"/>
  <c r="R99" i="1"/>
  <c r="AA99" i="1" s="1"/>
  <c r="R329" i="1"/>
  <c r="AA329" i="1" s="1"/>
  <c r="R137" i="1"/>
  <c r="AA137" i="1" s="1"/>
  <c r="R408" i="1"/>
  <c r="AA408" i="1" s="1"/>
  <c r="R216" i="1"/>
  <c r="AA216" i="1" s="1"/>
  <c r="R527" i="1"/>
  <c r="AA527" i="1" s="1"/>
  <c r="R335" i="1"/>
  <c r="AA335" i="1" s="1"/>
  <c r="R143" i="1"/>
  <c r="AA143" i="1" s="1"/>
  <c r="AJ542" i="1"/>
  <c r="AJ543" i="1" s="1"/>
  <c r="R542" i="1"/>
  <c r="AA542" i="1" s="1"/>
  <c r="R350" i="1"/>
  <c r="AA350" i="1" s="1"/>
  <c r="R158" i="1"/>
  <c r="AA158" i="1" s="1"/>
  <c r="R453" i="1"/>
  <c r="AA453" i="1" s="1"/>
  <c r="R261" i="1"/>
  <c r="AA261" i="1" s="1"/>
  <c r="R68" i="1"/>
  <c r="AA68" i="1" s="1"/>
  <c r="R484" i="1"/>
  <c r="AA484" i="1" s="1"/>
  <c r="R292" i="1"/>
  <c r="AA292" i="1" s="1"/>
  <c r="R164" i="1"/>
  <c r="AA164" i="1" s="1"/>
  <c r="R72" i="1"/>
  <c r="AA72" i="1" s="1"/>
  <c r="R45" i="1"/>
  <c r="AA45" i="1" s="1"/>
  <c r="Q837" i="1"/>
  <c r="Z837" i="1" s="1"/>
  <c r="Q595" i="1"/>
  <c r="Z595" i="1" s="1"/>
  <c r="Q725" i="1"/>
  <c r="Z725" i="1" s="1"/>
  <c r="Q773" i="1"/>
  <c r="Z773" i="1" s="1"/>
  <c r="Q646" i="1"/>
  <c r="Z646" i="1" s="1"/>
  <c r="Q155" i="1"/>
  <c r="Z155" i="1" s="1"/>
  <c r="Q867" i="1"/>
  <c r="Z867" i="1" s="1"/>
  <c r="Q675" i="1"/>
  <c r="Z675" i="1" s="1"/>
  <c r="Q275" i="1"/>
  <c r="Z275" i="1" s="1"/>
  <c r="Q906" i="1"/>
  <c r="Z906" i="1" s="1"/>
  <c r="Q714" i="1"/>
  <c r="Z714" i="1" s="1"/>
  <c r="Q708" i="1"/>
  <c r="Z708" i="1" s="1"/>
  <c r="Q873" i="1"/>
  <c r="Z873" i="1" s="1"/>
  <c r="Q745" i="1"/>
  <c r="Z745" i="1" s="1"/>
  <c r="Q598" i="1"/>
  <c r="Z598" i="1" s="1"/>
  <c r="Q992" i="1"/>
  <c r="Z992" i="1" s="1"/>
  <c r="Q800" i="1"/>
  <c r="Z800" i="1" s="1"/>
  <c r="Q672" i="1"/>
  <c r="Z672" i="1" s="1"/>
  <c r="Q586" i="1"/>
  <c r="Z586" i="1" s="1"/>
  <c r="Q1015" i="1"/>
  <c r="Z1015" i="1" s="1"/>
  <c r="Q887" i="1"/>
  <c r="Z887" i="1" s="1"/>
  <c r="Q695" i="1"/>
  <c r="Z695" i="1" s="1"/>
  <c r="Q435" i="1"/>
  <c r="Z435" i="1" s="1"/>
  <c r="Q1006" i="1"/>
  <c r="Z1006" i="1" s="1"/>
  <c r="Q878" i="1"/>
  <c r="Z878" i="1" s="1"/>
  <c r="Q814" i="1"/>
  <c r="Z814" i="1" s="1"/>
  <c r="Q686" i="1"/>
  <c r="Z686" i="1" s="1"/>
  <c r="Q540" i="1"/>
  <c r="Z540" i="1" s="1"/>
  <c r="Q92" i="1"/>
  <c r="Z92" i="1" s="1"/>
  <c r="Q67" i="1"/>
  <c r="Z67" i="1" s="1"/>
  <c r="R1043" i="1"/>
  <c r="AA1043" i="1" s="1"/>
  <c r="R787" i="1"/>
  <c r="AA787" i="1" s="1"/>
  <c r="R844" i="1"/>
  <c r="AA844" i="1" s="1"/>
  <c r="R964" i="1"/>
  <c r="AA964" i="1" s="1"/>
  <c r="R576" i="1"/>
  <c r="AA576" i="1" s="1"/>
  <c r="R843" i="1"/>
  <c r="AA843" i="1" s="1"/>
  <c r="R1020" i="1"/>
  <c r="AA1020" i="1" s="1"/>
  <c r="R732" i="1"/>
  <c r="AA732" i="1" s="1"/>
  <c r="R931" i="1"/>
  <c r="AA931" i="1" s="1"/>
  <c r="R1012" i="1"/>
  <c r="AA1012" i="1" s="1"/>
  <c r="R716" i="1"/>
  <c r="AA716" i="1" s="1"/>
  <c r="R923" i="1"/>
  <c r="AA923" i="1" s="1"/>
  <c r="R589" i="1"/>
  <c r="AA589" i="1" s="1"/>
  <c r="R577" i="1"/>
  <c r="AA577" i="1" s="1"/>
  <c r="R226" i="1"/>
  <c r="AA226" i="1" s="1"/>
  <c r="R1002" i="1"/>
  <c r="AA1002" i="1" s="1"/>
  <c r="R938" i="1"/>
  <c r="AA938" i="1" s="1"/>
  <c r="R874" i="1"/>
  <c r="AA874" i="1" s="1"/>
  <c r="R810" i="1"/>
  <c r="AA810" i="1" s="1"/>
  <c r="R746" i="1"/>
  <c r="AA746" i="1" s="1"/>
  <c r="R682" i="1"/>
  <c r="AA682" i="1" s="1"/>
  <c r="R597" i="1"/>
  <c r="AA597" i="1" s="1"/>
  <c r="R346" i="1"/>
  <c r="AA346" i="1" s="1"/>
  <c r="R667" i="1"/>
  <c r="AA667" i="1" s="1"/>
  <c r="R1009" i="1"/>
  <c r="AA1009" i="1" s="1"/>
  <c r="R945" i="1"/>
  <c r="AA945" i="1" s="1"/>
  <c r="R881" i="1"/>
  <c r="AA881" i="1" s="1"/>
  <c r="R817" i="1"/>
  <c r="AA817" i="1" s="1"/>
  <c r="R753" i="1"/>
  <c r="AA753" i="1" s="1"/>
  <c r="R689" i="1"/>
  <c r="AA689" i="1" s="1"/>
  <c r="R611" i="1"/>
  <c r="AA611" i="1" s="1"/>
  <c r="R402" i="1"/>
  <c r="AA402" i="1" s="1"/>
  <c r="R1032" i="1"/>
  <c r="AA1032" i="1" s="1"/>
  <c r="R968" i="1"/>
  <c r="AA968" i="1" s="1"/>
  <c r="R904" i="1"/>
  <c r="AA904" i="1" s="1"/>
  <c r="R840" i="1"/>
  <c r="AA840" i="1" s="1"/>
  <c r="R776" i="1"/>
  <c r="AA776" i="1" s="1"/>
  <c r="R712" i="1"/>
  <c r="AA712" i="1" s="1"/>
  <c r="AJ637" i="1"/>
  <c r="R637" i="1"/>
  <c r="AA637" i="1" s="1"/>
  <c r="R546" i="1"/>
  <c r="AA546" i="1" s="1"/>
  <c r="R138" i="1"/>
  <c r="AA138" i="1" s="1"/>
  <c r="R1047" i="1"/>
  <c r="AA1047" i="1" s="1"/>
  <c r="R983" i="1"/>
  <c r="AA983" i="1" s="1"/>
  <c r="R919" i="1"/>
  <c r="AA919" i="1" s="1"/>
  <c r="R855" i="1"/>
  <c r="AA855" i="1" s="1"/>
  <c r="R791" i="1"/>
  <c r="AA791" i="1" s="1"/>
  <c r="R727" i="1"/>
  <c r="AA727" i="1" s="1"/>
  <c r="R663" i="1"/>
  <c r="AA663" i="1" s="1"/>
  <c r="R587" i="1"/>
  <c r="AA587" i="1" s="1"/>
  <c r="R130" i="1"/>
  <c r="AA130" i="1" s="1"/>
  <c r="R1014" i="1"/>
  <c r="AA1014" i="1" s="1"/>
  <c r="R950" i="1"/>
  <c r="AA950" i="1" s="1"/>
  <c r="R886" i="1"/>
  <c r="AA886" i="1" s="1"/>
  <c r="R822" i="1"/>
  <c r="AA822" i="1" s="1"/>
  <c r="R758" i="1"/>
  <c r="AA758" i="1" s="1"/>
  <c r="R694" i="1"/>
  <c r="AA694" i="1" s="1"/>
  <c r="R626" i="1"/>
  <c r="AA626" i="1" s="1"/>
  <c r="R442" i="1"/>
  <c r="AA442" i="1" s="1"/>
  <c r="R1045" i="1"/>
  <c r="AA1045" i="1" s="1"/>
  <c r="R981" i="1"/>
  <c r="AA981" i="1" s="1"/>
  <c r="R917" i="1"/>
  <c r="AA917" i="1" s="1"/>
  <c r="R853" i="1"/>
  <c r="AA853" i="1" s="1"/>
  <c r="R789" i="1"/>
  <c r="AA789" i="1" s="1"/>
  <c r="R725" i="1"/>
  <c r="AA725" i="1" s="1"/>
  <c r="R665" i="1"/>
  <c r="AA665" i="1" s="1"/>
  <c r="R575" i="1"/>
  <c r="AA575" i="1" s="1"/>
  <c r="R370" i="1"/>
  <c r="AA370" i="1" s="1"/>
  <c r="R539" i="1"/>
  <c r="AA539" i="1" s="1"/>
  <c r="R475" i="1"/>
  <c r="AA475" i="1" s="1"/>
  <c r="R411" i="1"/>
  <c r="AA411" i="1" s="1"/>
  <c r="R347" i="1"/>
  <c r="AA347" i="1" s="1"/>
  <c r="R283" i="1"/>
  <c r="AA283" i="1" s="1"/>
  <c r="R219" i="1"/>
  <c r="AA219" i="1" s="1"/>
  <c r="R155" i="1"/>
  <c r="AA155" i="1" s="1"/>
  <c r="R91" i="1"/>
  <c r="AA91" i="1" s="1"/>
  <c r="R449" i="1"/>
  <c r="AA449" i="1" s="1"/>
  <c r="R385" i="1"/>
  <c r="AA385" i="1" s="1"/>
  <c r="R321" i="1"/>
  <c r="AA321" i="1" s="1"/>
  <c r="R257" i="1"/>
  <c r="AA257" i="1" s="1"/>
  <c r="R193" i="1"/>
  <c r="AA193" i="1" s="1"/>
  <c r="R129" i="1"/>
  <c r="AA129" i="1" s="1"/>
  <c r="R528" i="1"/>
  <c r="AA528" i="1" s="1"/>
  <c r="R464" i="1"/>
  <c r="AA464" i="1" s="1"/>
  <c r="R400" i="1"/>
  <c r="AA400" i="1" s="1"/>
  <c r="R336" i="1"/>
  <c r="AA336" i="1" s="1"/>
  <c r="R272" i="1"/>
  <c r="AA272" i="1" s="1"/>
  <c r="R208" i="1"/>
  <c r="AA208" i="1" s="1"/>
  <c r="R144" i="1"/>
  <c r="AA144" i="1" s="1"/>
  <c r="R80" i="1"/>
  <c r="AA80" i="1" s="1"/>
  <c r="R519" i="1"/>
  <c r="AA519" i="1" s="1"/>
  <c r="R455" i="1"/>
  <c r="AA455" i="1" s="1"/>
  <c r="R391" i="1"/>
  <c r="AA391" i="1" s="1"/>
  <c r="R327" i="1"/>
  <c r="AA327" i="1" s="1"/>
  <c r="R263" i="1"/>
  <c r="AA263" i="1" s="1"/>
  <c r="R199" i="1"/>
  <c r="AA199" i="1" s="1"/>
  <c r="R135" i="1"/>
  <c r="AA135" i="1" s="1"/>
  <c r="R662" i="1"/>
  <c r="AA662" i="1" s="1"/>
  <c r="R598" i="1"/>
  <c r="AA598" i="1" s="1"/>
  <c r="R534" i="1"/>
  <c r="AA534" i="1" s="1"/>
  <c r="R470" i="1"/>
  <c r="AA470" i="1" s="1"/>
  <c r="R406" i="1"/>
  <c r="AA406" i="1" s="1"/>
  <c r="R342" i="1"/>
  <c r="AA342" i="1" s="1"/>
  <c r="R278" i="1"/>
  <c r="AA278" i="1" s="1"/>
  <c r="R214" i="1"/>
  <c r="AA214" i="1" s="1"/>
  <c r="R150" i="1"/>
  <c r="AA150" i="1" s="1"/>
  <c r="R86" i="1"/>
  <c r="AA86" i="1" s="1"/>
  <c r="R509" i="1"/>
  <c r="AA509" i="1" s="1"/>
  <c r="AJ509" i="1" s="1"/>
  <c r="R445" i="1"/>
  <c r="AA445" i="1" s="1"/>
  <c r="AJ445" i="1" s="1"/>
  <c r="AJ381" i="1"/>
  <c r="AJ382" i="1" s="1"/>
  <c r="R381" i="1"/>
  <c r="AA381" i="1" s="1"/>
  <c r="AJ317" i="1"/>
  <c r="AJ318" i="1" s="1"/>
  <c r="R317" i="1"/>
  <c r="AA317" i="1" s="1"/>
  <c r="AJ253" i="1"/>
  <c r="R253" i="1"/>
  <c r="AA253" i="1" s="1"/>
  <c r="R189" i="1"/>
  <c r="AA189" i="1" s="1"/>
  <c r="AJ189" i="1" s="1"/>
  <c r="AJ125" i="1"/>
  <c r="R125" i="1"/>
  <c r="AA125" i="1" s="1"/>
  <c r="R52" i="1"/>
  <c r="AA52" i="1" s="1"/>
  <c r="R604" i="1"/>
  <c r="AA604" i="1" s="1"/>
  <c r="R540" i="1"/>
  <c r="AA540" i="1" s="1"/>
  <c r="R476" i="1"/>
  <c r="AA476" i="1" s="1"/>
  <c r="R412" i="1"/>
  <c r="AA412" i="1" s="1"/>
  <c r="R348" i="1"/>
  <c r="AA348" i="1" s="1"/>
  <c r="R284" i="1"/>
  <c r="AA284" i="1" s="1"/>
  <c r="R220" i="1"/>
  <c r="AA220" i="1" s="1"/>
  <c r="R156" i="1"/>
  <c r="AA156" i="1" s="1"/>
  <c r="R92" i="1"/>
  <c r="AA92" i="1" s="1"/>
  <c r="R50" i="1"/>
  <c r="AA50" i="1" s="1"/>
  <c r="R64" i="1"/>
  <c r="AA64" i="1" s="1"/>
  <c r="R55" i="1"/>
  <c r="AA55" i="1" s="1"/>
  <c r="R46" i="1"/>
  <c r="AA46" i="1" s="1"/>
  <c r="R37" i="1"/>
  <c r="AA37" i="1" s="1"/>
  <c r="Q1036" i="1"/>
  <c r="Z1036" i="1" s="1"/>
  <c r="Q780" i="1"/>
  <c r="Z780" i="1" s="1"/>
  <c r="Q757" i="1"/>
  <c r="Z757" i="1" s="1"/>
  <c r="AI861" i="1"/>
  <c r="Q861" i="1"/>
  <c r="Z861" i="1" s="1"/>
  <c r="Q507" i="1"/>
  <c r="Z507" i="1" s="1"/>
  <c r="Q868" i="1"/>
  <c r="Z868" i="1" s="1"/>
  <c r="Q981" i="1"/>
  <c r="Z981" i="1" s="1"/>
  <c r="Q659" i="1"/>
  <c r="Z659" i="1" s="1"/>
  <c r="Q860" i="1"/>
  <c r="Z860" i="1" s="1"/>
  <c r="Q973" i="1"/>
  <c r="Z973" i="1" s="1"/>
  <c r="Q709" i="1"/>
  <c r="Z709" i="1" s="1"/>
  <c r="Q884" i="1"/>
  <c r="Z884" i="1" s="1"/>
  <c r="Q627" i="1"/>
  <c r="Z627" i="1" s="1"/>
  <c r="Q660" i="1"/>
  <c r="Z660" i="1" s="1"/>
  <c r="Q545" i="1"/>
  <c r="Z545" i="1" s="1"/>
  <c r="Q1051" i="1"/>
  <c r="Z1051" i="1" s="1"/>
  <c r="Q987" i="1"/>
  <c r="Z987" i="1" s="1"/>
  <c r="Q923" i="1"/>
  <c r="Z923" i="1" s="1"/>
  <c r="Q859" i="1"/>
  <c r="Z859" i="1" s="1"/>
  <c r="Q795" i="1"/>
  <c r="Z795" i="1" s="1"/>
  <c r="Q731" i="1"/>
  <c r="Z731" i="1" s="1"/>
  <c r="Q667" i="1"/>
  <c r="Z667" i="1" s="1"/>
  <c r="Q577" i="1"/>
  <c r="Z577" i="1" s="1"/>
  <c r="Q211" i="1"/>
  <c r="Z211" i="1" s="1"/>
  <c r="Q1026" i="1"/>
  <c r="Z1026" i="1" s="1"/>
  <c r="Q962" i="1"/>
  <c r="Z962" i="1" s="1"/>
  <c r="Q898" i="1"/>
  <c r="Z898" i="1" s="1"/>
  <c r="Q834" i="1"/>
  <c r="Z834" i="1" s="1"/>
  <c r="Q770" i="1"/>
  <c r="Z770" i="1" s="1"/>
  <c r="Q706" i="1"/>
  <c r="Z706" i="1" s="1"/>
  <c r="Q616" i="1"/>
  <c r="Z616" i="1" s="1"/>
  <c r="Q459" i="1"/>
  <c r="Z459" i="1" s="1"/>
  <c r="Q91" i="1"/>
  <c r="Z91" i="1" s="1"/>
  <c r="Q993" i="1"/>
  <c r="Z993" i="1" s="1"/>
  <c r="Q929" i="1"/>
  <c r="Z929" i="1" s="1"/>
  <c r="Q865" i="1"/>
  <c r="Z865" i="1" s="1"/>
  <c r="Q801" i="1"/>
  <c r="Z801" i="1" s="1"/>
  <c r="Q737" i="1"/>
  <c r="Z737" i="1" s="1"/>
  <c r="Q673" i="1"/>
  <c r="Z673" i="1" s="1"/>
  <c r="Q585" i="1"/>
  <c r="Z585" i="1" s="1"/>
  <c r="Q387" i="1"/>
  <c r="Z387" i="1" s="1"/>
  <c r="Q1048" i="1"/>
  <c r="Z1048" i="1" s="1"/>
  <c r="Q984" i="1"/>
  <c r="Z984" i="1" s="1"/>
  <c r="Q920" i="1"/>
  <c r="Z920" i="1" s="1"/>
  <c r="Q856" i="1"/>
  <c r="Z856" i="1" s="1"/>
  <c r="Q792" i="1"/>
  <c r="Z792" i="1" s="1"/>
  <c r="Q728" i="1"/>
  <c r="Z728" i="1" s="1"/>
  <c r="Q656" i="1"/>
  <c r="Z656" i="1" s="1"/>
  <c r="Q580" i="1"/>
  <c r="Z580" i="1" s="1"/>
  <c r="Q187" i="1"/>
  <c r="Z187" i="1" s="1"/>
  <c r="Q1007" i="1"/>
  <c r="Z1007" i="1" s="1"/>
  <c r="Q943" i="1"/>
  <c r="Z943" i="1" s="1"/>
  <c r="Q879" i="1"/>
  <c r="Z879" i="1" s="1"/>
  <c r="Q815" i="1"/>
  <c r="Z815" i="1" s="1"/>
  <c r="Q751" i="1"/>
  <c r="Z751" i="1" s="1"/>
  <c r="Q687" i="1"/>
  <c r="Z687" i="1" s="1"/>
  <c r="Q606" i="1"/>
  <c r="Z606" i="1" s="1"/>
  <c r="Q371" i="1"/>
  <c r="Z371" i="1" s="1"/>
  <c r="Q668" i="1"/>
  <c r="Z668" i="1" s="1"/>
  <c r="Q998" i="1"/>
  <c r="Z998" i="1" s="1"/>
  <c r="Q934" i="1"/>
  <c r="Z934" i="1" s="1"/>
  <c r="Q870" i="1"/>
  <c r="Z870" i="1" s="1"/>
  <c r="Q806" i="1"/>
  <c r="Z806" i="1" s="1"/>
  <c r="Q742" i="1"/>
  <c r="Z742" i="1" s="1"/>
  <c r="Q678" i="1"/>
  <c r="Z678" i="1" s="1"/>
  <c r="Q600" i="1"/>
  <c r="Z600" i="1" s="1"/>
  <c r="Q363" i="1"/>
  <c r="Z363" i="1" s="1"/>
  <c r="Q532" i="1"/>
  <c r="Z532" i="1" s="1"/>
  <c r="Q468" i="1"/>
  <c r="Z468" i="1" s="1"/>
  <c r="Q404" i="1"/>
  <c r="Z404" i="1" s="1"/>
  <c r="Q340" i="1"/>
  <c r="Z340" i="1" s="1"/>
  <c r="Q276" i="1"/>
  <c r="Z276" i="1" s="1"/>
  <c r="Q212" i="1"/>
  <c r="Z212" i="1" s="1"/>
  <c r="Q148" i="1"/>
  <c r="Z148" i="1" s="1"/>
  <c r="Q84" i="1"/>
  <c r="Z84" i="1" s="1"/>
  <c r="Q458" i="1"/>
  <c r="Z458" i="1" s="1"/>
  <c r="Q394" i="1"/>
  <c r="Z394" i="1" s="1"/>
  <c r="Q330" i="1"/>
  <c r="Z330" i="1" s="1"/>
  <c r="Q266" i="1"/>
  <c r="Z266" i="1" s="1"/>
  <c r="Q202" i="1"/>
  <c r="Z202" i="1" s="1"/>
  <c r="Q138" i="1"/>
  <c r="Z138" i="1" s="1"/>
  <c r="Q529" i="1"/>
  <c r="Z529" i="1" s="1"/>
  <c r="Q465" i="1"/>
  <c r="Z465" i="1" s="1"/>
  <c r="Q401" i="1"/>
  <c r="Z401" i="1" s="1"/>
  <c r="Q337" i="1"/>
  <c r="Z337" i="1" s="1"/>
  <c r="Q273" i="1"/>
  <c r="Z273" i="1" s="1"/>
  <c r="Q209" i="1"/>
  <c r="Z209" i="1" s="1"/>
  <c r="Q145" i="1"/>
  <c r="Z145" i="1" s="1"/>
  <c r="Q74" i="1"/>
  <c r="Z74" i="1" s="1"/>
  <c r="Q520" i="1"/>
  <c r="Z520" i="1" s="1"/>
  <c r="Q456" i="1"/>
  <c r="Z456" i="1" s="1"/>
  <c r="Q392" i="1"/>
  <c r="Z392" i="1" s="1"/>
  <c r="Q328" i="1"/>
  <c r="Z328" i="1" s="1"/>
  <c r="Q264" i="1"/>
  <c r="Z264" i="1" s="1"/>
  <c r="Q200" i="1"/>
  <c r="Z200" i="1" s="1"/>
  <c r="Q136" i="1"/>
  <c r="Z136" i="1" s="1"/>
  <c r="Q53" i="1"/>
  <c r="Z53" i="1" s="1"/>
  <c r="Q607" i="1"/>
  <c r="Z607" i="1" s="1"/>
  <c r="Q543" i="1"/>
  <c r="Z543" i="1" s="1"/>
  <c r="Q479" i="1"/>
  <c r="Z479" i="1" s="1"/>
  <c r="Q415" i="1"/>
  <c r="Z415" i="1" s="1"/>
  <c r="Q351" i="1"/>
  <c r="Z351" i="1" s="1"/>
  <c r="Q287" i="1"/>
  <c r="Z287" i="1" s="1"/>
  <c r="Q223" i="1"/>
  <c r="Z223" i="1" s="1"/>
  <c r="Q159" i="1"/>
  <c r="Z159" i="1" s="1"/>
  <c r="Q95" i="1"/>
  <c r="Z95" i="1" s="1"/>
  <c r="Q510" i="1"/>
  <c r="Z510" i="1" s="1"/>
  <c r="Q446" i="1"/>
  <c r="Z446" i="1" s="1"/>
  <c r="Q382" i="1"/>
  <c r="Z382" i="1" s="1"/>
  <c r="Q318" i="1"/>
  <c r="Z318" i="1" s="1"/>
  <c r="Q254" i="1"/>
  <c r="Z254" i="1" s="1"/>
  <c r="Q190" i="1"/>
  <c r="Z190" i="1" s="1"/>
  <c r="Q126" i="1"/>
  <c r="Z126" i="1" s="1"/>
  <c r="Q61" i="1"/>
  <c r="Z61" i="1" s="1"/>
  <c r="Q613" i="1"/>
  <c r="Z613" i="1" s="1"/>
  <c r="Q549" i="1"/>
  <c r="Z549" i="1" s="1"/>
  <c r="Q485" i="1"/>
  <c r="Z485" i="1" s="1"/>
  <c r="Q421" i="1"/>
  <c r="Z421" i="1" s="1"/>
  <c r="Q357" i="1"/>
  <c r="Z357" i="1" s="1"/>
  <c r="Q293" i="1"/>
  <c r="Z293" i="1" s="1"/>
  <c r="Q229" i="1"/>
  <c r="Z229" i="1" s="1"/>
  <c r="Q165" i="1"/>
  <c r="Z165" i="1" s="1"/>
  <c r="Q101" i="1"/>
  <c r="Z101" i="1" s="1"/>
  <c r="Q59" i="1"/>
  <c r="Z59" i="1" s="1"/>
  <c r="Q65" i="1"/>
  <c r="Z65" i="1" s="1"/>
  <c r="Q56" i="1"/>
  <c r="Z56" i="1" s="1"/>
  <c r="Q47" i="1"/>
  <c r="Z47" i="1" s="1"/>
  <c r="Q38" i="1"/>
  <c r="Z38" i="1" s="1"/>
  <c r="O679" i="1"/>
  <c r="X679" i="1" s="1"/>
  <c r="O862" i="1"/>
  <c r="X862" i="1" s="1"/>
  <c r="O983" i="1"/>
  <c r="X983" i="1" s="1"/>
  <c r="O943" i="1"/>
  <c r="X943" i="1" s="1"/>
  <c r="O1047" i="1"/>
  <c r="X1047" i="1" s="1"/>
  <c r="O822" i="1"/>
  <c r="X822" i="1" s="1"/>
  <c r="O999" i="1"/>
  <c r="X999" i="1" s="1"/>
  <c r="O711" i="1"/>
  <c r="X711" i="1" s="1"/>
  <c r="O846" i="1"/>
  <c r="X846" i="1" s="1"/>
  <c r="O1023" i="1"/>
  <c r="X1023" i="1" s="1"/>
  <c r="O759" i="1"/>
  <c r="X759" i="1" s="1"/>
  <c r="O966" i="1"/>
  <c r="X966" i="1" s="1"/>
  <c r="O742" i="1"/>
  <c r="X742" i="1" s="1"/>
  <c r="O552" i="1"/>
  <c r="X552" i="1" s="1"/>
  <c r="O1045" i="1"/>
  <c r="X1045" i="1" s="1"/>
  <c r="O981" i="1"/>
  <c r="X981" i="1" s="1"/>
  <c r="O917" i="1"/>
  <c r="X917" i="1" s="1"/>
  <c r="O853" i="1"/>
  <c r="X853" i="1" s="1"/>
  <c r="O789" i="1"/>
  <c r="X789" i="1" s="1"/>
  <c r="O725" i="1"/>
  <c r="X725" i="1" s="1"/>
  <c r="O659" i="1"/>
  <c r="X659" i="1" s="1"/>
  <c r="O576" i="1"/>
  <c r="X576" i="1" s="1"/>
  <c r="O197" i="1"/>
  <c r="X197" i="1" s="1"/>
  <c r="AY40" i="1" a="1"/>
  <c r="AY40" i="1" s="1"/>
  <c r="AY34" i="1" a="1"/>
  <c r="AY34" i="1" s="1"/>
  <c r="AY37" i="1" a="1"/>
  <c r="AY37" i="1" s="1"/>
  <c r="AY42" i="1" a="1"/>
  <c r="AY42" i="1" s="1"/>
  <c r="AY31" i="1" a="1"/>
  <c r="AY31" i="1" s="1"/>
  <c r="AY44" i="1" a="1"/>
  <c r="AY44" i="1" s="1"/>
  <c r="AY33" i="1" a="1"/>
  <c r="AY33" i="1" s="1"/>
  <c r="AY39" i="1" a="1"/>
  <c r="AY39" i="1" s="1"/>
  <c r="AY30" i="1" a="1"/>
  <c r="AY30" i="1" s="1"/>
  <c r="AY36" i="1" a="1"/>
  <c r="AY36" i="1" s="1"/>
  <c r="AY41" i="1" a="1"/>
  <c r="AY41" i="1" s="1"/>
  <c r="AY32" i="1" a="1"/>
  <c r="AY32" i="1" s="1"/>
  <c r="AY38" i="1" a="1"/>
  <c r="AY38" i="1" s="1"/>
  <c r="AY43" i="1" a="1"/>
  <c r="AY43" i="1" s="1"/>
  <c r="AY48" i="1" a="1"/>
  <c r="AY48" i="1" s="1"/>
  <c r="AY50" i="1" a="1"/>
  <c r="AY50" i="1" s="1"/>
  <c r="AY59" i="1" a="1"/>
  <c r="AY59" i="1" s="1"/>
  <c r="AY63" i="1" a="1"/>
  <c r="AY63" i="1" s="1"/>
  <c r="AY65" i="1" a="1"/>
  <c r="AY65" i="1" s="1"/>
  <c r="AY82" i="1" a="1"/>
  <c r="AY82" i="1" s="1"/>
  <c r="AY106" i="1" a="1"/>
  <c r="AY106" i="1" s="1"/>
  <c r="AY73" i="1" a="1"/>
  <c r="AY73" i="1" s="1"/>
  <c r="AY87" i="1" a="1"/>
  <c r="AY87" i="1" s="1"/>
  <c r="AY90" i="1" a="1"/>
  <c r="AY90" i="1" s="1"/>
  <c r="AY92" i="1" a="1"/>
  <c r="AY92" i="1" s="1"/>
  <c r="AY102" i="1" a="1"/>
  <c r="AY102" i="1" s="1"/>
  <c r="AY104" i="1" a="1"/>
  <c r="AY104" i="1" s="1"/>
  <c r="AY113" i="1" a="1"/>
  <c r="AY113" i="1" s="1"/>
  <c r="AY129" i="1" a="1"/>
  <c r="AY129" i="1" s="1"/>
  <c r="AY138" i="1" a="1"/>
  <c r="AY138" i="1" s="1"/>
  <c r="AY52" i="1" a="1"/>
  <c r="AY52" i="1" s="1"/>
  <c r="AY54" i="1" a="1"/>
  <c r="AY54" i="1" s="1"/>
  <c r="AY56" i="1" a="1"/>
  <c r="AY56" i="1" s="1"/>
  <c r="AY60" i="1" a="1"/>
  <c r="AY60" i="1" s="1"/>
  <c r="AY67" i="1" a="1"/>
  <c r="AY67" i="1" s="1"/>
  <c r="AY69" i="1" a="1"/>
  <c r="AY69" i="1" s="1"/>
  <c r="AY71" i="1" a="1"/>
  <c r="AY71" i="1" s="1"/>
  <c r="AY76" i="1" a="1"/>
  <c r="AY76" i="1" s="1"/>
  <c r="AY78" i="1" a="1"/>
  <c r="AY78" i="1" s="1"/>
  <c r="AY80" i="1" a="1"/>
  <c r="AY80" i="1" s="1"/>
  <c r="AY85" i="1" a="1"/>
  <c r="AY85" i="1" s="1"/>
  <c r="AY94" i="1" a="1"/>
  <c r="AY94" i="1" s="1"/>
  <c r="AY100" i="1" a="1"/>
  <c r="AY100" i="1" s="1"/>
  <c r="AY109" i="1" a="1"/>
  <c r="AY109" i="1" s="1"/>
  <c r="AY111" i="1" a="1"/>
  <c r="AY111" i="1" s="1"/>
  <c r="AY118" i="1" a="1"/>
  <c r="AY118" i="1" s="1"/>
  <c r="AY120" i="1" a="1"/>
  <c r="AY120" i="1" s="1"/>
  <c r="AY125" i="1" a="1"/>
  <c r="AY125" i="1" s="1"/>
  <c r="AY127" i="1" a="1"/>
  <c r="AY127" i="1" s="1"/>
  <c r="AY134" i="1" a="1"/>
  <c r="AY134" i="1" s="1"/>
  <c r="AY136" i="1" a="1"/>
  <c r="AY136" i="1" s="1"/>
  <c r="AY58" i="1" a="1"/>
  <c r="AY58" i="1" s="1"/>
  <c r="AY64" i="1" a="1"/>
  <c r="AY64" i="1" s="1"/>
  <c r="AY83" i="1" a="1"/>
  <c r="AY83" i="1" s="1"/>
  <c r="AY88" i="1" a="1"/>
  <c r="AY88" i="1" s="1"/>
  <c r="AY96" i="1" a="1"/>
  <c r="AY96" i="1" s="1"/>
  <c r="AY98" i="1" a="1"/>
  <c r="AY98" i="1" s="1"/>
  <c r="AY107" i="1" a="1"/>
  <c r="AY107" i="1" s="1"/>
  <c r="AY116" i="1" a="1"/>
  <c r="AY116" i="1" s="1"/>
  <c r="AY132" i="1" a="1"/>
  <c r="AY132" i="1" s="1"/>
  <c r="AY141" i="1" a="1"/>
  <c r="AY141" i="1" s="1"/>
  <c r="AY46" i="1" a="1"/>
  <c r="AY46" i="1" s="1"/>
  <c r="AY47" i="1" a="1"/>
  <c r="AY47" i="1" s="1"/>
  <c r="AY49" i="1" a="1"/>
  <c r="AY49" i="1" s="1"/>
  <c r="AY62" i="1" a="1"/>
  <c r="AY62" i="1" s="1"/>
  <c r="AY74" i="1" a="1"/>
  <c r="AY74" i="1" s="1"/>
  <c r="AY91" i="1" a="1"/>
  <c r="AY91" i="1" s="1"/>
  <c r="AY114" i="1" a="1"/>
  <c r="AY114" i="1" s="1"/>
  <c r="AY123" i="1" a="1"/>
  <c r="AY123" i="1" s="1"/>
  <c r="AY139" i="1" a="1"/>
  <c r="AY139" i="1" s="1"/>
  <c r="AY45" i="1" a="1"/>
  <c r="AY45" i="1" s="1"/>
  <c r="AY51" i="1" a="1"/>
  <c r="AY51" i="1" s="1"/>
  <c r="AY66" i="1" a="1"/>
  <c r="AY66" i="1" s="1"/>
  <c r="AY68" i="1" a="1"/>
  <c r="AY68" i="1" s="1"/>
  <c r="AY72" i="1" a="1"/>
  <c r="AY72" i="1" s="1"/>
  <c r="AY81" i="1" a="1"/>
  <c r="AY81" i="1" s="1"/>
  <c r="AY93" i="1" a="1"/>
  <c r="AY93" i="1" s="1"/>
  <c r="AY101" i="1" a="1"/>
  <c r="AY101" i="1" s="1"/>
  <c r="AY103" i="1" a="1"/>
  <c r="AY103" i="1" s="1"/>
  <c r="AY105" i="1" a="1"/>
  <c r="AY105" i="1" s="1"/>
  <c r="AY121" i="1" a="1"/>
  <c r="AY121" i="1" s="1"/>
  <c r="AY130" i="1" a="1"/>
  <c r="AY130" i="1" s="1"/>
  <c r="AY143" i="1" a="1"/>
  <c r="AY143" i="1" s="1"/>
  <c r="AY53" i="1" a="1"/>
  <c r="AY53" i="1" s="1"/>
  <c r="AY70" i="1" a="1"/>
  <c r="AY70" i="1" s="1"/>
  <c r="AY77" i="1" a="1"/>
  <c r="AY77" i="1" s="1"/>
  <c r="AY79" i="1" a="1"/>
  <c r="AY79" i="1" s="1"/>
  <c r="AY84" i="1" a="1"/>
  <c r="AY84" i="1" s="1"/>
  <c r="AY86" i="1" a="1"/>
  <c r="AY86" i="1" s="1"/>
  <c r="AY89" i="1" a="1"/>
  <c r="AY89" i="1" s="1"/>
  <c r="AY95" i="1" a="1"/>
  <c r="AY95" i="1" s="1"/>
  <c r="AY97" i="1" a="1"/>
  <c r="AY97" i="1" s="1"/>
  <c r="AY99" i="1" a="1"/>
  <c r="AY99" i="1" s="1"/>
  <c r="AY108" i="1" a="1"/>
  <c r="AY108" i="1" s="1"/>
  <c r="AY110" i="1" a="1"/>
  <c r="AY110" i="1" s="1"/>
  <c r="AY112" i="1" a="1"/>
  <c r="AY112" i="1" s="1"/>
  <c r="AY117" i="1" a="1"/>
  <c r="AY117" i="1" s="1"/>
  <c r="AY119" i="1" a="1"/>
  <c r="AY119" i="1" s="1"/>
  <c r="AY126" i="1" a="1"/>
  <c r="AY126" i="1" s="1"/>
  <c r="AY128" i="1" a="1"/>
  <c r="AY128" i="1" s="1"/>
  <c r="AY133" i="1" a="1"/>
  <c r="AY133" i="1" s="1"/>
  <c r="AY135" i="1" a="1"/>
  <c r="AY135" i="1" s="1"/>
  <c r="AY137" i="1" a="1"/>
  <c r="AY137" i="1" s="1"/>
  <c r="AY145" i="1" a="1"/>
  <c r="AY145" i="1" s="1"/>
  <c r="AY35" i="1" a="1"/>
  <c r="AY35" i="1" s="1"/>
  <c r="AY55" i="1" a="1"/>
  <c r="AY55" i="1" s="1"/>
  <c r="AY57" i="1" a="1"/>
  <c r="AY57" i="1" s="1"/>
  <c r="AY61" i="1" a="1"/>
  <c r="AY61" i="1" s="1"/>
  <c r="AY75" i="1" a="1"/>
  <c r="AY75" i="1" s="1"/>
  <c r="AY115" i="1" a="1"/>
  <c r="AY115" i="1" s="1"/>
  <c r="AY124" i="1" a="1"/>
  <c r="AY124" i="1" s="1"/>
  <c r="AY150" i="1" a="1"/>
  <c r="AY150" i="1" s="1"/>
  <c r="AY169" i="1" a="1"/>
  <c r="AY169" i="1" s="1"/>
  <c r="AY173" i="1" a="1"/>
  <c r="AY173" i="1" s="1"/>
  <c r="AY193" i="1" a="1"/>
  <c r="AY193" i="1" s="1"/>
  <c r="AY195" i="1" a="1"/>
  <c r="AY195" i="1" s="1"/>
  <c r="AY236" i="1" a="1"/>
  <c r="AY236" i="1" s="1"/>
  <c r="AY242" i="1" a="1"/>
  <c r="AY242" i="1" s="1"/>
  <c r="AY256" i="1" a="1"/>
  <c r="AY256" i="1" s="1"/>
  <c r="AY131" i="1" a="1"/>
  <c r="AY131" i="1" s="1"/>
  <c r="AY165" i="1" a="1"/>
  <c r="AY165" i="1" s="1"/>
  <c r="AY167" i="1" a="1"/>
  <c r="AY167" i="1" s="1"/>
  <c r="AY176" i="1" a="1"/>
  <c r="AY176" i="1" s="1"/>
  <c r="AY178" i="1" a="1"/>
  <c r="AY178" i="1" s="1"/>
  <c r="AY180" i="1" a="1"/>
  <c r="AY180" i="1" s="1"/>
  <c r="AY189" i="1" a="1"/>
  <c r="AY189" i="1" s="1"/>
  <c r="AY191" i="1" a="1"/>
  <c r="AY191" i="1" s="1"/>
  <c r="AY200" i="1" a="1"/>
  <c r="AY200" i="1" s="1"/>
  <c r="AY204" i="1" a="1"/>
  <c r="AY204" i="1" s="1"/>
  <c r="AY206" i="1" a="1"/>
  <c r="AY206" i="1" s="1"/>
  <c r="AY208" i="1" a="1"/>
  <c r="AY208" i="1" s="1"/>
  <c r="AY212" i="1" a="1"/>
  <c r="AY212" i="1" s="1"/>
  <c r="AY217" i="1" a="1"/>
  <c r="AY217" i="1" s="1"/>
  <c r="AY219" i="1" a="1"/>
  <c r="AY219" i="1" s="1"/>
  <c r="AY221" i="1" a="1"/>
  <c r="AY221" i="1" s="1"/>
  <c r="AY226" i="1" a="1"/>
  <c r="AY226" i="1" s="1"/>
  <c r="AY228" i="1" a="1"/>
  <c r="AY228" i="1" s="1"/>
  <c r="AY247" i="1" a="1"/>
  <c r="AY247" i="1" s="1"/>
  <c r="AY140" i="1" a="1"/>
  <c r="AY140" i="1" s="1"/>
  <c r="AY142" i="1" a="1"/>
  <c r="AY142" i="1" s="1"/>
  <c r="AY148" i="1" a="1"/>
  <c r="AY148" i="1" s="1"/>
  <c r="AY153" i="1" a="1"/>
  <c r="AY153" i="1" s="1"/>
  <c r="AY157" i="1" a="1"/>
  <c r="AY157" i="1" s="1"/>
  <c r="AY163" i="1" a="1"/>
  <c r="AY163" i="1" s="1"/>
  <c r="AY202" i="1" a="1"/>
  <c r="AY202" i="1" s="1"/>
  <c r="AY210" i="1" a="1"/>
  <c r="AY210" i="1" s="1"/>
  <c r="AY214" i="1" a="1"/>
  <c r="AY214" i="1" s="1"/>
  <c r="AY223" i="1" a="1"/>
  <c r="AY223" i="1" s="1"/>
  <c r="AY230" i="1" a="1"/>
  <c r="AY230" i="1" s="1"/>
  <c r="AY233" i="1" a="1"/>
  <c r="AY233" i="1" s="1"/>
  <c r="AY238" i="1" a="1"/>
  <c r="AY238" i="1" s="1"/>
  <c r="AY244" i="1" a="1"/>
  <c r="AY244" i="1" s="1"/>
  <c r="AY250" i="1" a="1"/>
  <c r="AY250" i="1" s="1"/>
  <c r="AY122" i="1" a="1"/>
  <c r="AY122" i="1" s="1"/>
  <c r="AY151" i="1" a="1"/>
  <c r="AY151" i="1" s="1"/>
  <c r="AY155" i="1" a="1"/>
  <c r="AY155" i="1" s="1"/>
  <c r="AY159" i="1" a="1"/>
  <c r="AY159" i="1" s="1"/>
  <c r="AY161" i="1" a="1"/>
  <c r="AY161" i="1" s="1"/>
  <c r="AY172" i="1" a="1"/>
  <c r="AY172" i="1" s="1"/>
  <c r="AY174" i="1" a="1"/>
  <c r="AY174" i="1" s="1"/>
  <c r="AY183" i="1" a="1"/>
  <c r="AY183" i="1" s="1"/>
  <c r="AY185" i="1" a="1"/>
  <c r="AY185" i="1" s="1"/>
  <c r="AY187" i="1" a="1"/>
  <c r="AY187" i="1" s="1"/>
  <c r="AY196" i="1" a="1"/>
  <c r="AY196" i="1" s="1"/>
  <c r="AY198" i="1" a="1"/>
  <c r="AY198" i="1" s="1"/>
  <c r="AY216" i="1" a="1"/>
  <c r="AY216" i="1" s="1"/>
  <c r="AY225" i="1" a="1"/>
  <c r="AY225" i="1" s="1"/>
  <c r="AY235" i="1" a="1"/>
  <c r="AY235" i="1" s="1"/>
  <c r="AY241" i="1" a="1"/>
  <c r="AY241" i="1" s="1"/>
  <c r="AY255" i="1" a="1"/>
  <c r="AY255" i="1" s="1"/>
  <c r="AY144" i="1" a="1"/>
  <c r="AY144" i="1" s="1"/>
  <c r="AY146" i="1" a="1"/>
  <c r="AY146" i="1" s="1"/>
  <c r="AY168" i="1" a="1"/>
  <c r="AY168" i="1" s="1"/>
  <c r="AY170" i="1" a="1"/>
  <c r="AY170" i="1" s="1"/>
  <c r="AY179" i="1" a="1"/>
  <c r="AY179" i="1" s="1"/>
  <c r="AY181" i="1" a="1"/>
  <c r="AY181" i="1" s="1"/>
  <c r="AY218" i="1" a="1"/>
  <c r="AY218" i="1" s="1"/>
  <c r="AY246" i="1" a="1"/>
  <c r="AY246" i="1" s="1"/>
  <c r="AY249" i="1" a="1"/>
  <c r="AY249" i="1" s="1"/>
  <c r="AY149" i="1" a="1"/>
  <c r="AY149" i="1" s="1"/>
  <c r="AY164" i="1" a="1"/>
  <c r="AY164" i="1" s="1"/>
  <c r="AY175" i="1" a="1"/>
  <c r="AY175" i="1" s="1"/>
  <c r="AY177" i="1" a="1"/>
  <c r="AY177" i="1" s="1"/>
  <c r="AY190" i="1" a="1"/>
  <c r="AY190" i="1" s="1"/>
  <c r="AY192" i="1" a="1"/>
  <c r="AY192" i="1" s="1"/>
  <c r="AY194" i="1" a="1"/>
  <c r="AY194" i="1" s="1"/>
  <c r="AY203" i="1" a="1"/>
  <c r="AY203" i="1" s="1"/>
  <c r="AY205" i="1" a="1"/>
  <c r="AY205" i="1" s="1"/>
  <c r="AY207" i="1" a="1"/>
  <c r="AY207" i="1" s="1"/>
  <c r="AY211" i="1" a="1"/>
  <c r="AY211" i="1" s="1"/>
  <c r="AY220" i="1" a="1"/>
  <c r="AY220" i="1" s="1"/>
  <c r="AY227" i="1" a="1"/>
  <c r="AY227" i="1" s="1"/>
  <c r="AY229" i="1" a="1"/>
  <c r="AY229" i="1" s="1"/>
  <c r="AY232" i="1" a="1"/>
  <c r="AY232" i="1" s="1"/>
  <c r="AY237" i="1" a="1"/>
  <c r="AY237" i="1" s="1"/>
  <c r="AY240" i="1" a="1"/>
  <c r="AY240" i="1" s="1"/>
  <c r="AY243" i="1" a="1"/>
  <c r="AY243" i="1" s="1"/>
  <c r="AY147" i="1" a="1"/>
  <c r="AY147" i="1" s="1"/>
  <c r="AY152" i="1" a="1"/>
  <c r="AY152" i="1" s="1"/>
  <c r="AY154" i="1" a="1"/>
  <c r="AY154" i="1" s="1"/>
  <c r="AY166" i="1" a="1"/>
  <c r="AY166" i="1" s="1"/>
  <c r="AY186" i="1" a="1"/>
  <c r="AY186" i="1" s="1"/>
  <c r="AY188" i="1" a="1"/>
  <c r="AY188" i="1" s="1"/>
  <c r="AY199" i="1" a="1"/>
  <c r="AY199" i="1" s="1"/>
  <c r="AY201" i="1" a="1"/>
  <c r="AY201" i="1" s="1"/>
  <c r="AY209" i="1" a="1"/>
  <c r="AY209" i="1" s="1"/>
  <c r="AY213" i="1" a="1"/>
  <c r="AY213" i="1" s="1"/>
  <c r="AY222" i="1" a="1"/>
  <c r="AY222" i="1" s="1"/>
  <c r="AY156" i="1" a="1"/>
  <c r="AY156" i="1" s="1"/>
  <c r="AY158" i="1" a="1"/>
  <c r="AY158" i="1" s="1"/>
  <c r="AY160" i="1" a="1"/>
  <c r="AY160" i="1" s="1"/>
  <c r="AY162" i="1" a="1"/>
  <c r="AY162" i="1" s="1"/>
  <c r="AY171" i="1" a="1"/>
  <c r="AY171" i="1" s="1"/>
  <c r="AY182" i="1" a="1"/>
  <c r="AY182" i="1" s="1"/>
  <c r="AY184" i="1" a="1"/>
  <c r="AY184" i="1" s="1"/>
  <c r="AY197" i="1" a="1"/>
  <c r="AY197" i="1" s="1"/>
  <c r="AY215" i="1" a="1"/>
  <c r="AY215" i="1" s="1"/>
  <c r="AY224" i="1" a="1"/>
  <c r="AY224" i="1" s="1"/>
  <c r="AY231" i="1" a="1"/>
  <c r="AY231" i="1" s="1"/>
  <c r="AY234" i="1" a="1"/>
  <c r="AY234" i="1" s="1"/>
  <c r="AY239" i="1" a="1"/>
  <c r="AY239" i="1" s="1"/>
  <c r="AY245" i="1" a="1"/>
  <c r="AY245" i="1" s="1"/>
  <c r="AY261" i="1" a="1"/>
  <c r="AY261" i="1" s="1"/>
  <c r="AY263" i="1" a="1"/>
  <c r="AY263" i="1" s="1"/>
  <c r="AY266" i="1" a="1"/>
  <c r="AY266" i="1" s="1"/>
  <c r="AY268" i="1" a="1"/>
  <c r="AY268" i="1" s="1"/>
  <c r="AY273" i="1" a="1"/>
  <c r="AY273" i="1" s="1"/>
  <c r="AY275" i="1" a="1"/>
  <c r="AY275" i="1" s="1"/>
  <c r="AY280" i="1" a="1"/>
  <c r="AY280" i="1" s="1"/>
  <c r="AY311" i="1" a="1"/>
  <c r="AY311" i="1" s="1"/>
  <c r="AY317" i="1" a="1"/>
  <c r="AY317" i="1" s="1"/>
  <c r="AY321" i="1" a="1"/>
  <c r="AY321" i="1" s="1"/>
  <c r="AY337" i="1" a="1"/>
  <c r="AY337" i="1" s="1"/>
  <c r="AY350" i="1" a="1"/>
  <c r="AY350" i="1" s="1"/>
  <c r="AY357" i="1" a="1"/>
  <c r="AY357" i="1" s="1"/>
  <c r="AY251" i="1" a="1"/>
  <c r="AY251" i="1" s="1"/>
  <c r="AY254" i="1" a="1"/>
  <c r="AY254" i="1" s="1"/>
  <c r="AY270" i="1" a="1"/>
  <c r="AY270" i="1" s="1"/>
  <c r="AY277" i="1" a="1"/>
  <c r="AY277" i="1" s="1"/>
  <c r="AY291" i="1" a="1"/>
  <c r="AY291" i="1" s="1"/>
  <c r="AY300" i="1" a="1"/>
  <c r="AY300" i="1" s="1"/>
  <c r="AY305" i="1" a="1"/>
  <c r="AY305" i="1" s="1"/>
  <c r="AY314" i="1" a="1"/>
  <c r="AY314" i="1" s="1"/>
  <c r="AY328" i="1" a="1"/>
  <c r="AY328" i="1" s="1"/>
  <c r="AY330" i="1" a="1"/>
  <c r="AY330" i="1" s="1"/>
  <c r="AY339" i="1" a="1"/>
  <c r="AY339" i="1" s="1"/>
  <c r="AY352" i="1" a="1"/>
  <c r="AY352" i="1" s="1"/>
  <c r="AY354" i="1" a="1"/>
  <c r="AY354" i="1" s="1"/>
  <c r="AY265" i="1" a="1"/>
  <c r="AY265" i="1" s="1"/>
  <c r="AY287" i="1" a="1"/>
  <c r="AY287" i="1" s="1"/>
  <c r="AY293" i="1" a="1"/>
  <c r="AY293" i="1" s="1"/>
  <c r="AY302" i="1" a="1"/>
  <c r="AY302" i="1" s="1"/>
  <c r="AY308" i="1" a="1"/>
  <c r="AY308" i="1" s="1"/>
  <c r="AY319" i="1" a="1"/>
  <c r="AY319" i="1" s="1"/>
  <c r="AY332" i="1" a="1"/>
  <c r="AY332" i="1" s="1"/>
  <c r="AY341" i="1" a="1"/>
  <c r="AY341" i="1" s="1"/>
  <c r="AY343" i="1" a="1"/>
  <c r="AY343" i="1" s="1"/>
  <c r="AY363" i="1" a="1"/>
  <c r="AY363" i="1" s="1"/>
  <c r="AY258" i="1" a="1"/>
  <c r="AY258" i="1" s="1"/>
  <c r="AY260" i="1" a="1"/>
  <c r="AY260" i="1" s="1"/>
  <c r="AY272" i="1" a="1"/>
  <c r="AY272" i="1" s="1"/>
  <c r="AY279" i="1" a="1"/>
  <c r="AY279" i="1" s="1"/>
  <c r="AY284" i="1" a="1"/>
  <c r="AY284" i="1" s="1"/>
  <c r="AY285" i="1" a="1"/>
  <c r="AY285" i="1" s="1"/>
  <c r="AY286" i="1" a="1"/>
  <c r="AY286" i="1" s="1"/>
  <c r="AY295" i="1" a="1"/>
  <c r="AY295" i="1" s="1"/>
  <c r="AY297" i="1" a="1"/>
  <c r="AY297" i="1" s="1"/>
  <c r="AY310" i="1" a="1"/>
  <c r="AY310" i="1" s="1"/>
  <c r="AY313" i="1" a="1"/>
  <c r="AY313" i="1" s="1"/>
  <c r="AY316" i="1" a="1"/>
  <c r="AY316" i="1" s="1"/>
  <c r="AY322" i="1" a="1"/>
  <c r="AY322" i="1" s="1"/>
  <c r="AY324" i="1" a="1"/>
  <c r="AY324" i="1" s="1"/>
  <c r="AY326" i="1" a="1"/>
  <c r="AY326" i="1" s="1"/>
  <c r="AY334" i="1" a="1"/>
  <c r="AY334" i="1" s="1"/>
  <c r="AY336" i="1" a="1"/>
  <c r="AY336" i="1" s="1"/>
  <c r="AY345" i="1" a="1"/>
  <c r="AY345" i="1" s="1"/>
  <c r="AY347" i="1" a="1"/>
  <c r="AY347" i="1" s="1"/>
  <c r="AY349" i="1" a="1"/>
  <c r="AY349" i="1" s="1"/>
  <c r="AY356" i="1" a="1"/>
  <c r="AY356" i="1" s="1"/>
  <c r="AY365" i="1" a="1"/>
  <c r="AY365" i="1" s="1"/>
  <c r="AY262" i="1" a="1"/>
  <c r="AY262" i="1" s="1"/>
  <c r="AY267" i="1" a="1"/>
  <c r="AY267" i="1" s="1"/>
  <c r="AY269" i="1" a="1"/>
  <c r="AY269" i="1" s="1"/>
  <c r="AY274" i="1" a="1"/>
  <c r="AY274" i="1" s="1"/>
  <c r="AY276" i="1" a="1"/>
  <c r="AY276" i="1" s="1"/>
  <c r="AY281" i="1" a="1"/>
  <c r="AY281" i="1" s="1"/>
  <c r="AY282" i="1" a="1"/>
  <c r="AY282" i="1" s="1"/>
  <c r="AY283" i="1" a="1"/>
  <c r="AY283" i="1" s="1"/>
  <c r="AY290" i="1" a="1"/>
  <c r="AY290" i="1" s="1"/>
  <c r="AY299" i="1" a="1"/>
  <c r="AY299" i="1" s="1"/>
  <c r="AY304" i="1" a="1"/>
  <c r="AY304" i="1" s="1"/>
  <c r="AY329" i="1" a="1"/>
  <c r="AY329" i="1" s="1"/>
  <c r="AY338" i="1" a="1"/>
  <c r="AY338" i="1" s="1"/>
  <c r="AY264" i="1" a="1"/>
  <c r="AY264" i="1" s="1"/>
  <c r="AY271" i="1" a="1"/>
  <c r="AY271" i="1" s="1"/>
  <c r="AY289" i="1" a="1"/>
  <c r="AY289" i="1" s="1"/>
  <c r="AY307" i="1" a="1"/>
  <c r="AY307" i="1" s="1"/>
  <c r="AY320" i="1" a="1"/>
  <c r="AY320" i="1" s="1"/>
  <c r="AY331" i="1" a="1"/>
  <c r="AY331" i="1" s="1"/>
  <c r="AY340" i="1" a="1"/>
  <c r="AY340" i="1" s="1"/>
  <c r="AY351" i="1" a="1"/>
  <c r="AY351" i="1" s="1"/>
  <c r="AY353" i="1" a="1"/>
  <c r="AY353" i="1" s="1"/>
  <c r="AY358" i="1" a="1"/>
  <c r="AY358" i="1" s="1"/>
  <c r="AY362" i="1" a="1"/>
  <c r="AY362" i="1" s="1"/>
  <c r="AY371" i="1" a="1"/>
  <c r="AY371" i="1" s="1"/>
  <c r="AY252" i="1" a="1"/>
  <c r="AY252" i="1" s="1"/>
  <c r="AY278" i="1" a="1"/>
  <c r="AY278" i="1" s="1"/>
  <c r="AY292" i="1" a="1"/>
  <c r="AY292" i="1" s="1"/>
  <c r="AY301" i="1" a="1"/>
  <c r="AY301" i="1" s="1"/>
  <c r="AY309" i="1" a="1"/>
  <c r="AY309" i="1" s="1"/>
  <c r="AY312" i="1" a="1"/>
  <c r="AY312" i="1" s="1"/>
  <c r="AY315" i="1" a="1"/>
  <c r="AY315" i="1" s="1"/>
  <c r="AY318" i="1" a="1"/>
  <c r="AY318" i="1" s="1"/>
  <c r="AY327" i="1" a="1"/>
  <c r="AY327" i="1" s="1"/>
  <c r="AY333" i="1" a="1"/>
  <c r="AY333" i="1" s="1"/>
  <c r="AY342" i="1" a="1"/>
  <c r="AY342" i="1" s="1"/>
  <c r="AY344" i="1" a="1"/>
  <c r="AY344" i="1" s="1"/>
  <c r="AY348" i="1" a="1"/>
  <c r="AY348" i="1" s="1"/>
  <c r="AY355" i="1" a="1"/>
  <c r="AY355" i="1" s="1"/>
  <c r="AY248" i="1" a="1"/>
  <c r="AY248" i="1" s="1"/>
  <c r="AY253" i="1" a="1"/>
  <c r="AY253" i="1" s="1"/>
  <c r="AY257" i="1" a="1"/>
  <c r="AY257" i="1" s="1"/>
  <c r="AY259" i="1" a="1"/>
  <c r="AY259" i="1" s="1"/>
  <c r="AY288" i="1" a="1"/>
  <c r="AY288" i="1" s="1"/>
  <c r="AY294" i="1" a="1"/>
  <c r="AY294" i="1" s="1"/>
  <c r="AY296" i="1" a="1"/>
  <c r="AY296" i="1" s="1"/>
  <c r="AY298" i="1" a="1"/>
  <c r="AY298" i="1" s="1"/>
  <c r="AY303" i="1" a="1"/>
  <c r="AY303" i="1" s="1"/>
  <c r="AY306" i="1" a="1"/>
  <c r="AY306" i="1" s="1"/>
  <c r="AY323" i="1" a="1"/>
  <c r="AY323" i="1" s="1"/>
  <c r="AY325" i="1" a="1"/>
  <c r="AY325" i="1" s="1"/>
  <c r="AY335" i="1" a="1"/>
  <c r="AY335" i="1" s="1"/>
  <c r="AY346" i="1" a="1"/>
  <c r="AY346" i="1" s="1"/>
  <c r="AY369" i="1" a="1"/>
  <c r="AY369" i="1" s="1"/>
  <c r="AY377" i="1" a="1"/>
  <c r="AY377" i="1" s="1"/>
  <c r="AY381" i="1" a="1"/>
  <c r="AY381" i="1" s="1"/>
  <c r="AY397" i="1" a="1"/>
  <c r="AY397" i="1" s="1"/>
  <c r="AY399" i="1" a="1"/>
  <c r="AY399" i="1" s="1"/>
  <c r="AY401" i="1" a="1"/>
  <c r="AY401" i="1" s="1"/>
  <c r="AY412" i="1" a="1"/>
  <c r="AY412" i="1" s="1"/>
  <c r="AY421" i="1" a="1"/>
  <c r="AY421" i="1" s="1"/>
  <c r="AY427" i="1" a="1"/>
  <c r="AY427" i="1" s="1"/>
  <c r="AY429" i="1" a="1"/>
  <c r="AY429" i="1" s="1"/>
  <c r="AY435" i="1" a="1"/>
  <c r="AY435" i="1" s="1"/>
  <c r="AY437" i="1" a="1"/>
  <c r="AY437" i="1" s="1"/>
  <c r="AY443" i="1" a="1"/>
  <c r="AY443" i="1" s="1"/>
  <c r="AY461" i="1" a="1"/>
  <c r="AY461" i="1" s="1"/>
  <c r="AY467" i="1" a="1"/>
  <c r="AY467" i="1" s="1"/>
  <c r="AY486" i="1" a="1"/>
  <c r="AY486" i="1" s="1"/>
  <c r="AY493" i="1" a="1"/>
  <c r="AY493" i="1" s="1"/>
  <c r="AY495" i="1" a="1"/>
  <c r="AY495" i="1" s="1"/>
  <c r="AY497" i="1" a="1"/>
  <c r="AY497" i="1" s="1"/>
  <c r="AY499" i="1" a="1"/>
  <c r="AY499" i="1" s="1"/>
  <c r="AY506" i="1" a="1"/>
  <c r="AY506" i="1" s="1"/>
  <c r="AY513" i="1" a="1"/>
  <c r="AY513" i="1" s="1"/>
  <c r="AY515" i="1" a="1"/>
  <c r="AY515" i="1" s="1"/>
  <c r="AY517" i="1" a="1"/>
  <c r="AY517" i="1" s="1"/>
  <c r="AY531" i="1" a="1"/>
  <c r="AY531" i="1" s="1"/>
  <c r="AY533" i="1" a="1"/>
  <c r="AY533" i="1" s="1"/>
  <c r="AY535" i="1" a="1"/>
  <c r="AY535" i="1" s="1"/>
  <c r="AY537" i="1" a="1"/>
  <c r="AY537" i="1" s="1"/>
  <c r="AY543" i="1" a="1"/>
  <c r="AY543" i="1" s="1"/>
  <c r="AY554" i="1" a="1"/>
  <c r="AY554" i="1" s="1"/>
  <c r="AY556" i="1" a="1"/>
  <c r="AY556" i="1" s="1"/>
  <c r="AY568" i="1" a="1"/>
  <c r="AY568" i="1" s="1"/>
  <c r="AY575" i="1" a="1"/>
  <c r="AY575" i="1" s="1"/>
  <c r="AY364" i="1" a="1"/>
  <c r="AY364" i="1" s="1"/>
  <c r="AY379" i="1" a="1"/>
  <c r="AY379" i="1" s="1"/>
  <c r="AY390" i="1" a="1"/>
  <c r="AY390" i="1" s="1"/>
  <c r="AY392" i="1" a="1"/>
  <c r="AY392" i="1" s="1"/>
  <c r="AY394" i="1" a="1"/>
  <c r="AY394" i="1" s="1"/>
  <c r="AY410" i="1" a="1"/>
  <c r="AY410" i="1" s="1"/>
  <c r="AY414" i="1" a="1"/>
  <c r="AY414" i="1" s="1"/>
  <c r="AY423" i="1" a="1"/>
  <c r="AY423" i="1" s="1"/>
  <c r="AY425" i="1" a="1"/>
  <c r="AY425" i="1" s="1"/>
  <c r="AY439" i="1" a="1"/>
  <c r="AY439" i="1" s="1"/>
  <c r="AY447" i="1" a="1"/>
  <c r="AY447" i="1" s="1"/>
  <c r="AY449" i="1" a="1"/>
  <c r="AY449" i="1" s="1"/>
  <c r="AY451" i="1" a="1"/>
  <c r="AY451" i="1" s="1"/>
  <c r="AY463" i="1" a="1"/>
  <c r="AY463" i="1" s="1"/>
  <c r="AY465" i="1" a="1"/>
  <c r="AY465" i="1" s="1"/>
  <c r="AY477" i="1" a="1"/>
  <c r="AY477" i="1" s="1"/>
  <c r="AY479" i="1" a="1"/>
  <c r="AY479" i="1" s="1"/>
  <c r="AY484" i="1" a="1"/>
  <c r="AY484" i="1" s="1"/>
  <c r="AY504" i="1" a="1"/>
  <c r="AY504" i="1" s="1"/>
  <c r="AY520" i="1" a="1"/>
  <c r="AY520" i="1" s="1"/>
  <c r="AY522" i="1" a="1"/>
  <c r="AY522" i="1" s="1"/>
  <c r="AY524" i="1" a="1"/>
  <c r="AY524" i="1" s="1"/>
  <c r="AY529" i="1" a="1"/>
  <c r="AY529" i="1" s="1"/>
  <c r="AY366" i="1" a="1"/>
  <c r="AY366" i="1" s="1"/>
  <c r="AY372" i="1" a="1"/>
  <c r="AY372" i="1" s="1"/>
  <c r="AY374" i="1" a="1"/>
  <c r="AY374" i="1" s="1"/>
  <c r="AY383" i="1" a="1"/>
  <c r="AY383" i="1" s="1"/>
  <c r="AY403" i="1" a="1"/>
  <c r="AY403" i="1" s="1"/>
  <c r="AY405" i="1" a="1"/>
  <c r="AY405" i="1" s="1"/>
  <c r="AY416" i="1" a="1"/>
  <c r="AY416" i="1" s="1"/>
  <c r="AY432" i="1" a="1"/>
  <c r="AY432" i="1" s="1"/>
  <c r="AY441" i="1" a="1"/>
  <c r="AY441" i="1" s="1"/>
  <c r="AY456" i="1" a="1"/>
  <c r="AY456" i="1" s="1"/>
  <c r="AY482" i="1" a="1"/>
  <c r="AY482" i="1" s="1"/>
  <c r="AY491" i="1" a="1"/>
  <c r="AY491" i="1" s="1"/>
  <c r="AY502" i="1" a="1"/>
  <c r="AY502" i="1" s="1"/>
  <c r="AY511" i="1" a="1"/>
  <c r="AY511" i="1" s="1"/>
  <c r="AY526" i="1" a="1"/>
  <c r="AY526" i="1" s="1"/>
  <c r="AY538" i="1" a="1"/>
  <c r="AY538" i="1" s="1"/>
  <c r="AY540" i="1" a="1"/>
  <c r="AY540" i="1" s="1"/>
  <c r="AY360" i="1" a="1"/>
  <c r="AY360" i="1" s="1"/>
  <c r="AY361" i="1" a="1"/>
  <c r="AY361" i="1" s="1"/>
  <c r="AY367" i="1" a="1"/>
  <c r="AY367" i="1" s="1"/>
  <c r="AY370" i="1" a="1"/>
  <c r="AY370" i="1" s="1"/>
  <c r="AY376" i="1" a="1"/>
  <c r="AY376" i="1" s="1"/>
  <c r="AY385" i="1" a="1"/>
  <c r="AY385" i="1" s="1"/>
  <c r="AY387" i="1" a="1"/>
  <c r="AY387" i="1" s="1"/>
  <c r="AY396" i="1" a="1"/>
  <c r="AY396" i="1" s="1"/>
  <c r="AY407" i="1" a="1"/>
  <c r="AY407" i="1" s="1"/>
  <c r="AY418" i="1" a="1"/>
  <c r="AY418" i="1" s="1"/>
  <c r="AY420" i="1" a="1"/>
  <c r="AY420" i="1" s="1"/>
  <c r="AY430" i="1" a="1"/>
  <c r="AY430" i="1" s="1"/>
  <c r="AY434" i="1" a="1"/>
  <c r="AY434" i="1" s="1"/>
  <c r="AY444" i="1" a="1"/>
  <c r="AY444" i="1" s="1"/>
  <c r="AY452" i="1" a="1"/>
  <c r="AY452" i="1" s="1"/>
  <c r="AY454" i="1" a="1"/>
  <c r="AY454" i="1" s="1"/>
  <c r="AY458" i="1" a="1"/>
  <c r="AY458" i="1" s="1"/>
  <c r="AY460" i="1" a="1"/>
  <c r="AY460" i="1" s="1"/>
  <c r="AY468" i="1" a="1"/>
  <c r="AY468" i="1" s="1"/>
  <c r="AY470" i="1" a="1"/>
  <c r="AY470" i="1" s="1"/>
  <c r="AY472" i="1" a="1"/>
  <c r="AY472" i="1" s="1"/>
  <c r="AY474" i="1" a="1"/>
  <c r="AY474" i="1" s="1"/>
  <c r="AY489" i="1" a="1"/>
  <c r="AY489" i="1" s="1"/>
  <c r="AY500" i="1" a="1"/>
  <c r="AY500" i="1" s="1"/>
  <c r="AY509" i="1" a="1"/>
  <c r="AY509" i="1" s="1"/>
  <c r="AY518" i="1" a="1"/>
  <c r="AY518" i="1" s="1"/>
  <c r="AY528" i="1" a="1"/>
  <c r="AY528" i="1" s="1"/>
  <c r="AY532" i="1" a="1"/>
  <c r="AY532" i="1" s="1"/>
  <c r="AY542" i="1" a="1"/>
  <c r="AY542" i="1" s="1"/>
  <c r="AY551" i="1" a="1"/>
  <c r="AY551" i="1" s="1"/>
  <c r="AY567" i="1" a="1"/>
  <c r="AY567" i="1" s="1"/>
  <c r="AY572" i="1" a="1"/>
  <c r="AY572" i="1" s="1"/>
  <c r="AY574" i="1" a="1"/>
  <c r="AY574" i="1" s="1"/>
  <c r="AY378" i="1" a="1"/>
  <c r="AY378" i="1" s="1"/>
  <c r="AY380" i="1" a="1"/>
  <c r="AY380" i="1" s="1"/>
  <c r="AY389" i="1" a="1"/>
  <c r="AY389" i="1" s="1"/>
  <c r="AY398" i="1" a="1"/>
  <c r="AY398" i="1" s="1"/>
  <c r="AY400" i="1" a="1"/>
  <c r="AY400" i="1" s="1"/>
  <c r="AY409" i="1" a="1"/>
  <c r="AY409" i="1" s="1"/>
  <c r="AY413" i="1" a="1"/>
  <c r="AY413" i="1" s="1"/>
  <c r="AY426" i="1" a="1"/>
  <c r="AY426" i="1" s="1"/>
  <c r="AY428" i="1" a="1"/>
  <c r="AY428" i="1" s="1"/>
  <c r="AY436" i="1" a="1"/>
  <c r="AY436" i="1" s="1"/>
  <c r="AY438" i="1" a="1"/>
  <c r="AY438" i="1" s="1"/>
  <c r="AY440" i="1" a="1"/>
  <c r="AY440" i="1" s="1"/>
  <c r="AY446" i="1" a="1"/>
  <c r="AY446" i="1" s="1"/>
  <c r="AY466" i="1" a="1"/>
  <c r="AY466" i="1" s="1"/>
  <c r="AY476" i="1" a="1"/>
  <c r="AY476" i="1" s="1"/>
  <c r="AY480" i="1" a="1"/>
  <c r="AY480" i="1" s="1"/>
  <c r="AY487" i="1" a="1"/>
  <c r="AY487" i="1" s="1"/>
  <c r="AY494" i="1" a="1"/>
  <c r="AY494" i="1" s="1"/>
  <c r="AY496" i="1" a="1"/>
  <c r="AY496" i="1" s="1"/>
  <c r="AY498" i="1" a="1"/>
  <c r="AY498" i="1" s="1"/>
  <c r="AY507" i="1" a="1"/>
  <c r="AY507" i="1" s="1"/>
  <c r="AY514" i="1" a="1"/>
  <c r="AY514" i="1" s="1"/>
  <c r="AY516" i="1" a="1"/>
  <c r="AY516" i="1" s="1"/>
  <c r="AY534" i="1" a="1"/>
  <c r="AY534" i="1" s="1"/>
  <c r="AY544" i="1" a="1"/>
  <c r="AY544" i="1" s="1"/>
  <c r="AY553" i="1" a="1"/>
  <c r="AY553" i="1" s="1"/>
  <c r="AY555" i="1" a="1"/>
  <c r="AY555" i="1" s="1"/>
  <c r="AY564" i="1" a="1"/>
  <c r="AY564" i="1" s="1"/>
  <c r="AY368" i="1" a="1"/>
  <c r="AY368" i="1" s="1"/>
  <c r="AY382" i="1" a="1"/>
  <c r="AY382" i="1" s="1"/>
  <c r="AY391" i="1" a="1"/>
  <c r="AY391" i="1" s="1"/>
  <c r="AY393" i="1" a="1"/>
  <c r="AY393" i="1" s="1"/>
  <c r="AY402" i="1" a="1"/>
  <c r="AY402" i="1" s="1"/>
  <c r="AY411" i="1" a="1"/>
  <c r="AY411" i="1" s="1"/>
  <c r="AY422" i="1" a="1"/>
  <c r="AY422" i="1" s="1"/>
  <c r="AY424" i="1" a="1"/>
  <c r="AY424" i="1" s="1"/>
  <c r="AY448" i="1" a="1"/>
  <c r="AY448" i="1" s="1"/>
  <c r="AY450" i="1" a="1"/>
  <c r="AY450" i="1" s="1"/>
  <c r="AY462" i="1" a="1"/>
  <c r="AY462" i="1" s="1"/>
  <c r="AY464" i="1" a="1"/>
  <c r="AY464" i="1" s="1"/>
  <c r="AY478" i="1" a="1"/>
  <c r="AY478" i="1" s="1"/>
  <c r="AY485" i="1" a="1"/>
  <c r="AY485" i="1" s="1"/>
  <c r="AY492" i="1" a="1"/>
  <c r="AY492" i="1" s="1"/>
  <c r="AY505" i="1" a="1"/>
  <c r="AY505" i="1" s="1"/>
  <c r="AY512" i="1" a="1"/>
  <c r="AY512" i="1" s="1"/>
  <c r="AY521" i="1" a="1"/>
  <c r="AY521" i="1" s="1"/>
  <c r="AY523" i="1" a="1"/>
  <c r="AY523" i="1" s="1"/>
  <c r="AY525" i="1" a="1"/>
  <c r="AY525" i="1" s="1"/>
  <c r="AY530" i="1" a="1"/>
  <c r="AY530" i="1" s="1"/>
  <c r="AY536" i="1" a="1"/>
  <c r="AY536" i="1" s="1"/>
  <c r="AY546" i="1" a="1"/>
  <c r="AY546" i="1" s="1"/>
  <c r="AY548" i="1" a="1"/>
  <c r="AY548" i="1" s="1"/>
  <c r="AY359" i="1" a="1"/>
  <c r="AY359" i="1" s="1"/>
  <c r="AY373" i="1" a="1"/>
  <c r="AY373" i="1" s="1"/>
  <c r="AY384" i="1" a="1"/>
  <c r="AY384" i="1" s="1"/>
  <c r="AY395" i="1" a="1"/>
  <c r="AY395" i="1" s="1"/>
  <c r="AY404" i="1" a="1"/>
  <c r="AY404" i="1" s="1"/>
  <c r="AY406" i="1" a="1"/>
  <c r="AY406" i="1" s="1"/>
  <c r="AY415" i="1" a="1"/>
  <c r="AY415" i="1" s="1"/>
  <c r="AY431" i="1" a="1"/>
  <c r="AY431" i="1" s="1"/>
  <c r="AY433" i="1" a="1"/>
  <c r="AY433" i="1" s="1"/>
  <c r="AY442" i="1" a="1"/>
  <c r="AY442" i="1" s="1"/>
  <c r="AY457" i="1" a="1"/>
  <c r="AY457" i="1" s="1"/>
  <c r="AY483" i="1" a="1"/>
  <c r="AY483" i="1" s="1"/>
  <c r="AY501" i="1" a="1"/>
  <c r="AY501" i="1" s="1"/>
  <c r="AY503" i="1" a="1"/>
  <c r="AY503" i="1" s="1"/>
  <c r="AY375" i="1" a="1"/>
  <c r="AY375" i="1" s="1"/>
  <c r="AY386" i="1" a="1"/>
  <c r="AY386" i="1" s="1"/>
  <c r="AY388" i="1" a="1"/>
  <c r="AY388" i="1" s="1"/>
  <c r="AY408" i="1" a="1"/>
  <c r="AY408" i="1" s="1"/>
  <c r="AY417" i="1" a="1"/>
  <c r="AY417" i="1" s="1"/>
  <c r="AY419" i="1" a="1"/>
  <c r="AY419" i="1" s="1"/>
  <c r="AY445" i="1" a="1"/>
  <c r="AY445" i="1" s="1"/>
  <c r="AY453" i="1" a="1"/>
  <c r="AY453" i="1" s="1"/>
  <c r="AY455" i="1" a="1"/>
  <c r="AY455" i="1" s="1"/>
  <c r="AY459" i="1" a="1"/>
  <c r="AY459" i="1" s="1"/>
  <c r="AY469" i="1" a="1"/>
  <c r="AY469" i="1" s="1"/>
  <c r="AY471" i="1" a="1"/>
  <c r="AY471" i="1" s="1"/>
  <c r="AY473" i="1" a="1"/>
  <c r="AY473" i="1" s="1"/>
  <c r="AY475" i="1" a="1"/>
  <c r="AY475" i="1" s="1"/>
  <c r="AY481" i="1" a="1"/>
  <c r="AY481" i="1" s="1"/>
  <c r="AY488" i="1" a="1"/>
  <c r="AY488" i="1" s="1"/>
  <c r="AY490" i="1" a="1"/>
  <c r="AY490" i="1" s="1"/>
  <c r="AY508" i="1" a="1"/>
  <c r="AY508" i="1" s="1"/>
  <c r="AY510" i="1" a="1"/>
  <c r="AY510" i="1" s="1"/>
  <c r="AY552" i="1" a="1"/>
  <c r="AY552" i="1" s="1"/>
  <c r="AY563" i="1" a="1"/>
  <c r="AY563" i="1" s="1"/>
  <c r="AY571" i="1" a="1"/>
  <c r="AY571" i="1" s="1"/>
  <c r="AY573" i="1" a="1"/>
  <c r="AY573" i="1" s="1"/>
  <c r="AY584" i="1" a="1"/>
  <c r="AY584" i="1" s="1"/>
  <c r="AY550" i="1" a="1"/>
  <c r="AY550" i="1" s="1"/>
  <c r="AY558" i="1" a="1"/>
  <c r="AY558" i="1" s="1"/>
  <c r="AY562" i="1" a="1"/>
  <c r="AY562" i="1" s="1"/>
  <c r="AY576" i="1" a="1"/>
  <c r="AY576" i="1" s="1"/>
  <c r="AY585" i="1" a="1"/>
  <c r="AY585" i="1" s="1"/>
  <c r="AY588" i="1" a="1"/>
  <c r="AY588" i="1" s="1"/>
  <c r="AY608" i="1" a="1"/>
  <c r="AY608" i="1" s="1"/>
  <c r="AY614" i="1" a="1"/>
  <c r="AY614" i="1" s="1"/>
  <c r="AY622" i="1" a="1"/>
  <c r="AY622" i="1" s="1"/>
  <c r="AY624" i="1" a="1"/>
  <c r="AY624" i="1" s="1"/>
  <c r="AY631" i="1" a="1"/>
  <c r="AY631" i="1" s="1"/>
  <c r="AY639" i="1" a="1"/>
  <c r="AY639" i="1" s="1"/>
  <c r="AY643" i="1" a="1"/>
  <c r="AY643" i="1" s="1"/>
  <c r="AY646" i="1" a="1"/>
  <c r="AY646" i="1" s="1"/>
  <c r="AY649" i="1" a="1"/>
  <c r="AY649" i="1" s="1"/>
  <c r="AY652" i="1" a="1"/>
  <c r="AY652" i="1" s="1"/>
  <c r="AY667" i="1" a="1"/>
  <c r="AY667" i="1" s="1"/>
  <c r="AY676" i="1" a="1"/>
  <c r="AY676" i="1" s="1"/>
  <c r="AY685" i="1" a="1"/>
  <c r="AY685" i="1" s="1"/>
  <c r="AY694" i="1" a="1"/>
  <c r="AY694" i="1" s="1"/>
  <c r="AY703" i="1" a="1"/>
  <c r="AY703" i="1" s="1"/>
  <c r="AY712" i="1" a="1"/>
  <c r="AY712" i="1" s="1"/>
  <c r="AY715" i="1" a="1"/>
  <c r="AY715" i="1" s="1"/>
  <c r="AY718" i="1" a="1"/>
  <c r="AY718" i="1" s="1"/>
  <c r="AY721" i="1" a="1"/>
  <c r="AY721" i="1" s="1"/>
  <c r="AY735" i="1" a="1"/>
  <c r="AY735" i="1" s="1"/>
  <c r="AY738" i="1" a="1"/>
  <c r="AY738" i="1" s="1"/>
  <c r="AY745" i="1" a="1"/>
  <c r="AY745" i="1" s="1"/>
  <c r="AY747" i="1" a="1"/>
  <c r="AY747" i="1" s="1"/>
  <c r="AY749" i="1" a="1"/>
  <c r="AY749" i="1" s="1"/>
  <c r="AY539" i="1" a="1"/>
  <c r="AY539" i="1" s="1"/>
  <c r="AY545" i="1" a="1"/>
  <c r="AY545" i="1" s="1"/>
  <c r="AY557" i="1" a="1"/>
  <c r="AY557" i="1" s="1"/>
  <c r="AY580" i="1" a="1"/>
  <c r="AY580" i="1" s="1"/>
  <c r="AY597" i="1" a="1"/>
  <c r="AY597" i="1" s="1"/>
  <c r="AY599" i="1" a="1"/>
  <c r="AY599" i="1" s="1"/>
  <c r="AY601" i="1" a="1"/>
  <c r="AY601" i="1" s="1"/>
  <c r="AY610" i="1" a="1"/>
  <c r="AY610" i="1" s="1"/>
  <c r="AY616" i="1" a="1"/>
  <c r="AY616" i="1" s="1"/>
  <c r="AY619" i="1" a="1"/>
  <c r="AY619" i="1" s="1"/>
  <c r="AY626" i="1" a="1"/>
  <c r="AY626" i="1" s="1"/>
  <c r="AY629" i="1" a="1"/>
  <c r="AY629" i="1" s="1"/>
  <c r="AY633" i="1" a="1"/>
  <c r="AY633" i="1" s="1"/>
  <c r="AY641" i="1" a="1"/>
  <c r="AY641" i="1" s="1"/>
  <c r="AY655" i="1" a="1"/>
  <c r="AY655" i="1" s="1"/>
  <c r="AY658" i="1" a="1"/>
  <c r="AY658" i="1" s="1"/>
  <c r="AY678" i="1" a="1"/>
  <c r="AY678" i="1" s="1"/>
  <c r="AY680" i="1" a="1"/>
  <c r="AY680" i="1" s="1"/>
  <c r="AY682" i="1" a="1"/>
  <c r="AY682" i="1" s="1"/>
  <c r="AY690" i="1" a="1"/>
  <c r="AY690" i="1" s="1"/>
  <c r="AY692" i="1" a="1"/>
  <c r="AY692" i="1" s="1"/>
  <c r="AY699" i="1" a="1"/>
  <c r="AY699" i="1" s="1"/>
  <c r="AY701" i="1" a="1"/>
  <c r="AY701" i="1" s="1"/>
  <c r="AY706" i="1" a="1"/>
  <c r="AY706" i="1" s="1"/>
  <c r="AY723" i="1" a="1"/>
  <c r="AY723" i="1" s="1"/>
  <c r="AY729" i="1" a="1"/>
  <c r="AY729" i="1" s="1"/>
  <c r="AY732" i="1" a="1"/>
  <c r="AY732" i="1" s="1"/>
  <c r="AY758" i="1" a="1"/>
  <c r="AY758" i="1" s="1"/>
  <c r="AY760" i="1" a="1"/>
  <c r="AY760" i="1" s="1"/>
  <c r="AY766" i="1" a="1"/>
  <c r="AY766" i="1" s="1"/>
  <c r="AY771" i="1" a="1"/>
  <c r="AY771" i="1" s="1"/>
  <c r="AY561" i="1" a="1"/>
  <c r="AY561" i="1" s="1"/>
  <c r="AY566" i="1" a="1"/>
  <c r="AY566" i="1" s="1"/>
  <c r="AY577" i="1" a="1"/>
  <c r="AY577" i="1" s="1"/>
  <c r="AY583" i="1" a="1"/>
  <c r="AY583" i="1" s="1"/>
  <c r="AY586" i="1" a="1"/>
  <c r="AY586" i="1" s="1"/>
  <c r="AY590" i="1" a="1"/>
  <c r="AY590" i="1" s="1"/>
  <c r="AY592" i="1" a="1"/>
  <c r="AY592" i="1" s="1"/>
  <c r="AY594" i="1" a="1"/>
  <c r="AY594" i="1" s="1"/>
  <c r="AY636" i="1" a="1"/>
  <c r="AY636" i="1" s="1"/>
  <c r="AY638" i="1" a="1"/>
  <c r="AY638" i="1" s="1"/>
  <c r="AY650" i="1" a="1"/>
  <c r="AY650" i="1" s="1"/>
  <c r="AY660" i="1" a="1"/>
  <c r="AY660" i="1" s="1"/>
  <c r="AY669" i="1" a="1"/>
  <c r="AY669" i="1" s="1"/>
  <c r="AY671" i="1" a="1"/>
  <c r="AY671" i="1" s="1"/>
  <c r="AY673" i="1" a="1"/>
  <c r="AY673" i="1" s="1"/>
  <c r="AY688" i="1" a="1"/>
  <c r="AY688" i="1" s="1"/>
  <c r="AY697" i="1" a="1"/>
  <c r="AY697" i="1" s="1"/>
  <c r="AY708" i="1" a="1"/>
  <c r="AY708" i="1" s="1"/>
  <c r="AY710" i="1" a="1"/>
  <c r="AY710" i="1" s="1"/>
  <c r="AY717" i="1" a="1"/>
  <c r="AY717" i="1" s="1"/>
  <c r="AY726" i="1" a="1"/>
  <c r="AY726" i="1" s="1"/>
  <c r="AY737" i="1" a="1"/>
  <c r="AY737" i="1" s="1"/>
  <c r="AY740" i="1" a="1"/>
  <c r="AY740" i="1" s="1"/>
  <c r="AY742" i="1" a="1"/>
  <c r="AY742" i="1" s="1"/>
  <c r="AY751" i="1" a="1"/>
  <c r="AY751" i="1" s="1"/>
  <c r="AY764" i="1" a="1"/>
  <c r="AY764" i="1" s="1"/>
  <c r="AY769" i="1" a="1"/>
  <c r="AY769" i="1" s="1"/>
  <c r="AY776" i="1" a="1"/>
  <c r="AY776" i="1" s="1"/>
  <c r="AY519" i="1" a="1"/>
  <c r="AY519" i="1" s="1"/>
  <c r="AY565" i="1" a="1"/>
  <c r="AY565" i="1" s="1"/>
  <c r="AY581" i="1" a="1"/>
  <c r="AY581" i="1" s="1"/>
  <c r="AY603" i="1" a="1"/>
  <c r="AY603" i="1" s="1"/>
  <c r="AY605" i="1" a="1"/>
  <c r="AY605" i="1" s="1"/>
  <c r="AY613" i="1" a="1"/>
  <c r="AY613" i="1" s="1"/>
  <c r="AY621" i="1" a="1"/>
  <c r="AY621" i="1" s="1"/>
  <c r="AY644" i="1" a="1"/>
  <c r="AY644" i="1" s="1"/>
  <c r="AY647" i="1" a="1"/>
  <c r="AY647" i="1" s="1"/>
  <c r="AY653" i="1" a="1"/>
  <c r="AY653" i="1" s="1"/>
  <c r="AY656" i="1" a="1"/>
  <c r="AY656" i="1" s="1"/>
  <c r="AY662" i="1" a="1"/>
  <c r="AY662" i="1" s="1"/>
  <c r="AY664" i="1" a="1"/>
  <c r="AY664" i="1" s="1"/>
  <c r="AY666" i="1" a="1"/>
  <c r="AY666" i="1" s="1"/>
  <c r="AY675" i="1" a="1"/>
  <c r="AY675" i="1" s="1"/>
  <c r="AY684" i="1" a="1"/>
  <c r="AY684" i="1" s="1"/>
  <c r="AY695" i="1" a="1"/>
  <c r="AY695" i="1" s="1"/>
  <c r="AY704" i="1" a="1"/>
  <c r="AY704" i="1" s="1"/>
  <c r="AY714" i="1" a="1"/>
  <c r="AY714" i="1" s="1"/>
  <c r="AY720" i="1" a="1"/>
  <c r="AY720" i="1" s="1"/>
  <c r="AY731" i="1" a="1"/>
  <c r="AY731" i="1" s="1"/>
  <c r="AY744" i="1" a="1"/>
  <c r="AY744" i="1" s="1"/>
  <c r="AY753" i="1" a="1"/>
  <c r="AY753" i="1" s="1"/>
  <c r="AY755" i="1" a="1"/>
  <c r="AY755" i="1" s="1"/>
  <c r="AY762" i="1" a="1"/>
  <c r="AY762" i="1" s="1"/>
  <c r="AY767" i="1" a="1"/>
  <c r="AY767" i="1" s="1"/>
  <c r="AY774" i="1" a="1"/>
  <c r="AY774" i="1" s="1"/>
  <c r="AY541" i="1" a="1"/>
  <c r="AY541" i="1" s="1"/>
  <c r="AY560" i="1" a="1"/>
  <c r="AY560" i="1" s="1"/>
  <c r="AY570" i="1" a="1"/>
  <c r="AY570" i="1" s="1"/>
  <c r="AY596" i="1" a="1"/>
  <c r="AY596" i="1" s="1"/>
  <c r="AY607" i="1" a="1"/>
  <c r="AY607" i="1" s="1"/>
  <c r="AY611" i="1" a="1"/>
  <c r="AY611" i="1" s="1"/>
  <c r="AY615" i="1" a="1"/>
  <c r="AY615" i="1" s="1"/>
  <c r="AY618" i="1" a="1"/>
  <c r="AY618" i="1" s="1"/>
  <c r="AY623" i="1" a="1"/>
  <c r="AY623" i="1" s="1"/>
  <c r="AY628" i="1" a="1"/>
  <c r="AY628" i="1" s="1"/>
  <c r="AY630" i="1" a="1"/>
  <c r="AY630" i="1" s="1"/>
  <c r="AY634" i="1" a="1"/>
  <c r="AY634" i="1" s="1"/>
  <c r="AY640" i="1" a="1"/>
  <c r="AY640" i="1" s="1"/>
  <c r="AY642" i="1" a="1"/>
  <c r="AY642" i="1" s="1"/>
  <c r="AY686" i="1" a="1"/>
  <c r="AY686" i="1" s="1"/>
  <c r="AY702" i="1" a="1"/>
  <c r="AY702" i="1" s="1"/>
  <c r="AY725" i="1" a="1"/>
  <c r="AY725" i="1" s="1"/>
  <c r="AY728" i="1" a="1"/>
  <c r="AY728" i="1" s="1"/>
  <c r="AY734" i="1" a="1"/>
  <c r="AY734" i="1" s="1"/>
  <c r="AY746" i="1" a="1"/>
  <c r="AY746" i="1" s="1"/>
  <c r="AY748" i="1" a="1"/>
  <c r="AY748" i="1" s="1"/>
  <c r="AY549" i="1" a="1"/>
  <c r="AY549" i="1" s="1"/>
  <c r="AY569" i="1" a="1"/>
  <c r="AY569" i="1" s="1"/>
  <c r="AY578" i="1" a="1"/>
  <c r="AY578" i="1" s="1"/>
  <c r="AY587" i="1" a="1"/>
  <c r="AY587" i="1" s="1"/>
  <c r="AY589" i="1" a="1"/>
  <c r="AY589" i="1" s="1"/>
  <c r="AY598" i="1" a="1"/>
  <c r="AY598" i="1" s="1"/>
  <c r="AY600" i="1" a="1"/>
  <c r="AY600" i="1" s="1"/>
  <c r="AY609" i="1" a="1"/>
  <c r="AY609" i="1" s="1"/>
  <c r="AY625" i="1" a="1"/>
  <c r="AY625" i="1" s="1"/>
  <c r="AY632" i="1" a="1"/>
  <c r="AY632" i="1" s="1"/>
  <c r="AY651" i="1" a="1"/>
  <c r="AY651" i="1" s="1"/>
  <c r="AY659" i="1" a="1"/>
  <c r="AY659" i="1" s="1"/>
  <c r="AY668" i="1" a="1"/>
  <c r="AY668" i="1" s="1"/>
  <c r="AY677" i="1" a="1"/>
  <c r="AY677" i="1" s="1"/>
  <c r="AY679" i="1" a="1"/>
  <c r="AY679" i="1" s="1"/>
  <c r="AY681" i="1" a="1"/>
  <c r="AY681" i="1" s="1"/>
  <c r="AY691" i="1" a="1"/>
  <c r="AY691" i="1" s="1"/>
  <c r="AY693" i="1" a="1"/>
  <c r="AY693" i="1" s="1"/>
  <c r="AY698" i="1" a="1"/>
  <c r="AY698" i="1" s="1"/>
  <c r="AY700" i="1" a="1"/>
  <c r="AY700" i="1" s="1"/>
  <c r="AY707" i="1" a="1"/>
  <c r="AY707" i="1" s="1"/>
  <c r="AY709" i="1" a="1"/>
  <c r="AY709" i="1" s="1"/>
  <c r="AY711" i="1" a="1"/>
  <c r="AY711" i="1" s="1"/>
  <c r="AY716" i="1" a="1"/>
  <c r="AY716" i="1" s="1"/>
  <c r="AY719" i="1" a="1"/>
  <c r="AY719" i="1" s="1"/>
  <c r="AY722" i="1" a="1"/>
  <c r="AY722" i="1" s="1"/>
  <c r="AY736" i="1" a="1"/>
  <c r="AY736" i="1" s="1"/>
  <c r="AY739" i="1" a="1"/>
  <c r="AY739" i="1" s="1"/>
  <c r="AY750" i="1" a="1"/>
  <c r="AY750" i="1" s="1"/>
  <c r="AY757" i="1" a="1"/>
  <c r="AY757" i="1" s="1"/>
  <c r="AY759" i="1" a="1"/>
  <c r="AY759" i="1" s="1"/>
  <c r="AY765" i="1" a="1"/>
  <c r="AY765" i="1" s="1"/>
  <c r="AY772" i="1" a="1"/>
  <c r="AY772" i="1" s="1"/>
  <c r="AY559" i="1" a="1"/>
  <c r="AY559" i="1" s="1"/>
  <c r="AY591" i="1" a="1"/>
  <c r="AY591" i="1" s="1"/>
  <c r="AY593" i="1" a="1"/>
  <c r="AY593" i="1" s="1"/>
  <c r="AY602" i="1" a="1"/>
  <c r="AY602" i="1" s="1"/>
  <c r="AY620" i="1" a="1"/>
  <c r="AY620" i="1" s="1"/>
  <c r="AY637" i="1" a="1"/>
  <c r="AY637" i="1" s="1"/>
  <c r="AY645" i="1" a="1"/>
  <c r="AY645" i="1" s="1"/>
  <c r="AY648" i="1" a="1"/>
  <c r="AY648" i="1" s="1"/>
  <c r="AY654" i="1" a="1"/>
  <c r="AY654" i="1" s="1"/>
  <c r="AY657" i="1" a="1"/>
  <c r="AY657" i="1" s="1"/>
  <c r="AY670" i="1" a="1"/>
  <c r="AY670" i="1" s="1"/>
  <c r="AY672" i="1" a="1"/>
  <c r="AY672" i="1" s="1"/>
  <c r="AY674" i="1" a="1"/>
  <c r="AY674" i="1" s="1"/>
  <c r="AY683" i="1" a="1"/>
  <c r="AY683" i="1" s="1"/>
  <c r="AY689" i="1" a="1"/>
  <c r="AY689" i="1" s="1"/>
  <c r="AY705" i="1" a="1"/>
  <c r="AY705" i="1" s="1"/>
  <c r="AY713" i="1" a="1"/>
  <c r="AY713" i="1" s="1"/>
  <c r="AY724" i="1" a="1"/>
  <c r="AY724" i="1" s="1"/>
  <c r="AY730" i="1" a="1"/>
  <c r="AY730" i="1" s="1"/>
  <c r="AY741" i="1" a="1"/>
  <c r="AY741" i="1" s="1"/>
  <c r="AY743" i="1" a="1"/>
  <c r="AY743" i="1" s="1"/>
  <c r="AY761" i="1" a="1"/>
  <c r="AY761" i="1" s="1"/>
  <c r="AY763" i="1" a="1"/>
  <c r="AY763" i="1" s="1"/>
  <c r="AY770" i="1" a="1"/>
  <c r="AY770" i="1" s="1"/>
  <c r="AY775" i="1" a="1"/>
  <c r="AY775" i="1" s="1"/>
  <c r="AY777" i="1" a="1"/>
  <c r="AY777" i="1" s="1"/>
  <c r="AY779" i="1" a="1"/>
  <c r="AY779" i="1" s="1"/>
  <c r="AY527" i="1" a="1"/>
  <c r="AY527" i="1" s="1"/>
  <c r="AY547" i="1" a="1"/>
  <c r="AY547" i="1" s="1"/>
  <c r="AY579" i="1" a="1"/>
  <c r="AY579" i="1" s="1"/>
  <c r="AY582" i="1" a="1"/>
  <c r="AY582" i="1" s="1"/>
  <c r="AY595" i="1" a="1"/>
  <c r="AY595" i="1" s="1"/>
  <c r="AY604" i="1" a="1"/>
  <c r="AY604" i="1" s="1"/>
  <c r="AY606" i="1" a="1"/>
  <c r="AY606" i="1" s="1"/>
  <c r="AY612" i="1" a="1"/>
  <c r="AY612" i="1" s="1"/>
  <c r="AY617" i="1" a="1"/>
  <c r="AY617" i="1" s="1"/>
  <c r="AY627" i="1" a="1"/>
  <c r="AY627" i="1" s="1"/>
  <c r="AY635" i="1" a="1"/>
  <c r="AY635" i="1" s="1"/>
  <c r="AY661" i="1" a="1"/>
  <c r="AY661" i="1" s="1"/>
  <c r="AY663" i="1" a="1"/>
  <c r="AY663" i="1" s="1"/>
  <c r="AY665" i="1" a="1"/>
  <c r="AY665" i="1" s="1"/>
  <c r="AY687" i="1" a="1"/>
  <c r="AY687" i="1" s="1"/>
  <c r="AY696" i="1" a="1"/>
  <c r="AY696" i="1" s="1"/>
  <c r="AY727" i="1" a="1"/>
  <c r="AY727" i="1" s="1"/>
  <c r="AY733" i="1" a="1"/>
  <c r="AY733" i="1" s="1"/>
  <c r="AY752" i="1" a="1"/>
  <c r="AY752" i="1" s="1"/>
  <c r="AY754" i="1" a="1"/>
  <c r="AY754" i="1" s="1"/>
  <c r="AY756" i="1" a="1"/>
  <c r="AY756" i="1" s="1"/>
  <c r="AY768" i="1" a="1"/>
  <c r="AY768" i="1" s="1"/>
  <c r="AY782" i="1" a="1"/>
  <c r="AY782" i="1" s="1"/>
  <c r="AY784" i="1" a="1"/>
  <c r="AY784" i="1" s="1"/>
  <c r="AY781" i="1" a="1"/>
  <c r="AY781" i="1" s="1"/>
  <c r="AY790" i="1" a="1"/>
  <c r="AY790" i="1" s="1"/>
  <c r="AY806" i="1" a="1"/>
  <c r="AY806" i="1" s="1"/>
  <c r="AY815" i="1" a="1"/>
  <c r="AY815" i="1" s="1"/>
  <c r="AY821" i="1" a="1"/>
  <c r="AY821" i="1" s="1"/>
  <c r="AY826" i="1" a="1"/>
  <c r="AY826" i="1" s="1"/>
  <c r="AY828" i="1" a="1"/>
  <c r="AY828" i="1" s="1"/>
  <c r="AY855" i="1" a="1"/>
  <c r="AY855" i="1" s="1"/>
  <c r="AY864" i="1" a="1"/>
  <c r="AY864" i="1" s="1"/>
  <c r="AY866" i="1" a="1"/>
  <c r="AY866" i="1" s="1"/>
  <c r="AY874" i="1" a="1"/>
  <c r="AY874" i="1" s="1"/>
  <c r="AY882" i="1" a="1"/>
  <c r="AY882" i="1" s="1"/>
  <c r="AY888" i="1" a="1"/>
  <c r="AY888" i="1" s="1"/>
  <c r="AY899" i="1" a="1"/>
  <c r="AY899" i="1" s="1"/>
  <c r="AY902" i="1" a="1"/>
  <c r="AY902" i="1" s="1"/>
  <c r="AY905" i="1" a="1"/>
  <c r="AY905" i="1" s="1"/>
  <c r="AY911" i="1" a="1"/>
  <c r="AY911" i="1" s="1"/>
  <c r="AY916" i="1" a="1"/>
  <c r="AY916" i="1" s="1"/>
  <c r="AY922" i="1" a="1"/>
  <c r="AY922" i="1" s="1"/>
  <c r="AY925" i="1" a="1"/>
  <c r="AY925" i="1" s="1"/>
  <c r="AY928" i="1" a="1"/>
  <c r="AY928" i="1" s="1"/>
  <c r="AY937" i="1" a="1"/>
  <c r="AY937" i="1" s="1"/>
  <c r="AY939" i="1" a="1"/>
  <c r="AY939" i="1" s="1"/>
  <c r="AY966" i="1" a="1"/>
  <c r="AY966" i="1" s="1"/>
  <c r="AY975" i="1" a="1"/>
  <c r="AY975" i="1" s="1"/>
  <c r="AY778" i="1" a="1"/>
  <c r="AY778" i="1" s="1"/>
  <c r="AY783" i="1" a="1"/>
  <c r="AY783" i="1" s="1"/>
  <c r="AY788" i="1" a="1"/>
  <c r="AY788" i="1" s="1"/>
  <c r="AY797" i="1" a="1"/>
  <c r="AY797" i="1" s="1"/>
  <c r="AY813" i="1" a="1"/>
  <c r="AY813" i="1" s="1"/>
  <c r="AY817" i="1" a="1"/>
  <c r="AY817" i="1" s="1"/>
  <c r="AY833" i="1" a="1"/>
  <c r="AY833" i="1" s="1"/>
  <c r="AY835" i="1" a="1"/>
  <c r="AY835" i="1" s="1"/>
  <c r="AY844" i="1" a="1"/>
  <c r="AY844" i="1" s="1"/>
  <c r="AY846" i="1" a="1"/>
  <c r="AY846" i="1" s="1"/>
  <c r="AY862" i="1" a="1"/>
  <c r="AY862" i="1" s="1"/>
  <c r="AY869" i="1" a="1"/>
  <c r="AY869" i="1" s="1"/>
  <c r="AY871" i="1" a="1"/>
  <c r="AY871" i="1" s="1"/>
  <c r="AY876" i="1" a="1"/>
  <c r="AY876" i="1" s="1"/>
  <c r="AY879" i="1" a="1"/>
  <c r="AY879" i="1" s="1"/>
  <c r="AY893" i="1" a="1"/>
  <c r="AY893" i="1" s="1"/>
  <c r="AY896" i="1" a="1"/>
  <c r="AY896" i="1" s="1"/>
  <c r="AY913" i="1" a="1"/>
  <c r="AY913" i="1" s="1"/>
  <c r="AY919" i="1" a="1"/>
  <c r="AY919" i="1" s="1"/>
  <c r="AY930" i="1" a="1"/>
  <c r="AY930" i="1" s="1"/>
  <c r="AY932" i="1" a="1"/>
  <c r="AY932" i="1" s="1"/>
  <c r="AY941" i="1" a="1"/>
  <c r="AY941" i="1" s="1"/>
  <c r="AY950" i="1" a="1"/>
  <c r="AY950" i="1" s="1"/>
  <c r="AY952" i="1" a="1"/>
  <c r="AY952" i="1" s="1"/>
  <c r="AY968" i="1" a="1"/>
  <c r="AY968" i="1" s="1"/>
  <c r="AY972" i="1" a="1"/>
  <c r="AY972" i="1" s="1"/>
  <c r="AY978" i="1" a="1"/>
  <c r="AY978" i="1" s="1"/>
  <c r="AY980" i="1" a="1"/>
  <c r="AY980" i="1" s="1"/>
  <c r="AY982" i="1" a="1"/>
  <c r="AY982" i="1" s="1"/>
  <c r="AY795" i="1" a="1"/>
  <c r="AY795" i="1" s="1"/>
  <c r="AY804" i="1" a="1"/>
  <c r="AY804" i="1" s="1"/>
  <c r="AY819" i="1" a="1"/>
  <c r="AY819" i="1" s="1"/>
  <c r="AY824" i="1" a="1"/>
  <c r="AY824" i="1" s="1"/>
  <c r="AY831" i="1" a="1"/>
  <c r="AY831" i="1" s="1"/>
  <c r="AY838" i="1" a="1"/>
  <c r="AY838" i="1" s="1"/>
  <c r="AY851" i="1" a="1"/>
  <c r="AY851" i="1" s="1"/>
  <c r="AY853" i="1" a="1"/>
  <c r="AY853" i="1" s="1"/>
  <c r="AY873" i="1" a="1"/>
  <c r="AY873" i="1" s="1"/>
  <c r="AY884" i="1" a="1"/>
  <c r="AY884" i="1" s="1"/>
  <c r="AY890" i="1" a="1"/>
  <c r="AY890" i="1" s="1"/>
  <c r="AY901" i="1" a="1"/>
  <c r="AY901" i="1" s="1"/>
  <c r="AY907" i="1" a="1"/>
  <c r="AY907" i="1" s="1"/>
  <c r="AY910" i="1" a="1"/>
  <c r="AY910" i="1" s="1"/>
  <c r="AY924" i="1" a="1"/>
  <c r="AY924" i="1" s="1"/>
  <c r="AY934" i="1" a="1"/>
  <c r="AY934" i="1" s="1"/>
  <c r="AY945" i="1" a="1"/>
  <c r="AY945" i="1" s="1"/>
  <c r="AY954" i="1" a="1"/>
  <c r="AY954" i="1" s="1"/>
  <c r="AY956" i="1" a="1"/>
  <c r="AY956" i="1" s="1"/>
  <c r="AY959" i="1" a="1"/>
  <c r="AY959" i="1" s="1"/>
  <c r="AY961" i="1" a="1"/>
  <c r="AY961" i="1" s="1"/>
  <c r="AY970" i="1" a="1"/>
  <c r="AY970" i="1" s="1"/>
  <c r="AY985" i="1" a="1"/>
  <c r="AY985" i="1" s="1"/>
  <c r="AY987" i="1" a="1"/>
  <c r="AY987" i="1" s="1"/>
  <c r="AY786" i="1" a="1"/>
  <c r="AY786" i="1" s="1"/>
  <c r="AY791" i="1" a="1"/>
  <c r="AY791" i="1" s="1"/>
  <c r="AY793" i="1" a="1"/>
  <c r="AY793" i="1" s="1"/>
  <c r="AY800" i="1" a="1"/>
  <c r="AY800" i="1" s="1"/>
  <c r="AY802" i="1" a="1"/>
  <c r="AY802" i="1" s="1"/>
  <c r="AY807" i="1" a="1"/>
  <c r="AY807" i="1" s="1"/>
  <c r="AY809" i="1" a="1"/>
  <c r="AY809" i="1" s="1"/>
  <c r="AY811" i="1" a="1"/>
  <c r="AY811" i="1" s="1"/>
  <c r="AY829" i="1" a="1"/>
  <c r="AY829" i="1" s="1"/>
  <c r="AY836" i="1" a="1"/>
  <c r="AY836" i="1" s="1"/>
  <c r="AY840" i="1" a="1"/>
  <c r="AY840" i="1" s="1"/>
  <c r="AY842" i="1" a="1"/>
  <c r="AY842" i="1" s="1"/>
  <c r="AY849" i="1" a="1"/>
  <c r="AY849" i="1" s="1"/>
  <c r="AY858" i="1" a="1"/>
  <c r="AY858" i="1" s="1"/>
  <c r="AY860" i="1" a="1"/>
  <c r="AY860" i="1" s="1"/>
  <c r="AY878" i="1" a="1"/>
  <c r="AY878" i="1" s="1"/>
  <c r="AY881" i="1" a="1"/>
  <c r="AY881" i="1" s="1"/>
  <c r="AY887" i="1" a="1"/>
  <c r="AY887" i="1" s="1"/>
  <c r="AY892" i="1" a="1"/>
  <c r="AY892" i="1" s="1"/>
  <c r="AY898" i="1" a="1"/>
  <c r="AY898" i="1" s="1"/>
  <c r="AY904" i="1" a="1"/>
  <c r="AY904" i="1" s="1"/>
  <c r="AY915" i="1" a="1"/>
  <c r="AY915" i="1" s="1"/>
  <c r="AY921" i="1" a="1"/>
  <c r="AY921" i="1" s="1"/>
  <c r="AY927" i="1" a="1"/>
  <c r="AY927" i="1" s="1"/>
  <c r="AY943" i="1" a="1"/>
  <c r="AY943" i="1" s="1"/>
  <c r="AY947" i="1" a="1"/>
  <c r="AY947" i="1" s="1"/>
  <c r="AY963" i="1" a="1"/>
  <c r="AY963" i="1" s="1"/>
  <c r="AY965" i="1" a="1"/>
  <c r="AY965" i="1" s="1"/>
  <c r="AY974" i="1" a="1"/>
  <c r="AY974" i="1" s="1"/>
  <c r="AY976" i="1" a="1"/>
  <c r="AY976" i="1" s="1"/>
  <c r="AY992" i="1" a="1"/>
  <c r="AY992" i="1" s="1"/>
  <c r="AY994" i="1" a="1"/>
  <c r="AY994" i="1" s="1"/>
  <c r="AY789" i="1" a="1"/>
  <c r="AY789" i="1" s="1"/>
  <c r="AY798" i="1" a="1"/>
  <c r="AY798" i="1" s="1"/>
  <c r="AY814" i="1" a="1"/>
  <c r="AY814" i="1" s="1"/>
  <c r="AY822" i="1" a="1"/>
  <c r="AY822" i="1" s="1"/>
  <c r="AY825" i="1" a="1"/>
  <c r="AY825" i="1" s="1"/>
  <c r="AY827" i="1" a="1"/>
  <c r="AY827" i="1" s="1"/>
  <c r="AY847" i="1" a="1"/>
  <c r="AY847" i="1" s="1"/>
  <c r="AY856" i="1" a="1"/>
  <c r="AY856" i="1" s="1"/>
  <c r="AY865" i="1" a="1"/>
  <c r="AY865" i="1" s="1"/>
  <c r="AY867" i="1" a="1"/>
  <c r="AY867" i="1" s="1"/>
  <c r="AY909" i="1" a="1"/>
  <c r="AY909" i="1" s="1"/>
  <c r="AY912" i="1" a="1"/>
  <c r="AY912" i="1" s="1"/>
  <c r="AY918" i="1" a="1"/>
  <c r="AY918" i="1" s="1"/>
  <c r="AY936" i="1" a="1"/>
  <c r="AY936" i="1" s="1"/>
  <c r="AY938" i="1" a="1"/>
  <c r="AY938" i="1" s="1"/>
  <c r="AY940" i="1" a="1"/>
  <c r="AY940" i="1" s="1"/>
  <c r="AY949" i="1" a="1"/>
  <c r="AY949" i="1" s="1"/>
  <c r="AY958" i="1" a="1"/>
  <c r="AY958" i="1" s="1"/>
  <c r="AY983" i="1" a="1"/>
  <c r="AY983" i="1" s="1"/>
  <c r="AY990" i="1" a="1"/>
  <c r="AY990" i="1" s="1"/>
  <c r="AY997" i="1" a="1"/>
  <c r="AY997" i="1" s="1"/>
  <c r="AY999" i="1" a="1"/>
  <c r="AY999" i="1" s="1"/>
  <c r="AY773" i="1" a="1"/>
  <c r="AY773" i="1" s="1"/>
  <c r="AY796" i="1" a="1"/>
  <c r="AY796" i="1" s="1"/>
  <c r="AY805" i="1" a="1"/>
  <c r="AY805" i="1" s="1"/>
  <c r="AY816" i="1" a="1"/>
  <c r="AY816" i="1" s="1"/>
  <c r="AY818" i="1" a="1"/>
  <c r="AY818" i="1" s="1"/>
  <c r="AY820" i="1" a="1"/>
  <c r="AY820" i="1" s="1"/>
  <c r="AY832" i="1" a="1"/>
  <c r="AY832" i="1" s="1"/>
  <c r="AY834" i="1" a="1"/>
  <c r="AY834" i="1" s="1"/>
  <c r="AY845" i="1" a="1"/>
  <c r="AY845" i="1" s="1"/>
  <c r="AY854" i="1" a="1"/>
  <c r="AY854" i="1" s="1"/>
  <c r="AY863" i="1" a="1"/>
  <c r="AY863" i="1" s="1"/>
  <c r="AY870" i="1" a="1"/>
  <c r="AY870" i="1" s="1"/>
  <c r="AY872" i="1" a="1"/>
  <c r="AY872" i="1" s="1"/>
  <c r="AY875" i="1" a="1"/>
  <c r="AY875" i="1" s="1"/>
  <c r="AY883" i="1" a="1"/>
  <c r="AY883" i="1" s="1"/>
  <c r="AY886" i="1" a="1"/>
  <c r="AY886" i="1" s="1"/>
  <c r="AY889" i="1" a="1"/>
  <c r="AY889" i="1" s="1"/>
  <c r="AY895" i="1" a="1"/>
  <c r="AY895" i="1" s="1"/>
  <c r="AY900" i="1" a="1"/>
  <c r="AY900" i="1" s="1"/>
  <c r="AY906" i="1" a="1"/>
  <c r="AY906" i="1" s="1"/>
  <c r="AY923" i="1" a="1"/>
  <c r="AY923" i="1" s="1"/>
  <c r="AY926" i="1" a="1"/>
  <c r="AY926" i="1" s="1"/>
  <c r="AY929" i="1" a="1"/>
  <c r="AY929" i="1" s="1"/>
  <c r="AY931" i="1" a="1"/>
  <c r="AY931" i="1" s="1"/>
  <c r="AY933" i="1" a="1"/>
  <c r="AY933" i="1" s="1"/>
  <c r="AY951" i="1" a="1"/>
  <c r="AY951" i="1" s="1"/>
  <c r="AY953" i="1" a="1"/>
  <c r="AY953" i="1" s="1"/>
  <c r="AY967" i="1" a="1"/>
  <c r="AY967" i="1" s="1"/>
  <c r="AY979" i="1" a="1"/>
  <c r="AY979" i="1" s="1"/>
  <c r="AY981" i="1" a="1"/>
  <c r="AY981" i="1" s="1"/>
  <c r="AY988" i="1" a="1"/>
  <c r="AY988" i="1" s="1"/>
  <c r="AY787" i="1" a="1"/>
  <c r="AY787" i="1" s="1"/>
  <c r="AY803" i="1" a="1"/>
  <c r="AY803" i="1" s="1"/>
  <c r="AY812" i="1" a="1"/>
  <c r="AY812" i="1" s="1"/>
  <c r="AY830" i="1" a="1"/>
  <c r="AY830" i="1" s="1"/>
  <c r="AY837" i="1" a="1"/>
  <c r="AY837" i="1" s="1"/>
  <c r="AY843" i="1" a="1"/>
  <c r="AY843" i="1" s="1"/>
  <c r="AY850" i="1" a="1"/>
  <c r="AY850" i="1" s="1"/>
  <c r="AY852" i="1" a="1"/>
  <c r="AY852" i="1" s="1"/>
  <c r="AY861" i="1" a="1"/>
  <c r="AY861" i="1" s="1"/>
  <c r="AY868" i="1" a="1"/>
  <c r="AY868" i="1" s="1"/>
  <c r="AY877" i="1" a="1"/>
  <c r="AY877" i="1" s="1"/>
  <c r="AY880" i="1" a="1"/>
  <c r="AY880" i="1" s="1"/>
  <c r="AY897" i="1" a="1"/>
  <c r="AY897" i="1" s="1"/>
  <c r="AY903" i="1" a="1"/>
  <c r="AY903" i="1" s="1"/>
  <c r="AY908" i="1" a="1"/>
  <c r="AY908" i="1" s="1"/>
  <c r="AY914" i="1" a="1"/>
  <c r="AY914" i="1" s="1"/>
  <c r="AY917" i="1" a="1"/>
  <c r="AY917" i="1" s="1"/>
  <c r="AY920" i="1" a="1"/>
  <c r="AY920" i="1" s="1"/>
  <c r="AY942" i="1" a="1"/>
  <c r="AY942" i="1" s="1"/>
  <c r="AY944" i="1" a="1"/>
  <c r="AY944" i="1" s="1"/>
  <c r="AY946" i="1" a="1"/>
  <c r="AY946" i="1" s="1"/>
  <c r="AY955" i="1" a="1"/>
  <c r="AY955" i="1" s="1"/>
  <c r="AY960" i="1" a="1"/>
  <c r="AY960" i="1" s="1"/>
  <c r="AY969" i="1" a="1"/>
  <c r="AY969" i="1" s="1"/>
  <c r="AY971" i="1" a="1"/>
  <c r="AY971" i="1" s="1"/>
  <c r="AY973" i="1" a="1"/>
  <c r="AY973" i="1" s="1"/>
  <c r="AY977" i="1" a="1"/>
  <c r="AY977" i="1" s="1"/>
  <c r="AY986" i="1" a="1"/>
  <c r="AY986" i="1" s="1"/>
  <c r="AY995" i="1" a="1"/>
  <c r="AY995" i="1" s="1"/>
  <c r="AY780" i="1" a="1"/>
  <c r="AY780" i="1" s="1"/>
  <c r="AY785" i="1" a="1"/>
  <c r="AY785" i="1" s="1"/>
  <c r="AY792" i="1" a="1"/>
  <c r="AY792" i="1" s="1"/>
  <c r="AY794" i="1" a="1"/>
  <c r="AY794" i="1" s="1"/>
  <c r="AY799" i="1" a="1"/>
  <c r="AY799" i="1" s="1"/>
  <c r="AY801" i="1" a="1"/>
  <c r="AY801" i="1" s="1"/>
  <c r="AY808" i="1" a="1"/>
  <c r="AY808" i="1" s="1"/>
  <c r="AY810" i="1" a="1"/>
  <c r="AY810" i="1" s="1"/>
  <c r="AY823" i="1" a="1"/>
  <c r="AY823" i="1" s="1"/>
  <c r="AY839" i="1" a="1"/>
  <c r="AY839" i="1" s="1"/>
  <c r="AY841" i="1" a="1"/>
  <c r="AY841" i="1" s="1"/>
  <c r="AY848" i="1" a="1"/>
  <c r="AY848" i="1" s="1"/>
  <c r="AY857" i="1" a="1"/>
  <c r="AY857" i="1" s="1"/>
  <c r="AY859" i="1" a="1"/>
  <c r="AY859" i="1" s="1"/>
  <c r="AY885" i="1" a="1"/>
  <c r="AY885" i="1" s="1"/>
  <c r="AY891" i="1" a="1"/>
  <c r="AY891" i="1" s="1"/>
  <c r="AY894" i="1" a="1"/>
  <c r="AY894" i="1" s="1"/>
  <c r="AY935" i="1" a="1"/>
  <c r="AY935" i="1" s="1"/>
  <c r="AY948" i="1" a="1"/>
  <c r="AY948" i="1" s="1"/>
  <c r="AY957" i="1" a="1"/>
  <c r="AY957" i="1" s="1"/>
  <c r="AY962" i="1" a="1"/>
  <c r="AY962" i="1" s="1"/>
  <c r="AY964" i="1" a="1"/>
  <c r="AY964" i="1" s="1"/>
  <c r="AY984" i="1" a="1"/>
  <c r="AY984" i="1" s="1"/>
  <c r="AY993" i="1" a="1"/>
  <c r="AY993" i="1" s="1"/>
  <c r="AY1003" i="1" a="1"/>
  <c r="AY1003" i="1" s="1"/>
  <c r="AY1007" i="1" a="1"/>
  <c r="AY1007" i="1" s="1"/>
  <c r="AY1015" i="1" a="1"/>
  <c r="AY1015" i="1" s="1"/>
  <c r="AY1023" i="1" a="1"/>
  <c r="AY1023" i="1" s="1"/>
  <c r="AY1031" i="1" a="1"/>
  <c r="AY1031" i="1" s="1"/>
  <c r="AY1039" i="1" a="1"/>
  <c r="AY1039" i="1" s="1"/>
  <c r="AY1047" i="1" a="1"/>
  <c r="AY1047" i="1" s="1"/>
  <c r="AY991" i="1" a="1"/>
  <c r="AY991" i="1" s="1"/>
  <c r="AY996" i="1" a="1"/>
  <c r="AY996" i="1" s="1"/>
  <c r="AY1016" i="1" a="1"/>
  <c r="AY1016" i="1" s="1"/>
  <c r="AY1024" i="1" a="1"/>
  <c r="AY1024" i="1" s="1"/>
  <c r="AY1032" i="1" a="1"/>
  <c r="AY1032" i="1" s="1"/>
  <c r="AY1040" i="1" a="1"/>
  <c r="AY1040" i="1" s="1"/>
  <c r="AY1048" i="1" a="1"/>
  <c r="AY1048" i="1" s="1"/>
  <c r="AY1011" i="1" a="1"/>
  <c r="AY1011" i="1" s="1"/>
  <c r="AY1017" i="1" a="1"/>
  <c r="AY1017" i="1" s="1"/>
  <c r="AY1025" i="1" a="1"/>
  <c r="AY1025" i="1" s="1"/>
  <c r="AY1033" i="1" a="1"/>
  <c r="AY1033" i="1" s="1"/>
  <c r="AY1041" i="1" a="1"/>
  <c r="AY1041" i="1" s="1"/>
  <c r="AY1049" i="1" a="1"/>
  <c r="AY1049" i="1" s="1"/>
  <c r="AY1004" i="1" a="1"/>
  <c r="AY1004" i="1" s="1"/>
  <c r="AY1006" i="1" a="1"/>
  <c r="AY1006" i="1" s="1"/>
  <c r="AY1018" i="1" a="1"/>
  <c r="AY1018" i="1" s="1"/>
  <c r="AY1026" i="1" a="1"/>
  <c r="AY1026" i="1" s="1"/>
  <c r="AY1034" i="1" a="1"/>
  <c r="AY1034" i="1" s="1"/>
  <c r="AY1042" i="1" a="1"/>
  <c r="AY1042" i="1" s="1"/>
  <c r="AY1050" i="1" a="1"/>
  <c r="AY1050" i="1" s="1"/>
  <c r="AY989" i="1" a="1"/>
  <c r="AY989" i="1" s="1"/>
  <c r="AY1000" i="1" a="1"/>
  <c r="AY1000" i="1" s="1"/>
  <c r="AY1001" i="1" a="1"/>
  <c r="AY1001" i="1" s="1"/>
  <c r="AY1009" i="1" a="1"/>
  <c r="AY1009" i="1" s="1"/>
  <c r="AY1019" i="1" a="1"/>
  <c r="AY1019" i="1" s="1"/>
  <c r="AY1027" i="1" a="1"/>
  <c r="AY1027" i="1" s="1"/>
  <c r="AY1035" i="1" a="1"/>
  <c r="AY1035" i="1" s="1"/>
  <c r="AY1043" i="1" a="1"/>
  <c r="AY1043" i="1" s="1"/>
  <c r="AY1051" i="1" a="1"/>
  <c r="AY1051" i="1" s="1"/>
  <c r="AY998" i="1" a="1"/>
  <c r="AY998" i="1" s="1"/>
  <c r="AY1012" i="1" a="1"/>
  <c r="AY1012" i="1" s="1"/>
  <c r="AY1020" i="1" a="1"/>
  <c r="AY1020" i="1" s="1"/>
  <c r="AY1028" i="1" a="1"/>
  <c r="AY1028" i="1" s="1"/>
  <c r="AY1036" i="1" a="1"/>
  <c r="AY1036" i="1" s="1"/>
  <c r="AY1044" i="1" a="1"/>
  <c r="AY1044" i="1" s="1"/>
  <c r="AY1052" i="1" a="1"/>
  <c r="AY1052" i="1" s="1"/>
  <c r="AY29" i="1" a="1"/>
  <c r="AY29" i="1" s="1"/>
  <c r="AY1002" i="1" a="1"/>
  <c r="AY1002" i="1" s="1"/>
  <c r="AY1008" i="1" a="1"/>
  <c r="AY1008" i="1" s="1"/>
  <c r="AY1013" i="1" a="1"/>
  <c r="AY1013" i="1" s="1"/>
  <c r="AY1021" i="1" a="1"/>
  <c r="AY1021" i="1" s="1"/>
  <c r="AY1029" i="1" a="1"/>
  <c r="AY1029" i="1" s="1"/>
  <c r="AY1037" i="1" a="1"/>
  <c r="AY1037" i="1" s="1"/>
  <c r="AY1045" i="1" a="1"/>
  <c r="AY1045" i="1" s="1"/>
  <c r="AY1005" i="1" a="1"/>
  <c r="AY1005" i="1" s="1"/>
  <c r="AY1010" i="1" a="1"/>
  <c r="AY1010" i="1" s="1"/>
  <c r="AY1014" i="1" a="1"/>
  <c r="AY1014" i="1" s="1"/>
  <c r="AY1022" i="1" a="1"/>
  <c r="AY1022" i="1" s="1"/>
  <c r="AY1030" i="1" a="1"/>
  <c r="AY1030" i="1" s="1"/>
  <c r="AY1038" i="1" a="1"/>
  <c r="AY1038" i="1" s="1"/>
  <c r="AY1046" i="1" a="1"/>
  <c r="AY1046" i="1" s="1"/>
  <c r="O29" i="1"/>
  <c r="X29" i="1" s="1"/>
  <c r="AG29" i="1" s="1"/>
  <c r="O996" i="1"/>
  <c r="X996" i="1" s="1"/>
  <c r="O932" i="1"/>
  <c r="X932" i="1" s="1"/>
  <c r="O868" i="1"/>
  <c r="X868" i="1" s="1"/>
  <c r="O804" i="1"/>
  <c r="X804" i="1" s="1"/>
  <c r="O740" i="1"/>
  <c r="X740" i="1" s="1"/>
  <c r="O676" i="1"/>
  <c r="X676" i="1" s="1"/>
  <c r="O602" i="1"/>
  <c r="X602" i="1" s="1"/>
  <c r="O445" i="1"/>
  <c r="X445" i="1" s="1"/>
  <c r="O1051" i="1"/>
  <c r="X1051" i="1" s="1"/>
  <c r="O987" i="1"/>
  <c r="X987" i="1" s="1"/>
  <c r="O923" i="1"/>
  <c r="X923" i="1" s="1"/>
  <c r="O859" i="1"/>
  <c r="X859" i="1" s="1"/>
  <c r="O795" i="1"/>
  <c r="X795" i="1" s="1"/>
  <c r="O731" i="1"/>
  <c r="X731" i="1" s="1"/>
  <c r="O667" i="1"/>
  <c r="X667" i="1" s="1"/>
  <c r="O584" i="1"/>
  <c r="X584" i="1" s="1"/>
  <c r="O309" i="1"/>
  <c r="X309" i="1" s="1"/>
  <c r="O1050" i="1"/>
  <c r="X1050" i="1" s="1"/>
  <c r="O986" i="1"/>
  <c r="X986" i="1" s="1"/>
  <c r="O922" i="1"/>
  <c r="X922" i="1" s="1"/>
  <c r="O858" i="1"/>
  <c r="X858" i="1" s="1"/>
  <c r="O794" i="1"/>
  <c r="X794" i="1" s="1"/>
  <c r="O730" i="1"/>
  <c r="X730" i="1" s="1"/>
  <c r="O662" i="1"/>
  <c r="X662" i="1" s="1"/>
  <c r="O572" i="1"/>
  <c r="X572" i="1" s="1"/>
  <c r="O237" i="1"/>
  <c r="X237" i="1" s="1"/>
  <c r="O1009" i="1"/>
  <c r="X1009" i="1" s="1"/>
  <c r="O945" i="1"/>
  <c r="X945" i="1" s="1"/>
  <c r="O881" i="1"/>
  <c r="X881" i="1" s="1"/>
  <c r="O817" i="1"/>
  <c r="X817" i="1" s="1"/>
  <c r="O753" i="1"/>
  <c r="X753" i="1" s="1"/>
  <c r="O689" i="1"/>
  <c r="X689" i="1" s="1"/>
  <c r="O605" i="1"/>
  <c r="X605" i="1" s="1"/>
  <c r="O421" i="1"/>
  <c r="X421" i="1" s="1"/>
  <c r="O750" i="1"/>
  <c r="X750" i="1" s="1"/>
  <c r="O1016" i="1"/>
  <c r="X1016" i="1" s="1"/>
  <c r="O952" i="1"/>
  <c r="X952" i="1" s="1"/>
  <c r="O888" i="1"/>
  <c r="X888" i="1" s="1"/>
  <c r="O824" i="1"/>
  <c r="X824" i="1" s="1"/>
  <c r="O760" i="1"/>
  <c r="X760" i="1" s="1"/>
  <c r="O696" i="1"/>
  <c r="X696" i="1" s="1"/>
  <c r="O612" i="1"/>
  <c r="X612" i="1" s="1"/>
  <c r="O477" i="1"/>
  <c r="X477" i="1" s="1"/>
  <c r="O550" i="1"/>
  <c r="X550" i="1" s="1"/>
  <c r="O486" i="1"/>
  <c r="X486" i="1" s="1"/>
  <c r="O422" i="1"/>
  <c r="X422" i="1" s="1"/>
  <c r="O358" i="1"/>
  <c r="X358" i="1" s="1"/>
  <c r="O294" i="1"/>
  <c r="X294" i="1" s="1"/>
  <c r="O230" i="1"/>
  <c r="X230" i="1" s="1"/>
  <c r="O166" i="1"/>
  <c r="X166" i="1" s="1"/>
  <c r="O102" i="1"/>
  <c r="X102" i="1" s="1"/>
  <c r="O492" i="1"/>
  <c r="X492" i="1" s="1"/>
  <c r="O428" i="1"/>
  <c r="X428" i="1" s="1"/>
  <c r="O364" i="1"/>
  <c r="X364" i="1" s="1"/>
  <c r="O300" i="1"/>
  <c r="X300" i="1" s="1"/>
  <c r="O236" i="1"/>
  <c r="X236" i="1" s="1"/>
  <c r="O172" i="1"/>
  <c r="X172" i="1" s="1"/>
  <c r="O108" i="1"/>
  <c r="X108" i="1" s="1"/>
  <c r="O507" i="1"/>
  <c r="X507" i="1" s="1"/>
  <c r="O443" i="1"/>
  <c r="X443" i="1" s="1"/>
  <c r="O379" i="1"/>
  <c r="X379" i="1" s="1"/>
  <c r="O315" i="1"/>
  <c r="X315" i="1" s="1"/>
  <c r="O251" i="1"/>
  <c r="X251" i="1" s="1"/>
  <c r="O187" i="1"/>
  <c r="X187" i="1" s="1"/>
  <c r="O123" i="1"/>
  <c r="X123" i="1" s="1"/>
  <c r="O554" i="1"/>
  <c r="X554" i="1" s="1"/>
  <c r="O490" i="1"/>
  <c r="X490" i="1" s="1"/>
  <c r="O426" i="1"/>
  <c r="X426" i="1" s="1"/>
  <c r="O362" i="1"/>
  <c r="X362" i="1" s="1"/>
  <c r="O298" i="1"/>
  <c r="X298" i="1" s="1"/>
  <c r="O234" i="1"/>
  <c r="X234" i="1" s="1"/>
  <c r="O170" i="1"/>
  <c r="X170" i="1" s="1"/>
  <c r="O106" i="1"/>
  <c r="X106" i="1" s="1"/>
  <c r="O641" i="1"/>
  <c r="X641" i="1" s="1"/>
  <c r="O577" i="1"/>
  <c r="X577" i="1" s="1"/>
  <c r="O513" i="1"/>
  <c r="X513" i="1" s="1"/>
  <c r="O449" i="1"/>
  <c r="X449" i="1" s="1"/>
  <c r="O385" i="1"/>
  <c r="X385" i="1" s="1"/>
  <c r="O321" i="1"/>
  <c r="X321" i="1" s="1"/>
  <c r="O257" i="1"/>
  <c r="X257" i="1" s="1"/>
  <c r="O193" i="1"/>
  <c r="X193" i="1" s="1"/>
  <c r="O129" i="1"/>
  <c r="X129" i="1" s="1"/>
  <c r="O71" i="1"/>
  <c r="X71" i="1" s="1"/>
  <c r="O496" i="1"/>
  <c r="X496" i="1" s="1"/>
  <c r="O432" i="1"/>
  <c r="X432" i="1" s="1"/>
  <c r="O368" i="1"/>
  <c r="X368" i="1" s="1"/>
  <c r="O304" i="1"/>
  <c r="X304" i="1" s="1"/>
  <c r="O240" i="1"/>
  <c r="X240" i="1" s="1"/>
  <c r="O176" i="1"/>
  <c r="X176" i="1" s="1"/>
  <c r="O112" i="1"/>
  <c r="X112" i="1" s="1"/>
  <c r="O647" i="1"/>
  <c r="X647" i="1" s="1"/>
  <c r="O583" i="1"/>
  <c r="X583" i="1" s="1"/>
  <c r="O519" i="1"/>
  <c r="X519" i="1" s="1"/>
  <c r="O455" i="1"/>
  <c r="X455" i="1" s="1"/>
  <c r="O391" i="1"/>
  <c r="X391" i="1" s="1"/>
  <c r="O327" i="1"/>
  <c r="X327" i="1" s="1"/>
  <c r="O263" i="1"/>
  <c r="X263" i="1" s="1"/>
  <c r="O199" i="1"/>
  <c r="X199" i="1" s="1"/>
  <c r="O135" i="1"/>
  <c r="X135" i="1" s="1"/>
  <c r="O77" i="1"/>
  <c r="X77" i="1" s="1"/>
  <c r="O36" i="1"/>
  <c r="X36" i="1" s="1"/>
  <c r="O74" i="1"/>
  <c r="X74" i="1" s="1"/>
  <c r="O57" i="1"/>
  <c r="X57" i="1" s="1"/>
  <c r="O48" i="1"/>
  <c r="X48" i="1" s="1"/>
  <c r="P750" i="1"/>
  <c r="Y750" i="1" s="1"/>
  <c r="P901" i="1"/>
  <c r="Y901" i="1" s="1"/>
  <c r="P894" i="1"/>
  <c r="Y894" i="1" s="1"/>
  <c r="P918" i="1"/>
  <c r="Y918" i="1" s="1"/>
  <c r="P554" i="1"/>
  <c r="Y554" i="1" s="1"/>
  <c r="P829" i="1"/>
  <c r="Y829" i="1" s="1"/>
  <c r="P1006" i="1"/>
  <c r="Y1006" i="1" s="1"/>
  <c r="P718" i="1"/>
  <c r="Y718" i="1" s="1"/>
  <c r="P853" i="1"/>
  <c r="Y853" i="1" s="1"/>
  <c r="P92" i="1"/>
  <c r="Y92" i="1" s="1"/>
  <c r="P806" i="1"/>
  <c r="Y806" i="1" s="1"/>
  <c r="P909" i="1"/>
  <c r="Y909" i="1" s="1"/>
  <c r="P749" i="1"/>
  <c r="Y749" i="1" s="1"/>
  <c r="P569" i="1"/>
  <c r="Y569" i="1" s="1"/>
  <c r="P276" i="1"/>
  <c r="Y276" i="1" s="1"/>
  <c r="P1028" i="1"/>
  <c r="Y1028" i="1" s="1"/>
  <c r="P964" i="1"/>
  <c r="Y964" i="1" s="1"/>
  <c r="P900" i="1"/>
  <c r="Y900" i="1" s="1"/>
  <c r="P836" i="1"/>
  <c r="Y836" i="1" s="1"/>
  <c r="P772" i="1"/>
  <c r="Y772" i="1" s="1"/>
  <c r="P708" i="1"/>
  <c r="Y708" i="1" s="1"/>
  <c r="P647" i="1"/>
  <c r="Y647" i="1" s="1"/>
  <c r="P564" i="1"/>
  <c r="Y564" i="1" s="1"/>
  <c r="P140" i="1"/>
  <c r="Y140" i="1" s="1"/>
  <c r="P1011" i="1"/>
  <c r="Y1011" i="1" s="1"/>
  <c r="P947" i="1"/>
  <c r="Y947" i="1" s="1"/>
  <c r="P883" i="1"/>
  <c r="Y883" i="1" s="1"/>
  <c r="P819" i="1"/>
  <c r="Y819" i="1" s="1"/>
  <c r="P755" i="1"/>
  <c r="Y755" i="1" s="1"/>
  <c r="P691" i="1"/>
  <c r="Y691" i="1" s="1"/>
  <c r="P609" i="1"/>
  <c r="Y609" i="1" s="1"/>
  <c r="P452" i="1"/>
  <c r="Y452" i="1" s="1"/>
  <c r="P1050" i="1"/>
  <c r="Y1050" i="1" s="1"/>
  <c r="P986" i="1"/>
  <c r="Y986" i="1" s="1"/>
  <c r="P922" i="1"/>
  <c r="Y922" i="1" s="1"/>
  <c r="P858" i="1"/>
  <c r="Y858" i="1" s="1"/>
  <c r="P794" i="1"/>
  <c r="Y794" i="1" s="1"/>
  <c r="P730" i="1"/>
  <c r="Y730" i="1" s="1"/>
  <c r="P655" i="1"/>
  <c r="Y655" i="1" s="1"/>
  <c r="P572" i="1"/>
  <c r="Y572" i="1" s="1"/>
  <c r="P124" i="1"/>
  <c r="Y124" i="1" s="1"/>
  <c r="P1001" i="1"/>
  <c r="Y1001" i="1" s="1"/>
  <c r="P937" i="1"/>
  <c r="Y937" i="1" s="1"/>
  <c r="P873" i="1"/>
  <c r="Y873" i="1" s="1"/>
  <c r="P809" i="1"/>
  <c r="Y809" i="1" s="1"/>
  <c r="P745" i="1"/>
  <c r="Y745" i="1" s="1"/>
  <c r="P681" i="1"/>
  <c r="Y681" i="1" s="1"/>
  <c r="P585" i="1"/>
  <c r="Y585" i="1" s="1"/>
  <c r="P308" i="1"/>
  <c r="Y308" i="1" s="1"/>
  <c r="P1024" i="1"/>
  <c r="Y1024" i="1" s="1"/>
  <c r="P960" i="1"/>
  <c r="Y960" i="1" s="1"/>
  <c r="P896" i="1"/>
  <c r="Y896" i="1" s="1"/>
  <c r="P832" i="1"/>
  <c r="Y832" i="1" s="1"/>
  <c r="P768" i="1"/>
  <c r="Y768" i="1" s="1"/>
  <c r="P704" i="1"/>
  <c r="Y704" i="1" s="1"/>
  <c r="P631" i="1"/>
  <c r="Y631" i="1" s="1"/>
  <c r="P548" i="1"/>
  <c r="Y548" i="1" s="1"/>
  <c r="P172" i="1"/>
  <c r="Y172" i="1" s="1"/>
  <c r="P665" i="1"/>
  <c r="Y665" i="1" s="1"/>
  <c r="P1023" i="1"/>
  <c r="Y1023" i="1" s="1"/>
  <c r="P959" i="1"/>
  <c r="Y959" i="1" s="1"/>
  <c r="P895" i="1"/>
  <c r="Y895" i="1" s="1"/>
  <c r="P831" i="1"/>
  <c r="Y831" i="1" s="1"/>
  <c r="P767" i="1"/>
  <c r="Y767" i="1" s="1"/>
  <c r="P703" i="1"/>
  <c r="Y703" i="1" s="1"/>
  <c r="P625" i="1"/>
  <c r="Y625" i="1" s="1"/>
  <c r="P484" i="1"/>
  <c r="Y484" i="1" s="1"/>
  <c r="P549" i="1"/>
  <c r="Y549" i="1" s="1"/>
  <c r="P485" i="1"/>
  <c r="Y485" i="1" s="1"/>
  <c r="P421" i="1"/>
  <c r="Y421" i="1" s="1"/>
  <c r="P357" i="1"/>
  <c r="Y357" i="1" s="1"/>
  <c r="P293" i="1"/>
  <c r="Y293" i="1" s="1"/>
  <c r="P229" i="1"/>
  <c r="Y229" i="1" s="1"/>
  <c r="P165" i="1"/>
  <c r="Y165" i="1" s="1"/>
  <c r="P101" i="1"/>
  <c r="Y101" i="1" s="1"/>
  <c r="P491" i="1"/>
  <c r="Y491" i="1" s="1"/>
  <c r="P427" i="1"/>
  <c r="Y427" i="1" s="1"/>
  <c r="P363" i="1"/>
  <c r="Y363" i="1" s="1"/>
  <c r="P299" i="1"/>
  <c r="Y299" i="1" s="1"/>
  <c r="P235" i="1"/>
  <c r="Y235" i="1" s="1"/>
  <c r="P171" i="1"/>
  <c r="Y171" i="1" s="1"/>
  <c r="P107" i="1"/>
  <c r="Y107" i="1" s="1"/>
  <c r="P498" i="1"/>
  <c r="Y498" i="1" s="1"/>
  <c r="P434" i="1"/>
  <c r="Y434" i="1" s="1"/>
  <c r="P370" i="1"/>
  <c r="Y370" i="1" s="1"/>
  <c r="P306" i="1"/>
  <c r="Y306" i="1" s="1"/>
  <c r="P242" i="1"/>
  <c r="Y242" i="1" s="1"/>
  <c r="P178" i="1"/>
  <c r="Y178" i="1" s="1"/>
  <c r="P114" i="1"/>
  <c r="Y114" i="1" s="1"/>
  <c r="P545" i="1"/>
  <c r="Y545" i="1" s="1"/>
  <c r="P481" i="1"/>
  <c r="Y481" i="1" s="1"/>
  <c r="P417" i="1"/>
  <c r="Y417" i="1" s="1"/>
  <c r="P353" i="1"/>
  <c r="Y353" i="1" s="1"/>
  <c r="P289" i="1"/>
  <c r="Y289" i="1" s="1"/>
  <c r="P225" i="1"/>
  <c r="Y225" i="1" s="1"/>
  <c r="P161" i="1"/>
  <c r="Y161" i="1" s="1"/>
  <c r="P97" i="1"/>
  <c r="Y97" i="1" s="1"/>
  <c r="P640" i="1"/>
  <c r="Y640" i="1" s="1"/>
  <c r="P576" i="1"/>
  <c r="Y576" i="1" s="1"/>
  <c r="P512" i="1"/>
  <c r="Y512" i="1" s="1"/>
  <c r="P448" i="1"/>
  <c r="Y448" i="1" s="1"/>
  <c r="P384" i="1"/>
  <c r="Y384" i="1" s="1"/>
  <c r="P320" i="1"/>
  <c r="Y320" i="1" s="1"/>
  <c r="P256" i="1"/>
  <c r="Y256" i="1" s="1"/>
  <c r="P192" i="1"/>
  <c r="Y192" i="1" s="1"/>
  <c r="P128" i="1"/>
  <c r="Y128" i="1" s="1"/>
  <c r="P543" i="1"/>
  <c r="Y543" i="1" s="1"/>
  <c r="P479" i="1"/>
  <c r="Y479" i="1" s="1"/>
  <c r="P415" i="1"/>
  <c r="Y415" i="1" s="1"/>
  <c r="P351" i="1"/>
  <c r="Y351" i="1" s="1"/>
  <c r="P287" i="1"/>
  <c r="Y287" i="1" s="1"/>
  <c r="P223" i="1"/>
  <c r="Y223" i="1" s="1"/>
  <c r="P159" i="1"/>
  <c r="Y159" i="1" s="1"/>
  <c r="P95" i="1"/>
  <c r="Y95" i="1" s="1"/>
  <c r="P630" i="1"/>
  <c r="Y630" i="1" s="1"/>
  <c r="P566" i="1"/>
  <c r="Y566" i="1" s="1"/>
  <c r="P502" i="1"/>
  <c r="Y502" i="1" s="1"/>
  <c r="P438" i="1"/>
  <c r="Y438" i="1" s="1"/>
  <c r="P374" i="1"/>
  <c r="Y374" i="1" s="1"/>
  <c r="P310" i="1"/>
  <c r="Y310" i="1" s="1"/>
  <c r="P246" i="1"/>
  <c r="Y246" i="1" s="1"/>
  <c r="P182" i="1"/>
  <c r="Y182" i="1" s="1"/>
  <c r="P118" i="1"/>
  <c r="Y118" i="1" s="1"/>
  <c r="P76" i="1"/>
  <c r="Y76" i="1" s="1"/>
  <c r="P35" i="1"/>
  <c r="Y35" i="1" s="1"/>
  <c r="P73" i="1"/>
  <c r="Y73" i="1" s="1"/>
  <c r="P64" i="1"/>
  <c r="Y64" i="1" s="1"/>
  <c r="P55" i="1"/>
  <c r="Y55" i="1" s="1"/>
  <c r="S819" i="1"/>
  <c r="AB819" i="1" s="1"/>
  <c r="S858" i="1"/>
  <c r="AB858" i="1" s="1"/>
  <c r="S177" i="1"/>
  <c r="AB177" i="1" s="1"/>
  <c r="S1003" i="1"/>
  <c r="AB1003" i="1" s="1"/>
  <c r="S755" i="1"/>
  <c r="AB755" i="1" s="1"/>
  <c r="S882" i="1"/>
  <c r="AB882" i="1" s="1"/>
  <c r="S915" i="1"/>
  <c r="AB915" i="1" s="1"/>
  <c r="S803" i="1"/>
  <c r="AB803" i="1" s="1"/>
  <c r="S970" i="1"/>
  <c r="AB970" i="1" s="1"/>
  <c r="S667" i="1"/>
  <c r="AB667" i="1" s="1"/>
  <c r="S859" i="1"/>
  <c r="AB859" i="1" s="1"/>
  <c r="S369" i="1"/>
  <c r="AB369" i="1" s="1"/>
  <c r="S802" i="1"/>
  <c r="AB802" i="1" s="1"/>
  <c r="S590" i="1"/>
  <c r="AB590" i="1" s="1"/>
  <c r="S233" i="1"/>
  <c r="AB233" i="1" s="1"/>
  <c r="S1009" i="1"/>
  <c r="AB1009" i="1" s="1"/>
  <c r="S945" i="1"/>
  <c r="AB945" i="1" s="1"/>
  <c r="S881" i="1"/>
  <c r="AB881" i="1" s="1"/>
  <c r="S817" i="1"/>
  <c r="AB817" i="1" s="1"/>
  <c r="S753" i="1"/>
  <c r="AB753" i="1" s="1"/>
  <c r="S689" i="1"/>
  <c r="AB689" i="1" s="1"/>
  <c r="S604" i="1"/>
  <c r="AB604" i="1" s="1"/>
  <c r="S417" i="1"/>
  <c r="AB417" i="1" s="1"/>
  <c r="S722" i="1"/>
  <c r="AB722" i="1" s="1"/>
  <c r="S1016" i="1"/>
  <c r="AB1016" i="1" s="1"/>
  <c r="S952" i="1"/>
  <c r="AB952" i="1" s="1"/>
  <c r="S888" i="1"/>
  <c r="AB888" i="1" s="1"/>
  <c r="S824" i="1"/>
  <c r="AB824" i="1" s="1"/>
  <c r="S760" i="1"/>
  <c r="AB760" i="1" s="1"/>
  <c r="S696" i="1"/>
  <c r="AB696" i="1" s="1"/>
  <c r="S624" i="1"/>
  <c r="AB624" i="1" s="1"/>
  <c r="S520" i="1"/>
  <c r="AB520" i="1" s="1"/>
  <c r="S762" i="1"/>
  <c r="AB762" i="1" s="1"/>
  <c r="S1031" i="1"/>
  <c r="AB1031" i="1" s="1"/>
  <c r="S967" i="1"/>
  <c r="AB967" i="1" s="1"/>
  <c r="S903" i="1"/>
  <c r="AB903" i="1" s="1"/>
  <c r="S839" i="1"/>
  <c r="AB839" i="1" s="1"/>
  <c r="S775" i="1"/>
  <c r="AB775" i="1" s="1"/>
  <c r="S711" i="1"/>
  <c r="AB711" i="1" s="1"/>
  <c r="S644" i="1"/>
  <c r="AB644" i="1" s="1"/>
  <c r="S551" i="1"/>
  <c r="AB551" i="1" s="1"/>
  <c r="S690" i="1"/>
  <c r="AB690" i="1" s="1"/>
  <c r="S998" i="1"/>
  <c r="AB998" i="1" s="1"/>
  <c r="S934" i="1"/>
  <c r="AB934" i="1" s="1"/>
  <c r="S870" i="1"/>
  <c r="AB870" i="1" s="1"/>
  <c r="S806" i="1"/>
  <c r="AB806" i="1" s="1"/>
  <c r="S742" i="1"/>
  <c r="AB742" i="1" s="1"/>
  <c r="S678" i="1"/>
  <c r="AB678" i="1" s="1"/>
  <c r="S600" i="1"/>
  <c r="AB600" i="1" s="1"/>
  <c r="S329" i="1"/>
  <c r="AB329" i="1" s="1"/>
  <c r="AK1021" i="1"/>
  <c r="AK1022" i="1" s="1"/>
  <c r="S1021" i="1"/>
  <c r="AB1021" i="1" s="1"/>
  <c r="AK957" i="1"/>
  <c r="AK958" i="1" s="1"/>
  <c r="S957" i="1"/>
  <c r="AB957" i="1" s="1"/>
  <c r="AK893" i="1"/>
  <c r="AK894" i="1" s="1"/>
  <c r="S893" i="1"/>
  <c r="AB893" i="1" s="1"/>
  <c r="AK829" i="1"/>
  <c r="S829" i="1"/>
  <c r="AB829" i="1" s="1"/>
  <c r="S765" i="1"/>
  <c r="AB765" i="1" s="1"/>
  <c r="AK765" i="1" s="1"/>
  <c r="AK701" i="1"/>
  <c r="AK702" i="1" s="1"/>
  <c r="S701" i="1"/>
  <c r="AB701" i="1" s="1"/>
  <c r="S633" i="1"/>
  <c r="AB633" i="1" s="1"/>
  <c r="S536" i="1"/>
  <c r="AB536" i="1" s="1"/>
  <c r="S754" i="1"/>
  <c r="AB754" i="1" s="1"/>
  <c r="S1012" i="1"/>
  <c r="AB1012" i="1" s="1"/>
  <c r="S948" i="1"/>
  <c r="AB948" i="1" s="1"/>
  <c r="S884" i="1"/>
  <c r="AB884" i="1" s="1"/>
  <c r="S820" i="1"/>
  <c r="AB820" i="1" s="1"/>
  <c r="S756" i="1"/>
  <c r="AB756" i="1" s="1"/>
  <c r="S692" i="1"/>
  <c r="AB692" i="1" s="1"/>
  <c r="S614" i="1"/>
  <c r="AB614" i="1" s="1"/>
  <c r="S543" i="1"/>
  <c r="AB543" i="1" s="1"/>
  <c r="S562" i="1"/>
  <c r="AB562" i="1" s="1"/>
  <c r="S498" i="1"/>
  <c r="AB498" i="1" s="1"/>
  <c r="S434" i="1"/>
  <c r="AB434" i="1" s="1"/>
  <c r="S370" i="1"/>
  <c r="AB370" i="1" s="1"/>
  <c r="S306" i="1"/>
  <c r="AB306" i="1" s="1"/>
  <c r="S242" i="1"/>
  <c r="AB242" i="1" s="1"/>
  <c r="S178" i="1"/>
  <c r="AB178" i="1" s="1"/>
  <c r="S114" i="1"/>
  <c r="AB114" i="1" s="1"/>
  <c r="S480" i="1"/>
  <c r="AB480" i="1" s="1"/>
  <c r="S416" i="1"/>
  <c r="AB416" i="1" s="1"/>
  <c r="S352" i="1"/>
  <c r="AB352" i="1" s="1"/>
  <c r="S288" i="1"/>
  <c r="AB288" i="1" s="1"/>
  <c r="S224" i="1"/>
  <c r="AB224" i="1" s="1"/>
  <c r="S160" i="1"/>
  <c r="AB160" i="1" s="1"/>
  <c r="S96" i="1"/>
  <c r="AB96" i="1" s="1"/>
  <c r="S511" i="1"/>
  <c r="AB511" i="1" s="1"/>
  <c r="S447" i="1"/>
  <c r="AB447" i="1" s="1"/>
  <c r="S383" i="1"/>
  <c r="AB383" i="1" s="1"/>
  <c r="S319" i="1"/>
  <c r="AB319" i="1" s="1"/>
  <c r="S255" i="1"/>
  <c r="AB255" i="1" s="1"/>
  <c r="S191" i="1"/>
  <c r="AB191" i="1" s="1"/>
  <c r="S127" i="1"/>
  <c r="AB127" i="1" s="1"/>
  <c r="S550" i="1"/>
  <c r="AB550" i="1" s="1"/>
  <c r="S486" i="1"/>
  <c r="AB486" i="1" s="1"/>
  <c r="S422" i="1"/>
  <c r="AB422" i="1" s="1"/>
  <c r="S358" i="1"/>
  <c r="AB358" i="1" s="1"/>
  <c r="S294" i="1"/>
  <c r="AB294" i="1" s="1"/>
  <c r="S230" i="1"/>
  <c r="AB230" i="1" s="1"/>
  <c r="S166" i="1"/>
  <c r="AB166" i="1" s="1"/>
  <c r="S102" i="1"/>
  <c r="AB102" i="1" s="1"/>
  <c r="S645" i="1"/>
  <c r="AB645" i="1" s="1"/>
  <c r="S581" i="1"/>
  <c r="AB581" i="1" s="1"/>
  <c r="S517" i="1"/>
  <c r="AB517" i="1" s="1"/>
  <c r="S453" i="1"/>
  <c r="AB453" i="1" s="1"/>
  <c r="S389" i="1"/>
  <c r="AB389" i="1" s="1"/>
  <c r="S325" i="1"/>
  <c r="AB325" i="1" s="1"/>
  <c r="S261" i="1"/>
  <c r="AB261" i="1" s="1"/>
  <c r="S197" i="1"/>
  <c r="AB197" i="1" s="1"/>
  <c r="S133" i="1"/>
  <c r="AB133" i="1" s="1"/>
  <c r="S66" i="1"/>
  <c r="AB66" i="1" s="1"/>
  <c r="S500" i="1"/>
  <c r="AB500" i="1" s="1"/>
  <c r="S436" i="1"/>
  <c r="AB436" i="1" s="1"/>
  <c r="S372" i="1"/>
  <c r="AB372" i="1" s="1"/>
  <c r="S308" i="1"/>
  <c r="AB308" i="1" s="1"/>
  <c r="S244" i="1"/>
  <c r="AB244" i="1" s="1"/>
  <c r="S180" i="1"/>
  <c r="AB180" i="1" s="1"/>
  <c r="S116" i="1"/>
  <c r="AB116" i="1" s="1"/>
  <c r="S651" i="1"/>
  <c r="AB651" i="1" s="1"/>
  <c r="S587" i="1"/>
  <c r="AB587" i="1" s="1"/>
  <c r="S523" i="1"/>
  <c r="AB523" i="1" s="1"/>
  <c r="S459" i="1"/>
  <c r="AB459" i="1" s="1"/>
  <c r="S395" i="1"/>
  <c r="AB395" i="1" s="1"/>
  <c r="S331" i="1"/>
  <c r="AB331" i="1" s="1"/>
  <c r="S267" i="1"/>
  <c r="AB267" i="1" s="1"/>
  <c r="S203" i="1"/>
  <c r="AB203" i="1" s="1"/>
  <c r="S139" i="1"/>
  <c r="AB139" i="1" s="1"/>
  <c r="S34" i="1"/>
  <c r="AB34" i="1" s="1"/>
  <c r="S56" i="1"/>
  <c r="AB56" i="1" s="1"/>
  <c r="S39" i="1"/>
  <c r="AB39" i="1" s="1"/>
  <c r="S30" i="1"/>
  <c r="AB30" i="1" s="1"/>
  <c r="S68" i="1"/>
  <c r="AB68" i="1" s="1"/>
  <c r="V840" i="1"/>
  <c r="AE840" i="1" s="1"/>
  <c r="AW847" i="1" a="1"/>
  <c r="AW847" i="1" s="1"/>
  <c r="AN847" i="1"/>
  <c r="AN848" i="1" s="1"/>
  <c r="V847" i="1"/>
  <c r="AE847" i="1" s="1"/>
  <c r="V936" i="1"/>
  <c r="AE936" i="1" s="1"/>
  <c r="AN936" i="1" s="1"/>
  <c r="AW936" i="1" s="1" a="1"/>
  <c r="AW936" i="1" s="1"/>
  <c r="BO936" i="1" s="1"/>
  <c r="V928" i="1"/>
  <c r="AE928" i="1" s="1"/>
  <c r="V566" i="1"/>
  <c r="AE566" i="1" s="1"/>
  <c r="V839" i="1"/>
  <c r="AE839" i="1" s="1"/>
  <c r="AN839" i="1" s="1"/>
  <c r="V984" i="1"/>
  <c r="AE984" i="1" s="1"/>
  <c r="V696" i="1"/>
  <c r="AE696" i="1" s="1"/>
  <c r="V895" i="1"/>
  <c r="AE895" i="1" s="1"/>
  <c r="AN895" i="1" s="1"/>
  <c r="V1040" i="1"/>
  <c r="AE1040" i="1" s="1"/>
  <c r="V784" i="1"/>
  <c r="AE784" i="1" s="1"/>
  <c r="AN919" i="1"/>
  <c r="V919" i="1"/>
  <c r="AE919" i="1" s="1"/>
  <c r="V617" i="1"/>
  <c r="AE617" i="1" s="1"/>
  <c r="AN617" i="1" s="1"/>
  <c r="AW579" i="1" a="1"/>
  <c r="AW579" i="1" s="1"/>
  <c r="BO579" i="1" s="1"/>
  <c r="AN579" i="1"/>
  <c r="AN580" i="1" s="1"/>
  <c r="V579" i="1"/>
  <c r="AE579" i="1" s="1"/>
  <c r="V318" i="1"/>
  <c r="AE318" i="1" s="1"/>
  <c r="AN318" i="1" s="1"/>
  <c r="AW318" i="1" s="1" a="1"/>
  <c r="AW318" i="1" s="1"/>
  <c r="BO318" i="1" s="1"/>
  <c r="V1022" i="1"/>
  <c r="AE1022" i="1" s="1"/>
  <c r="V958" i="1"/>
  <c r="AE958" i="1" s="1"/>
  <c r="AN958" i="1" s="1"/>
  <c r="V894" i="1"/>
  <c r="AE894" i="1" s="1"/>
  <c r="V830" i="1"/>
  <c r="AE830" i="1" s="1"/>
  <c r="V766" i="1"/>
  <c r="AE766" i="1" s="1"/>
  <c r="V702" i="1"/>
  <c r="AE702" i="1" s="1"/>
  <c r="AN625" i="1"/>
  <c r="AN626" i="1" s="1"/>
  <c r="V625" i="1"/>
  <c r="AE625" i="1" s="1"/>
  <c r="V502" i="1"/>
  <c r="AE502" i="1" s="1"/>
  <c r="AN695" i="1"/>
  <c r="AN696" i="1" s="1"/>
  <c r="AW696" i="1" s="1" a="1"/>
  <c r="AW696" i="1" s="1"/>
  <c r="BO696" i="1" s="1"/>
  <c r="V695" i="1"/>
  <c r="AE695" i="1" s="1"/>
  <c r="V989" i="1"/>
  <c r="AE989" i="1" s="1"/>
  <c r="AN989" i="1" s="1"/>
  <c r="AN925" i="1"/>
  <c r="V925" i="1"/>
  <c r="AE925" i="1" s="1"/>
  <c r="V861" i="1"/>
  <c r="AE861" i="1" s="1"/>
  <c r="AN861" i="1" s="1"/>
  <c r="AN797" i="1"/>
  <c r="V797" i="1"/>
  <c r="AE797" i="1" s="1"/>
  <c r="V733" i="1"/>
  <c r="AE733" i="1" s="1"/>
  <c r="AN733" i="1" s="1"/>
  <c r="V669" i="1"/>
  <c r="AE669" i="1" s="1"/>
  <c r="AN669" i="1" s="1"/>
  <c r="V581" i="1"/>
  <c r="AE581" i="1" s="1"/>
  <c r="AN581" i="1" s="1"/>
  <c r="AN174" i="1"/>
  <c r="AW174" i="1" s="1" a="1"/>
  <c r="AW174" i="1" s="1"/>
  <c r="BO174" i="1" s="1"/>
  <c r="V174" i="1"/>
  <c r="AE174" i="1" s="1"/>
  <c r="BF30" i="1" a="1"/>
  <c r="BF30" i="1" s="1"/>
  <c r="BF32" i="1" a="1"/>
  <c r="BF32" i="1" s="1"/>
  <c r="BF38" i="1" a="1"/>
  <c r="BF38" i="1" s="1"/>
  <c r="BF35" i="1" a="1"/>
  <c r="BF35" i="1" s="1"/>
  <c r="BF45" i="1" a="1"/>
  <c r="BF45" i="1" s="1"/>
  <c r="BF40" i="1" a="1"/>
  <c r="BF40" i="1" s="1"/>
  <c r="BF31" i="1" a="1"/>
  <c r="BF31" i="1" s="1"/>
  <c r="BF37" i="1" a="1"/>
  <c r="BF37" i="1" s="1"/>
  <c r="BF42" i="1" a="1"/>
  <c r="BF42" i="1" s="1"/>
  <c r="BF34" i="1" a="1"/>
  <c r="BF34" i="1" s="1"/>
  <c r="BF44" i="1" a="1"/>
  <c r="BF44" i="1" s="1"/>
  <c r="BF36" i="1" a="1"/>
  <c r="BF36" i="1" s="1"/>
  <c r="BF39" i="1" a="1"/>
  <c r="BF39" i="1" s="1"/>
  <c r="BF33" i="1" a="1"/>
  <c r="BF33" i="1" s="1"/>
  <c r="BF43" i="1" a="1"/>
  <c r="BF43" i="1" s="1"/>
  <c r="BF53" i="1" a="1"/>
  <c r="BF53" i="1" s="1"/>
  <c r="BF59" i="1" a="1"/>
  <c r="BF59" i="1" s="1"/>
  <c r="BF75" i="1" a="1"/>
  <c r="BF75" i="1" s="1"/>
  <c r="BF95" i="1" a="1"/>
  <c r="BF95" i="1" s="1"/>
  <c r="BF108" i="1" a="1"/>
  <c r="BF108" i="1" s="1"/>
  <c r="BF48" i="1" a="1"/>
  <c r="BF48" i="1" s="1"/>
  <c r="BF57" i="1" a="1"/>
  <c r="BF57" i="1" s="1"/>
  <c r="BF61" i="1" a="1"/>
  <c r="BF61" i="1" s="1"/>
  <c r="BF63" i="1" a="1"/>
  <c r="BF63" i="1" s="1"/>
  <c r="BF82" i="1" a="1"/>
  <c r="BF82" i="1" s="1"/>
  <c r="BF87" i="1" a="1"/>
  <c r="BF87" i="1" s="1"/>
  <c r="BF97" i="1" a="1"/>
  <c r="BF97" i="1" s="1"/>
  <c r="BF106" i="1" a="1"/>
  <c r="BF106" i="1" s="1"/>
  <c r="BF115" i="1" a="1"/>
  <c r="BF115" i="1" s="1"/>
  <c r="BF131" i="1" a="1"/>
  <c r="BF131" i="1" s="1"/>
  <c r="BF140" i="1" a="1"/>
  <c r="BF140" i="1" s="1"/>
  <c r="BF142" i="1" a="1"/>
  <c r="BF142" i="1" s="1"/>
  <c r="BF41" i="1" a="1"/>
  <c r="BF41" i="1" s="1"/>
  <c r="BF46" i="1" a="1"/>
  <c r="BF46" i="1" s="1"/>
  <c r="BF50" i="1" a="1"/>
  <c r="BF50" i="1" s="1"/>
  <c r="BF73" i="1" a="1"/>
  <c r="BF73" i="1" s="1"/>
  <c r="BF90" i="1" a="1"/>
  <c r="BF90" i="1" s="1"/>
  <c r="BF102" i="1" a="1"/>
  <c r="BF102" i="1" s="1"/>
  <c r="BF104" i="1" a="1"/>
  <c r="BF104" i="1" s="1"/>
  <c r="BF111" i="1" a="1"/>
  <c r="BF111" i="1" s="1"/>
  <c r="BF113" i="1" a="1"/>
  <c r="BF113" i="1" s="1"/>
  <c r="BF118" i="1" a="1"/>
  <c r="BF118" i="1" s="1"/>
  <c r="BF120" i="1" a="1"/>
  <c r="BF120" i="1" s="1"/>
  <c r="BF122" i="1" a="1"/>
  <c r="BF122" i="1" s="1"/>
  <c r="BF138" i="1" a="1"/>
  <c r="BF138" i="1" s="1"/>
  <c r="BF52" i="1" a="1"/>
  <c r="BF52" i="1" s="1"/>
  <c r="BF65" i="1" a="1"/>
  <c r="BF65" i="1" s="1"/>
  <c r="BF67" i="1" a="1"/>
  <c r="BF67" i="1" s="1"/>
  <c r="BF69" i="1" a="1"/>
  <c r="BF69" i="1" s="1"/>
  <c r="BF71" i="1" a="1"/>
  <c r="BF71" i="1" s="1"/>
  <c r="BF78" i="1" a="1"/>
  <c r="BF78" i="1" s="1"/>
  <c r="BF80" i="1" a="1"/>
  <c r="BF80" i="1" s="1"/>
  <c r="BF85" i="1" a="1"/>
  <c r="BF85" i="1" s="1"/>
  <c r="BF92" i="1" a="1"/>
  <c r="BF92" i="1" s="1"/>
  <c r="BF94" i="1" a="1"/>
  <c r="BF94" i="1" s="1"/>
  <c r="BF100" i="1" a="1"/>
  <c r="BF100" i="1" s="1"/>
  <c r="BF109" i="1" a="1"/>
  <c r="BF109" i="1" s="1"/>
  <c r="BF125" i="1" a="1"/>
  <c r="BF125" i="1" s="1"/>
  <c r="BF127" i="1" a="1"/>
  <c r="BF127" i="1" s="1"/>
  <c r="BF129" i="1" a="1"/>
  <c r="BF129" i="1" s="1"/>
  <c r="BF134" i="1" a="1"/>
  <c r="BF134" i="1" s="1"/>
  <c r="BF136" i="1" a="1"/>
  <c r="BF136" i="1" s="1"/>
  <c r="BF54" i="1" a="1"/>
  <c r="BF54" i="1" s="1"/>
  <c r="BF56" i="1" a="1"/>
  <c r="BF56" i="1" s="1"/>
  <c r="BF60" i="1" a="1"/>
  <c r="BF60" i="1" s="1"/>
  <c r="BF76" i="1" a="1"/>
  <c r="BF76" i="1" s="1"/>
  <c r="BF83" i="1" a="1"/>
  <c r="BF83" i="1" s="1"/>
  <c r="BF88" i="1" a="1"/>
  <c r="BF88" i="1" s="1"/>
  <c r="BF96" i="1" a="1"/>
  <c r="BF96" i="1" s="1"/>
  <c r="BF98" i="1" a="1"/>
  <c r="BF98" i="1" s="1"/>
  <c r="BF107" i="1" a="1"/>
  <c r="BF107" i="1" s="1"/>
  <c r="BF116" i="1" a="1"/>
  <c r="BF116" i="1" s="1"/>
  <c r="BF132" i="1" a="1"/>
  <c r="BF132" i="1" s="1"/>
  <c r="BF47" i="1" a="1"/>
  <c r="BF47" i="1" s="1"/>
  <c r="BF49" i="1" a="1"/>
  <c r="BF49" i="1" s="1"/>
  <c r="BF64" i="1" a="1"/>
  <c r="BF64" i="1" s="1"/>
  <c r="BF74" i="1" a="1"/>
  <c r="BF74" i="1" s="1"/>
  <c r="BF114" i="1" a="1"/>
  <c r="BF114" i="1" s="1"/>
  <c r="BF123" i="1" a="1"/>
  <c r="BF123" i="1" s="1"/>
  <c r="BF139" i="1" a="1"/>
  <c r="BF139" i="1" s="1"/>
  <c r="BF141" i="1" a="1"/>
  <c r="BF141" i="1" s="1"/>
  <c r="BF58" i="1" a="1"/>
  <c r="BF58" i="1" s="1"/>
  <c r="BF62" i="1" a="1"/>
  <c r="BF62" i="1" s="1"/>
  <c r="BF81" i="1" a="1"/>
  <c r="BF81" i="1" s="1"/>
  <c r="BF86" i="1" a="1"/>
  <c r="BF86" i="1" s="1"/>
  <c r="BF103" i="1" a="1"/>
  <c r="BF103" i="1" s="1"/>
  <c r="BF105" i="1" a="1"/>
  <c r="BF105" i="1" s="1"/>
  <c r="BF110" i="1" a="1"/>
  <c r="BF110" i="1" s="1"/>
  <c r="BF112" i="1" a="1"/>
  <c r="BF112" i="1" s="1"/>
  <c r="BF119" i="1" a="1"/>
  <c r="BF119" i="1" s="1"/>
  <c r="BF121" i="1" a="1"/>
  <c r="BF121" i="1" s="1"/>
  <c r="BF130" i="1" a="1"/>
  <c r="BF130" i="1" s="1"/>
  <c r="BF51" i="1" a="1"/>
  <c r="BF51" i="1" s="1"/>
  <c r="BF55" i="1" a="1"/>
  <c r="BF55" i="1" s="1"/>
  <c r="BF66" i="1" a="1"/>
  <c r="BF66" i="1" s="1"/>
  <c r="BF68" i="1" a="1"/>
  <c r="BF68" i="1" s="1"/>
  <c r="BF70" i="1" a="1"/>
  <c r="BF70" i="1" s="1"/>
  <c r="BF72" i="1" a="1"/>
  <c r="BF72" i="1" s="1"/>
  <c r="BF77" i="1" a="1"/>
  <c r="BF77" i="1" s="1"/>
  <c r="BF79" i="1" a="1"/>
  <c r="BF79" i="1" s="1"/>
  <c r="BF84" i="1" a="1"/>
  <c r="BF84" i="1" s="1"/>
  <c r="BF89" i="1" a="1"/>
  <c r="BF89" i="1" s="1"/>
  <c r="BF91" i="1" a="1"/>
  <c r="BF91" i="1" s="1"/>
  <c r="BF93" i="1" a="1"/>
  <c r="BF93" i="1" s="1"/>
  <c r="BF99" i="1" a="1"/>
  <c r="BF99" i="1" s="1"/>
  <c r="BF101" i="1" a="1"/>
  <c r="BF101" i="1" s="1"/>
  <c r="BF117" i="1" a="1"/>
  <c r="BF117" i="1" s="1"/>
  <c r="BF126" i="1" a="1"/>
  <c r="BF126" i="1" s="1"/>
  <c r="BF128" i="1" a="1"/>
  <c r="BF128" i="1" s="1"/>
  <c r="BF147" i="1" a="1"/>
  <c r="BF147" i="1" s="1"/>
  <c r="BF150" i="1" a="1"/>
  <c r="BF150" i="1" s="1"/>
  <c r="BF154" i="1" a="1"/>
  <c r="BF154" i="1" s="1"/>
  <c r="BF156" i="1" a="1"/>
  <c r="BF156" i="1" s="1"/>
  <c r="BF171" i="1" a="1"/>
  <c r="BF171" i="1" s="1"/>
  <c r="BF173" i="1" a="1"/>
  <c r="BF173" i="1" s="1"/>
  <c r="BF184" i="1" a="1"/>
  <c r="BF184" i="1" s="1"/>
  <c r="BF186" i="1" a="1"/>
  <c r="BF186" i="1" s="1"/>
  <c r="BF197" i="1" a="1"/>
  <c r="BF197" i="1" s="1"/>
  <c r="BF209" i="1" a="1"/>
  <c r="BF209" i="1" s="1"/>
  <c r="BF213" i="1" a="1"/>
  <c r="BF213" i="1" s="1"/>
  <c r="BF222" i="1" a="1"/>
  <c r="BF222" i="1" s="1"/>
  <c r="BF237" i="1" a="1"/>
  <c r="BF237" i="1" s="1"/>
  <c r="BF243" i="1" a="1"/>
  <c r="BF243" i="1" s="1"/>
  <c r="BF248" i="1" a="1"/>
  <c r="BF248" i="1" s="1"/>
  <c r="BF254" i="1" a="1"/>
  <c r="BF254" i="1" s="1"/>
  <c r="BF133" i="1" a="1"/>
  <c r="BF133" i="1" s="1"/>
  <c r="BF144" i="1" a="1"/>
  <c r="BF144" i="1" s="1"/>
  <c r="BF158" i="1" a="1"/>
  <c r="BF158" i="1" s="1"/>
  <c r="BF167" i="1" a="1"/>
  <c r="BF167" i="1" s="1"/>
  <c r="BF169" i="1" a="1"/>
  <c r="BF169" i="1" s="1"/>
  <c r="BF182" i="1" a="1"/>
  <c r="BF182" i="1" s="1"/>
  <c r="BF193" i="1" a="1"/>
  <c r="BF193" i="1" s="1"/>
  <c r="BF195" i="1" a="1"/>
  <c r="BF195" i="1" s="1"/>
  <c r="BF215" i="1" a="1"/>
  <c r="BF215" i="1" s="1"/>
  <c r="BF217" i="1" a="1"/>
  <c r="BF217" i="1" s="1"/>
  <c r="BF234" i="1" a="1"/>
  <c r="BF234" i="1" s="1"/>
  <c r="BF143" i="1" a="1"/>
  <c r="BF143" i="1" s="1"/>
  <c r="BF145" i="1" a="1"/>
  <c r="BF145" i="1" s="1"/>
  <c r="BF148" i="1" a="1"/>
  <c r="BF148" i="1" s="1"/>
  <c r="BF178" i="1" a="1"/>
  <c r="BF178" i="1" s="1"/>
  <c r="BF180" i="1" a="1"/>
  <c r="BF180" i="1" s="1"/>
  <c r="BF191" i="1" a="1"/>
  <c r="BF191" i="1" s="1"/>
  <c r="BF204" i="1" a="1"/>
  <c r="BF204" i="1" s="1"/>
  <c r="BF226" i="1" a="1"/>
  <c r="BF226" i="1" s="1"/>
  <c r="BF228" i="1" a="1"/>
  <c r="BF228" i="1" s="1"/>
  <c r="BF239" i="1" a="1"/>
  <c r="BF239" i="1" s="1"/>
  <c r="BF242" i="1" a="1"/>
  <c r="BF242" i="1" s="1"/>
  <c r="BF245" i="1" a="1"/>
  <c r="BF245" i="1" s="1"/>
  <c r="BF251" i="1" a="1"/>
  <c r="BF251" i="1" s="1"/>
  <c r="BF151" i="1" a="1"/>
  <c r="BF151" i="1" s="1"/>
  <c r="BF153" i="1" a="1"/>
  <c r="BF153" i="1" s="1"/>
  <c r="BF161" i="1" a="1"/>
  <c r="BF161" i="1" s="1"/>
  <c r="BF163" i="1" a="1"/>
  <c r="BF163" i="1" s="1"/>
  <c r="BF165" i="1" a="1"/>
  <c r="BF165" i="1" s="1"/>
  <c r="BF174" i="1" a="1"/>
  <c r="BF174" i="1" s="1"/>
  <c r="BF176" i="1" a="1"/>
  <c r="BF176" i="1" s="1"/>
  <c r="BF185" i="1" a="1"/>
  <c r="BF185" i="1" s="1"/>
  <c r="BF189" i="1" a="1"/>
  <c r="BF189" i="1" s="1"/>
  <c r="BF198" i="1" a="1"/>
  <c r="BF198" i="1" s="1"/>
  <c r="BF200" i="1" a="1"/>
  <c r="BF200" i="1" s="1"/>
  <c r="BF202" i="1" a="1"/>
  <c r="BF202" i="1" s="1"/>
  <c r="BF206" i="1" a="1"/>
  <c r="BF206" i="1" s="1"/>
  <c r="BF208" i="1" a="1"/>
  <c r="BF208" i="1" s="1"/>
  <c r="BF210" i="1" a="1"/>
  <c r="BF210" i="1" s="1"/>
  <c r="BF212" i="1" a="1"/>
  <c r="BF212" i="1" s="1"/>
  <c r="BF219" i="1" a="1"/>
  <c r="BF219" i="1" s="1"/>
  <c r="BF231" i="1" a="1"/>
  <c r="BF231" i="1" s="1"/>
  <c r="BF236" i="1" a="1"/>
  <c r="BF236" i="1" s="1"/>
  <c r="BF253" i="1" a="1"/>
  <c r="BF253" i="1" s="1"/>
  <c r="BF137" i="1" a="1"/>
  <c r="BF137" i="1" s="1"/>
  <c r="BF146" i="1" a="1"/>
  <c r="BF146" i="1" s="1"/>
  <c r="BF155" i="1" a="1"/>
  <c r="BF155" i="1" s="1"/>
  <c r="BF157" i="1" a="1"/>
  <c r="BF157" i="1" s="1"/>
  <c r="BF159" i="1" a="1"/>
  <c r="BF159" i="1" s="1"/>
  <c r="BF187" i="1" a="1"/>
  <c r="BF187" i="1" s="1"/>
  <c r="BF192" i="1" a="1"/>
  <c r="BF192" i="1" s="1"/>
  <c r="BF196" i="1" a="1"/>
  <c r="BF196" i="1" s="1"/>
  <c r="BF214" i="1" a="1"/>
  <c r="BF214" i="1" s="1"/>
  <c r="BF221" i="1" a="1"/>
  <c r="BF221" i="1" s="1"/>
  <c r="BF223" i="1" a="1"/>
  <c r="BF223" i="1" s="1"/>
  <c r="BF230" i="1" a="1"/>
  <c r="BF230" i="1" s="1"/>
  <c r="BF233" i="1" a="1"/>
  <c r="BF233" i="1" s="1"/>
  <c r="BF241" i="1" a="1"/>
  <c r="BF241" i="1" s="1"/>
  <c r="BF247" i="1" a="1"/>
  <c r="BF247" i="1" s="1"/>
  <c r="BF250" i="1" a="1"/>
  <c r="BF250" i="1" s="1"/>
  <c r="BF149" i="1" a="1"/>
  <c r="BF149" i="1" s="1"/>
  <c r="BF168" i="1" a="1"/>
  <c r="BF168" i="1" s="1"/>
  <c r="BF170" i="1" a="1"/>
  <c r="BF170" i="1" s="1"/>
  <c r="BF172" i="1" a="1"/>
  <c r="BF172" i="1" s="1"/>
  <c r="BF181" i="1" a="1"/>
  <c r="BF181" i="1" s="1"/>
  <c r="BF183" i="1" a="1"/>
  <c r="BF183" i="1" s="1"/>
  <c r="BF194" i="1" a="1"/>
  <c r="BF194" i="1" s="1"/>
  <c r="BF216" i="1" a="1"/>
  <c r="BF216" i="1" s="1"/>
  <c r="BF225" i="1" a="1"/>
  <c r="BF225" i="1" s="1"/>
  <c r="BF238" i="1" a="1"/>
  <c r="BF238" i="1" s="1"/>
  <c r="BF244" i="1" a="1"/>
  <c r="BF244" i="1" s="1"/>
  <c r="BF135" i="1" a="1"/>
  <c r="BF135" i="1" s="1"/>
  <c r="BF164" i="1" a="1"/>
  <c r="BF164" i="1" s="1"/>
  <c r="BF166" i="1" a="1"/>
  <c r="BF166" i="1" s="1"/>
  <c r="BF199" i="1" a="1"/>
  <c r="BF199" i="1" s="1"/>
  <c r="BF203" i="1" a="1"/>
  <c r="BF203" i="1" s="1"/>
  <c r="BF205" i="1" a="1"/>
  <c r="BF205" i="1" s="1"/>
  <c r="BF218" i="1" a="1"/>
  <c r="BF218" i="1" s="1"/>
  <c r="BF220" i="1" a="1"/>
  <c r="BF220" i="1" s="1"/>
  <c r="BF235" i="1" a="1"/>
  <c r="BF235" i="1" s="1"/>
  <c r="BF249" i="1" a="1"/>
  <c r="BF249" i="1" s="1"/>
  <c r="BF124" i="1" a="1"/>
  <c r="BF124" i="1" s="1"/>
  <c r="BF152" i="1" a="1"/>
  <c r="BF152" i="1" s="1"/>
  <c r="BF160" i="1" a="1"/>
  <c r="BF160" i="1" s="1"/>
  <c r="BF162" i="1" a="1"/>
  <c r="BF162" i="1" s="1"/>
  <c r="BF175" i="1" a="1"/>
  <c r="BF175" i="1" s="1"/>
  <c r="BF177" i="1" a="1"/>
  <c r="BF177" i="1" s="1"/>
  <c r="BF179" i="1" a="1"/>
  <c r="BF179" i="1" s="1"/>
  <c r="BF188" i="1" a="1"/>
  <c r="BF188" i="1" s="1"/>
  <c r="BF190" i="1" a="1"/>
  <c r="BF190" i="1" s="1"/>
  <c r="BF201" i="1" a="1"/>
  <c r="BF201" i="1" s="1"/>
  <c r="BF207" i="1" a="1"/>
  <c r="BF207" i="1" s="1"/>
  <c r="BF211" i="1" a="1"/>
  <c r="BF211" i="1" s="1"/>
  <c r="BF224" i="1" a="1"/>
  <c r="BF224" i="1" s="1"/>
  <c r="BF227" i="1" a="1"/>
  <c r="BF227" i="1" s="1"/>
  <c r="BF229" i="1" a="1"/>
  <c r="BF229" i="1" s="1"/>
  <c r="BF232" i="1" a="1"/>
  <c r="BF232" i="1" s="1"/>
  <c r="BF240" i="1" a="1"/>
  <c r="BF240" i="1" s="1"/>
  <c r="BF257" i="1" a="1"/>
  <c r="BF257" i="1" s="1"/>
  <c r="BF259" i="1" a="1"/>
  <c r="BF259" i="1" s="1"/>
  <c r="BF271" i="1" a="1"/>
  <c r="BF271" i="1" s="1"/>
  <c r="BF273" i="1" a="1"/>
  <c r="BF273" i="1" s="1"/>
  <c r="BF281" i="1" a="1"/>
  <c r="BF281" i="1" s="1"/>
  <c r="BF282" i="1" a="1"/>
  <c r="BF282" i="1" s="1"/>
  <c r="BF283" i="1" a="1"/>
  <c r="BF283" i="1" s="1"/>
  <c r="BF284" i="1" a="1"/>
  <c r="BF284" i="1" s="1"/>
  <c r="BF292" i="1" a="1"/>
  <c r="BF292" i="1" s="1"/>
  <c r="BF294" i="1" a="1"/>
  <c r="BF294" i="1" s="1"/>
  <c r="BF296" i="1" a="1"/>
  <c r="BF296" i="1" s="1"/>
  <c r="BF318" i="1" a="1"/>
  <c r="BF318" i="1" s="1"/>
  <c r="BF325" i="1" a="1"/>
  <c r="BF325" i="1" s="1"/>
  <c r="BF331" i="1" a="1"/>
  <c r="BF331" i="1" s="1"/>
  <c r="BF335" i="1" a="1"/>
  <c r="BF335" i="1" s="1"/>
  <c r="BF344" i="1" a="1"/>
  <c r="BF344" i="1" s="1"/>
  <c r="BF346" i="1" a="1"/>
  <c r="BF346" i="1" s="1"/>
  <c r="BF261" i="1" a="1"/>
  <c r="BF261" i="1" s="1"/>
  <c r="BF266" i="1" a="1"/>
  <c r="BF266" i="1" s="1"/>
  <c r="BF278" i="1" a="1"/>
  <c r="BF278" i="1" s="1"/>
  <c r="BF280" i="1" a="1"/>
  <c r="BF280" i="1" s="1"/>
  <c r="BF289" i="1" a="1"/>
  <c r="BF289" i="1" s="1"/>
  <c r="BF298" i="1" a="1"/>
  <c r="BF298" i="1" s="1"/>
  <c r="BF303" i="1" a="1"/>
  <c r="BF303" i="1" s="1"/>
  <c r="BF306" i="1" a="1"/>
  <c r="BF306" i="1" s="1"/>
  <c r="BF309" i="1" a="1"/>
  <c r="BF309" i="1" s="1"/>
  <c r="BF312" i="1" a="1"/>
  <c r="BF312" i="1" s="1"/>
  <c r="BF321" i="1" a="1"/>
  <c r="BF321" i="1" s="1"/>
  <c r="BF323" i="1" a="1"/>
  <c r="BF323" i="1" s="1"/>
  <c r="BF333" i="1" a="1"/>
  <c r="BF333" i="1" s="1"/>
  <c r="BF348" i="1" a="1"/>
  <c r="BF348" i="1" s="1"/>
  <c r="BF355" i="1" a="1"/>
  <c r="BF355" i="1" s="1"/>
  <c r="BF255" i="1" a="1"/>
  <c r="BF255" i="1" s="1"/>
  <c r="BF263" i="1" a="1"/>
  <c r="BF263" i="1" s="1"/>
  <c r="BF268" i="1" a="1"/>
  <c r="BF268" i="1" s="1"/>
  <c r="BF275" i="1" a="1"/>
  <c r="BF275" i="1" s="1"/>
  <c r="BF314" i="1" a="1"/>
  <c r="BF314" i="1" s="1"/>
  <c r="BF319" i="1" a="1"/>
  <c r="BF319" i="1" s="1"/>
  <c r="BF328" i="1" a="1"/>
  <c r="BF328" i="1" s="1"/>
  <c r="BF337" i="1" a="1"/>
  <c r="BF337" i="1" s="1"/>
  <c r="BF339" i="1" a="1"/>
  <c r="BF339" i="1" s="1"/>
  <c r="BF350" i="1" a="1"/>
  <c r="BF350" i="1" s="1"/>
  <c r="BF357" i="1" a="1"/>
  <c r="BF357" i="1" s="1"/>
  <c r="BF359" i="1" a="1"/>
  <c r="BF359" i="1" s="1"/>
  <c r="BF246" i="1" a="1"/>
  <c r="BF246" i="1" s="1"/>
  <c r="BF270" i="1" a="1"/>
  <c r="BF270" i="1" s="1"/>
  <c r="BF288" i="1" a="1"/>
  <c r="BF288" i="1" s="1"/>
  <c r="BF291" i="1" a="1"/>
  <c r="BF291" i="1" s="1"/>
  <c r="BF300" i="1" a="1"/>
  <c r="BF300" i="1" s="1"/>
  <c r="BF308" i="1" a="1"/>
  <c r="BF308" i="1" s="1"/>
  <c r="BF326" i="1" a="1"/>
  <c r="BF326" i="1" s="1"/>
  <c r="BF330" i="1" a="1"/>
  <c r="BF330" i="1" s="1"/>
  <c r="BF341" i="1" a="1"/>
  <c r="BF341" i="1" s="1"/>
  <c r="BF352" i="1" a="1"/>
  <c r="BF352" i="1" s="1"/>
  <c r="BF354" i="1" a="1"/>
  <c r="BF354" i="1" s="1"/>
  <c r="BF361" i="1" a="1"/>
  <c r="BF361" i="1" s="1"/>
  <c r="BF256" i="1" a="1"/>
  <c r="BF256" i="1" s="1"/>
  <c r="BF258" i="1" a="1"/>
  <c r="BF258" i="1" s="1"/>
  <c r="BF265" i="1" a="1"/>
  <c r="BF265" i="1" s="1"/>
  <c r="BF272" i="1" a="1"/>
  <c r="BF272" i="1" s="1"/>
  <c r="BF277" i="1" a="1"/>
  <c r="BF277" i="1" s="1"/>
  <c r="BF295" i="1" a="1"/>
  <c r="BF295" i="1" s="1"/>
  <c r="BF302" i="1" a="1"/>
  <c r="BF302" i="1" s="1"/>
  <c r="BF305" i="1" a="1"/>
  <c r="BF305" i="1" s="1"/>
  <c r="BF311" i="1" a="1"/>
  <c r="BF311" i="1" s="1"/>
  <c r="BF317" i="1" a="1"/>
  <c r="BF317" i="1" s="1"/>
  <c r="BF332" i="1" a="1"/>
  <c r="BF332" i="1" s="1"/>
  <c r="BF334" i="1" a="1"/>
  <c r="BF334" i="1" s="1"/>
  <c r="BF343" i="1" a="1"/>
  <c r="BF343" i="1" s="1"/>
  <c r="BF345" i="1" a="1"/>
  <c r="BF345" i="1" s="1"/>
  <c r="BF347" i="1" a="1"/>
  <c r="BF347" i="1" s="1"/>
  <c r="BF252" i="1" a="1"/>
  <c r="BF252" i="1" s="1"/>
  <c r="BF260" i="1" a="1"/>
  <c r="BF260" i="1" s="1"/>
  <c r="BF274" i="1" a="1"/>
  <c r="BF274" i="1" s="1"/>
  <c r="BF279" i="1" a="1"/>
  <c r="BF279" i="1" s="1"/>
  <c r="BF287" i="1" a="1"/>
  <c r="BF287" i="1" s="1"/>
  <c r="BF293" i="1" a="1"/>
  <c r="BF293" i="1" s="1"/>
  <c r="BF297" i="1" a="1"/>
  <c r="BF297" i="1" s="1"/>
  <c r="BF316" i="1" a="1"/>
  <c r="BF316" i="1" s="1"/>
  <c r="BF320" i="1" a="1"/>
  <c r="BF320" i="1" s="1"/>
  <c r="BF322" i="1" a="1"/>
  <c r="BF322" i="1" s="1"/>
  <c r="BF324" i="1" a="1"/>
  <c r="BF324" i="1" s="1"/>
  <c r="BF336" i="1" a="1"/>
  <c r="BF336" i="1" s="1"/>
  <c r="BF349" i="1" a="1"/>
  <c r="BF349" i="1" s="1"/>
  <c r="BF356" i="1" a="1"/>
  <c r="BF356" i="1" s="1"/>
  <c r="BF367" i="1" a="1"/>
  <c r="BF367" i="1" s="1"/>
  <c r="BF262" i="1" a="1"/>
  <c r="BF262" i="1" s="1"/>
  <c r="BF264" i="1" a="1"/>
  <c r="BF264" i="1" s="1"/>
  <c r="BF267" i="1" a="1"/>
  <c r="BF267" i="1" s="1"/>
  <c r="BF290" i="1" a="1"/>
  <c r="BF290" i="1" s="1"/>
  <c r="BF299" i="1" a="1"/>
  <c r="BF299" i="1" s="1"/>
  <c r="BF307" i="1" a="1"/>
  <c r="BF307" i="1" s="1"/>
  <c r="BF310" i="1" a="1"/>
  <c r="BF310" i="1" s="1"/>
  <c r="BF313" i="1" a="1"/>
  <c r="BF313" i="1" s="1"/>
  <c r="BF327" i="1" a="1"/>
  <c r="BF327" i="1" s="1"/>
  <c r="BF338" i="1" a="1"/>
  <c r="BF338" i="1" s="1"/>
  <c r="BF351" i="1" a="1"/>
  <c r="BF351" i="1" s="1"/>
  <c r="BF269" i="1" a="1"/>
  <c r="BF269" i="1" s="1"/>
  <c r="BF276" i="1" a="1"/>
  <c r="BF276" i="1" s="1"/>
  <c r="BF285" i="1" a="1"/>
  <c r="BF285" i="1" s="1"/>
  <c r="BF286" i="1" a="1"/>
  <c r="BF286" i="1" s="1"/>
  <c r="BF301" i="1" a="1"/>
  <c r="BF301" i="1" s="1"/>
  <c r="BF304" i="1" a="1"/>
  <c r="BF304" i="1" s="1"/>
  <c r="BF315" i="1" a="1"/>
  <c r="BF315" i="1" s="1"/>
  <c r="BF329" i="1" a="1"/>
  <c r="BF329" i="1" s="1"/>
  <c r="BF340" i="1" a="1"/>
  <c r="BF340" i="1" s="1"/>
  <c r="BF342" i="1" a="1"/>
  <c r="BF342" i="1" s="1"/>
  <c r="BF353" i="1" a="1"/>
  <c r="BF353" i="1" s="1"/>
  <c r="BF363" i="1" a="1"/>
  <c r="BF363" i="1" s="1"/>
  <c r="BF365" i="1" a="1"/>
  <c r="BF365" i="1" s="1"/>
  <c r="BF369" i="1" a="1"/>
  <c r="BF369" i="1" s="1"/>
  <c r="BF377" i="1" a="1"/>
  <c r="BF377" i="1" s="1"/>
  <c r="BF382" i="1" a="1"/>
  <c r="BF382" i="1" s="1"/>
  <c r="BF384" i="1" a="1"/>
  <c r="BF384" i="1" s="1"/>
  <c r="BF386" i="1" a="1"/>
  <c r="BF386" i="1" s="1"/>
  <c r="BF397" i="1" a="1"/>
  <c r="BF397" i="1" s="1"/>
  <c r="BF406" i="1" a="1"/>
  <c r="BF406" i="1" s="1"/>
  <c r="BF415" i="1" a="1"/>
  <c r="BF415" i="1" s="1"/>
  <c r="BF417" i="1" a="1"/>
  <c r="BF417" i="1" s="1"/>
  <c r="BF429" i="1" a="1"/>
  <c r="BF429" i="1" s="1"/>
  <c r="BF433" i="1" a="1"/>
  <c r="BF433" i="1" s="1"/>
  <c r="BF443" i="1" a="1"/>
  <c r="BF443" i="1" s="1"/>
  <c r="BF445" i="1" a="1"/>
  <c r="BF445" i="1" s="1"/>
  <c r="BF453" i="1" a="1"/>
  <c r="BF453" i="1" s="1"/>
  <c r="BF469" i="1" a="1"/>
  <c r="BF469" i="1" s="1"/>
  <c r="BF471" i="1" a="1"/>
  <c r="BF471" i="1" s="1"/>
  <c r="BF481" i="1" a="1"/>
  <c r="BF481" i="1" s="1"/>
  <c r="BF497" i="1" a="1"/>
  <c r="BF497" i="1" s="1"/>
  <c r="BF499" i="1" a="1"/>
  <c r="BF499" i="1" s="1"/>
  <c r="BF501" i="1" a="1"/>
  <c r="BF501" i="1" s="1"/>
  <c r="BF517" i="1" a="1"/>
  <c r="BF517" i="1" s="1"/>
  <c r="BF541" i="1" a="1"/>
  <c r="BF541" i="1" s="1"/>
  <c r="BF561" i="1" a="1"/>
  <c r="BF561" i="1" s="1"/>
  <c r="BF571" i="1" a="1"/>
  <c r="BF571" i="1" s="1"/>
  <c r="BF573" i="1" a="1"/>
  <c r="BF573" i="1" s="1"/>
  <c r="BF360" i="1" a="1"/>
  <c r="BF360" i="1" s="1"/>
  <c r="BF362" i="1" a="1"/>
  <c r="BF362" i="1" s="1"/>
  <c r="BF364" i="1" a="1"/>
  <c r="BF364" i="1" s="1"/>
  <c r="BF366" i="1" a="1"/>
  <c r="BF366" i="1" s="1"/>
  <c r="BF375" i="1" a="1"/>
  <c r="BF375" i="1" s="1"/>
  <c r="BF379" i="1" a="1"/>
  <c r="BF379" i="1" s="1"/>
  <c r="BF395" i="1" a="1"/>
  <c r="BF395" i="1" s="1"/>
  <c r="BF399" i="1" a="1"/>
  <c r="BF399" i="1" s="1"/>
  <c r="BF408" i="1" a="1"/>
  <c r="BF408" i="1" s="1"/>
  <c r="BF410" i="1" a="1"/>
  <c r="BF410" i="1" s="1"/>
  <c r="BF419" i="1" a="1"/>
  <c r="BF419" i="1" s="1"/>
  <c r="BF435" i="1" a="1"/>
  <c r="BF435" i="1" s="1"/>
  <c r="BF437" i="1" a="1"/>
  <c r="BF437" i="1" s="1"/>
  <c r="BF451" i="1" a="1"/>
  <c r="BF451" i="1" s="1"/>
  <c r="BF457" i="1" a="1"/>
  <c r="BF457" i="1" s="1"/>
  <c r="BF459" i="1" a="1"/>
  <c r="BF459" i="1" s="1"/>
  <c r="BF467" i="1" a="1"/>
  <c r="BF467" i="1" s="1"/>
  <c r="BF473" i="1" a="1"/>
  <c r="BF473" i="1" s="1"/>
  <c r="BF477" i="1" a="1"/>
  <c r="BF477" i="1" s="1"/>
  <c r="BF479" i="1" a="1"/>
  <c r="BF479" i="1" s="1"/>
  <c r="BF486" i="1" a="1"/>
  <c r="BF486" i="1" s="1"/>
  <c r="BF488" i="1" a="1"/>
  <c r="BF488" i="1" s="1"/>
  <c r="BF506" i="1" a="1"/>
  <c r="BF506" i="1" s="1"/>
  <c r="BF508" i="1" a="1"/>
  <c r="BF508" i="1" s="1"/>
  <c r="BF527" i="1" a="1"/>
  <c r="BF527" i="1" s="1"/>
  <c r="BF529" i="1" a="1"/>
  <c r="BF529" i="1" s="1"/>
  <c r="BF531" i="1" a="1"/>
  <c r="BF531" i="1" s="1"/>
  <c r="BF381" i="1" a="1"/>
  <c r="BF381" i="1" s="1"/>
  <c r="BF388" i="1" a="1"/>
  <c r="BF388" i="1" s="1"/>
  <c r="BF390" i="1" a="1"/>
  <c r="BF390" i="1" s="1"/>
  <c r="BF401" i="1" a="1"/>
  <c r="BF401" i="1" s="1"/>
  <c r="BF412" i="1" a="1"/>
  <c r="BF412" i="1" s="1"/>
  <c r="BF421" i="1" a="1"/>
  <c r="BF421" i="1" s="1"/>
  <c r="BF423" i="1" a="1"/>
  <c r="BF423" i="1" s="1"/>
  <c r="BF425" i="1" a="1"/>
  <c r="BF425" i="1" s="1"/>
  <c r="BF427" i="1" a="1"/>
  <c r="BF427" i="1" s="1"/>
  <c r="BF439" i="1" a="1"/>
  <c r="BF439" i="1" s="1"/>
  <c r="BF447" i="1" a="1"/>
  <c r="BF447" i="1" s="1"/>
  <c r="BF449" i="1" a="1"/>
  <c r="BF449" i="1" s="1"/>
  <c r="BF461" i="1" a="1"/>
  <c r="BF461" i="1" s="1"/>
  <c r="BF465" i="1" a="1"/>
  <c r="BF465" i="1" s="1"/>
  <c r="BF475" i="1" a="1"/>
  <c r="BF475" i="1" s="1"/>
  <c r="BF484" i="1" a="1"/>
  <c r="BF484" i="1" s="1"/>
  <c r="BF491" i="1" a="1"/>
  <c r="BF491" i="1" s="1"/>
  <c r="BF493" i="1" a="1"/>
  <c r="BF493" i="1" s="1"/>
  <c r="BF495" i="1" a="1"/>
  <c r="BF495" i="1" s="1"/>
  <c r="BF504" i="1" a="1"/>
  <c r="BF504" i="1" s="1"/>
  <c r="BF511" i="1" a="1"/>
  <c r="BF511" i="1" s="1"/>
  <c r="BF513" i="1" a="1"/>
  <c r="BF513" i="1" s="1"/>
  <c r="BF515" i="1" a="1"/>
  <c r="BF515" i="1" s="1"/>
  <c r="BF522" i="1" a="1"/>
  <c r="BF522" i="1" s="1"/>
  <c r="BF533" i="1" a="1"/>
  <c r="BF533" i="1" s="1"/>
  <c r="BF543" i="1" a="1"/>
  <c r="BF543" i="1" s="1"/>
  <c r="BF545" i="1" a="1"/>
  <c r="BF545" i="1" s="1"/>
  <c r="BF547" i="1" a="1"/>
  <c r="BF547" i="1" s="1"/>
  <c r="BF370" i="1" a="1"/>
  <c r="BF370" i="1" s="1"/>
  <c r="BF372" i="1" a="1"/>
  <c r="BF372" i="1" s="1"/>
  <c r="BF392" i="1" a="1"/>
  <c r="BF392" i="1" s="1"/>
  <c r="BF403" i="1" a="1"/>
  <c r="BF403" i="1" s="1"/>
  <c r="BF405" i="1" a="1"/>
  <c r="BF405" i="1" s="1"/>
  <c r="BF430" i="1" a="1"/>
  <c r="BF430" i="1" s="1"/>
  <c r="BF441" i="1" a="1"/>
  <c r="BF441" i="1" s="1"/>
  <c r="BF463" i="1" a="1"/>
  <c r="BF463" i="1" s="1"/>
  <c r="BF518" i="1" a="1"/>
  <c r="BF518" i="1" s="1"/>
  <c r="BF520" i="1" a="1"/>
  <c r="BF520" i="1" s="1"/>
  <c r="BF524" i="1" a="1"/>
  <c r="BF524" i="1" s="1"/>
  <c r="BF535" i="1" a="1"/>
  <c r="BF535" i="1" s="1"/>
  <c r="BF538" i="1" a="1"/>
  <c r="BF538" i="1" s="1"/>
  <c r="BF540" i="1" a="1"/>
  <c r="BF540" i="1" s="1"/>
  <c r="BF549" i="1" a="1"/>
  <c r="BF549" i="1" s="1"/>
  <c r="BF556" i="1" a="1"/>
  <c r="BF556" i="1" s="1"/>
  <c r="BF558" i="1" a="1"/>
  <c r="BF558" i="1" s="1"/>
  <c r="BF568" i="1" a="1"/>
  <c r="BF568" i="1" s="1"/>
  <c r="BF358" i="1" a="1"/>
  <c r="BF358" i="1" s="1"/>
  <c r="BF374" i="1" a="1"/>
  <c r="BF374" i="1" s="1"/>
  <c r="BF383" i="1" a="1"/>
  <c r="BF383" i="1" s="1"/>
  <c r="BF385" i="1" a="1"/>
  <c r="BF385" i="1" s="1"/>
  <c r="BF394" i="1" a="1"/>
  <c r="BF394" i="1" s="1"/>
  <c r="BF398" i="1" a="1"/>
  <c r="BF398" i="1" s="1"/>
  <c r="BF414" i="1" a="1"/>
  <c r="BF414" i="1" s="1"/>
  <c r="BF416" i="1" a="1"/>
  <c r="BF416" i="1" s="1"/>
  <c r="BF418" i="1" a="1"/>
  <c r="BF418" i="1" s="1"/>
  <c r="BF432" i="1" a="1"/>
  <c r="BF432" i="1" s="1"/>
  <c r="BF444" i="1" a="1"/>
  <c r="BF444" i="1" s="1"/>
  <c r="BF454" i="1" a="1"/>
  <c r="BF454" i="1" s="1"/>
  <c r="BF456" i="1" a="1"/>
  <c r="BF456" i="1" s="1"/>
  <c r="BF470" i="1" a="1"/>
  <c r="BF470" i="1" s="1"/>
  <c r="BF482" i="1" a="1"/>
  <c r="BF482" i="1" s="1"/>
  <c r="BF489" i="1" a="1"/>
  <c r="BF489" i="1" s="1"/>
  <c r="BF498" i="1" a="1"/>
  <c r="BF498" i="1" s="1"/>
  <c r="BF500" i="1" a="1"/>
  <c r="BF500" i="1" s="1"/>
  <c r="BF502" i="1" a="1"/>
  <c r="BF502" i="1" s="1"/>
  <c r="BF509" i="1" a="1"/>
  <c r="BF509" i="1" s="1"/>
  <c r="BF526" i="1" a="1"/>
  <c r="BF526" i="1" s="1"/>
  <c r="BF530" i="1" a="1"/>
  <c r="BF530" i="1" s="1"/>
  <c r="BF560" i="1" a="1"/>
  <c r="BF560" i="1" s="1"/>
  <c r="BF570" i="1" a="1"/>
  <c r="BF570" i="1" s="1"/>
  <c r="BF376" i="1" a="1"/>
  <c r="BF376" i="1" s="1"/>
  <c r="BF378" i="1" a="1"/>
  <c r="BF378" i="1" s="1"/>
  <c r="BF387" i="1" a="1"/>
  <c r="BF387" i="1" s="1"/>
  <c r="BF396" i="1" a="1"/>
  <c r="BF396" i="1" s="1"/>
  <c r="BF407" i="1" a="1"/>
  <c r="BF407" i="1" s="1"/>
  <c r="BF409" i="1" a="1"/>
  <c r="BF409" i="1" s="1"/>
  <c r="BF411" i="1" a="1"/>
  <c r="BF411" i="1" s="1"/>
  <c r="BF434" i="1" a="1"/>
  <c r="BF434" i="1" s="1"/>
  <c r="BF436" i="1" a="1"/>
  <c r="BF436" i="1" s="1"/>
  <c r="BF442" i="1" a="1"/>
  <c r="BF442" i="1" s="1"/>
  <c r="BF446" i="1" a="1"/>
  <c r="BF446" i="1" s="1"/>
  <c r="BF452" i="1" a="1"/>
  <c r="BF452" i="1" s="1"/>
  <c r="BF458" i="1" a="1"/>
  <c r="BF458" i="1" s="1"/>
  <c r="BF460" i="1" a="1"/>
  <c r="BF460" i="1" s="1"/>
  <c r="BF468" i="1" a="1"/>
  <c r="BF468" i="1" s="1"/>
  <c r="BF472" i="1" a="1"/>
  <c r="BF472" i="1" s="1"/>
  <c r="BF474" i="1" a="1"/>
  <c r="BF474" i="1" s="1"/>
  <c r="BF478" i="1" a="1"/>
  <c r="BF478" i="1" s="1"/>
  <c r="BF480" i="1" a="1"/>
  <c r="BF480" i="1" s="1"/>
  <c r="BF485" i="1" a="1"/>
  <c r="BF485" i="1" s="1"/>
  <c r="BF487" i="1" a="1"/>
  <c r="BF487" i="1" s="1"/>
  <c r="BF496" i="1" a="1"/>
  <c r="BF496" i="1" s="1"/>
  <c r="BF505" i="1" a="1"/>
  <c r="BF505" i="1" s="1"/>
  <c r="BF507" i="1" a="1"/>
  <c r="BF507" i="1" s="1"/>
  <c r="BF516" i="1" a="1"/>
  <c r="BF516" i="1" s="1"/>
  <c r="BF534" i="1" a="1"/>
  <c r="BF534" i="1" s="1"/>
  <c r="BF542" i="1" a="1"/>
  <c r="BF542" i="1" s="1"/>
  <c r="BF546" i="1" a="1"/>
  <c r="BF546" i="1" s="1"/>
  <c r="BF368" i="1" a="1"/>
  <c r="BF368" i="1" s="1"/>
  <c r="BF380" i="1" a="1"/>
  <c r="BF380" i="1" s="1"/>
  <c r="BF389" i="1" a="1"/>
  <c r="BF389" i="1" s="1"/>
  <c r="BF391" i="1" a="1"/>
  <c r="BF391" i="1" s="1"/>
  <c r="BF400" i="1" a="1"/>
  <c r="BF400" i="1" s="1"/>
  <c r="BF420" i="1" a="1"/>
  <c r="BF420" i="1" s="1"/>
  <c r="BF422" i="1" a="1"/>
  <c r="BF422" i="1" s="1"/>
  <c r="BF426" i="1" a="1"/>
  <c r="BF426" i="1" s="1"/>
  <c r="BF428" i="1" a="1"/>
  <c r="BF428" i="1" s="1"/>
  <c r="BF438" i="1" a="1"/>
  <c r="BF438" i="1" s="1"/>
  <c r="BF448" i="1" a="1"/>
  <c r="BF448" i="1" s="1"/>
  <c r="BF450" i="1" a="1"/>
  <c r="BF450" i="1" s="1"/>
  <c r="BF462" i="1" a="1"/>
  <c r="BF462" i="1" s="1"/>
  <c r="BF466" i="1" a="1"/>
  <c r="BF466" i="1" s="1"/>
  <c r="BF476" i="1" a="1"/>
  <c r="BF476" i="1" s="1"/>
  <c r="BF492" i="1" a="1"/>
  <c r="BF492" i="1" s="1"/>
  <c r="BF494" i="1" a="1"/>
  <c r="BF494" i="1" s="1"/>
  <c r="BF371" i="1" a="1"/>
  <c r="BF371" i="1" s="1"/>
  <c r="BF373" i="1" a="1"/>
  <c r="BF373" i="1" s="1"/>
  <c r="BF393" i="1" a="1"/>
  <c r="BF393" i="1" s="1"/>
  <c r="BF402" i="1" a="1"/>
  <c r="BF402" i="1" s="1"/>
  <c r="BF404" i="1" a="1"/>
  <c r="BF404" i="1" s="1"/>
  <c r="BF413" i="1" a="1"/>
  <c r="BF413" i="1" s="1"/>
  <c r="BF424" i="1" a="1"/>
  <c r="BF424" i="1" s="1"/>
  <c r="BF431" i="1" a="1"/>
  <c r="BF431" i="1" s="1"/>
  <c r="BF440" i="1" a="1"/>
  <c r="BF440" i="1" s="1"/>
  <c r="BF455" i="1" a="1"/>
  <c r="BF455" i="1" s="1"/>
  <c r="BF464" i="1" a="1"/>
  <c r="BF464" i="1" s="1"/>
  <c r="BF483" i="1" a="1"/>
  <c r="BF483" i="1" s="1"/>
  <c r="BF490" i="1" a="1"/>
  <c r="BF490" i="1" s="1"/>
  <c r="BF503" i="1" a="1"/>
  <c r="BF503" i="1" s="1"/>
  <c r="BF510" i="1" a="1"/>
  <c r="BF510" i="1" s="1"/>
  <c r="BF519" i="1" a="1"/>
  <c r="BF519" i="1" s="1"/>
  <c r="BF525" i="1" a="1"/>
  <c r="BF525" i="1" s="1"/>
  <c r="BF537" i="1" a="1"/>
  <c r="BF537" i="1" s="1"/>
  <c r="BF539" i="1" a="1"/>
  <c r="BF539" i="1" s="1"/>
  <c r="BF548" i="1" a="1"/>
  <c r="BF548" i="1" s="1"/>
  <c r="BF557" i="1" a="1"/>
  <c r="BF557" i="1" s="1"/>
  <c r="BF559" i="1" a="1"/>
  <c r="BF559" i="1" s="1"/>
  <c r="BF566" i="1" a="1"/>
  <c r="BF566" i="1" s="1"/>
  <c r="BF569" i="1" a="1"/>
  <c r="BF569" i="1" s="1"/>
  <c r="BF580" i="1" a="1"/>
  <c r="BF580" i="1" s="1"/>
  <c r="BF532" i="1" a="1"/>
  <c r="BF532" i="1" s="1"/>
  <c r="BF544" i="1" a="1"/>
  <c r="BF544" i="1" s="1"/>
  <c r="BF565" i="1" a="1"/>
  <c r="BF565" i="1" s="1"/>
  <c r="BF576" i="1" a="1"/>
  <c r="BF576" i="1" s="1"/>
  <c r="BF582" i="1" a="1"/>
  <c r="BF582" i="1" s="1"/>
  <c r="BF585" i="1" a="1"/>
  <c r="BF585" i="1" s="1"/>
  <c r="BF593" i="1" a="1"/>
  <c r="BF593" i="1" s="1"/>
  <c r="BF602" i="1" a="1"/>
  <c r="BF602" i="1" s="1"/>
  <c r="BF604" i="1" a="1"/>
  <c r="BF604" i="1" s="1"/>
  <c r="BF617" i="1" a="1"/>
  <c r="BF617" i="1" s="1"/>
  <c r="BF629" i="1" a="1"/>
  <c r="BF629" i="1" s="1"/>
  <c r="BF635" i="1" a="1"/>
  <c r="BF635" i="1" s="1"/>
  <c r="BF643" i="1" a="1"/>
  <c r="BF643" i="1" s="1"/>
  <c r="BF649" i="1" a="1"/>
  <c r="BF649" i="1" s="1"/>
  <c r="BF661" i="1" a="1"/>
  <c r="BF661" i="1" s="1"/>
  <c r="BF670" i="1" a="1"/>
  <c r="BF670" i="1" s="1"/>
  <c r="BF672" i="1" a="1"/>
  <c r="BF672" i="1" s="1"/>
  <c r="BF674" i="1" a="1"/>
  <c r="BF674" i="1" s="1"/>
  <c r="BF687" i="1" a="1"/>
  <c r="BF687" i="1" s="1"/>
  <c r="BF696" i="1" a="1"/>
  <c r="BF696" i="1" s="1"/>
  <c r="BF709" i="1" a="1"/>
  <c r="BF709" i="1" s="1"/>
  <c r="BF713" i="1" a="1"/>
  <c r="BF713" i="1" s="1"/>
  <c r="BF719" i="1" a="1"/>
  <c r="BF719" i="1" s="1"/>
  <c r="BF733" i="1" a="1"/>
  <c r="BF733" i="1" s="1"/>
  <c r="BF736" i="1" a="1"/>
  <c r="BF736" i="1" s="1"/>
  <c r="BF750" i="1" a="1"/>
  <c r="BF750" i="1" s="1"/>
  <c r="BF754" i="1" a="1"/>
  <c r="BF754" i="1" s="1"/>
  <c r="BF761" i="1" a="1"/>
  <c r="BF761" i="1" s="1"/>
  <c r="BF577" i="1" a="1"/>
  <c r="BF577" i="1" s="1"/>
  <c r="BF597" i="1" a="1"/>
  <c r="BF597" i="1" s="1"/>
  <c r="BF606" i="1" a="1"/>
  <c r="BF606" i="1" s="1"/>
  <c r="BF610" i="1" a="1"/>
  <c r="BF610" i="1" s="1"/>
  <c r="BF612" i="1" a="1"/>
  <c r="BF612" i="1" s="1"/>
  <c r="BF620" i="1" a="1"/>
  <c r="BF620" i="1" s="1"/>
  <c r="BF622" i="1" a="1"/>
  <c r="BF622" i="1" s="1"/>
  <c r="BF646" i="1" a="1"/>
  <c r="BF646" i="1" s="1"/>
  <c r="BF652" i="1" a="1"/>
  <c r="BF652" i="1" s="1"/>
  <c r="BF655" i="1" a="1"/>
  <c r="BF655" i="1" s="1"/>
  <c r="BF663" i="1" a="1"/>
  <c r="BF663" i="1" s="1"/>
  <c r="BF665" i="1" a="1"/>
  <c r="BF665" i="1" s="1"/>
  <c r="BF667" i="1" a="1"/>
  <c r="BF667" i="1" s="1"/>
  <c r="BF676" i="1" a="1"/>
  <c r="BF676" i="1" s="1"/>
  <c r="BF685" i="1" a="1"/>
  <c r="BF685" i="1" s="1"/>
  <c r="BF692" i="1" a="1"/>
  <c r="BF692" i="1" s="1"/>
  <c r="BF694" i="1" a="1"/>
  <c r="BF694" i="1" s="1"/>
  <c r="BF703" i="1" a="1"/>
  <c r="BF703" i="1" s="1"/>
  <c r="BF721" i="1" a="1"/>
  <c r="BF721" i="1" s="1"/>
  <c r="BF724" i="1" a="1"/>
  <c r="BF724" i="1" s="1"/>
  <c r="BF727" i="1" a="1"/>
  <c r="BF727" i="1" s="1"/>
  <c r="BF730" i="1" a="1"/>
  <c r="BF730" i="1" s="1"/>
  <c r="BF743" i="1" a="1"/>
  <c r="BF743" i="1" s="1"/>
  <c r="BF745" i="1" a="1"/>
  <c r="BF745" i="1" s="1"/>
  <c r="BF766" i="1" a="1"/>
  <c r="BF766" i="1" s="1"/>
  <c r="BF773" i="1" a="1"/>
  <c r="BF773" i="1" s="1"/>
  <c r="BF512" i="1" a="1"/>
  <c r="BF512" i="1" s="1"/>
  <c r="BF523" i="1" a="1"/>
  <c r="BF523" i="1" s="1"/>
  <c r="BF528" i="1" a="1"/>
  <c r="BF528" i="1" s="1"/>
  <c r="BF555" i="1" a="1"/>
  <c r="BF555" i="1" s="1"/>
  <c r="BF564" i="1" a="1"/>
  <c r="BF564" i="1" s="1"/>
  <c r="BF586" i="1" a="1"/>
  <c r="BF586" i="1" s="1"/>
  <c r="BF595" i="1" a="1"/>
  <c r="BF595" i="1" s="1"/>
  <c r="BF599" i="1" a="1"/>
  <c r="BF599" i="1" s="1"/>
  <c r="BF608" i="1" a="1"/>
  <c r="BF608" i="1" s="1"/>
  <c r="BF614" i="1" a="1"/>
  <c r="BF614" i="1" s="1"/>
  <c r="BF624" i="1" a="1"/>
  <c r="BF624" i="1" s="1"/>
  <c r="BF627" i="1" a="1"/>
  <c r="BF627" i="1" s="1"/>
  <c r="BF633" i="1" a="1"/>
  <c r="BF633" i="1" s="1"/>
  <c r="BF639" i="1" a="1"/>
  <c r="BF639" i="1" s="1"/>
  <c r="BF641" i="1" a="1"/>
  <c r="BF641" i="1" s="1"/>
  <c r="BF690" i="1" a="1"/>
  <c r="BF690" i="1" s="1"/>
  <c r="BF699" i="1" a="1"/>
  <c r="BF699" i="1" s="1"/>
  <c r="BF701" i="1" a="1"/>
  <c r="BF701" i="1" s="1"/>
  <c r="BF710" i="1" a="1"/>
  <c r="BF710" i="1" s="1"/>
  <c r="BF715" i="1" a="1"/>
  <c r="BF715" i="1" s="1"/>
  <c r="BF747" i="1" a="1"/>
  <c r="BF747" i="1" s="1"/>
  <c r="BF756" i="1" a="1"/>
  <c r="BF756" i="1" s="1"/>
  <c r="BF758" i="1" a="1"/>
  <c r="BF758" i="1" s="1"/>
  <c r="BF764" i="1" a="1"/>
  <c r="BF764" i="1" s="1"/>
  <c r="BF550" i="1" a="1"/>
  <c r="BF550" i="1" s="1"/>
  <c r="BF552" i="1" a="1"/>
  <c r="BF552" i="1" s="1"/>
  <c r="BF583" i="1" a="1"/>
  <c r="BF583" i="1" s="1"/>
  <c r="BF588" i="1" a="1"/>
  <c r="BF588" i="1" s="1"/>
  <c r="BF590" i="1" a="1"/>
  <c r="BF590" i="1" s="1"/>
  <c r="BF601" i="1" a="1"/>
  <c r="BF601" i="1" s="1"/>
  <c r="BF619" i="1" a="1"/>
  <c r="BF619" i="1" s="1"/>
  <c r="BF631" i="1" a="1"/>
  <c r="BF631" i="1" s="1"/>
  <c r="BF644" i="1" a="1"/>
  <c r="BF644" i="1" s="1"/>
  <c r="BF650" i="1" a="1"/>
  <c r="BF650" i="1" s="1"/>
  <c r="BF658" i="1" a="1"/>
  <c r="BF658" i="1" s="1"/>
  <c r="BF660" i="1" a="1"/>
  <c r="BF660" i="1" s="1"/>
  <c r="BF669" i="1" a="1"/>
  <c r="BF669" i="1" s="1"/>
  <c r="BF678" i="1" a="1"/>
  <c r="BF678" i="1" s="1"/>
  <c r="BF680" i="1" a="1"/>
  <c r="BF680" i="1" s="1"/>
  <c r="BF682" i="1" a="1"/>
  <c r="BF682" i="1" s="1"/>
  <c r="BF697" i="1" a="1"/>
  <c r="BF697" i="1" s="1"/>
  <c r="BF706" i="1" a="1"/>
  <c r="BF706" i="1" s="1"/>
  <c r="BF708" i="1" a="1"/>
  <c r="BF708" i="1" s="1"/>
  <c r="BF712" i="1" a="1"/>
  <c r="BF712" i="1" s="1"/>
  <c r="BF718" i="1" a="1"/>
  <c r="BF718" i="1" s="1"/>
  <c r="BF729" i="1" a="1"/>
  <c r="BF729" i="1" s="1"/>
  <c r="BF732" i="1" a="1"/>
  <c r="BF732" i="1" s="1"/>
  <c r="BF735" i="1" a="1"/>
  <c r="BF735" i="1" s="1"/>
  <c r="BF738" i="1" a="1"/>
  <c r="BF738" i="1" s="1"/>
  <c r="BF740" i="1" a="1"/>
  <c r="BF740" i="1" s="1"/>
  <c r="BF749" i="1" a="1"/>
  <c r="BF749" i="1" s="1"/>
  <c r="BF753" i="1" a="1"/>
  <c r="BF753" i="1" s="1"/>
  <c r="BF760" i="1" a="1"/>
  <c r="BF760" i="1" s="1"/>
  <c r="BF769" i="1" a="1"/>
  <c r="BF769" i="1" s="1"/>
  <c r="BF771" i="1" a="1"/>
  <c r="BF771" i="1" s="1"/>
  <c r="BF776" i="1" a="1"/>
  <c r="BF776" i="1" s="1"/>
  <c r="BF554" i="1" a="1"/>
  <c r="BF554" i="1" s="1"/>
  <c r="BF563" i="1" a="1"/>
  <c r="BF563" i="1" s="1"/>
  <c r="BF578" i="1" a="1"/>
  <c r="BF578" i="1" s="1"/>
  <c r="BF592" i="1" a="1"/>
  <c r="BF592" i="1" s="1"/>
  <c r="BF603" i="1" a="1"/>
  <c r="BF603" i="1" s="1"/>
  <c r="BF605" i="1" a="1"/>
  <c r="BF605" i="1" s="1"/>
  <c r="BF611" i="1" a="1"/>
  <c r="BF611" i="1" s="1"/>
  <c r="BF616" i="1" a="1"/>
  <c r="BF616" i="1" s="1"/>
  <c r="BF626" i="1" a="1"/>
  <c r="BF626" i="1" s="1"/>
  <c r="BF630" i="1" a="1"/>
  <c r="BF630" i="1" s="1"/>
  <c r="BF636" i="1" a="1"/>
  <c r="BF636" i="1" s="1"/>
  <c r="BF647" i="1" a="1"/>
  <c r="BF647" i="1" s="1"/>
  <c r="BF653" i="1" a="1"/>
  <c r="BF653" i="1" s="1"/>
  <c r="BF656" i="1" a="1"/>
  <c r="BF656" i="1" s="1"/>
  <c r="BF671" i="1" a="1"/>
  <c r="BF671" i="1" s="1"/>
  <c r="BF673" i="1" a="1"/>
  <c r="BF673" i="1" s="1"/>
  <c r="BF675" i="1" a="1"/>
  <c r="BF675" i="1" s="1"/>
  <c r="BF684" i="1" a="1"/>
  <c r="BF684" i="1" s="1"/>
  <c r="BF688" i="1" a="1"/>
  <c r="BF688" i="1" s="1"/>
  <c r="BF704" i="1" a="1"/>
  <c r="BF704" i="1" s="1"/>
  <c r="BF720" i="1" a="1"/>
  <c r="BF720" i="1" s="1"/>
  <c r="BF723" i="1" a="1"/>
  <c r="BF723" i="1" s="1"/>
  <c r="BF726" i="1" a="1"/>
  <c r="BF726" i="1" s="1"/>
  <c r="BF742" i="1" a="1"/>
  <c r="BF742" i="1" s="1"/>
  <c r="BF751" i="1" a="1"/>
  <c r="BF751" i="1" s="1"/>
  <c r="BF762" i="1" a="1"/>
  <c r="BF762" i="1" s="1"/>
  <c r="BF767" i="1" a="1"/>
  <c r="BF767" i="1" s="1"/>
  <c r="BF774" i="1" a="1"/>
  <c r="BF774" i="1" s="1"/>
  <c r="BF514" i="1" a="1"/>
  <c r="BF514" i="1" s="1"/>
  <c r="BF562" i="1" a="1"/>
  <c r="BF562" i="1" s="1"/>
  <c r="BF567" i="1" a="1"/>
  <c r="BF567" i="1" s="1"/>
  <c r="BF581" i="1" a="1"/>
  <c r="BF581" i="1" s="1"/>
  <c r="BF584" i="1" a="1"/>
  <c r="BF584" i="1" s="1"/>
  <c r="BF594" i="1" a="1"/>
  <c r="BF594" i="1" s="1"/>
  <c r="BF598" i="1" a="1"/>
  <c r="BF598" i="1" s="1"/>
  <c r="BF618" i="1" a="1"/>
  <c r="BF618" i="1" s="1"/>
  <c r="BF621" i="1" a="1"/>
  <c r="BF621" i="1" s="1"/>
  <c r="BF623" i="1" a="1"/>
  <c r="BF623" i="1" s="1"/>
  <c r="BF634" i="1" a="1"/>
  <c r="BF634" i="1" s="1"/>
  <c r="BF642" i="1" a="1"/>
  <c r="BF642" i="1" s="1"/>
  <c r="BF662" i="1" a="1"/>
  <c r="BF662" i="1" s="1"/>
  <c r="BF664" i="1" a="1"/>
  <c r="BF664" i="1" s="1"/>
  <c r="BF666" i="1" a="1"/>
  <c r="BF666" i="1" s="1"/>
  <c r="BF686" i="1" a="1"/>
  <c r="BF686" i="1" s="1"/>
  <c r="BF691" i="1" a="1"/>
  <c r="BF691" i="1" s="1"/>
  <c r="BF693" i="1" a="1"/>
  <c r="BF693" i="1" s="1"/>
  <c r="BF695" i="1" a="1"/>
  <c r="BF695" i="1" s="1"/>
  <c r="BF714" i="1" a="1"/>
  <c r="BF714" i="1" s="1"/>
  <c r="BF717" i="1" a="1"/>
  <c r="BF717" i="1" s="1"/>
  <c r="BF734" i="1" a="1"/>
  <c r="BF734" i="1" s="1"/>
  <c r="BF744" i="1" a="1"/>
  <c r="BF744" i="1" s="1"/>
  <c r="BF746" i="1" a="1"/>
  <c r="BF746" i="1" s="1"/>
  <c r="BF755" i="1" a="1"/>
  <c r="BF755" i="1" s="1"/>
  <c r="BF536" i="1" a="1"/>
  <c r="BF536" i="1" s="1"/>
  <c r="BF551" i="1" a="1"/>
  <c r="BF551" i="1" s="1"/>
  <c r="BF572" i="1" a="1"/>
  <c r="BF572" i="1" s="1"/>
  <c r="BF574" i="1" a="1"/>
  <c r="BF574" i="1" s="1"/>
  <c r="BF579" i="1" a="1"/>
  <c r="BF579" i="1" s="1"/>
  <c r="BF587" i="1" a="1"/>
  <c r="BF587" i="1" s="1"/>
  <c r="BF596" i="1" a="1"/>
  <c r="BF596" i="1" s="1"/>
  <c r="BF607" i="1" a="1"/>
  <c r="BF607" i="1" s="1"/>
  <c r="BF609" i="1" a="1"/>
  <c r="BF609" i="1" s="1"/>
  <c r="BF613" i="1" a="1"/>
  <c r="BF613" i="1" s="1"/>
  <c r="BF628" i="1" a="1"/>
  <c r="BF628" i="1" s="1"/>
  <c r="BF638" i="1" a="1"/>
  <c r="BF638" i="1" s="1"/>
  <c r="BF645" i="1" a="1"/>
  <c r="BF645" i="1" s="1"/>
  <c r="BF648" i="1" a="1"/>
  <c r="BF648" i="1" s="1"/>
  <c r="BF651" i="1" a="1"/>
  <c r="BF651" i="1" s="1"/>
  <c r="BF659" i="1" a="1"/>
  <c r="BF659" i="1" s="1"/>
  <c r="BF668" i="1" a="1"/>
  <c r="BF668" i="1" s="1"/>
  <c r="BF677" i="1" a="1"/>
  <c r="BF677" i="1" s="1"/>
  <c r="BF698" i="1" a="1"/>
  <c r="BF698" i="1" s="1"/>
  <c r="BF700" i="1" a="1"/>
  <c r="BF700" i="1" s="1"/>
  <c r="BF702" i="1" a="1"/>
  <c r="BF702" i="1" s="1"/>
  <c r="BF707" i="1" a="1"/>
  <c r="BF707" i="1" s="1"/>
  <c r="BF711" i="1" a="1"/>
  <c r="BF711" i="1" s="1"/>
  <c r="BF722" i="1" a="1"/>
  <c r="BF722" i="1" s="1"/>
  <c r="BF728" i="1" a="1"/>
  <c r="BF728" i="1" s="1"/>
  <c r="BF731" i="1" a="1"/>
  <c r="BF731" i="1" s="1"/>
  <c r="BF737" i="1" a="1"/>
  <c r="BF737" i="1" s="1"/>
  <c r="BF748" i="1" a="1"/>
  <c r="BF748" i="1" s="1"/>
  <c r="BF757" i="1" a="1"/>
  <c r="BF757" i="1" s="1"/>
  <c r="BF759" i="1" a="1"/>
  <c r="BF759" i="1" s="1"/>
  <c r="BF765" i="1" a="1"/>
  <c r="BF765" i="1" s="1"/>
  <c r="BF772" i="1" a="1"/>
  <c r="BF772" i="1" s="1"/>
  <c r="BF521" i="1" a="1"/>
  <c r="BF521" i="1" s="1"/>
  <c r="BF553" i="1" a="1"/>
  <c r="BF553" i="1" s="1"/>
  <c r="BF575" i="1" a="1"/>
  <c r="BF575" i="1" s="1"/>
  <c r="BF589" i="1" a="1"/>
  <c r="BF589" i="1" s="1"/>
  <c r="BF591" i="1" a="1"/>
  <c r="BF591" i="1" s="1"/>
  <c r="BF600" i="1" a="1"/>
  <c r="BF600" i="1" s="1"/>
  <c r="BF615" i="1" a="1"/>
  <c r="BF615" i="1" s="1"/>
  <c r="BF625" i="1" a="1"/>
  <c r="BF625" i="1" s="1"/>
  <c r="BF632" i="1" a="1"/>
  <c r="BF632" i="1" s="1"/>
  <c r="BF637" i="1" a="1"/>
  <c r="BF637" i="1" s="1"/>
  <c r="BF640" i="1" a="1"/>
  <c r="BF640" i="1" s="1"/>
  <c r="BF654" i="1" a="1"/>
  <c r="BF654" i="1" s="1"/>
  <c r="BF657" i="1" a="1"/>
  <c r="BF657" i="1" s="1"/>
  <c r="BF679" i="1" a="1"/>
  <c r="BF679" i="1" s="1"/>
  <c r="BF681" i="1" a="1"/>
  <c r="BF681" i="1" s="1"/>
  <c r="BF683" i="1" a="1"/>
  <c r="BF683" i="1" s="1"/>
  <c r="BF689" i="1" a="1"/>
  <c r="BF689" i="1" s="1"/>
  <c r="BF705" i="1" a="1"/>
  <c r="BF705" i="1" s="1"/>
  <c r="BF716" i="1" a="1"/>
  <c r="BF716" i="1" s="1"/>
  <c r="BF725" i="1" a="1"/>
  <c r="BF725" i="1" s="1"/>
  <c r="BF739" i="1" a="1"/>
  <c r="BF739" i="1" s="1"/>
  <c r="BF741" i="1" a="1"/>
  <c r="BF741" i="1" s="1"/>
  <c r="BF752" i="1" a="1"/>
  <c r="BF752" i="1" s="1"/>
  <c r="BF763" i="1" a="1"/>
  <c r="BF763" i="1" s="1"/>
  <c r="BF768" i="1" a="1"/>
  <c r="BF768" i="1" s="1"/>
  <c r="BF770" i="1" a="1"/>
  <c r="BF770" i="1" s="1"/>
  <c r="BF777" i="1" a="1"/>
  <c r="BF777" i="1" s="1"/>
  <c r="BF779" i="1" a="1"/>
  <c r="BF779" i="1" s="1"/>
  <c r="BF799" i="1" a="1"/>
  <c r="BF799" i="1" s="1"/>
  <c r="BF801" i="1" a="1"/>
  <c r="BF801" i="1" s="1"/>
  <c r="BF803" i="1" a="1"/>
  <c r="BF803" i="1" s="1"/>
  <c r="BF808" i="1" a="1"/>
  <c r="BF808" i="1" s="1"/>
  <c r="BF810" i="1" a="1"/>
  <c r="BF810" i="1" s="1"/>
  <c r="BF828" i="1" a="1"/>
  <c r="BF828" i="1" s="1"/>
  <c r="BF835" i="1" a="1"/>
  <c r="BF835" i="1" s="1"/>
  <c r="BF837" i="1" a="1"/>
  <c r="BF837" i="1" s="1"/>
  <c r="BF839" i="1" a="1"/>
  <c r="BF839" i="1" s="1"/>
  <c r="BF841" i="1" a="1"/>
  <c r="BF841" i="1" s="1"/>
  <c r="BF850" i="1" a="1"/>
  <c r="BF850" i="1" s="1"/>
  <c r="BF852" i="1" a="1"/>
  <c r="BF852" i="1" s="1"/>
  <c r="BF857" i="1" a="1"/>
  <c r="BF857" i="1" s="1"/>
  <c r="BF859" i="1" a="1"/>
  <c r="BF859" i="1" s="1"/>
  <c r="BF866" i="1" a="1"/>
  <c r="BF866" i="1" s="1"/>
  <c r="BF903" i="1" a="1"/>
  <c r="BF903" i="1" s="1"/>
  <c r="BF917" i="1" a="1"/>
  <c r="BF917" i="1" s="1"/>
  <c r="BF923" i="1" a="1"/>
  <c r="BF923" i="1" s="1"/>
  <c r="BF944" i="1" a="1"/>
  <c r="BF944" i="1" s="1"/>
  <c r="BF953" i="1" a="1"/>
  <c r="BF953" i="1" s="1"/>
  <c r="BF955" i="1" a="1"/>
  <c r="BF955" i="1" s="1"/>
  <c r="BF957" i="1" a="1"/>
  <c r="BF957" i="1" s="1"/>
  <c r="BF960" i="1" a="1"/>
  <c r="BF960" i="1" s="1"/>
  <c r="BF962" i="1" a="1"/>
  <c r="BF962" i="1" s="1"/>
  <c r="BF964" i="1" a="1"/>
  <c r="BF964" i="1" s="1"/>
  <c r="BF973" i="1" a="1"/>
  <c r="BF973" i="1" s="1"/>
  <c r="BF975" i="1" a="1"/>
  <c r="BF975" i="1" s="1"/>
  <c r="BF982" i="1" a="1"/>
  <c r="BF982" i="1" s="1"/>
  <c r="BF984" i="1" a="1"/>
  <c r="BF984" i="1" s="1"/>
  <c r="BF775" i="1" a="1"/>
  <c r="BF775" i="1" s="1"/>
  <c r="BF783" i="1" a="1"/>
  <c r="BF783" i="1" s="1"/>
  <c r="BF790" i="1" a="1"/>
  <c r="BF790" i="1" s="1"/>
  <c r="BF806" i="1" a="1"/>
  <c r="BF806" i="1" s="1"/>
  <c r="BF821" i="1" a="1"/>
  <c r="BF821" i="1" s="1"/>
  <c r="BF826" i="1" a="1"/>
  <c r="BF826" i="1" s="1"/>
  <c r="BF833" i="1" a="1"/>
  <c r="BF833" i="1" s="1"/>
  <c r="BF848" i="1" a="1"/>
  <c r="BF848" i="1" s="1"/>
  <c r="BF855" i="1" a="1"/>
  <c r="BF855" i="1" s="1"/>
  <c r="BF864" i="1" a="1"/>
  <c r="BF864" i="1" s="1"/>
  <c r="BF880" i="1" a="1"/>
  <c r="BF880" i="1" s="1"/>
  <c r="BF885" i="1" a="1"/>
  <c r="BF885" i="1" s="1"/>
  <c r="BF891" i="1" a="1"/>
  <c r="BF891" i="1" s="1"/>
  <c r="BF894" i="1" a="1"/>
  <c r="BF894" i="1" s="1"/>
  <c r="BF897" i="1" a="1"/>
  <c r="BF897" i="1" s="1"/>
  <c r="BF908" i="1" a="1"/>
  <c r="BF908" i="1" s="1"/>
  <c r="BF911" i="1" a="1"/>
  <c r="BF911" i="1" s="1"/>
  <c r="BF914" i="1" a="1"/>
  <c r="BF914" i="1" s="1"/>
  <c r="BF920" i="1" a="1"/>
  <c r="BF920" i="1" s="1"/>
  <c r="BF925" i="1" a="1"/>
  <c r="BF925" i="1" s="1"/>
  <c r="BF935" i="1" a="1"/>
  <c r="BF935" i="1" s="1"/>
  <c r="BF937" i="1" a="1"/>
  <c r="BF937" i="1" s="1"/>
  <c r="BF946" i="1" a="1"/>
  <c r="BF946" i="1" s="1"/>
  <c r="BF948" i="1" a="1"/>
  <c r="BF948" i="1" s="1"/>
  <c r="BF950" i="1" a="1"/>
  <c r="BF950" i="1" s="1"/>
  <c r="BF788" i="1" a="1"/>
  <c r="BF788" i="1" s="1"/>
  <c r="BF797" i="1" a="1"/>
  <c r="BF797" i="1" s="1"/>
  <c r="BF813" i="1" a="1"/>
  <c r="BF813" i="1" s="1"/>
  <c r="BF817" i="1" a="1"/>
  <c r="BF817" i="1" s="1"/>
  <c r="BF824" i="1" a="1"/>
  <c r="BF824" i="1" s="1"/>
  <c r="BF846" i="1" a="1"/>
  <c r="BF846" i="1" s="1"/>
  <c r="BF853" i="1" a="1"/>
  <c r="BF853" i="1" s="1"/>
  <c r="BF862" i="1" a="1"/>
  <c r="BF862" i="1" s="1"/>
  <c r="BF882" i="1" a="1"/>
  <c r="BF882" i="1" s="1"/>
  <c r="BF888" i="1" a="1"/>
  <c r="BF888" i="1" s="1"/>
  <c r="BF902" i="1" a="1"/>
  <c r="BF902" i="1" s="1"/>
  <c r="BF905" i="1" a="1"/>
  <c r="BF905" i="1" s="1"/>
  <c r="BF930" i="1" a="1"/>
  <c r="BF930" i="1" s="1"/>
  <c r="BF939" i="1" a="1"/>
  <c r="BF939" i="1" s="1"/>
  <c r="BF941" i="1" a="1"/>
  <c r="BF941" i="1" s="1"/>
  <c r="BF966" i="1" a="1"/>
  <c r="BF966" i="1" s="1"/>
  <c r="BF980" i="1" a="1"/>
  <c r="BF980" i="1" s="1"/>
  <c r="BF996" i="1" a="1"/>
  <c r="BF996" i="1" s="1"/>
  <c r="BF784" i="1" a="1"/>
  <c r="BF784" i="1" s="1"/>
  <c r="BF786" i="1" a="1"/>
  <c r="BF786" i="1" s="1"/>
  <c r="BF793" i="1" a="1"/>
  <c r="BF793" i="1" s="1"/>
  <c r="BF795" i="1" a="1"/>
  <c r="BF795" i="1" s="1"/>
  <c r="BF804" i="1" a="1"/>
  <c r="BF804" i="1" s="1"/>
  <c r="BF815" i="1" a="1"/>
  <c r="BF815" i="1" s="1"/>
  <c r="BF819" i="1" a="1"/>
  <c r="BF819" i="1" s="1"/>
  <c r="BF829" i="1" a="1"/>
  <c r="BF829" i="1" s="1"/>
  <c r="BF831" i="1" a="1"/>
  <c r="BF831" i="1" s="1"/>
  <c r="BF842" i="1" a="1"/>
  <c r="BF842" i="1" s="1"/>
  <c r="BF844" i="1" a="1"/>
  <c r="BF844" i="1" s="1"/>
  <c r="BF860" i="1" a="1"/>
  <c r="BF860" i="1" s="1"/>
  <c r="BF867" i="1" a="1"/>
  <c r="BF867" i="1" s="1"/>
  <c r="BF869" i="1" a="1"/>
  <c r="BF869" i="1" s="1"/>
  <c r="BF871" i="1" a="1"/>
  <c r="BF871" i="1" s="1"/>
  <c r="BF874" i="1" a="1"/>
  <c r="BF874" i="1" s="1"/>
  <c r="BF876" i="1" a="1"/>
  <c r="BF876" i="1" s="1"/>
  <c r="BF879" i="1" a="1"/>
  <c r="BF879" i="1" s="1"/>
  <c r="BF893" i="1" a="1"/>
  <c r="BF893" i="1" s="1"/>
  <c r="BF899" i="1" a="1"/>
  <c r="BF899" i="1" s="1"/>
  <c r="BF916" i="1" a="1"/>
  <c r="BF916" i="1" s="1"/>
  <c r="BF919" i="1" a="1"/>
  <c r="BF919" i="1" s="1"/>
  <c r="BF922" i="1" a="1"/>
  <c r="BF922" i="1" s="1"/>
  <c r="BF928" i="1" a="1"/>
  <c r="BF928" i="1" s="1"/>
  <c r="BF932" i="1" a="1"/>
  <c r="BF932" i="1" s="1"/>
  <c r="BF943" i="1" a="1"/>
  <c r="BF943" i="1" s="1"/>
  <c r="BF952" i="1" a="1"/>
  <c r="BF952" i="1" s="1"/>
  <c r="BF959" i="1" a="1"/>
  <c r="BF959" i="1" s="1"/>
  <c r="BF968" i="1" a="1"/>
  <c r="BF968" i="1" s="1"/>
  <c r="BF970" i="1" a="1"/>
  <c r="BF970" i="1" s="1"/>
  <c r="BF978" i="1" a="1"/>
  <c r="BF978" i="1" s="1"/>
  <c r="BF987" i="1" a="1"/>
  <c r="BF987" i="1" s="1"/>
  <c r="BF994" i="1" a="1"/>
  <c r="BF994" i="1" s="1"/>
  <c r="BF791" i="1" a="1"/>
  <c r="BF791" i="1" s="1"/>
  <c r="BF800" i="1" a="1"/>
  <c r="BF800" i="1" s="1"/>
  <c r="BF802" i="1" a="1"/>
  <c r="BF802" i="1" s="1"/>
  <c r="BF809" i="1" a="1"/>
  <c r="BF809" i="1" s="1"/>
  <c r="BF811" i="1" a="1"/>
  <c r="BF811" i="1" s="1"/>
  <c r="BF822" i="1" a="1"/>
  <c r="BF822" i="1" s="1"/>
  <c r="BF836" i="1" a="1"/>
  <c r="BF836" i="1" s="1"/>
  <c r="BF838" i="1" a="1"/>
  <c r="BF838" i="1" s="1"/>
  <c r="BF840" i="1" a="1"/>
  <c r="BF840" i="1" s="1"/>
  <c r="BF849" i="1" a="1"/>
  <c r="BF849" i="1" s="1"/>
  <c r="BF851" i="1" a="1"/>
  <c r="BF851" i="1" s="1"/>
  <c r="BF858" i="1" a="1"/>
  <c r="BF858" i="1" s="1"/>
  <c r="BF865" i="1" a="1"/>
  <c r="BF865" i="1" s="1"/>
  <c r="BF884" i="1" a="1"/>
  <c r="BF884" i="1" s="1"/>
  <c r="BF890" i="1" a="1"/>
  <c r="BF890" i="1" s="1"/>
  <c r="BF896" i="1" a="1"/>
  <c r="BF896" i="1" s="1"/>
  <c r="BF901" i="1" a="1"/>
  <c r="BF901" i="1" s="1"/>
  <c r="BF907" i="1" a="1"/>
  <c r="BF907" i="1" s="1"/>
  <c r="BF910" i="1" a="1"/>
  <c r="BF910" i="1" s="1"/>
  <c r="BF913" i="1" a="1"/>
  <c r="BF913" i="1" s="1"/>
  <c r="BF934" i="1" a="1"/>
  <c r="BF934" i="1" s="1"/>
  <c r="BF945" i="1" a="1"/>
  <c r="BF945" i="1" s="1"/>
  <c r="BF954" i="1" a="1"/>
  <c r="BF954" i="1" s="1"/>
  <c r="BF956" i="1" a="1"/>
  <c r="BF956" i="1" s="1"/>
  <c r="BF961" i="1" a="1"/>
  <c r="BF961" i="1" s="1"/>
  <c r="BF963" i="1" a="1"/>
  <c r="BF963" i="1" s="1"/>
  <c r="BF972" i="1" a="1"/>
  <c r="BF972" i="1" s="1"/>
  <c r="BF976" i="1" a="1"/>
  <c r="BF976" i="1" s="1"/>
  <c r="BF983" i="1" a="1"/>
  <c r="BF983" i="1" s="1"/>
  <c r="BF985" i="1" a="1"/>
  <c r="BF985" i="1" s="1"/>
  <c r="BF778" i="1" a="1"/>
  <c r="BF778" i="1" s="1"/>
  <c r="BF798" i="1" a="1"/>
  <c r="BF798" i="1" s="1"/>
  <c r="BF807" i="1" a="1"/>
  <c r="BF807" i="1" s="1"/>
  <c r="BF825" i="1" a="1"/>
  <c r="BF825" i="1" s="1"/>
  <c r="BF827" i="1" a="1"/>
  <c r="BF827" i="1" s="1"/>
  <c r="BF834" i="1" a="1"/>
  <c r="BF834" i="1" s="1"/>
  <c r="BF847" i="1" a="1"/>
  <c r="BF847" i="1" s="1"/>
  <c r="BF854" i="1" a="1"/>
  <c r="BF854" i="1" s="1"/>
  <c r="BF856" i="1" a="1"/>
  <c r="BF856" i="1" s="1"/>
  <c r="BF873" i="1" a="1"/>
  <c r="BF873" i="1" s="1"/>
  <c r="BF878" i="1" a="1"/>
  <c r="BF878" i="1" s="1"/>
  <c r="BF881" i="1" a="1"/>
  <c r="BF881" i="1" s="1"/>
  <c r="BF887" i="1" a="1"/>
  <c r="BF887" i="1" s="1"/>
  <c r="BF904" i="1" a="1"/>
  <c r="BF904" i="1" s="1"/>
  <c r="BF918" i="1" a="1"/>
  <c r="BF918" i="1" s="1"/>
  <c r="BF924" i="1" a="1"/>
  <c r="BF924" i="1" s="1"/>
  <c r="BF927" i="1" a="1"/>
  <c r="BF927" i="1" s="1"/>
  <c r="BF936" i="1" a="1"/>
  <c r="BF936" i="1" s="1"/>
  <c r="BF938" i="1" a="1"/>
  <c r="BF938" i="1" s="1"/>
  <c r="BF947" i="1" a="1"/>
  <c r="BF947" i="1" s="1"/>
  <c r="BF949" i="1" a="1"/>
  <c r="BF949" i="1" s="1"/>
  <c r="BF965" i="1" a="1"/>
  <c r="BF965" i="1" s="1"/>
  <c r="BF974" i="1" a="1"/>
  <c r="BF974" i="1" s="1"/>
  <c r="BF981" i="1" a="1"/>
  <c r="BF981" i="1" s="1"/>
  <c r="BF990" i="1" a="1"/>
  <c r="BF990" i="1" s="1"/>
  <c r="BF992" i="1" a="1"/>
  <c r="BF992" i="1" s="1"/>
  <c r="BF780" i="1" a="1"/>
  <c r="BF780" i="1" s="1"/>
  <c r="BF789" i="1" a="1"/>
  <c r="BF789" i="1" s="1"/>
  <c r="BF805" i="1" a="1"/>
  <c r="BF805" i="1" s="1"/>
  <c r="BF814" i="1" a="1"/>
  <c r="BF814" i="1" s="1"/>
  <c r="BF816" i="1" a="1"/>
  <c r="BF816" i="1" s="1"/>
  <c r="BF820" i="1" a="1"/>
  <c r="BF820" i="1" s="1"/>
  <c r="BF832" i="1" a="1"/>
  <c r="BF832" i="1" s="1"/>
  <c r="BF861" i="1" a="1"/>
  <c r="BF861" i="1" s="1"/>
  <c r="BF863" i="1" a="1"/>
  <c r="BF863" i="1" s="1"/>
  <c r="BF892" i="1" a="1"/>
  <c r="BF892" i="1" s="1"/>
  <c r="BF895" i="1" a="1"/>
  <c r="BF895" i="1" s="1"/>
  <c r="BF898" i="1" a="1"/>
  <c r="BF898" i="1" s="1"/>
  <c r="BF909" i="1" a="1"/>
  <c r="BF909" i="1" s="1"/>
  <c r="BF915" i="1" a="1"/>
  <c r="BF915" i="1" s="1"/>
  <c r="BF921" i="1" a="1"/>
  <c r="BF921" i="1" s="1"/>
  <c r="BF929" i="1" a="1"/>
  <c r="BF929" i="1" s="1"/>
  <c r="BF931" i="1" a="1"/>
  <c r="BF931" i="1" s="1"/>
  <c r="BF940" i="1" a="1"/>
  <c r="BF940" i="1" s="1"/>
  <c r="BF951" i="1" a="1"/>
  <c r="BF951" i="1" s="1"/>
  <c r="BF958" i="1" a="1"/>
  <c r="BF958" i="1" s="1"/>
  <c r="BF988" i="1" a="1"/>
  <c r="BF988" i="1" s="1"/>
  <c r="BF995" i="1" a="1"/>
  <c r="BF995" i="1" s="1"/>
  <c r="BF781" i="1" a="1"/>
  <c r="BF781" i="1" s="1"/>
  <c r="BF782" i="1" a="1"/>
  <c r="BF782" i="1" s="1"/>
  <c r="BF785" i="1" a="1"/>
  <c r="BF785" i="1" s="1"/>
  <c r="BF787" i="1" a="1"/>
  <c r="BF787" i="1" s="1"/>
  <c r="BF792" i="1" a="1"/>
  <c r="BF792" i="1" s="1"/>
  <c r="BF794" i="1" a="1"/>
  <c r="BF794" i="1" s="1"/>
  <c r="BF796" i="1" a="1"/>
  <c r="BF796" i="1" s="1"/>
  <c r="BF812" i="1" a="1"/>
  <c r="BF812" i="1" s="1"/>
  <c r="BF818" i="1" a="1"/>
  <c r="BF818" i="1" s="1"/>
  <c r="BF823" i="1" a="1"/>
  <c r="BF823" i="1" s="1"/>
  <c r="BF830" i="1" a="1"/>
  <c r="BF830" i="1" s="1"/>
  <c r="BF843" i="1" a="1"/>
  <c r="BF843" i="1" s="1"/>
  <c r="BF845" i="1" a="1"/>
  <c r="BF845" i="1" s="1"/>
  <c r="BF868" i="1" a="1"/>
  <c r="BF868" i="1" s="1"/>
  <c r="BF870" i="1" a="1"/>
  <c r="BF870" i="1" s="1"/>
  <c r="BF872" i="1" a="1"/>
  <c r="BF872" i="1" s="1"/>
  <c r="BF875" i="1" a="1"/>
  <c r="BF875" i="1" s="1"/>
  <c r="BF877" i="1" a="1"/>
  <c r="BF877" i="1" s="1"/>
  <c r="BF883" i="1" a="1"/>
  <c r="BF883" i="1" s="1"/>
  <c r="BF886" i="1" a="1"/>
  <c r="BF886" i="1" s="1"/>
  <c r="BF889" i="1" a="1"/>
  <c r="BF889" i="1" s="1"/>
  <c r="BF900" i="1" a="1"/>
  <c r="BF900" i="1" s="1"/>
  <c r="BF906" i="1" a="1"/>
  <c r="BF906" i="1" s="1"/>
  <c r="BF912" i="1" a="1"/>
  <c r="BF912" i="1" s="1"/>
  <c r="BF926" i="1" a="1"/>
  <c r="BF926" i="1" s="1"/>
  <c r="BF933" i="1" a="1"/>
  <c r="BF933" i="1" s="1"/>
  <c r="BF942" i="1" a="1"/>
  <c r="BF942" i="1" s="1"/>
  <c r="BF967" i="1" a="1"/>
  <c r="BF967" i="1" s="1"/>
  <c r="BF969" i="1" a="1"/>
  <c r="BF969" i="1" s="1"/>
  <c r="BF971" i="1" a="1"/>
  <c r="BF971" i="1" s="1"/>
  <c r="BF977" i="1" a="1"/>
  <c r="BF977" i="1" s="1"/>
  <c r="BF979" i="1" a="1"/>
  <c r="BF979" i="1" s="1"/>
  <c r="BF986" i="1" a="1"/>
  <c r="BF986" i="1" s="1"/>
  <c r="BF1005" i="1" a="1"/>
  <c r="BF1005" i="1" s="1"/>
  <c r="BF1008" i="1" a="1"/>
  <c r="BF1008" i="1" s="1"/>
  <c r="BF1010" i="1" a="1"/>
  <c r="BF1010" i="1" s="1"/>
  <c r="BF1016" i="1" a="1"/>
  <c r="BF1016" i="1" s="1"/>
  <c r="BF1024" i="1" a="1"/>
  <c r="BF1024" i="1" s="1"/>
  <c r="BF1032" i="1" a="1"/>
  <c r="BF1032" i="1" s="1"/>
  <c r="BF1040" i="1" a="1"/>
  <c r="BF1040" i="1" s="1"/>
  <c r="BF1048" i="1" a="1"/>
  <c r="BF1048" i="1" s="1"/>
  <c r="BF993" i="1" a="1"/>
  <c r="BF993" i="1" s="1"/>
  <c r="BF1003" i="1" a="1"/>
  <c r="BF1003" i="1" s="1"/>
  <c r="BF1017" i="1" a="1"/>
  <c r="BF1017" i="1" s="1"/>
  <c r="BF1025" i="1" a="1"/>
  <c r="BF1025" i="1" s="1"/>
  <c r="BF1033" i="1" a="1"/>
  <c r="BF1033" i="1" s="1"/>
  <c r="BF1041" i="1" a="1"/>
  <c r="BF1041" i="1" s="1"/>
  <c r="BF1049" i="1" a="1"/>
  <c r="BF1049" i="1" s="1"/>
  <c r="BF1000" i="1" a="1"/>
  <c r="BF1000" i="1" s="1"/>
  <c r="BF1018" i="1" a="1"/>
  <c r="BF1018" i="1" s="1"/>
  <c r="BF1026" i="1" a="1"/>
  <c r="BF1026" i="1" s="1"/>
  <c r="BF1034" i="1" a="1"/>
  <c r="BF1034" i="1" s="1"/>
  <c r="BF1042" i="1" a="1"/>
  <c r="BF1042" i="1" s="1"/>
  <c r="BF1050" i="1" a="1"/>
  <c r="BF1050" i="1" s="1"/>
  <c r="BF999" i="1" a="1"/>
  <c r="BF999" i="1" s="1"/>
  <c r="BF1001" i="1" a="1"/>
  <c r="BF1001" i="1" s="1"/>
  <c r="BF1007" i="1" a="1"/>
  <c r="BF1007" i="1" s="1"/>
  <c r="BF1011" i="1" a="1"/>
  <c r="BF1011" i="1" s="1"/>
  <c r="BF1019" i="1" a="1"/>
  <c r="BF1019" i="1" s="1"/>
  <c r="BF1027" i="1" a="1"/>
  <c r="BF1027" i="1" s="1"/>
  <c r="BF1035" i="1" a="1"/>
  <c r="BF1035" i="1" s="1"/>
  <c r="BF1043" i="1" a="1"/>
  <c r="BF1043" i="1" s="1"/>
  <c r="BF1051" i="1" a="1"/>
  <c r="BF1051" i="1" s="1"/>
  <c r="BF991" i="1" a="1"/>
  <c r="BF991" i="1" s="1"/>
  <c r="BF997" i="1" a="1"/>
  <c r="BF997" i="1" s="1"/>
  <c r="BF998" i="1" a="1"/>
  <c r="BF998" i="1" s="1"/>
  <c r="BF1009" i="1" a="1"/>
  <c r="BF1009" i="1" s="1"/>
  <c r="BF1012" i="1" a="1"/>
  <c r="BF1012" i="1" s="1"/>
  <c r="BF1020" i="1" a="1"/>
  <c r="BF1020" i="1" s="1"/>
  <c r="BF1028" i="1" a="1"/>
  <c r="BF1028" i="1" s="1"/>
  <c r="BF1036" i="1" a="1"/>
  <c r="BF1036" i="1" s="1"/>
  <c r="BF1044" i="1" a="1"/>
  <c r="BF1044" i="1" s="1"/>
  <c r="BF1002" i="1" a="1"/>
  <c r="BF1002" i="1" s="1"/>
  <c r="BF1004" i="1" a="1"/>
  <c r="BF1004" i="1" s="1"/>
  <c r="BF1013" i="1" a="1"/>
  <c r="BF1013" i="1" s="1"/>
  <c r="BF1021" i="1" a="1"/>
  <c r="BF1021" i="1" s="1"/>
  <c r="BF1029" i="1" a="1"/>
  <c r="BF1029" i="1" s="1"/>
  <c r="BF1037" i="1" a="1"/>
  <c r="BF1037" i="1" s="1"/>
  <c r="BF1045" i="1" a="1"/>
  <c r="BF1045" i="1" s="1"/>
  <c r="BF989" i="1" a="1"/>
  <c r="BF989" i="1" s="1"/>
  <c r="BF1006" i="1" a="1"/>
  <c r="BF1006" i="1" s="1"/>
  <c r="BF1014" i="1" a="1"/>
  <c r="BF1014" i="1" s="1"/>
  <c r="BF1022" i="1" a="1"/>
  <c r="BF1022" i="1" s="1"/>
  <c r="BF1030" i="1" a="1"/>
  <c r="BF1030" i="1" s="1"/>
  <c r="BF1038" i="1" a="1"/>
  <c r="BF1038" i="1" s="1"/>
  <c r="BF1046" i="1" a="1"/>
  <c r="BF1046" i="1" s="1"/>
  <c r="BF1015" i="1" a="1"/>
  <c r="BF1015" i="1" s="1"/>
  <c r="BF1023" i="1" a="1"/>
  <c r="BF1023" i="1" s="1"/>
  <c r="BF1031" i="1" a="1"/>
  <c r="BF1031" i="1" s="1"/>
  <c r="BF1039" i="1" a="1"/>
  <c r="BF1039" i="1" s="1"/>
  <c r="BF1047" i="1" a="1"/>
  <c r="BF1047" i="1" s="1"/>
  <c r="BF1052" i="1" a="1"/>
  <c r="BF1052" i="1" s="1"/>
  <c r="BF29" i="1" a="1"/>
  <c r="BF29" i="1" s="1"/>
  <c r="V29" i="1"/>
  <c r="AE29" i="1" s="1"/>
  <c r="AN29" i="1" s="1"/>
  <c r="V996" i="1"/>
  <c r="AE996" i="1" s="1"/>
  <c r="V932" i="1"/>
  <c r="AE932" i="1" s="1"/>
  <c r="V868" i="1"/>
  <c r="AE868" i="1" s="1"/>
  <c r="V804" i="1"/>
  <c r="AE804" i="1" s="1"/>
  <c r="V740" i="1"/>
  <c r="AE740" i="1" s="1"/>
  <c r="V676" i="1"/>
  <c r="AE676" i="1" s="1"/>
  <c r="AN601" i="1"/>
  <c r="V601" i="1"/>
  <c r="AE601" i="1" s="1"/>
  <c r="V422" i="1"/>
  <c r="AE422" i="1" s="1"/>
  <c r="V703" i="1"/>
  <c r="AE703" i="1" s="1"/>
  <c r="AN703" i="1" s="1"/>
  <c r="AW1019" i="1" a="1"/>
  <c r="AW1019" i="1" s="1"/>
  <c r="BO1019" i="1" s="1"/>
  <c r="AN1019" i="1"/>
  <c r="AN1020" i="1" s="1"/>
  <c r="V1019" i="1"/>
  <c r="AE1019" i="1" s="1"/>
  <c r="V955" i="1"/>
  <c r="AE955" i="1" s="1"/>
  <c r="AN955" i="1" s="1"/>
  <c r="V891" i="1"/>
  <c r="AE891" i="1" s="1"/>
  <c r="AN891" i="1" s="1"/>
  <c r="V827" i="1"/>
  <c r="AE827" i="1" s="1"/>
  <c r="AN827" i="1" s="1"/>
  <c r="AN763" i="1"/>
  <c r="AN764" i="1" s="1"/>
  <c r="V763" i="1"/>
  <c r="AE763" i="1" s="1"/>
  <c r="AN699" i="1"/>
  <c r="V699" i="1"/>
  <c r="AE699" i="1" s="1"/>
  <c r="AN627" i="1"/>
  <c r="V627" i="1"/>
  <c r="AE627" i="1" s="1"/>
  <c r="V548" i="1"/>
  <c r="AE548" i="1" s="1"/>
  <c r="V94" i="1"/>
  <c r="AE94" i="1" s="1"/>
  <c r="V1002" i="1"/>
  <c r="AE1002" i="1" s="1"/>
  <c r="V938" i="1"/>
  <c r="AE938" i="1" s="1"/>
  <c r="V874" i="1"/>
  <c r="AE874" i="1" s="1"/>
  <c r="AN874" i="1" s="1"/>
  <c r="AW874" i="1" s="1" a="1"/>
  <c r="AW874" i="1" s="1"/>
  <c r="BO874" i="1" s="1"/>
  <c r="V810" i="1"/>
  <c r="AE810" i="1" s="1"/>
  <c r="AN746" i="1"/>
  <c r="AW746" i="1" s="1" a="1"/>
  <c r="AW746" i="1" s="1"/>
  <c r="BO746" i="1" s="1"/>
  <c r="V746" i="1"/>
  <c r="AE746" i="1" s="1"/>
  <c r="V682" i="1"/>
  <c r="AE682" i="1" s="1"/>
  <c r="V596" i="1"/>
  <c r="AE596" i="1" s="1"/>
  <c r="V278" i="1"/>
  <c r="AE278" i="1" s="1"/>
  <c r="V1033" i="1"/>
  <c r="AE1033" i="1" s="1"/>
  <c r="AN1033" i="1" s="1"/>
  <c r="V969" i="1"/>
  <c r="AE969" i="1" s="1"/>
  <c r="AN969" i="1" s="1"/>
  <c r="AN905" i="1"/>
  <c r="V905" i="1"/>
  <c r="AE905" i="1" s="1"/>
  <c r="AN841" i="1"/>
  <c r="V841" i="1"/>
  <c r="AE841" i="1" s="1"/>
  <c r="AN777" i="1"/>
  <c r="V777" i="1"/>
  <c r="AE777" i="1" s="1"/>
  <c r="V713" i="1"/>
  <c r="AE713" i="1" s="1"/>
  <c r="AN713" i="1" s="1"/>
  <c r="AN635" i="1"/>
  <c r="V635" i="1"/>
  <c r="AE635" i="1" s="1"/>
  <c r="V557" i="1"/>
  <c r="AE557" i="1" s="1"/>
  <c r="AN557" i="1" s="1"/>
  <c r="V559" i="1"/>
  <c r="AE559" i="1" s="1"/>
  <c r="AN559" i="1" s="1"/>
  <c r="V495" i="1"/>
  <c r="AE495" i="1" s="1"/>
  <c r="AN495" i="1" s="1"/>
  <c r="AN431" i="1"/>
  <c r="AN432" i="1" s="1"/>
  <c r="V431" i="1"/>
  <c r="AE431" i="1" s="1"/>
  <c r="AN367" i="1"/>
  <c r="V367" i="1"/>
  <c r="AE367" i="1" s="1"/>
  <c r="AN303" i="1"/>
  <c r="V303" i="1"/>
  <c r="AE303" i="1" s="1"/>
  <c r="V239" i="1"/>
  <c r="AE239" i="1" s="1"/>
  <c r="AN239" i="1" s="1"/>
  <c r="AW175" i="1" a="1"/>
  <c r="AW175" i="1" s="1"/>
  <c r="BO175" i="1" s="1"/>
  <c r="AN175" i="1"/>
  <c r="AN176" i="1" s="1"/>
  <c r="V175" i="1"/>
  <c r="AE175" i="1" s="1"/>
  <c r="V111" i="1"/>
  <c r="AE111" i="1" s="1"/>
  <c r="AN111" i="1" s="1"/>
  <c r="V485" i="1"/>
  <c r="AE485" i="1" s="1"/>
  <c r="AN485" i="1" s="1"/>
  <c r="V421" i="1"/>
  <c r="AE421" i="1" s="1"/>
  <c r="AN421" i="1" s="1"/>
  <c r="AN357" i="1"/>
  <c r="V357" i="1"/>
  <c r="AE357" i="1" s="1"/>
  <c r="AN293" i="1"/>
  <c r="AN294" i="1" s="1"/>
  <c r="V293" i="1"/>
  <c r="AE293" i="1" s="1"/>
  <c r="AN229" i="1"/>
  <c r="V229" i="1"/>
  <c r="AE229" i="1" s="1"/>
  <c r="V165" i="1"/>
  <c r="AE165" i="1" s="1"/>
  <c r="AN165" i="1" s="1"/>
  <c r="AW101" i="1" a="1"/>
  <c r="AW101" i="1" s="1"/>
  <c r="BO101" i="1" s="1"/>
  <c r="AN101" i="1"/>
  <c r="AN102" i="1" s="1"/>
  <c r="V101" i="1"/>
  <c r="AE101" i="1" s="1"/>
  <c r="V524" i="1"/>
  <c r="AE524" i="1" s="1"/>
  <c r="V460" i="1"/>
  <c r="AE460" i="1" s="1"/>
  <c r="AN460" i="1" s="1"/>
  <c r="AW460" i="1" s="1" a="1"/>
  <c r="AW460" i="1" s="1"/>
  <c r="BO460" i="1" s="1"/>
  <c r="AW396" i="1" a="1"/>
  <c r="AW396" i="1" s="1"/>
  <c r="BO396" i="1" s="1"/>
  <c r="AN396" i="1"/>
  <c r="V396" i="1"/>
  <c r="AE396" i="1" s="1"/>
  <c r="V332" i="1"/>
  <c r="AE332" i="1" s="1"/>
  <c r="V268" i="1"/>
  <c r="AE268" i="1" s="1"/>
  <c r="AN204" i="1"/>
  <c r="AW204" i="1" s="1" a="1"/>
  <c r="AW204" i="1" s="1"/>
  <c r="BO204" i="1" s="1"/>
  <c r="V204" i="1"/>
  <c r="AE204" i="1" s="1"/>
  <c r="V140" i="1"/>
  <c r="AE140" i="1" s="1"/>
  <c r="V71" i="1"/>
  <c r="AE71" i="1" s="1"/>
  <c r="AN71" i="1" s="1"/>
  <c r="AN515" i="1"/>
  <c r="V515" i="1"/>
  <c r="AE515" i="1" s="1"/>
  <c r="V451" i="1"/>
  <c r="AE451" i="1" s="1"/>
  <c r="AN451" i="1" s="1"/>
  <c r="V387" i="1"/>
  <c r="AE387" i="1" s="1"/>
  <c r="AN387" i="1" s="1"/>
  <c r="V323" i="1"/>
  <c r="AE323" i="1" s="1"/>
  <c r="AN323" i="1" s="1"/>
  <c r="AN259" i="1"/>
  <c r="V259" i="1"/>
  <c r="AE259" i="1" s="1"/>
  <c r="AN195" i="1"/>
  <c r="V195" i="1"/>
  <c r="AE195" i="1" s="1"/>
  <c r="AN131" i="1"/>
  <c r="V131" i="1"/>
  <c r="AE131" i="1" s="1"/>
  <c r="V658" i="1"/>
  <c r="AE658" i="1" s="1"/>
  <c r="V594" i="1"/>
  <c r="AE594" i="1" s="1"/>
  <c r="V530" i="1"/>
  <c r="AE530" i="1" s="1"/>
  <c r="V466" i="1"/>
  <c r="AE466" i="1" s="1"/>
  <c r="V402" i="1"/>
  <c r="AE402" i="1" s="1"/>
  <c r="V338" i="1"/>
  <c r="AE338" i="1" s="1"/>
  <c r="AN274" i="1"/>
  <c r="AW274" i="1" s="1" a="1"/>
  <c r="AW274" i="1" s="1"/>
  <c r="BO274" i="1" s="1"/>
  <c r="V274" i="1"/>
  <c r="AE274" i="1" s="1"/>
  <c r="AN210" i="1"/>
  <c r="AW210" i="1" s="1" a="1"/>
  <c r="AW210" i="1" s="1"/>
  <c r="BO210" i="1" s="1"/>
  <c r="V210" i="1"/>
  <c r="AE210" i="1" s="1"/>
  <c r="V146" i="1"/>
  <c r="AE146" i="1" s="1"/>
  <c r="V79" i="1"/>
  <c r="AE79" i="1" s="1"/>
  <c r="AN79" i="1" s="1"/>
  <c r="AN505" i="1"/>
  <c r="V505" i="1"/>
  <c r="AE505" i="1" s="1"/>
  <c r="V441" i="1"/>
  <c r="AE441" i="1" s="1"/>
  <c r="AN441" i="1" s="1"/>
  <c r="V377" i="1"/>
  <c r="AE377" i="1" s="1"/>
  <c r="AN377" i="1" s="1"/>
  <c r="V313" i="1"/>
  <c r="AE313" i="1" s="1"/>
  <c r="AN313" i="1" s="1"/>
  <c r="AN249" i="1"/>
  <c r="V249" i="1"/>
  <c r="AE249" i="1" s="1"/>
  <c r="AN185" i="1"/>
  <c r="V185" i="1"/>
  <c r="AE185" i="1" s="1"/>
  <c r="AN121" i="1"/>
  <c r="AN122" i="1" s="1"/>
  <c r="V121" i="1"/>
  <c r="AE121" i="1" s="1"/>
  <c r="V664" i="1"/>
  <c r="AE664" i="1" s="1"/>
  <c r="AN664" i="1" s="1"/>
  <c r="AW664" i="1" s="1" a="1"/>
  <c r="AW664" i="1" s="1"/>
  <c r="BO664" i="1" s="1"/>
  <c r="V600" i="1"/>
  <c r="AE600" i="1" s="1"/>
  <c r="V536" i="1"/>
  <c r="AE536" i="1" s="1"/>
  <c r="V472" i="1"/>
  <c r="AE472" i="1" s="1"/>
  <c r="AW408" i="1" a="1"/>
  <c r="AW408" i="1" s="1"/>
  <c r="BO408" i="1" s="1"/>
  <c r="AN408" i="1"/>
  <c r="V408" i="1"/>
  <c r="AE408" i="1" s="1"/>
  <c r="V344" i="1"/>
  <c r="AE344" i="1" s="1"/>
  <c r="V280" i="1"/>
  <c r="AE280" i="1" s="1"/>
  <c r="AN280" i="1" s="1"/>
  <c r="AW280" i="1" s="1" a="1"/>
  <c r="AW280" i="1" s="1"/>
  <c r="BO280" i="1" s="1"/>
  <c r="V216" i="1"/>
  <c r="AE216" i="1" s="1"/>
  <c r="V152" i="1"/>
  <c r="AE152" i="1" s="1"/>
  <c r="V88" i="1"/>
  <c r="AE88" i="1" s="1"/>
  <c r="AW38" i="1" a="1"/>
  <c r="AW38" i="1" s="1"/>
  <c r="BO38" i="1" s="1"/>
  <c r="AN38" i="1"/>
  <c r="V38" i="1"/>
  <c r="AE38" i="1" s="1"/>
  <c r="V52" i="1"/>
  <c r="AE52" i="1" s="1"/>
  <c r="AN52" i="1" s="1"/>
  <c r="AW52" i="1" s="1" a="1"/>
  <c r="AW52" i="1" s="1"/>
  <c r="BO52" i="1" s="1"/>
  <c r="V43" i="1"/>
  <c r="AE43" i="1" s="1"/>
  <c r="AN43" i="1" s="1"/>
  <c r="V73" i="1"/>
  <c r="AE73" i="1" s="1"/>
  <c r="AN73" i="1" s="1"/>
  <c r="N848" i="1"/>
  <c r="W848" i="1" s="1"/>
  <c r="N887" i="1"/>
  <c r="W887" i="1" s="1"/>
  <c r="N556" i="1"/>
  <c r="W556" i="1" s="1"/>
  <c r="N1000" i="1"/>
  <c r="W1000" i="1" s="1"/>
  <c r="N720" i="1"/>
  <c r="W720" i="1" s="1"/>
  <c r="N879" i="1"/>
  <c r="W879" i="1" s="1"/>
  <c r="N960" i="1"/>
  <c r="W960" i="1" s="1"/>
  <c r="N612" i="1"/>
  <c r="W612" i="1" s="1"/>
  <c r="N967" i="1"/>
  <c r="W967" i="1" s="1"/>
  <c r="N548" i="1"/>
  <c r="W548" i="1" s="1"/>
  <c r="N856" i="1"/>
  <c r="W856" i="1" s="1"/>
  <c r="N1023" i="1"/>
  <c r="W1023" i="1" s="1"/>
  <c r="N744" i="1"/>
  <c r="W744" i="1" s="1"/>
  <c r="N587" i="1"/>
  <c r="W587" i="1" s="1"/>
  <c r="N262" i="1"/>
  <c r="W262" i="1" s="1"/>
  <c r="N1006" i="1"/>
  <c r="W1006" i="1" s="1"/>
  <c r="N942" i="1"/>
  <c r="W942" i="1" s="1"/>
  <c r="N878" i="1"/>
  <c r="W878" i="1" s="1"/>
  <c r="N814" i="1"/>
  <c r="W814" i="1" s="1"/>
  <c r="N750" i="1"/>
  <c r="W750" i="1" s="1"/>
  <c r="N686" i="1"/>
  <c r="W686" i="1" s="1"/>
  <c r="N614" i="1"/>
  <c r="W614" i="1" s="1"/>
  <c r="N318" i="1"/>
  <c r="W318" i="1" s="1"/>
  <c r="N1045" i="1"/>
  <c r="W1045" i="1" s="1"/>
  <c r="N981" i="1"/>
  <c r="W981" i="1" s="1"/>
  <c r="N917" i="1"/>
  <c r="W917" i="1" s="1"/>
  <c r="N853" i="1"/>
  <c r="W853" i="1" s="1"/>
  <c r="N789" i="1"/>
  <c r="W789" i="1" s="1"/>
  <c r="N725" i="1"/>
  <c r="W725" i="1" s="1"/>
  <c r="N659" i="1"/>
  <c r="W659" i="1" s="1"/>
  <c r="N583" i="1"/>
  <c r="W583" i="1" s="1"/>
  <c r="N310" i="1"/>
  <c r="W310" i="1" s="1"/>
  <c r="N679" i="1"/>
  <c r="W679" i="1" s="1"/>
  <c r="N996" i="1"/>
  <c r="W996" i="1" s="1"/>
  <c r="N932" i="1"/>
  <c r="W932" i="1" s="1"/>
  <c r="N868" i="1"/>
  <c r="W868" i="1" s="1"/>
  <c r="N804" i="1"/>
  <c r="W804" i="1" s="1"/>
  <c r="N740" i="1"/>
  <c r="W740" i="1" s="1"/>
  <c r="N676" i="1"/>
  <c r="W676" i="1" s="1"/>
  <c r="N596" i="1"/>
  <c r="W596" i="1" s="1"/>
  <c r="N366" i="1"/>
  <c r="W366" i="1" s="1"/>
  <c r="N607" i="1"/>
  <c r="W607" i="1" s="1"/>
  <c r="N995" i="1"/>
  <c r="W995" i="1" s="1"/>
  <c r="N931" i="1"/>
  <c r="W931" i="1" s="1"/>
  <c r="N867" i="1"/>
  <c r="W867" i="1" s="1"/>
  <c r="N803" i="1"/>
  <c r="W803" i="1" s="1"/>
  <c r="N739" i="1"/>
  <c r="W739" i="1" s="1"/>
  <c r="N675" i="1"/>
  <c r="W675" i="1" s="1"/>
  <c r="N597" i="1"/>
  <c r="W597" i="1" s="1"/>
  <c r="N358" i="1"/>
  <c r="W358" i="1" s="1"/>
  <c r="N1042" i="1"/>
  <c r="W1042" i="1" s="1"/>
  <c r="N978" i="1"/>
  <c r="W978" i="1" s="1"/>
  <c r="N914" i="1"/>
  <c r="W914" i="1" s="1"/>
  <c r="N850" i="1"/>
  <c r="W850" i="1" s="1"/>
  <c r="N786" i="1"/>
  <c r="W786" i="1" s="1"/>
  <c r="N722" i="1"/>
  <c r="W722" i="1" s="1"/>
  <c r="N649" i="1"/>
  <c r="W649" i="1" s="1"/>
  <c r="N566" i="1"/>
  <c r="W566" i="1" s="1"/>
  <c r="N158" i="1"/>
  <c r="W158" i="1" s="1"/>
  <c r="N1033" i="1"/>
  <c r="W1033" i="1" s="1"/>
  <c r="N969" i="1"/>
  <c r="W969" i="1" s="1"/>
  <c r="N905" i="1"/>
  <c r="W905" i="1" s="1"/>
  <c r="N841" i="1"/>
  <c r="W841" i="1" s="1"/>
  <c r="N777" i="1"/>
  <c r="W777" i="1" s="1"/>
  <c r="N713" i="1"/>
  <c r="W713" i="1" s="1"/>
  <c r="N637" i="1"/>
  <c r="W637" i="1" s="1"/>
  <c r="AF541" i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N541" i="1"/>
  <c r="W541" i="1" s="1"/>
  <c r="N86" i="1"/>
  <c r="W86" i="1" s="1"/>
  <c r="N511" i="1"/>
  <c r="W511" i="1" s="1"/>
  <c r="N447" i="1"/>
  <c r="W447" i="1" s="1"/>
  <c r="N383" i="1"/>
  <c r="W383" i="1" s="1"/>
  <c r="N319" i="1"/>
  <c r="W319" i="1" s="1"/>
  <c r="N255" i="1"/>
  <c r="W255" i="1" s="1"/>
  <c r="N191" i="1"/>
  <c r="W191" i="1" s="1"/>
  <c r="N127" i="1"/>
  <c r="W127" i="1" s="1"/>
  <c r="N48" i="1"/>
  <c r="W48" i="1" s="1"/>
  <c r="N445" i="1"/>
  <c r="W445" i="1" s="1"/>
  <c r="N381" i="1"/>
  <c r="W381" i="1" s="1"/>
  <c r="N317" i="1"/>
  <c r="W317" i="1" s="1"/>
  <c r="N253" i="1"/>
  <c r="W253" i="1" s="1"/>
  <c r="N189" i="1"/>
  <c r="W189" i="1" s="1"/>
  <c r="N125" i="1"/>
  <c r="W125" i="1" s="1"/>
  <c r="N40" i="1"/>
  <c r="W40" i="1" s="1"/>
  <c r="N476" i="1"/>
  <c r="W476" i="1" s="1"/>
  <c r="N412" i="1"/>
  <c r="W412" i="1" s="1"/>
  <c r="N348" i="1"/>
  <c r="W348" i="1" s="1"/>
  <c r="N284" i="1"/>
  <c r="W284" i="1" s="1"/>
  <c r="N220" i="1"/>
  <c r="W220" i="1" s="1"/>
  <c r="N156" i="1"/>
  <c r="W156" i="1" s="1"/>
  <c r="N92" i="1"/>
  <c r="W92" i="1" s="1"/>
  <c r="N523" i="1"/>
  <c r="W523" i="1" s="1"/>
  <c r="N459" i="1"/>
  <c r="W459" i="1" s="1"/>
  <c r="N395" i="1"/>
  <c r="W395" i="1" s="1"/>
  <c r="N331" i="1"/>
  <c r="W331" i="1" s="1"/>
  <c r="N267" i="1"/>
  <c r="W267" i="1" s="1"/>
  <c r="N203" i="1"/>
  <c r="W203" i="1" s="1"/>
  <c r="N139" i="1"/>
  <c r="W139" i="1" s="1"/>
  <c r="N32" i="1"/>
  <c r="W32" i="1" s="1"/>
  <c r="N610" i="1"/>
  <c r="W610" i="1" s="1"/>
  <c r="N546" i="1"/>
  <c r="W546" i="1" s="1"/>
  <c r="N482" i="1"/>
  <c r="W482" i="1" s="1"/>
  <c r="N418" i="1"/>
  <c r="W418" i="1" s="1"/>
  <c r="N354" i="1"/>
  <c r="W354" i="1" s="1"/>
  <c r="N290" i="1"/>
  <c r="W290" i="1" s="1"/>
  <c r="N226" i="1"/>
  <c r="W226" i="1" s="1"/>
  <c r="N162" i="1"/>
  <c r="W162" i="1" s="1"/>
  <c r="N98" i="1"/>
  <c r="W98" i="1" s="1"/>
  <c r="N521" i="1"/>
  <c r="W521" i="1" s="1"/>
  <c r="N457" i="1"/>
  <c r="W457" i="1" s="1"/>
  <c r="N393" i="1"/>
  <c r="W393" i="1" s="1"/>
  <c r="N329" i="1"/>
  <c r="W329" i="1" s="1"/>
  <c r="N265" i="1"/>
  <c r="W265" i="1" s="1"/>
  <c r="N201" i="1"/>
  <c r="W201" i="1" s="1"/>
  <c r="N137" i="1"/>
  <c r="W137" i="1" s="1"/>
  <c r="N56" i="1"/>
  <c r="W56" i="1" s="1"/>
  <c r="N608" i="1"/>
  <c r="W608" i="1" s="1"/>
  <c r="N544" i="1"/>
  <c r="W544" i="1" s="1"/>
  <c r="N480" i="1"/>
  <c r="W480" i="1" s="1"/>
  <c r="N416" i="1"/>
  <c r="W416" i="1" s="1"/>
  <c r="N352" i="1"/>
  <c r="W352" i="1" s="1"/>
  <c r="N288" i="1"/>
  <c r="W288" i="1" s="1"/>
  <c r="N224" i="1"/>
  <c r="W224" i="1" s="1"/>
  <c r="N160" i="1"/>
  <c r="W160" i="1" s="1"/>
  <c r="N96" i="1"/>
  <c r="W96" i="1" s="1"/>
  <c r="N46" i="1"/>
  <c r="W46" i="1" s="1"/>
  <c r="N60" i="1"/>
  <c r="W60" i="1" s="1"/>
  <c r="N51" i="1"/>
  <c r="W51" i="1" s="1"/>
  <c r="N34" i="1"/>
  <c r="W34" i="1" s="1"/>
  <c r="T986" i="1"/>
  <c r="AC986" i="1" s="1"/>
  <c r="T865" i="1"/>
  <c r="AC865" i="1" s="1"/>
  <c r="T954" i="1"/>
  <c r="AC954" i="1" s="1"/>
  <c r="T1042" i="1"/>
  <c r="AC1042" i="1" s="1"/>
  <c r="T786" i="1"/>
  <c r="AC786" i="1" s="1"/>
  <c r="T889" i="1"/>
  <c r="AC889" i="1" s="1"/>
  <c r="T584" i="1"/>
  <c r="AC584" i="1" s="1"/>
  <c r="T810" i="1"/>
  <c r="AC810" i="1" s="1"/>
  <c r="T977" i="1"/>
  <c r="AC977" i="1" s="1"/>
  <c r="T674" i="1"/>
  <c r="AC674" i="1" s="1"/>
  <c r="T898" i="1"/>
  <c r="AC898" i="1" s="1"/>
  <c r="T1033" i="1"/>
  <c r="AC1033" i="1" s="1"/>
  <c r="T777" i="1"/>
  <c r="AC777" i="1" s="1"/>
  <c r="AL629" i="1"/>
  <c r="T629" i="1"/>
  <c r="AC629" i="1" s="1"/>
  <c r="T535" i="1"/>
  <c r="AC535" i="1" s="1"/>
  <c r="T1048" i="1"/>
  <c r="AC1048" i="1" s="1"/>
  <c r="T984" i="1"/>
  <c r="AC984" i="1" s="1"/>
  <c r="T920" i="1"/>
  <c r="AC920" i="1" s="1"/>
  <c r="T856" i="1"/>
  <c r="AC856" i="1" s="1"/>
  <c r="T792" i="1"/>
  <c r="AC792" i="1" s="1"/>
  <c r="T728" i="1"/>
  <c r="AC728" i="1" s="1"/>
  <c r="T662" i="1"/>
  <c r="AC662" i="1" s="1"/>
  <c r="AL662" i="1" s="1"/>
  <c r="T579" i="1"/>
  <c r="AC579" i="1" s="1"/>
  <c r="T360" i="1"/>
  <c r="AC360" i="1" s="1"/>
  <c r="T1031" i="1"/>
  <c r="AC1031" i="1" s="1"/>
  <c r="T967" i="1"/>
  <c r="AC967" i="1" s="1"/>
  <c r="T903" i="1"/>
  <c r="AC903" i="1" s="1"/>
  <c r="T839" i="1"/>
  <c r="AC839" i="1" s="1"/>
  <c r="T775" i="1"/>
  <c r="AC775" i="1" s="1"/>
  <c r="T711" i="1"/>
  <c r="AC711" i="1" s="1"/>
  <c r="AL637" i="1"/>
  <c r="T637" i="1"/>
  <c r="AC637" i="1" s="1"/>
  <c r="T551" i="1"/>
  <c r="AC551" i="1" s="1"/>
  <c r="T96" i="1"/>
  <c r="AC96" i="1" s="1"/>
  <c r="T998" i="1"/>
  <c r="AC998" i="1" s="1"/>
  <c r="T934" i="1"/>
  <c r="AC934" i="1" s="1"/>
  <c r="AL934" i="1" s="1"/>
  <c r="AL870" i="1"/>
  <c r="AL871" i="1" s="1"/>
  <c r="AL872" i="1" s="1"/>
  <c r="AL873" i="1" s="1"/>
  <c r="AL874" i="1" s="1"/>
  <c r="AL875" i="1" s="1"/>
  <c r="T870" i="1"/>
  <c r="AC870" i="1" s="1"/>
  <c r="T806" i="1"/>
  <c r="AC806" i="1" s="1"/>
  <c r="T742" i="1"/>
  <c r="AC742" i="1" s="1"/>
  <c r="AL678" i="1"/>
  <c r="T678" i="1"/>
  <c r="AC678" i="1" s="1"/>
  <c r="T600" i="1"/>
  <c r="AC600" i="1" s="1"/>
  <c r="T344" i="1"/>
  <c r="AC344" i="1" s="1"/>
  <c r="T1037" i="1"/>
  <c r="AC1037" i="1" s="1"/>
  <c r="AL1037" i="1" s="1"/>
  <c r="T973" i="1"/>
  <c r="AC973" i="1" s="1"/>
  <c r="AL973" i="1" s="1"/>
  <c r="AL909" i="1"/>
  <c r="T909" i="1"/>
  <c r="AC909" i="1" s="1"/>
  <c r="AL845" i="1"/>
  <c r="T845" i="1"/>
  <c r="AC845" i="1" s="1"/>
  <c r="AL781" i="1"/>
  <c r="AL782" i="1" s="1"/>
  <c r="AL783" i="1" s="1"/>
  <c r="T781" i="1"/>
  <c r="AC781" i="1" s="1"/>
  <c r="T717" i="1"/>
  <c r="AC717" i="1" s="1"/>
  <c r="AL717" i="1" s="1"/>
  <c r="AL645" i="1"/>
  <c r="T645" i="1"/>
  <c r="AC645" i="1" s="1"/>
  <c r="T569" i="1"/>
  <c r="AC569" i="1" s="1"/>
  <c r="T208" i="1"/>
  <c r="AC208" i="1" s="1"/>
  <c r="T1020" i="1"/>
  <c r="AC1020" i="1" s="1"/>
  <c r="T956" i="1"/>
  <c r="AC956" i="1" s="1"/>
  <c r="T892" i="1"/>
  <c r="AC892" i="1" s="1"/>
  <c r="T828" i="1"/>
  <c r="AC828" i="1" s="1"/>
  <c r="T764" i="1"/>
  <c r="AC764" i="1" s="1"/>
  <c r="T700" i="1"/>
  <c r="AC700" i="1" s="1"/>
  <c r="T627" i="1"/>
  <c r="AC627" i="1" s="1"/>
  <c r="T504" i="1"/>
  <c r="AC504" i="1" s="1"/>
  <c r="T737" i="1"/>
  <c r="AC737" i="1" s="1"/>
  <c r="T1043" i="1"/>
  <c r="AC1043" i="1" s="1"/>
  <c r="T979" i="1"/>
  <c r="AC979" i="1" s="1"/>
  <c r="T915" i="1"/>
  <c r="AC915" i="1" s="1"/>
  <c r="T851" i="1"/>
  <c r="AC851" i="1" s="1"/>
  <c r="T787" i="1"/>
  <c r="AC787" i="1" s="1"/>
  <c r="T723" i="1"/>
  <c r="AC723" i="1" s="1"/>
  <c r="T653" i="1"/>
  <c r="AC653" i="1" s="1"/>
  <c r="AL653" i="1" s="1"/>
  <c r="T577" i="1"/>
  <c r="AC577" i="1" s="1"/>
  <c r="T192" i="1"/>
  <c r="AC192" i="1" s="1"/>
  <c r="T521" i="1"/>
  <c r="AC521" i="1" s="1"/>
  <c r="T457" i="1"/>
  <c r="AC457" i="1" s="1"/>
  <c r="T393" i="1"/>
  <c r="AC393" i="1" s="1"/>
  <c r="T329" i="1"/>
  <c r="AC329" i="1" s="1"/>
  <c r="T265" i="1"/>
  <c r="AC265" i="1" s="1"/>
  <c r="T201" i="1"/>
  <c r="AC201" i="1" s="1"/>
  <c r="T137" i="1"/>
  <c r="AC137" i="1" s="1"/>
  <c r="T495" i="1"/>
  <c r="AC495" i="1" s="1"/>
  <c r="T431" i="1"/>
  <c r="AC431" i="1" s="1"/>
  <c r="T367" i="1"/>
  <c r="AC367" i="1" s="1"/>
  <c r="T303" i="1"/>
  <c r="AC303" i="1" s="1"/>
  <c r="T239" i="1"/>
  <c r="AC239" i="1" s="1"/>
  <c r="T175" i="1"/>
  <c r="AC175" i="1" s="1"/>
  <c r="T111" i="1"/>
  <c r="AC111" i="1" s="1"/>
  <c r="T510" i="1"/>
  <c r="AC510" i="1" s="1"/>
  <c r="T446" i="1"/>
  <c r="AC446" i="1" s="1"/>
  <c r="AL382" i="1"/>
  <c r="T382" i="1"/>
  <c r="AC382" i="1" s="1"/>
  <c r="T318" i="1"/>
  <c r="AC318" i="1" s="1"/>
  <c r="T254" i="1"/>
  <c r="AC254" i="1" s="1"/>
  <c r="T190" i="1"/>
  <c r="AC190" i="1" s="1"/>
  <c r="T126" i="1"/>
  <c r="AC126" i="1" s="1"/>
  <c r="T57" i="1"/>
  <c r="AC57" i="1" s="1"/>
  <c r="AL501" i="1"/>
  <c r="T501" i="1"/>
  <c r="AC501" i="1" s="1"/>
  <c r="T437" i="1"/>
  <c r="AC437" i="1" s="1"/>
  <c r="AL437" i="1" s="1"/>
  <c r="T373" i="1"/>
  <c r="AC373" i="1" s="1"/>
  <c r="AL373" i="1" s="1"/>
  <c r="T309" i="1"/>
  <c r="AC309" i="1" s="1"/>
  <c r="AL309" i="1" s="1"/>
  <c r="AL245" i="1"/>
  <c r="T245" i="1"/>
  <c r="AC245" i="1" s="1"/>
  <c r="AL181" i="1"/>
  <c r="T181" i="1"/>
  <c r="AC181" i="1" s="1"/>
  <c r="AL117" i="1"/>
  <c r="T117" i="1"/>
  <c r="AC117" i="1" s="1"/>
  <c r="T42" i="1"/>
  <c r="AC42" i="1" s="1"/>
  <c r="T604" i="1"/>
  <c r="AC604" i="1" s="1"/>
  <c r="T540" i="1"/>
  <c r="AC540" i="1" s="1"/>
  <c r="T476" i="1"/>
  <c r="AC476" i="1" s="1"/>
  <c r="T412" i="1"/>
  <c r="AC412" i="1" s="1"/>
  <c r="T348" i="1"/>
  <c r="AC348" i="1" s="1"/>
  <c r="T284" i="1"/>
  <c r="AC284" i="1" s="1"/>
  <c r="T220" i="1"/>
  <c r="AC220" i="1" s="1"/>
  <c r="T156" i="1"/>
  <c r="AC156" i="1" s="1"/>
  <c r="T92" i="1"/>
  <c r="AC92" i="1" s="1"/>
  <c r="T523" i="1"/>
  <c r="AC523" i="1" s="1"/>
  <c r="T459" i="1"/>
  <c r="AC459" i="1" s="1"/>
  <c r="T395" i="1"/>
  <c r="AC395" i="1" s="1"/>
  <c r="T331" i="1"/>
  <c r="AC331" i="1" s="1"/>
  <c r="T267" i="1"/>
  <c r="AC267" i="1" s="1"/>
  <c r="T203" i="1"/>
  <c r="AC203" i="1" s="1"/>
  <c r="T139" i="1"/>
  <c r="AC139" i="1" s="1"/>
  <c r="T34" i="1"/>
  <c r="AC34" i="1" s="1"/>
  <c r="T610" i="1"/>
  <c r="AC610" i="1" s="1"/>
  <c r="T546" i="1"/>
  <c r="AC546" i="1" s="1"/>
  <c r="T482" i="1"/>
  <c r="AC482" i="1" s="1"/>
  <c r="T418" i="1"/>
  <c r="AC418" i="1" s="1"/>
  <c r="T354" i="1"/>
  <c r="AC354" i="1" s="1"/>
  <c r="T290" i="1"/>
  <c r="AC290" i="1" s="1"/>
  <c r="T226" i="1"/>
  <c r="AC226" i="1" s="1"/>
  <c r="T162" i="1"/>
  <c r="AC162" i="1" s="1"/>
  <c r="T98" i="1"/>
  <c r="AC98" i="1" s="1"/>
  <c r="T56" i="1"/>
  <c r="AC56" i="1" s="1"/>
  <c r="T70" i="1"/>
  <c r="AC70" i="1" s="1"/>
  <c r="AL61" i="1"/>
  <c r="T61" i="1"/>
  <c r="AC61" i="1" s="1"/>
  <c r="T44" i="1"/>
  <c r="AC44" i="1" s="1"/>
  <c r="U968" i="1"/>
  <c r="AD968" i="1" s="1"/>
  <c r="AM1025" i="1"/>
  <c r="U1025" i="1"/>
  <c r="AD1025" i="1" s="1"/>
  <c r="AM1049" i="1"/>
  <c r="AM1050" i="1" s="1"/>
  <c r="AM1051" i="1" s="1"/>
  <c r="AM1052" i="1" s="1"/>
  <c r="U1049" i="1"/>
  <c r="AD1049" i="1" s="1"/>
  <c r="AM793" i="1"/>
  <c r="U793" i="1"/>
  <c r="AD793" i="1" s="1"/>
  <c r="U992" i="1"/>
  <c r="AD992" i="1" s="1"/>
  <c r="U697" i="1"/>
  <c r="AD697" i="1" s="1"/>
  <c r="AM697" i="1" s="1"/>
  <c r="U913" i="1"/>
  <c r="AD913" i="1" s="1"/>
  <c r="AM913" i="1" s="1"/>
  <c r="U1048" i="1"/>
  <c r="AD1048" i="1" s="1"/>
  <c r="U792" i="1"/>
  <c r="AD792" i="1" s="1"/>
  <c r="AM1001" i="1"/>
  <c r="U1001" i="1"/>
  <c r="AD1001" i="1" s="1"/>
  <c r="U737" i="1"/>
  <c r="AD737" i="1" s="1"/>
  <c r="AM737" i="1" s="1"/>
  <c r="U880" i="1"/>
  <c r="AD880" i="1" s="1"/>
  <c r="U736" i="1"/>
  <c r="AD736" i="1" s="1"/>
  <c r="U566" i="1"/>
  <c r="AD566" i="1" s="1"/>
  <c r="U183" i="1"/>
  <c r="AD183" i="1" s="1"/>
  <c r="U991" i="1"/>
  <c r="AD991" i="1" s="1"/>
  <c r="U927" i="1"/>
  <c r="AD927" i="1" s="1"/>
  <c r="U863" i="1"/>
  <c r="AD863" i="1" s="1"/>
  <c r="U799" i="1"/>
  <c r="AD799" i="1" s="1"/>
  <c r="U735" i="1"/>
  <c r="AD735" i="1" s="1"/>
  <c r="U671" i="1"/>
  <c r="AD671" i="1" s="1"/>
  <c r="U586" i="1"/>
  <c r="AD586" i="1" s="1"/>
  <c r="U367" i="1"/>
  <c r="AD367" i="1" s="1"/>
  <c r="U1030" i="1"/>
  <c r="AD1030" i="1" s="1"/>
  <c r="U966" i="1"/>
  <c r="AD966" i="1" s="1"/>
  <c r="U902" i="1"/>
  <c r="AD902" i="1" s="1"/>
  <c r="U838" i="1"/>
  <c r="AD838" i="1" s="1"/>
  <c r="U774" i="1"/>
  <c r="AD774" i="1" s="1"/>
  <c r="U710" i="1"/>
  <c r="AD710" i="1" s="1"/>
  <c r="U638" i="1"/>
  <c r="AD638" i="1" s="1"/>
  <c r="U558" i="1"/>
  <c r="AD558" i="1" s="1"/>
  <c r="U103" i="1"/>
  <c r="AD103" i="1" s="1"/>
  <c r="AM1029" i="1"/>
  <c r="U1029" i="1"/>
  <c r="AD1029" i="1" s="1"/>
  <c r="U965" i="1"/>
  <c r="AD965" i="1" s="1"/>
  <c r="AM965" i="1" s="1"/>
  <c r="U901" i="1"/>
  <c r="AD901" i="1" s="1"/>
  <c r="AM901" i="1" s="1"/>
  <c r="AM837" i="1"/>
  <c r="AM838" i="1" s="1"/>
  <c r="AM839" i="1" s="1"/>
  <c r="AM840" i="1" s="1"/>
  <c r="U837" i="1"/>
  <c r="AD837" i="1" s="1"/>
  <c r="AM773" i="1"/>
  <c r="AM774" i="1" s="1"/>
  <c r="AM775" i="1" s="1"/>
  <c r="AM776" i="1" s="1"/>
  <c r="U773" i="1"/>
  <c r="AD773" i="1" s="1"/>
  <c r="AM709" i="1"/>
  <c r="AM710" i="1" s="1"/>
  <c r="AM711" i="1" s="1"/>
  <c r="AM712" i="1" s="1"/>
  <c r="U709" i="1"/>
  <c r="AD709" i="1" s="1"/>
  <c r="U639" i="1"/>
  <c r="AD639" i="1" s="1"/>
  <c r="U479" i="1"/>
  <c r="AD479" i="1" s="1"/>
  <c r="U752" i="1"/>
  <c r="AD752" i="1" s="1"/>
  <c r="U1004" i="1"/>
  <c r="AD1004" i="1" s="1"/>
  <c r="U940" i="1"/>
  <c r="AD940" i="1" s="1"/>
  <c r="U876" i="1"/>
  <c r="AD876" i="1" s="1"/>
  <c r="U812" i="1"/>
  <c r="AD812" i="1" s="1"/>
  <c r="U748" i="1"/>
  <c r="AD748" i="1" s="1"/>
  <c r="U684" i="1"/>
  <c r="AD684" i="1" s="1"/>
  <c r="U608" i="1"/>
  <c r="AD608" i="1" s="1"/>
  <c r="U471" i="1"/>
  <c r="AD471" i="1" s="1"/>
  <c r="U712" i="1"/>
  <c r="AD712" i="1" s="1"/>
  <c r="U1011" i="1"/>
  <c r="AD1011" i="1" s="1"/>
  <c r="U947" i="1"/>
  <c r="AD947" i="1" s="1"/>
  <c r="U883" i="1"/>
  <c r="AD883" i="1" s="1"/>
  <c r="U819" i="1"/>
  <c r="AD819" i="1" s="1"/>
  <c r="U755" i="1"/>
  <c r="AD755" i="1" s="1"/>
  <c r="U691" i="1"/>
  <c r="AD691" i="1" s="1"/>
  <c r="AM621" i="1"/>
  <c r="AM622" i="1" s="1"/>
  <c r="AM623" i="1" s="1"/>
  <c r="U621" i="1"/>
  <c r="AD621" i="1" s="1"/>
  <c r="U511" i="1"/>
  <c r="AD511" i="1" s="1"/>
  <c r="U680" i="1"/>
  <c r="AD680" i="1" s="1"/>
  <c r="U1010" i="1"/>
  <c r="AD1010" i="1" s="1"/>
  <c r="AM1010" i="1" s="1"/>
  <c r="U946" i="1"/>
  <c r="AD946" i="1" s="1"/>
  <c r="U882" i="1"/>
  <c r="AD882" i="1" s="1"/>
  <c r="U818" i="1"/>
  <c r="AD818" i="1" s="1"/>
  <c r="U754" i="1"/>
  <c r="AD754" i="1" s="1"/>
  <c r="AM754" i="1" s="1"/>
  <c r="U690" i="1"/>
  <c r="AD690" i="1" s="1"/>
  <c r="U616" i="1"/>
  <c r="AD616" i="1" s="1"/>
  <c r="U327" i="1"/>
  <c r="AD327" i="1" s="1"/>
  <c r="U528" i="1"/>
  <c r="AD528" i="1" s="1"/>
  <c r="U464" i="1"/>
  <c r="AD464" i="1" s="1"/>
  <c r="U400" i="1"/>
  <c r="AD400" i="1" s="1"/>
  <c r="U336" i="1"/>
  <c r="AD336" i="1" s="1"/>
  <c r="U272" i="1"/>
  <c r="AD272" i="1" s="1"/>
  <c r="U208" i="1"/>
  <c r="AD208" i="1" s="1"/>
  <c r="U144" i="1"/>
  <c r="AD144" i="1" s="1"/>
  <c r="U72" i="1"/>
  <c r="AD72" i="1" s="1"/>
  <c r="U454" i="1"/>
  <c r="AD454" i="1" s="1"/>
  <c r="AM454" i="1" s="1"/>
  <c r="U390" i="1"/>
  <c r="AD390" i="1" s="1"/>
  <c r="U326" i="1"/>
  <c r="AD326" i="1" s="1"/>
  <c r="U262" i="1"/>
  <c r="AD262" i="1" s="1"/>
  <c r="U198" i="1"/>
  <c r="AD198" i="1" s="1"/>
  <c r="U134" i="1"/>
  <c r="AD134" i="1" s="1"/>
  <c r="U78" i="1"/>
  <c r="AD78" i="1" s="1"/>
  <c r="AM493" i="1"/>
  <c r="U493" i="1"/>
  <c r="AD493" i="1" s="1"/>
  <c r="AM429" i="1"/>
  <c r="AM430" i="1" s="1"/>
  <c r="AM431" i="1" s="1"/>
  <c r="AM432" i="1" s="1"/>
  <c r="U429" i="1"/>
  <c r="AD429" i="1" s="1"/>
  <c r="AM365" i="1"/>
  <c r="U365" i="1"/>
  <c r="AD365" i="1" s="1"/>
  <c r="U301" i="1"/>
  <c r="AD301" i="1" s="1"/>
  <c r="AM301" i="1" s="1"/>
  <c r="AM237" i="1"/>
  <c r="AM238" i="1" s="1"/>
  <c r="U237" i="1"/>
  <c r="AD237" i="1" s="1"/>
  <c r="U173" i="1"/>
  <c r="AD173" i="1" s="1"/>
  <c r="AM173" i="1" s="1"/>
  <c r="U109" i="1"/>
  <c r="AD109" i="1" s="1"/>
  <c r="AM109" i="1" s="1"/>
  <c r="U548" i="1"/>
  <c r="AD548" i="1" s="1"/>
  <c r="U484" i="1"/>
  <c r="AD484" i="1" s="1"/>
  <c r="U420" i="1"/>
  <c r="AD420" i="1" s="1"/>
  <c r="U356" i="1"/>
  <c r="AD356" i="1" s="1"/>
  <c r="U292" i="1"/>
  <c r="AD292" i="1" s="1"/>
  <c r="U228" i="1"/>
  <c r="AD228" i="1" s="1"/>
  <c r="U164" i="1"/>
  <c r="AD164" i="1" s="1"/>
  <c r="U100" i="1"/>
  <c r="AD100" i="1" s="1"/>
  <c r="U643" i="1"/>
  <c r="AD643" i="1" s="1"/>
  <c r="U579" i="1"/>
  <c r="AD579" i="1" s="1"/>
  <c r="U515" i="1"/>
  <c r="AD515" i="1" s="1"/>
  <c r="U451" i="1"/>
  <c r="AD451" i="1" s="1"/>
  <c r="U387" i="1"/>
  <c r="AD387" i="1" s="1"/>
  <c r="U323" i="1"/>
  <c r="AD323" i="1" s="1"/>
  <c r="U259" i="1"/>
  <c r="AD259" i="1" s="1"/>
  <c r="AM259" i="1" s="1"/>
  <c r="U195" i="1"/>
  <c r="AD195" i="1" s="1"/>
  <c r="U131" i="1"/>
  <c r="AD131" i="1" s="1"/>
  <c r="U538" i="1"/>
  <c r="AD538" i="1" s="1"/>
  <c r="U474" i="1"/>
  <c r="AD474" i="1" s="1"/>
  <c r="U410" i="1"/>
  <c r="AD410" i="1" s="1"/>
  <c r="AM346" i="1"/>
  <c r="AM347" i="1" s="1"/>
  <c r="U346" i="1"/>
  <c r="AD346" i="1" s="1"/>
  <c r="U282" i="1"/>
  <c r="AD282" i="1" s="1"/>
  <c r="AM218" i="1"/>
  <c r="U218" i="1"/>
  <c r="AD218" i="1" s="1"/>
  <c r="U154" i="1"/>
  <c r="AD154" i="1" s="1"/>
  <c r="U90" i="1"/>
  <c r="AD90" i="1" s="1"/>
  <c r="AV617" i="1" a="1"/>
  <c r="AV617" i="1" s="1"/>
  <c r="AM617" i="1"/>
  <c r="AM618" i="1" s="1"/>
  <c r="AM619" i="1" s="1"/>
  <c r="AM620" i="1" s="1"/>
  <c r="U617" i="1"/>
  <c r="AD617" i="1" s="1"/>
  <c r="U553" i="1"/>
  <c r="AD553" i="1" s="1"/>
  <c r="AM553" i="1" s="1"/>
  <c r="U489" i="1"/>
  <c r="AD489" i="1" s="1"/>
  <c r="AM489" i="1" s="1"/>
  <c r="U425" i="1"/>
  <c r="AD425" i="1" s="1"/>
  <c r="AM425" i="1" s="1"/>
  <c r="AM361" i="1"/>
  <c r="AM362" i="1" s="1"/>
  <c r="AM363" i="1" s="1"/>
  <c r="AM364" i="1" s="1"/>
  <c r="U361" i="1"/>
  <c r="AD361" i="1" s="1"/>
  <c r="AM297" i="1"/>
  <c r="AM298" i="1" s="1"/>
  <c r="AM299" i="1" s="1"/>
  <c r="AM300" i="1" s="1"/>
  <c r="U297" i="1"/>
  <c r="AD297" i="1" s="1"/>
  <c r="AM233" i="1"/>
  <c r="AM234" i="1" s="1"/>
  <c r="AM235" i="1" s="1"/>
  <c r="AM236" i="1" s="1"/>
  <c r="U233" i="1"/>
  <c r="AD233" i="1" s="1"/>
  <c r="U169" i="1"/>
  <c r="AD169" i="1" s="1"/>
  <c r="AM169" i="1" s="1"/>
  <c r="AM105" i="1"/>
  <c r="AM106" i="1" s="1"/>
  <c r="U105" i="1"/>
  <c r="AD105" i="1" s="1"/>
  <c r="U71" i="1"/>
  <c r="AD71" i="1" s="1"/>
  <c r="U38" i="1"/>
  <c r="AD38" i="1" s="1"/>
  <c r="U68" i="1"/>
  <c r="AD68" i="1" s="1"/>
  <c r="U51" i="1"/>
  <c r="AD51" i="1" s="1"/>
  <c r="U34" i="1"/>
  <c r="AD34" i="1" s="1"/>
  <c r="R900" i="1"/>
  <c r="AA900" i="1" s="1"/>
  <c r="R948" i="1"/>
  <c r="AA948" i="1" s="1"/>
  <c r="R922" i="1"/>
  <c r="AA922" i="1" s="1"/>
  <c r="R603" i="1"/>
  <c r="AA603" i="1" s="1"/>
  <c r="R585" i="1"/>
  <c r="AA585" i="1" s="1"/>
  <c r="R824" i="1"/>
  <c r="AA824" i="1" s="1"/>
  <c r="R1031" i="1"/>
  <c r="AA1031" i="1" s="1"/>
  <c r="R505" i="1"/>
  <c r="AA505" i="1" s="1"/>
  <c r="R742" i="1"/>
  <c r="AA742" i="1" s="1"/>
  <c r="R837" i="1"/>
  <c r="AA837" i="1" s="1"/>
  <c r="R242" i="1"/>
  <c r="AA242" i="1" s="1"/>
  <c r="R267" i="1"/>
  <c r="AA267" i="1" s="1"/>
  <c r="R305" i="1"/>
  <c r="AA305" i="1" s="1"/>
  <c r="R320" i="1"/>
  <c r="AA320" i="1" s="1"/>
  <c r="R503" i="1"/>
  <c r="AA503" i="1" s="1"/>
  <c r="R183" i="1"/>
  <c r="AA183" i="1" s="1"/>
  <c r="R390" i="1"/>
  <c r="AA390" i="1" s="1"/>
  <c r="R493" i="1"/>
  <c r="AA493" i="1" s="1"/>
  <c r="R173" i="1"/>
  <c r="AA173" i="1" s="1"/>
  <c r="R396" i="1"/>
  <c r="AA396" i="1" s="1"/>
  <c r="R83" i="1"/>
  <c r="AA83" i="1" s="1"/>
  <c r="R39" i="1"/>
  <c r="AA39" i="1" s="1"/>
  <c r="BA30" i="1" a="1"/>
  <c r="BA30" i="1" s="1"/>
  <c r="BA32" i="1" a="1"/>
  <c r="BA32" i="1" s="1"/>
  <c r="BA38" i="1" a="1"/>
  <c r="BA38" i="1" s="1"/>
  <c r="BA35" i="1" a="1"/>
  <c r="BA35" i="1" s="1"/>
  <c r="BA40" i="1" a="1"/>
  <c r="BA40" i="1" s="1"/>
  <c r="BA42" i="1" a="1"/>
  <c r="BA42" i="1" s="1"/>
  <c r="BA34" i="1" a="1"/>
  <c r="BA34" i="1" s="1"/>
  <c r="BA37" i="1" a="1"/>
  <c r="BA37" i="1" s="1"/>
  <c r="BA31" i="1" a="1"/>
  <c r="BA31" i="1" s="1"/>
  <c r="BA44" i="1" a="1"/>
  <c r="BA44" i="1" s="1"/>
  <c r="BA33" i="1" a="1"/>
  <c r="BA33" i="1" s="1"/>
  <c r="BA36" i="1" a="1"/>
  <c r="BA36" i="1" s="1"/>
  <c r="BA39" i="1" a="1"/>
  <c r="BA39" i="1" s="1"/>
  <c r="BA62" i="1" a="1"/>
  <c r="BA62" i="1" s="1"/>
  <c r="BA66" i="1" a="1"/>
  <c r="BA66" i="1" s="1"/>
  <c r="BA79" i="1" a="1"/>
  <c r="BA79" i="1" s="1"/>
  <c r="BA86" i="1" a="1"/>
  <c r="BA86" i="1" s="1"/>
  <c r="BA89" i="1" a="1"/>
  <c r="BA89" i="1" s="1"/>
  <c r="BA97" i="1" a="1"/>
  <c r="BA97" i="1" s="1"/>
  <c r="BA99" i="1" a="1"/>
  <c r="BA99" i="1" s="1"/>
  <c r="BA103" i="1" a="1"/>
  <c r="BA103" i="1" s="1"/>
  <c r="BA112" i="1" a="1"/>
  <c r="BA112" i="1" s="1"/>
  <c r="BA41" i="1" a="1"/>
  <c r="BA41" i="1" s="1"/>
  <c r="BA51" i="1" a="1"/>
  <c r="BA51" i="1" s="1"/>
  <c r="BA53" i="1" a="1"/>
  <c r="BA53" i="1" s="1"/>
  <c r="BA55" i="1" a="1"/>
  <c r="BA55" i="1" s="1"/>
  <c r="BA68" i="1" a="1"/>
  <c r="BA68" i="1" s="1"/>
  <c r="BA70" i="1" a="1"/>
  <c r="BA70" i="1" s="1"/>
  <c r="BA84" i="1" a="1"/>
  <c r="BA84" i="1" s="1"/>
  <c r="BA93" i="1" a="1"/>
  <c r="BA93" i="1" s="1"/>
  <c r="BA95" i="1" a="1"/>
  <c r="BA95" i="1" s="1"/>
  <c r="BA101" i="1" a="1"/>
  <c r="BA101" i="1" s="1"/>
  <c r="BA108" i="1" a="1"/>
  <c r="BA108" i="1" s="1"/>
  <c r="BA110" i="1" a="1"/>
  <c r="BA110" i="1" s="1"/>
  <c r="BA115" i="1" a="1"/>
  <c r="BA115" i="1" s="1"/>
  <c r="BA117" i="1" a="1"/>
  <c r="BA117" i="1" s="1"/>
  <c r="BA119" i="1" a="1"/>
  <c r="BA119" i="1" s="1"/>
  <c r="BA135" i="1" a="1"/>
  <c r="BA135" i="1" s="1"/>
  <c r="BA48" i="1" a="1"/>
  <c r="BA48" i="1" s="1"/>
  <c r="BA57" i="1" a="1"/>
  <c r="BA57" i="1" s="1"/>
  <c r="BA59" i="1" a="1"/>
  <c r="BA59" i="1" s="1"/>
  <c r="BA61" i="1" a="1"/>
  <c r="BA61" i="1" s="1"/>
  <c r="BA75" i="1" a="1"/>
  <c r="BA75" i="1" s="1"/>
  <c r="BA77" i="1" a="1"/>
  <c r="BA77" i="1" s="1"/>
  <c r="BA82" i="1" a="1"/>
  <c r="BA82" i="1" s="1"/>
  <c r="BA106" i="1" a="1"/>
  <c r="BA106" i="1" s="1"/>
  <c r="BA122" i="1" a="1"/>
  <c r="BA122" i="1" s="1"/>
  <c r="BA124" i="1" a="1"/>
  <c r="BA124" i="1" s="1"/>
  <c r="BA126" i="1" a="1"/>
  <c r="BA126" i="1" s="1"/>
  <c r="BA131" i="1" a="1"/>
  <c r="BA131" i="1" s="1"/>
  <c r="BA133" i="1" a="1"/>
  <c r="BA133" i="1" s="1"/>
  <c r="BA140" i="1" a="1"/>
  <c r="BA140" i="1" s="1"/>
  <c r="BA50" i="1" a="1"/>
  <c r="BA50" i="1" s="1"/>
  <c r="BA63" i="1" a="1"/>
  <c r="BA63" i="1" s="1"/>
  <c r="BA65" i="1" a="1"/>
  <c r="BA65" i="1" s="1"/>
  <c r="BA73" i="1" a="1"/>
  <c r="BA73" i="1" s="1"/>
  <c r="BA87" i="1" a="1"/>
  <c r="BA87" i="1" s="1"/>
  <c r="BA90" i="1" a="1"/>
  <c r="BA90" i="1" s="1"/>
  <c r="BA104" i="1" a="1"/>
  <c r="BA104" i="1" s="1"/>
  <c r="BA113" i="1" a="1"/>
  <c r="BA113" i="1" s="1"/>
  <c r="BA129" i="1" a="1"/>
  <c r="BA129" i="1" s="1"/>
  <c r="BA138" i="1" a="1"/>
  <c r="BA138" i="1" s="1"/>
  <c r="BA52" i="1" a="1"/>
  <c r="BA52" i="1" s="1"/>
  <c r="BA56" i="1" a="1"/>
  <c r="BA56" i="1" s="1"/>
  <c r="BA60" i="1" a="1"/>
  <c r="BA60" i="1" s="1"/>
  <c r="BA67" i="1" a="1"/>
  <c r="BA67" i="1" s="1"/>
  <c r="BA71" i="1" a="1"/>
  <c r="BA71" i="1" s="1"/>
  <c r="BA80" i="1" a="1"/>
  <c r="BA80" i="1" s="1"/>
  <c r="BA92" i="1" a="1"/>
  <c r="BA92" i="1" s="1"/>
  <c r="BA111" i="1" a="1"/>
  <c r="BA111" i="1" s="1"/>
  <c r="BA120" i="1" a="1"/>
  <c r="BA120" i="1" s="1"/>
  <c r="BA136" i="1" a="1"/>
  <c r="BA136" i="1" s="1"/>
  <c r="BA43" i="1" a="1"/>
  <c r="BA43" i="1" s="1"/>
  <c r="BA46" i="1" a="1"/>
  <c r="BA46" i="1" s="1"/>
  <c r="BA54" i="1" a="1"/>
  <c r="BA54" i="1" s="1"/>
  <c r="BA78" i="1" a="1"/>
  <c r="BA78" i="1" s="1"/>
  <c r="BA85" i="1" a="1"/>
  <c r="BA85" i="1" s="1"/>
  <c r="BA88" i="1" a="1"/>
  <c r="BA88" i="1" s="1"/>
  <c r="BA96" i="1" a="1"/>
  <c r="BA96" i="1" s="1"/>
  <c r="BA98" i="1" a="1"/>
  <c r="BA98" i="1" s="1"/>
  <c r="BA100" i="1" a="1"/>
  <c r="BA100" i="1" s="1"/>
  <c r="BA102" i="1" a="1"/>
  <c r="BA102" i="1" s="1"/>
  <c r="BA107" i="1" a="1"/>
  <c r="BA107" i="1" s="1"/>
  <c r="BA109" i="1" a="1"/>
  <c r="BA109" i="1" s="1"/>
  <c r="BA116" i="1" a="1"/>
  <c r="BA116" i="1" s="1"/>
  <c r="BA118" i="1" a="1"/>
  <c r="BA118" i="1" s="1"/>
  <c r="BA127" i="1" a="1"/>
  <c r="BA127" i="1" s="1"/>
  <c r="BA45" i="1" a="1"/>
  <c r="BA45" i="1" s="1"/>
  <c r="BA47" i="1" a="1"/>
  <c r="BA47" i="1" s="1"/>
  <c r="BA58" i="1" a="1"/>
  <c r="BA58" i="1" s="1"/>
  <c r="BA64" i="1" a="1"/>
  <c r="BA64" i="1" s="1"/>
  <c r="BA69" i="1" a="1"/>
  <c r="BA69" i="1" s="1"/>
  <c r="BA74" i="1" a="1"/>
  <c r="BA74" i="1" s="1"/>
  <c r="BA76" i="1" a="1"/>
  <c r="BA76" i="1" s="1"/>
  <c r="BA83" i="1" a="1"/>
  <c r="BA83" i="1" s="1"/>
  <c r="BA91" i="1" a="1"/>
  <c r="BA91" i="1" s="1"/>
  <c r="BA94" i="1" a="1"/>
  <c r="BA94" i="1" s="1"/>
  <c r="BA114" i="1" a="1"/>
  <c r="BA114" i="1" s="1"/>
  <c r="BA123" i="1" a="1"/>
  <c r="BA123" i="1" s="1"/>
  <c r="BA125" i="1" a="1"/>
  <c r="BA125" i="1" s="1"/>
  <c r="BA132" i="1" a="1"/>
  <c r="BA132" i="1" s="1"/>
  <c r="BA134" i="1" a="1"/>
  <c r="BA134" i="1" s="1"/>
  <c r="BA139" i="1" a="1"/>
  <c r="BA139" i="1" s="1"/>
  <c r="BA49" i="1" a="1"/>
  <c r="BA49" i="1" s="1"/>
  <c r="BA72" i="1" a="1"/>
  <c r="BA72" i="1" s="1"/>
  <c r="BA81" i="1" a="1"/>
  <c r="BA81" i="1" s="1"/>
  <c r="BA105" i="1" a="1"/>
  <c r="BA105" i="1" s="1"/>
  <c r="BA121" i="1" a="1"/>
  <c r="BA121" i="1" s="1"/>
  <c r="BA130" i="1" a="1"/>
  <c r="BA130" i="1" s="1"/>
  <c r="BA143" i="1" a="1"/>
  <c r="BA143" i="1" s="1"/>
  <c r="BA166" i="1" a="1"/>
  <c r="BA166" i="1" s="1"/>
  <c r="BA177" i="1" a="1"/>
  <c r="BA177" i="1" s="1"/>
  <c r="BA211" i="1" a="1"/>
  <c r="BA211" i="1" s="1"/>
  <c r="BA220" i="1" a="1"/>
  <c r="BA220" i="1" s="1"/>
  <c r="BA222" i="1" a="1"/>
  <c r="BA222" i="1" s="1"/>
  <c r="BA229" i="1" a="1"/>
  <c r="BA229" i="1" s="1"/>
  <c r="BA237" i="1" a="1"/>
  <c r="BA237" i="1" s="1"/>
  <c r="BA243" i="1" a="1"/>
  <c r="BA243" i="1" s="1"/>
  <c r="BA147" i="1" a="1"/>
  <c r="BA147" i="1" s="1"/>
  <c r="BA152" i="1" a="1"/>
  <c r="BA152" i="1" s="1"/>
  <c r="BA154" i="1" a="1"/>
  <c r="BA154" i="1" s="1"/>
  <c r="BA158" i="1" a="1"/>
  <c r="BA158" i="1" s="1"/>
  <c r="BA160" i="1" a="1"/>
  <c r="BA160" i="1" s="1"/>
  <c r="BA162" i="1" a="1"/>
  <c r="BA162" i="1" s="1"/>
  <c r="BA171" i="1" a="1"/>
  <c r="BA171" i="1" s="1"/>
  <c r="BA175" i="1" a="1"/>
  <c r="BA175" i="1" s="1"/>
  <c r="BA186" i="1" a="1"/>
  <c r="BA186" i="1" s="1"/>
  <c r="BA188" i="1" a="1"/>
  <c r="BA188" i="1" s="1"/>
  <c r="BA197" i="1" a="1"/>
  <c r="BA197" i="1" s="1"/>
  <c r="BA199" i="1" a="1"/>
  <c r="BA199" i="1" s="1"/>
  <c r="BA201" i="1" a="1"/>
  <c r="BA201" i="1" s="1"/>
  <c r="BA207" i="1" a="1"/>
  <c r="BA207" i="1" s="1"/>
  <c r="BA209" i="1" a="1"/>
  <c r="BA209" i="1" s="1"/>
  <c r="BA213" i="1" a="1"/>
  <c r="BA213" i="1" s="1"/>
  <c r="BA224" i="1" a="1"/>
  <c r="BA224" i="1" s="1"/>
  <c r="BA240" i="1" a="1"/>
  <c r="BA240" i="1" s="1"/>
  <c r="BA245" i="1" a="1"/>
  <c r="BA245" i="1" s="1"/>
  <c r="BA251" i="1" a="1"/>
  <c r="BA251" i="1" s="1"/>
  <c r="BA156" i="1" a="1"/>
  <c r="BA156" i="1" s="1"/>
  <c r="BA173" i="1" a="1"/>
  <c r="BA173" i="1" s="1"/>
  <c r="BA182" i="1" a="1"/>
  <c r="BA182" i="1" s="1"/>
  <c r="BA184" i="1" a="1"/>
  <c r="BA184" i="1" s="1"/>
  <c r="BA193" i="1" a="1"/>
  <c r="BA193" i="1" s="1"/>
  <c r="BA195" i="1" a="1"/>
  <c r="BA195" i="1" s="1"/>
  <c r="BA215" i="1" a="1"/>
  <c r="BA215" i="1" s="1"/>
  <c r="BA234" i="1" a="1"/>
  <c r="BA234" i="1" s="1"/>
  <c r="BA137" i="1" a="1"/>
  <c r="BA137" i="1" s="1"/>
  <c r="BA142" i="1" a="1"/>
  <c r="BA142" i="1" s="1"/>
  <c r="BA150" i="1" a="1"/>
  <c r="BA150" i="1" s="1"/>
  <c r="BA169" i="1" a="1"/>
  <c r="BA169" i="1" s="1"/>
  <c r="BA178" i="1" a="1"/>
  <c r="BA178" i="1" s="1"/>
  <c r="BA189" i="1" a="1"/>
  <c r="BA189" i="1" s="1"/>
  <c r="BA191" i="1" a="1"/>
  <c r="BA191" i="1" s="1"/>
  <c r="BA204" i="1" a="1"/>
  <c r="BA204" i="1" s="1"/>
  <c r="BA217" i="1" a="1"/>
  <c r="BA217" i="1" s="1"/>
  <c r="BA221" i="1" a="1"/>
  <c r="BA221" i="1" s="1"/>
  <c r="BA228" i="1" a="1"/>
  <c r="BA228" i="1" s="1"/>
  <c r="BA231" i="1" a="1"/>
  <c r="BA231" i="1" s="1"/>
  <c r="BA236" i="1" a="1"/>
  <c r="BA236" i="1" s="1"/>
  <c r="BA239" i="1" a="1"/>
  <c r="BA239" i="1" s="1"/>
  <c r="BA242" i="1" a="1"/>
  <c r="BA242" i="1" s="1"/>
  <c r="BA248" i="1" a="1"/>
  <c r="BA248" i="1" s="1"/>
  <c r="BA253" i="1" a="1"/>
  <c r="BA253" i="1" s="1"/>
  <c r="BA259" i="1" a="1"/>
  <c r="BA259" i="1" s="1"/>
  <c r="BA128" i="1" a="1"/>
  <c r="BA128" i="1" s="1"/>
  <c r="BA148" i="1" a="1"/>
  <c r="BA148" i="1" s="1"/>
  <c r="BA153" i="1" a="1"/>
  <c r="BA153" i="1" s="1"/>
  <c r="BA157" i="1" a="1"/>
  <c r="BA157" i="1" s="1"/>
  <c r="BA163" i="1" a="1"/>
  <c r="BA163" i="1" s="1"/>
  <c r="BA165" i="1" a="1"/>
  <c r="BA165" i="1" s="1"/>
  <c r="BA167" i="1" a="1"/>
  <c r="BA167" i="1" s="1"/>
  <c r="BA180" i="1" a="1"/>
  <c r="BA180" i="1" s="1"/>
  <c r="BA200" i="1" a="1"/>
  <c r="BA200" i="1" s="1"/>
  <c r="BA202" i="1" a="1"/>
  <c r="BA202" i="1" s="1"/>
  <c r="BA206" i="1" a="1"/>
  <c r="BA206" i="1" s="1"/>
  <c r="BA210" i="1" a="1"/>
  <c r="BA210" i="1" s="1"/>
  <c r="BA212" i="1" a="1"/>
  <c r="BA212" i="1" s="1"/>
  <c r="BA219" i="1" a="1"/>
  <c r="BA219" i="1" s="1"/>
  <c r="BA226" i="1" a="1"/>
  <c r="BA226" i="1" s="1"/>
  <c r="BA250" i="1" a="1"/>
  <c r="BA250" i="1" s="1"/>
  <c r="BA144" i="1" a="1"/>
  <c r="BA144" i="1" s="1"/>
  <c r="BA145" i="1" a="1"/>
  <c r="BA145" i="1" s="1"/>
  <c r="BA159" i="1" a="1"/>
  <c r="BA159" i="1" s="1"/>
  <c r="BA161" i="1" a="1"/>
  <c r="BA161" i="1" s="1"/>
  <c r="BA176" i="1" a="1"/>
  <c r="BA176" i="1" s="1"/>
  <c r="BA185" i="1" a="1"/>
  <c r="BA185" i="1" s="1"/>
  <c r="BA196" i="1" a="1"/>
  <c r="BA196" i="1" s="1"/>
  <c r="BA198" i="1" a="1"/>
  <c r="BA198" i="1" s="1"/>
  <c r="BA208" i="1" a="1"/>
  <c r="BA208" i="1" s="1"/>
  <c r="BA214" i="1" a="1"/>
  <c r="BA214" i="1" s="1"/>
  <c r="BA223" i="1" a="1"/>
  <c r="BA223" i="1" s="1"/>
  <c r="BA230" i="1" a="1"/>
  <c r="BA230" i="1" s="1"/>
  <c r="BA233" i="1" a="1"/>
  <c r="BA233" i="1" s="1"/>
  <c r="BA238" i="1" a="1"/>
  <c r="BA238" i="1" s="1"/>
  <c r="BA244" i="1" a="1"/>
  <c r="BA244" i="1" s="1"/>
  <c r="BA141" i="1" a="1"/>
  <c r="BA141" i="1" s="1"/>
  <c r="BA146" i="1" a="1"/>
  <c r="BA146" i="1" s="1"/>
  <c r="BA151" i="1" a="1"/>
  <c r="BA151" i="1" s="1"/>
  <c r="BA155" i="1" a="1"/>
  <c r="BA155" i="1" s="1"/>
  <c r="BA170" i="1" a="1"/>
  <c r="BA170" i="1" s="1"/>
  <c r="BA172" i="1" a="1"/>
  <c r="BA172" i="1" s="1"/>
  <c r="BA174" i="1" a="1"/>
  <c r="BA174" i="1" s="1"/>
  <c r="BA183" i="1" a="1"/>
  <c r="BA183" i="1" s="1"/>
  <c r="BA187" i="1" a="1"/>
  <c r="BA187" i="1" s="1"/>
  <c r="BA216" i="1" a="1"/>
  <c r="BA216" i="1" s="1"/>
  <c r="BA225" i="1" a="1"/>
  <c r="BA225" i="1" s="1"/>
  <c r="BA235" i="1" a="1"/>
  <c r="BA235" i="1" s="1"/>
  <c r="BA241" i="1" a="1"/>
  <c r="BA241" i="1" s="1"/>
  <c r="BA252" i="1" a="1"/>
  <c r="BA252" i="1" s="1"/>
  <c r="BA149" i="1" a="1"/>
  <c r="BA149" i="1" s="1"/>
  <c r="BA164" i="1" a="1"/>
  <c r="BA164" i="1" s="1"/>
  <c r="BA168" i="1" a="1"/>
  <c r="BA168" i="1" s="1"/>
  <c r="BA179" i="1" a="1"/>
  <c r="BA179" i="1" s="1"/>
  <c r="BA181" i="1" a="1"/>
  <c r="BA181" i="1" s="1"/>
  <c r="BA190" i="1" a="1"/>
  <c r="BA190" i="1" s="1"/>
  <c r="BA192" i="1" a="1"/>
  <c r="BA192" i="1" s="1"/>
  <c r="BA194" i="1" a="1"/>
  <c r="BA194" i="1" s="1"/>
  <c r="BA203" i="1" a="1"/>
  <c r="BA203" i="1" s="1"/>
  <c r="BA205" i="1" a="1"/>
  <c r="BA205" i="1" s="1"/>
  <c r="BA218" i="1" a="1"/>
  <c r="BA218" i="1" s="1"/>
  <c r="BA227" i="1" a="1"/>
  <c r="BA227" i="1" s="1"/>
  <c r="BA232" i="1" a="1"/>
  <c r="BA232" i="1" s="1"/>
  <c r="BA246" i="1" a="1"/>
  <c r="BA246" i="1" s="1"/>
  <c r="BA264" i="1" a="1"/>
  <c r="BA264" i="1" s="1"/>
  <c r="BA281" i="1" a="1"/>
  <c r="BA281" i="1" s="1"/>
  <c r="BA290" i="1" a="1"/>
  <c r="BA290" i="1" s="1"/>
  <c r="BA292" i="1" a="1"/>
  <c r="BA292" i="1" s="1"/>
  <c r="BA301" i="1" a="1"/>
  <c r="BA301" i="1" s="1"/>
  <c r="BA312" i="1" a="1"/>
  <c r="BA312" i="1" s="1"/>
  <c r="BA320" i="1" a="1"/>
  <c r="BA320" i="1" s="1"/>
  <c r="BA327" i="1" a="1"/>
  <c r="BA327" i="1" s="1"/>
  <c r="BA329" i="1" a="1"/>
  <c r="BA329" i="1" s="1"/>
  <c r="BA331" i="1" a="1"/>
  <c r="BA331" i="1" s="1"/>
  <c r="BA340" i="1" a="1"/>
  <c r="BA340" i="1" s="1"/>
  <c r="BA344" i="1" a="1"/>
  <c r="BA344" i="1" s="1"/>
  <c r="BA353" i="1" a="1"/>
  <c r="BA353" i="1" s="1"/>
  <c r="BA360" i="1" a="1"/>
  <c r="BA360" i="1" s="1"/>
  <c r="BA271" i="1" a="1"/>
  <c r="BA271" i="1" s="1"/>
  <c r="BA278" i="1" a="1"/>
  <c r="BA278" i="1" s="1"/>
  <c r="BA289" i="1" a="1"/>
  <c r="BA289" i="1" s="1"/>
  <c r="BA294" i="1" a="1"/>
  <c r="BA294" i="1" s="1"/>
  <c r="BA315" i="1" a="1"/>
  <c r="BA315" i="1" s="1"/>
  <c r="BA318" i="1" a="1"/>
  <c r="BA318" i="1" s="1"/>
  <c r="BA325" i="1" a="1"/>
  <c r="BA325" i="1" s="1"/>
  <c r="BA333" i="1" a="1"/>
  <c r="BA333" i="1" s="1"/>
  <c r="BA342" i="1" a="1"/>
  <c r="BA342" i="1" s="1"/>
  <c r="BA346" i="1" a="1"/>
  <c r="BA346" i="1" s="1"/>
  <c r="BA355" i="1" a="1"/>
  <c r="BA355" i="1" s="1"/>
  <c r="BA257" i="1" a="1"/>
  <c r="BA257" i="1" s="1"/>
  <c r="BA261" i="1" a="1"/>
  <c r="BA261" i="1" s="1"/>
  <c r="BA266" i="1" a="1"/>
  <c r="BA266" i="1" s="1"/>
  <c r="BA288" i="1" a="1"/>
  <c r="BA288" i="1" s="1"/>
  <c r="BA296" i="1" a="1"/>
  <c r="BA296" i="1" s="1"/>
  <c r="BA303" i="1" a="1"/>
  <c r="BA303" i="1" s="1"/>
  <c r="BA306" i="1" a="1"/>
  <c r="BA306" i="1" s="1"/>
  <c r="BA309" i="1" a="1"/>
  <c r="BA309" i="1" s="1"/>
  <c r="BA323" i="1" a="1"/>
  <c r="BA323" i="1" s="1"/>
  <c r="BA335" i="1" a="1"/>
  <c r="BA335" i="1" s="1"/>
  <c r="BA348" i="1" a="1"/>
  <c r="BA348" i="1" s="1"/>
  <c r="BA366" i="1" a="1"/>
  <c r="BA366" i="1" s="1"/>
  <c r="BA249" i="1" a="1"/>
  <c r="BA249" i="1" s="1"/>
  <c r="BA254" i="1" a="1"/>
  <c r="BA254" i="1" s="1"/>
  <c r="BA263" i="1" a="1"/>
  <c r="BA263" i="1" s="1"/>
  <c r="BA268" i="1" a="1"/>
  <c r="BA268" i="1" s="1"/>
  <c r="BA270" i="1" a="1"/>
  <c r="BA270" i="1" s="1"/>
  <c r="BA273" i="1" a="1"/>
  <c r="BA273" i="1" s="1"/>
  <c r="BA275" i="1" a="1"/>
  <c r="BA275" i="1" s="1"/>
  <c r="BA277" i="1" a="1"/>
  <c r="BA277" i="1" s="1"/>
  <c r="BA298" i="1" a="1"/>
  <c r="BA298" i="1" s="1"/>
  <c r="BA300" i="1" a="1"/>
  <c r="BA300" i="1" s="1"/>
  <c r="BA311" i="1" a="1"/>
  <c r="BA311" i="1" s="1"/>
  <c r="BA317" i="1" a="1"/>
  <c r="BA317" i="1" s="1"/>
  <c r="BA337" i="1" a="1"/>
  <c r="BA337" i="1" s="1"/>
  <c r="BA339" i="1" a="1"/>
  <c r="BA339" i="1" s="1"/>
  <c r="BA350" i="1" a="1"/>
  <c r="BA350" i="1" s="1"/>
  <c r="BA357" i="1" a="1"/>
  <c r="BA357" i="1" s="1"/>
  <c r="BA247" i="1" a="1"/>
  <c r="BA247" i="1" s="1"/>
  <c r="BA280" i="1" a="1"/>
  <c r="BA280" i="1" s="1"/>
  <c r="BA291" i="1" a="1"/>
  <c r="BA291" i="1" s="1"/>
  <c r="BA293" i="1" a="1"/>
  <c r="BA293" i="1" s="1"/>
  <c r="BA305" i="1" a="1"/>
  <c r="BA305" i="1" s="1"/>
  <c r="BA314" i="1" a="1"/>
  <c r="BA314" i="1" s="1"/>
  <c r="BA319" i="1" a="1"/>
  <c r="BA319" i="1" s="1"/>
  <c r="BA321" i="1" a="1"/>
  <c r="BA321" i="1" s="1"/>
  <c r="BA328" i="1" a="1"/>
  <c r="BA328" i="1" s="1"/>
  <c r="BA332" i="1" a="1"/>
  <c r="BA332" i="1" s="1"/>
  <c r="BA343" i="1" a="1"/>
  <c r="BA343" i="1" s="1"/>
  <c r="BA352" i="1" a="1"/>
  <c r="BA352" i="1" s="1"/>
  <c r="BA354" i="1" a="1"/>
  <c r="BA354" i="1" s="1"/>
  <c r="BA258" i="1" a="1"/>
  <c r="BA258" i="1" s="1"/>
  <c r="BA260" i="1" a="1"/>
  <c r="BA260" i="1" s="1"/>
  <c r="BA265" i="1" a="1"/>
  <c r="BA265" i="1" s="1"/>
  <c r="BA287" i="1" a="1"/>
  <c r="BA287" i="1" s="1"/>
  <c r="BA295" i="1" a="1"/>
  <c r="BA295" i="1" s="1"/>
  <c r="BA302" i="1" a="1"/>
  <c r="BA302" i="1" s="1"/>
  <c r="BA308" i="1" a="1"/>
  <c r="BA308" i="1" s="1"/>
  <c r="BA324" i="1" a="1"/>
  <c r="BA324" i="1" s="1"/>
  <c r="BA326" i="1" a="1"/>
  <c r="BA326" i="1" s="1"/>
  <c r="BA330" i="1" a="1"/>
  <c r="BA330" i="1" s="1"/>
  <c r="BA341" i="1" a="1"/>
  <c r="BA341" i="1" s="1"/>
  <c r="BA345" i="1" a="1"/>
  <c r="BA345" i="1" s="1"/>
  <c r="BA361" i="1" a="1"/>
  <c r="BA361" i="1" s="1"/>
  <c r="BA255" i="1" a="1"/>
  <c r="BA255" i="1" s="1"/>
  <c r="BA272" i="1" a="1"/>
  <c r="BA272" i="1" s="1"/>
  <c r="BA286" i="1" a="1"/>
  <c r="BA286" i="1" s="1"/>
  <c r="BA313" i="1" a="1"/>
  <c r="BA313" i="1" s="1"/>
  <c r="BA316" i="1" a="1"/>
  <c r="BA316" i="1" s="1"/>
  <c r="BA334" i="1" a="1"/>
  <c r="BA334" i="1" s="1"/>
  <c r="BA336" i="1" a="1"/>
  <c r="BA336" i="1" s="1"/>
  <c r="BA347" i="1" a="1"/>
  <c r="BA347" i="1" s="1"/>
  <c r="BA356" i="1" a="1"/>
  <c r="BA356" i="1" s="1"/>
  <c r="BA256" i="1" a="1"/>
  <c r="BA256" i="1" s="1"/>
  <c r="BA262" i="1" a="1"/>
  <c r="BA262" i="1" s="1"/>
  <c r="BA267" i="1" a="1"/>
  <c r="BA267" i="1" s="1"/>
  <c r="BA269" i="1" a="1"/>
  <c r="BA269" i="1" s="1"/>
  <c r="BA274" i="1" a="1"/>
  <c r="BA274" i="1" s="1"/>
  <c r="BA276" i="1" a="1"/>
  <c r="BA276" i="1" s="1"/>
  <c r="BA279" i="1" a="1"/>
  <c r="BA279" i="1" s="1"/>
  <c r="BA282" i="1" a="1"/>
  <c r="BA282" i="1" s="1"/>
  <c r="BA283" i="1" a="1"/>
  <c r="BA283" i="1" s="1"/>
  <c r="BA284" i="1" a="1"/>
  <c r="BA284" i="1" s="1"/>
  <c r="BA285" i="1" a="1"/>
  <c r="BA285" i="1" s="1"/>
  <c r="BA297" i="1" a="1"/>
  <c r="BA297" i="1" s="1"/>
  <c r="BA299" i="1" a="1"/>
  <c r="BA299" i="1" s="1"/>
  <c r="BA304" i="1" a="1"/>
  <c r="BA304" i="1" s="1"/>
  <c r="BA307" i="1" a="1"/>
  <c r="BA307" i="1" s="1"/>
  <c r="BA310" i="1" a="1"/>
  <c r="BA310" i="1" s="1"/>
  <c r="BA322" i="1" a="1"/>
  <c r="BA322" i="1" s="1"/>
  <c r="BA338" i="1" a="1"/>
  <c r="BA338" i="1" s="1"/>
  <c r="BA349" i="1" a="1"/>
  <c r="BA349" i="1" s="1"/>
  <c r="BA351" i="1" a="1"/>
  <c r="BA351" i="1" s="1"/>
  <c r="BA358" i="1" a="1"/>
  <c r="BA358" i="1" s="1"/>
  <c r="BA368" i="1" a="1"/>
  <c r="BA368" i="1" s="1"/>
  <c r="BA371" i="1" a="1"/>
  <c r="BA371" i="1" s="1"/>
  <c r="BA382" i="1" a="1"/>
  <c r="BA382" i="1" s="1"/>
  <c r="BA391" i="1" a="1"/>
  <c r="BA391" i="1" s="1"/>
  <c r="BA395" i="1" a="1"/>
  <c r="BA395" i="1" s="1"/>
  <c r="BA411" i="1" a="1"/>
  <c r="BA411" i="1" s="1"/>
  <c r="BA413" i="1" a="1"/>
  <c r="BA413" i="1" s="1"/>
  <c r="BA415" i="1" a="1"/>
  <c r="BA415" i="1" s="1"/>
  <c r="BA442" i="1" a="1"/>
  <c r="BA442" i="1" s="1"/>
  <c r="BA462" i="1" a="1"/>
  <c r="BA462" i="1" s="1"/>
  <c r="BA464" i="1" a="1"/>
  <c r="BA464" i="1" s="1"/>
  <c r="BA483" i="1" a="1"/>
  <c r="BA483" i="1" s="1"/>
  <c r="BA485" i="1" a="1"/>
  <c r="BA485" i="1" s="1"/>
  <c r="BA503" i="1" a="1"/>
  <c r="BA503" i="1" s="1"/>
  <c r="BA505" i="1" a="1"/>
  <c r="BA505" i="1" s="1"/>
  <c r="BA521" i="1" a="1"/>
  <c r="BA521" i="1" s="1"/>
  <c r="BA525" i="1" a="1"/>
  <c r="BA525" i="1" s="1"/>
  <c r="BA548" i="1" a="1"/>
  <c r="BA548" i="1" s="1"/>
  <c r="BA557" i="1" a="1"/>
  <c r="BA557" i="1" s="1"/>
  <c r="BA569" i="1" a="1"/>
  <c r="BA569" i="1" s="1"/>
  <c r="BA373" i="1" a="1"/>
  <c r="BA373" i="1" s="1"/>
  <c r="BA375" i="1" a="1"/>
  <c r="BA375" i="1" s="1"/>
  <c r="BA384" i="1" a="1"/>
  <c r="BA384" i="1" s="1"/>
  <c r="BA393" i="1" a="1"/>
  <c r="BA393" i="1" s="1"/>
  <c r="BA404" i="1" a="1"/>
  <c r="BA404" i="1" s="1"/>
  <c r="BA406" i="1" a="1"/>
  <c r="BA406" i="1" s="1"/>
  <c r="BA408" i="1" a="1"/>
  <c r="BA408" i="1" s="1"/>
  <c r="BA424" i="1" a="1"/>
  <c r="BA424" i="1" s="1"/>
  <c r="BA431" i="1" a="1"/>
  <c r="BA431" i="1" s="1"/>
  <c r="BA433" i="1" a="1"/>
  <c r="BA433" i="1" s="1"/>
  <c r="BA455" i="1" a="1"/>
  <c r="BA455" i="1" s="1"/>
  <c r="BA457" i="1" a="1"/>
  <c r="BA457" i="1" s="1"/>
  <c r="BA471" i="1" a="1"/>
  <c r="BA471" i="1" s="1"/>
  <c r="BA481" i="1" a="1"/>
  <c r="BA481" i="1" s="1"/>
  <c r="BA488" i="1" a="1"/>
  <c r="BA488" i="1" s="1"/>
  <c r="BA490" i="1" a="1"/>
  <c r="BA490" i="1" s="1"/>
  <c r="BA492" i="1" a="1"/>
  <c r="BA492" i="1" s="1"/>
  <c r="BA501" i="1" a="1"/>
  <c r="BA501" i="1" s="1"/>
  <c r="BA508" i="1" a="1"/>
  <c r="BA508" i="1" s="1"/>
  <c r="BA510" i="1" a="1"/>
  <c r="BA510" i="1" s="1"/>
  <c r="BA512" i="1" a="1"/>
  <c r="BA512" i="1" s="1"/>
  <c r="BA519" i="1" a="1"/>
  <c r="BA519" i="1" s="1"/>
  <c r="BA527" i="1" a="1"/>
  <c r="BA527" i="1" s="1"/>
  <c r="BA539" i="1" a="1"/>
  <c r="BA539" i="1" s="1"/>
  <c r="BA369" i="1" a="1"/>
  <c r="BA369" i="1" s="1"/>
  <c r="BA377" i="1" a="1"/>
  <c r="BA377" i="1" s="1"/>
  <c r="BA386" i="1" a="1"/>
  <c r="BA386" i="1" s="1"/>
  <c r="BA388" i="1" a="1"/>
  <c r="BA388" i="1" s="1"/>
  <c r="BA397" i="1" a="1"/>
  <c r="BA397" i="1" s="1"/>
  <c r="BA417" i="1" a="1"/>
  <c r="BA417" i="1" s="1"/>
  <c r="BA419" i="1" a="1"/>
  <c r="BA419" i="1" s="1"/>
  <c r="BA427" i="1" a="1"/>
  <c r="BA427" i="1" s="1"/>
  <c r="BA429" i="1" a="1"/>
  <c r="BA429" i="1" s="1"/>
  <c r="BA435" i="1" a="1"/>
  <c r="BA435" i="1" s="1"/>
  <c r="BA437" i="1" a="1"/>
  <c r="BA437" i="1" s="1"/>
  <c r="BA443" i="1" a="1"/>
  <c r="BA443" i="1" s="1"/>
  <c r="BA445" i="1" a="1"/>
  <c r="BA445" i="1" s="1"/>
  <c r="BA453" i="1" a="1"/>
  <c r="BA453" i="1" s="1"/>
  <c r="BA459" i="1" a="1"/>
  <c r="BA459" i="1" s="1"/>
  <c r="BA467" i="1" a="1"/>
  <c r="BA467" i="1" s="1"/>
  <c r="BA473" i="1" a="1"/>
  <c r="BA473" i="1" s="1"/>
  <c r="BA475" i="1" a="1"/>
  <c r="BA475" i="1" s="1"/>
  <c r="BA495" i="1" a="1"/>
  <c r="BA495" i="1" s="1"/>
  <c r="BA497" i="1" a="1"/>
  <c r="BA497" i="1" s="1"/>
  <c r="BA515" i="1" a="1"/>
  <c r="BA515" i="1" s="1"/>
  <c r="BA517" i="1" a="1"/>
  <c r="BA517" i="1" s="1"/>
  <c r="BA535" i="1" a="1"/>
  <c r="BA535" i="1" s="1"/>
  <c r="BA537" i="1" a="1"/>
  <c r="BA537" i="1" s="1"/>
  <c r="BA541" i="1" a="1"/>
  <c r="BA541" i="1" s="1"/>
  <c r="BA543" i="1" a="1"/>
  <c r="BA543" i="1" s="1"/>
  <c r="BA552" i="1" a="1"/>
  <c r="BA552" i="1" s="1"/>
  <c r="BA363" i="1" a="1"/>
  <c r="BA363" i="1" s="1"/>
  <c r="BA365" i="1" a="1"/>
  <c r="BA365" i="1" s="1"/>
  <c r="BA379" i="1" a="1"/>
  <c r="BA379" i="1" s="1"/>
  <c r="BA381" i="1" a="1"/>
  <c r="BA381" i="1" s="1"/>
  <c r="BA390" i="1" a="1"/>
  <c r="BA390" i="1" s="1"/>
  <c r="BA399" i="1" a="1"/>
  <c r="BA399" i="1" s="1"/>
  <c r="BA401" i="1" a="1"/>
  <c r="BA401" i="1" s="1"/>
  <c r="BA410" i="1" a="1"/>
  <c r="BA410" i="1" s="1"/>
  <c r="BA421" i="1" a="1"/>
  <c r="BA421" i="1" s="1"/>
  <c r="BA439" i="1" a="1"/>
  <c r="BA439" i="1" s="1"/>
  <c r="BA447" i="1" a="1"/>
  <c r="BA447" i="1" s="1"/>
  <c r="BA449" i="1" a="1"/>
  <c r="BA449" i="1" s="1"/>
  <c r="BA451" i="1" a="1"/>
  <c r="BA451" i="1" s="1"/>
  <c r="BA469" i="1" a="1"/>
  <c r="BA469" i="1" s="1"/>
  <c r="BA479" i="1" a="1"/>
  <c r="BA479" i="1" s="1"/>
  <c r="BA486" i="1" a="1"/>
  <c r="BA486" i="1" s="1"/>
  <c r="BA499" i="1" a="1"/>
  <c r="BA499" i="1" s="1"/>
  <c r="BA506" i="1" a="1"/>
  <c r="BA506" i="1" s="1"/>
  <c r="BA522" i="1" a="1"/>
  <c r="BA522" i="1" s="1"/>
  <c r="BA529" i="1" a="1"/>
  <c r="BA529" i="1" s="1"/>
  <c r="BA531" i="1" a="1"/>
  <c r="BA531" i="1" s="1"/>
  <c r="BA533" i="1" a="1"/>
  <c r="BA533" i="1" s="1"/>
  <c r="BA545" i="1" a="1"/>
  <c r="BA545" i="1" s="1"/>
  <c r="BA554" i="1" a="1"/>
  <c r="BA554" i="1" s="1"/>
  <c r="BA556" i="1" a="1"/>
  <c r="BA556" i="1" s="1"/>
  <c r="BA568" i="1" a="1"/>
  <c r="BA568" i="1" s="1"/>
  <c r="BA577" i="1" a="1"/>
  <c r="BA577" i="1" s="1"/>
  <c r="BA362" i="1" a="1"/>
  <c r="BA362" i="1" s="1"/>
  <c r="BA364" i="1" a="1"/>
  <c r="BA364" i="1" s="1"/>
  <c r="BA374" i="1" a="1"/>
  <c r="BA374" i="1" s="1"/>
  <c r="BA383" i="1" a="1"/>
  <c r="BA383" i="1" s="1"/>
  <c r="BA394" i="1" a="1"/>
  <c r="BA394" i="1" s="1"/>
  <c r="BA403" i="1" a="1"/>
  <c r="BA403" i="1" s="1"/>
  <c r="BA412" i="1" a="1"/>
  <c r="BA412" i="1" s="1"/>
  <c r="BA414" i="1" a="1"/>
  <c r="BA414" i="1" s="1"/>
  <c r="BA423" i="1" a="1"/>
  <c r="BA423" i="1" s="1"/>
  <c r="BA461" i="1" a="1"/>
  <c r="BA461" i="1" s="1"/>
  <c r="BA463" i="1" a="1"/>
  <c r="BA463" i="1" s="1"/>
  <c r="BA465" i="1" a="1"/>
  <c r="BA465" i="1" s="1"/>
  <c r="BA477" i="1" a="1"/>
  <c r="BA477" i="1" s="1"/>
  <c r="BA482" i="1" a="1"/>
  <c r="BA482" i="1" s="1"/>
  <c r="BA484" i="1" a="1"/>
  <c r="BA484" i="1" s="1"/>
  <c r="BA493" i="1" a="1"/>
  <c r="BA493" i="1" s="1"/>
  <c r="BA502" i="1" a="1"/>
  <c r="BA502" i="1" s="1"/>
  <c r="BA504" i="1" a="1"/>
  <c r="BA504" i="1" s="1"/>
  <c r="BA513" i="1" a="1"/>
  <c r="BA513" i="1" s="1"/>
  <c r="BA520" i="1" a="1"/>
  <c r="BA520" i="1" s="1"/>
  <c r="BA524" i="1" a="1"/>
  <c r="BA524" i="1" s="1"/>
  <c r="BA547" i="1" a="1"/>
  <c r="BA547" i="1" s="1"/>
  <c r="BA549" i="1" a="1"/>
  <c r="BA549" i="1" s="1"/>
  <c r="BA558" i="1" a="1"/>
  <c r="BA558" i="1" s="1"/>
  <c r="BA565" i="1" a="1"/>
  <c r="BA565" i="1" s="1"/>
  <c r="BA570" i="1" a="1"/>
  <c r="BA570" i="1" s="1"/>
  <c r="BA367" i="1" a="1"/>
  <c r="BA367" i="1" s="1"/>
  <c r="BA370" i="1" a="1"/>
  <c r="BA370" i="1" s="1"/>
  <c r="BA372" i="1" a="1"/>
  <c r="BA372" i="1" s="1"/>
  <c r="BA376" i="1" a="1"/>
  <c r="BA376" i="1" s="1"/>
  <c r="BA392" i="1" a="1"/>
  <c r="BA392" i="1" s="1"/>
  <c r="BA396" i="1" a="1"/>
  <c r="BA396" i="1" s="1"/>
  <c r="BA405" i="1" a="1"/>
  <c r="BA405" i="1" s="1"/>
  <c r="BA407" i="1" a="1"/>
  <c r="BA407" i="1" s="1"/>
  <c r="BA416" i="1" a="1"/>
  <c r="BA416" i="1" s="1"/>
  <c r="BA425" i="1" a="1"/>
  <c r="BA425" i="1" s="1"/>
  <c r="BA430" i="1" a="1"/>
  <c r="BA430" i="1" s="1"/>
  <c r="BA432" i="1" a="1"/>
  <c r="BA432" i="1" s="1"/>
  <c r="BA434" i="1" a="1"/>
  <c r="BA434" i="1" s="1"/>
  <c r="BA441" i="1" a="1"/>
  <c r="BA441" i="1" s="1"/>
  <c r="BA456" i="1" a="1"/>
  <c r="BA456" i="1" s="1"/>
  <c r="BA489" i="1" a="1"/>
  <c r="BA489" i="1" s="1"/>
  <c r="BA491" i="1" a="1"/>
  <c r="BA491" i="1" s="1"/>
  <c r="BA509" i="1" a="1"/>
  <c r="BA509" i="1" s="1"/>
  <c r="BA511" i="1" a="1"/>
  <c r="BA511" i="1" s="1"/>
  <c r="BA518" i="1" a="1"/>
  <c r="BA518" i="1" s="1"/>
  <c r="BA526" i="1" a="1"/>
  <c r="BA526" i="1" s="1"/>
  <c r="BA538" i="1" a="1"/>
  <c r="BA538" i="1" s="1"/>
  <c r="BA551" i="1" a="1"/>
  <c r="BA551" i="1" s="1"/>
  <c r="BA378" i="1" a="1"/>
  <c r="BA378" i="1" s="1"/>
  <c r="BA385" i="1" a="1"/>
  <c r="BA385" i="1" s="1"/>
  <c r="BA387" i="1" a="1"/>
  <c r="BA387" i="1" s="1"/>
  <c r="BA398" i="1" a="1"/>
  <c r="BA398" i="1" s="1"/>
  <c r="BA409" i="1" a="1"/>
  <c r="BA409" i="1" s="1"/>
  <c r="BA418" i="1" a="1"/>
  <c r="BA418" i="1" s="1"/>
  <c r="BA420" i="1" a="1"/>
  <c r="BA420" i="1" s="1"/>
  <c r="BA428" i="1" a="1"/>
  <c r="BA428" i="1" s="1"/>
  <c r="BA444" i="1" a="1"/>
  <c r="BA444" i="1" s="1"/>
  <c r="BA446" i="1" a="1"/>
  <c r="BA446" i="1" s="1"/>
  <c r="BA452" i="1" a="1"/>
  <c r="BA452" i="1" s="1"/>
  <c r="BA454" i="1" a="1"/>
  <c r="BA454" i="1" s="1"/>
  <c r="BA458" i="1" a="1"/>
  <c r="BA458" i="1" s="1"/>
  <c r="BA466" i="1" a="1"/>
  <c r="BA466" i="1" s="1"/>
  <c r="BA468" i="1" a="1"/>
  <c r="BA468" i="1" s="1"/>
  <c r="BA470" i="1" a="1"/>
  <c r="BA470" i="1" s="1"/>
  <c r="BA472" i="1" a="1"/>
  <c r="BA472" i="1" s="1"/>
  <c r="BA474" i="1" a="1"/>
  <c r="BA474" i="1" s="1"/>
  <c r="BA480" i="1" a="1"/>
  <c r="BA480" i="1" s="1"/>
  <c r="BA487" i="1" a="1"/>
  <c r="BA487" i="1" s="1"/>
  <c r="BA496" i="1" a="1"/>
  <c r="BA496" i="1" s="1"/>
  <c r="BA498" i="1" a="1"/>
  <c r="BA498" i="1" s="1"/>
  <c r="BA500" i="1" a="1"/>
  <c r="BA500" i="1" s="1"/>
  <c r="BA507" i="1" a="1"/>
  <c r="BA507" i="1" s="1"/>
  <c r="BA359" i="1" a="1"/>
  <c r="BA359" i="1" s="1"/>
  <c r="BA380" i="1" a="1"/>
  <c r="BA380" i="1" s="1"/>
  <c r="BA389" i="1" a="1"/>
  <c r="BA389" i="1" s="1"/>
  <c r="BA400" i="1" a="1"/>
  <c r="BA400" i="1" s="1"/>
  <c r="BA402" i="1" a="1"/>
  <c r="BA402" i="1" s="1"/>
  <c r="BA422" i="1" a="1"/>
  <c r="BA422" i="1" s="1"/>
  <c r="BA426" i="1" a="1"/>
  <c r="BA426" i="1" s="1"/>
  <c r="BA436" i="1" a="1"/>
  <c r="BA436" i="1" s="1"/>
  <c r="BA438" i="1" a="1"/>
  <c r="BA438" i="1" s="1"/>
  <c r="BA440" i="1" a="1"/>
  <c r="BA440" i="1" s="1"/>
  <c r="BA448" i="1" a="1"/>
  <c r="BA448" i="1" s="1"/>
  <c r="BA450" i="1" a="1"/>
  <c r="BA450" i="1" s="1"/>
  <c r="BA460" i="1" a="1"/>
  <c r="BA460" i="1" s="1"/>
  <c r="BA476" i="1" a="1"/>
  <c r="BA476" i="1" s="1"/>
  <c r="BA478" i="1" a="1"/>
  <c r="BA478" i="1" s="1"/>
  <c r="BA494" i="1" a="1"/>
  <c r="BA494" i="1" s="1"/>
  <c r="BA514" i="1" a="1"/>
  <c r="BA514" i="1" s="1"/>
  <c r="BA523" i="1" a="1"/>
  <c r="BA523" i="1" s="1"/>
  <c r="BA530" i="1" a="1"/>
  <c r="BA530" i="1" s="1"/>
  <c r="BA532" i="1" a="1"/>
  <c r="BA532" i="1" s="1"/>
  <c r="BA536" i="1" a="1"/>
  <c r="BA536" i="1" s="1"/>
  <c r="BA546" i="1" a="1"/>
  <c r="BA546" i="1" s="1"/>
  <c r="BA553" i="1" a="1"/>
  <c r="BA553" i="1" s="1"/>
  <c r="BA555" i="1" a="1"/>
  <c r="BA555" i="1" s="1"/>
  <c r="BA585" i="1" a="1"/>
  <c r="BA585" i="1" s="1"/>
  <c r="BA587" i="1" a="1"/>
  <c r="BA587" i="1" s="1"/>
  <c r="BA542" i="1" a="1"/>
  <c r="BA542" i="1" s="1"/>
  <c r="BA589" i="1" a="1"/>
  <c r="BA589" i="1" s="1"/>
  <c r="BA600" i="1" a="1"/>
  <c r="BA600" i="1" s="1"/>
  <c r="BA602" i="1" a="1"/>
  <c r="BA602" i="1" s="1"/>
  <c r="BA645" i="1" a="1"/>
  <c r="BA645" i="1" s="1"/>
  <c r="BA648" i="1" a="1"/>
  <c r="BA648" i="1" s="1"/>
  <c r="BA654" i="1" a="1"/>
  <c r="BA654" i="1" s="1"/>
  <c r="BA668" i="1" a="1"/>
  <c r="BA668" i="1" s="1"/>
  <c r="BA670" i="1" a="1"/>
  <c r="BA670" i="1" s="1"/>
  <c r="BA672" i="1" a="1"/>
  <c r="BA672" i="1" s="1"/>
  <c r="BA681" i="1" a="1"/>
  <c r="BA681" i="1" s="1"/>
  <c r="BA689" i="1" a="1"/>
  <c r="BA689" i="1" s="1"/>
  <c r="BA691" i="1" a="1"/>
  <c r="BA691" i="1" s="1"/>
  <c r="BA700" i="1" a="1"/>
  <c r="BA700" i="1" s="1"/>
  <c r="BA713" i="1" a="1"/>
  <c r="BA713" i="1" s="1"/>
  <c r="BA722" i="1" a="1"/>
  <c r="BA722" i="1" s="1"/>
  <c r="BA739" i="1" a="1"/>
  <c r="BA739" i="1" s="1"/>
  <c r="BA748" i="1" a="1"/>
  <c r="BA748" i="1" s="1"/>
  <c r="BA759" i="1" a="1"/>
  <c r="BA759" i="1" s="1"/>
  <c r="BA763" i="1" a="1"/>
  <c r="BA763" i="1" s="1"/>
  <c r="BA528" i="1" a="1"/>
  <c r="BA528" i="1" s="1"/>
  <c r="BA550" i="1" a="1"/>
  <c r="BA550" i="1" s="1"/>
  <c r="BA562" i="1" a="1"/>
  <c r="BA562" i="1" s="1"/>
  <c r="BA575" i="1" a="1"/>
  <c r="BA575" i="1" s="1"/>
  <c r="BA582" i="1" a="1"/>
  <c r="BA582" i="1" s="1"/>
  <c r="BA591" i="1" a="1"/>
  <c r="BA591" i="1" s="1"/>
  <c r="BA595" i="1" a="1"/>
  <c r="BA595" i="1" s="1"/>
  <c r="BA620" i="1" a="1"/>
  <c r="BA620" i="1" s="1"/>
  <c r="BA625" i="1" a="1"/>
  <c r="BA625" i="1" s="1"/>
  <c r="BA627" i="1" a="1"/>
  <c r="BA627" i="1" s="1"/>
  <c r="BA651" i="1" a="1"/>
  <c r="BA651" i="1" s="1"/>
  <c r="BA657" i="1" a="1"/>
  <c r="BA657" i="1" s="1"/>
  <c r="BA659" i="1" a="1"/>
  <c r="BA659" i="1" s="1"/>
  <c r="BA661" i="1" a="1"/>
  <c r="BA661" i="1" s="1"/>
  <c r="BA663" i="1" a="1"/>
  <c r="BA663" i="1" s="1"/>
  <c r="BA687" i="1" a="1"/>
  <c r="BA687" i="1" s="1"/>
  <c r="BA696" i="1" a="1"/>
  <c r="BA696" i="1" s="1"/>
  <c r="BA698" i="1" a="1"/>
  <c r="BA698" i="1" s="1"/>
  <c r="BA705" i="1" a="1"/>
  <c r="BA705" i="1" s="1"/>
  <c r="BA707" i="1" a="1"/>
  <c r="BA707" i="1" s="1"/>
  <c r="BA716" i="1" a="1"/>
  <c r="BA716" i="1" s="1"/>
  <c r="BA730" i="1" a="1"/>
  <c r="BA730" i="1" s="1"/>
  <c r="BA733" i="1" a="1"/>
  <c r="BA733" i="1" s="1"/>
  <c r="BA736" i="1" a="1"/>
  <c r="BA736" i="1" s="1"/>
  <c r="BA741" i="1" a="1"/>
  <c r="BA741" i="1" s="1"/>
  <c r="BA743" i="1" a="1"/>
  <c r="BA743" i="1" s="1"/>
  <c r="BA752" i="1" a="1"/>
  <c r="BA752" i="1" s="1"/>
  <c r="BA761" i="1" a="1"/>
  <c r="BA761" i="1" s="1"/>
  <c r="BA777" i="1" a="1"/>
  <c r="BA777" i="1" s="1"/>
  <c r="BA534" i="1" a="1"/>
  <c r="BA534" i="1" s="1"/>
  <c r="BA567" i="1" a="1"/>
  <c r="BA567" i="1" s="1"/>
  <c r="BA573" i="1" a="1"/>
  <c r="BA573" i="1" s="1"/>
  <c r="BA574" i="1" a="1"/>
  <c r="BA574" i="1" s="1"/>
  <c r="BA576" i="1" a="1"/>
  <c r="BA576" i="1" s="1"/>
  <c r="BA579" i="1" a="1"/>
  <c r="BA579" i="1" s="1"/>
  <c r="BA593" i="1" a="1"/>
  <c r="BA593" i="1" s="1"/>
  <c r="BA604" i="1" a="1"/>
  <c r="BA604" i="1" s="1"/>
  <c r="BA606" i="1" a="1"/>
  <c r="BA606" i="1" s="1"/>
  <c r="BA608" i="1" a="1"/>
  <c r="BA608" i="1" s="1"/>
  <c r="BA617" i="1" a="1"/>
  <c r="BA617" i="1" s="1"/>
  <c r="BA622" i="1" a="1"/>
  <c r="BA622" i="1" s="1"/>
  <c r="BA635" i="1" a="1"/>
  <c r="BA635" i="1" s="1"/>
  <c r="BA637" i="1" a="1"/>
  <c r="BA637" i="1" s="1"/>
  <c r="BA646" i="1" a="1"/>
  <c r="BA646" i="1" s="1"/>
  <c r="BA665" i="1" a="1"/>
  <c r="BA665" i="1" s="1"/>
  <c r="BA674" i="1" a="1"/>
  <c r="BA674" i="1" s="1"/>
  <c r="BA683" i="1" a="1"/>
  <c r="BA683" i="1" s="1"/>
  <c r="BA685" i="1" a="1"/>
  <c r="BA685" i="1" s="1"/>
  <c r="BA694" i="1" a="1"/>
  <c r="BA694" i="1" s="1"/>
  <c r="BA703" i="1" a="1"/>
  <c r="BA703" i="1" s="1"/>
  <c r="BA718" i="1" a="1"/>
  <c r="BA718" i="1" s="1"/>
  <c r="BA721" i="1" a="1"/>
  <c r="BA721" i="1" s="1"/>
  <c r="BA724" i="1" a="1"/>
  <c r="BA724" i="1" s="1"/>
  <c r="BA727" i="1" a="1"/>
  <c r="BA727" i="1" s="1"/>
  <c r="BA738" i="1" a="1"/>
  <c r="BA738" i="1" s="1"/>
  <c r="BA745" i="1" a="1"/>
  <c r="BA745" i="1" s="1"/>
  <c r="BA754" i="1" a="1"/>
  <c r="BA754" i="1" s="1"/>
  <c r="BA768" i="1" a="1"/>
  <c r="BA768" i="1" s="1"/>
  <c r="BA773" i="1" a="1"/>
  <c r="BA773" i="1" s="1"/>
  <c r="BA775" i="1" a="1"/>
  <c r="BA775" i="1" s="1"/>
  <c r="BA540" i="1" a="1"/>
  <c r="BA540" i="1" s="1"/>
  <c r="BA566" i="1" a="1"/>
  <c r="BA566" i="1" s="1"/>
  <c r="BA571" i="1" a="1"/>
  <c r="BA571" i="1" s="1"/>
  <c r="BA572" i="1" a="1"/>
  <c r="BA572" i="1" s="1"/>
  <c r="BA588" i="1" a="1"/>
  <c r="BA588" i="1" s="1"/>
  <c r="BA597" i="1" a="1"/>
  <c r="BA597" i="1" s="1"/>
  <c r="BA610" i="1" a="1"/>
  <c r="BA610" i="1" s="1"/>
  <c r="BA612" i="1" a="1"/>
  <c r="BA612" i="1" s="1"/>
  <c r="BA614" i="1" a="1"/>
  <c r="BA614" i="1" s="1"/>
  <c r="BA629" i="1" a="1"/>
  <c r="BA629" i="1" s="1"/>
  <c r="BA631" i="1" a="1"/>
  <c r="BA631" i="1" s="1"/>
  <c r="BA633" i="1" a="1"/>
  <c r="BA633" i="1" s="1"/>
  <c r="BA639" i="1" a="1"/>
  <c r="BA639" i="1" s="1"/>
  <c r="BA641" i="1" a="1"/>
  <c r="BA641" i="1" s="1"/>
  <c r="BA643" i="1" a="1"/>
  <c r="BA643" i="1" s="1"/>
  <c r="BA649" i="1" a="1"/>
  <c r="BA649" i="1" s="1"/>
  <c r="BA652" i="1" a="1"/>
  <c r="BA652" i="1" s="1"/>
  <c r="BA655" i="1" a="1"/>
  <c r="BA655" i="1" s="1"/>
  <c r="BA676" i="1" a="1"/>
  <c r="BA676" i="1" s="1"/>
  <c r="BA678" i="1" a="1"/>
  <c r="BA678" i="1" s="1"/>
  <c r="BA680" i="1" a="1"/>
  <c r="BA680" i="1" s="1"/>
  <c r="BA701" i="1" a="1"/>
  <c r="BA701" i="1" s="1"/>
  <c r="BA712" i="1" a="1"/>
  <c r="BA712" i="1" s="1"/>
  <c r="BA749" i="1" a="1"/>
  <c r="BA749" i="1" s="1"/>
  <c r="BA756" i="1" a="1"/>
  <c r="BA756" i="1" s="1"/>
  <c r="BA758" i="1" a="1"/>
  <c r="BA758" i="1" s="1"/>
  <c r="BA766" i="1" a="1"/>
  <c r="BA766" i="1" s="1"/>
  <c r="BA771" i="1" a="1"/>
  <c r="BA771" i="1" s="1"/>
  <c r="BA561" i="1" a="1"/>
  <c r="BA561" i="1" s="1"/>
  <c r="BA580" i="1" a="1"/>
  <c r="BA580" i="1" s="1"/>
  <c r="BA583" i="1" a="1"/>
  <c r="BA583" i="1" s="1"/>
  <c r="BA590" i="1" a="1"/>
  <c r="BA590" i="1" s="1"/>
  <c r="BA599" i="1" a="1"/>
  <c r="BA599" i="1" s="1"/>
  <c r="BA601" i="1" a="1"/>
  <c r="BA601" i="1" s="1"/>
  <c r="BA616" i="1" a="1"/>
  <c r="BA616" i="1" s="1"/>
  <c r="BA619" i="1" a="1"/>
  <c r="BA619" i="1" s="1"/>
  <c r="BA624" i="1" a="1"/>
  <c r="BA624" i="1" s="1"/>
  <c r="BA626" i="1" a="1"/>
  <c r="BA626" i="1" s="1"/>
  <c r="BA667" i="1" a="1"/>
  <c r="BA667" i="1" s="1"/>
  <c r="BA669" i="1" a="1"/>
  <c r="BA669" i="1" s="1"/>
  <c r="BA671" i="1" a="1"/>
  <c r="BA671" i="1" s="1"/>
  <c r="BA688" i="1" a="1"/>
  <c r="BA688" i="1" s="1"/>
  <c r="BA690" i="1" a="1"/>
  <c r="BA690" i="1" s="1"/>
  <c r="BA692" i="1" a="1"/>
  <c r="BA692" i="1" s="1"/>
  <c r="BA710" i="1" a="1"/>
  <c r="BA710" i="1" s="1"/>
  <c r="BA715" i="1" a="1"/>
  <c r="BA715" i="1" s="1"/>
  <c r="BA726" i="1" a="1"/>
  <c r="BA726" i="1" s="1"/>
  <c r="BA729" i="1" a="1"/>
  <c r="BA729" i="1" s="1"/>
  <c r="BA732" i="1" a="1"/>
  <c r="BA732" i="1" s="1"/>
  <c r="BA735" i="1" a="1"/>
  <c r="BA735" i="1" s="1"/>
  <c r="BA747" i="1" a="1"/>
  <c r="BA747" i="1" s="1"/>
  <c r="BA751" i="1" a="1"/>
  <c r="BA751" i="1" s="1"/>
  <c r="BA764" i="1" a="1"/>
  <c r="BA764" i="1" s="1"/>
  <c r="BA778" i="1" a="1"/>
  <c r="BA778" i="1" s="1"/>
  <c r="BA586" i="1" a="1"/>
  <c r="BA586" i="1" s="1"/>
  <c r="BA594" i="1" a="1"/>
  <c r="BA594" i="1" s="1"/>
  <c r="BA603" i="1" a="1"/>
  <c r="BA603" i="1" s="1"/>
  <c r="BA647" i="1" a="1"/>
  <c r="BA647" i="1" s="1"/>
  <c r="BA653" i="1" a="1"/>
  <c r="BA653" i="1" s="1"/>
  <c r="BA656" i="1" a="1"/>
  <c r="BA656" i="1" s="1"/>
  <c r="BA658" i="1" a="1"/>
  <c r="BA658" i="1" s="1"/>
  <c r="BA660" i="1" a="1"/>
  <c r="BA660" i="1" s="1"/>
  <c r="BA662" i="1" a="1"/>
  <c r="BA662" i="1" s="1"/>
  <c r="BA664" i="1" a="1"/>
  <c r="BA664" i="1" s="1"/>
  <c r="BA673" i="1" a="1"/>
  <c r="BA673" i="1" s="1"/>
  <c r="BA682" i="1" a="1"/>
  <c r="BA682" i="1" s="1"/>
  <c r="BA695" i="1" a="1"/>
  <c r="BA695" i="1" s="1"/>
  <c r="BA697" i="1" a="1"/>
  <c r="BA697" i="1" s="1"/>
  <c r="BA699" i="1" a="1"/>
  <c r="BA699" i="1" s="1"/>
  <c r="BA704" i="1" a="1"/>
  <c r="BA704" i="1" s="1"/>
  <c r="BA706" i="1" a="1"/>
  <c r="BA706" i="1" s="1"/>
  <c r="BA708" i="1" a="1"/>
  <c r="BA708" i="1" s="1"/>
  <c r="BA717" i="1" a="1"/>
  <c r="BA717" i="1" s="1"/>
  <c r="BA720" i="1" a="1"/>
  <c r="BA720" i="1" s="1"/>
  <c r="BA723" i="1" a="1"/>
  <c r="BA723" i="1" s="1"/>
  <c r="BA737" i="1" a="1"/>
  <c r="BA737" i="1" s="1"/>
  <c r="BA740" i="1" a="1"/>
  <c r="BA740" i="1" s="1"/>
  <c r="BA742" i="1" a="1"/>
  <c r="BA742" i="1" s="1"/>
  <c r="BA753" i="1" a="1"/>
  <c r="BA753" i="1" s="1"/>
  <c r="BA760" i="1" a="1"/>
  <c r="BA760" i="1" s="1"/>
  <c r="BA762" i="1" a="1"/>
  <c r="BA762" i="1" s="1"/>
  <c r="BA769" i="1" a="1"/>
  <c r="BA769" i="1" s="1"/>
  <c r="BA544" i="1" a="1"/>
  <c r="BA544" i="1" s="1"/>
  <c r="BA560" i="1" a="1"/>
  <c r="BA560" i="1" s="1"/>
  <c r="BA564" i="1" a="1"/>
  <c r="BA564" i="1" s="1"/>
  <c r="BA578" i="1" a="1"/>
  <c r="BA578" i="1" s="1"/>
  <c r="BA592" i="1" a="1"/>
  <c r="BA592" i="1" s="1"/>
  <c r="BA596" i="1" a="1"/>
  <c r="BA596" i="1" s="1"/>
  <c r="BA605" i="1" a="1"/>
  <c r="BA605" i="1" s="1"/>
  <c r="BA607" i="1" a="1"/>
  <c r="BA607" i="1" s="1"/>
  <c r="BA615" i="1" a="1"/>
  <c r="BA615" i="1" s="1"/>
  <c r="BA621" i="1" a="1"/>
  <c r="BA621" i="1" s="1"/>
  <c r="BA628" i="1" a="1"/>
  <c r="BA628" i="1" s="1"/>
  <c r="BA630" i="1" a="1"/>
  <c r="BA630" i="1" s="1"/>
  <c r="BA634" i="1" a="1"/>
  <c r="BA634" i="1" s="1"/>
  <c r="BA636" i="1" a="1"/>
  <c r="BA636" i="1" s="1"/>
  <c r="BA638" i="1" a="1"/>
  <c r="BA638" i="1" s="1"/>
  <c r="BA644" i="1" a="1"/>
  <c r="BA644" i="1" s="1"/>
  <c r="BA650" i="1" a="1"/>
  <c r="BA650" i="1" s="1"/>
  <c r="BA684" i="1" a="1"/>
  <c r="BA684" i="1" s="1"/>
  <c r="BA686" i="1" a="1"/>
  <c r="BA686" i="1" s="1"/>
  <c r="BA702" i="1" a="1"/>
  <c r="BA702" i="1" s="1"/>
  <c r="BA714" i="1" a="1"/>
  <c r="BA714" i="1" s="1"/>
  <c r="BA731" i="1" a="1"/>
  <c r="BA731" i="1" s="1"/>
  <c r="BA744" i="1" a="1"/>
  <c r="BA744" i="1" s="1"/>
  <c r="BA755" i="1" a="1"/>
  <c r="BA755" i="1" s="1"/>
  <c r="BA767" i="1" a="1"/>
  <c r="BA767" i="1" s="1"/>
  <c r="BA774" i="1" a="1"/>
  <c r="BA774" i="1" s="1"/>
  <c r="BA776" i="1" a="1"/>
  <c r="BA776" i="1" s="1"/>
  <c r="BA781" i="1" a="1"/>
  <c r="BA781" i="1" s="1"/>
  <c r="BA516" i="1" a="1"/>
  <c r="BA516" i="1" s="1"/>
  <c r="BA559" i="1" a="1"/>
  <c r="BA559" i="1" s="1"/>
  <c r="BA563" i="1" a="1"/>
  <c r="BA563" i="1" s="1"/>
  <c r="BA581" i="1" a="1"/>
  <c r="BA581" i="1" s="1"/>
  <c r="BA584" i="1" a="1"/>
  <c r="BA584" i="1" s="1"/>
  <c r="BA598" i="1" a="1"/>
  <c r="BA598" i="1" s="1"/>
  <c r="BA609" i="1" a="1"/>
  <c r="BA609" i="1" s="1"/>
  <c r="BA611" i="1" a="1"/>
  <c r="BA611" i="1" s="1"/>
  <c r="BA613" i="1" a="1"/>
  <c r="BA613" i="1" s="1"/>
  <c r="BA618" i="1" a="1"/>
  <c r="BA618" i="1" s="1"/>
  <c r="BA623" i="1" a="1"/>
  <c r="BA623" i="1" s="1"/>
  <c r="BA632" i="1" a="1"/>
  <c r="BA632" i="1" s="1"/>
  <c r="BA640" i="1" a="1"/>
  <c r="BA640" i="1" s="1"/>
  <c r="BA642" i="1" a="1"/>
  <c r="BA642" i="1" s="1"/>
  <c r="BA666" i="1" a="1"/>
  <c r="BA666" i="1" s="1"/>
  <c r="BA675" i="1" a="1"/>
  <c r="BA675" i="1" s="1"/>
  <c r="BA677" i="1" a="1"/>
  <c r="BA677" i="1" s="1"/>
  <c r="BA679" i="1" a="1"/>
  <c r="BA679" i="1" s="1"/>
  <c r="BA693" i="1" a="1"/>
  <c r="BA693" i="1" s="1"/>
  <c r="BA709" i="1" a="1"/>
  <c r="BA709" i="1" s="1"/>
  <c r="BA711" i="1" a="1"/>
  <c r="BA711" i="1" s="1"/>
  <c r="BA719" i="1" a="1"/>
  <c r="BA719" i="1" s="1"/>
  <c r="BA725" i="1" a="1"/>
  <c r="BA725" i="1" s="1"/>
  <c r="BA728" i="1" a="1"/>
  <c r="BA728" i="1" s="1"/>
  <c r="BA734" i="1" a="1"/>
  <c r="BA734" i="1" s="1"/>
  <c r="BA746" i="1" a="1"/>
  <c r="BA746" i="1" s="1"/>
  <c r="BA750" i="1" a="1"/>
  <c r="BA750" i="1" s="1"/>
  <c r="BA757" i="1" a="1"/>
  <c r="BA757" i="1" s="1"/>
  <c r="BA765" i="1" a="1"/>
  <c r="BA765" i="1" s="1"/>
  <c r="BA772" i="1" a="1"/>
  <c r="BA772" i="1" s="1"/>
  <c r="BA779" i="1" a="1"/>
  <c r="BA779" i="1" s="1"/>
  <c r="BA787" i="1" a="1"/>
  <c r="BA787" i="1" s="1"/>
  <c r="BA803" i="1" a="1"/>
  <c r="BA803" i="1" s="1"/>
  <c r="BA812" i="1" a="1"/>
  <c r="BA812" i="1" s="1"/>
  <c r="BA830" i="1" a="1"/>
  <c r="BA830" i="1" s="1"/>
  <c r="BA845" i="1" a="1"/>
  <c r="BA845" i="1" s="1"/>
  <c r="BA852" i="1" a="1"/>
  <c r="BA852" i="1" s="1"/>
  <c r="BA861" i="1" a="1"/>
  <c r="BA861" i="1" s="1"/>
  <c r="BA870" i="1" a="1"/>
  <c r="BA870" i="1" s="1"/>
  <c r="BA872" i="1" a="1"/>
  <c r="BA872" i="1" s="1"/>
  <c r="BA880" i="1" a="1"/>
  <c r="BA880" i="1" s="1"/>
  <c r="BA883" i="1" a="1"/>
  <c r="BA883" i="1" s="1"/>
  <c r="BA886" i="1" a="1"/>
  <c r="BA886" i="1" s="1"/>
  <c r="BA903" i="1" a="1"/>
  <c r="BA903" i="1" s="1"/>
  <c r="BA909" i="1" a="1"/>
  <c r="BA909" i="1" s="1"/>
  <c r="BA923" i="1" a="1"/>
  <c r="BA923" i="1" s="1"/>
  <c r="BA926" i="1" a="1"/>
  <c r="BA926" i="1" s="1"/>
  <c r="BA931" i="1" a="1"/>
  <c r="BA931" i="1" s="1"/>
  <c r="BA942" i="1" a="1"/>
  <c r="BA942" i="1" s="1"/>
  <c r="BA951" i="1" a="1"/>
  <c r="BA951" i="1" s="1"/>
  <c r="BA953" i="1" a="1"/>
  <c r="BA953" i="1" s="1"/>
  <c r="BA960" i="1" a="1"/>
  <c r="BA960" i="1" s="1"/>
  <c r="BA969" i="1" a="1"/>
  <c r="BA969" i="1" s="1"/>
  <c r="BA986" i="1" a="1"/>
  <c r="BA986" i="1" s="1"/>
  <c r="BA770" i="1" a="1"/>
  <c r="BA770" i="1" s="1"/>
  <c r="BA780" i="1" a="1"/>
  <c r="BA780" i="1" s="1"/>
  <c r="BA785" i="1" a="1"/>
  <c r="BA785" i="1" s="1"/>
  <c r="BA794" i="1" a="1"/>
  <c r="BA794" i="1" s="1"/>
  <c r="BA810" i="1" a="1"/>
  <c r="BA810" i="1" s="1"/>
  <c r="BA837" i="1" a="1"/>
  <c r="BA837" i="1" s="1"/>
  <c r="BA839" i="1" a="1"/>
  <c r="BA839" i="1" s="1"/>
  <c r="BA843" i="1" a="1"/>
  <c r="BA843" i="1" s="1"/>
  <c r="BA850" i="1" a="1"/>
  <c r="BA850" i="1" s="1"/>
  <c r="BA859" i="1" a="1"/>
  <c r="BA859" i="1" s="1"/>
  <c r="BA868" i="1" a="1"/>
  <c r="BA868" i="1" s="1"/>
  <c r="BA897" i="1" a="1"/>
  <c r="BA897" i="1" s="1"/>
  <c r="BA900" i="1" a="1"/>
  <c r="BA900" i="1" s="1"/>
  <c r="BA914" i="1" a="1"/>
  <c r="BA914" i="1" s="1"/>
  <c r="BA920" i="1" a="1"/>
  <c r="BA920" i="1" s="1"/>
  <c r="BA933" i="1" a="1"/>
  <c r="BA933" i="1" s="1"/>
  <c r="BA935" i="1" a="1"/>
  <c r="BA935" i="1" s="1"/>
  <c r="BA944" i="1" a="1"/>
  <c r="BA944" i="1" s="1"/>
  <c r="BA946" i="1" a="1"/>
  <c r="BA946" i="1" s="1"/>
  <c r="BA955" i="1" a="1"/>
  <c r="BA955" i="1" s="1"/>
  <c r="BA962" i="1" a="1"/>
  <c r="BA962" i="1" s="1"/>
  <c r="BA971" i="1" a="1"/>
  <c r="BA971" i="1" s="1"/>
  <c r="BA977" i="1" a="1"/>
  <c r="BA977" i="1" s="1"/>
  <c r="BA782" i="1" a="1"/>
  <c r="BA782" i="1" s="1"/>
  <c r="BA790" i="1" a="1"/>
  <c r="BA790" i="1" s="1"/>
  <c r="BA792" i="1" a="1"/>
  <c r="BA792" i="1" s="1"/>
  <c r="BA801" i="1" a="1"/>
  <c r="BA801" i="1" s="1"/>
  <c r="BA821" i="1" a="1"/>
  <c r="BA821" i="1" s="1"/>
  <c r="BA823" i="1" a="1"/>
  <c r="BA823" i="1" s="1"/>
  <c r="BA826" i="1" a="1"/>
  <c r="BA826" i="1" s="1"/>
  <c r="BA828" i="1" a="1"/>
  <c r="BA828" i="1" s="1"/>
  <c r="BA841" i="1" a="1"/>
  <c r="BA841" i="1" s="1"/>
  <c r="BA857" i="1" a="1"/>
  <c r="BA857" i="1" s="1"/>
  <c r="BA864" i="1" a="1"/>
  <c r="BA864" i="1" s="1"/>
  <c r="BA866" i="1" a="1"/>
  <c r="BA866" i="1" s="1"/>
  <c r="BA874" i="1" a="1"/>
  <c r="BA874" i="1" s="1"/>
  <c r="BA877" i="1" a="1"/>
  <c r="BA877" i="1" s="1"/>
  <c r="BA882" i="1" a="1"/>
  <c r="BA882" i="1" s="1"/>
  <c r="BA888" i="1" a="1"/>
  <c r="BA888" i="1" s="1"/>
  <c r="BA891" i="1" a="1"/>
  <c r="BA891" i="1" s="1"/>
  <c r="BA894" i="1" a="1"/>
  <c r="BA894" i="1" s="1"/>
  <c r="BA905" i="1" a="1"/>
  <c r="BA905" i="1" s="1"/>
  <c r="BA908" i="1" a="1"/>
  <c r="BA908" i="1" s="1"/>
  <c r="BA911" i="1" a="1"/>
  <c r="BA911" i="1" s="1"/>
  <c r="BA917" i="1" a="1"/>
  <c r="BA917" i="1" s="1"/>
  <c r="BA922" i="1" a="1"/>
  <c r="BA922" i="1" s="1"/>
  <c r="BA928" i="1" a="1"/>
  <c r="BA928" i="1" s="1"/>
  <c r="BA937" i="1" a="1"/>
  <c r="BA937" i="1" s="1"/>
  <c r="BA948" i="1" a="1"/>
  <c r="BA948" i="1" s="1"/>
  <c r="BA973" i="1" a="1"/>
  <c r="BA973" i="1" s="1"/>
  <c r="BA975" i="1" a="1"/>
  <c r="BA975" i="1" s="1"/>
  <c r="BA984" i="1" a="1"/>
  <c r="BA984" i="1" s="1"/>
  <c r="BA991" i="1" a="1"/>
  <c r="BA991" i="1" s="1"/>
  <c r="BA788" i="1" a="1"/>
  <c r="BA788" i="1" s="1"/>
  <c r="BA797" i="1" a="1"/>
  <c r="BA797" i="1" s="1"/>
  <c r="BA799" i="1" a="1"/>
  <c r="BA799" i="1" s="1"/>
  <c r="BA806" i="1" a="1"/>
  <c r="BA806" i="1" s="1"/>
  <c r="BA808" i="1" a="1"/>
  <c r="BA808" i="1" s="1"/>
  <c r="BA813" i="1" a="1"/>
  <c r="BA813" i="1" s="1"/>
  <c r="BA815" i="1" a="1"/>
  <c r="BA815" i="1" s="1"/>
  <c r="BA833" i="1" a="1"/>
  <c r="BA833" i="1" s="1"/>
  <c r="BA835" i="1" a="1"/>
  <c r="BA835" i="1" s="1"/>
  <c r="BA846" i="1" a="1"/>
  <c r="BA846" i="1" s="1"/>
  <c r="BA848" i="1" a="1"/>
  <c r="BA848" i="1" s="1"/>
  <c r="BA855" i="1" a="1"/>
  <c r="BA855" i="1" s="1"/>
  <c r="BA862" i="1" a="1"/>
  <c r="BA862" i="1" s="1"/>
  <c r="BA879" i="1" a="1"/>
  <c r="BA879" i="1" s="1"/>
  <c r="BA885" i="1" a="1"/>
  <c r="BA885" i="1" s="1"/>
  <c r="BA899" i="1" a="1"/>
  <c r="BA899" i="1" s="1"/>
  <c r="BA902" i="1" a="1"/>
  <c r="BA902" i="1" s="1"/>
  <c r="BA930" i="1" a="1"/>
  <c r="BA930" i="1" s="1"/>
  <c r="BA939" i="1" a="1"/>
  <c r="BA939" i="1" s="1"/>
  <c r="BA957" i="1" a="1"/>
  <c r="BA957" i="1" s="1"/>
  <c r="BA964" i="1" a="1"/>
  <c r="BA964" i="1" s="1"/>
  <c r="BA966" i="1" a="1"/>
  <c r="BA966" i="1" s="1"/>
  <c r="BA968" i="1" a="1"/>
  <c r="BA968" i="1" s="1"/>
  <c r="BA980" i="1" a="1"/>
  <c r="BA980" i="1" s="1"/>
  <c r="BA982" i="1" a="1"/>
  <c r="BA982" i="1" s="1"/>
  <c r="BA998" i="1" a="1"/>
  <c r="BA998" i="1" s="1"/>
  <c r="BA783" i="1" a="1"/>
  <c r="BA783" i="1" s="1"/>
  <c r="BA795" i="1" a="1"/>
  <c r="BA795" i="1" s="1"/>
  <c r="BA804" i="1" a="1"/>
  <c r="BA804" i="1" s="1"/>
  <c r="BA817" i="1" a="1"/>
  <c r="BA817" i="1" s="1"/>
  <c r="BA819" i="1" a="1"/>
  <c r="BA819" i="1" s="1"/>
  <c r="BA831" i="1" a="1"/>
  <c r="BA831" i="1" s="1"/>
  <c r="BA844" i="1" a="1"/>
  <c r="BA844" i="1" s="1"/>
  <c r="BA851" i="1" a="1"/>
  <c r="BA851" i="1" s="1"/>
  <c r="BA853" i="1" a="1"/>
  <c r="BA853" i="1" s="1"/>
  <c r="BA869" i="1" a="1"/>
  <c r="BA869" i="1" s="1"/>
  <c r="BA871" i="1" a="1"/>
  <c r="BA871" i="1" s="1"/>
  <c r="BA876" i="1" a="1"/>
  <c r="BA876" i="1" s="1"/>
  <c r="BA890" i="1" a="1"/>
  <c r="BA890" i="1" s="1"/>
  <c r="BA896" i="1" a="1"/>
  <c r="BA896" i="1" s="1"/>
  <c r="BA913" i="1" a="1"/>
  <c r="BA913" i="1" s="1"/>
  <c r="BA916" i="1" a="1"/>
  <c r="BA916" i="1" s="1"/>
  <c r="BA919" i="1" a="1"/>
  <c r="BA919" i="1" s="1"/>
  <c r="BA925" i="1" a="1"/>
  <c r="BA925" i="1" s="1"/>
  <c r="BA941" i="1" a="1"/>
  <c r="BA941" i="1" s="1"/>
  <c r="BA950" i="1" a="1"/>
  <c r="BA950" i="1" s="1"/>
  <c r="BA952" i="1" a="1"/>
  <c r="BA952" i="1" s="1"/>
  <c r="BA954" i="1" a="1"/>
  <c r="BA954" i="1" s="1"/>
  <c r="BA959" i="1" a="1"/>
  <c r="BA959" i="1" s="1"/>
  <c r="BA961" i="1" a="1"/>
  <c r="BA961" i="1" s="1"/>
  <c r="BA970" i="1" a="1"/>
  <c r="BA970" i="1" s="1"/>
  <c r="BA978" i="1" a="1"/>
  <c r="BA978" i="1" s="1"/>
  <c r="BA987" i="1" a="1"/>
  <c r="BA987" i="1" s="1"/>
  <c r="BA989" i="1" a="1"/>
  <c r="BA989" i="1" s="1"/>
  <c r="BA786" i="1" a="1"/>
  <c r="BA786" i="1" s="1"/>
  <c r="BA802" i="1" a="1"/>
  <c r="BA802" i="1" s="1"/>
  <c r="BA811" i="1" a="1"/>
  <c r="BA811" i="1" s="1"/>
  <c r="BA824" i="1" a="1"/>
  <c r="BA824" i="1" s="1"/>
  <c r="BA829" i="1" a="1"/>
  <c r="BA829" i="1" s="1"/>
  <c r="BA838" i="1" a="1"/>
  <c r="BA838" i="1" s="1"/>
  <c r="BA858" i="1" a="1"/>
  <c r="BA858" i="1" s="1"/>
  <c r="BA860" i="1" a="1"/>
  <c r="BA860" i="1" s="1"/>
  <c r="BA881" i="1" a="1"/>
  <c r="BA881" i="1" s="1"/>
  <c r="BA887" i="1" a="1"/>
  <c r="BA887" i="1" s="1"/>
  <c r="BA893" i="1" a="1"/>
  <c r="BA893" i="1" s="1"/>
  <c r="BA904" i="1" a="1"/>
  <c r="BA904" i="1" s="1"/>
  <c r="BA907" i="1" a="1"/>
  <c r="BA907" i="1" s="1"/>
  <c r="BA910" i="1" a="1"/>
  <c r="BA910" i="1" s="1"/>
  <c r="BA927" i="1" a="1"/>
  <c r="BA927" i="1" s="1"/>
  <c r="BA932" i="1" a="1"/>
  <c r="BA932" i="1" s="1"/>
  <c r="BA934" i="1" a="1"/>
  <c r="BA934" i="1" s="1"/>
  <c r="BA943" i="1" a="1"/>
  <c r="BA943" i="1" s="1"/>
  <c r="BA945" i="1" a="1"/>
  <c r="BA945" i="1" s="1"/>
  <c r="BA947" i="1" a="1"/>
  <c r="BA947" i="1" s="1"/>
  <c r="BA972" i="1" a="1"/>
  <c r="BA972" i="1" s="1"/>
  <c r="BA985" i="1" a="1"/>
  <c r="BA985" i="1" s="1"/>
  <c r="BA992" i="1" a="1"/>
  <c r="BA992" i="1" s="1"/>
  <c r="BA994" i="1" a="1"/>
  <c r="BA994" i="1" s="1"/>
  <c r="BA784" i="1" a="1"/>
  <c r="BA784" i="1" s="1"/>
  <c r="BA789" i="1" a="1"/>
  <c r="BA789" i="1" s="1"/>
  <c r="BA791" i="1" a="1"/>
  <c r="BA791" i="1" s="1"/>
  <c r="BA793" i="1" a="1"/>
  <c r="BA793" i="1" s="1"/>
  <c r="BA809" i="1" a="1"/>
  <c r="BA809" i="1" s="1"/>
  <c r="BA822" i="1" a="1"/>
  <c r="BA822" i="1" s="1"/>
  <c r="BA827" i="1" a="1"/>
  <c r="BA827" i="1" s="1"/>
  <c r="BA836" i="1" a="1"/>
  <c r="BA836" i="1" s="1"/>
  <c r="BA840" i="1" a="1"/>
  <c r="BA840" i="1" s="1"/>
  <c r="BA842" i="1" a="1"/>
  <c r="BA842" i="1" s="1"/>
  <c r="BA865" i="1" a="1"/>
  <c r="BA865" i="1" s="1"/>
  <c r="BA867" i="1" a="1"/>
  <c r="BA867" i="1" s="1"/>
  <c r="BA873" i="1" a="1"/>
  <c r="BA873" i="1" s="1"/>
  <c r="BA878" i="1" a="1"/>
  <c r="BA878" i="1" s="1"/>
  <c r="BA884" i="1" a="1"/>
  <c r="BA884" i="1" s="1"/>
  <c r="BA898" i="1" a="1"/>
  <c r="BA898" i="1" s="1"/>
  <c r="BA901" i="1" a="1"/>
  <c r="BA901" i="1" s="1"/>
  <c r="BA915" i="1" a="1"/>
  <c r="BA915" i="1" s="1"/>
  <c r="BA921" i="1" a="1"/>
  <c r="BA921" i="1" s="1"/>
  <c r="BA924" i="1" a="1"/>
  <c r="BA924" i="1" s="1"/>
  <c r="BA936" i="1" a="1"/>
  <c r="BA936" i="1" s="1"/>
  <c r="BA938" i="1" a="1"/>
  <c r="BA938" i="1" s="1"/>
  <c r="BA956" i="1" a="1"/>
  <c r="BA956" i="1" s="1"/>
  <c r="BA963" i="1" a="1"/>
  <c r="BA963" i="1" s="1"/>
  <c r="BA974" i="1" a="1"/>
  <c r="BA974" i="1" s="1"/>
  <c r="BA976" i="1" a="1"/>
  <c r="BA976" i="1" s="1"/>
  <c r="BA796" i="1" a="1"/>
  <c r="BA796" i="1" s="1"/>
  <c r="BA798" i="1" a="1"/>
  <c r="BA798" i="1" s="1"/>
  <c r="BA800" i="1" a="1"/>
  <c r="BA800" i="1" s="1"/>
  <c r="BA805" i="1" a="1"/>
  <c r="BA805" i="1" s="1"/>
  <c r="BA807" i="1" a="1"/>
  <c r="BA807" i="1" s="1"/>
  <c r="BA814" i="1" a="1"/>
  <c r="BA814" i="1" s="1"/>
  <c r="BA816" i="1" a="1"/>
  <c r="BA816" i="1" s="1"/>
  <c r="BA818" i="1" a="1"/>
  <c r="BA818" i="1" s="1"/>
  <c r="BA820" i="1" a="1"/>
  <c r="BA820" i="1" s="1"/>
  <c r="BA825" i="1" a="1"/>
  <c r="BA825" i="1" s="1"/>
  <c r="BA832" i="1" a="1"/>
  <c r="BA832" i="1" s="1"/>
  <c r="BA834" i="1" a="1"/>
  <c r="BA834" i="1" s="1"/>
  <c r="BA847" i="1" a="1"/>
  <c r="BA847" i="1" s="1"/>
  <c r="BA849" i="1" a="1"/>
  <c r="BA849" i="1" s="1"/>
  <c r="BA854" i="1" a="1"/>
  <c r="BA854" i="1" s="1"/>
  <c r="BA856" i="1" a="1"/>
  <c r="BA856" i="1" s="1"/>
  <c r="BA863" i="1" a="1"/>
  <c r="BA863" i="1" s="1"/>
  <c r="BA875" i="1" a="1"/>
  <c r="BA875" i="1" s="1"/>
  <c r="BA889" i="1" a="1"/>
  <c r="BA889" i="1" s="1"/>
  <c r="BA892" i="1" a="1"/>
  <c r="BA892" i="1" s="1"/>
  <c r="BA895" i="1" a="1"/>
  <c r="BA895" i="1" s="1"/>
  <c r="BA906" i="1" a="1"/>
  <c r="BA906" i="1" s="1"/>
  <c r="BA912" i="1" a="1"/>
  <c r="BA912" i="1" s="1"/>
  <c r="BA918" i="1" a="1"/>
  <c r="BA918" i="1" s="1"/>
  <c r="BA929" i="1" a="1"/>
  <c r="BA929" i="1" s="1"/>
  <c r="BA940" i="1" a="1"/>
  <c r="BA940" i="1" s="1"/>
  <c r="BA949" i="1" a="1"/>
  <c r="BA949" i="1" s="1"/>
  <c r="BA958" i="1" a="1"/>
  <c r="BA958" i="1" s="1"/>
  <c r="BA965" i="1" a="1"/>
  <c r="BA965" i="1" s="1"/>
  <c r="BA967" i="1" a="1"/>
  <c r="BA967" i="1" s="1"/>
  <c r="BA979" i="1" a="1"/>
  <c r="BA979" i="1" s="1"/>
  <c r="BA981" i="1" a="1"/>
  <c r="BA981" i="1" s="1"/>
  <c r="BA983" i="1" a="1"/>
  <c r="BA983" i="1" s="1"/>
  <c r="BA990" i="1" a="1"/>
  <c r="BA990" i="1" s="1"/>
  <c r="BA993" i="1" a="1"/>
  <c r="BA993" i="1" s="1"/>
  <c r="BA997" i="1" a="1"/>
  <c r="BA997" i="1" s="1"/>
  <c r="BA1002" i="1" a="1"/>
  <c r="BA1002" i="1" s="1"/>
  <c r="BA1013" i="1" a="1"/>
  <c r="BA1013" i="1" s="1"/>
  <c r="BA1021" i="1" a="1"/>
  <c r="BA1021" i="1" s="1"/>
  <c r="BA1029" i="1" a="1"/>
  <c r="BA1029" i="1" s="1"/>
  <c r="BA1037" i="1" a="1"/>
  <c r="BA1037" i="1" s="1"/>
  <c r="BA1045" i="1" a="1"/>
  <c r="BA1045" i="1" s="1"/>
  <c r="BA1008" i="1" a="1"/>
  <c r="BA1008" i="1" s="1"/>
  <c r="BA1010" i="1" a="1"/>
  <c r="BA1010" i="1" s="1"/>
  <c r="BA1014" i="1" a="1"/>
  <c r="BA1014" i="1" s="1"/>
  <c r="BA1022" i="1" a="1"/>
  <c r="BA1022" i="1" s="1"/>
  <c r="BA1030" i="1" a="1"/>
  <c r="BA1030" i="1" s="1"/>
  <c r="BA1038" i="1" a="1"/>
  <c r="BA1038" i="1" s="1"/>
  <c r="BA1046" i="1" a="1"/>
  <c r="BA1046" i="1" s="1"/>
  <c r="BA988" i="1" a="1"/>
  <c r="BA988" i="1" s="1"/>
  <c r="BA996" i="1" a="1"/>
  <c r="BA996" i="1" s="1"/>
  <c r="BA1005" i="1" a="1"/>
  <c r="BA1005" i="1" s="1"/>
  <c r="BA1015" i="1" a="1"/>
  <c r="BA1015" i="1" s="1"/>
  <c r="BA1023" i="1" a="1"/>
  <c r="BA1023" i="1" s="1"/>
  <c r="BA1031" i="1" a="1"/>
  <c r="BA1031" i="1" s="1"/>
  <c r="BA1039" i="1" a="1"/>
  <c r="BA1039" i="1" s="1"/>
  <c r="BA1047" i="1" a="1"/>
  <c r="BA1047" i="1" s="1"/>
  <c r="BA1003" i="1" a="1"/>
  <c r="BA1003" i="1" s="1"/>
  <c r="BA1016" i="1" a="1"/>
  <c r="BA1016" i="1" s="1"/>
  <c r="BA1024" i="1" a="1"/>
  <c r="BA1024" i="1" s="1"/>
  <c r="BA1032" i="1" a="1"/>
  <c r="BA1032" i="1" s="1"/>
  <c r="BA1040" i="1" a="1"/>
  <c r="BA1040" i="1" s="1"/>
  <c r="BA1048" i="1" a="1"/>
  <c r="BA1048" i="1" s="1"/>
  <c r="BA1007" i="1" a="1"/>
  <c r="BA1007" i="1" s="1"/>
  <c r="BA1017" i="1" a="1"/>
  <c r="BA1017" i="1" s="1"/>
  <c r="BA1025" i="1" a="1"/>
  <c r="BA1025" i="1" s="1"/>
  <c r="BA1033" i="1" a="1"/>
  <c r="BA1033" i="1" s="1"/>
  <c r="BA1041" i="1" a="1"/>
  <c r="BA1041" i="1" s="1"/>
  <c r="BA1049" i="1" a="1"/>
  <c r="BA1049" i="1" s="1"/>
  <c r="BA1011" i="1" a="1"/>
  <c r="BA1011" i="1" s="1"/>
  <c r="BA1018" i="1" a="1"/>
  <c r="BA1018" i="1" s="1"/>
  <c r="BA1026" i="1" a="1"/>
  <c r="BA1026" i="1" s="1"/>
  <c r="BA1034" i="1" a="1"/>
  <c r="BA1034" i="1" s="1"/>
  <c r="BA1042" i="1" a="1"/>
  <c r="BA1042" i="1" s="1"/>
  <c r="BA1050" i="1" a="1"/>
  <c r="BA1050" i="1" s="1"/>
  <c r="BA995" i="1" a="1"/>
  <c r="BA995" i="1" s="1"/>
  <c r="BA999" i="1" a="1"/>
  <c r="BA999" i="1" s="1"/>
  <c r="BA1000" i="1" a="1"/>
  <c r="BA1000" i="1" s="1"/>
  <c r="BA1001" i="1" a="1"/>
  <c r="BA1001" i="1" s="1"/>
  <c r="BA1004" i="1" a="1"/>
  <c r="BA1004" i="1" s="1"/>
  <c r="BA1006" i="1" a="1"/>
  <c r="BA1006" i="1" s="1"/>
  <c r="BA1009" i="1" a="1"/>
  <c r="BA1009" i="1" s="1"/>
  <c r="BA1019" i="1" a="1"/>
  <c r="BA1019" i="1" s="1"/>
  <c r="BA1027" i="1" a="1"/>
  <c r="BA1027" i="1" s="1"/>
  <c r="BA1035" i="1" a="1"/>
  <c r="BA1035" i="1" s="1"/>
  <c r="BA1043" i="1" a="1"/>
  <c r="BA1043" i="1" s="1"/>
  <c r="BA1012" i="1" a="1"/>
  <c r="BA1012" i="1" s="1"/>
  <c r="BA1020" i="1" a="1"/>
  <c r="BA1020" i="1" s="1"/>
  <c r="BA1028" i="1" a="1"/>
  <c r="BA1028" i="1" s="1"/>
  <c r="BA1036" i="1" a="1"/>
  <c r="BA1036" i="1" s="1"/>
  <c r="BA1044" i="1" a="1"/>
  <c r="BA1044" i="1" s="1"/>
  <c r="BA1052" i="1" a="1"/>
  <c r="BA1052" i="1" s="1"/>
  <c r="BA29" i="1" a="1"/>
  <c r="BA29" i="1" s="1"/>
  <c r="BA1051" i="1" a="1"/>
  <c r="BA1051" i="1" s="1"/>
  <c r="Q29" i="1"/>
  <c r="Z29" i="1" s="1"/>
  <c r="AI29" i="1" s="1"/>
  <c r="Q909" i="1"/>
  <c r="Z909" i="1" s="1"/>
  <c r="Q602" i="1"/>
  <c r="Z602" i="1" s="1"/>
  <c r="Q843" i="1"/>
  <c r="Z843" i="1" s="1"/>
  <c r="Q44" i="1"/>
  <c r="Z44" i="1" s="1"/>
  <c r="Q818" i="1"/>
  <c r="Z818" i="1" s="1"/>
  <c r="Q604" i="1"/>
  <c r="Z604" i="1" s="1"/>
  <c r="Q785" i="1"/>
  <c r="Z785" i="1" s="1"/>
  <c r="Q968" i="1"/>
  <c r="Z968" i="1" s="1"/>
  <c r="Q644" i="1"/>
  <c r="Z644" i="1" s="1"/>
  <c r="Q927" i="1"/>
  <c r="Z927" i="1" s="1"/>
  <c r="Q671" i="1"/>
  <c r="Z671" i="1" s="1"/>
  <c r="Q982" i="1"/>
  <c r="Z982" i="1" s="1"/>
  <c r="Q664" i="1"/>
  <c r="Z664" i="1" s="1"/>
  <c r="Q388" i="1"/>
  <c r="Z388" i="1" s="1"/>
  <c r="Q442" i="1"/>
  <c r="Z442" i="1" s="1"/>
  <c r="Q314" i="1"/>
  <c r="Z314" i="1" s="1"/>
  <c r="Q449" i="1"/>
  <c r="Z449" i="1" s="1"/>
  <c r="Q129" i="1"/>
  <c r="Z129" i="1" s="1"/>
  <c r="Q376" i="1"/>
  <c r="Z376" i="1" s="1"/>
  <c r="Q184" i="1"/>
  <c r="Z184" i="1" s="1"/>
  <c r="Q463" i="1"/>
  <c r="Z463" i="1" s="1"/>
  <c r="Q143" i="1"/>
  <c r="Z143" i="1" s="1"/>
  <c r="Q302" i="1"/>
  <c r="Z302" i="1" s="1"/>
  <c r="Q661" i="1"/>
  <c r="Z661" i="1" s="1"/>
  <c r="Q469" i="1"/>
  <c r="Z469" i="1" s="1"/>
  <c r="Q149" i="1"/>
  <c r="Z149" i="1" s="1"/>
  <c r="Q40" i="1"/>
  <c r="Z40" i="1" s="1"/>
  <c r="AG798" i="1"/>
  <c r="AG799" i="1" s="1"/>
  <c r="AG800" i="1" s="1"/>
  <c r="O798" i="1"/>
  <c r="X798" i="1" s="1"/>
  <c r="O1014" i="1"/>
  <c r="X1014" i="1" s="1"/>
  <c r="O619" i="1"/>
  <c r="X619" i="1" s="1"/>
  <c r="O1029" i="1"/>
  <c r="X1029" i="1" s="1"/>
  <c r="O709" i="1"/>
  <c r="X709" i="1" s="1"/>
  <c r="O1044" i="1"/>
  <c r="X1044" i="1" s="1"/>
  <c r="O724" i="1"/>
  <c r="X724" i="1" s="1"/>
  <c r="O971" i="1"/>
  <c r="X971" i="1" s="1"/>
  <c r="O779" i="1"/>
  <c r="X779" i="1" s="1"/>
  <c r="O181" i="1"/>
  <c r="X181" i="1" s="1"/>
  <c r="O778" i="1"/>
  <c r="X778" i="1" s="1"/>
  <c r="O109" i="1"/>
  <c r="X109" i="1" s="1"/>
  <c r="O865" i="1"/>
  <c r="X865" i="1" s="1"/>
  <c r="O293" i="1"/>
  <c r="X293" i="1" s="1"/>
  <c r="O808" i="1"/>
  <c r="X808" i="1" s="1"/>
  <c r="O349" i="1"/>
  <c r="X349" i="1" s="1"/>
  <c r="O406" i="1"/>
  <c r="X406" i="1" s="1"/>
  <c r="O86" i="1"/>
  <c r="X86" i="1" s="1"/>
  <c r="O220" i="1"/>
  <c r="X220" i="1" s="1"/>
  <c r="O363" i="1"/>
  <c r="X363" i="1" s="1"/>
  <c r="O171" i="1"/>
  <c r="X171" i="1" s="1"/>
  <c r="O410" i="1"/>
  <c r="X410" i="1" s="1"/>
  <c r="O90" i="1"/>
  <c r="X90" i="1" s="1"/>
  <c r="O433" i="1"/>
  <c r="X433" i="1" s="1"/>
  <c r="O177" i="1"/>
  <c r="X177" i="1" s="1"/>
  <c r="O416" i="1"/>
  <c r="X416" i="1" s="1"/>
  <c r="O160" i="1"/>
  <c r="X160" i="1" s="1"/>
  <c r="O439" i="1"/>
  <c r="X439" i="1" s="1"/>
  <c r="O247" i="1"/>
  <c r="X247" i="1" s="1"/>
  <c r="O58" i="1"/>
  <c r="X58" i="1" s="1"/>
  <c r="P686" i="1"/>
  <c r="Y686" i="1" s="1"/>
  <c r="P1045" i="1"/>
  <c r="Y1045" i="1" s="1"/>
  <c r="P702" i="1"/>
  <c r="Y702" i="1" s="1"/>
  <c r="P148" i="1"/>
  <c r="Y148" i="1" s="1"/>
  <c r="P820" i="1"/>
  <c r="Y820" i="1" s="1"/>
  <c r="P685" i="1"/>
  <c r="Y685" i="1" s="1"/>
  <c r="P803" i="1"/>
  <c r="Y803" i="1" s="1"/>
  <c r="P1034" i="1"/>
  <c r="Y1034" i="1" s="1"/>
  <c r="P778" i="1"/>
  <c r="Y778" i="1" s="1"/>
  <c r="P985" i="1"/>
  <c r="Y985" i="1" s="1"/>
  <c r="P793" i="1"/>
  <c r="Y793" i="1" s="1"/>
  <c r="P944" i="1"/>
  <c r="Y944" i="1" s="1"/>
  <c r="P612" i="1"/>
  <c r="Y612" i="1" s="1"/>
  <c r="P879" i="1"/>
  <c r="Y879" i="1" s="1"/>
  <c r="P687" i="1"/>
  <c r="Y687" i="1" s="1"/>
  <c r="P405" i="1"/>
  <c r="Y405" i="1" s="1"/>
  <c r="P149" i="1"/>
  <c r="Y149" i="1" s="1"/>
  <c r="P283" i="1"/>
  <c r="Y283" i="1" s="1"/>
  <c r="P91" i="1"/>
  <c r="Y91" i="1" s="1"/>
  <c r="P162" i="1"/>
  <c r="Y162" i="1" s="1"/>
  <c r="P465" i="1"/>
  <c r="Y465" i="1" s="1"/>
  <c r="P209" i="1"/>
  <c r="Y209" i="1" s="1"/>
  <c r="P432" i="1"/>
  <c r="Y432" i="1" s="1"/>
  <c r="P176" i="1"/>
  <c r="Y176" i="1" s="1"/>
  <c r="P399" i="1"/>
  <c r="Y399" i="1" s="1"/>
  <c r="P59" i="1"/>
  <c r="Y59" i="1" s="1"/>
  <c r="P422" i="1"/>
  <c r="Y422" i="1" s="1"/>
  <c r="P60" i="1"/>
  <c r="Y60" i="1" s="1"/>
  <c r="P48" i="1"/>
  <c r="Y48" i="1" s="1"/>
  <c r="S947" i="1"/>
  <c r="AB947" i="1" s="1"/>
  <c r="S906" i="1"/>
  <c r="AB906" i="1" s="1"/>
  <c r="S559" i="1"/>
  <c r="AB559" i="1" s="1"/>
  <c r="S929" i="1"/>
  <c r="AB929" i="1" s="1"/>
  <c r="S585" i="1"/>
  <c r="AB585" i="1" s="1"/>
  <c r="S936" i="1"/>
  <c r="AB936" i="1" s="1"/>
  <c r="S409" i="1"/>
  <c r="AB409" i="1" s="1"/>
  <c r="S759" i="1"/>
  <c r="AB759" i="1" s="1"/>
  <c r="S982" i="1"/>
  <c r="AB982" i="1" s="1"/>
  <c r="S790" i="1"/>
  <c r="AB790" i="1" s="1"/>
  <c r="S201" i="1"/>
  <c r="AB201" i="1" s="1"/>
  <c r="S749" i="1"/>
  <c r="AB749" i="1" s="1"/>
  <c r="AK749" i="1" s="1"/>
  <c r="BC33" i="1" a="1"/>
  <c r="BC33" i="1" s="1"/>
  <c r="BC36" i="1" a="1"/>
  <c r="BC36" i="1" s="1"/>
  <c r="BC39" i="1" a="1"/>
  <c r="BC39" i="1" s="1"/>
  <c r="BC46" i="1" a="1"/>
  <c r="BC46" i="1" s="1"/>
  <c r="BC43" i="1" a="1"/>
  <c r="BC43" i="1" s="1"/>
  <c r="BC30" i="1" a="1"/>
  <c r="BC30" i="1" s="1"/>
  <c r="BC38" i="1" a="1"/>
  <c r="BC38" i="1" s="1"/>
  <c r="BC41" i="1" a="1"/>
  <c r="BC41" i="1" s="1"/>
  <c r="BC32" i="1" a="1"/>
  <c r="BC32" i="1" s="1"/>
  <c r="BC35" i="1" a="1"/>
  <c r="BC35" i="1" s="1"/>
  <c r="BC45" i="1" a="1"/>
  <c r="BC45" i="1" s="1"/>
  <c r="BC40" i="1" a="1"/>
  <c r="BC40" i="1" s="1"/>
  <c r="BC42" i="1" a="1"/>
  <c r="BC42" i="1" s="1"/>
  <c r="BC69" i="1" a="1"/>
  <c r="BC69" i="1" s="1"/>
  <c r="BC94" i="1" a="1"/>
  <c r="BC94" i="1" s="1"/>
  <c r="BC100" i="1" a="1"/>
  <c r="BC100" i="1" s="1"/>
  <c r="BC109" i="1" a="1"/>
  <c r="BC109" i="1" s="1"/>
  <c r="BC31" i="1" a="1"/>
  <c r="BC31" i="1" s="1"/>
  <c r="BC47" i="1" a="1"/>
  <c r="BC47" i="1" s="1"/>
  <c r="BC58" i="1" a="1"/>
  <c r="BC58" i="1" s="1"/>
  <c r="BC64" i="1" a="1"/>
  <c r="BC64" i="1" s="1"/>
  <c r="BC72" i="1" a="1"/>
  <c r="BC72" i="1" s="1"/>
  <c r="BC74" i="1" a="1"/>
  <c r="BC74" i="1" s="1"/>
  <c r="BC76" i="1" a="1"/>
  <c r="BC76" i="1" s="1"/>
  <c r="BC83" i="1" a="1"/>
  <c r="BC83" i="1" s="1"/>
  <c r="BC105" i="1" a="1"/>
  <c r="BC105" i="1" s="1"/>
  <c r="BC107" i="1" a="1"/>
  <c r="BC107" i="1" s="1"/>
  <c r="BC114" i="1" a="1"/>
  <c r="BC114" i="1" s="1"/>
  <c r="BC116" i="1" a="1"/>
  <c r="BC116" i="1" s="1"/>
  <c r="BC121" i="1" a="1"/>
  <c r="BC121" i="1" s="1"/>
  <c r="BC123" i="1" a="1"/>
  <c r="BC123" i="1" s="1"/>
  <c r="BC130" i="1" a="1"/>
  <c r="BC130" i="1" s="1"/>
  <c r="BC132" i="1" a="1"/>
  <c r="BC132" i="1" s="1"/>
  <c r="BC44" i="1" a="1"/>
  <c r="BC44" i="1" s="1"/>
  <c r="BC49" i="1" a="1"/>
  <c r="BC49" i="1" s="1"/>
  <c r="BC62" i="1" a="1"/>
  <c r="BC62" i="1" s="1"/>
  <c r="BC66" i="1" a="1"/>
  <c r="BC66" i="1" s="1"/>
  <c r="BC79" i="1" a="1"/>
  <c r="BC79" i="1" s="1"/>
  <c r="BC81" i="1" a="1"/>
  <c r="BC81" i="1" s="1"/>
  <c r="BC86" i="1" a="1"/>
  <c r="BC86" i="1" s="1"/>
  <c r="BC91" i="1" a="1"/>
  <c r="BC91" i="1" s="1"/>
  <c r="BC103" i="1" a="1"/>
  <c r="BC103" i="1" s="1"/>
  <c r="BC112" i="1" a="1"/>
  <c r="BC112" i="1" s="1"/>
  <c r="BC128" i="1" a="1"/>
  <c r="BC128" i="1" s="1"/>
  <c r="BC137" i="1" a="1"/>
  <c r="BC137" i="1" s="1"/>
  <c r="BC139" i="1" a="1"/>
  <c r="BC139" i="1" s="1"/>
  <c r="BC141" i="1" a="1"/>
  <c r="BC141" i="1" s="1"/>
  <c r="BC143" i="1" a="1"/>
  <c r="BC143" i="1" s="1"/>
  <c r="BC145" i="1" a="1"/>
  <c r="BC145" i="1" s="1"/>
  <c r="BC148" i="1" a="1"/>
  <c r="BC148" i="1" s="1"/>
  <c r="BC37" i="1" a="1"/>
  <c r="BC37" i="1" s="1"/>
  <c r="BC55" i="1" a="1"/>
  <c r="BC55" i="1" s="1"/>
  <c r="BC68" i="1" a="1"/>
  <c r="BC68" i="1" s="1"/>
  <c r="BC70" i="1" a="1"/>
  <c r="BC70" i="1" s="1"/>
  <c r="BC84" i="1" a="1"/>
  <c r="BC84" i="1" s="1"/>
  <c r="BC89" i="1" a="1"/>
  <c r="BC89" i="1" s="1"/>
  <c r="BC93" i="1" a="1"/>
  <c r="BC93" i="1" s="1"/>
  <c r="BC97" i="1" a="1"/>
  <c r="BC97" i="1" s="1"/>
  <c r="BC99" i="1" a="1"/>
  <c r="BC99" i="1" s="1"/>
  <c r="BC110" i="1" a="1"/>
  <c r="BC110" i="1" s="1"/>
  <c r="BC119" i="1" a="1"/>
  <c r="BC119" i="1" s="1"/>
  <c r="BC135" i="1" a="1"/>
  <c r="BC135" i="1" s="1"/>
  <c r="BC51" i="1" a="1"/>
  <c r="BC51" i="1" s="1"/>
  <c r="BC53" i="1" a="1"/>
  <c r="BC53" i="1" s="1"/>
  <c r="BC59" i="1" a="1"/>
  <c r="BC59" i="1" s="1"/>
  <c r="BC77" i="1" a="1"/>
  <c r="BC77" i="1" s="1"/>
  <c r="BC95" i="1" a="1"/>
  <c r="BC95" i="1" s="1"/>
  <c r="BC101" i="1" a="1"/>
  <c r="BC101" i="1" s="1"/>
  <c r="BC117" i="1" a="1"/>
  <c r="BC117" i="1" s="1"/>
  <c r="BC126" i="1" a="1"/>
  <c r="BC126" i="1" s="1"/>
  <c r="BC48" i="1" a="1"/>
  <c r="BC48" i="1" s="1"/>
  <c r="BC50" i="1" a="1"/>
  <c r="BC50" i="1" s="1"/>
  <c r="BC57" i="1" a="1"/>
  <c r="BC57" i="1" s="1"/>
  <c r="BC61" i="1" a="1"/>
  <c r="BC61" i="1" s="1"/>
  <c r="BC73" i="1" a="1"/>
  <c r="BC73" i="1" s="1"/>
  <c r="BC75" i="1" a="1"/>
  <c r="BC75" i="1" s="1"/>
  <c r="BC87" i="1" a="1"/>
  <c r="BC87" i="1" s="1"/>
  <c r="BC104" i="1" a="1"/>
  <c r="BC104" i="1" s="1"/>
  <c r="BC106" i="1" a="1"/>
  <c r="BC106" i="1" s="1"/>
  <c r="BC108" i="1" a="1"/>
  <c r="BC108" i="1" s="1"/>
  <c r="BC113" i="1" a="1"/>
  <c r="BC113" i="1" s="1"/>
  <c r="BC115" i="1" a="1"/>
  <c r="BC115" i="1" s="1"/>
  <c r="BC122" i="1" a="1"/>
  <c r="BC122" i="1" s="1"/>
  <c r="BC124" i="1" a="1"/>
  <c r="BC124" i="1" s="1"/>
  <c r="BC129" i="1" a="1"/>
  <c r="BC129" i="1" s="1"/>
  <c r="BC131" i="1" a="1"/>
  <c r="BC131" i="1" s="1"/>
  <c r="BC133" i="1" a="1"/>
  <c r="BC133" i="1" s="1"/>
  <c r="BC142" i="1" a="1"/>
  <c r="BC142" i="1" s="1"/>
  <c r="BC34" i="1" a="1"/>
  <c r="BC34" i="1" s="1"/>
  <c r="BC63" i="1" a="1"/>
  <c r="BC63" i="1" s="1"/>
  <c r="BC71" i="1" a="1"/>
  <c r="BC71" i="1" s="1"/>
  <c r="BC80" i="1" a="1"/>
  <c r="BC80" i="1" s="1"/>
  <c r="BC82" i="1" a="1"/>
  <c r="BC82" i="1" s="1"/>
  <c r="BC90" i="1" a="1"/>
  <c r="BC90" i="1" s="1"/>
  <c r="BC111" i="1" a="1"/>
  <c r="BC111" i="1" s="1"/>
  <c r="BC120" i="1" a="1"/>
  <c r="BC120" i="1" s="1"/>
  <c r="BC136" i="1" a="1"/>
  <c r="BC136" i="1" s="1"/>
  <c r="BC138" i="1" a="1"/>
  <c r="BC138" i="1" s="1"/>
  <c r="BC140" i="1" a="1"/>
  <c r="BC140" i="1" s="1"/>
  <c r="BC52" i="1" a="1"/>
  <c r="BC52" i="1" s="1"/>
  <c r="BC54" i="1" a="1"/>
  <c r="BC54" i="1" s="1"/>
  <c r="BC56" i="1" a="1"/>
  <c r="BC56" i="1" s="1"/>
  <c r="BC60" i="1" a="1"/>
  <c r="BC60" i="1" s="1"/>
  <c r="BC65" i="1" a="1"/>
  <c r="BC65" i="1" s="1"/>
  <c r="BC67" i="1" a="1"/>
  <c r="BC67" i="1" s="1"/>
  <c r="BC78" i="1" a="1"/>
  <c r="BC78" i="1" s="1"/>
  <c r="BC85" i="1" a="1"/>
  <c r="BC85" i="1" s="1"/>
  <c r="BC88" i="1" a="1"/>
  <c r="BC88" i="1" s="1"/>
  <c r="BC92" i="1" a="1"/>
  <c r="BC92" i="1" s="1"/>
  <c r="BC96" i="1" a="1"/>
  <c r="BC96" i="1" s="1"/>
  <c r="BC98" i="1" a="1"/>
  <c r="BC98" i="1" s="1"/>
  <c r="BC102" i="1" a="1"/>
  <c r="BC102" i="1" s="1"/>
  <c r="BC118" i="1" a="1"/>
  <c r="BC118" i="1" s="1"/>
  <c r="BC127" i="1" a="1"/>
  <c r="BC127" i="1" s="1"/>
  <c r="BC125" i="1" a="1"/>
  <c r="BC125" i="1" s="1"/>
  <c r="BC146" i="1" a="1"/>
  <c r="BC146" i="1" s="1"/>
  <c r="BC151" i="1" a="1"/>
  <c r="BC151" i="1" s="1"/>
  <c r="BC155" i="1" a="1"/>
  <c r="BC155" i="1" s="1"/>
  <c r="BC157" i="1" a="1"/>
  <c r="BC157" i="1" s="1"/>
  <c r="BC159" i="1" a="1"/>
  <c r="BC159" i="1" s="1"/>
  <c r="BC161" i="1" a="1"/>
  <c r="BC161" i="1" s="1"/>
  <c r="BC172" i="1" a="1"/>
  <c r="BC172" i="1" s="1"/>
  <c r="BC174" i="1" a="1"/>
  <c r="BC174" i="1" s="1"/>
  <c r="BC187" i="1" a="1"/>
  <c r="BC187" i="1" s="1"/>
  <c r="BC196" i="1" a="1"/>
  <c r="BC196" i="1" s="1"/>
  <c r="BC198" i="1" a="1"/>
  <c r="BC198" i="1" s="1"/>
  <c r="BC214" i="1" a="1"/>
  <c r="BC214" i="1" s="1"/>
  <c r="BC223" i="1" a="1"/>
  <c r="BC223" i="1" s="1"/>
  <c r="BC230" i="1" a="1"/>
  <c r="BC230" i="1" s="1"/>
  <c r="BC233" i="1" a="1"/>
  <c r="BC233" i="1" s="1"/>
  <c r="BC235" i="1" a="1"/>
  <c r="BC235" i="1" s="1"/>
  <c r="BC241" i="1" a="1"/>
  <c r="BC241" i="1" s="1"/>
  <c r="BC244" i="1" a="1"/>
  <c r="BC244" i="1" s="1"/>
  <c r="BC247" i="1" a="1"/>
  <c r="BC247" i="1" s="1"/>
  <c r="BC170" i="1" a="1"/>
  <c r="BC170" i="1" s="1"/>
  <c r="BC183" i="1" a="1"/>
  <c r="BC183" i="1" s="1"/>
  <c r="BC192" i="1" a="1"/>
  <c r="BC192" i="1" s="1"/>
  <c r="BC203" i="1" a="1"/>
  <c r="BC203" i="1" s="1"/>
  <c r="BC205" i="1" a="1"/>
  <c r="BC205" i="1" s="1"/>
  <c r="BC216" i="1" a="1"/>
  <c r="BC216" i="1" s="1"/>
  <c r="BC225" i="1" a="1"/>
  <c r="BC225" i="1" s="1"/>
  <c r="BC238" i="1" a="1"/>
  <c r="BC238" i="1" s="1"/>
  <c r="BC149" i="1" a="1"/>
  <c r="BC149" i="1" s="1"/>
  <c r="BC164" i="1" a="1"/>
  <c r="BC164" i="1" s="1"/>
  <c r="BC168" i="1" a="1"/>
  <c r="BC168" i="1" s="1"/>
  <c r="BC177" i="1" a="1"/>
  <c r="BC177" i="1" s="1"/>
  <c r="BC179" i="1" a="1"/>
  <c r="BC179" i="1" s="1"/>
  <c r="BC181" i="1" a="1"/>
  <c r="BC181" i="1" s="1"/>
  <c r="BC194" i="1" a="1"/>
  <c r="BC194" i="1" s="1"/>
  <c r="BC211" i="1" a="1"/>
  <c r="BC211" i="1" s="1"/>
  <c r="BC218" i="1" a="1"/>
  <c r="BC218" i="1" s="1"/>
  <c r="BC227" i="1" a="1"/>
  <c r="BC227" i="1" s="1"/>
  <c r="BC232" i="1" a="1"/>
  <c r="BC232" i="1" s="1"/>
  <c r="BC243" i="1" a="1"/>
  <c r="BC243" i="1" s="1"/>
  <c r="BC249" i="1" a="1"/>
  <c r="BC249" i="1" s="1"/>
  <c r="BC134" i="1" a="1"/>
  <c r="BC134" i="1" s="1"/>
  <c r="BC152" i="1" a="1"/>
  <c r="BC152" i="1" s="1"/>
  <c r="BC160" i="1" a="1"/>
  <c r="BC160" i="1" s="1"/>
  <c r="BC166" i="1" a="1"/>
  <c r="BC166" i="1" s="1"/>
  <c r="BC171" i="1" a="1"/>
  <c r="BC171" i="1" s="1"/>
  <c r="BC175" i="1" a="1"/>
  <c r="BC175" i="1" s="1"/>
  <c r="BC190" i="1" a="1"/>
  <c r="BC190" i="1" s="1"/>
  <c r="BC199" i="1" a="1"/>
  <c r="BC199" i="1" s="1"/>
  <c r="BC207" i="1" a="1"/>
  <c r="BC207" i="1" s="1"/>
  <c r="BC209" i="1" a="1"/>
  <c r="BC209" i="1" s="1"/>
  <c r="BC220" i="1" a="1"/>
  <c r="BC220" i="1" s="1"/>
  <c r="BC224" i="1" a="1"/>
  <c r="BC224" i="1" s="1"/>
  <c r="BC229" i="1" a="1"/>
  <c r="BC229" i="1" s="1"/>
  <c r="BC240" i="1" a="1"/>
  <c r="BC240" i="1" s="1"/>
  <c r="BC246" i="1" a="1"/>
  <c r="BC246" i="1" s="1"/>
  <c r="BC147" i="1" a="1"/>
  <c r="BC147" i="1" s="1"/>
  <c r="BC154" i="1" a="1"/>
  <c r="BC154" i="1" s="1"/>
  <c r="BC162" i="1" a="1"/>
  <c r="BC162" i="1" s="1"/>
  <c r="BC173" i="1" a="1"/>
  <c r="BC173" i="1" s="1"/>
  <c r="BC184" i="1" a="1"/>
  <c r="BC184" i="1" s="1"/>
  <c r="BC186" i="1" a="1"/>
  <c r="BC186" i="1" s="1"/>
  <c r="BC188" i="1" a="1"/>
  <c r="BC188" i="1" s="1"/>
  <c r="BC197" i="1" a="1"/>
  <c r="BC197" i="1" s="1"/>
  <c r="BC201" i="1" a="1"/>
  <c r="BC201" i="1" s="1"/>
  <c r="BC222" i="1" a="1"/>
  <c r="BC222" i="1" s="1"/>
  <c r="BC237" i="1" a="1"/>
  <c r="BC237" i="1" s="1"/>
  <c r="BC150" i="1" a="1"/>
  <c r="BC150" i="1" s="1"/>
  <c r="BC156" i="1" a="1"/>
  <c r="BC156" i="1" s="1"/>
  <c r="BC158" i="1" a="1"/>
  <c r="BC158" i="1" s="1"/>
  <c r="BC178" i="1" a="1"/>
  <c r="BC178" i="1" s="1"/>
  <c r="BC182" i="1" a="1"/>
  <c r="BC182" i="1" s="1"/>
  <c r="BC193" i="1" a="1"/>
  <c r="BC193" i="1" s="1"/>
  <c r="BC195" i="1" a="1"/>
  <c r="BC195" i="1" s="1"/>
  <c r="BC204" i="1" a="1"/>
  <c r="BC204" i="1" s="1"/>
  <c r="BC213" i="1" a="1"/>
  <c r="BC213" i="1" s="1"/>
  <c r="BC215" i="1" a="1"/>
  <c r="BC215" i="1" s="1"/>
  <c r="BC217" i="1" a="1"/>
  <c r="BC217" i="1" s="1"/>
  <c r="BC231" i="1" a="1"/>
  <c r="BC231" i="1" s="1"/>
  <c r="BC242" i="1" a="1"/>
  <c r="BC242" i="1" s="1"/>
  <c r="BC144" i="1" a="1"/>
  <c r="BC144" i="1" s="1"/>
  <c r="BC167" i="1" a="1"/>
  <c r="BC167" i="1" s="1"/>
  <c r="BC169" i="1" a="1"/>
  <c r="BC169" i="1" s="1"/>
  <c r="BC180" i="1" a="1"/>
  <c r="BC180" i="1" s="1"/>
  <c r="BC191" i="1" a="1"/>
  <c r="BC191" i="1" s="1"/>
  <c r="BC210" i="1" a="1"/>
  <c r="BC210" i="1" s="1"/>
  <c r="BC219" i="1" a="1"/>
  <c r="BC219" i="1" s="1"/>
  <c r="BC228" i="1" a="1"/>
  <c r="BC228" i="1" s="1"/>
  <c r="BC234" i="1" a="1"/>
  <c r="BC234" i="1" s="1"/>
  <c r="BC236" i="1" a="1"/>
  <c r="BC236" i="1" s="1"/>
  <c r="BC239" i="1" a="1"/>
  <c r="BC239" i="1" s="1"/>
  <c r="BC153" i="1" a="1"/>
  <c r="BC153" i="1" s="1"/>
  <c r="BC163" i="1" a="1"/>
  <c r="BC163" i="1" s="1"/>
  <c r="BC165" i="1" a="1"/>
  <c r="BC165" i="1" s="1"/>
  <c r="BC176" i="1" a="1"/>
  <c r="BC176" i="1" s="1"/>
  <c r="BC185" i="1" a="1"/>
  <c r="BC185" i="1" s="1"/>
  <c r="BC189" i="1" a="1"/>
  <c r="BC189" i="1" s="1"/>
  <c r="BC200" i="1" a="1"/>
  <c r="BC200" i="1" s="1"/>
  <c r="BC202" i="1" a="1"/>
  <c r="BC202" i="1" s="1"/>
  <c r="BC206" i="1" a="1"/>
  <c r="BC206" i="1" s="1"/>
  <c r="BC208" i="1" a="1"/>
  <c r="BC208" i="1" s="1"/>
  <c r="BC212" i="1" a="1"/>
  <c r="BC212" i="1" s="1"/>
  <c r="BC221" i="1" a="1"/>
  <c r="BC221" i="1" s="1"/>
  <c r="BC226" i="1" a="1"/>
  <c r="BC226" i="1" s="1"/>
  <c r="BC245" i="1" a="1"/>
  <c r="BC245" i="1" s="1"/>
  <c r="BC248" i="1" a="1"/>
  <c r="BC248" i="1" s="1"/>
  <c r="BC255" i="1" a="1"/>
  <c r="BC255" i="1" s="1"/>
  <c r="BC258" i="1" a="1"/>
  <c r="BC258" i="1" s="1"/>
  <c r="BC260" i="1" a="1"/>
  <c r="BC260" i="1" s="1"/>
  <c r="BC272" i="1" a="1"/>
  <c r="BC272" i="1" s="1"/>
  <c r="BC287" i="1" a="1"/>
  <c r="BC287" i="1" s="1"/>
  <c r="BC295" i="1" a="1"/>
  <c r="BC295" i="1" s="1"/>
  <c r="BC302" i="1" a="1"/>
  <c r="BC302" i="1" s="1"/>
  <c r="BC324" i="1" a="1"/>
  <c r="BC324" i="1" s="1"/>
  <c r="BC334" i="1" a="1"/>
  <c r="BC334" i="1" s="1"/>
  <c r="BC343" i="1" a="1"/>
  <c r="BC343" i="1" s="1"/>
  <c r="BC354" i="1" a="1"/>
  <c r="BC354" i="1" s="1"/>
  <c r="BC356" i="1" a="1"/>
  <c r="BC356" i="1" s="1"/>
  <c r="BC252" i="1" a="1"/>
  <c r="BC252" i="1" s="1"/>
  <c r="BC267" i="1" a="1"/>
  <c r="BC267" i="1" s="1"/>
  <c r="BC274" i="1" a="1"/>
  <c r="BC274" i="1" s="1"/>
  <c r="BC279" i="1" a="1"/>
  <c r="BC279" i="1" s="1"/>
  <c r="BC307" i="1" a="1"/>
  <c r="BC307" i="1" s="1"/>
  <c r="BC313" i="1" a="1"/>
  <c r="BC313" i="1" s="1"/>
  <c r="BC316" i="1" a="1"/>
  <c r="BC316" i="1" s="1"/>
  <c r="BC336" i="1" a="1"/>
  <c r="BC336" i="1" s="1"/>
  <c r="BC347" i="1" a="1"/>
  <c r="BC347" i="1" s="1"/>
  <c r="BC349" i="1" a="1"/>
  <c r="BC349" i="1" s="1"/>
  <c r="BC351" i="1" a="1"/>
  <c r="BC351" i="1" s="1"/>
  <c r="BC251" i="1" a="1"/>
  <c r="BC251" i="1" s="1"/>
  <c r="BC256" i="1" a="1"/>
  <c r="BC256" i="1" s="1"/>
  <c r="BC259" i="1" a="1"/>
  <c r="BC259" i="1" s="1"/>
  <c r="BC264" i="1" a="1"/>
  <c r="BC264" i="1" s="1"/>
  <c r="BC276" i="1" a="1"/>
  <c r="BC276" i="1" s="1"/>
  <c r="BC284" i="1" a="1"/>
  <c r="BC284" i="1" s="1"/>
  <c r="BC285" i="1" a="1"/>
  <c r="BC285" i="1" s="1"/>
  <c r="BC286" i="1" a="1"/>
  <c r="BC286" i="1" s="1"/>
  <c r="BC297" i="1" a="1"/>
  <c r="BC297" i="1" s="1"/>
  <c r="BC299" i="1" a="1"/>
  <c r="BC299" i="1" s="1"/>
  <c r="BC301" i="1" a="1"/>
  <c r="BC301" i="1" s="1"/>
  <c r="BC310" i="1" a="1"/>
  <c r="BC310" i="1" s="1"/>
  <c r="BC320" i="1" a="1"/>
  <c r="BC320" i="1" s="1"/>
  <c r="BC322" i="1" a="1"/>
  <c r="BC322" i="1" s="1"/>
  <c r="BC327" i="1" a="1"/>
  <c r="BC327" i="1" s="1"/>
  <c r="BC329" i="1" a="1"/>
  <c r="BC329" i="1" s="1"/>
  <c r="BC338" i="1" a="1"/>
  <c r="BC338" i="1" s="1"/>
  <c r="BC360" i="1" a="1"/>
  <c r="BC360" i="1" s="1"/>
  <c r="BC262" i="1" a="1"/>
  <c r="BC262" i="1" s="1"/>
  <c r="BC269" i="1" a="1"/>
  <c r="BC269" i="1" s="1"/>
  <c r="BC281" i="1" a="1"/>
  <c r="BC281" i="1" s="1"/>
  <c r="BC282" i="1" a="1"/>
  <c r="BC282" i="1" s="1"/>
  <c r="BC283" i="1" a="1"/>
  <c r="BC283" i="1" s="1"/>
  <c r="BC290" i="1" a="1"/>
  <c r="BC290" i="1" s="1"/>
  <c r="BC292" i="1" a="1"/>
  <c r="BC292" i="1" s="1"/>
  <c r="BC294" i="1" a="1"/>
  <c r="BC294" i="1" s="1"/>
  <c r="BC304" i="1" a="1"/>
  <c r="BC304" i="1" s="1"/>
  <c r="BC318" i="1" a="1"/>
  <c r="BC318" i="1" s="1"/>
  <c r="BC325" i="1" a="1"/>
  <c r="BC325" i="1" s="1"/>
  <c r="BC331" i="1" a="1"/>
  <c r="BC331" i="1" s="1"/>
  <c r="BC340" i="1" a="1"/>
  <c r="BC340" i="1" s="1"/>
  <c r="BC344" i="1" a="1"/>
  <c r="BC344" i="1" s="1"/>
  <c r="BC353" i="1" a="1"/>
  <c r="BC353" i="1" s="1"/>
  <c r="BC362" i="1" a="1"/>
  <c r="BC362" i="1" s="1"/>
  <c r="BC253" i="1" a="1"/>
  <c r="BC253" i="1" s="1"/>
  <c r="BC257" i="1" a="1"/>
  <c r="BC257" i="1" s="1"/>
  <c r="BC266" i="1" a="1"/>
  <c r="BC266" i="1" s="1"/>
  <c r="BC271" i="1" a="1"/>
  <c r="BC271" i="1" s="1"/>
  <c r="BC289" i="1" a="1"/>
  <c r="BC289" i="1" s="1"/>
  <c r="BC306" i="1" a="1"/>
  <c r="BC306" i="1" s="1"/>
  <c r="BC309" i="1" a="1"/>
  <c r="BC309" i="1" s="1"/>
  <c r="BC312" i="1" a="1"/>
  <c r="BC312" i="1" s="1"/>
  <c r="BC315" i="1" a="1"/>
  <c r="BC315" i="1" s="1"/>
  <c r="BC333" i="1" a="1"/>
  <c r="BC333" i="1" s="1"/>
  <c r="BC342" i="1" a="1"/>
  <c r="BC342" i="1" s="1"/>
  <c r="BC346" i="1" a="1"/>
  <c r="BC346" i="1" s="1"/>
  <c r="BC273" i="1" a="1"/>
  <c r="BC273" i="1" s="1"/>
  <c r="BC275" i="1" a="1"/>
  <c r="BC275" i="1" s="1"/>
  <c r="BC278" i="1" a="1"/>
  <c r="BC278" i="1" s="1"/>
  <c r="BC296" i="1" a="1"/>
  <c r="BC296" i="1" s="1"/>
  <c r="BC323" i="1" a="1"/>
  <c r="BC323" i="1" s="1"/>
  <c r="BC335" i="1" a="1"/>
  <c r="BC335" i="1" s="1"/>
  <c r="BC348" i="1" a="1"/>
  <c r="BC348" i="1" s="1"/>
  <c r="BC350" i="1" a="1"/>
  <c r="BC350" i="1" s="1"/>
  <c r="BC355" i="1" a="1"/>
  <c r="BC355" i="1" s="1"/>
  <c r="BC357" i="1" a="1"/>
  <c r="BC357" i="1" s="1"/>
  <c r="BC366" i="1" a="1"/>
  <c r="BC366" i="1" s="1"/>
  <c r="BC254" i="1" a="1"/>
  <c r="BC254" i="1" s="1"/>
  <c r="BC261" i="1" a="1"/>
  <c r="BC261" i="1" s="1"/>
  <c r="BC263" i="1" a="1"/>
  <c r="BC263" i="1" s="1"/>
  <c r="BC268" i="1" a="1"/>
  <c r="BC268" i="1" s="1"/>
  <c r="BC280" i="1" a="1"/>
  <c r="BC280" i="1" s="1"/>
  <c r="BC288" i="1" a="1"/>
  <c r="BC288" i="1" s="1"/>
  <c r="BC298" i="1" a="1"/>
  <c r="BC298" i="1" s="1"/>
  <c r="BC300" i="1" a="1"/>
  <c r="BC300" i="1" s="1"/>
  <c r="BC303" i="1" a="1"/>
  <c r="BC303" i="1" s="1"/>
  <c r="BC314" i="1" a="1"/>
  <c r="BC314" i="1" s="1"/>
  <c r="BC317" i="1" a="1"/>
  <c r="BC317" i="1" s="1"/>
  <c r="BC319" i="1" a="1"/>
  <c r="BC319" i="1" s="1"/>
  <c r="BC321" i="1" a="1"/>
  <c r="BC321" i="1" s="1"/>
  <c r="BC328" i="1" a="1"/>
  <c r="BC328" i="1" s="1"/>
  <c r="BC337" i="1" a="1"/>
  <c r="BC337" i="1" s="1"/>
  <c r="BC339" i="1" a="1"/>
  <c r="BC339" i="1" s="1"/>
  <c r="BC352" i="1" a="1"/>
  <c r="BC352" i="1" s="1"/>
  <c r="BC250" i="1" a="1"/>
  <c r="BC250" i="1" s="1"/>
  <c r="BC265" i="1" a="1"/>
  <c r="BC265" i="1" s="1"/>
  <c r="BC270" i="1" a="1"/>
  <c r="BC270" i="1" s="1"/>
  <c r="BC277" i="1" a="1"/>
  <c r="BC277" i="1" s="1"/>
  <c r="BC291" i="1" a="1"/>
  <c r="BC291" i="1" s="1"/>
  <c r="BC293" i="1" a="1"/>
  <c r="BC293" i="1" s="1"/>
  <c r="BC305" i="1" a="1"/>
  <c r="BC305" i="1" s="1"/>
  <c r="BC308" i="1" a="1"/>
  <c r="BC308" i="1" s="1"/>
  <c r="BC311" i="1" a="1"/>
  <c r="BC311" i="1" s="1"/>
  <c r="BC326" i="1" a="1"/>
  <c r="BC326" i="1" s="1"/>
  <c r="BC330" i="1" a="1"/>
  <c r="BC330" i="1" s="1"/>
  <c r="BC332" i="1" a="1"/>
  <c r="BC332" i="1" s="1"/>
  <c r="BC341" i="1" a="1"/>
  <c r="BC341" i="1" s="1"/>
  <c r="BC345" i="1" a="1"/>
  <c r="BC345" i="1" s="1"/>
  <c r="BC359" i="1" a="1"/>
  <c r="BC359" i="1" s="1"/>
  <c r="BC367" i="1" a="1"/>
  <c r="BC367" i="1" s="1"/>
  <c r="BC374" i="1" a="1"/>
  <c r="BC374" i="1" s="1"/>
  <c r="BC376" i="1" a="1"/>
  <c r="BC376" i="1" s="1"/>
  <c r="BC385" i="1" a="1"/>
  <c r="BC385" i="1" s="1"/>
  <c r="BC394" i="1" a="1"/>
  <c r="BC394" i="1" s="1"/>
  <c r="BC396" i="1" a="1"/>
  <c r="BC396" i="1" s="1"/>
  <c r="BC405" i="1" a="1"/>
  <c r="BC405" i="1" s="1"/>
  <c r="BC409" i="1" a="1"/>
  <c r="BC409" i="1" s="1"/>
  <c r="BC430" i="1" a="1"/>
  <c r="BC430" i="1" s="1"/>
  <c r="BC432" i="1" a="1"/>
  <c r="BC432" i="1" s="1"/>
  <c r="BC434" i="1" a="1"/>
  <c r="BC434" i="1" s="1"/>
  <c r="BC454" i="1" a="1"/>
  <c r="BC454" i="1" s="1"/>
  <c r="BC470" i="1" a="1"/>
  <c r="BC470" i="1" s="1"/>
  <c r="BC472" i="1" a="1"/>
  <c r="BC472" i="1" s="1"/>
  <c r="BC480" i="1" a="1"/>
  <c r="BC480" i="1" s="1"/>
  <c r="BC496" i="1" a="1"/>
  <c r="BC496" i="1" s="1"/>
  <c r="BC500" i="1" a="1"/>
  <c r="BC500" i="1" s="1"/>
  <c r="BC516" i="1" a="1"/>
  <c r="BC516" i="1" s="1"/>
  <c r="BC518" i="1" a="1"/>
  <c r="BC518" i="1" s="1"/>
  <c r="BC534" i="1" a="1"/>
  <c r="BC534" i="1" s="1"/>
  <c r="BC538" i="1" a="1"/>
  <c r="BC538" i="1" s="1"/>
  <c r="BC540" i="1" a="1"/>
  <c r="BC540" i="1" s="1"/>
  <c r="BC544" i="1" a="1"/>
  <c r="BC544" i="1" s="1"/>
  <c r="BC551" i="1" a="1"/>
  <c r="BC551" i="1" s="1"/>
  <c r="BC560" i="1" a="1"/>
  <c r="BC560" i="1" s="1"/>
  <c r="BC572" i="1" a="1"/>
  <c r="BC572" i="1" s="1"/>
  <c r="BC378" i="1" a="1"/>
  <c r="BC378" i="1" s="1"/>
  <c r="BC387" i="1" a="1"/>
  <c r="BC387" i="1" s="1"/>
  <c r="BC389" i="1" a="1"/>
  <c r="BC389" i="1" s="1"/>
  <c r="BC398" i="1" a="1"/>
  <c r="BC398" i="1" s="1"/>
  <c r="BC407" i="1" a="1"/>
  <c r="BC407" i="1" s="1"/>
  <c r="BC418" i="1" a="1"/>
  <c r="BC418" i="1" s="1"/>
  <c r="BC420" i="1" a="1"/>
  <c r="BC420" i="1" s="1"/>
  <c r="BC422" i="1" a="1"/>
  <c r="BC422" i="1" s="1"/>
  <c r="BC428" i="1" a="1"/>
  <c r="BC428" i="1" s="1"/>
  <c r="BC436" i="1" a="1"/>
  <c r="BC436" i="1" s="1"/>
  <c r="BC444" i="1" a="1"/>
  <c r="BC444" i="1" s="1"/>
  <c r="BC446" i="1" a="1"/>
  <c r="BC446" i="1" s="1"/>
  <c r="BC448" i="1" a="1"/>
  <c r="BC448" i="1" s="1"/>
  <c r="BC452" i="1" a="1"/>
  <c r="BC452" i="1" s="1"/>
  <c r="BC458" i="1" a="1"/>
  <c r="BC458" i="1" s="1"/>
  <c r="BC460" i="1" a="1"/>
  <c r="BC460" i="1" s="1"/>
  <c r="BC466" i="1" a="1"/>
  <c r="BC466" i="1" s="1"/>
  <c r="BC468" i="1" a="1"/>
  <c r="BC468" i="1" s="1"/>
  <c r="BC478" i="1" a="1"/>
  <c r="BC478" i="1" s="1"/>
  <c r="BC487" i="1" a="1"/>
  <c r="BC487" i="1" s="1"/>
  <c r="BC498" i="1" a="1"/>
  <c r="BC498" i="1" s="1"/>
  <c r="BC507" i="1" a="1"/>
  <c r="BC507" i="1" s="1"/>
  <c r="BC523" i="1" a="1"/>
  <c r="BC523" i="1" s="1"/>
  <c r="BC526" i="1" a="1"/>
  <c r="BC526" i="1" s="1"/>
  <c r="BC528" i="1" a="1"/>
  <c r="BC528" i="1" s="1"/>
  <c r="BC530" i="1" a="1"/>
  <c r="BC530" i="1" s="1"/>
  <c r="BC536" i="1" a="1"/>
  <c r="BC536" i="1" s="1"/>
  <c r="BC358" i="1" a="1"/>
  <c r="BC358" i="1" s="1"/>
  <c r="BC368" i="1" a="1"/>
  <c r="BC368" i="1" s="1"/>
  <c r="BC380" i="1" a="1"/>
  <c r="BC380" i="1" s="1"/>
  <c r="BC391" i="1" a="1"/>
  <c r="BC391" i="1" s="1"/>
  <c r="BC400" i="1" a="1"/>
  <c r="BC400" i="1" s="1"/>
  <c r="BC402" i="1" a="1"/>
  <c r="BC402" i="1" s="1"/>
  <c r="BC411" i="1" a="1"/>
  <c r="BC411" i="1" s="1"/>
  <c r="BC426" i="1" a="1"/>
  <c r="BC426" i="1" s="1"/>
  <c r="BC440" i="1" a="1"/>
  <c r="BC440" i="1" s="1"/>
  <c r="BC442" i="1" a="1"/>
  <c r="BC442" i="1" s="1"/>
  <c r="BC450" i="1" a="1"/>
  <c r="BC450" i="1" s="1"/>
  <c r="BC462" i="1" a="1"/>
  <c r="BC462" i="1" s="1"/>
  <c r="BC464" i="1" a="1"/>
  <c r="BC464" i="1" s="1"/>
  <c r="BC474" i="1" a="1"/>
  <c r="BC474" i="1" s="1"/>
  <c r="BC476" i="1" a="1"/>
  <c r="BC476" i="1" s="1"/>
  <c r="BC485" i="1" a="1"/>
  <c r="BC485" i="1" s="1"/>
  <c r="BC494" i="1" a="1"/>
  <c r="BC494" i="1" s="1"/>
  <c r="BC505" i="1" a="1"/>
  <c r="BC505" i="1" s="1"/>
  <c r="BC514" i="1" a="1"/>
  <c r="BC514" i="1" s="1"/>
  <c r="BC521" i="1" a="1"/>
  <c r="BC521" i="1" s="1"/>
  <c r="BC532" i="1" a="1"/>
  <c r="BC532" i="1" s="1"/>
  <c r="BC546" i="1" a="1"/>
  <c r="BC546" i="1" s="1"/>
  <c r="BC371" i="1" a="1"/>
  <c r="BC371" i="1" s="1"/>
  <c r="BC382" i="1" a="1"/>
  <c r="BC382" i="1" s="1"/>
  <c r="BC384" i="1" a="1"/>
  <c r="BC384" i="1" s="1"/>
  <c r="BC404" i="1" a="1"/>
  <c r="BC404" i="1" s="1"/>
  <c r="BC413" i="1" a="1"/>
  <c r="BC413" i="1" s="1"/>
  <c r="BC415" i="1" a="1"/>
  <c r="BC415" i="1" s="1"/>
  <c r="BC424" i="1" a="1"/>
  <c r="BC424" i="1" s="1"/>
  <c r="BC438" i="1" a="1"/>
  <c r="BC438" i="1" s="1"/>
  <c r="BC455" i="1" a="1"/>
  <c r="BC455" i="1" s="1"/>
  <c r="BC471" i="1" a="1"/>
  <c r="BC471" i="1" s="1"/>
  <c r="BC483" i="1" a="1"/>
  <c r="BC483" i="1" s="1"/>
  <c r="BC490" i="1" a="1"/>
  <c r="BC490" i="1" s="1"/>
  <c r="BC492" i="1" a="1"/>
  <c r="BC492" i="1" s="1"/>
  <c r="BC503" i="1" a="1"/>
  <c r="BC503" i="1" s="1"/>
  <c r="BC510" i="1" a="1"/>
  <c r="BC510" i="1" s="1"/>
  <c r="BC512" i="1" a="1"/>
  <c r="BC512" i="1" s="1"/>
  <c r="BC525" i="1" a="1"/>
  <c r="BC525" i="1" s="1"/>
  <c r="BC548" i="1" a="1"/>
  <c r="BC548" i="1" s="1"/>
  <c r="BC559" i="1" a="1"/>
  <c r="BC559" i="1" s="1"/>
  <c r="BC569" i="1" a="1"/>
  <c r="BC569" i="1" s="1"/>
  <c r="BC373" i="1" a="1"/>
  <c r="BC373" i="1" s="1"/>
  <c r="BC377" i="1" a="1"/>
  <c r="BC377" i="1" s="1"/>
  <c r="BC393" i="1" a="1"/>
  <c r="BC393" i="1" s="1"/>
  <c r="BC395" i="1" a="1"/>
  <c r="BC395" i="1" s="1"/>
  <c r="BC397" i="1" a="1"/>
  <c r="BC397" i="1" s="1"/>
  <c r="BC408" i="1" a="1"/>
  <c r="BC408" i="1" s="1"/>
  <c r="BC417" i="1" a="1"/>
  <c r="BC417" i="1" s="1"/>
  <c r="BC429" i="1" a="1"/>
  <c r="BC429" i="1" s="1"/>
  <c r="BC431" i="1" a="1"/>
  <c r="BC431" i="1" s="1"/>
  <c r="BC433" i="1" a="1"/>
  <c r="BC433" i="1" s="1"/>
  <c r="BC453" i="1" a="1"/>
  <c r="BC453" i="1" s="1"/>
  <c r="BC457" i="1" a="1"/>
  <c r="BC457" i="1" s="1"/>
  <c r="BC481" i="1" a="1"/>
  <c r="BC481" i="1" s="1"/>
  <c r="BC488" i="1" a="1"/>
  <c r="BC488" i="1" s="1"/>
  <c r="BC497" i="1" a="1"/>
  <c r="BC497" i="1" s="1"/>
  <c r="BC501" i="1" a="1"/>
  <c r="BC501" i="1" s="1"/>
  <c r="BC508" i="1" a="1"/>
  <c r="BC508" i="1" s="1"/>
  <c r="BC517" i="1" a="1"/>
  <c r="BC517" i="1" s="1"/>
  <c r="BC519" i="1" a="1"/>
  <c r="BC519" i="1" s="1"/>
  <c r="BC537" i="1" a="1"/>
  <c r="BC537" i="1" s="1"/>
  <c r="BC539" i="1" a="1"/>
  <c r="BC539" i="1" s="1"/>
  <c r="BC550" i="1" a="1"/>
  <c r="BC550" i="1" s="1"/>
  <c r="BC552" i="1" a="1"/>
  <c r="BC552" i="1" s="1"/>
  <c r="BC566" i="1" a="1"/>
  <c r="BC566" i="1" s="1"/>
  <c r="BC571" i="1" a="1"/>
  <c r="BC571" i="1" s="1"/>
  <c r="BC363" i="1" a="1"/>
  <c r="BC363" i="1" s="1"/>
  <c r="BC364" i="1" a="1"/>
  <c r="BC364" i="1" s="1"/>
  <c r="BC365" i="1" a="1"/>
  <c r="BC365" i="1" s="1"/>
  <c r="BC369" i="1" a="1"/>
  <c r="BC369" i="1" s="1"/>
  <c r="BC375" i="1" a="1"/>
  <c r="BC375" i="1" s="1"/>
  <c r="BC386" i="1" a="1"/>
  <c r="BC386" i="1" s="1"/>
  <c r="BC388" i="1" a="1"/>
  <c r="BC388" i="1" s="1"/>
  <c r="BC390" i="1" a="1"/>
  <c r="BC390" i="1" s="1"/>
  <c r="BC406" i="1" a="1"/>
  <c r="BC406" i="1" s="1"/>
  <c r="BC410" i="1" a="1"/>
  <c r="BC410" i="1" s="1"/>
  <c r="BC419" i="1" a="1"/>
  <c r="BC419" i="1" s="1"/>
  <c r="BC421" i="1" a="1"/>
  <c r="BC421" i="1" s="1"/>
  <c r="BC427" i="1" a="1"/>
  <c r="BC427" i="1" s="1"/>
  <c r="BC435" i="1" a="1"/>
  <c r="BC435" i="1" s="1"/>
  <c r="BC437" i="1" a="1"/>
  <c r="BC437" i="1" s="1"/>
  <c r="BC443" i="1" a="1"/>
  <c r="BC443" i="1" s="1"/>
  <c r="BC445" i="1" a="1"/>
  <c r="BC445" i="1" s="1"/>
  <c r="BC459" i="1" a="1"/>
  <c r="BC459" i="1" s="1"/>
  <c r="BC467" i="1" a="1"/>
  <c r="BC467" i="1" s="1"/>
  <c r="BC469" i="1" a="1"/>
  <c r="BC469" i="1" s="1"/>
  <c r="BC473" i="1" a="1"/>
  <c r="BC473" i="1" s="1"/>
  <c r="BC479" i="1" a="1"/>
  <c r="BC479" i="1" s="1"/>
  <c r="BC495" i="1" a="1"/>
  <c r="BC495" i="1" s="1"/>
  <c r="BC499" i="1" a="1"/>
  <c r="BC499" i="1" s="1"/>
  <c r="BC515" i="1" a="1"/>
  <c r="BC515" i="1" s="1"/>
  <c r="BC522" i="1" a="1"/>
  <c r="BC522" i="1" s="1"/>
  <c r="BC527" i="1" a="1"/>
  <c r="BC527" i="1" s="1"/>
  <c r="BC529" i="1" a="1"/>
  <c r="BC529" i="1" s="1"/>
  <c r="BC541" i="1" a="1"/>
  <c r="BC541" i="1" s="1"/>
  <c r="BC543" i="1" a="1"/>
  <c r="BC543" i="1" s="1"/>
  <c r="BC545" i="1" a="1"/>
  <c r="BC545" i="1" s="1"/>
  <c r="BC361" i="1" a="1"/>
  <c r="BC361" i="1" s="1"/>
  <c r="BC379" i="1" a="1"/>
  <c r="BC379" i="1" s="1"/>
  <c r="BC381" i="1" a="1"/>
  <c r="BC381" i="1" s="1"/>
  <c r="BC399" i="1" a="1"/>
  <c r="BC399" i="1" s="1"/>
  <c r="BC401" i="1" a="1"/>
  <c r="BC401" i="1" s="1"/>
  <c r="BC412" i="1" a="1"/>
  <c r="BC412" i="1" s="1"/>
  <c r="BC423" i="1" a="1"/>
  <c r="BC423" i="1" s="1"/>
  <c r="BC447" i="1" a="1"/>
  <c r="BC447" i="1" s="1"/>
  <c r="BC449" i="1" a="1"/>
  <c r="BC449" i="1" s="1"/>
  <c r="BC451" i="1" a="1"/>
  <c r="BC451" i="1" s="1"/>
  <c r="BC461" i="1" a="1"/>
  <c r="BC461" i="1" s="1"/>
  <c r="BC463" i="1" a="1"/>
  <c r="BC463" i="1" s="1"/>
  <c r="BC465" i="1" a="1"/>
  <c r="BC465" i="1" s="1"/>
  <c r="BC475" i="1" a="1"/>
  <c r="BC475" i="1" s="1"/>
  <c r="BC477" i="1" a="1"/>
  <c r="BC477" i="1" s="1"/>
  <c r="BC484" i="1" a="1"/>
  <c r="BC484" i="1" s="1"/>
  <c r="BC486" i="1" a="1"/>
  <c r="BC486" i="1" s="1"/>
  <c r="BC504" i="1" a="1"/>
  <c r="BC504" i="1" s="1"/>
  <c r="BC506" i="1" a="1"/>
  <c r="BC506" i="1" s="1"/>
  <c r="BC370" i="1" a="1"/>
  <c r="BC370" i="1" s="1"/>
  <c r="BC372" i="1" a="1"/>
  <c r="BC372" i="1" s="1"/>
  <c r="BC383" i="1" a="1"/>
  <c r="BC383" i="1" s="1"/>
  <c r="BC392" i="1" a="1"/>
  <c r="BC392" i="1" s="1"/>
  <c r="BC403" i="1" a="1"/>
  <c r="BC403" i="1" s="1"/>
  <c r="BC414" i="1" a="1"/>
  <c r="BC414" i="1" s="1"/>
  <c r="BC416" i="1" a="1"/>
  <c r="BC416" i="1" s="1"/>
  <c r="BC425" i="1" a="1"/>
  <c r="BC425" i="1" s="1"/>
  <c r="BC439" i="1" a="1"/>
  <c r="BC439" i="1" s="1"/>
  <c r="BC441" i="1" a="1"/>
  <c r="BC441" i="1" s="1"/>
  <c r="BC456" i="1" a="1"/>
  <c r="BC456" i="1" s="1"/>
  <c r="BC482" i="1" a="1"/>
  <c r="BC482" i="1" s="1"/>
  <c r="BC489" i="1" a="1"/>
  <c r="BC489" i="1" s="1"/>
  <c r="BC491" i="1" a="1"/>
  <c r="BC491" i="1" s="1"/>
  <c r="BC493" i="1" a="1"/>
  <c r="BC493" i="1" s="1"/>
  <c r="BC502" i="1" a="1"/>
  <c r="BC502" i="1" s="1"/>
  <c r="BC509" i="1" a="1"/>
  <c r="BC509" i="1" s="1"/>
  <c r="BC511" i="1" a="1"/>
  <c r="BC511" i="1" s="1"/>
  <c r="BC513" i="1" a="1"/>
  <c r="BC513" i="1" s="1"/>
  <c r="BC520" i="1" a="1"/>
  <c r="BC520" i="1" s="1"/>
  <c r="BC547" i="1" a="1"/>
  <c r="BC547" i="1" s="1"/>
  <c r="BC549" i="1" a="1"/>
  <c r="BC549" i="1" s="1"/>
  <c r="BC570" i="1" a="1"/>
  <c r="BC570" i="1" s="1"/>
  <c r="BC579" i="1" a="1"/>
  <c r="BC579" i="1" s="1"/>
  <c r="BC555" i="1" a="1"/>
  <c r="BC555" i="1" s="1"/>
  <c r="BC578" i="1" a="1"/>
  <c r="BC578" i="1" s="1"/>
  <c r="BC586" i="1" a="1"/>
  <c r="BC586" i="1" s="1"/>
  <c r="BC592" i="1" a="1"/>
  <c r="BC592" i="1" s="1"/>
  <c r="BC603" i="1" a="1"/>
  <c r="BC603" i="1" s="1"/>
  <c r="BC621" i="1" a="1"/>
  <c r="BC621" i="1" s="1"/>
  <c r="BC626" i="1" a="1"/>
  <c r="BC626" i="1" s="1"/>
  <c r="BC638" i="1" a="1"/>
  <c r="BC638" i="1" s="1"/>
  <c r="BC644" i="1" a="1"/>
  <c r="BC644" i="1" s="1"/>
  <c r="BC650" i="1" a="1"/>
  <c r="BC650" i="1" s="1"/>
  <c r="BC656" i="1" a="1"/>
  <c r="BC656" i="1" s="1"/>
  <c r="BC658" i="1" a="1"/>
  <c r="BC658" i="1" s="1"/>
  <c r="BC682" i="1" a="1"/>
  <c r="BC682" i="1" s="1"/>
  <c r="BC684" i="1" a="1"/>
  <c r="BC684" i="1" s="1"/>
  <c r="BC686" i="1" a="1"/>
  <c r="BC686" i="1" s="1"/>
  <c r="BC688" i="1" a="1"/>
  <c r="BC688" i="1" s="1"/>
  <c r="BC695" i="1" a="1"/>
  <c r="BC695" i="1" s="1"/>
  <c r="BC697" i="1" a="1"/>
  <c r="BC697" i="1" s="1"/>
  <c r="BC702" i="1" a="1"/>
  <c r="BC702" i="1" s="1"/>
  <c r="BC704" i="1" a="1"/>
  <c r="BC704" i="1" s="1"/>
  <c r="BC706" i="1" a="1"/>
  <c r="BC706" i="1" s="1"/>
  <c r="BC723" i="1" a="1"/>
  <c r="BC723" i="1" s="1"/>
  <c r="BC729" i="1" a="1"/>
  <c r="BC729" i="1" s="1"/>
  <c r="BC742" i="1" a="1"/>
  <c r="BC742" i="1" s="1"/>
  <c r="BC744" i="1" a="1"/>
  <c r="BC744" i="1" s="1"/>
  <c r="BC753" i="1" a="1"/>
  <c r="BC753" i="1" s="1"/>
  <c r="BC760" i="1" a="1"/>
  <c r="BC760" i="1" s="1"/>
  <c r="BC762" i="1" a="1"/>
  <c r="BC762" i="1" s="1"/>
  <c r="BC533" i="1" a="1"/>
  <c r="BC533" i="1" s="1"/>
  <c r="BC542" i="1" a="1"/>
  <c r="BC542" i="1" s="1"/>
  <c r="BC563" i="1" a="1"/>
  <c r="BC563" i="1" s="1"/>
  <c r="BC581" i="1" a="1"/>
  <c r="BC581" i="1" s="1"/>
  <c r="BC584" i="1" a="1"/>
  <c r="BC584" i="1" s="1"/>
  <c r="BC594" i="1" a="1"/>
  <c r="BC594" i="1" s="1"/>
  <c r="BC596" i="1" a="1"/>
  <c r="BC596" i="1" s="1"/>
  <c r="BC605" i="1" a="1"/>
  <c r="BC605" i="1" s="1"/>
  <c r="BC609" i="1" a="1"/>
  <c r="BC609" i="1" s="1"/>
  <c r="BC611" i="1" a="1"/>
  <c r="BC611" i="1" s="1"/>
  <c r="BC623" i="1" a="1"/>
  <c r="BC623" i="1" s="1"/>
  <c r="BC628" i="1" a="1"/>
  <c r="BC628" i="1" s="1"/>
  <c r="BC630" i="1" a="1"/>
  <c r="BC630" i="1" s="1"/>
  <c r="BC632" i="1" a="1"/>
  <c r="BC632" i="1" s="1"/>
  <c r="BC634" i="1" a="1"/>
  <c r="BC634" i="1" s="1"/>
  <c r="BC636" i="1" a="1"/>
  <c r="BC636" i="1" s="1"/>
  <c r="BC642" i="1" a="1"/>
  <c r="BC642" i="1" s="1"/>
  <c r="BC664" i="1" a="1"/>
  <c r="BC664" i="1" s="1"/>
  <c r="BC673" i="1" a="1"/>
  <c r="BC673" i="1" s="1"/>
  <c r="BC675" i="1" a="1"/>
  <c r="BC675" i="1" s="1"/>
  <c r="BC677" i="1" a="1"/>
  <c r="BC677" i="1" s="1"/>
  <c r="BC693" i="1" a="1"/>
  <c r="BC693" i="1" s="1"/>
  <c r="BC711" i="1" a="1"/>
  <c r="BC711" i="1" s="1"/>
  <c r="BC714" i="1" a="1"/>
  <c r="BC714" i="1" s="1"/>
  <c r="BC717" i="1" a="1"/>
  <c r="BC717" i="1" s="1"/>
  <c r="BC731" i="1" a="1"/>
  <c r="BC731" i="1" s="1"/>
  <c r="BC734" i="1" a="1"/>
  <c r="BC734" i="1" s="1"/>
  <c r="BC737" i="1" a="1"/>
  <c r="BC737" i="1" s="1"/>
  <c r="BC746" i="1" a="1"/>
  <c r="BC746" i="1" s="1"/>
  <c r="BC755" i="1" a="1"/>
  <c r="BC755" i="1" s="1"/>
  <c r="BC757" i="1" a="1"/>
  <c r="BC757" i="1" s="1"/>
  <c r="BC767" i="1" a="1"/>
  <c r="BC767" i="1" s="1"/>
  <c r="BC772" i="1" a="1"/>
  <c r="BC772" i="1" s="1"/>
  <c r="BC774" i="1" a="1"/>
  <c r="BC774" i="1" s="1"/>
  <c r="BC558" i="1" a="1"/>
  <c r="BC558" i="1" s="1"/>
  <c r="BC568" i="1" a="1"/>
  <c r="BC568" i="1" s="1"/>
  <c r="BC587" i="1" a="1"/>
  <c r="BC587" i="1" s="1"/>
  <c r="BC589" i="1" a="1"/>
  <c r="BC589" i="1" s="1"/>
  <c r="BC598" i="1" a="1"/>
  <c r="BC598" i="1" s="1"/>
  <c r="BC607" i="1" a="1"/>
  <c r="BC607" i="1" s="1"/>
  <c r="BC613" i="1" a="1"/>
  <c r="BC613" i="1" s="1"/>
  <c r="BC615" i="1" a="1"/>
  <c r="BC615" i="1" s="1"/>
  <c r="BC618" i="1" a="1"/>
  <c r="BC618" i="1" s="1"/>
  <c r="BC640" i="1" a="1"/>
  <c r="BC640" i="1" s="1"/>
  <c r="BC645" i="1" a="1"/>
  <c r="BC645" i="1" s="1"/>
  <c r="BC648" i="1" a="1"/>
  <c r="BC648" i="1" s="1"/>
  <c r="BC654" i="1" a="1"/>
  <c r="BC654" i="1" s="1"/>
  <c r="BC666" i="1" a="1"/>
  <c r="BC666" i="1" s="1"/>
  <c r="BC668" i="1" a="1"/>
  <c r="BC668" i="1" s="1"/>
  <c r="BC670" i="1" a="1"/>
  <c r="BC670" i="1" s="1"/>
  <c r="BC679" i="1" a="1"/>
  <c r="BC679" i="1" s="1"/>
  <c r="BC691" i="1" a="1"/>
  <c r="BC691" i="1" s="1"/>
  <c r="BC700" i="1" a="1"/>
  <c r="BC700" i="1" s="1"/>
  <c r="BC719" i="1" a="1"/>
  <c r="BC719" i="1" s="1"/>
  <c r="BC725" i="1" a="1"/>
  <c r="BC725" i="1" s="1"/>
  <c r="BC728" i="1" a="1"/>
  <c r="BC728" i="1" s="1"/>
  <c r="BC739" i="1" a="1"/>
  <c r="BC739" i="1" s="1"/>
  <c r="BC759" i="1" a="1"/>
  <c r="BC759" i="1" s="1"/>
  <c r="BC763" i="1" a="1"/>
  <c r="BC763" i="1" s="1"/>
  <c r="BC765" i="1" a="1"/>
  <c r="BC765" i="1" s="1"/>
  <c r="BC770" i="1" a="1"/>
  <c r="BC770" i="1" s="1"/>
  <c r="BC524" i="1" a="1"/>
  <c r="BC524" i="1" s="1"/>
  <c r="BC554" i="1" a="1"/>
  <c r="BC554" i="1" s="1"/>
  <c r="BC562" i="1" a="1"/>
  <c r="BC562" i="1" s="1"/>
  <c r="BC567" i="1" a="1"/>
  <c r="BC567" i="1" s="1"/>
  <c r="BC591" i="1" a="1"/>
  <c r="BC591" i="1" s="1"/>
  <c r="BC600" i="1" a="1"/>
  <c r="BC600" i="1" s="1"/>
  <c r="BC602" i="1" a="1"/>
  <c r="BC602" i="1" s="1"/>
  <c r="BC651" i="1" a="1"/>
  <c r="BC651" i="1" s="1"/>
  <c r="BC659" i="1" a="1"/>
  <c r="BC659" i="1" s="1"/>
  <c r="BC661" i="1" a="1"/>
  <c r="BC661" i="1" s="1"/>
  <c r="BC698" i="1" a="1"/>
  <c r="BC698" i="1" s="1"/>
  <c r="BC707" i="1" a="1"/>
  <c r="BC707" i="1" s="1"/>
  <c r="BC709" i="1" a="1"/>
  <c r="BC709" i="1" s="1"/>
  <c r="BC713" i="1" a="1"/>
  <c r="BC713" i="1" s="1"/>
  <c r="BC722" i="1" a="1"/>
  <c r="BC722" i="1" s="1"/>
  <c r="BC733" i="1" a="1"/>
  <c r="BC733" i="1" s="1"/>
  <c r="BC748" i="1" a="1"/>
  <c r="BC748" i="1" s="1"/>
  <c r="BC750" i="1" a="1"/>
  <c r="BC750" i="1" s="1"/>
  <c r="BC752" i="1" a="1"/>
  <c r="BC752" i="1" s="1"/>
  <c r="BC777" i="1" a="1"/>
  <c r="BC777" i="1" s="1"/>
  <c r="BC535" i="1" a="1"/>
  <c r="BC535" i="1" s="1"/>
  <c r="BC557" i="1" a="1"/>
  <c r="BC557" i="1" s="1"/>
  <c r="BC573" i="1" a="1"/>
  <c r="BC573" i="1" s="1"/>
  <c r="BC574" i="1" a="1"/>
  <c r="BC574" i="1" s="1"/>
  <c r="BC575" i="1" a="1"/>
  <c r="BC575" i="1" s="1"/>
  <c r="BC576" i="1" a="1"/>
  <c r="BC576" i="1" s="1"/>
  <c r="BC582" i="1" a="1"/>
  <c r="BC582" i="1" s="1"/>
  <c r="BC585" i="1" a="1"/>
  <c r="BC585" i="1" s="1"/>
  <c r="BC604" i="1" a="1"/>
  <c r="BC604" i="1" s="1"/>
  <c r="BC617" i="1" a="1"/>
  <c r="BC617" i="1" s="1"/>
  <c r="BC620" i="1" a="1"/>
  <c r="BC620" i="1" s="1"/>
  <c r="BC622" i="1" a="1"/>
  <c r="BC622" i="1" s="1"/>
  <c r="BC625" i="1" a="1"/>
  <c r="BC625" i="1" s="1"/>
  <c r="BC637" i="1" a="1"/>
  <c r="BC637" i="1" s="1"/>
  <c r="BC646" i="1" a="1"/>
  <c r="BC646" i="1" s="1"/>
  <c r="BC657" i="1" a="1"/>
  <c r="BC657" i="1" s="1"/>
  <c r="BC663" i="1" a="1"/>
  <c r="BC663" i="1" s="1"/>
  <c r="BC672" i="1" a="1"/>
  <c r="BC672" i="1" s="1"/>
  <c r="BC681" i="1" a="1"/>
  <c r="BC681" i="1" s="1"/>
  <c r="BC683" i="1" a="1"/>
  <c r="BC683" i="1" s="1"/>
  <c r="BC685" i="1" a="1"/>
  <c r="BC685" i="1" s="1"/>
  <c r="BC687" i="1" a="1"/>
  <c r="BC687" i="1" s="1"/>
  <c r="BC689" i="1" a="1"/>
  <c r="BC689" i="1" s="1"/>
  <c r="BC694" i="1" a="1"/>
  <c r="BC694" i="1" s="1"/>
  <c r="BC696" i="1" a="1"/>
  <c r="BC696" i="1" s="1"/>
  <c r="BC703" i="1" a="1"/>
  <c r="BC703" i="1" s="1"/>
  <c r="BC705" i="1" a="1"/>
  <c r="BC705" i="1" s="1"/>
  <c r="BC716" i="1" a="1"/>
  <c r="BC716" i="1" s="1"/>
  <c r="BC727" i="1" a="1"/>
  <c r="BC727" i="1" s="1"/>
  <c r="BC736" i="1" a="1"/>
  <c r="BC736" i="1" s="1"/>
  <c r="BC741" i="1" a="1"/>
  <c r="BC741" i="1" s="1"/>
  <c r="BC743" i="1" a="1"/>
  <c r="BC743" i="1" s="1"/>
  <c r="BC745" i="1" a="1"/>
  <c r="BC745" i="1" s="1"/>
  <c r="BC761" i="1" a="1"/>
  <c r="BC761" i="1" s="1"/>
  <c r="BC768" i="1" a="1"/>
  <c r="BC768" i="1" s="1"/>
  <c r="BC561" i="1" a="1"/>
  <c r="BC561" i="1" s="1"/>
  <c r="BC577" i="1" a="1"/>
  <c r="BC577" i="1" s="1"/>
  <c r="BC593" i="1" a="1"/>
  <c r="BC593" i="1" s="1"/>
  <c r="BC595" i="1" a="1"/>
  <c r="BC595" i="1" s="1"/>
  <c r="BC597" i="1" a="1"/>
  <c r="BC597" i="1" s="1"/>
  <c r="BC608" i="1" a="1"/>
  <c r="BC608" i="1" s="1"/>
  <c r="BC610" i="1" a="1"/>
  <c r="BC610" i="1" s="1"/>
  <c r="BC612" i="1" a="1"/>
  <c r="BC612" i="1" s="1"/>
  <c r="BC627" i="1" a="1"/>
  <c r="BC627" i="1" s="1"/>
  <c r="BC629" i="1" a="1"/>
  <c r="BC629" i="1" s="1"/>
  <c r="BC633" i="1" a="1"/>
  <c r="BC633" i="1" s="1"/>
  <c r="BC635" i="1" a="1"/>
  <c r="BC635" i="1" s="1"/>
  <c r="BC643" i="1" a="1"/>
  <c r="BC643" i="1" s="1"/>
  <c r="BC649" i="1" a="1"/>
  <c r="BC649" i="1" s="1"/>
  <c r="BC652" i="1" a="1"/>
  <c r="BC652" i="1" s="1"/>
  <c r="BC655" i="1" a="1"/>
  <c r="BC655" i="1" s="1"/>
  <c r="BC674" i="1" a="1"/>
  <c r="BC674" i="1" s="1"/>
  <c r="BC676" i="1" a="1"/>
  <c r="BC676" i="1" s="1"/>
  <c r="BC678" i="1" a="1"/>
  <c r="BC678" i="1" s="1"/>
  <c r="BC701" i="1" a="1"/>
  <c r="BC701" i="1" s="1"/>
  <c r="BC721" i="1" a="1"/>
  <c r="BC721" i="1" s="1"/>
  <c r="BC724" i="1" a="1"/>
  <c r="BC724" i="1" s="1"/>
  <c r="BC730" i="1" a="1"/>
  <c r="BC730" i="1" s="1"/>
  <c r="BC754" i="1" a="1"/>
  <c r="BC754" i="1" s="1"/>
  <c r="BC771" i="1" a="1"/>
  <c r="BC771" i="1" s="1"/>
  <c r="BC773" i="1" a="1"/>
  <c r="BC773" i="1" s="1"/>
  <c r="BC775" i="1" a="1"/>
  <c r="BC775" i="1" s="1"/>
  <c r="BC531" i="1" a="1"/>
  <c r="BC531" i="1" s="1"/>
  <c r="BC553" i="1" a="1"/>
  <c r="BC553" i="1" s="1"/>
  <c r="BC556" i="1" a="1"/>
  <c r="BC556" i="1" s="1"/>
  <c r="BC565" i="1" a="1"/>
  <c r="BC565" i="1" s="1"/>
  <c r="BC580" i="1" a="1"/>
  <c r="BC580" i="1" s="1"/>
  <c r="BC583" i="1" a="1"/>
  <c r="BC583" i="1" s="1"/>
  <c r="BC588" i="1" a="1"/>
  <c r="BC588" i="1" s="1"/>
  <c r="BC590" i="1" a="1"/>
  <c r="BC590" i="1" s="1"/>
  <c r="BC606" i="1" a="1"/>
  <c r="BC606" i="1" s="1"/>
  <c r="BC614" i="1" a="1"/>
  <c r="BC614" i="1" s="1"/>
  <c r="BC624" i="1" a="1"/>
  <c r="BC624" i="1" s="1"/>
  <c r="BC631" i="1" a="1"/>
  <c r="BC631" i="1" s="1"/>
  <c r="BC639" i="1" a="1"/>
  <c r="BC639" i="1" s="1"/>
  <c r="BC641" i="1" a="1"/>
  <c r="BC641" i="1" s="1"/>
  <c r="BC665" i="1" a="1"/>
  <c r="BC665" i="1" s="1"/>
  <c r="BC667" i="1" a="1"/>
  <c r="BC667" i="1" s="1"/>
  <c r="BC669" i="1" a="1"/>
  <c r="BC669" i="1" s="1"/>
  <c r="BC692" i="1" a="1"/>
  <c r="BC692" i="1" s="1"/>
  <c r="BC710" i="1" a="1"/>
  <c r="BC710" i="1" s="1"/>
  <c r="BC712" i="1" a="1"/>
  <c r="BC712" i="1" s="1"/>
  <c r="BC715" i="1" a="1"/>
  <c r="BC715" i="1" s="1"/>
  <c r="BC718" i="1" a="1"/>
  <c r="BC718" i="1" s="1"/>
  <c r="BC732" i="1" a="1"/>
  <c r="BC732" i="1" s="1"/>
  <c r="BC735" i="1" a="1"/>
  <c r="BC735" i="1" s="1"/>
  <c r="BC738" i="1" a="1"/>
  <c r="BC738" i="1" s="1"/>
  <c r="BC747" i="1" a="1"/>
  <c r="BC747" i="1" s="1"/>
  <c r="BC756" i="1" a="1"/>
  <c r="BC756" i="1" s="1"/>
  <c r="BC758" i="1" a="1"/>
  <c r="BC758" i="1" s="1"/>
  <c r="BC764" i="1" a="1"/>
  <c r="BC764" i="1" s="1"/>
  <c r="BC766" i="1" a="1"/>
  <c r="BC766" i="1" s="1"/>
  <c r="BC778" i="1" a="1"/>
  <c r="BC778" i="1" s="1"/>
  <c r="BC780" i="1" a="1"/>
  <c r="BC780" i="1" s="1"/>
  <c r="BC782" i="1" a="1"/>
  <c r="BC782" i="1" s="1"/>
  <c r="BC564" i="1" a="1"/>
  <c r="BC564" i="1" s="1"/>
  <c r="BC599" i="1" a="1"/>
  <c r="BC599" i="1" s="1"/>
  <c r="BC601" i="1" a="1"/>
  <c r="BC601" i="1" s="1"/>
  <c r="BC616" i="1" a="1"/>
  <c r="BC616" i="1" s="1"/>
  <c r="BC619" i="1" a="1"/>
  <c r="BC619" i="1" s="1"/>
  <c r="BC647" i="1" a="1"/>
  <c r="BC647" i="1" s="1"/>
  <c r="BC653" i="1" a="1"/>
  <c r="BC653" i="1" s="1"/>
  <c r="BC660" i="1" a="1"/>
  <c r="BC660" i="1" s="1"/>
  <c r="BC662" i="1" a="1"/>
  <c r="BC662" i="1" s="1"/>
  <c r="BC671" i="1" a="1"/>
  <c r="BC671" i="1" s="1"/>
  <c r="BC680" i="1" a="1"/>
  <c r="BC680" i="1" s="1"/>
  <c r="BC690" i="1" a="1"/>
  <c r="BC690" i="1" s="1"/>
  <c r="BC699" i="1" a="1"/>
  <c r="BC699" i="1" s="1"/>
  <c r="BC708" i="1" a="1"/>
  <c r="BC708" i="1" s="1"/>
  <c r="BC720" i="1" a="1"/>
  <c r="BC720" i="1" s="1"/>
  <c r="BC726" i="1" a="1"/>
  <c r="BC726" i="1" s="1"/>
  <c r="BC740" i="1" a="1"/>
  <c r="BC740" i="1" s="1"/>
  <c r="BC749" i="1" a="1"/>
  <c r="BC749" i="1" s="1"/>
  <c r="BC751" i="1" a="1"/>
  <c r="BC751" i="1" s="1"/>
  <c r="BC769" i="1" a="1"/>
  <c r="BC769" i="1" s="1"/>
  <c r="BC784" i="1" a="1"/>
  <c r="BC784" i="1" s="1"/>
  <c r="BC793" i="1" a="1"/>
  <c r="BC793" i="1" s="1"/>
  <c r="BC809" i="1" a="1"/>
  <c r="BC809" i="1" s="1"/>
  <c r="BC822" i="1" a="1"/>
  <c r="BC822" i="1" s="1"/>
  <c r="BC829" i="1" a="1"/>
  <c r="BC829" i="1" s="1"/>
  <c r="BC831" i="1" a="1"/>
  <c r="BC831" i="1" s="1"/>
  <c r="BC836" i="1" a="1"/>
  <c r="BC836" i="1" s="1"/>
  <c r="BC838" i="1" a="1"/>
  <c r="BC838" i="1" s="1"/>
  <c r="BC840" i="1" a="1"/>
  <c r="BC840" i="1" s="1"/>
  <c r="BC842" i="1" a="1"/>
  <c r="BC842" i="1" s="1"/>
  <c r="BC858" i="1" a="1"/>
  <c r="BC858" i="1" s="1"/>
  <c r="BC865" i="1" a="1"/>
  <c r="BC865" i="1" s="1"/>
  <c r="BC867" i="1" a="1"/>
  <c r="BC867" i="1" s="1"/>
  <c r="BC881" i="1" a="1"/>
  <c r="BC881" i="1" s="1"/>
  <c r="BC887" i="1" a="1"/>
  <c r="BC887" i="1" s="1"/>
  <c r="BC890" i="1" a="1"/>
  <c r="BC890" i="1" s="1"/>
  <c r="BC927" i="1" a="1"/>
  <c r="BC927" i="1" s="1"/>
  <c r="BC932" i="1" a="1"/>
  <c r="BC932" i="1" s="1"/>
  <c r="BC934" i="1" a="1"/>
  <c r="BC934" i="1" s="1"/>
  <c r="BC936" i="1" a="1"/>
  <c r="BC936" i="1" s="1"/>
  <c r="BC945" i="1" a="1"/>
  <c r="BC945" i="1" s="1"/>
  <c r="BC956" i="1" a="1"/>
  <c r="BC956" i="1" s="1"/>
  <c r="BC972" i="1" a="1"/>
  <c r="BC972" i="1" s="1"/>
  <c r="BC974" i="1" a="1"/>
  <c r="BC974" i="1" s="1"/>
  <c r="BC976" i="1" a="1"/>
  <c r="BC976" i="1" s="1"/>
  <c r="BC978" i="1" a="1"/>
  <c r="BC978" i="1" s="1"/>
  <c r="BC985" i="1" a="1"/>
  <c r="BC985" i="1" s="1"/>
  <c r="BC791" i="1" a="1"/>
  <c r="BC791" i="1" s="1"/>
  <c r="BC800" i="1" a="1"/>
  <c r="BC800" i="1" s="1"/>
  <c r="BC816" i="1" a="1"/>
  <c r="BC816" i="1" s="1"/>
  <c r="BC827" i="1" a="1"/>
  <c r="BC827" i="1" s="1"/>
  <c r="BC834" i="1" a="1"/>
  <c r="BC834" i="1" s="1"/>
  <c r="BC847" i="1" a="1"/>
  <c r="BC847" i="1" s="1"/>
  <c r="BC849" i="1" a="1"/>
  <c r="BC849" i="1" s="1"/>
  <c r="BC873" i="1" a="1"/>
  <c r="BC873" i="1" s="1"/>
  <c r="BC878" i="1" a="1"/>
  <c r="BC878" i="1" s="1"/>
  <c r="BC884" i="1" a="1"/>
  <c r="BC884" i="1" s="1"/>
  <c r="BC895" i="1" a="1"/>
  <c r="BC895" i="1" s="1"/>
  <c r="BC901" i="1" a="1"/>
  <c r="BC901" i="1" s="1"/>
  <c r="BC907" i="1" a="1"/>
  <c r="BC907" i="1" s="1"/>
  <c r="BC912" i="1" a="1"/>
  <c r="BC912" i="1" s="1"/>
  <c r="BC918" i="1" a="1"/>
  <c r="BC918" i="1" s="1"/>
  <c r="BC921" i="1" a="1"/>
  <c r="BC921" i="1" s="1"/>
  <c r="BC924" i="1" a="1"/>
  <c r="BC924" i="1" s="1"/>
  <c r="BC929" i="1" a="1"/>
  <c r="BC929" i="1" s="1"/>
  <c r="BC947" i="1" a="1"/>
  <c r="BC947" i="1" s="1"/>
  <c r="BC949" i="1" a="1"/>
  <c r="BC949" i="1" s="1"/>
  <c r="BC963" i="1" a="1"/>
  <c r="BC963" i="1" s="1"/>
  <c r="BC981" i="1" a="1"/>
  <c r="BC981" i="1" s="1"/>
  <c r="BC983" i="1" a="1"/>
  <c r="BC983" i="1" s="1"/>
  <c r="BC779" i="1" a="1"/>
  <c r="BC779" i="1" s="1"/>
  <c r="BC787" i="1" a="1"/>
  <c r="BC787" i="1" s="1"/>
  <c r="BC789" i="1" a="1"/>
  <c r="BC789" i="1" s="1"/>
  <c r="BC796" i="1" a="1"/>
  <c r="BC796" i="1" s="1"/>
  <c r="BC798" i="1" a="1"/>
  <c r="BC798" i="1" s="1"/>
  <c r="BC803" i="1" a="1"/>
  <c r="BC803" i="1" s="1"/>
  <c r="BC805" i="1" a="1"/>
  <c r="BC805" i="1" s="1"/>
  <c r="BC807" i="1" a="1"/>
  <c r="BC807" i="1" s="1"/>
  <c r="BC818" i="1" a="1"/>
  <c r="BC818" i="1" s="1"/>
  <c r="BC820" i="1" a="1"/>
  <c r="BC820" i="1" s="1"/>
  <c r="BC825" i="1" a="1"/>
  <c r="BC825" i="1" s="1"/>
  <c r="BC832" i="1" a="1"/>
  <c r="BC832" i="1" s="1"/>
  <c r="BC845" i="1" a="1"/>
  <c r="BC845" i="1" s="1"/>
  <c r="BC854" i="1" a="1"/>
  <c r="BC854" i="1" s="1"/>
  <c r="BC856" i="1" a="1"/>
  <c r="BC856" i="1" s="1"/>
  <c r="BC872" i="1" a="1"/>
  <c r="BC872" i="1" s="1"/>
  <c r="BC889" i="1" a="1"/>
  <c r="BC889" i="1" s="1"/>
  <c r="BC892" i="1" a="1"/>
  <c r="BC892" i="1" s="1"/>
  <c r="BC898" i="1" a="1"/>
  <c r="BC898" i="1" s="1"/>
  <c r="BC909" i="1" a="1"/>
  <c r="BC909" i="1" s="1"/>
  <c r="BC915" i="1" a="1"/>
  <c r="BC915" i="1" s="1"/>
  <c r="BC938" i="1" a="1"/>
  <c r="BC938" i="1" s="1"/>
  <c r="BC940" i="1" a="1"/>
  <c r="BC940" i="1" s="1"/>
  <c r="BC942" i="1" a="1"/>
  <c r="BC942" i="1" s="1"/>
  <c r="BC951" i="1" a="1"/>
  <c r="BC951" i="1" s="1"/>
  <c r="BC958" i="1" a="1"/>
  <c r="BC958" i="1" s="1"/>
  <c r="BC965" i="1" a="1"/>
  <c r="BC965" i="1" s="1"/>
  <c r="BC967" i="1" a="1"/>
  <c r="BC967" i="1" s="1"/>
  <c r="BC969" i="1" a="1"/>
  <c r="BC969" i="1" s="1"/>
  <c r="BC988" i="1" a="1"/>
  <c r="BC988" i="1" s="1"/>
  <c r="BC990" i="1" a="1"/>
  <c r="BC990" i="1" s="1"/>
  <c r="BC776" i="1" a="1"/>
  <c r="BC776" i="1" s="1"/>
  <c r="BC785" i="1" a="1"/>
  <c r="BC785" i="1" s="1"/>
  <c r="BC794" i="1" a="1"/>
  <c r="BC794" i="1" s="1"/>
  <c r="BC810" i="1" a="1"/>
  <c r="BC810" i="1" s="1"/>
  <c r="BC812" i="1" a="1"/>
  <c r="BC812" i="1" s="1"/>
  <c r="BC814" i="1" a="1"/>
  <c r="BC814" i="1" s="1"/>
  <c r="BC843" i="1" a="1"/>
  <c r="BC843" i="1" s="1"/>
  <c r="BC852" i="1" a="1"/>
  <c r="BC852" i="1" s="1"/>
  <c r="BC861" i="1" a="1"/>
  <c r="BC861" i="1" s="1"/>
  <c r="BC863" i="1" a="1"/>
  <c r="BC863" i="1" s="1"/>
  <c r="BC868" i="1" a="1"/>
  <c r="BC868" i="1" s="1"/>
  <c r="BC870" i="1" a="1"/>
  <c r="BC870" i="1" s="1"/>
  <c r="BC875" i="1" a="1"/>
  <c r="BC875" i="1" s="1"/>
  <c r="BC880" i="1" a="1"/>
  <c r="BC880" i="1" s="1"/>
  <c r="BC886" i="1" a="1"/>
  <c r="BC886" i="1" s="1"/>
  <c r="BC903" i="1" a="1"/>
  <c r="BC903" i="1" s="1"/>
  <c r="BC906" i="1" a="1"/>
  <c r="BC906" i="1" s="1"/>
  <c r="BC920" i="1" a="1"/>
  <c r="BC920" i="1" s="1"/>
  <c r="BC926" i="1" a="1"/>
  <c r="BC926" i="1" s="1"/>
  <c r="BC931" i="1" a="1"/>
  <c r="BC931" i="1" s="1"/>
  <c r="BC944" i="1" a="1"/>
  <c r="BC944" i="1" s="1"/>
  <c r="BC953" i="1" a="1"/>
  <c r="BC953" i="1" s="1"/>
  <c r="BC960" i="1" a="1"/>
  <c r="BC960" i="1" s="1"/>
  <c r="BC979" i="1" a="1"/>
  <c r="BC979" i="1" s="1"/>
  <c r="BC986" i="1" a="1"/>
  <c r="BC986" i="1" s="1"/>
  <c r="BC993" i="1" a="1"/>
  <c r="BC993" i="1" s="1"/>
  <c r="BC995" i="1" a="1"/>
  <c r="BC995" i="1" s="1"/>
  <c r="BC997" i="1" a="1"/>
  <c r="BC997" i="1" s="1"/>
  <c r="BC781" i="1" a="1"/>
  <c r="BC781" i="1" s="1"/>
  <c r="BC792" i="1" a="1"/>
  <c r="BC792" i="1" s="1"/>
  <c r="BC801" i="1" a="1"/>
  <c r="BC801" i="1" s="1"/>
  <c r="BC821" i="1" a="1"/>
  <c r="BC821" i="1" s="1"/>
  <c r="BC823" i="1" a="1"/>
  <c r="BC823" i="1" s="1"/>
  <c r="BC828" i="1" a="1"/>
  <c r="BC828" i="1" s="1"/>
  <c r="BC830" i="1" a="1"/>
  <c r="BC830" i="1" s="1"/>
  <c r="BC837" i="1" a="1"/>
  <c r="BC837" i="1" s="1"/>
  <c r="BC839" i="1" a="1"/>
  <c r="BC839" i="1" s="1"/>
  <c r="BC841" i="1" a="1"/>
  <c r="BC841" i="1" s="1"/>
  <c r="BC850" i="1" a="1"/>
  <c r="BC850" i="1" s="1"/>
  <c r="BC859" i="1" a="1"/>
  <c r="BC859" i="1" s="1"/>
  <c r="BC866" i="1" a="1"/>
  <c r="BC866" i="1" s="1"/>
  <c r="BC877" i="1" a="1"/>
  <c r="BC877" i="1" s="1"/>
  <c r="BC883" i="1" a="1"/>
  <c r="BC883" i="1" s="1"/>
  <c r="BC888" i="1" a="1"/>
  <c r="BC888" i="1" s="1"/>
  <c r="BC894" i="1" a="1"/>
  <c r="BC894" i="1" s="1"/>
  <c r="BC897" i="1" a="1"/>
  <c r="BC897" i="1" s="1"/>
  <c r="BC900" i="1" a="1"/>
  <c r="BC900" i="1" s="1"/>
  <c r="BC911" i="1" a="1"/>
  <c r="BC911" i="1" s="1"/>
  <c r="BC917" i="1" a="1"/>
  <c r="BC917" i="1" s="1"/>
  <c r="BC923" i="1" a="1"/>
  <c r="BC923" i="1" s="1"/>
  <c r="BC933" i="1" a="1"/>
  <c r="BC933" i="1" s="1"/>
  <c r="BC935" i="1" a="1"/>
  <c r="BC935" i="1" s="1"/>
  <c r="BC955" i="1" a="1"/>
  <c r="BC955" i="1" s="1"/>
  <c r="BC962" i="1" a="1"/>
  <c r="BC962" i="1" s="1"/>
  <c r="BC971" i="1" a="1"/>
  <c r="BC971" i="1" s="1"/>
  <c r="BC973" i="1" a="1"/>
  <c r="BC973" i="1" s="1"/>
  <c r="BC975" i="1" a="1"/>
  <c r="BC975" i="1" s="1"/>
  <c r="BC977" i="1" a="1"/>
  <c r="BC977" i="1" s="1"/>
  <c r="BC984" i="1" a="1"/>
  <c r="BC984" i="1" s="1"/>
  <c r="BC1000" i="1" a="1"/>
  <c r="BC1000" i="1" s="1"/>
  <c r="BC799" i="1" a="1"/>
  <c r="BC799" i="1" s="1"/>
  <c r="BC808" i="1" a="1"/>
  <c r="BC808" i="1" s="1"/>
  <c r="BC826" i="1" a="1"/>
  <c r="BC826" i="1" s="1"/>
  <c r="BC833" i="1" a="1"/>
  <c r="BC833" i="1" s="1"/>
  <c r="BC835" i="1" a="1"/>
  <c r="BC835" i="1" s="1"/>
  <c r="BC846" i="1" a="1"/>
  <c r="BC846" i="1" s="1"/>
  <c r="BC848" i="1" a="1"/>
  <c r="BC848" i="1" s="1"/>
  <c r="BC857" i="1" a="1"/>
  <c r="BC857" i="1" s="1"/>
  <c r="BC864" i="1" a="1"/>
  <c r="BC864" i="1" s="1"/>
  <c r="BC905" i="1" a="1"/>
  <c r="BC905" i="1" s="1"/>
  <c r="BC908" i="1" a="1"/>
  <c r="BC908" i="1" s="1"/>
  <c r="BC914" i="1" a="1"/>
  <c r="BC914" i="1" s="1"/>
  <c r="BC928" i="1" a="1"/>
  <c r="BC928" i="1" s="1"/>
  <c r="BC937" i="1" a="1"/>
  <c r="BC937" i="1" s="1"/>
  <c r="BC946" i="1" a="1"/>
  <c r="BC946" i="1" s="1"/>
  <c r="BC948" i="1" a="1"/>
  <c r="BC948" i="1" s="1"/>
  <c r="BC957" i="1" a="1"/>
  <c r="BC957" i="1" s="1"/>
  <c r="BC964" i="1" a="1"/>
  <c r="BC964" i="1" s="1"/>
  <c r="BC968" i="1" a="1"/>
  <c r="BC968" i="1" s="1"/>
  <c r="BC982" i="1" a="1"/>
  <c r="BC982" i="1" s="1"/>
  <c r="BC991" i="1" a="1"/>
  <c r="BC991" i="1" s="1"/>
  <c r="BC783" i="1" a="1"/>
  <c r="BC783" i="1" s="1"/>
  <c r="BC788" i="1" a="1"/>
  <c r="BC788" i="1" s="1"/>
  <c r="BC790" i="1" a="1"/>
  <c r="BC790" i="1" s="1"/>
  <c r="BC795" i="1" a="1"/>
  <c r="BC795" i="1" s="1"/>
  <c r="BC797" i="1" a="1"/>
  <c r="BC797" i="1" s="1"/>
  <c r="BC804" i="1" a="1"/>
  <c r="BC804" i="1" s="1"/>
  <c r="BC806" i="1" a="1"/>
  <c r="BC806" i="1" s="1"/>
  <c r="BC815" i="1" a="1"/>
  <c r="BC815" i="1" s="1"/>
  <c r="BC817" i="1" a="1"/>
  <c r="BC817" i="1" s="1"/>
  <c r="BC844" i="1" a="1"/>
  <c r="BC844" i="1" s="1"/>
  <c r="BC853" i="1" a="1"/>
  <c r="BC853" i="1" s="1"/>
  <c r="BC855" i="1" a="1"/>
  <c r="BC855" i="1" s="1"/>
  <c r="BC874" i="1" a="1"/>
  <c r="BC874" i="1" s="1"/>
  <c r="BC879" i="1" a="1"/>
  <c r="BC879" i="1" s="1"/>
  <c r="BC882" i="1" a="1"/>
  <c r="BC882" i="1" s="1"/>
  <c r="BC885" i="1" a="1"/>
  <c r="BC885" i="1" s="1"/>
  <c r="BC891" i="1" a="1"/>
  <c r="BC891" i="1" s="1"/>
  <c r="BC896" i="1" a="1"/>
  <c r="BC896" i="1" s="1"/>
  <c r="BC902" i="1" a="1"/>
  <c r="BC902" i="1" s="1"/>
  <c r="BC919" i="1" a="1"/>
  <c r="BC919" i="1" s="1"/>
  <c r="BC922" i="1" a="1"/>
  <c r="BC922" i="1" s="1"/>
  <c r="BC925" i="1" a="1"/>
  <c r="BC925" i="1" s="1"/>
  <c r="BC930" i="1" a="1"/>
  <c r="BC930" i="1" s="1"/>
  <c r="BC941" i="1" a="1"/>
  <c r="BC941" i="1" s="1"/>
  <c r="BC950" i="1" a="1"/>
  <c r="BC950" i="1" s="1"/>
  <c r="BC952" i="1" a="1"/>
  <c r="BC952" i="1" s="1"/>
  <c r="BC966" i="1" a="1"/>
  <c r="BC966" i="1" s="1"/>
  <c r="BC980" i="1" a="1"/>
  <c r="BC980" i="1" s="1"/>
  <c r="BC989" i="1" a="1"/>
  <c r="BC989" i="1" s="1"/>
  <c r="BC786" i="1" a="1"/>
  <c r="BC786" i="1" s="1"/>
  <c r="BC802" i="1" a="1"/>
  <c r="BC802" i="1" s="1"/>
  <c r="BC811" i="1" a="1"/>
  <c r="BC811" i="1" s="1"/>
  <c r="BC813" i="1" a="1"/>
  <c r="BC813" i="1" s="1"/>
  <c r="BC819" i="1" a="1"/>
  <c r="BC819" i="1" s="1"/>
  <c r="BC824" i="1" a="1"/>
  <c r="BC824" i="1" s="1"/>
  <c r="BC851" i="1" a="1"/>
  <c r="BC851" i="1" s="1"/>
  <c r="BC860" i="1" a="1"/>
  <c r="BC860" i="1" s="1"/>
  <c r="BC862" i="1" a="1"/>
  <c r="BC862" i="1" s="1"/>
  <c r="BC869" i="1" a="1"/>
  <c r="BC869" i="1" s="1"/>
  <c r="BC871" i="1" a="1"/>
  <c r="BC871" i="1" s="1"/>
  <c r="BC876" i="1" a="1"/>
  <c r="BC876" i="1" s="1"/>
  <c r="BC893" i="1" a="1"/>
  <c r="BC893" i="1" s="1"/>
  <c r="BC899" i="1" a="1"/>
  <c r="BC899" i="1" s="1"/>
  <c r="BC904" i="1" a="1"/>
  <c r="BC904" i="1" s="1"/>
  <c r="BC910" i="1" a="1"/>
  <c r="BC910" i="1" s="1"/>
  <c r="BC913" i="1" a="1"/>
  <c r="BC913" i="1" s="1"/>
  <c r="BC916" i="1" a="1"/>
  <c r="BC916" i="1" s="1"/>
  <c r="BC939" i="1" a="1"/>
  <c r="BC939" i="1" s="1"/>
  <c r="BC943" i="1" a="1"/>
  <c r="BC943" i="1" s="1"/>
  <c r="BC954" i="1" a="1"/>
  <c r="BC954" i="1" s="1"/>
  <c r="BC959" i="1" a="1"/>
  <c r="BC959" i="1" s="1"/>
  <c r="BC961" i="1" a="1"/>
  <c r="BC961" i="1" s="1"/>
  <c r="BC970" i="1" a="1"/>
  <c r="BC970" i="1" s="1"/>
  <c r="BC987" i="1" a="1"/>
  <c r="BC987" i="1" s="1"/>
  <c r="BC994" i="1" a="1"/>
  <c r="BC994" i="1" s="1"/>
  <c r="BC996" i="1" a="1"/>
  <c r="BC996" i="1" s="1"/>
  <c r="BC999" i="1" a="1"/>
  <c r="BC999" i="1" s="1"/>
  <c r="BC1001" i="1" a="1"/>
  <c r="BC1001" i="1" s="1"/>
  <c r="BC1019" i="1" a="1"/>
  <c r="BC1019" i="1" s="1"/>
  <c r="BC1027" i="1" a="1"/>
  <c r="BC1027" i="1" s="1"/>
  <c r="BC1035" i="1" a="1"/>
  <c r="BC1035" i="1" s="1"/>
  <c r="BC1043" i="1" a="1"/>
  <c r="BC1043" i="1" s="1"/>
  <c r="BC1051" i="1" a="1"/>
  <c r="BC1051" i="1" s="1"/>
  <c r="BC998" i="1" a="1"/>
  <c r="BC998" i="1" s="1"/>
  <c r="BC1004" i="1" a="1"/>
  <c r="BC1004" i="1" s="1"/>
  <c r="BC1006" i="1" a="1"/>
  <c r="BC1006" i="1" s="1"/>
  <c r="BC1009" i="1" a="1"/>
  <c r="BC1009" i="1" s="1"/>
  <c r="BC1012" i="1" a="1"/>
  <c r="BC1012" i="1" s="1"/>
  <c r="BC1020" i="1" a="1"/>
  <c r="BC1020" i="1" s="1"/>
  <c r="BC1028" i="1" a="1"/>
  <c r="BC1028" i="1" s="1"/>
  <c r="BC1036" i="1" a="1"/>
  <c r="BC1036" i="1" s="1"/>
  <c r="BC1044" i="1" a="1"/>
  <c r="BC1044" i="1" s="1"/>
  <c r="BC1052" i="1" a="1"/>
  <c r="BC1052" i="1" s="1"/>
  <c r="BC1002" i="1" a="1"/>
  <c r="BC1002" i="1" s="1"/>
  <c r="BC1013" i="1" a="1"/>
  <c r="BC1013" i="1" s="1"/>
  <c r="BC1021" i="1" a="1"/>
  <c r="BC1021" i="1" s="1"/>
  <c r="BC1029" i="1" a="1"/>
  <c r="BC1029" i="1" s="1"/>
  <c r="BC1037" i="1" a="1"/>
  <c r="BC1037" i="1" s="1"/>
  <c r="BC1045" i="1" a="1"/>
  <c r="BC1045" i="1" s="1"/>
  <c r="BC1014" i="1" a="1"/>
  <c r="BC1014" i="1" s="1"/>
  <c r="BC1022" i="1" a="1"/>
  <c r="BC1022" i="1" s="1"/>
  <c r="BC1030" i="1" a="1"/>
  <c r="BC1030" i="1" s="1"/>
  <c r="BC1038" i="1" a="1"/>
  <c r="BC1038" i="1" s="1"/>
  <c r="BC1046" i="1" a="1"/>
  <c r="BC1046" i="1" s="1"/>
  <c r="BC1005" i="1" a="1"/>
  <c r="BC1005" i="1" s="1"/>
  <c r="BC1008" i="1" a="1"/>
  <c r="BC1008" i="1" s="1"/>
  <c r="BC1010" i="1" a="1"/>
  <c r="BC1010" i="1" s="1"/>
  <c r="BC1015" i="1" a="1"/>
  <c r="BC1015" i="1" s="1"/>
  <c r="BC1023" i="1" a="1"/>
  <c r="BC1023" i="1" s="1"/>
  <c r="BC1031" i="1" a="1"/>
  <c r="BC1031" i="1" s="1"/>
  <c r="BC1039" i="1" a="1"/>
  <c r="BC1039" i="1" s="1"/>
  <c r="BC1047" i="1" a="1"/>
  <c r="BC1047" i="1" s="1"/>
  <c r="BC992" i="1" a="1"/>
  <c r="BC992" i="1" s="1"/>
  <c r="BC1016" i="1" a="1"/>
  <c r="BC1016" i="1" s="1"/>
  <c r="BC1024" i="1" a="1"/>
  <c r="BC1024" i="1" s="1"/>
  <c r="BC1032" i="1" a="1"/>
  <c r="BC1032" i="1" s="1"/>
  <c r="BC1040" i="1" a="1"/>
  <c r="BC1040" i="1" s="1"/>
  <c r="BC1048" i="1" a="1"/>
  <c r="BC1048" i="1" s="1"/>
  <c r="BC1003" i="1" a="1"/>
  <c r="BC1003" i="1" s="1"/>
  <c r="BC1007" i="1" a="1"/>
  <c r="BC1007" i="1" s="1"/>
  <c r="BC1017" i="1" a="1"/>
  <c r="BC1017" i="1" s="1"/>
  <c r="BC1025" i="1" a="1"/>
  <c r="BC1025" i="1" s="1"/>
  <c r="BC1033" i="1" a="1"/>
  <c r="BC1033" i="1" s="1"/>
  <c r="BC1041" i="1" a="1"/>
  <c r="BC1041" i="1" s="1"/>
  <c r="BC1011" i="1" a="1"/>
  <c r="BC1011" i="1" s="1"/>
  <c r="BC1018" i="1" a="1"/>
  <c r="BC1018" i="1" s="1"/>
  <c r="BC1026" i="1" a="1"/>
  <c r="BC1026" i="1" s="1"/>
  <c r="BC1034" i="1" a="1"/>
  <c r="BC1034" i="1" s="1"/>
  <c r="BC1042" i="1" a="1"/>
  <c r="BC1042" i="1" s="1"/>
  <c r="BC1050" i="1" a="1"/>
  <c r="BC1050" i="1" s="1"/>
  <c r="BC1049" i="1" a="1"/>
  <c r="BC1049" i="1" s="1"/>
  <c r="BC29" i="1" a="1"/>
  <c r="BC29" i="1" s="1"/>
  <c r="S29" i="1"/>
  <c r="AB29" i="1" s="1"/>
  <c r="AK29" i="1" s="1"/>
  <c r="AK804" i="1"/>
  <c r="AK805" i="1" s="1"/>
  <c r="AK806" i="1" s="1"/>
  <c r="AK807" i="1" s="1"/>
  <c r="AK808" i="1" s="1"/>
  <c r="AK809" i="1" s="1"/>
  <c r="AK810" i="1" s="1"/>
  <c r="AK811" i="1" s="1"/>
  <c r="AK812" i="1" s="1"/>
  <c r="S804" i="1"/>
  <c r="AB804" i="1" s="1"/>
  <c r="S546" i="1"/>
  <c r="AB546" i="1" s="1"/>
  <c r="S290" i="1"/>
  <c r="AB290" i="1" s="1"/>
  <c r="S464" i="1"/>
  <c r="AB464" i="1" s="1"/>
  <c r="S208" i="1"/>
  <c r="AB208" i="1" s="1"/>
  <c r="S367" i="1"/>
  <c r="AB367" i="1" s="1"/>
  <c r="S534" i="1"/>
  <c r="AB534" i="1" s="1"/>
  <c r="S278" i="1"/>
  <c r="AB278" i="1" s="1"/>
  <c r="S629" i="1"/>
  <c r="AB629" i="1" s="1"/>
  <c r="S309" i="1"/>
  <c r="AB309" i="1" s="1"/>
  <c r="S548" i="1"/>
  <c r="AB548" i="1" s="1"/>
  <c r="S228" i="1"/>
  <c r="AB228" i="1" s="1"/>
  <c r="S635" i="1"/>
  <c r="AB635" i="1" s="1"/>
  <c r="S379" i="1"/>
  <c r="AB379" i="1" s="1"/>
  <c r="S73" i="1"/>
  <c r="AB73" i="1" s="1"/>
  <c r="V783" i="1"/>
  <c r="AE783" i="1" s="1"/>
  <c r="AN783" i="1" s="1"/>
  <c r="V1031" i="1"/>
  <c r="AE1031" i="1" s="1"/>
  <c r="AN1031" i="1" s="1"/>
  <c r="V831" i="1"/>
  <c r="AE831" i="1" s="1"/>
  <c r="AN831" i="1" s="1"/>
  <c r="AN567" i="1"/>
  <c r="V567" i="1"/>
  <c r="AE567" i="1" s="1"/>
  <c r="AN814" i="1"/>
  <c r="V814" i="1"/>
  <c r="AE814" i="1" s="1"/>
  <c r="V606" i="1"/>
  <c r="AE606" i="1" s="1"/>
  <c r="AN606" i="1" s="1"/>
  <c r="AW606" i="1" s="1" a="1"/>
  <c r="AW606" i="1" s="1"/>
  <c r="BO606" i="1" s="1"/>
  <c r="AN909" i="1"/>
  <c r="V909" i="1"/>
  <c r="AE909" i="1" s="1"/>
  <c r="V509" i="1"/>
  <c r="AE509" i="1" s="1"/>
  <c r="AN509" i="1" s="1"/>
  <c r="V916" i="1"/>
  <c r="AE916" i="1" s="1"/>
  <c r="AN916" i="1" s="1"/>
  <c r="AW916" i="1" s="1" a="1"/>
  <c r="AW916" i="1" s="1"/>
  <c r="BO916" i="1" s="1"/>
  <c r="AW724" i="1" a="1"/>
  <c r="AW724" i="1" s="1"/>
  <c r="BO724" i="1" s="1"/>
  <c r="V724" i="1"/>
  <c r="AE724" i="1" s="1"/>
  <c r="AN724" i="1" s="1"/>
  <c r="V1003" i="1"/>
  <c r="AE1003" i="1" s="1"/>
  <c r="AN1003" i="1" s="1"/>
  <c r="AN747" i="1"/>
  <c r="V747" i="1"/>
  <c r="AE747" i="1" s="1"/>
  <c r="V1050" i="1"/>
  <c r="AE1050" i="1" s="1"/>
  <c r="AN730" i="1"/>
  <c r="V730" i="1"/>
  <c r="AE730" i="1" s="1"/>
  <c r="AN1017" i="1"/>
  <c r="V1017" i="1"/>
  <c r="AE1017" i="1" s="1"/>
  <c r="AN697" i="1"/>
  <c r="V697" i="1"/>
  <c r="AE697" i="1" s="1"/>
  <c r="AN543" i="1"/>
  <c r="V543" i="1"/>
  <c r="AE543" i="1" s="1"/>
  <c r="AN287" i="1"/>
  <c r="V287" i="1"/>
  <c r="AE287" i="1" s="1"/>
  <c r="V405" i="1"/>
  <c r="AE405" i="1" s="1"/>
  <c r="AN405" i="1" s="1"/>
  <c r="AN213" i="1"/>
  <c r="V213" i="1"/>
  <c r="AE213" i="1" s="1"/>
  <c r="V444" i="1"/>
  <c r="AE444" i="1" s="1"/>
  <c r="V124" i="1"/>
  <c r="AE124" i="1" s="1"/>
  <c r="V371" i="1"/>
  <c r="AE371" i="1" s="1"/>
  <c r="AN371" i="1" s="1"/>
  <c r="V179" i="1"/>
  <c r="AE179" i="1" s="1"/>
  <c r="AN179" i="1" s="1"/>
  <c r="V386" i="1"/>
  <c r="AE386" i="1" s="1"/>
  <c r="V130" i="1"/>
  <c r="AE130" i="1" s="1"/>
  <c r="AN130" i="1" s="1"/>
  <c r="AW130" i="1" s="1" a="1"/>
  <c r="AW130" i="1" s="1"/>
  <c r="BO130" i="1" s="1"/>
  <c r="V425" i="1"/>
  <c r="AE425" i="1" s="1"/>
  <c r="AN425" i="1" s="1"/>
  <c r="AN105" i="1"/>
  <c r="V105" i="1"/>
  <c r="AE105" i="1" s="1"/>
  <c r="AN456" i="1"/>
  <c r="AW455" i="1" s="1" a="1"/>
  <c r="AW455" i="1" s="1"/>
  <c r="BO455" i="1" s="1"/>
  <c r="V456" i="1"/>
  <c r="AE456" i="1" s="1"/>
  <c r="AN200" i="1"/>
  <c r="AW200" i="1" s="1" a="1"/>
  <c r="AW200" i="1" s="1"/>
  <c r="BO200" i="1" s="1"/>
  <c r="V200" i="1"/>
  <c r="AE200" i="1" s="1"/>
  <c r="V36" i="1"/>
  <c r="AE36" i="1" s="1"/>
  <c r="N823" i="1"/>
  <c r="W823" i="1" s="1"/>
  <c r="N574" i="1"/>
  <c r="W574" i="1" s="1"/>
  <c r="N792" i="1"/>
  <c r="W792" i="1" s="1"/>
  <c r="N134" i="1"/>
  <c r="W134" i="1" s="1"/>
  <c r="N734" i="1"/>
  <c r="W734" i="1" s="1"/>
  <c r="N965" i="1"/>
  <c r="W965" i="1" s="1"/>
  <c r="N773" i="1"/>
  <c r="W773" i="1" s="1"/>
  <c r="N182" i="1"/>
  <c r="W182" i="1" s="1"/>
  <c r="N788" i="1"/>
  <c r="W788" i="1" s="1"/>
  <c r="N238" i="1"/>
  <c r="W238" i="1" s="1"/>
  <c r="N915" i="1"/>
  <c r="W915" i="1" s="1"/>
  <c r="N571" i="1"/>
  <c r="W571" i="1" s="1"/>
  <c r="N898" i="1"/>
  <c r="W898" i="1" s="1"/>
  <c r="N706" i="1"/>
  <c r="W706" i="1" s="1"/>
  <c r="N953" i="1"/>
  <c r="W953" i="1" s="1"/>
  <c r="N697" i="1"/>
  <c r="W697" i="1" s="1"/>
  <c r="N559" i="1"/>
  <c r="W559" i="1" s="1"/>
  <c r="N239" i="1"/>
  <c r="W239" i="1" s="1"/>
  <c r="N429" i="1"/>
  <c r="W429" i="1" s="1"/>
  <c r="N173" i="1"/>
  <c r="W173" i="1" s="1"/>
  <c r="N460" i="1"/>
  <c r="W460" i="1" s="1"/>
  <c r="N140" i="1"/>
  <c r="W140" i="1" s="1"/>
  <c r="N379" i="1"/>
  <c r="W379" i="1" s="1"/>
  <c r="N187" i="1"/>
  <c r="W187" i="1" s="1"/>
  <c r="N466" i="1"/>
  <c r="W466" i="1" s="1"/>
  <c r="N146" i="1"/>
  <c r="W146" i="1" s="1"/>
  <c r="N377" i="1"/>
  <c r="W377" i="1" s="1"/>
  <c r="N185" i="1"/>
  <c r="W185" i="1" s="1"/>
  <c r="N464" i="1"/>
  <c r="W464" i="1" s="1"/>
  <c r="N144" i="1"/>
  <c r="W144" i="1" s="1"/>
  <c r="N35" i="1"/>
  <c r="W35" i="1" s="1"/>
  <c r="T801" i="1"/>
  <c r="AC801" i="1" s="1"/>
  <c r="T1002" i="1"/>
  <c r="AC1002" i="1" s="1"/>
  <c r="T969" i="1"/>
  <c r="AC969" i="1" s="1"/>
  <c r="T1032" i="1"/>
  <c r="AC1032" i="1" s="1"/>
  <c r="T840" i="1"/>
  <c r="AC840" i="1" s="1"/>
  <c r="T232" i="1"/>
  <c r="AC232" i="1" s="1"/>
  <c r="T759" i="1"/>
  <c r="AC759" i="1" s="1"/>
  <c r="T1046" i="1"/>
  <c r="AC1046" i="1" s="1"/>
  <c r="AL726" i="1"/>
  <c r="T726" i="1"/>
  <c r="AC726" i="1" s="1"/>
  <c r="T216" i="1"/>
  <c r="AC216" i="1" s="1"/>
  <c r="T829" i="1"/>
  <c r="AC829" i="1" s="1"/>
  <c r="AL829" i="1" s="1"/>
  <c r="T33" i="1"/>
  <c r="AC33" i="1" s="1"/>
  <c r="T876" i="1"/>
  <c r="AC876" i="1" s="1"/>
  <c r="T608" i="1"/>
  <c r="AC608" i="1" s="1"/>
  <c r="T899" i="1"/>
  <c r="AC899" i="1" s="1"/>
  <c r="T641" i="1"/>
  <c r="AC641" i="1" s="1"/>
  <c r="T505" i="1"/>
  <c r="AC505" i="1" s="1"/>
  <c r="T185" i="1"/>
  <c r="AC185" i="1" s="1"/>
  <c r="T287" i="1"/>
  <c r="AC287" i="1" s="1"/>
  <c r="T494" i="1"/>
  <c r="AC494" i="1" s="1"/>
  <c r="T302" i="1"/>
  <c r="AC302" i="1" s="1"/>
  <c r="AL485" i="1"/>
  <c r="T485" i="1"/>
  <c r="AC485" i="1" s="1"/>
  <c r="T165" i="1"/>
  <c r="AC165" i="1" s="1"/>
  <c r="AL165" i="1" s="1"/>
  <c r="T524" i="1"/>
  <c r="AC524" i="1" s="1"/>
  <c r="T268" i="1"/>
  <c r="AC268" i="1" s="1"/>
  <c r="T83" i="1"/>
  <c r="AC83" i="1" s="1"/>
  <c r="T315" i="1"/>
  <c r="AC315" i="1" s="1"/>
  <c r="T594" i="1"/>
  <c r="AC594" i="1" s="1"/>
  <c r="T402" i="1"/>
  <c r="AC402" i="1" s="1"/>
  <c r="T146" i="1"/>
  <c r="AC146" i="1" s="1"/>
  <c r="AL45" i="1"/>
  <c r="T45" i="1"/>
  <c r="AC45" i="1" s="1"/>
  <c r="U929" i="1"/>
  <c r="AD929" i="1" s="1"/>
  <c r="AM929" i="1" s="1"/>
  <c r="U849" i="1"/>
  <c r="AD849" i="1" s="1"/>
  <c r="AM849" i="1" s="1"/>
  <c r="U720" i="1"/>
  <c r="AD720" i="1" s="1"/>
  <c r="U847" i="1"/>
  <c r="AD847" i="1" s="1"/>
  <c r="AM847" i="1" s="1"/>
  <c r="U239" i="1"/>
  <c r="AD239" i="1" s="1"/>
  <c r="U758" i="1"/>
  <c r="AD758" i="1" s="1"/>
  <c r="AM758" i="1" s="1"/>
  <c r="U744" i="1"/>
  <c r="AD744" i="1" s="1"/>
  <c r="U757" i="1"/>
  <c r="AD757" i="1" s="1"/>
  <c r="AM757" i="1" s="1"/>
  <c r="U924" i="1"/>
  <c r="AD924" i="1" s="1"/>
  <c r="U343" i="1"/>
  <c r="AD343" i="1" s="1"/>
  <c r="U803" i="1"/>
  <c r="AD803" i="1" s="1"/>
  <c r="AM598" i="1"/>
  <c r="AM599" i="1" s="1"/>
  <c r="AM600" i="1" s="1"/>
  <c r="U598" i="1"/>
  <c r="AD598" i="1" s="1"/>
  <c r="U802" i="1"/>
  <c r="AD802" i="1" s="1"/>
  <c r="AM802" i="1" s="1"/>
  <c r="AM803" i="1" s="1"/>
  <c r="U512" i="1"/>
  <c r="AD512" i="1" s="1"/>
  <c r="U192" i="1"/>
  <c r="AD192" i="1" s="1"/>
  <c r="U310" i="1"/>
  <c r="AD310" i="1" s="1"/>
  <c r="AM413" i="1"/>
  <c r="U413" i="1"/>
  <c r="AD413" i="1" s="1"/>
  <c r="AM93" i="1"/>
  <c r="U93" i="1"/>
  <c r="AD93" i="1" s="1"/>
  <c r="U276" i="1"/>
  <c r="AD276" i="1" s="1"/>
  <c r="U563" i="1"/>
  <c r="AD563" i="1" s="1"/>
  <c r="U179" i="1"/>
  <c r="AD179" i="1" s="1"/>
  <c r="U35" i="1"/>
  <c r="AD35" i="1" s="1"/>
  <c r="R514" i="1"/>
  <c r="AA514" i="1" s="1"/>
  <c r="R51" i="1"/>
  <c r="AA51" i="1" s="1"/>
  <c r="R908" i="1"/>
  <c r="AA908" i="1" s="1"/>
  <c r="R875" i="1"/>
  <c r="AA875" i="1" s="1"/>
  <c r="R796" i="1"/>
  <c r="AA796" i="1" s="1"/>
  <c r="R788" i="1"/>
  <c r="AA788" i="1" s="1"/>
  <c r="R608" i="1"/>
  <c r="AA608" i="1" s="1"/>
  <c r="R1010" i="1"/>
  <c r="AA1010" i="1" s="1"/>
  <c r="R882" i="1"/>
  <c r="AA882" i="1" s="1"/>
  <c r="R690" i="1"/>
  <c r="AA690" i="1" s="1"/>
  <c r="R410" i="1"/>
  <c r="AA410" i="1" s="1"/>
  <c r="R953" i="1"/>
  <c r="AA953" i="1" s="1"/>
  <c r="R825" i="1"/>
  <c r="AA825" i="1" s="1"/>
  <c r="R617" i="1"/>
  <c r="AA617" i="1" s="1"/>
  <c r="R1040" i="1"/>
  <c r="AA1040" i="1" s="1"/>
  <c r="R848" i="1"/>
  <c r="AA848" i="1" s="1"/>
  <c r="R650" i="1"/>
  <c r="AA650" i="1" s="1"/>
  <c r="R202" i="1"/>
  <c r="AA202" i="1" s="1"/>
  <c r="R927" i="1"/>
  <c r="AA927" i="1" s="1"/>
  <c r="R799" i="1"/>
  <c r="AA799" i="1" s="1"/>
  <c r="R593" i="1"/>
  <c r="AA593" i="1" s="1"/>
  <c r="R958" i="1"/>
  <c r="AA958" i="1" s="1"/>
  <c r="R830" i="1"/>
  <c r="AA830" i="1" s="1"/>
  <c r="R632" i="1"/>
  <c r="AA632" i="1" s="1"/>
  <c r="R615" i="1"/>
  <c r="AA615" i="1" s="1"/>
  <c r="R861" i="1"/>
  <c r="AA861" i="1" s="1"/>
  <c r="AJ861" i="1" s="1"/>
  <c r="AJ669" i="1"/>
  <c r="R669" i="1"/>
  <c r="AA669" i="1" s="1"/>
  <c r="R434" i="1"/>
  <c r="AA434" i="1" s="1"/>
  <c r="R483" i="1"/>
  <c r="AA483" i="1" s="1"/>
  <c r="R355" i="1"/>
  <c r="AA355" i="1" s="1"/>
  <c r="R163" i="1"/>
  <c r="AA163" i="1" s="1"/>
  <c r="R393" i="1"/>
  <c r="AA393" i="1" s="1"/>
  <c r="R201" i="1"/>
  <c r="AA201" i="1" s="1"/>
  <c r="R472" i="1"/>
  <c r="AA472" i="1" s="1"/>
  <c r="R280" i="1"/>
  <c r="AA280" i="1" s="1"/>
  <c r="R88" i="1"/>
  <c r="AA88" i="1" s="1"/>
  <c r="R399" i="1"/>
  <c r="AA399" i="1" s="1"/>
  <c r="R207" i="1"/>
  <c r="AA207" i="1" s="1"/>
  <c r="AJ606" i="1"/>
  <c r="R606" i="1"/>
  <c r="AA606" i="1" s="1"/>
  <c r="R414" i="1"/>
  <c r="AA414" i="1" s="1"/>
  <c r="AJ222" i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J247" i="1" s="1"/>
  <c r="AJ248" i="1" s="1"/>
  <c r="R222" i="1"/>
  <c r="AA222" i="1" s="1"/>
  <c r="R517" i="1"/>
  <c r="AA517" i="1" s="1"/>
  <c r="R325" i="1"/>
  <c r="AA325" i="1" s="1"/>
  <c r="R133" i="1"/>
  <c r="AA133" i="1" s="1"/>
  <c r="R612" i="1"/>
  <c r="AA612" i="1" s="1"/>
  <c r="R420" i="1"/>
  <c r="AA420" i="1" s="1"/>
  <c r="R228" i="1"/>
  <c r="AA228" i="1" s="1"/>
  <c r="R58" i="1"/>
  <c r="AA58" i="1" s="1"/>
  <c r="R54" i="1"/>
  <c r="AA54" i="1" s="1"/>
  <c r="Q693" i="1"/>
  <c r="Z693" i="1" s="1"/>
  <c r="Q893" i="1"/>
  <c r="Z893" i="1" s="1"/>
  <c r="Q1013" i="1"/>
  <c r="Z1013" i="1" s="1"/>
  <c r="Q892" i="1"/>
  <c r="Z892" i="1" s="1"/>
  <c r="Q916" i="1"/>
  <c r="Z916" i="1" s="1"/>
  <c r="Q547" i="1"/>
  <c r="Z547" i="1" s="1"/>
  <c r="Q931" i="1"/>
  <c r="Z931" i="1" s="1"/>
  <c r="Q803" i="1"/>
  <c r="Z803" i="1" s="1"/>
  <c r="Q590" i="1"/>
  <c r="Z590" i="1" s="1"/>
  <c r="Q970" i="1"/>
  <c r="Z970" i="1" s="1"/>
  <c r="Q778" i="1"/>
  <c r="Z778" i="1" s="1"/>
  <c r="Q636" i="1"/>
  <c r="Z636" i="1" s="1"/>
  <c r="Q1001" i="1"/>
  <c r="Z1001" i="1" s="1"/>
  <c r="Q809" i="1"/>
  <c r="Z809" i="1" s="1"/>
  <c r="Q451" i="1"/>
  <c r="Z451" i="1" s="1"/>
  <c r="Q864" i="1"/>
  <c r="Z864" i="1" s="1"/>
  <c r="Q759" i="1"/>
  <c r="Z759" i="1" s="1"/>
  <c r="Q272" i="1"/>
  <c r="Z272" i="1" s="1"/>
  <c r="R1036" i="1"/>
  <c r="AA1036" i="1" s="1"/>
  <c r="R1011" i="1"/>
  <c r="AA1011" i="1" s="1"/>
  <c r="R756" i="1"/>
  <c r="AA756" i="1" s="1"/>
  <c r="R780" i="1"/>
  <c r="AA780" i="1" s="1"/>
  <c r="R932" i="1"/>
  <c r="AA932" i="1" s="1"/>
  <c r="R170" i="1"/>
  <c r="AA170" i="1" s="1"/>
  <c r="R811" i="1"/>
  <c r="AA811" i="1" s="1"/>
  <c r="R988" i="1"/>
  <c r="AA988" i="1" s="1"/>
  <c r="R668" i="1"/>
  <c r="AA668" i="1" s="1"/>
  <c r="R899" i="1"/>
  <c r="AA899" i="1" s="1"/>
  <c r="R980" i="1"/>
  <c r="AA980" i="1" s="1"/>
  <c r="R666" i="1"/>
  <c r="AA666" i="1" s="1"/>
  <c r="R891" i="1"/>
  <c r="AA891" i="1" s="1"/>
  <c r="R570" i="1"/>
  <c r="AA570" i="1" s="1"/>
  <c r="R571" i="1"/>
  <c r="AA571" i="1" s="1"/>
  <c r="R162" i="1"/>
  <c r="AA162" i="1" s="1"/>
  <c r="R994" i="1"/>
  <c r="AA994" i="1" s="1"/>
  <c r="R930" i="1"/>
  <c r="AA930" i="1" s="1"/>
  <c r="R866" i="1"/>
  <c r="AA866" i="1" s="1"/>
  <c r="R802" i="1"/>
  <c r="AA802" i="1" s="1"/>
  <c r="R738" i="1"/>
  <c r="AA738" i="1" s="1"/>
  <c r="R674" i="1"/>
  <c r="AA674" i="1" s="1"/>
  <c r="R584" i="1"/>
  <c r="AA584" i="1" s="1"/>
  <c r="R282" i="1"/>
  <c r="AA282" i="1" s="1"/>
  <c r="R647" i="1"/>
  <c r="AA647" i="1" s="1"/>
  <c r="R1001" i="1"/>
  <c r="AA1001" i="1" s="1"/>
  <c r="R937" i="1"/>
  <c r="AA937" i="1" s="1"/>
  <c r="R873" i="1"/>
  <c r="AA873" i="1" s="1"/>
  <c r="R809" i="1"/>
  <c r="AA809" i="1" s="1"/>
  <c r="R745" i="1"/>
  <c r="AA745" i="1" s="1"/>
  <c r="R681" i="1"/>
  <c r="AA681" i="1" s="1"/>
  <c r="R591" i="1"/>
  <c r="AA591" i="1" s="1"/>
  <c r="R338" i="1"/>
  <c r="AA338" i="1" s="1"/>
  <c r="R1024" i="1"/>
  <c r="AA1024" i="1" s="1"/>
  <c r="R960" i="1"/>
  <c r="AA960" i="1" s="1"/>
  <c r="R896" i="1"/>
  <c r="AA896" i="1" s="1"/>
  <c r="R832" i="1"/>
  <c r="AA832" i="1" s="1"/>
  <c r="R768" i="1"/>
  <c r="AA768" i="1" s="1"/>
  <c r="R704" i="1"/>
  <c r="AA704" i="1" s="1"/>
  <c r="AJ704" i="1" s="1"/>
  <c r="R624" i="1"/>
  <c r="AA624" i="1" s="1"/>
  <c r="R544" i="1"/>
  <c r="AA544" i="1" s="1"/>
  <c r="R771" i="1"/>
  <c r="AA771" i="1" s="1"/>
  <c r="R1039" i="1"/>
  <c r="AA1039" i="1" s="1"/>
  <c r="R975" i="1"/>
  <c r="AA975" i="1" s="1"/>
  <c r="R911" i="1"/>
  <c r="AA911" i="1" s="1"/>
  <c r="R847" i="1"/>
  <c r="AA847" i="1" s="1"/>
  <c r="R783" i="1"/>
  <c r="AA783" i="1" s="1"/>
  <c r="R719" i="1"/>
  <c r="AA719" i="1" s="1"/>
  <c r="R657" i="1"/>
  <c r="AA657" i="1" s="1"/>
  <c r="R567" i="1"/>
  <c r="AA567" i="1" s="1"/>
  <c r="R60" i="1"/>
  <c r="AA60" i="1" s="1"/>
  <c r="R1006" i="1"/>
  <c r="AA1006" i="1" s="1"/>
  <c r="R942" i="1"/>
  <c r="AA942" i="1" s="1"/>
  <c r="R878" i="1"/>
  <c r="AA878" i="1" s="1"/>
  <c r="R814" i="1"/>
  <c r="AA814" i="1" s="1"/>
  <c r="R750" i="1"/>
  <c r="AA750" i="1" s="1"/>
  <c r="R686" i="1"/>
  <c r="AA686" i="1" s="1"/>
  <c r="R613" i="1"/>
  <c r="AA613" i="1" s="1"/>
  <c r="R378" i="1"/>
  <c r="AA378" i="1" s="1"/>
  <c r="R1037" i="1"/>
  <c r="AA1037" i="1" s="1"/>
  <c r="R973" i="1"/>
  <c r="AA973" i="1" s="1"/>
  <c r="R909" i="1"/>
  <c r="AA909" i="1" s="1"/>
  <c r="R845" i="1"/>
  <c r="AA845" i="1" s="1"/>
  <c r="R781" i="1"/>
  <c r="AA781" i="1" s="1"/>
  <c r="R717" i="1"/>
  <c r="AA717" i="1" s="1"/>
  <c r="R659" i="1"/>
  <c r="AA659" i="1" s="1"/>
  <c r="R569" i="1"/>
  <c r="AA569" i="1" s="1"/>
  <c r="R306" i="1"/>
  <c r="AA306" i="1" s="1"/>
  <c r="R531" i="1"/>
  <c r="AA531" i="1" s="1"/>
  <c r="R467" i="1"/>
  <c r="AA467" i="1" s="1"/>
  <c r="R403" i="1"/>
  <c r="AA403" i="1" s="1"/>
  <c r="R339" i="1"/>
  <c r="AA339" i="1" s="1"/>
  <c r="R275" i="1"/>
  <c r="AA275" i="1" s="1"/>
  <c r="R211" i="1"/>
  <c r="AA211" i="1" s="1"/>
  <c r="R147" i="1"/>
  <c r="AA147" i="1" s="1"/>
  <c r="R44" i="1"/>
  <c r="AA44" i="1" s="1"/>
  <c r="R441" i="1"/>
  <c r="AA441" i="1" s="1"/>
  <c r="R377" i="1"/>
  <c r="AA377" i="1" s="1"/>
  <c r="R313" i="1"/>
  <c r="AA313" i="1" s="1"/>
  <c r="R249" i="1"/>
  <c r="AA249" i="1" s="1"/>
  <c r="R185" i="1"/>
  <c r="AA185" i="1" s="1"/>
  <c r="R121" i="1"/>
  <c r="AA121" i="1" s="1"/>
  <c r="R520" i="1"/>
  <c r="AA520" i="1" s="1"/>
  <c r="R456" i="1"/>
  <c r="AA456" i="1" s="1"/>
  <c r="R392" i="1"/>
  <c r="AA392" i="1" s="1"/>
  <c r="R328" i="1"/>
  <c r="AA328" i="1" s="1"/>
  <c r="R264" i="1"/>
  <c r="AA264" i="1" s="1"/>
  <c r="R200" i="1"/>
  <c r="AA200" i="1" s="1"/>
  <c r="R136" i="1"/>
  <c r="AA136" i="1" s="1"/>
  <c r="R76" i="1"/>
  <c r="AA76" i="1" s="1"/>
  <c r="R511" i="1"/>
  <c r="AA511" i="1" s="1"/>
  <c r="R447" i="1"/>
  <c r="AA447" i="1" s="1"/>
  <c r="R383" i="1"/>
  <c r="AA383" i="1" s="1"/>
  <c r="R319" i="1"/>
  <c r="AA319" i="1" s="1"/>
  <c r="R255" i="1"/>
  <c r="AA255" i="1" s="1"/>
  <c r="R191" i="1"/>
  <c r="AA191" i="1" s="1"/>
  <c r="R127" i="1"/>
  <c r="AA127" i="1" s="1"/>
  <c r="R654" i="1"/>
  <c r="AA654" i="1" s="1"/>
  <c r="R590" i="1"/>
  <c r="AA590" i="1" s="1"/>
  <c r="R526" i="1"/>
  <c r="AA526" i="1" s="1"/>
  <c r="R462" i="1"/>
  <c r="AA462" i="1" s="1"/>
  <c r="R398" i="1"/>
  <c r="AA398" i="1" s="1"/>
  <c r="R334" i="1"/>
  <c r="AA334" i="1" s="1"/>
  <c r="R270" i="1"/>
  <c r="AA270" i="1" s="1"/>
  <c r="R206" i="1"/>
  <c r="AA206" i="1" s="1"/>
  <c r="R142" i="1"/>
  <c r="AA142" i="1" s="1"/>
  <c r="R59" i="1"/>
  <c r="AA59" i="1" s="1"/>
  <c r="R501" i="1"/>
  <c r="AA501" i="1" s="1"/>
  <c r="R437" i="1"/>
  <c r="AA437" i="1" s="1"/>
  <c r="R373" i="1"/>
  <c r="AA373" i="1" s="1"/>
  <c r="R309" i="1"/>
  <c r="AA309" i="1" s="1"/>
  <c r="R245" i="1"/>
  <c r="AA245" i="1" s="1"/>
  <c r="R181" i="1"/>
  <c r="AA181" i="1" s="1"/>
  <c r="R117" i="1"/>
  <c r="AA117" i="1" s="1"/>
  <c r="R660" i="1"/>
  <c r="AA660" i="1" s="1"/>
  <c r="R596" i="1"/>
  <c r="AA596" i="1" s="1"/>
  <c r="R532" i="1"/>
  <c r="AA532" i="1" s="1"/>
  <c r="R468" i="1"/>
  <c r="AA468" i="1" s="1"/>
  <c r="R404" i="1"/>
  <c r="AA404" i="1" s="1"/>
  <c r="R340" i="1"/>
  <c r="AA340" i="1" s="1"/>
  <c r="R276" i="1"/>
  <c r="AA276" i="1" s="1"/>
  <c r="R212" i="1"/>
  <c r="AA212" i="1" s="1"/>
  <c r="R148" i="1"/>
  <c r="AA148" i="1" s="1"/>
  <c r="R84" i="1"/>
  <c r="AA84" i="1" s="1"/>
  <c r="R42" i="1"/>
  <c r="AA42" i="1" s="1"/>
  <c r="R56" i="1"/>
  <c r="AA56" i="1" s="1"/>
  <c r="R47" i="1"/>
  <c r="AA47" i="1" s="1"/>
  <c r="R38" i="1"/>
  <c r="AA38" i="1" s="1"/>
  <c r="Q1004" i="1"/>
  <c r="Z1004" i="1" s="1"/>
  <c r="Q749" i="1"/>
  <c r="Z749" i="1" s="1"/>
  <c r="Q569" i="1"/>
  <c r="Z569" i="1" s="1"/>
  <c r="Q829" i="1"/>
  <c r="Z829" i="1" s="1"/>
  <c r="Q227" i="1"/>
  <c r="Z227" i="1" s="1"/>
  <c r="Q836" i="1"/>
  <c r="Z836" i="1" s="1"/>
  <c r="Q949" i="1"/>
  <c r="Z949" i="1" s="1"/>
  <c r="Q99" i="1"/>
  <c r="Z99" i="1" s="1"/>
  <c r="Q828" i="1"/>
  <c r="Z828" i="1" s="1"/>
  <c r="Q941" i="1"/>
  <c r="Z941" i="1" s="1"/>
  <c r="Q561" i="1"/>
  <c r="Z561" i="1" s="1"/>
  <c r="Q852" i="1"/>
  <c r="Z852" i="1" s="1"/>
  <c r="Q419" i="1"/>
  <c r="Z419" i="1" s="1"/>
  <c r="Q608" i="1"/>
  <c r="Z608" i="1" s="1"/>
  <c r="Q514" i="1"/>
  <c r="Z514" i="1" s="1"/>
  <c r="Q1043" i="1"/>
  <c r="Z1043" i="1" s="1"/>
  <c r="Q979" i="1"/>
  <c r="Z979" i="1" s="1"/>
  <c r="Q915" i="1"/>
  <c r="Z915" i="1" s="1"/>
  <c r="Q851" i="1"/>
  <c r="Z851" i="1" s="1"/>
  <c r="Q787" i="1"/>
  <c r="Z787" i="1" s="1"/>
  <c r="Q723" i="1"/>
  <c r="Z723" i="1" s="1"/>
  <c r="Q654" i="1"/>
  <c r="Z654" i="1" s="1"/>
  <c r="Q571" i="1"/>
  <c r="Z571" i="1" s="1"/>
  <c r="Q147" i="1"/>
  <c r="Z147" i="1" s="1"/>
  <c r="Q1018" i="1"/>
  <c r="Z1018" i="1" s="1"/>
  <c r="Q954" i="1"/>
  <c r="Z954" i="1" s="1"/>
  <c r="Q890" i="1"/>
  <c r="Z890" i="1" s="1"/>
  <c r="Q826" i="1"/>
  <c r="Z826" i="1" s="1"/>
  <c r="Q762" i="1"/>
  <c r="Z762" i="1" s="1"/>
  <c r="Q698" i="1"/>
  <c r="Z698" i="1" s="1"/>
  <c r="Q610" i="1"/>
  <c r="Z610" i="1" s="1"/>
  <c r="Q395" i="1"/>
  <c r="Z395" i="1" s="1"/>
  <c r="Q1049" i="1"/>
  <c r="Z1049" i="1" s="1"/>
  <c r="Q985" i="1"/>
  <c r="Z985" i="1" s="1"/>
  <c r="Q921" i="1"/>
  <c r="Z921" i="1" s="1"/>
  <c r="Q857" i="1"/>
  <c r="Z857" i="1" s="1"/>
  <c r="Q793" i="1"/>
  <c r="Z793" i="1" s="1"/>
  <c r="Q729" i="1"/>
  <c r="Z729" i="1" s="1"/>
  <c r="Q662" i="1"/>
  <c r="Z662" i="1" s="1"/>
  <c r="Q579" i="1"/>
  <c r="Z579" i="1" s="1"/>
  <c r="Q323" i="1"/>
  <c r="Z323" i="1" s="1"/>
  <c r="Q1040" i="1"/>
  <c r="Z1040" i="1" s="1"/>
  <c r="Q976" i="1"/>
  <c r="Z976" i="1" s="1"/>
  <c r="Q912" i="1"/>
  <c r="Z912" i="1" s="1"/>
  <c r="Q848" i="1"/>
  <c r="Z848" i="1" s="1"/>
  <c r="Q784" i="1"/>
  <c r="Z784" i="1" s="1"/>
  <c r="Q720" i="1"/>
  <c r="Z720" i="1" s="1"/>
  <c r="Q650" i="1"/>
  <c r="Z650" i="1" s="1"/>
  <c r="Q558" i="1"/>
  <c r="Z558" i="1" s="1"/>
  <c r="Q123" i="1"/>
  <c r="Z123" i="1" s="1"/>
  <c r="Q999" i="1"/>
  <c r="Z999" i="1" s="1"/>
  <c r="Q935" i="1"/>
  <c r="Z935" i="1" s="1"/>
  <c r="Q871" i="1"/>
  <c r="Z871" i="1" s="1"/>
  <c r="Q807" i="1"/>
  <c r="Z807" i="1" s="1"/>
  <c r="Q743" i="1"/>
  <c r="Z743" i="1" s="1"/>
  <c r="Q679" i="1"/>
  <c r="Z679" i="1" s="1"/>
  <c r="Q593" i="1"/>
  <c r="Z593" i="1" s="1"/>
  <c r="Q307" i="1"/>
  <c r="Z307" i="1" s="1"/>
  <c r="Q628" i="1"/>
  <c r="Z628" i="1" s="1"/>
  <c r="Q990" i="1"/>
  <c r="Z990" i="1" s="1"/>
  <c r="AI990" i="1" s="1"/>
  <c r="Q926" i="1"/>
  <c r="Z926" i="1" s="1"/>
  <c r="Q862" i="1"/>
  <c r="Z862" i="1" s="1"/>
  <c r="AI798" i="1"/>
  <c r="Q798" i="1"/>
  <c r="Z798" i="1" s="1"/>
  <c r="Q734" i="1"/>
  <c r="Z734" i="1" s="1"/>
  <c r="Q670" i="1"/>
  <c r="Z670" i="1" s="1"/>
  <c r="Q594" i="1"/>
  <c r="Z594" i="1" s="1"/>
  <c r="Q299" i="1"/>
  <c r="Z299" i="1" s="1"/>
  <c r="Q524" i="1"/>
  <c r="Z524" i="1" s="1"/>
  <c r="Q460" i="1"/>
  <c r="Z460" i="1" s="1"/>
  <c r="Q396" i="1"/>
  <c r="Z396" i="1" s="1"/>
  <c r="Q332" i="1"/>
  <c r="Z332" i="1" s="1"/>
  <c r="Q268" i="1"/>
  <c r="Z268" i="1" s="1"/>
  <c r="Q204" i="1"/>
  <c r="Z204" i="1" s="1"/>
  <c r="Q140" i="1"/>
  <c r="Z140" i="1" s="1"/>
  <c r="Q77" i="1"/>
  <c r="Z77" i="1" s="1"/>
  <c r="Q450" i="1"/>
  <c r="Z450" i="1" s="1"/>
  <c r="Q386" i="1"/>
  <c r="Z386" i="1" s="1"/>
  <c r="Q322" i="1"/>
  <c r="Z322" i="1" s="1"/>
  <c r="Q258" i="1"/>
  <c r="Z258" i="1" s="1"/>
  <c r="Q194" i="1"/>
  <c r="Z194" i="1" s="1"/>
  <c r="Q130" i="1"/>
  <c r="Z130" i="1" s="1"/>
  <c r="Q521" i="1"/>
  <c r="Z521" i="1" s="1"/>
  <c r="Q457" i="1"/>
  <c r="Z457" i="1" s="1"/>
  <c r="Q393" i="1"/>
  <c r="Z393" i="1" s="1"/>
  <c r="Q329" i="1"/>
  <c r="Z329" i="1" s="1"/>
  <c r="Q265" i="1"/>
  <c r="Z265" i="1" s="1"/>
  <c r="Q201" i="1"/>
  <c r="Z201" i="1" s="1"/>
  <c r="Q137" i="1"/>
  <c r="Z137" i="1" s="1"/>
  <c r="Q69" i="1"/>
  <c r="Z69" i="1" s="1"/>
  <c r="Q512" i="1"/>
  <c r="Z512" i="1" s="1"/>
  <c r="Q448" i="1"/>
  <c r="Z448" i="1" s="1"/>
  <c r="Q384" i="1"/>
  <c r="Z384" i="1" s="1"/>
  <c r="Q320" i="1"/>
  <c r="Z320" i="1" s="1"/>
  <c r="Q256" i="1"/>
  <c r="Z256" i="1" s="1"/>
  <c r="Q192" i="1"/>
  <c r="Z192" i="1" s="1"/>
  <c r="Q128" i="1"/>
  <c r="Z128" i="1" s="1"/>
  <c r="Q663" i="1"/>
  <c r="Z663" i="1" s="1"/>
  <c r="Q599" i="1"/>
  <c r="Z599" i="1" s="1"/>
  <c r="Q535" i="1"/>
  <c r="Z535" i="1" s="1"/>
  <c r="Q471" i="1"/>
  <c r="Z471" i="1" s="1"/>
  <c r="Q407" i="1"/>
  <c r="Z407" i="1" s="1"/>
  <c r="Q343" i="1"/>
  <c r="Z343" i="1" s="1"/>
  <c r="Q279" i="1"/>
  <c r="Z279" i="1" s="1"/>
  <c r="Q215" i="1"/>
  <c r="Z215" i="1" s="1"/>
  <c r="Q151" i="1"/>
  <c r="Z151" i="1" s="1"/>
  <c r="Q87" i="1"/>
  <c r="Z87" i="1" s="1"/>
  <c r="Q502" i="1"/>
  <c r="Z502" i="1" s="1"/>
  <c r="Q438" i="1"/>
  <c r="Z438" i="1" s="1"/>
  <c r="Q374" i="1"/>
  <c r="Z374" i="1" s="1"/>
  <c r="Q310" i="1"/>
  <c r="Z310" i="1" s="1"/>
  <c r="Q246" i="1"/>
  <c r="Z246" i="1" s="1"/>
  <c r="Q182" i="1"/>
  <c r="Z182" i="1" s="1"/>
  <c r="Q118" i="1"/>
  <c r="Z118" i="1" s="1"/>
  <c r="Q45" i="1"/>
  <c r="Z45" i="1" s="1"/>
  <c r="AI605" i="1"/>
  <c r="Q605" i="1"/>
  <c r="Z605" i="1" s="1"/>
  <c r="AI541" i="1"/>
  <c r="Q541" i="1"/>
  <c r="Z541" i="1" s="1"/>
  <c r="Q477" i="1"/>
  <c r="Z477" i="1" s="1"/>
  <c r="AI477" i="1" s="1"/>
  <c r="AI413" i="1"/>
  <c r="Q413" i="1"/>
  <c r="Z413" i="1" s="1"/>
  <c r="AI349" i="1"/>
  <c r="Q349" i="1"/>
  <c r="Z349" i="1" s="1"/>
  <c r="AI285" i="1"/>
  <c r="Q285" i="1"/>
  <c r="Z285" i="1" s="1"/>
  <c r="AI221" i="1"/>
  <c r="Q221" i="1"/>
  <c r="Z221" i="1" s="1"/>
  <c r="AI157" i="1"/>
  <c r="Q157" i="1"/>
  <c r="Z157" i="1" s="1"/>
  <c r="Q93" i="1"/>
  <c r="Z93" i="1" s="1"/>
  <c r="AI93" i="1" s="1"/>
  <c r="Q51" i="1"/>
  <c r="Z51" i="1" s="1"/>
  <c r="Q57" i="1"/>
  <c r="Z57" i="1" s="1"/>
  <c r="Q48" i="1"/>
  <c r="Z48" i="1" s="1"/>
  <c r="Q39" i="1"/>
  <c r="Z39" i="1" s="1"/>
  <c r="AI30" i="1"/>
  <c r="Q30" i="1"/>
  <c r="Z30" i="1" s="1"/>
  <c r="O664" i="1"/>
  <c r="X664" i="1" s="1"/>
  <c r="O830" i="1"/>
  <c r="X830" i="1" s="1"/>
  <c r="O887" i="1"/>
  <c r="X887" i="1" s="1"/>
  <c r="O911" i="1"/>
  <c r="X911" i="1" s="1"/>
  <c r="O1046" i="1"/>
  <c r="X1046" i="1" s="1"/>
  <c r="O790" i="1"/>
  <c r="X790" i="1" s="1"/>
  <c r="O967" i="1"/>
  <c r="X967" i="1" s="1"/>
  <c r="O213" i="1"/>
  <c r="X213" i="1" s="1"/>
  <c r="O814" i="1"/>
  <c r="X814" i="1" s="1"/>
  <c r="O991" i="1"/>
  <c r="X991" i="1" s="1"/>
  <c r="O695" i="1"/>
  <c r="X695" i="1" s="1"/>
  <c r="O934" i="1"/>
  <c r="X934" i="1" s="1"/>
  <c r="O652" i="1"/>
  <c r="X652" i="1" s="1"/>
  <c r="O532" i="1"/>
  <c r="X532" i="1" s="1"/>
  <c r="O1037" i="1"/>
  <c r="X1037" i="1" s="1"/>
  <c r="O973" i="1"/>
  <c r="X973" i="1" s="1"/>
  <c r="O909" i="1"/>
  <c r="X909" i="1" s="1"/>
  <c r="O845" i="1"/>
  <c r="X845" i="1" s="1"/>
  <c r="O781" i="1"/>
  <c r="X781" i="1" s="1"/>
  <c r="O717" i="1"/>
  <c r="X717" i="1" s="1"/>
  <c r="O653" i="1"/>
  <c r="X653" i="1" s="1"/>
  <c r="O557" i="1"/>
  <c r="X557" i="1" s="1"/>
  <c r="O133" i="1"/>
  <c r="X133" i="1" s="1"/>
  <c r="O1052" i="1"/>
  <c r="X1052" i="1" s="1"/>
  <c r="O988" i="1"/>
  <c r="X988" i="1" s="1"/>
  <c r="O924" i="1"/>
  <c r="X924" i="1" s="1"/>
  <c r="O860" i="1"/>
  <c r="X860" i="1" s="1"/>
  <c r="O796" i="1"/>
  <c r="X796" i="1" s="1"/>
  <c r="O732" i="1"/>
  <c r="X732" i="1" s="1"/>
  <c r="O668" i="1"/>
  <c r="X668" i="1" s="1"/>
  <c r="O596" i="1"/>
  <c r="X596" i="1" s="1"/>
  <c r="O381" i="1"/>
  <c r="X381" i="1" s="1"/>
  <c r="O1043" i="1"/>
  <c r="X1043" i="1" s="1"/>
  <c r="O979" i="1"/>
  <c r="X979" i="1" s="1"/>
  <c r="O915" i="1"/>
  <c r="X915" i="1" s="1"/>
  <c r="O851" i="1"/>
  <c r="X851" i="1" s="1"/>
  <c r="O787" i="1"/>
  <c r="X787" i="1" s="1"/>
  <c r="O723" i="1"/>
  <c r="X723" i="1" s="1"/>
  <c r="O661" i="1"/>
  <c r="X661" i="1" s="1"/>
  <c r="O571" i="1"/>
  <c r="X571" i="1" s="1"/>
  <c r="O245" i="1"/>
  <c r="X245" i="1" s="1"/>
  <c r="O1042" i="1"/>
  <c r="X1042" i="1" s="1"/>
  <c r="O978" i="1"/>
  <c r="X978" i="1" s="1"/>
  <c r="O914" i="1"/>
  <c r="X914" i="1" s="1"/>
  <c r="O850" i="1"/>
  <c r="X850" i="1" s="1"/>
  <c r="O786" i="1"/>
  <c r="X786" i="1" s="1"/>
  <c r="O722" i="1"/>
  <c r="X722" i="1" s="1"/>
  <c r="O642" i="1"/>
  <c r="X642" i="1" s="1"/>
  <c r="O566" i="1"/>
  <c r="X566" i="1" s="1"/>
  <c r="O173" i="1"/>
  <c r="X173" i="1" s="1"/>
  <c r="O1001" i="1"/>
  <c r="X1001" i="1" s="1"/>
  <c r="O937" i="1"/>
  <c r="X937" i="1" s="1"/>
  <c r="O873" i="1"/>
  <c r="X873" i="1" s="1"/>
  <c r="O809" i="1"/>
  <c r="X809" i="1" s="1"/>
  <c r="O745" i="1"/>
  <c r="X745" i="1" s="1"/>
  <c r="O681" i="1"/>
  <c r="X681" i="1" s="1"/>
  <c r="O592" i="1"/>
  <c r="X592" i="1" s="1"/>
  <c r="O357" i="1"/>
  <c r="X357" i="1" s="1"/>
  <c r="O726" i="1"/>
  <c r="X726" i="1" s="1"/>
  <c r="O1008" i="1"/>
  <c r="X1008" i="1" s="1"/>
  <c r="O944" i="1"/>
  <c r="X944" i="1" s="1"/>
  <c r="O880" i="1"/>
  <c r="X880" i="1" s="1"/>
  <c r="O816" i="1"/>
  <c r="X816" i="1" s="1"/>
  <c r="O752" i="1"/>
  <c r="X752" i="1" s="1"/>
  <c r="O688" i="1"/>
  <c r="X688" i="1" s="1"/>
  <c r="O606" i="1"/>
  <c r="X606" i="1" s="1"/>
  <c r="O413" i="1"/>
  <c r="X413" i="1" s="1"/>
  <c r="AG542" i="1"/>
  <c r="O542" i="1"/>
  <c r="X542" i="1" s="1"/>
  <c r="O478" i="1"/>
  <c r="X478" i="1" s="1"/>
  <c r="O414" i="1"/>
  <c r="X414" i="1" s="1"/>
  <c r="O350" i="1"/>
  <c r="X350" i="1" s="1"/>
  <c r="O286" i="1"/>
  <c r="X286" i="1" s="1"/>
  <c r="O222" i="1"/>
  <c r="X222" i="1" s="1"/>
  <c r="O158" i="1"/>
  <c r="X158" i="1" s="1"/>
  <c r="O94" i="1"/>
  <c r="X94" i="1" s="1"/>
  <c r="O484" i="1"/>
  <c r="X484" i="1" s="1"/>
  <c r="O420" i="1"/>
  <c r="X420" i="1" s="1"/>
  <c r="O356" i="1"/>
  <c r="X356" i="1" s="1"/>
  <c r="O292" i="1"/>
  <c r="X292" i="1" s="1"/>
  <c r="O228" i="1"/>
  <c r="X228" i="1" s="1"/>
  <c r="O164" i="1"/>
  <c r="X164" i="1" s="1"/>
  <c r="O100" i="1"/>
  <c r="X100" i="1" s="1"/>
  <c r="O499" i="1"/>
  <c r="X499" i="1" s="1"/>
  <c r="O435" i="1"/>
  <c r="X435" i="1" s="1"/>
  <c r="O371" i="1"/>
  <c r="X371" i="1" s="1"/>
  <c r="O307" i="1"/>
  <c r="X307" i="1" s="1"/>
  <c r="O243" i="1"/>
  <c r="X243" i="1" s="1"/>
  <c r="O179" i="1"/>
  <c r="X179" i="1" s="1"/>
  <c r="O115" i="1"/>
  <c r="X115" i="1" s="1"/>
  <c r="O546" i="1"/>
  <c r="X546" i="1" s="1"/>
  <c r="O482" i="1"/>
  <c r="X482" i="1" s="1"/>
  <c r="O418" i="1"/>
  <c r="X418" i="1" s="1"/>
  <c r="O354" i="1"/>
  <c r="X354" i="1" s="1"/>
  <c r="O290" i="1"/>
  <c r="X290" i="1" s="1"/>
  <c r="O226" i="1"/>
  <c r="X226" i="1" s="1"/>
  <c r="O162" i="1"/>
  <c r="X162" i="1" s="1"/>
  <c r="O98" i="1"/>
  <c r="X98" i="1" s="1"/>
  <c r="O633" i="1"/>
  <c r="X633" i="1" s="1"/>
  <c r="O569" i="1"/>
  <c r="X569" i="1" s="1"/>
  <c r="O505" i="1"/>
  <c r="X505" i="1" s="1"/>
  <c r="O441" i="1"/>
  <c r="X441" i="1" s="1"/>
  <c r="O377" i="1"/>
  <c r="X377" i="1" s="1"/>
  <c r="O313" i="1"/>
  <c r="X313" i="1" s="1"/>
  <c r="O249" i="1"/>
  <c r="X249" i="1" s="1"/>
  <c r="O185" i="1"/>
  <c r="X185" i="1" s="1"/>
  <c r="O121" i="1"/>
  <c r="X121" i="1" s="1"/>
  <c r="O46" i="1"/>
  <c r="X46" i="1" s="1"/>
  <c r="O488" i="1"/>
  <c r="X488" i="1" s="1"/>
  <c r="O424" i="1"/>
  <c r="X424" i="1" s="1"/>
  <c r="O360" i="1"/>
  <c r="X360" i="1" s="1"/>
  <c r="O296" i="1"/>
  <c r="X296" i="1" s="1"/>
  <c r="O232" i="1"/>
  <c r="X232" i="1" s="1"/>
  <c r="O168" i="1"/>
  <c r="X168" i="1" s="1"/>
  <c r="O104" i="1"/>
  <c r="X104" i="1" s="1"/>
  <c r="O639" i="1"/>
  <c r="X639" i="1" s="1"/>
  <c r="O575" i="1"/>
  <c r="X575" i="1" s="1"/>
  <c r="O511" i="1"/>
  <c r="X511" i="1" s="1"/>
  <c r="O447" i="1"/>
  <c r="X447" i="1" s="1"/>
  <c r="O383" i="1"/>
  <c r="X383" i="1" s="1"/>
  <c r="O319" i="1"/>
  <c r="X319" i="1" s="1"/>
  <c r="O255" i="1"/>
  <c r="X255" i="1" s="1"/>
  <c r="O191" i="1"/>
  <c r="X191" i="1" s="1"/>
  <c r="O127" i="1"/>
  <c r="X127" i="1" s="1"/>
  <c r="O69" i="1"/>
  <c r="X69" i="1" s="1"/>
  <c r="O75" i="1"/>
  <c r="X75" i="1" s="1"/>
  <c r="O66" i="1"/>
  <c r="X66" i="1" s="1"/>
  <c r="O49" i="1"/>
  <c r="X49" i="1" s="1"/>
  <c r="O40" i="1"/>
  <c r="X40" i="1" s="1"/>
  <c r="P626" i="1"/>
  <c r="Y626" i="1" s="1"/>
  <c r="P869" i="1"/>
  <c r="Y869" i="1" s="1"/>
  <c r="P830" i="1"/>
  <c r="Y830" i="1" s="1"/>
  <c r="P886" i="1"/>
  <c r="Y886" i="1" s="1"/>
  <c r="P284" i="1"/>
  <c r="Y284" i="1" s="1"/>
  <c r="P797" i="1"/>
  <c r="Y797" i="1" s="1"/>
  <c r="AH797" i="1" s="1"/>
  <c r="P974" i="1"/>
  <c r="Y974" i="1" s="1"/>
  <c r="P156" i="1"/>
  <c r="Y156" i="1" s="1"/>
  <c r="P821" i="1"/>
  <c r="Y821" i="1" s="1"/>
  <c r="P1030" i="1"/>
  <c r="Y1030" i="1" s="1"/>
  <c r="P766" i="1"/>
  <c r="Y766" i="1" s="1"/>
  <c r="P877" i="1"/>
  <c r="Y877" i="1" s="1"/>
  <c r="P725" i="1"/>
  <c r="Y725" i="1" s="1"/>
  <c r="P559" i="1"/>
  <c r="Y559" i="1" s="1"/>
  <c r="P212" i="1"/>
  <c r="Y212" i="1" s="1"/>
  <c r="P1020" i="1"/>
  <c r="Y1020" i="1" s="1"/>
  <c r="P956" i="1"/>
  <c r="Y956" i="1" s="1"/>
  <c r="P892" i="1"/>
  <c r="Y892" i="1" s="1"/>
  <c r="P828" i="1"/>
  <c r="Y828" i="1" s="1"/>
  <c r="P764" i="1"/>
  <c r="Y764" i="1" s="1"/>
  <c r="P700" i="1"/>
  <c r="Y700" i="1" s="1"/>
  <c r="P634" i="1"/>
  <c r="Y634" i="1" s="1"/>
  <c r="P547" i="1"/>
  <c r="Y547" i="1" s="1"/>
  <c r="P757" i="1"/>
  <c r="Y757" i="1" s="1"/>
  <c r="P1003" i="1"/>
  <c r="Y1003" i="1" s="1"/>
  <c r="P939" i="1"/>
  <c r="Y939" i="1" s="1"/>
  <c r="P875" i="1"/>
  <c r="Y875" i="1" s="1"/>
  <c r="P811" i="1"/>
  <c r="Y811" i="1" s="1"/>
  <c r="P747" i="1"/>
  <c r="Y747" i="1" s="1"/>
  <c r="P683" i="1"/>
  <c r="Y683" i="1" s="1"/>
  <c r="P603" i="1"/>
  <c r="Y603" i="1" s="1"/>
  <c r="P388" i="1"/>
  <c r="Y388" i="1" s="1"/>
  <c r="P1042" i="1"/>
  <c r="Y1042" i="1" s="1"/>
  <c r="P978" i="1"/>
  <c r="Y978" i="1" s="1"/>
  <c r="P914" i="1"/>
  <c r="Y914" i="1" s="1"/>
  <c r="P850" i="1"/>
  <c r="Y850" i="1" s="1"/>
  <c r="P786" i="1"/>
  <c r="Y786" i="1" s="1"/>
  <c r="P722" i="1"/>
  <c r="Y722" i="1" s="1"/>
  <c r="P642" i="1"/>
  <c r="Y642" i="1" s="1"/>
  <c r="P562" i="1"/>
  <c r="Y562" i="1" s="1"/>
  <c r="P37" i="1"/>
  <c r="Y37" i="1" s="1"/>
  <c r="P993" i="1"/>
  <c r="Y993" i="1" s="1"/>
  <c r="P929" i="1"/>
  <c r="Y929" i="1" s="1"/>
  <c r="P865" i="1"/>
  <c r="Y865" i="1" s="1"/>
  <c r="P801" i="1"/>
  <c r="Y801" i="1" s="1"/>
  <c r="P737" i="1"/>
  <c r="Y737" i="1" s="1"/>
  <c r="P673" i="1"/>
  <c r="Y673" i="1" s="1"/>
  <c r="P579" i="1"/>
  <c r="Y579" i="1" s="1"/>
  <c r="P244" i="1"/>
  <c r="Y244" i="1" s="1"/>
  <c r="P1016" i="1"/>
  <c r="Y1016" i="1" s="1"/>
  <c r="P952" i="1"/>
  <c r="Y952" i="1" s="1"/>
  <c r="P888" i="1"/>
  <c r="Y888" i="1" s="1"/>
  <c r="P824" i="1"/>
  <c r="Y824" i="1" s="1"/>
  <c r="P760" i="1"/>
  <c r="Y760" i="1" s="1"/>
  <c r="P696" i="1"/>
  <c r="Y696" i="1" s="1"/>
  <c r="P618" i="1"/>
  <c r="Y618" i="1" s="1"/>
  <c r="P546" i="1"/>
  <c r="Y546" i="1" s="1"/>
  <c r="P108" i="1"/>
  <c r="Y108" i="1" s="1"/>
  <c r="P659" i="1"/>
  <c r="Y659" i="1" s="1"/>
  <c r="P1015" i="1"/>
  <c r="Y1015" i="1" s="1"/>
  <c r="P951" i="1"/>
  <c r="Y951" i="1" s="1"/>
  <c r="P887" i="1"/>
  <c r="Y887" i="1" s="1"/>
  <c r="P823" i="1"/>
  <c r="Y823" i="1" s="1"/>
  <c r="P759" i="1"/>
  <c r="Y759" i="1" s="1"/>
  <c r="P695" i="1"/>
  <c r="Y695" i="1" s="1"/>
  <c r="P619" i="1"/>
  <c r="Y619" i="1" s="1"/>
  <c r="P420" i="1"/>
  <c r="Y420" i="1" s="1"/>
  <c r="P541" i="1"/>
  <c r="Y541" i="1" s="1"/>
  <c r="AH541" i="1" s="1"/>
  <c r="P477" i="1"/>
  <c r="Y477" i="1" s="1"/>
  <c r="AH413" i="1"/>
  <c r="P413" i="1"/>
  <c r="Y413" i="1" s="1"/>
  <c r="P349" i="1"/>
  <c r="Y349" i="1" s="1"/>
  <c r="P285" i="1"/>
  <c r="Y285" i="1" s="1"/>
  <c r="AH285" i="1" s="1"/>
  <c r="P221" i="1"/>
  <c r="Y221" i="1" s="1"/>
  <c r="P157" i="1"/>
  <c r="Y157" i="1" s="1"/>
  <c r="AH157" i="1" s="1"/>
  <c r="P93" i="1"/>
  <c r="Y93" i="1" s="1"/>
  <c r="P483" i="1"/>
  <c r="Y483" i="1" s="1"/>
  <c r="P419" i="1"/>
  <c r="Y419" i="1" s="1"/>
  <c r="P355" i="1"/>
  <c r="Y355" i="1" s="1"/>
  <c r="P291" i="1"/>
  <c r="Y291" i="1" s="1"/>
  <c r="P227" i="1"/>
  <c r="Y227" i="1" s="1"/>
  <c r="P163" i="1"/>
  <c r="Y163" i="1" s="1"/>
  <c r="P99" i="1"/>
  <c r="Y99" i="1" s="1"/>
  <c r="P490" i="1"/>
  <c r="Y490" i="1" s="1"/>
  <c r="P426" i="1"/>
  <c r="Y426" i="1" s="1"/>
  <c r="P362" i="1"/>
  <c r="Y362" i="1" s="1"/>
  <c r="P298" i="1"/>
  <c r="Y298" i="1" s="1"/>
  <c r="P234" i="1"/>
  <c r="Y234" i="1" s="1"/>
  <c r="P170" i="1"/>
  <c r="Y170" i="1" s="1"/>
  <c r="P106" i="1"/>
  <c r="Y106" i="1" s="1"/>
  <c r="P537" i="1"/>
  <c r="Y537" i="1" s="1"/>
  <c r="P473" i="1"/>
  <c r="Y473" i="1" s="1"/>
  <c r="P409" i="1"/>
  <c r="Y409" i="1" s="1"/>
  <c r="P345" i="1"/>
  <c r="Y345" i="1" s="1"/>
  <c r="P281" i="1"/>
  <c r="Y281" i="1" s="1"/>
  <c r="P217" i="1"/>
  <c r="Y217" i="1" s="1"/>
  <c r="P153" i="1"/>
  <c r="Y153" i="1" s="1"/>
  <c r="P89" i="1"/>
  <c r="Y89" i="1" s="1"/>
  <c r="P632" i="1"/>
  <c r="Y632" i="1" s="1"/>
  <c r="P568" i="1"/>
  <c r="Y568" i="1" s="1"/>
  <c r="P504" i="1"/>
  <c r="Y504" i="1" s="1"/>
  <c r="P440" i="1"/>
  <c r="Y440" i="1" s="1"/>
  <c r="P376" i="1"/>
  <c r="Y376" i="1" s="1"/>
  <c r="P312" i="1"/>
  <c r="Y312" i="1" s="1"/>
  <c r="P248" i="1"/>
  <c r="Y248" i="1" s="1"/>
  <c r="P184" i="1"/>
  <c r="Y184" i="1" s="1"/>
  <c r="P120" i="1"/>
  <c r="Y120" i="1" s="1"/>
  <c r="P535" i="1"/>
  <c r="Y535" i="1" s="1"/>
  <c r="P471" i="1"/>
  <c r="Y471" i="1" s="1"/>
  <c r="P407" i="1"/>
  <c r="Y407" i="1" s="1"/>
  <c r="P343" i="1"/>
  <c r="Y343" i="1" s="1"/>
  <c r="P279" i="1"/>
  <c r="Y279" i="1" s="1"/>
  <c r="P215" i="1"/>
  <c r="Y215" i="1" s="1"/>
  <c r="P151" i="1"/>
  <c r="Y151" i="1" s="1"/>
  <c r="P87" i="1"/>
  <c r="Y87" i="1" s="1"/>
  <c r="P622" i="1"/>
  <c r="Y622" i="1" s="1"/>
  <c r="P558" i="1"/>
  <c r="Y558" i="1" s="1"/>
  <c r="P494" i="1"/>
  <c r="Y494" i="1" s="1"/>
  <c r="P430" i="1"/>
  <c r="Y430" i="1" s="1"/>
  <c r="P366" i="1"/>
  <c r="Y366" i="1" s="1"/>
  <c r="P302" i="1"/>
  <c r="Y302" i="1" s="1"/>
  <c r="P238" i="1"/>
  <c r="Y238" i="1" s="1"/>
  <c r="P174" i="1"/>
  <c r="Y174" i="1" s="1"/>
  <c r="P110" i="1"/>
  <c r="Y110" i="1" s="1"/>
  <c r="P68" i="1"/>
  <c r="Y68" i="1" s="1"/>
  <c r="P74" i="1"/>
  <c r="Y74" i="1" s="1"/>
  <c r="P65" i="1"/>
  <c r="Y65" i="1" s="1"/>
  <c r="P56" i="1"/>
  <c r="Y56" i="1" s="1"/>
  <c r="P47" i="1"/>
  <c r="Y47" i="1" s="1"/>
  <c r="S707" i="1"/>
  <c r="AB707" i="1" s="1"/>
  <c r="S826" i="1"/>
  <c r="AB826" i="1" s="1"/>
  <c r="S1011" i="1"/>
  <c r="AB1011" i="1" s="1"/>
  <c r="S971" i="1"/>
  <c r="AB971" i="1" s="1"/>
  <c r="S691" i="1"/>
  <c r="AB691" i="1" s="1"/>
  <c r="S850" i="1"/>
  <c r="AB850" i="1" s="1"/>
  <c r="S1027" i="1"/>
  <c r="AB1027" i="1" s="1"/>
  <c r="S739" i="1"/>
  <c r="AB739" i="1" s="1"/>
  <c r="S938" i="1"/>
  <c r="AB938" i="1" s="1"/>
  <c r="S433" i="1"/>
  <c r="AB433" i="1" s="1"/>
  <c r="S827" i="1"/>
  <c r="AB827" i="1" s="1"/>
  <c r="S1026" i="1"/>
  <c r="AB1026" i="1" s="1"/>
  <c r="S715" i="1"/>
  <c r="AB715" i="1" s="1"/>
  <c r="S584" i="1"/>
  <c r="AB584" i="1" s="1"/>
  <c r="S169" i="1"/>
  <c r="AB169" i="1" s="1"/>
  <c r="S1001" i="1"/>
  <c r="AB1001" i="1" s="1"/>
  <c r="S937" i="1"/>
  <c r="AB937" i="1" s="1"/>
  <c r="S873" i="1"/>
  <c r="AB873" i="1" s="1"/>
  <c r="S809" i="1"/>
  <c r="AB809" i="1" s="1"/>
  <c r="S745" i="1"/>
  <c r="AB745" i="1" s="1"/>
  <c r="S681" i="1"/>
  <c r="AB681" i="1" s="1"/>
  <c r="S591" i="1"/>
  <c r="AB591" i="1" s="1"/>
  <c r="S353" i="1"/>
  <c r="AB353" i="1" s="1"/>
  <c r="S706" i="1"/>
  <c r="AB706" i="1" s="1"/>
  <c r="S1008" i="1"/>
  <c r="AB1008" i="1" s="1"/>
  <c r="S944" i="1"/>
  <c r="AB944" i="1" s="1"/>
  <c r="S880" i="1"/>
  <c r="AB880" i="1" s="1"/>
  <c r="S816" i="1"/>
  <c r="AB816" i="1" s="1"/>
  <c r="S752" i="1"/>
  <c r="AB752" i="1" s="1"/>
  <c r="S688" i="1"/>
  <c r="AB688" i="1" s="1"/>
  <c r="S618" i="1"/>
  <c r="AB618" i="1" s="1"/>
  <c r="S473" i="1"/>
  <c r="AB473" i="1" s="1"/>
  <c r="S730" i="1"/>
  <c r="AB730" i="1" s="1"/>
  <c r="S1023" i="1"/>
  <c r="AB1023" i="1" s="1"/>
  <c r="S959" i="1"/>
  <c r="AB959" i="1" s="1"/>
  <c r="S895" i="1"/>
  <c r="AB895" i="1" s="1"/>
  <c r="S831" i="1"/>
  <c r="AB831" i="1" s="1"/>
  <c r="S767" i="1"/>
  <c r="AB767" i="1" s="1"/>
  <c r="S703" i="1"/>
  <c r="AB703" i="1" s="1"/>
  <c r="AK703" i="1" s="1"/>
  <c r="S631" i="1"/>
  <c r="AB631" i="1" s="1"/>
  <c r="S505" i="1"/>
  <c r="AB505" i="1" s="1"/>
  <c r="S642" i="1"/>
  <c r="AB642" i="1" s="1"/>
  <c r="S990" i="1"/>
  <c r="AB990" i="1" s="1"/>
  <c r="AK926" i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S926" i="1"/>
  <c r="AB926" i="1" s="1"/>
  <c r="S862" i="1"/>
  <c r="AB862" i="1" s="1"/>
  <c r="AK798" i="1"/>
  <c r="AK799" i="1" s="1"/>
  <c r="AK800" i="1" s="1"/>
  <c r="AK801" i="1" s="1"/>
  <c r="AK802" i="1" s="1"/>
  <c r="AK803" i="1" s="1"/>
  <c r="S798" i="1"/>
  <c r="AB798" i="1" s="1"/>
  <c r="AK734" i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S734" i="1"/>
  <c r="AB734" i="1" s="1"/>
  <c r="S670" i="1"/>
  <c r="AB670" i="1" s="1"/>
  <c r="S594" i="1"/>
  <c r="AB594" i="1" s="1"/>
  <c r="S265" i="1"/>
  <c r="AB265" i="1" s="1"/>
  <c r="S1013" i="1"/>
  <c r="AB1013" i="1" s="1"/>
  <c r="S949" i="1"/>
  <c r="AB949" i="1" s="1"/>
  <c r="S885" i="1"/>
  <c r="AB885" i="1" s="1"/>
  <c r="S821" i="1"/>
  <c r="AB821" i="1" s="1"/>
  <c r="S757" i="1"/>
  <c r="AB757" i="1" s="1"/>
  <c r="S693" i="1"/>
  <c r="AB693" i="1" s="1"/>
  <c r="S620" i="1"/>
  <c r="AB620" i="1" s="1"/>
  <c r="S529" i="1"/>
  <c r="AB529" i="1" s="1"/>
  <c r="S648" i="1"/>
  <c r="AB648" i="1" s="1"/>
  <c r="S1004" i="1"/>
  <c r="AB1004" i="1" s="1"/>
  <c r="S940" i="1"/>
  <c r="AB940" i="1" s="1"/>
  <c r="S876" i="1"/>
  <c r="AB876" i="1" s="1"/>
  <c r="S812" i="1"/>
  <c r="AB812" i="1" s="1"/>
  <c r="S748" i="1"/>
  <c r="AB748" i="1" s="1"/>
  <c r="S684" i="1"/>
  <c r="AB684" i="1" s="1"/>
  <c r="S608" i="1"/>
  <c r="AB608" i="1" s="1"/>
  <c r="S504" i="1"/>
  <c r="AB504" i="1" s="1"/>
  <c r="S554" i="1"/>
  <c r="AB554" i="1" s="1"/>
  <c r="S490" i="1"/>
  <c r="AB490" i="1" s="1"/>
  <c r="S426" i="1"/>
  <c r="AB426" i="1" s="1"/>
  <c r="S362" i="1"/>
  <c r="AB362" i="1" s="1"/>
  <c r="S298" i="1"/>
  <c r="AB298" i="1" s="1"/>
  <c r="S234" i="1"/>
  <c r="AB234" i="1" s="1"/>
  <c r="S170" i="1"/>
  <c r="AB170" i="1" s="1"/>
  <c r="S106" i="1"/>
  <c r="AB106" i="1" s="1"/>
  <c r="S472" i="1"/>
  <c r="AB472" i="1" s="1"/>
  <c r="S408" i="1"/>
  <c r="AB408" i="1" s="1"/>
  <c r="S344" i="1"/>
  <c r="AB344" i="1" s="1"/>
  <c r="S280" i="1"/>
  <c r="AB280" i="1" s="1"/>
  <c r="S216" i="1"/>
  <c r="AB216" i="1" s="1"/>
  <c r="S152" i="1"/>
  <c r="AB152" i="1" s="1"/>
  <c r="S88" i="1"/>
  <c r="AB88" i="1" s="1"/>
  <c r="S503" i="1"/>
  <c r="AB503" i="1" s="1"/>
  <c r="S439" i="1"/>
  <c r="AB439" i="1" s="1"/>
  <c r="S375" i="1"/>
  <c r="AB375" i="1" s="1"/>
  <c r="S311" i="1"/>
  <c r="AB311" i="1" s="1"/>
  <c r="S247" i="1"/>
  <c r="AB247" i="1" s="1"/>
  <c r="S183" i="1"/>
  <c r="AB183" i="1" s="1"/>
  <c r="S119" i="1"/>
  <c r="AB119" i="1" s="1"/>
  <c r="S542" i="1"/>
  <c r="AB542" i="1" s="1"/>
  <c r="S478" i="1"/>
  <c r="AB478" i="1" s="1"/>
  <c r="AK414" i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S414" i="1"/>
  <c r="AB414" i="1" s="1"/>
  <c r="AK350" i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S350" i="1"/>
  <c r="AB350" i="1" s="1"/>
  <c r="S286" i="1"/>
  <c r="AB286" i="1" s="1"/>
  <c r="S222" i="1"/>
  <c r="AB222" i="1" s="1"/>
  <c r="AK158" i="1"/>
  <c r="S158" i="1"/>
  <c r="AB158" i="1" s="1"/>
  <c r="S94" i="1"/>
  <c r="AB94" i="1" s="1"/>
  <c r="S637" i="1"/>
  <c r="AB637" i="1" s="1"/>
  <c r="AK637" i="1" s="1"/>
  <c r="AK573" i="1"/>
  <c r="S573" i="1"/>
  <c r="AB573" i="1" s="1"/>
  <c r="AK509" i="1"/>
  <c r="S509" i="1"/>
  <c r="AB509" i="1" s="1"/>
  <c r="S445" i="1"/>
  <c r="AB445" i="1" s="1"/>
  <c r="AK445" i="1" s="1"/>
  <c r="AK381" i="1"/>
  <c r="S381" i="1"/>
  <c r="AB381" i="1" s="1"/>
  <c r="S317" i="1"/>
  <c r="AB317" i="1" s="1"/>
  <c r="AK317" i="1" s="1"/>
  <c r="S253" i="1"/>
  <c r="AB253" i="1" s="1"/>
  <c r="AK253" i="1" s="1"/>
  <c r="S189" i="1"/>
  <c r="AB189" i="1" s="1"/>
  <c r="AK189" i="1" s="1"/>
  <c r="S125" i="1"/>
  <c r="AB125" i="1" s="1"/>
  <c r="AK125" i="1" s="1"/>
  <c r="S42" i="1"/>
  <c r="AB42" i="1" s="1"/>
  <c r="S492" i="1"/>
  <c r="AB492" i="1" s="1"/>
  <c r="S428" i="1"/>
  <c r="AB428" i="1" s="1"/>
  <c r="S364" i="1"/>
  <c r="AB364" i="1" s="1"/>
  <c r="S300" i="1"/>
  <c r="AB300" i="1" s="1"/>
  <c r="S236" i="1"/>
  <c r="AB236" i="1" s="1"/>
  <c r="S172" i="1"/>
  <c r="AB172" i="1" s="1"/>
  <c r="S108" i="1"/>
  <c r="AB108" i="1" s="1"/>
  <c r="S643" i="1"/>
  <c r="AB643" i="1" s="1"/>
  <c r="S579" i="1"/>
  <c r="AB579" i="1" s="1"/>
  <c r="S515" i="1"/>
  <c r="AB515" i="1" s="1"/>
  <c r="S451" i="1"/>
  <c r="AB451" i="1" s="1"/>
  <c r="S387" i="1"/>
  <c r="AB387" i="1" s="1"/>
  <c r="S323" i="1"/>
  <c r="AB323" i="1" s="1"/>
  <c r="S259" i="1"/>
  <c r="AB259" i="1" s="1"/>
  <c r="S195" i="1"/>
  <c r="AB195" i="1" s="1"/>
  <c r="S131" i="1"/>
  <c r="AB131" i="1" s="1"/>
  <c r="S81" i="1"/>
  <c r="AB81" i="1" s="1"/>
  <c r="S48" i="1"/>
  <c r="AB48" i="1" s="1"/>
  <c r="S31" i="1"/>
  <c r="AB31" i="1" s="1"/>
  <c r="S77" i="1"/>
  <c r="AB77" i="1" s="1"/>
  <c r="AK77" i="1" s="1"/>
  <c r="S60" i="1"/>
  <c r="AB60" i="1" s="1"/>
  <c r="V776" i="1"/>
  <c r="AE776" i="1" s="1"/>
  <c r="AN815" i="1"/>
  <c r="V815" i="1"/>
  <c r="AE815" i="1" s="1"/>
  <c r="V872" i="1"/>
  <c r="AE872" i="1" s="1"/>
  <c r="AN872" i="1" s="1"/>
  <c r="AW872" i="1" s="1" a="1"/>
  <c r="AW872" i="1" s="1"/>
  <c r="BO872" i="1" s="1"/>
  <c r="AN896" i="1"/>
  <c r="AW896" i="1" s="1" a="1"/>
  <c r="AW896" i="1" s="1"/>
  <c r="BO896" i="1" s="1"/>
  <c r="V896" i="1"/>
  <c r="AE896" i="1" s="1"/>
  <c r="V454" i="1"/>
  <c r="AE454" i="1" s="1"/>
  <c r="V807" i="1"/>
  <c r="AE807" i="1" s="1"/>
  <c r="AN807" i="1" s="1"/>
  <c r="V952" i="1"/>
  <c r="AE952" i="1" s="1"/>
  <c r="AN649" i="1"/>
  <c r="V649" i="1"/>
  <c r="AE649" i="1" s="1"/>
  <c r="V863" i="1"/>
  <c r="AE863" i="1" s="1"/>
  <c r="AN863" i="1" s="1"/>
  <c r="V1008" i="1"/>
  <c r="AE1008" i="1" s="1"/>
  <c r="AN744" i="1"/>
  <c r="AW744" i="1" s="1" a="1"/>
  <c r="AW744" i="1" s="1"/>
  <c r="BO744" i="1" s="1"/>
  <c r="V744" i="1"/>
  <c r="AE744" i="1" s="1"/>
  <c r="V887" i="1"/>
  <c r="AE887" i="1" s="1"/>
  <c r="AN887" i="1" s="1"/>
  <c r="AN598" i="1"/>
  <c r="AW597" i="1" s="1" a="1"/>
  <c r="AW597" i="1" s="1"/>
  <c r="BO597" i="1" s="1"/>
  <c r="V598" i="1"/>
  <c r="AE598" i="1" s="1"/>
  <c r="V573" i="1"/>
  <c r="AE573" i="1" s="1"/>
  <c r="AN573" i="1" s="1"/>
  <c r="V254" i="1"/>
  <c r="AE254" i="1" s="1"/>
  <c r="AN254" i="1" s="1"/>
  <c r="AW254" i="1" s="1" a="1"/>
  <c r="AW254" i="1" s="1"/>
  <c r="BO254" i="1" s="1"/>
  <c r="AN1014" i="1"/>
  <c r="AW1014" i="1" s="1" a="1"/>
  <c r="AW1014" i="1" s="1"/>
  <c r="BO1014" i="1" s="1"/>
  <c r="V1014" i="1"/>
  <c r="AE1014" i="1" s="1"/>
  <c r="V950" i="1"/>
  <c r="AE950" i="1" s="1"/>
  <c r="AN950" i="1" s="1"/>
  <c r="V886" i="1"/>
  <c r="AE886" i="1" s="1"/>
  <c r="AN886" i="1" s="1"/>
  <c r="AW886" i="1" s="1" a="1"/>
  <c r="AW886" i="1" s="1"/>
  <c r="BO886" i="1" s="1"/>
  <c r="AN822" i="1"/>
  <c r="AW822" i="1" s="1" a="1"/>
  <c r="AW822" i="1" s="1"/>
  <c r="BO822" i="1" s="1"/>
  <c r="V822" i="1"/>
  <c r="AE822" i="1" s="1"/>
  <c r="AN758" i="1"/>
  <c r="AW758" i="1" s="1" a="1"/>
  <c r="AW758" i="1" s="1"/>
  <c r="BO758" i="1" s="1"/>
  <c r="V758" i="1"/>
  <c r="AE758" i="1" s="1"/>
  <c r="AN694" i="1"/>
  <c r="AW694" i="1" s="1" a="1"/>
  <c r="AW694" i="1" s="1"/>
  <c r="BO694" i="1" s="1"/>
  <c r="V694" i="1"/>
  <c r="AE694" i="1" s="1"/>
  <c r="V612" i="1"/>
  <c r="AE612" i="1" s="1"/>
  <c r="V438" i="1"/>
  <c r="AE438" i="1" s="1"/>
  <c r="V1045" i="1"/>
  <c r="AE1045" i="1" s="1"/>
  <c r="AN1045" i="1" s="1"/>
  <c r="V981" i="1"/>
  <c r="AE981" i="1" s="1"/>
  <c r="AN981" i="1" s="1"/>
  <c r="V917" i="1"/>
  <c r="AE917" i="1" s="1"/>
  <c r="AN917" i="1" s="1"/>
  <c r="V853" i="1"/>
  <c r="AE853" i="1" s="1"/>
  <c r="AN853" i="1" s="1"/>
  <c r="V789" i="1"/>
  <c r="AE789" i="1" s="1"/>
  <c r="AN789" i="1" s="1"/>
  <c r="V725" i="1"/>
  <c r="AE725" i="1" s="1"/>
  <c r="AN725" i="1" s="1"/>
  <c r="AN651" i="1"/>
  <c r="V651" i="1"/>
  <c r="AE651" i="1" s="1"/>
  <c r="AN575" i="1"/>
  <c r="V575" i="1"/>
  <c r="AE575" i="1" s="1"/>
  <c r="V110" i="1"/>
  <c r="AE110" i="1" s="1"/>
  <c r="AW1052" i="1" a="1"/>
  <c r="AW1052" i="1" s="1"/>
  <c r="BO1052" i="1" s="1"/>
  <c r="AN1052" i="1"/>
  <c r="V1052" i="1"/>
  <c r="AE1052" i="1" s="1"/>
  <c r="V988" i="1"/>
  <c r="AE988" i="1" s="1"/>
  <c r="V924" i="1"/>
  <c r="AE924" i="1" s="1"/>
  <c r="AN924" i="1" s="1"/>
  <c r="AW924" i="1" s="1" a="1"/>
  <c r="AW924" i="1" s="1"/>
  <c r="BO924" i="1" s="1"/>
  <c r="AW860" i="1" a="1"/>
  <c r="AW860" i="1" s="1"/>
  <c r="BO860" i="1" s="1"/>
  <c r="AN860" i="1"/>
  <c r="V860" i="1"/>
  <c r="AE860" i="1" s="1"/>
  <c r="V796" i="1"/>
  <c r="AE796" i="1" s="1"/>
  <c r="V732" i="1"/>
  <c r="AE732" i="1" s="1"/>
  <c r="AN732" i="1" s="1"/>
  <c r="AW732" i="1" s="1" a="1"/>
  <c r="AW732" i="1" s="1"/>
  <c r="BO732" i="1" s="1"/>
  <c r="AW668" i="1" a="1"/>
  <c r="AW668" i="1" s="1"/>
  <c r="BO668" i="1" s="1"/>
  <c r="AN668" i="1"/>
  <c r="V668" i="1"/>
  <c r="AE668" i="1" s="1"/>
  <c r="AN588" i="1"/>
  <c r="AW588" i="1" s="1" a="1"/>
  <c r="AW588" i="1" s="1"/>
  <c r="BO588" i="1" s="1"/>
  <c r="V588" i="1"/>
  <c r="AE588" i="1" s="1"/>
  <c r="AN358" i="1"/>
  <c r="AW358" i="1" s="1" a="1"/>
  <c r="AW358" i="1" s="1"/>
  <c r="BO358" i="1" s="1"/>
  <c r="V358" i="1"/>
  <c r="AE358" i="1" s="1"/>
  <c r="V679" i="1"/>
  <c r="AE679" i="1" s="1"/>
  <c r="AN679" i="1" s="1"/>
  <c r="AN1011" i="1"/>
  <c r="V1011" i="1"/>
  <c r="AE1011" i="1" s="1"/>
  <c r="AN947" i="1"/>
  <c r="V947" i="1"/>
  <c r="AE947" i="1" s="1"/>
  <c r="V883" i="1"/>
  <c r="AE883" i="1" s="1"/>
  <c r="AN883" i="1" s="1"/>
  <c r="AN819" i="1"/>
  <c r="V819" i="1"/>
  <c r="AE819" i="1" s="1"/>
  <c r="AN755" i="1"/>
  <c r="V755" i="1"/>
  <c r="AE755" i="1" s="1"/>
  <c r="AN691" i="1"/>
  <c r="V691" i="1"/>
  <c r="AE691" i="1" s="1"/>
  <c r="V621" i="1"/>
  <c r="AE621" i="1" s="1"/>
  <c r="AN621" i="1" s="1"/>
  <c r="V533" i="1"/>
  <c r="AE533" i="1" s="1"/>
  <c r="AN533" i="1" s="1"/>
  <c r="AN727" i="1"/>
  <c r="V727" i="1"/>
  <c r="AE727" i="1" s="1"/>
  <c r="V994" i="1"/>
  <c r="AE994" i="1" s="1"/>
  <c r="V930" i="1"/>
  <c r="AE930" i="1" s="1"/>
  <c r="V866" i="1"/>
  <c r="AE866" i="1" s="1"/>
  <c r="AN866" i="1" s="1"/>
  <c r="AW866" i="1" s="1" a="1"/>
  <c r="AW866" i="1" s="1"/>
  <c r="BO866" i="1" s="1"/>
  <c r="V802" i="1"/>
  <c r="AE802" i="1" s="1"/>
  <c r="AN738" i="1"/>
  <c r="AW738" i="1" s="1" a="1"/>
  <c r="AW738" i="1" s="1"/>
  <c r="BO738" i="1" s="1"/>
  <c r="V738" i="1"/>
  <c r="AE738" i="1" s="1"/>
  <c r="V674" i="1"/>
  <c r="AE674" i="1" s="1"/>
  <c r="AN674" i="1" s="1"/>
  <c r="AW674" i="1" s="1" a="1"/>
  <c r="AW674" i="1" s="1"/>
  <c r="BO674" i="1" s="1"/>
  <c r="AN590" i="1"/>
  <c r="AW589" i="1" s="1" a="1"/>
  <c r="AW589" i="1" s="1"/>
  <c r="BO589" i="1" s="1"/>
  <c r="V590" i="1"/>
  <c r="AE590" i="1" s="1"/>
  <c r="V214" i="1"/>
  <c r="AE214" i="1" s="1"/>
  <c r="V1025" i="1"/>
  <c r="AE1025" i="1" s="1"/>
  <c r="AN1025" i="1" s="1"/>
  <c r="AN961" i="1"/>
  <c r="V961" i="1"/>
  <c r="AE961" i="1" s="1"/>
  <c r="V897" i="1"/>
  <c r="AE897" i="1" s="1"/>
  <c r="AN897" i="1" s="1"/>
  <c r="V833" i="1"/>
  <c r="AE833" i="1" s="1"/>
  <c r="AN833" i="1" s="1"/>
  <c r="AN769" i="1"/>
  <c r="V769" i="1"/>
  <c r="AE769" i="1" s="1"/>
  <c r="AN705" i="1"/>
  <c r="V705" i="1"/>
  <c r="AE705" i="1" s="1"/>
  <c r="AN629" i="1"/>
  <c r="V629" i="1"/>
  <c r="AE629" i="1" s="1"/>
  <c r="V525" i="1"/>
  <c r="AE525" i="1" s="1"/>
  <c r="AN525" i="1" s="1"/>
  <c r="AN551" i="1"/>
  <c r="V551" i="1"/>
  <c r="AE551" i="1" s="1"/>
  <c r="AN487" i="1"/>
  <c r="V487" i="1"/>
  <c r="AE487" i="1" s="1"/>
  <c r="AN423" i="1"/>
  <c r="V423" i="1"/>
  <c r="AE423" i="1" s="1"/>
  <c r="AN359" i="1"/>
  <c r="V359" i="1"/>
  <c r="AE359" i="1" s="1"/>
  <c r="AN295" i="1"/>
  <c r="V295" i="1"/>
  <c r="AE295" i="1" s="1"/>
  <c r="V231" i="1"/>
  <c r="AE231" i="1" s="1"/>
  <c r="AN231" i="1" s="1"/>
  <c r="AN167" i="1"/>
  <c r="V167" i="1"/>
  <c r="AE167" i="1" s="1"/>
  <c r="V103" i="1"/>
  <c r="AE103" i="1" s="1"/>
  <c r="AN103" i="1" s="1"/>
  <c r="V477" i="1"/>
  <c r="AE477" i="1" s="1"/>
  <c r="AN477" i="1" s="1"/>
  <c r="AN413" i="1"/>
  <c r="V413" i="1"/>
  <c r="AE413" i="1" s="1"/>
  <c r="AN349" i="1"/>
  <c r="V349" i="1"/>
  <c r="AE349" i="1" s="1"/>
  <c r="V285" i="1"/>
  <c r="AE285" i="1" s="1"/>
  <c r="AN285" i="1" s="1"/>
  <c r="AN221" i="1"/>
  <c r="V221" i="1"/>
  <c r="AE221" i="1" s="1"/>
  <c r="V157" i="1"/>
  <c r="AE157" i="1" s="1"/>
  <c r="AN157" i="1" s="1"/>
  <c r="V93" i="1"/>
  <c r="AE93" i="1" s="1"/>
  <c r="AN93" i="1" s="1"/>
  <c r="V516" i="1"/>
  <c r="AE516" i="1" s="1"/>
  <c r="V452" i="1"/>
  <c r="AE452" i="1" s="1"/>
  <c r="AN452" i="1" s="1"/>
  <c r="AW452" i="1" s="1" a="1"/>
  <c r="AW452" i="1" s="1"/>
  <c r="BO452" i="1" s="1"/>
  <c r="V388" i="1"/>
  <c r="AE388" i="1" s="1"/>
  <c r="AN388" i="1" s="1"/>
  <c r="AW388" i="1" s="1" a="1"/>
  <c r="AW388" i="1" s="1"/>
  <c r="BO388" i="1" s="1"/>
  <c r="V324" i="1"/>
  <c r="AE324" i="1" s="1"/>
  <c r="V260" i="1"/>
  <c r="AE260" i="1" s="1"/>
  <c r="V196" i="1"/>
  <c r="AE196" i="1" s="1"/>
  <c r="AN196" i="1" s="1"/>
  <c r="AW196" i="1" s="1" a="1"/>
  <c r="AW196" i="1" s="1"/>
  <c r="BO196" i="1" s="1"/>
  <c r="AW132" i="1" a="1"/>
  <c r="AW132" i="1" s="1"/>
  <c r="BO132" i="1" s="1"/>
  <c r="AN132" i="1"/>
  <c r="V132" i="1"/>
  <c r="AE132" i="1" s="1"/>
  <c r="V39" i="1"/>
  <c r="AE39" i="1" s="1"/>
  <c r="AN39" i="1" s="1"/>
  <c r="V507" i="1"/>
  <c r="AE507" i="1" s="1"/>
  <c r="AN507" i="1" s="1"/>
  <c r="V443" i="1"/>
  <c r="AE443" i="1" s="1"/>
  <c r="AN443" i="1" s="1"/>
  <c r="V379" i="1"/>
  <c r="AE379" i="1" s="1"/>
  <c r="AN379" i="1" s="1"/>
  <c r="V315" i="1"/>
  <c r="AE315" i="1" s="1"/>
  <c r="AN315" i="1" s="1"/>
  <c r="AN251" i="1"/>
  <c r="V251" i="1"/>
  <c r="AE251" i="1" s="1"/>
  <c r="V187" i="1"/>
  <c r="AE187" i="1" s="1"/>
  <c r="AN187" i="1" s="1"/>
  <c r="AN123" i="1"/>
  <c r="V123" i="1"/>
  <c r="AE123" i="1" s="1"/>
  <c r="V650" i="1"/>
  <c r="AE650" i="1" s="1"/>
  <c r="AN586" i="1"/>
  <c r="AW586" i="1" s="1" a="1"/>
  <c r="AW586" i="1" s="1"/>
  <c r="BO586" i="1" s="1"/>
  <c r="V586" i="1"/>
  <c r="AE586" i="1" s="1"/>
  <c r="V522" i="1"/>
  <c r="AE522" i="1" s="1"/>
  <c r="AN522" i="1" s="1"/>
  <c r="AW522" i="1" s="1" a="1"/>
  <c r="AW522" i="1" s="1"/>
  <c r="BO522" i="1" s="1"/>
  <c r="V458" i="1"/>
  <c r="AE458" i="1" s="1"/>
  <c r="V394" i="1"/>
  <c r="AE394" i="1" s="1"/>
  <c r="V330" i="1"/>
  <c r="AE330" i="1" s="1"/>
  <c r="V266" i="1"/>
  <c r="AE266" i="1" s="1"/>
  <c r="AN266" i="1" s="1"/>
  <c r="V202" i="1"/>
  <c r="AE202" i="1" s="1"/>
  <c r="AN202" i="1" s="1"/>
  <c r="AW202" i="1" s="1" a="1"/>
  <c r="AW202" i="1" s="1"/>
  <c r="BO202" i="1" s="1"/>
  <c r="AN138" i="1"/>
  <c r="AW138" i="1" s="1" a="1"/>
  <c r="AW138" i="1" s="1"/>
  <c r="BO138" i="1" s="1"/>
  <c r="V138" i="1"/>
  <c r="AE138" i="1" s="1"/>
  <c r="AN61" i="1"/>
  <c r="V61" i="1"/>
  <c r="AE61" i="1" s="1"/>
  <c r="AN497" i="1"/>
  <c r="V497" i="1"/>
  <c r="AE497" i="1" s="1"/>
  <c r="V433" i="1"/>
  <c r="AE433" i="1" s="1"/>
  <c r="AN433" i="1" s="1"/>
  <c r="AN369" i="1"/>
  <c r="V369" i="1"/>
  <c r="AE369" i="1" s="1"/>
  <c r="AN305" i="1"/>
  <c r="V305" i="1"/>
  <c r="AE305" i="1" s="1"/>
  <c r="AN241" i="1"/>
  <c r="V241" i="1"/>
  <c r="AE241" i="1" s="1"/>
  <c r="AN177" i="1"/>
  <c r="V177" i="1"/>
  <c r="AE177" i="1" s="1"/>
  <c r="AN113" i="1"/>
  <c r="V113" i="1"/>
  <c r="AE113" i="1" s="1"/>
  <c r="V656" i="1"/>
  <c r="AE656" i="1" s="1"/>
  <c r="AN656" i="1" s="1"/>
  <c r="AW656" i="1" s="1" a="1"/>
  <c r="AW656" i="1" s="1"/>
  <c r="BO656" i="1" s="1"/>
  <c r="AW592" i="1" a="1"/>
  <c r="AW592" i="1" s="1"/>
  <c r="BO592" i="1" s="1"/>
  <c r="AN592" i="1"/>
  <c r="V592" i="1"/>
  <c r="AE592" i="1" s="1"/>
  <c r="V528" i="1"/>
  <c r="AE528" i="1" s="1"/>
  <c r="V464" i="1"/>
  <c r="AE464" i="1" s="1"/>
  <c r="AN464" i="1" s="1"/>
  <c r="AW464" i="1" s="1" a="1"/>
  <c r="AW464" i="1" s="1"/>
  <c r="BO464" i="1" s="1"/>
  <c r="V400" i="1"/>
  <c r="AE400" i="1" s="1"/>
  <c r="AN336" i="1"/>
  <c r="AW336" i="1" s="1" a="1"/>
  <c r="AW336" i="1" s="1"/>
  <c r="BO336" i="1" s="1"/>
  <c r="V336" i="1"/>
  <c r="AE336" i="1" s="1"/>
  <c r="V272" i="1"/>
  <c r="AE272" i="1" s="1"/>
  <c r="AN272" i="1" s="1"/>
  <c r="AW272" i="1" s="1" a="1"/>
  <c r="AW272" i="1" s="1"/>
  <c r="BO272" i="1" s="1"/>
  <c r="AW208" i="1" a="1"/>
  <c r="AW208" i="1" s="1"/>
  <c r="BO208" i="1" s="1"/>
  <c r="AN208" i="1"/>
  <c r="V208" i="1"/>
  <c r="AE208" i="1" s="1"/>
  <c r="V144" i="1"/>
  <c r="AE144" i="1" s="1"/>
  <c r="V72" i="1"/>
  <c r="AE72" i="1" s="1"/>
  <c r="AN72" i="1" s="1"/>
  <c r="AW72" i="1" s="1" a="1"/>
  <c r="AW72" i="1" s="1"/>
  <c r="BO72" i="1" s="1"/>
  <c r="AW30" i="1" a="1"/>
  <c r="AW30" i="1" s="1"/>
  <c r="BO30" i="1" s="1"/>
  <c r="AN30" i="1"/>
  <c r="V30" i="1"/>
  <c r="AE30" i="1" s="1"/>
  <c r="V44" i="1"/>
  <c r="AE44" i="1" s="1"/>
  <c r="V35" i="1"/>
  <c r="AE35" i="1" s="1"/>
  <c r="AN35" i="1" s="1"/>
  <c r="AN65" i="1"/>
  <c r="V65" i="1"/>
  <c r="AE65" i="1" s="1"/>
  <c r="N784" i="1"/>
  <c r="W784" i="1" s="1"/>
  <c r="N855" i="1"/>
  <c r="W855" i="1" s="1"/>
  <c r="N462" i="1"/>
  <c r="W462" i="1" s="1"/>
  <c r="N968" i="1"/>
  <c r="W968" i="1" s="1"/>
  <c r="N398" i="1"/>
  <c r="W398" i="1" s="1"/>
  <c r="N847" i="1"/>
  <c r="W847" i="1" s="1"/>
  <c r="N928" i="1"/>
  <c r="W928" i="1" s="1"/>
  <c r="N593" i="1"/>
  <c r="W593" i="1" s="1"/>
  <c r="N935" i="1"/>
  <c r="W935" i="1" s="1"/>
  <c r="N206" i="1"/>
  <c r="W206" i="1" s="1"/>
  <c r="N824" i="1"/>
  <c r="W824" i="1" s="1"/>
  <c r="N991" i="1"/>
  <c r="W991" i="1" s="1"/>
  <c r="N680" i="1"/>
  <c r="W680" i="1" s="1"/>
  <c r="N581" i="1"/>
  <c r="W581" i="1" s="1"/>
  <c r="N198" i="1"/>
  <c r="W198" i="1" s="1"/>
  <c r="N998" i="1"/>
  <c r="W998" i="1" s="1"/>
  <c r="N934" i="1"/>
  <c r="W934" i="1" s="1"/>
  <c r="N870" i="1"/>
  <c r="W870" i="1" s="1"/>
  <c r="N806" i="1"/>
  <c r="W806" i="1" s="1"/>
  <c r="N742" i="1"/>
  <c r="W742" i="1" s="1"/>
  <c r="N678" i="1"/>
  <c r="W678" i="1" s="1"/>
  <c r="N601" i="1"/>
  <c r="W601" i="1" s="1"/>
  <c r="N254" i="1"/>
  <c r="W254" i="1" s="1"/>
  <c r="N1037" i="1"/>
  <c r="W1037" i="1" s="1"/>
  <c r="N973" i="1"/>
  <c r="W973" i="1" s="1"/>
  <c r="N909" i="1"/>
  <c r="W909" i="1" s="1"/>
  <c r="N845" i="1"/>
  <c r="W845" i="1" s="1"/>
  <c r="N781" i="1"/>
  <c r="W781" i="1" s="1"/>
  <c r="N717" i="1"/>
  <c r="W717" i="1" s="1"/>
  <c r="N653" i="1"/>
  <c r="W653" i="1" s="1"/>
  <c r="N557" i="1"/>
  <c r="W557" i="1" s="1"/>
  <c r="N246" i="1"/>
  <c r="W246" i="1" s="1"/>
  <c r="N1052" i="1"/>
  <c r="W1052" i="1" s="1"/>
  <c r="N988" i="1"/>
  <c r="W988" i="1" s="1"/>
  <c r="N924" i="1"/>
  <c r="W924" i="1" s="1"/>
  <c r="N860" i="1"/>
  <c r="W860" i="1" s="1"/>
  <c r="N796" i="1"/>
  <c r="W796" i="1" s="1"/>
  <c r="N732" i="1"/>
  <c r="W732" i="1" s="1"/>
  <c r="N668" i="1"/>
  <c r="W668" i="1" s="1"/>
  <c r="N590" i="1"/>
  <c r="W590" i="1" s="1"/>
  <c r="N302" i="1"/>
  <c r="W302" i="1" s="1"/>
  <c r="N1051" i="1"/>
  <c r="W1051" i="1" s="1"/>
  <c r="N987" i="1"/>
  <c r="W987" i="1" s="1"/>
  <c r="N923" i="1"/>
  <c r="W923" i="1" s="1"/>
  <c r="N859" i="1"/>
  <c r="W859" i="1" s="1"/>
  <c r="N795" i="1"/>
  <c r="W795" i="1" s="1"/>
  <c r="N731" i="1"/>
  <c r="W731" i="1" s="1"/>
  <c r="N667" i="1"/>
  <c r="W667" i="1" s="1"/>
  <c r="N591" i="1"/>
  <c r="W591" i="1" s="1"/>
  <c r="N294" i="1"/>
  <c r="W294" i="1" s="1"/>
  <c r="N1034" i="1"/>
  <c r="W1034" i="1" s="1"/>
  <c r="N970" i="1"/>
  <c r="W970" i="1" s="1"/>
  <c r="N906" i="1"/>
  <c r="W906" i="1" s="1"/>
  <c r="N842" i="1"/>
  <c r="W842" i="1" s="1"/>
  <c r="N778" i="1"/>
  <c r="W778" i="1" s="1"/>
  <c r="N714" i="1"/>
  <c r="W714" i="1" s="1"/>
  <c r="N636" i="1"/>
  <c r="W636" i="1" s="1"/>
  <c r="N558" i="1"/>
  <c r="W558" i="1" s="1"/>
  <c r="N94" i="1"/>
  <c r="W94" i="1" s="1"/>
  <c r="N1025" i="1"/>
  <c r="W1025" i="1" s="1"/>
  <c r="N961" i="1"/>
  <c r="W961" i="1" s="1"/>
  <c r="N897" i="1"/>
  <c r="W897" i="1" s="1"/>
  <c r="N833" i="1"/>
  <c r="W833" i="1" s="1"/>
  <c r="N769" i="1"/>
  <c r="W769" i="1" s="1"/>
  <c r="N705" i="1"/>
  <c r="W705" i="1" s="1"/>
  <c r="N631" i="1"/>
  <c r="W631" i="1" s="1"/>
  <c r="N533" i="1"/>
  <c r="W533" i="1" s="1"/>
  <c r="N55" i="1"/>
  <c r="W55" i="1" s="1"/>
  <c r="N503" i="1"/>
  <c r="W503" i="1" s="1"/>
  <c r="N439" i="1"/>
  <c r="W439" i="1" s="1"/>
  <c r="N375" i="1"/>
  <c r="W375" i="1" s="1"/>
  <c r="N311" i="1"/>
  <c r="W311" i="1" s="1"/>
  <c r="N247" i="1"/>
  <c r="W247" i="1" s="1"/>
  <c r="N183" i="1"/>
  <c r="W183" i="1" s="1"/>
  <c r="N119" i="1"/>
  <c r="W119" i="1" s="1"/>
  <c r="N501" i="1"/>
  <c r="W501" i="1" s="1"/>
  <c r="N437" i="1"/>
  <c r="W437" i="1" s="1"/>
  <c r="N373" i="1"/>
  <c r="W373" i="1" s="1"/>
  <c r="N309" i="1"/>
  <c r="W309" i="1" s="1"/>
  <c r="N245" i="1"/>
  <c r="W245" i="1" s="1"/>
  <c r="N181" i="1"/>
  <c r="W181" i="1" s="1"/>
  <c r="N117" i="1"/>
  <c r="W117" i="1" s="1"/>
  <c r="N532" i="1"/>
  <c r="W532" i="1" s="1"/>
  <c r="N468" i="1"/>
  <c r="W468" i="1" s="1"/>
  <c r="N404" i="1"/>
  <c r="W404" i="1" s="1"/>
  <c r="N340" i="1"/>
  <c r="W340" i="1" s="1"/>
  <c r="N276" i="1"/>
  <c r="W276" i="1" s="1"/>
  <c r="N212" i="1"/>
  <c r="W212" i="1" s="1"/>
  <c r="N148" i="1"/>
  <c r="W148" i="1" s="1"/>
  <c r="N84" i="1"/>
  <c r="W84" i="1" s="1"/>
  <c r="N515" i="1"/>
  <c r="W515" i="1" s="1"/>
  <c r="N451" i="1"/>
  <c r="W451" i="1" s="1"/>
  <c r="N387" i="1"/>
  <c r="W387" i="1" s="1"/>
  <c r="N323" i="1"/>
  <c r="W323" i="1" s="1"/>
  <c r="N259" i="1"/>
  <c r="W259" i="1" s="1"/>
  <c r="N195" i="1"/>
  <c r="W195" i="1" s="1"/>
  <c r="N131" i="1"/>
  <c r="W131" i="1" s="1"/>
  <c r="N666" i="1"/>
  <c r="W666" i="1" s="1"/>
  <c r="N602" i="1"/>
  <c r="W602" i="1" s="1"/>
  <c r="N538" i="1"/>
  <c r="W538" i="1" s="1"/>
  <c r="N474" i="1"/>
  <c r="W474" i="1" s="1"/>
  <c r="N410" i="1"/>
  <c r="W410" i="1" s="1"/>
  <c r="N346" i="1"/>
  <c r="W346" i="1" s="1"/>
  <c r="N282" i="1"/>
  <c r="W282" i="1" s="1"/>
  <c r="N218" i="1"/>
  <c r="W218" i="1" s="1"/>
  <c r="N154" i="1"/>
  <c r="W154" i="1" s="1"/>
  <c r="N90" i="1"/>
  <c r="W90" i="1" s="1"/>
  <c r="N513" i="1"/>
  <c r="W513" i="1" s="1"/>
  <c r="N449" i="1"/>
  <c r="W449" i="1" s="1"/>
  <c r="N385" i="1"/>
  <c r="W385" i="1" s="1"/>
  <c r="N321" i="1"/>
  <c r="W321" i="1" s="1"/>
  <c r="N257" i="1"/>
  <c r="W257" i="1" s="1"/>
  <c r="N193" i="1"/>
  <c r="W193" i="1" s="1"/>
  <c r="N129" i="1"/>
  <c r="W129" i="1" s="1"/>
  <c r="N664" i="1"/>
  <c r="W664" i="1" s="1"/>
  <c r="N600" i="1"/>
  <c r="W600" i="1" s="1"/>
  <c r="N536" i="1"/>
  <c r="W536" i="1" s="1"/>
  <c r="N472" i="1"/>
  <c r="W472" i="1" s="1"/>
  <c r="N408" i="1"/>
  <c r="W408" i="1" s="1"/>
  <c r="N344" i="1"/>
  <c r="W344" i="1" s="1"/>
  <c r="N280" i="1"/>
  <c r="W280" i="1" s="1"/>
  <c r="N216" i="1"/>
  <c r="W216" i="1" s="1"/>
  <c r="N152" i="1"/>
  <c r="W152" i="1" s="1"/>
  <c r="N88" i="1"/>
  <c r="W88" i="1" s="1"/>
  <c r="N38" i="1"/>
  <c r="W38" i="1" s="1"/>
  <c r="N52" i="1"/>
  <c r="W52" i="1" s="1"/>
  <c r="N43" i="1"/>
  <c r="W43" i="1" s="1"/>
  <c r="N73" i="1"/>
  <c r="W73" i="1" s="1"/>
  <c r="T890" i="1"/>
  <c r="AC890" i="1" s="1"/>
  <c r="T833" i="1"/>
  <c r="AC833" i="1" s="1"/>
  <c r="T858" i="1"/>
  <c r="AC858" i="1" s="1"/>
  <c r="T1010" i="1"/>
  <c r="AC1010" i="1" s="1"/>
  <c r="T762" i="1"/>
  <c r="AC762" i="1" s="1"/>
  <c r="T857" i="1"/>
  <c r="AC857" i="1" s="1"/>
  <c r="T1034" i="1"/>
  <c r="AC1034" i="1" s="1"/>
  <c r="T778" i="1"/>
  <c r="AC778" i="1" s="1"/>
  <c r="T945" i="1"/>
  <c r="AC945" i="1" s="1"/>
  <c r="T648" i="1"/>
  <c r="AC648" i="1" s="1"/>
  <c r="T866" i="1"/>
  <c r="AC866" i="1" s="1"/>
  <c r="T1001" i="1"/>
  <c r="AC1001" i="1" s="1"/>
  <c r="T722" i="1"/>
  <c r="AC722" i="1" s="1"/>
  <c r="T623" i="1"/>
  <c r="AC623" i="1" s="1"/>
  <c r="T503" i="1"/>
  <c r="AC503" i="1" s="1"/>
  <c r="T1040" i="1"/>
  <c r="AC1040" i="1" s="1"/>
  <c r="T976" i="1"/>
  <c r="AC976" i="1" s="1"/>
  <c r="T912" i="1"/>
  <c r="AC912" i="1" s="1"/>
  <c r="T848" i="1"/>
  <c r="AC848" i="1" s="1"/>
  <c r="T784" i="1"/>
  <c r="AC784" i="1" s="1"/>
  <c r="T720" i="1"/>
  <c r="AC720" i="1" s="1"/>
  <c r="T656" i="1"/>
  <c r="AC656" i="1" s="1"/>
  <c r="T566" i="1"/>
  <c r="AC566" i="1" s="1"/>
  <c r="T296" i="1"/>
  <c r="AC296" i="1" s="1"/>
  <c r="T1023" i="1"/>
  <c r="AC1023" i="1" s="1"/>
  <c r="T959" i="1"/>
  <c r="AC959" i="1" s="1"/>
  <c r="T895" i="1"/>
  <c r="AC895" i="1" s="1"/>
  <c r="T831" i="1"/>
  <c r="AC831" i="1" s="1"/>
  <c r="T767" i="1"/>
  <c r="AC767" i="1" s="1"/>
  <c r="T703" i="1"/>
  <c r="AC703" i="1" s="1"/>
  <c r="T631" i="1"/>
  <c r="AC631" i="1" s="1"/>
  <c r="T527" i="1"/>
  <c r="AC527" i="1" s="1"/>
  <c r="T649" i="1"/>
  <c r="AC649" i="1" s="1"/>
  <c r="T990" i="1"/>
  <c r="AC990" i="1" s="1"/>
  <c r="T926" i="1"/>
  <c r="AC926" i="1" s="1"/>
  <c r="AL926" i="1" s="1"/>
  <c r="T862" i="1"/>
  <c r="AC862" i="1" s="1"/>
  <c r="AL862" i="1" s="1"/>
  <c r="T798" i="1"/>
  <c r="AC798" i="1" s="1"/>
  <c r="T734" i="1"/>
  <c r="AC734" i="1" s="1"/>
  <c r="T670" i="1"/>
  <c r="AC670" i="1" s="1"/>
  <c r="AL670" i="1" s="1"/>
  <c r="T587" i="1"/>
  <c r="AC587" i="1" s="1"/>
  <c r="T280" i="1"/>
  <c r="AC280" i="1" s="1"/>
  <c r="AL1029" i="1"/>
  <c r="T1029" i="1"/>
  <c r="AC1029" i="1" s="1"/>
  <c r="AL965" i="1"/>
  <c r="T965" i="1"/>
  <c r="AC965" i="1" s="1"/>
  <c r="AL901" i="1"/>
  <c r="T901" i="1"/>
  <c r="AC901" i="1" s="1"/>
  <c r="T837" i="1"/>
  <c r="AC837" i="1" s="1"/>
  <c r="AL837" i="1" s="1"/>
  <c r="AL773" i="1"/>
  <c r="T773" i="1"/>
  <c r="AC773" i="1" s="1"/>
  <c r="T709" i="1"/>
  <c r="AC709" i="1" s="1"/>
  <c r="AL709" i="1" s="1"/>
  <c r="T639" i="1"/>
  <c r="AC639" i="1" s="1"/>
  <c r="T563" i="1"/>
  <c r="AC563" i="1" s="1"/>
  <c r="T144" i="1"/>
  <c r="AC144" i="1" s="1"/>
  <c r="T1012" i="1"/>
  <c r="AC1012" i="1" s="1"/>
  <c r="T948" i="1"/>
  <c r="AC948" i="1" s="1"/>
  <c r="T884" i="1"/>
  <c r="AC884" i="1" s="1"/>
  <c r="T820" i="1"/>
  <c r="AC820" i="1" s="1"/>
  <c r="T756" i="1"/>
  <c r="AC756" i="1" s="1"/>
  <c r="T692" i="1"/>
  <c r="AC692" i="1" s="1"/>
  <c r="AU614" i="1" a="1"/>
  <c r="AU614" i="1" s="1"/>
  <c r="BM614" i="1" s="1"/>
  <c r="AL614" i="1"/>
  <c r="AL615" i="1" s="1"/>
  <c r="AL616" i="1" s="1"/>
  <c r="AL617" i="1" s="1"/>
  <c r="AL618" i="1" s="1"/>
  <c r="AL619" i="1" s="1"/>
  <c r="AL620" i="1" s="1"/>
  <c r="T614" i="1"/>
  <c r="AC614" i="1" s="1"/>
  <c r="T456" i="1"/>
  <c r="AC456" i="1" s="1"/>
  <c r="T729" i="1"/>
  <c r="AC729" i="1" s="1"/>
  <c r="T1035" i="1"/>
  <c r="AC1035" i="1" s="1"/>
  <c r="T971" i="1"/>
  <c r="AC971" i="1" s="1"/>
  <c r="T907" i="1"/>
  <c r="AC907" i="1" s="1"/>
  <c r="T843" i="1"/>
  <c r="AC843" i="1" s="1"/>
  <c r="T779" i="1"/>
  <c r="AC779" i="1" s="1"/>
  <c r="T715" i="1"/>
  <c r="AC715" i="1" s="1"/>
  <c r="T647" i="1"/>
  <c r="AC647" i="1" s="1"/>
  <c r="T559" i="1"/>
  <c r="AC559" i="1" s="1"/>
  <c r="T128" i="1"/>
  <c r="AC128" i="1" s="1"/>
  <c r="T513" i="1"/>
  <c r="AC513" i="1" s="1"/>
  <c r="T449" i="1"/>
  <c r="AC449" i="1" s="1"/>
  <c r="T385" i="1"/>
  <c r="AC385" i="1" s="1"/>
  <c r="T321" i="1"/>
  <c r="AC321" i="1" s="1"/>
  <c r="T257" i="1"/>
  <c r="AC257" i="1" s="1"/>
  <c r="T193" i="1"/>
  <c r="AC193" i="1" s="1"/>
  <c r="T129" i="1"/>
  <c r="AC129" i="1" s="1"/>
  <c r="T487" i="1"/>
  <c r="AC487" i="1" s="1"/>
  <c r="T423" i="1"/>
  <c r="AC423" i="1" s="1"/>
  <c r="T359" i="1"/>
  <c r="AC359" i="1" s="1"/>
  <c r="T295" i="1"/>
  <c r="AC295" i="1" s="1"/>
  <c r="T231" i="1"/>
  <c r="AC231" i="1" s="1"/>
  <c r="T167" i="1"/>
  <c r="AC167" i="1" s="1"/>
  <c r="T103" i="1"/>
  <c r="AC103" i="1" s="1"/>
  <c r="T502" i="1"/>
  <c r="AC502" i="1" s="1"/>
  <c r="T438" i="1"/>
  <c r="AC438" i="1" s="1"/>
  <c r="AL438" i="1" s="1"/>
  <c r="T374" i="1"/>
  <c r="AC374" i="1" s="1"/>
  <c r="AL374" i="1" s="1"/>
  <c r="T310" i="1"/>
  <c r="AC310" i="1" s="1"/>
  <c r="T246" i="1"/>
  <c r="AC246" i="1" s="1"/>
  <c r="AL246" i="1" s="1"/>
  <c r="T182" i="1"/>
  <c r="AC182" i="1" s="1"/>
  <c r="AL182" i="1" s="1"/>
  <c r="AL118" i="1"/>
  <c r="AL119" i="1" s="1"/>
  <c r="AL120" i="1" s="1"/>
  <c r="AL121" i="1" s="1"/>
  <c r="AL122" i="1" s="1"/>
  <c r="AL123" i="1" s="1"/>
  <c r="AL124" i="1" s="1"/>
  <c r="T118" i="1"/>
  <c r="AC118" i="1" s="1"/>
  <c r="AL557" i="1"/>
  <c r="T557" i="1"/>
  <c r="AC557" i="1" s="1"/>
  <c r="AL493" i="1"/>
  <c r="T493" i="1"/>
  <c r="AC493" i="1" s="1"/>
  <c r="T429" i="1"/>
  <c r="AC429" i="1" s="1"/>
  <c r="AL429" i="1" s="1"/>
  <c r="AL365" i="1"/>
  <c r="T365" i="1"/>
  <c r="AC365" i="1" s="1"/>
  <c r="T301" i="1"/>
  <c r="AC301" i="1" s="1"/>
  <c r="AL301" i="1" s="1"/>
  <c r="T237" i="1"/>
  <c r="AC237" i="1" s="1"/>
  <c r="AL237" i="1" s="1"/>
  <c r="T173" i="1"/>
  <c r="AC173" i="1" s="1"/>
  <c r="AL173" i="1" s="1"/>
  <c r="AL109" i="1"/>
  <c r="T109" i="1"/>
  <c r="AC109" i="1" s="1"/>
  <c r="T660" i="1"/>
  <c r="AC660" i="1" s="1"/>
  <c r="T596" i="1"/>
  <c r="AC596" i="1" s="1"/>
  <c r="T532" i="1"/>
  <c r="AC532" i="1" s="1"/>
  <c r="T468" i="1"/>
  <c r="AC468" i="1" s="1"/>
  <c r="T404" i="1"/>
  <c r="AC404" i="1" s="1"/>
  <c r="T340" i="1"/>
  <c r="AC340" i="1" s="1"/>
  <c r="T276" i="1"/>
  <c r="AC276" i="1" s="1"/>
  <c r="T212" i="1"/>
  <c r="AC212" i="1" s="1"/>
  <c r="T148" i="1"/>
  <c r="AC148" i="1" s="1"/>
  <c r="T84" i="1"/>
  <c r="AC84" i="1" s="1"/>
  <c r="T515" i="1"/>
  <c r="AC515" i="1" s="1"/>
  <c r="T451" i="1"/>
  <c r="AC451" i="1" s="1"/>
  <c r="T387" i="1"/>
  <c r="AC387" i="1" s="1"/>
  <c r="T323" i="1"/>
  <c r="AC323" i="1" s="1"/>
  <c r="T259" i="1"/>
  <c r="AC259" i="1" s="1"/>
  <c r="T195" i="1"/>
  <c r="AC195" i="1" s="1"/>
  <c r="T131" i="1"/>
  <c r="AC131" i="1" s="1"/>
  <c r="T666" i="1"/>
  <c r="AC666" i="1" s="1"/>
  <c r="T602" i="1"/>
  <c r="AC602" i="1" s="1"/>
  <c r="T538" i="1"/>
  <c r="AC538" i="1" s="1"/>
  <c r="T474" i="1"/>
  <c r="AC474" i="1" s="1"/>
  <c r="T410" i="1"/>
  <c r="AC410" i="1" s="1"/>
  <c r="T346" i="1"/>
  <c r="AC346" i="1" s="1"/>
  <c r="T282" i="1"/>
  <c r="AC282" i="1" s="1"/>
  <c r="T218" i="1"/>
  <c r="AC218" i="1" s="1"/>
  <c r="T154" i="1"/>
  <c r="AC154" i="1" s="1"/>
  <c r="T90" i="1"/>
  <c r="AC90" i="1" s="1"/>
  <c r="T48" i="1"/>
  <c r="AC48" i="1" s="1"/>
  <c r="AL62" i="1"/>
  <c r="AL63" i="1" s="1"/>
  <c r="AL64" i="1" s="1"/>
  <c r="AL65" i="1" s="1"/>
  <c r="AL66" i="1" s="1"/>
  <c r="AL67" i="1" s="1"/>
  <c r="AL68" i="1" s="1"/>
  <c r="T62" i="1"/>
  <c r="AC62" i="1" s="1"/>
  <c r="AL53" i="1"/>
  <c r="T53" i="1"/>
  <c r="AC53" i="1" s="1"/>
  <c r="T36" i="1"/>
  <c r="AC36" i="1" s="1"/>
  <c r="AM993" i="1"/>
  <c r="U993" i="1"/>
  <c r="AD993" i="1" s="1"/>
  <c r="U936" i="1"/>
  <c r="AD936" i="1" s="1"/>
  <c r="U961" i="1"/>
  <c r="AD961" i="1" s="1"/>
  <c r="AM961" i="1" s="1"/>
  <c r="AM1017" i="1"/>
  <c r="U1017" i="1"/>
  <c r="AD1017" i="1" s="1"/>
  <c r="AM769" i="1"/>
  <c r="U769" i="1"/>
  <c r="AD769" i="1" s="1"/>
  <c r="U960" i="1"/>
  <c r="AD960" i="1" s="1"/>
  <c r="U565" i="1"/>
  <c r="AD565" i="1" s="1"/>
  <c r="AM565" i="1" s="1"/>
  <c r="AM881" i="1"/>
  <c r="U881" i="1"/>
  <c r="AD881" i="1" s="1"/>
  <c r="U1016" i="1"/>
  <c r="AD1016" i="1" s="1"/>
  <c r="U745" i="1"/>
  <c r="AD745" i="1" s="1"/>
  <c r="AM745" i="1" s="1"/>
  <c r="U969" i="1"/>
  <c r="AD969" i="1" s="1"/>
  <c r="AM969" i="1" s="1"/>
  <c r="AM673" i="1"/>
  <c r="U673" i="1"/>
  <c r="AD673" i="1" s="1"/>
  <c r="U848" i="1"/>
  <c r="AD848" i="1" s="1"/>
  <c r="U728" i="1"/>
  <c r="AD728" i="1" s="1"/>
  <c r="U562" i="1"/>
  <c r="AD562" i="1" s="1"/>
  <c r="AM562" i="1" s="1"/>
  <c r="U1047" i="1"/>
  <c r="AD1047" i="1" s="1"/>
  <c r="U983" i="1"/>
  <c r="AD983" i="1" s="1"/>
  <c r="U919" i="1"/>
  <c r="AD919" i="1" s="1"/>
  <c r="U855" i="1"/>
  <c r="AD855" i="1" s="1"/>
  <c r="U791" i="1"/>
  <c r="AD791" i="1" s="1"/>
  <c r="U727" i="1"/>
  <c r="AD727" i="1" s="1"/>
  <c r="U663" i="1"/>
  <c r="AD663" i="1" s="1"/>
  <c r="AM573" i="1"/>
  <c r="U573" i="1"/>
  <c r="AD573" i="1" s="1"/>
  <c r="U303" i="1"/>
  <c r="AD303" i="1" s="1"/>
  <c r="U1022" i="1"/>
  <c r="AD1022" i="1" s="1"/>
  <c r="U958" i="1"/>
  <c r="AD958" i="1" s="1"/>
  <c r="U894" i="1"/>
  <c r="AD894" i="1" s="1"/>
  <c r="U830" i="1"/>
  <c r="AD830" i="1" s="1"/>
  <c r="U766" i="1"/>
  <c r="AD766" i="1" s="1"/>
  <c r="U702" i="1"/>
  <c r="AD702" i="1" s="1"/>
  <c r="U632" i="1"/>
  <c r="AD632" i="1" s="1"/>
  <c r="U534" i="1"/>
  <c r="AD534" i="1" s="1"/>
  <c r="AM534" i="1" s="1"/>
  <c r="U40" i="1"/>
  <c r="AD40" i="1" s="1"/>
  <c r="U1021" i="1"/>
  <c r="AD1021" i="1" s="1"/>
  <c r="AM1021" i="1" s="1"/>
  <c r="U957" i="1"/>
  <c r="AD957" i="1" s="1"/>
  <c r="AM957" i="1" s="1"/>
  <c r="U893" i="1"/>
  <c r="AD893" i="1" s="1"/>
  <c r="AM893" i="1" s="1"/>
  <c r="AM829" i="1"/>
  <c r="U829" i="1"/>
  <c r="AD829" i="1" s="1"/>
  <c r="AM765" i="1"/>
  <c r="U765" i="1"/>
  <c r="AD765" i="1" s="1"/>
  <c r="AM701" i="1"/>
  <c r="U701" i="1"/>
  <c r="AD701" i="1" s="1"/>
  <c r="U626" i="1"/>
  <c r="AD626" i="1" s="1"/>
  <c r="U415" i="1"/>
  <c r="AD415" i="1" s="1"/>
  <c r="BE35" i="1" a="1"/>
  <c r="BE35" i="1" s="1"/>
  <c r="BE40" i="1" a="1"/>
  <c r="BE40" i="1" s="1"/>
  <c r="BE37" i="1" a="1"/>
  <c r="BE37" i="1" s="1"/>
  <c r="BE42" i="1" a="1"/>
  <c r="BE42" i="1" s="1"/>
  <c r="BE31" i="1" a="1"/>
  <c r="BE31" i="1" s="1"/>
  <c r="BE34" i="1" a="1"/>
  <c r="BE34" i="1" s="1"/>
  <c r="BE36" i="1" a="1"/>
  <c r="BE36" i="1" s="1"/>
  <c r="BE44" i="1" a="1"/>
  <c r="BE44" i="1" s="1"/>
  <c r="BE33" i="1" a="1"/>
  <c r="BE33" i="1" s="1"/>
  <c r="BE39" i="1" a="1"/>
  <c r="BE39" i="1" s="1"/>
  <c r="BE41" i="1" a="1"/>
  <c r="BE41" i="1" s="1"/>
  <c r="BE43" i="1" a="1"/>
  <c r="BE43" i="1" s="1"/>
  <c r="BE30" i="1" a="1"/>
  <c r="BE30" i="1" s="1"/>
  <c r="BE32" i="1" a="1"/>
  <c r="BE32" i="1" s="1"/>
  <c r="BE38" i="1" a="1"/>
  <c r="BE38" i="1" s="1"/>
  <c r="BE48" i="1" a="1"/>
  <c r="BE48" i="1" s="1"/>
  <c r="BE63" i="1" a="1"/>
  <c r="BE63" i="1" s="1"/>
  <c r="BE82" i="1" a="1"/>
  <c r="BE82" i="1" s="1"/>
  <c r="BE104" i="1" a="1"/>
  <c r="BE104" i="1" s="1"/>
  <c r="BE106" i="1" a="1"/>
  <c r="BE106" i="1" s="1"/>
  <c r="BE111" i="1" a="1"/>
  <c r="BE111" i="1" s="1"/>
  <c r="BE113" i="1" a="1"/>
  <c r="BE113" i="1" s="1"/>
  <c r="BE46" i="1" a="1"/>
  <c r="BE46" i="1" s="1"/>
  <c r="BE50" i="1" a="1"/>
  <c r="BE50" i="1" s="1"/>
  <c r="BE52" i="1" a="1"/>
  <c r="BE52" i="1" s="1"/>
  <c r="BE71" i="1" a="1"/>
  <c r="BE71" i="1" s="1"/>
  <c r="BE73" i="1" a="1"/>
  <c r="BE73" i="1" s="1"/>
  <c r="BE78" i="1" a="1"/>
  <c r="BE78" i="1" s="1"/>
  <c r="BE80" i="1" a="1"/>
  <c r="BE80" i="1" s="1"/>
  <c r="BE90" i="1" a="1"/>
  <c r="BE90" i="1" s="1"/>
  <c r="BE102" i="1" a="1"/>
  <c r="BE102" i="1" s="1"/>
  <c r="BE118" i="1" a="1"/>
  <c r="BE118" i="1" s="1"/>
  <c r="BE120" i="1" a="1"/>
  <c r="BE120" i="1" s="1"/>
  <c r="BE122" i="1" a="1"/>
  <c r="BE122" i="1" s="1"/>
  <c r="BE127" i="1" a="1"/>
  <c r="BE127" i="1" s="1"/>
  <c r="BE129" i="1" a="1"/>
  <c r="BE129" i="1" s="1"/>
  <c r="BE136" i="1" a="1"/>
  <c r="BE136" i="1" s="1"/>
  <c r="BE138" i="1" a="1"/>
  <c r="BE138" i="1" s="1"/>
  <c r="BE45" i="1" a="1"/>
  <c r="BE45" i="1" s="1"/>
  <c r="BE56" i="1" a="1"/>
  <c r="BE56" i="1" s="1"/>
  <c r="BE60" i="1" a="1"/>
  <c r="BE60" i="1" s="1"/>
  <c r="BE65" i="1" a="1"/>
  <c r="BE65" i="1" s="1"/>
  <c r="BE67" i="1" a="1"/>
  <c r="BE67" i="1" s="1"/>
  <c r="BE69" i="1" a="1"/>
  <c r="BE69" i="1" s="1"/>
  <c r="BE85" i="1" a="1"/>
  <c r="BE85" i="1" s="1"/>
  <c r="BE88" i="1" a="1"/>
  <c r="BE88" i="1" s="1"/>
  <c r="BE92" i="1" a="1"/>
  <c r="BE92" i="1" s="1"/>
  <c r="BE94" i="1" a="1"/>
  <c r="BE94" i="1" s="1"/>
  <c r="BE96" i="1" a="1"/>
  <c r="BE96" i="1" s="1"/>
  <c r="BE100" i="1" a="1"/>
  <c r="BE100" i="1" s="1"/>
  <c r="BE109" i="1" a="1"/>
  <c r="BE109" i="1" s="1"/>
  <c r="BE125" i="1" a="1"/>
  <c r="BE125" i="1" s="1"/>
  <c r="BE134" i="1" a="1"/>
  <c r="BE134" i="1" s="1"/>
  <c r="BE54" i="1" a="1"/>
  <c r="BE54" i="1" s="1"/>
  <c r="BE64" i="1" a="1"/>
  <c r="BE64" i="1" s="1"/>
  <c r="BE76" i="1" a="1"/>
  <c r="BE76" i="1" s="1"/>
  <c r="BE83" i="1" a="1"/>
  <c r="BE83" i="1" s="1"/>
  <c r="BE98" i="1" a="1"/>
  <c r="BE98" i="1" s="1"/>
  <c r="BE107" i="1" a="1"/>
  <c r="BE107" i="1" s="1"/>
  <c r="BE116" i="1" a="1"/>
  <c r="BE116" i="1" s="1"/>
  <c r="BE132" i="1" a="1"/>
  <c r="BE132" i="1" s="1"/>
  <c r="BE47" i="1" a="1"/>
  <c r="BE47" i="1" s="1"/>
  <c r="BE49" i="1" a="1"/>
  <c r="BE49" i="1" s="1"/>
  <c r="BE58" i="1" a="1"/>
  <c r="BE58" i="1" s="1"/>
  <c r="BE62" i="1" a="1"/>
  <c r="BE62" i="1" s="1"/>
  <c r="BE74" i="1" a="1"/>
  <c r="BE74" i="1" s="1"/>
  <c r="BE86" i="1" a="1"/>
  <c r="BE86" i="1" s="1"/>
  <c r="BE103" i="1" a="1"/>
  <c r="BE103" i="1" s="1"/>
  <c r="BE105" i="1" a="1"/>
  <c r="BE105" i="1" s="1"/>
  <c r="BE112" i="1" a="1"/>
  <c r="BE112" i="1" s="1"/>
  <c r="BE114" i="1" a="1"/>
  <c r="BE114" i="1" s="1"/>
  <c r="BE123" i="1" a="1"/>
  <c r="BE123" i="1" s="1"/>
  <c r="BE139" i="1" a="1"/>
  <c r="BE139" i="1" s="1"/>
  <c r="BE141" i="1" a="1"/>
  <c r="BE141" i="1" s="1"/>
  <c r="BE66" i="1" a="1"/>
  <c r="BE66" i="1" s="1"/>
  <c r="BE70" i="1" a="1"/>
  <c r="BE70" i="1" s="1"/>
  <c r="BE72" i="1" a="1"/>
  <c r="BE72" i="1" s="1"/>
  <c r="BE79" i="1" a="1"/>
  <c r="BE79" i="1" s="1"/>
  <c r="BE81" i="1" a="1"/>
  <c r="BE81" i="1" s="1"/>
  <c r="BE91" i="1" a="1"/>
  <c r="BE91" i="1" s="1"/>
  <c r="BE110" i="1" a="1"/>
  <c r="BE110" i="1" s="1"/>
  <c r="BE119" i="1" a="1"/>
  <c r="BE119" i="1" s="1"/>
  <c r="BE121" i="1" a="1"/>
  <c r="BE121" i="1" s="1"/>
  <c r="BE128" i="1" a="1"/>
  <c r="BE128" i="1" s="1"/>
  <c r="BE130" i="1" a="1"/>
  <c r="BE130" i="1" s="1"/>
  <c r="BE135" i="1" a="1"/>
  <c r="BE135" i="1" s="1"/>
  <c r="BE137" i="1" a="1"/>
  <c r="BE137" i="1" s="1"/>
  <c r="BE143" i="1" a="1"/>
  <c r="BE143" i="1" s="1"/>
  <c r="BE51" i="1" a="1"/>
  <c r="BE51" i="1" s="1"/>
  <c r="BE53" i="1" a="1"/>
  <c r="BE53" i="1" s="1"/>
  <c r="BE55" i="1" a="1"/>
  <c r="BE55" i="1" s="1"/>
  <c r="BE68" i="1" a="1"/>
  <c r="BE68" i="1" s="1"/>
  <c r="BE77" i="1" a="1"/>
  <c r="BE77" i="1" s="1"/>
  <c r="BE84" i="1" a="1"/>
  <c r="BE84" i="1" s="1"/>
  <c r="BE89" i="1" a="1"/>
  <c r="BE89" i="1" s="1"/>
  <c r="BE93" i="1" a="1"/>
  <c r="BE93" i="1" s="1"/>
  <c r="BE95" i="1" a="1"/>
  <c r="BE95" i="1" s="1"/>
  <c r="BE99" i="1" a="1"/>
  <c r="BE99" i="1" s="1"/>
  <c r="BE101" i="1" a="1"/>
  <c r="BE101" i="1" s="1"/>
  <c r="BE117" i="1" a="1"/>
  <c r="BE117" i="1" s="1"/>
  <c r="BE126" i="1" a="1"/>
  <c r="BE126" i="1" s="1"/>
  <c r="BE57" i="1" a="1"/>
  <c r="BE57" i="1" s="1"/>
  <c r="BE59" i="1" a="1"/>
  <c r="BE59" i="1" s="1"/>
  <c r="BE61" i="1" a="1"/>
  <c r="BE61" i="1" s="1"/>
  <c r="BE75" i="1" a="1"/>
  <c r="BE75" i="1" s="1"/>
  <c r="BE87" i="1" a="1"/>
  <c r="BE87" i="1" s="1"/>
  <c r="BE97" i="1" a="1"/>
  <c r="BE97" i="1" s="1"/>
  <c r="BE108" i="1" a="1"/>
  <c r="BE108" i="1" s="1"/>
  <c r="BE124" i="1" a="1"/>
  <c r="BE124" i="1" s="1"/>
  <c r="BE133" i="1" a="1"/>
  <c r="BE133" i="1" s="1"/>
  <c r="BE144" i="1" a="1"/>
  <c r="BE144" i="1" s="1"/>
  <c r="BE167" i="1" a="1"/>
  <c r="BE167" i="1" s="1"/>
  <c r="BE169" i="1" a="1"/>
  <c r="BE169" i="1" s="1"/>
  <c r="BE178" i="1" a="1"/>
  <c r="BE178" i="1" s="1"/>
  <c r="BE182" i="1" a="1"/>
  <c r="BE182" i="1" s="1"/>
  <c r="BE191" i="1" a="1"/>
  <c r="BE191" i="1" s="1"/>
  <c r="BE193" i="1" a="1"/>
  <c r="BE193" i="1" s="1"/>
  <c r="BE195" i="1" a="1"/>
  <c r="BE195" i="1" s="1"/>
  <c r="BE215" i="1" a="1"/>
  <c r="BE215" i="1" s="1"/>
  <c r="BE234" i="1" a="1"/>
  <c r="BE234" i="1" s="1"/>
  <c r="BE242" i="1" a="1"/>
  <c r="BE242" i="1" s="1"/>
  <c r="BE245" i="1" a="1"/>
  <c r="BE245" i="1" s="1"/>
  <c r="BE251" i="1" a="1"/>
  <c r="BE251" i="1" s="1"/>
  <c r="BE145" i="1" a="1"/>
  <c r="BE145" i="1" s="1"/>
  <c r="BE148" i="1" a="1"/>
  <c r="BE148" i="1" s="1"/>
  <c r="BE153" i="1" a="1"/>
  <c r="BE153" i="1" s="1"/>
  <c r="BE180" i="1" a="1"/>
  <c r="BE180" i="1" s="1"/>
  <c r="BE185" i="1" a="1"/>
  <c r="BE185" i="1" s="1"/>
  <c r="BE189" i="1" a="1"/>
  <c r="BE189" i="1" s="1"/>
  <c r="BE204" i="1" a="1"/>
  <c r="BE204" i="1" s="1"/>
  <c r="BE206" i="1" a="1"/>
  <c r="BE206" i="1" s="1"/>
  <c r="BE210" i="1" a="1"/>
  <c r="BE210" i="1" s="1"/>
  <c r="BE219" i="1" a="1"/>
  <c r="BE219" i="1" s="1"/>
  <c r="BE226" i="1" a="1"/>
  <c r="BE226" i="1" s="1"/>
  <c r="BE228" i="1" a="1"/>
  <c r="BE228" i="1" s="1"/>
  <c r="BE231" i="1" a="1"/>
  <c r="BE231" i="1" s="1"/>
  <c r="BE239" i="1" a="1"/>
  <c r="BE239" i="1" s="1"/>
  <c r="BE115" i="1" a="1"/>
  <c r="BE115" i="1" s="1"/>
  <c r="BE151" i="1" a="1"/>
  <c r="BE151" i="1" s="1"/>
  <c r="BE155" i="1" a="1"/>
  <c r="BE155" i="1" s="1"/>
  <c r="BE157" i="1" a="1"/>
  <c r="BE157" i="1" s="1"/>
  <c r="BE159" i="1" a="1"/>
  <c r="BE159" i="1" s="1"/>
  <c r="BE161" i="1" a="1"/>
  <c r="BE161" i="1" s="1"/>
  <c r="BE163" i="1" a="1"/>
  <c r="BE163" i="1" s="1"/>
  <c r="BE165" i="1" a="1"/>
  <c r="BE165" i="1" s="1"/>
  <c r="BE174" i="1" a="1"/>
  <c r="BE174" i="1" s="1"/>
  <c r="BE176" i="1" a="1"/>
  <c r="BE176" i="1" s="1"/>
  <c r="BE187" i="1" a="1"/>
  <c r="BE187" i="1" s="1"/>
  <c r="BE198" i="1" a="1"/>
  <c r="BE198" i="1" s="1"/>
  <c r="BE200" i="1" a="1"/>
  <c r="BE200" i="1" s="1"/>
  <c r="BE202" i="1" a="1"/>
  <c r="BE202" i="1" s="1"/>
  <c r="BE208" i="1" a="1"/>
  <c r="BE208" i="1" s="1"/>
  <c r="BE212" i="1" a="1"/>
  <c r="BE212" i="1" s="1"/>
  <c r="BE221" i="1" a="1"/>
  <c r="BE221" i="1" s="1"/>
  <c r="BE223" i="1" a="1"/>
  <c r="BE223" i="1" s="1"/>
  <c r="BE230" i="1" a="1"/>
  <c r="BE230" i="1" s="1"/>
  <c r="BE233" i="1" a="1"/>
  <c r="BE233" i="1" s="1"/>
  <c r="BE236" i="1" a="1"/>
  <c r="BE236" i="1" s="1"/>
  <c r="BE241" i="1" a="1"/>
  <c r="BE241" i="1" s="1"/>
  <c r="BE247" i="1" a="1"/>
  <c r="BE247" i="1" s="1"/>
  <c r="BE250" i="1" a="1"/>
  <c r="BE250" i="1" s="1"/>
  <c r="BE131" i="1" a="1"/>
  <c r="BE131" i="1" s="1"/>
  <c r="BE146" i="1" a="1"/>
  <c r="BE146" i="1" s="1"/>
  <c r="BE192" i="1" a="1"/>
  <c r="BE192" i="1" s="1"/>
  <c r="BE196" i="1" a="1"/>
  <c r="BE196" i="1" s="1"/>
  <c r="BE214" i="1" a="1"/>
  <c r="BE214" i="1" s="1"/>
  <c r="BE149" i="1" a="1"/>
  <c r="BE149" i="1" s="1"/>
  <c r="BE168" i="1" a="1"/>
  <c r="BE168" i="1" s="1"/>
  <c r="BE170" i="1" a="1"/>
  <c r="BE170" i="1" s="1"/>
  <c r="BE172" i="1" a="1"/>
  <c r="BE172" i="1" s="1"/>
  <c r="BE181" i="1" a="1"/>
  <c r="BE181" i="1" s="1"/>
  <c r="BE183" i="1" a="1"/>
  <c r="BE183" i="1" s="1"/>
  <c r="BE194" i="1" a="1"/>
  <c r="BE194" i="1" s="1"/>
  <c r="BE205" i="1" a="1"/>
  <c r="BE205" i="1" s="1"/>
  <c r="BE216" i="1" a="1"/>
  <c r="BE216" i="1" s="1"/>
  <c r="BE218" i="1" a="1"/>
  <c r="BE218" i="1" s="1"/>
  <c r="BE225" i="1" a="1"/>
  <c r="BE225" i="1" s="1"/>
  <c r="BE235" i="1" a="1"/>
  <c r="BE235" i="1" s="1"/>
  <c r="BE238" i="1" a="1"/>
  <c r="BE238" i="1" s="1"/>
  <c r="BE244" i="1" a="1"/>
  <c r="BE244" i="1" s="1"/>
  <c r="BE249" i="1" a="1"/>
  <c r="BE249" i="1" s="1"/>
  <c r="BE140" i="1" a="1"/>
  <c r="BE140" i="1" s="1"/>
  <c r="BE142" i="1" a="1"/>
  <c r="BE142" i="1" s="1"/>
  <c r="BE164" i="1" a="1"/>
  <c r="BE164" i="1" s="1"/>
  <c r="BE166" i="1" a="1"/>
  <c r="BE166" i="1" s="1"/>
  <c r="BE177" i="1" a="1"/>
  <c r="BE177" i="1" s="1"/>
  <c r="BE179" i="1" a="1"/>
  <c r="BE179" i="1" s="1"/>
  <c r="BE190" i="1" a="1"/>
  <c r="BE190" i="1" s="1"/>
  <c r="BE199" i="1" a="1"/>
  <c r="BE199" i="1" s="1"/>
  <c r="BE203" i="1" a="1"/>
  <c r="BE203" i="1" s="1"/>
  <c r="BE211" i="1" a="1"/>
  <c r="BE211" i="1" s="1"/>
  <c r="BE220" i="1" a="1"/>
  <c r="BE220" i="1" s="1"/>
  <c r="BE152" i="1" a="1"/>
  <c r="BE152" i="1" s="1"/>
  <c r="BE154" i="1" a="1"/>
  <c r="BE154" i="1" s="1"/>
  <c r="BE160" i="1" a="1"/>
  <c r="BE160" i="1" s="1"/>
  <c r="BE162" i="1" a="1"/>
  <c r="BE162" i="1" s="1"/>
  <c r="BE175" i="1" a="1"/>
  <c r="BE175" i="1" s="1"/>
  <c r="BE186" i="1" a="1"/>
  <c r="BE186" i="1" s="1"/>
  <c r="BE188" i="1" a="1"/>
  <c r="BE188" i="1" s="1"/>
  <c r="BE201" i="1" a="1"/>
  <c r="BE201" i="1" s="1"/>
  <c r="BE207" i="1" a="1"/>
  <c r="BE207" i="1" s="1"/>
  <c r="BE209" i="1" a="1"/>
  <c r="BE209" i="1" s="1"/>
  <c r="BE222" i="1" a="1"/>
  <c r="BE222" i="1" s="1"/>
  <c r="BE224" i="1" a="1"/>
  <c r="BE224" i="1" s="1"/>
  <c r="BE227" i="1" a="1"/>
  <c r="BE227" i="1" s="1"/>
  <c r="BE229" i="1" a="1"/>
  <c r="BE229" i="1" s="1"/>
  <c r="BE232" i="1" a="1"/>
  <c r="BE232" i="1" s="1"/>
  <c r="BE240" i="1" a="1"/>
  <c r="BE240" i="1" s="1"/>
  <c r="BE243" i="1" a="1"/>
  <c r="BE243" i="1" s="1"/>
  <c r="BE147" i="1" a="1"/>
  <c r="BE147" i="1" s="1"/>
  <c r="BE150" i="1" a="1"/>
  <c r="BE150" i="1" s="1"/>
  <c r="BE156" i="1" a="1"/>
  <c r="BE156" i="1" s="1"/>
  <c r="BE158" i="1" a="1"/>
  <c r="BE158" i="1" s="1"/>
  <c r="BE171" i="1" a="1"/>
  <c r="BE171" i="1" s="1"/>
  <c r="BE173" i="1" a="1"/>
  <c r="BE173" i="1" s="1"/>
  <c r="BE184" i="1" a="1"/>
  <c r="BE184" i="1" s="1"/>
  <c r="BE197" i="1" a="1"/>
  <c r="BE197" i="1" s="1"/>
  <c r="BE213" i="1" a="1"/>
  <c r="BE213" i="1" s="1"/>
  <c r="BE217" i="1" a="1"/>
  <c r="BE217" i="1" s="1"/>
  <c r="BE237" i="1" a="1"/>
  <c r="BE237" i="1" s="1"/>
  <c r="BE254" i="1" a="1"/>
  <c r="BE254" i="1" s="1"/>
  <c r="BE261" i="1" a="1"/>
  <c r="BE261" i="1" s="1"/>
  <c r="BE280" i="1" a="1"/>
  <c r="BE280" i="1" s="1"/>
  <c r="BE298" i="1" a="1"/>
  <c r="BE298" i="1" s="1"/>
  <c r="BE303" i="1" a="1"/>
  <c r="BE303" i="1" s="1"/>
  <c r="BE306" i="1" a="1"/>
  <c r="BE306" i="1" s="1"/>
  <c r="BE321" i="1" a="1"/>
  <c r="BE321" i="1" s="1"/>
  <c r="BE328" i="1" a="1"/>
  <c r="BE328" i="1" s="1"/>
  <c r="BE339" i="1" a="1"/>
  <c r="BE339" i="1" s="1"/>
  <c r="BE348" i="1" a="1"/>
  <c r="BE348" i="1" s="1"/>
  <c r="BE350" i="1" a="1"/>
  <c r="BE350" i="1" s="1"/>
  <c r="BE355" i="1" a="1"/>
  <c r="BE355" i="1" s="1"/>
  <c r="BE359" i="1" a="1"/>
  <c r="BE359" i="1" s="1"/>
  <c r="BE248" i="1" a="1"/>
  <c r="BE248" i="1" s="1"/>
  <c r="BE255" i="1" a="1"/>
  <c r="BE255" i="1" s="1"/>
  <c r="BE263" i="1" a="1"/>
  <c r="BE263" i="1" s="1"/>
  <c r="BE268" i="1" a="1"/>
  <c r="BE268" i="1" s="1"/>
  <c r="BE275" i="1" a="1"/>
  <c r="BE275" i="1" s="1"/>
  <c r="BE288" i="1" a="1"/>
  <c r="BE288" i="1" s="1"/>
  <c r="BE291" i="1" a="1"/>
  <c r="BE291" i="1" s="1"/>
  <c r="BE300" i="1" a="1"/>
  <c r="BE300" i="1" s="1"/>
  <c r="BE308" i="1" a="1"/>
  <c r="BE308" i="1" s="1"/>
  <c r="BE314" i="1" a="1"/>
  <c r="BE314" i="1" s="1"/>
  <c r="BE319" i="1" a="1"/>
  <c r="BE319" i="1" s="1"/>
  <c r="BE337" i="1" a="1"/>
  <c r="BE337" i="1" s="1"/>
  <c r="BE341" i="1" a="1"/>
  <c r="BE341" i="1" s="1"/>
  <c r="BE352" i="1" a="1"/>
  <c r="BE352" i="1" s="1"/>
  <c r="BE246" i="1" a="1"/>
  <c r="BE246" i="1" s="1"/>
  <c r="BE258" i="1" a="1"/>
  <c r="BE258" i="1" s="1"/>
  <c r="BE265" i="1" a="1"/>
  <c r="BE265" i="1" s="1"/>
  <c r="BE270" i="1" a="1"/>
  <c r="BE270" i="1" s="1"/>
  <c r="BE277" i="1" a="1"/>
  <c r="BE277" i="1" s="1"/>
  <c r="BE311" i="1" a="1"/>
  <c r="BE311" i="1" s="1"/>
  <c r="BE317" i="1" a="1"/>
  <c r="BE317" i="1" s="1"/>
  <c r="BE326" i="1" a="1"/>
  <c r="BE326" i="1" s="1"/>
  <c r="BE330" i="1" a="1"/>
  <c r="BE330" i="1" s="1"/>
  <c r="BE332" i="1" a="1"/>
  <c r="BE332" i="1" s="1"/>
  <c r="BE343" i="1" a="1"/>
  <c r="BE343" i="1" s="1"/>
  <c r="BE354" i="1" a="1"/>
  <c r="BE354" i="1" s="1"/>
  <c r="BE361" i="1" a="1"/>
  <c r="BE361" i="1" s="1"/>
  <c r="BE363" i="1" a="1"/>
  <c r="BE363" i="1" s="1"/>
  <c r="BE256" i="1" a="1"/>
  <c r="BE256" i="1" s="1"/>
  <c r="BE272" i="1" a="1"/>
  <c r="BE272" i="1" s="1"/>
  <c r="BE279" i="1" a="1"/>
  <c r="BE279" i="1" s="1"/>
  <c r="BE287" i="1" a="1"/>
  <c r="BE287" i="1" s="1"/>
  <c r="BE293" i="1" a="1"/>
  <c r="BE293" i="1" s="1"/>
  <c r="BE295" i="1" a="1"/>
  <c r="BE295" i="1" s="1"/>
  <c r="BE302" i="1" a="1"/>
  <c r="BE302" i="1" s="1"/>
  <c r="BE305" i="1" a="1"/>
  <c r="BE305" i="1" s="1"/>
  <c r="BE324" i="1" a="1"/>
  <c r="BE324" i="1" s="1"/>
  <c r="BE334" i="1" a="1"/>
  <c r="BE334" i="1" s="1"/>
  <c r="BE345" i="1" a="1"/>
  <c r="BE345" i="1" s="1"/>
  <c r="BE347" i="1" a="1"/>
  <c r="BE347" i="1" s="1"/>
  <c r="BE252" i="1" a="1"/>
  <c r="BE252" i="1" s="1"/>
  <c r="BE260" i="1" a="1"/>
  <c r="BE260" i="1" s="1"/>
  <c r="BE267" i="1" a="1"/>
  <c r="BE267" i="1" s="1"/>
  <c r="BE274" i="1" a="1"/>
  <c r="BE274" i="1" s="1"/>
  <c r="BE297" i="1" a="1"/>
  <c r="BE297" i="1" s="1"/>
  <c r="BE299" i="1" a="1"/>
  <c r="BE299" i="1" s="1"/>
  <c r="BE307" i="1" a="1"/>
  <c r="BE307" i="1" s="1"/>
  <c r="BE313" i="1" a="1"/>
  <c r="BE313" i="1" s="1"/>
  <c r="BE316" i="1" a="1"/>
  <c r="BE316" i="1" s="1"/>
  <c r="BE320" i="1" a="1"/>
  <c r="BE320" i="1" s="1"/>
  <c r="BE322" i="1" a="1"/>
  <c r="BE322" i="1" s="1"/>
  <c r="BE327" i="1" a="1"/>
  <c r="BE327" i="1" s="1"/>
  <c r="BE336" i="1" a="1"/>
  <c r="BE336" i="1" s="1"/>
  <c r="BE349" i="1" a="1"/>
  <c r="BE349" i="1" s="1"/>
  <c r="BE351" i="1" a="1"/>
  <c r="BE351" i="1" s="1"/>
  <c r="BE356" i="1" a="1"/>
  <c r="BE356" i="1" s="1"/>
  <c r="BE262" i="1" a="1"/>
  <c r="BE262" i="1" s="1"/>
  <c r="BE264" i="1" a="1"/>
  <c r="BE264" i="1" s="1"/>
  <c r="BE286" i="1" a="1"/>
  <c r="BE286" i="1" s="1"/>
  <c r="BE290" i="1" a="1"/>
  <c r="BE290" i="1" s="1"/>
  <c r="BE301" i="1" a="1"/>
  <c r="BE301" i="1" s="1"/>
  <c r="BE310" i="1" a="1"/>
  <c r="BE310" i="1" s="1"/>
  <c r="BE329" i="1" a="1"/>
  <c r="BE329" i="1" s="1"/>
  <c r="BE338" i="1" a="1"/>
  <c r="BE338" i="1" s="1"/>
  <c r="BE340" i="1" a="1"/>
  <c r="BE340" i="1" s="1"/>
  <c r="BE360" i="1" a="1"/>
  <c r="BE360" i="1" s="1"/>
  <c r="BE369" i="1" a="1"/>
  <c r="BE369" i="1" s="1"/>
  <c r="BE253" i="1" a="1"/>
  <c r="BE253" i="1" s="1"/>
  <c r="BE257" i="1" a="1"/>
  <c r="BE257" i="1" s="1"/>
  <c r="BE259" i="1" a="1"/>
  <c r="BE259" i="1" s="1"/>
  <c r="BE269" i="1" a="1"/>
  <c r="BE269" i="1" s="1"/>
  <c r="BE276" i="1" a="1"/>
  <c r="BE276" i="1" s="1"/>
  <c r="BE282" i="1" a="1"/>
  <c r="BE282" i="1" s="1"/>
  <c r="BE283" i="1" a="1"/>
  <c r="BE283" i="1" s="1"/>
  <c r="BE284" i="1" a="1"/>
  <c r="BE284" i="1" s="1"/>
  <c r="BE285" i="1" a="1"/>
  <c r="BE285" i="1" s="1"/>
  <c r="BE292" i="1" a="1"/>
  <c r="BE292" i="1" s="1"/>
  <c r="BE304" i="1" a="1"/>
  <c r="BE304" i="1" s="1"/>
  <c r="BE315" i="1" a="1"/>
  <c r="BE315" i="1" s="1"/>
  <c r="BE325" i="1" a="1"/>
  <c r="BE325" i="1" s="1"/>
  <c r="BE331" i="1" a="1"/>
  <c r="BE331" i="1" s="1"/>
  <c r="BE342" i="1" a="1"/>
  <c r="BE342" i="1" s="1"/>
  <c r="BE344" i="1" a="1"/>
  <c r="BE344" i="1" s="1"/>
  <c r="BE353" i="1" a="1"/>
  <c r="BE353" i="1" s="1"/>
  <c r="BE266" i="1" a="1"/>
  <c r="BE266" i="1" s="1"/>
  <c r="BE271" i="1" a="1"/>
  <c r="BE271" i="1" s="1"/>
  <c r="BE273" i="1" a="1"/>
  <c r="BE273" i="1" s="1"/>
  <c r="BE278" i="1" a="1"/>
  <c r="BE278" i="1" s="1"/>
  <c r="BE281" i="1" a="1"/>
  <c r="BE281" i="1" s="1"/>
  <c r="BE289" i="1" a="1"/>
  <c r="BE289" i="1" s="1"/>
  <c r="BE294" i="1" a="1"/>
  <c r="BE294" i="1" s="1"/>
  <c r="BE296" i="1" a="1"/>
  <c r="BE296" i="1" s="1"/>
  <c r="BE309" i="1" a="1"/>
  <c r="BE309" i="1" s="1"/>
  <c r="BE312" i="1" a="1"/>
  <c r="BE312" i="1" s="1"/>
  <c r="BE318" i="1" a="1"/>
  <c r="BE318" i="1" s="1"/>
  <c r="BE323" i="1" a="1"/>
  <c r="BE323" i="1" s="1"/>
  <c r="BE333" i="1" a="1"/>
  <c r="BE333" i="1" s="1"/>
  <c r="BE335" i="1" a="1"/>
  <c r="BE335" i="1" s="1"/>
  <c r="BE346" i="1" a="1"/>
  <c r="BE346" i="1" s="1"/>
  <c r="BE357" i="1" a="1"/>
  <c r="BE357" i="1" s="1"/>
  <c r="BE366" i="1" a="1"/>
  <c r="BE366" i="1" s="1"/>
  <c r="BE379" i="1" a="1"/>
  <c r="BE379" i="1" s="1"/>
  <c r="BE390" i="1" a="1"/>
  <c r="BE390" i="1" s="1"/>
  <c r="BE399" i="1" a="1"/>
  <c r="BE399" i="1" s="1"/>
  <c r="BE408" i="1" a="1"/>
  <c r="BE408" i="1" s="1"/>
  <c r="BE410" i="1" a="1"/>
  <c r="BE410" i="1" s="1"/>
  <c r="BE419" i="1" a="1"/>
  <c r="BE419" i="1" s="1"/>
  <c r="BE423" i="1" a="1"/>
  <c r="BE423" i="1" s="1"/>
  <c r="BE427" i="1" a="1"/>
  <c r="BE427" i="1" s="1"/>
  <c r="BE437" i="1" a="1"/>
  <c r="BE437" i="1" s="1"/>
  <c r="BE447" i="1" a="1"/>
  <c r="BE447" i="1" s="1"/>
  <c r="BE451" i="1" a="1"/>
  <c r="BE451" i="1" s="1"/>
  <c r="BE457" i="1" a="1"/>
  <c r="BE457" i="1" s="1"/>
  <c r="BE459" i="1" a="1"/>
  <c r="BE459" i="1" s="1"/>
  <c r="BE473" i="1" a="1"/>
  <c r="BE473" i="1" s="1"/>
  <c r="BE477" i="1" a="1"/>
  <c r="BE477" i="1" s="1"/>
  <c r="BE484" i="1" a="1"/>
  <c r="BE484" i="1" s="1"/>
  <c r="BE486" i="1" a="1"/>
  <c r="BE486" i="1" s="1"/>
  <c r="BE488" i="1" a="1"/>
  <c r="BE488" i="1" s="1"/>
  <c r="BE495" i="1" a="1"/>
  <c r="BE495" i="1" s="1"/>
  <c r="BE504" i="1" a="1"/>
  <c r="BE504" i="1" s="1"/>
  <c r="BE506" i="1" a="1"/>
  <c r="BE506" i="1" s="1"/>
  <c r="BE508" i="1" a="1"/>
  <c r="BE508" i="1" s="1"/>
  <c r="BE515" i="1" a="1"/>
  <c r="BE515" i="1" s="1"/>
  <c r="BE522" i="1" a="1"/>
  <c r="BE522" i="1" s="1"/>
  <c r="BE527" i="1" a="1"/>
  <c r="BE527" i="1" s="1"/>
  <c r="BE529" i="1" a="1"/>
  <c r="BE529" i="1" s="1"/>
  <c r="BE531" i="1" a="1"/>
  <c r="BE531" i="1" s="1"/>
  <c r="BE543" i="1" a="1"/>
  <c r="BE543" i="1" s="1"/>
  <c r="BE554" i="1" a="1"/>
  <c r="BE554" i="1" s="1"/>
  <c r="BE563" i="1" a="1"/>
  <c r="BE563" i="1" s="1"/>
  <c r="BE370" i="1" a="1"/>
  <c r="BE370" i="1" s="1"/>
  <c r="BE372" i="1" a="1"/>
  <c r="BE372" i="1" s="1"/>
  <c r="BE381" i="1" a="1"/>
  <c r="BE381" i="1" s="1"/>
  <c r="BE388" i="1" a="1"/>
  <c r="BE388" i="1" s="1"/>
  <c r="BE392" i="1" a="1"/>
  <c r="BE392" i="1" s="1"/>
  <c r="BE401" i="1" a="1"/>
  <c r="BE401" i="1" s="1"/>
  <c r="BE403" i="1" a="1"/>
  <c r="BE403" i="1" s="1"/>
  <c r="BE412" i="1" a="1"/>
  <c r="BE412" i="1" s="1"/>
  <c r="BE421" i="1" a="1"/>
  <c r="BE421" i="1" s="1"/>
  <c r="BE425" i="1" a="1"/>
  <c r="BE425" i="1" s="1"/>
  <c r="BE439" i="1" a="1"/>
  <c r="BE439" i="1" s="1"/>
  <c r="BE449" i="1" a="1"/>
  <c r="BE449" i="1" s="1"/>
  <c r="BE461" i="1" a="1"/>
  <c r="BE461" i="1" s="1"/>
  <c r="BE463" i="1" a="1"/>
  <c r="BE463" i="1" s="1"/>
  <c r="BE465" i="1" a="1"/>
  <c r="BE465" i="1" s="1"/>
  <c r="BE475" i="1" a="1"/>
  <c r="BE475" i="1" s="1"/>
  <c r="BE491" i="1" a="1"/>
  <c r="BE491" i="1" s="1"/>
  <c r="BE493" i="1" a="1"/>
  <c r="BE493" i="1" s="1"/>
  <c r="BE511" i="1" a="1"/>
  <c r="BE511" i="1" s="1"/>
  <c r="BE513" i="1" a="1"/>
  <c r="BE513" i="1" s="1"/>
  <c r="BE524" i="1" a="1"/>
  <c r="BE524" i="1" s="1"/>
  <c r="BE533" i="1" a="1"/>
  <c r="BE533" i="1" s="1"/>
  <c r="BE535" i="1" a="1"/>
  <c r="BE535" i="1" s="1"/>
  <c r="BE367" i="1" a="1"/>
  <c r="BE367" i="1" s="1"/>
  <c r="BE374" i="1" a="1"/>
  <c r="BE374" i="1" s="1"/>
  <c r="BE383" i="1" a="1"/>
  <c r="BE383" i="1" s="1"/>
  <c r="BE394" i="1" a="1"/>
  <c r="BE394" i="1" s="1"/>
  <c r="BE405" i="1" a="1"/>
  <c r="BE405" i="1" s="1"/>
  <c r="BE414" i="1" a="1"/>
  <c r="BE414" i="1" s="1"/>
  <c r="BE416" i="1" a="1"/>
  <c r="BE416" i="1" s="1"/>
  <c r="BE430" i="1" a="1"/>
  <c r="BE430" i="1" s="1"/>
  <c r="BE441" i="1" a="1"/>
  <c r="BE441" i="1" s="1"/>
  <c r="BE470" i="1" a="1"/>
  <c r="BE470" i="1" s="1"/>
  <c r="BE482" i="1" a="1"/>
  <c r="BE482" i="1" s="1"/>
  <c r="BE502" i="1" a="1"/>
  <c r="BE502" i="1" s="1"/>
  <c r="BE518" i="1" a="1"/>
  <c r="BE518" i="1" s="1"/>
  <c r="BE520" i="1" a="1"/>
  <c r="BE520" i="1" s="1"/>
  <c r="BE538" i="1" a="1"/>
  <c r="BE538" i="1" s="1"/>
  <c r="BE540" i="1" a="1"/>
  <c r="BE540" i="1" s="1"/>
  <c r="BE549" i="1" a="1"/>
  <c r="BE549" i="1" s="1"/>
  <c r="BE358" i="1" a="1"/>
  <c r="BE358" i="1" s="1"/>
  <c r="BE376" i="1" a="1"/>
  <c r="BE376" i="1" s="1"/>
  <c r="BE385" i="1" a="1"/>
  <c r="BE385" i="1" s="1"/>
  <c r="BE396" i="1" a="1"/>
  <c r="BE396" i="1" s="1"/>
  <c r="BE398" i="1" a="1"/>
  <c r="BE398" i="1" s="1"/>
  <c r="BE418" i="1" a="1"/>
  <c r="BE418" i="1" s="1"/>
  <c r="BE432" i="1" a="1"/>
  <c r="BE432" i="1" s="1"/>
  <c r="BE434" i="1" a="1"/>
  <c r="BE434" i="1" s="1"/>
  <c r="BE436" i="1" a="1"/>
  <c r="BE436" i="1" s="1"/>
  <c r="BE444" i="1" a="1"/>
  <c r="BE444" i="1" s="1"/>
  <c r="BE446" i="1" a="1"/>
  <c r="BE446" i="1" s="1"/>
  <c r="BE454" i="1" a="1"/>
  <c r="BE454" i="1" s="1"/>
  <c r="BE456" i="1" a="1"/>
  <c r="BE456" i="1" s="1"/>
  <c r="BE468" i="1" a="1"/>
  <c r="BE468" i="1" s="1"/>
  <c r="BE472" i="1" a="1"/>
  <c r="BE472" i="1" s="1"/>
  <c r="BE478" i="1" a="1"/>
  <c r="BE478" i="1" s="1"/>
  <c r="BE480" i="1" a="1"/>
  <c r="BE480" i="1" s="1"/>
  <c r="BE489" i="1" a="1"/>
  <c r="BE489" i="1" s="1"/>
  <c r="BE496" i="1" a="1"/>
  <c r="BE496" i="1" s="1"/>
  <c r="BE498" i="1" a="1"/>
  <c r="BE498" i="1" s="1"/>
  <c r="BE500" i="1" a="1"/>
  <c r="BE500" i="1" s="1"/>
  <c r="BE509" i="1" a="1"/>
  <c r="BE509" i="1" s="1"/>
  <c r="BE516" i="1" a="1"/>
  <c r="BE516" i="1" s="1"/>
  <c r="BE526" i="1" a="1"/>
  <c r="BE526" i="1" s="1"/>
  <c r="BE530" i="1" a="1"/>
  <c r="BE530" i="1" s="1"/>
  <c r="BE534" i="1" a="1"/>
  <c r="BE534" i="1" s="1"/>
  <c r="BE542" i="1" a="1"/>
  <c r="BE542" i="1" s="1"/>
  <c r="BE551" i="1" a="1"/>
  <c r="BE551" i="1" s="1"/>
  <c r="BE562" i="1" a="1"/>
  <c r="BE562" i="1" s="1"/>
  <c r="BE378" i="1" a="1"/>
  <c r="BE378" i="1" s="1"/>
  <c r="BE387" i="1" a="1"/>
  <c r="BE387" i="1" s="1"/>
  <c r="BE391" i="1" a="1"/>
  <c r="BE391" i="1" s="1"/>
  <c r="BE407" i="1" a="1"/>
  <c r="BE407" i="1" s="1"/>
  <c r="BE409" i="1" a="1"/>
  <c r="BE409" i="1" s="1"/>
  <c r="BE411" i="1" a="1"/>
  <c r="BE411" i="1" s="1"/>
  <c r="BE422" i="1" a="1"/>
  <c r="BE422" i="1" s="1"/>
  <c r="BE426" i="1" a="1"/>
  <c r="BE426" i="1" s="1"/>
  <c r="BE428" i="1" a="1"/>
  <c r="BE428" i="1" s="1"/>
  <c r="BE442" i="1" a="1"/>
  <c r="BE442" i="1" s="1"/>
  <c r="BE448" i="1" a="1"/>
  <c r="BE448" i="1" s="1"/>
  <c r="BE452" i="1" a="1"/>
  <c r="BE452" i="1" s="1"/>
  <c r="BE458" i="1" a="1"/>
  <c r="BE458" i="1" s="1"/>
  <c r="BE460" i="1" a="1"/>
  <c r="BE460" i="1" s="1"/>
  <c r="BE462" i="1" a="1"/>
  <c r="BE462" i="1" s="1"/>
  <c r="BE466" i="1" a="1"/>
  <c r="BE466" i="1" s="1"/>
  <c r="BE474" i="1" a="1"/>
  <c r="BE474" i="1" s="1"/>
  <c r="BE485" i="1" a="1"/>
  <c r="BE485" i="1" s="1"/>
  <c r="BE487" i="1" a="1"/>
  <c r="BE487" i="1" s="1"/>
  <c r="BE494" i="1" a="1"/>
  <c r="BE494" i="1" s="1"/>
  <c r="BE505" i="1" a="1"/>
  <c r="BE505" i="1" s="1"/>
  <c r="BE507" i="1" a="1"/>
  <c r="BE507" i="1" s="1"/>
  <c r="BE514" i="1" a="1"/>
  <c r="BE514" i="1" s="1"/>
  <c r="BE523" i="1" a="1"/>
  <c r="BE523" i="1" s="1"/>
  <c r="BE536" i="1" a="1"/>
  <c r="BE536" i="1" s="1"/>
  <c r="BE544" i="1" a="1"/>
  <c r="BE544" i="1" s="1"/>
  <c r="BE546" i="1" a="1"/>
  <c r="BE546" i="1" s="1"/>
  <c r="BE553" i="1" a="1"/>
  <c r="BE553" i="1" s="1"/>
  <c r="BE564" i="1" a="1"/>
  <c r="BE564" i="1" s="1"/>
  <c r="BE567" i="1" a="1"/>
  <c r="BE567" i="1" s="1"/>
  <c r="BE368" i="1" a="1"/>
  <c r="BE368" i="1" s="1"/>
  <c r="BE371" i="1" a="1"/>
  <c r="BE371" i="1" s="1"/>
  <c r="BE380" i="1" a="1"/>
  <c r="BE380" i="1" s="1"/>
  <c r="BE389" i="1" a="1"/>
  <c r="BE389" i="1" s="1"/>
  <c r="BE400" i="1" a="1"/>
  <c r="BE400" i="1" s="1"/>
  <c r="BE402" i="1" a="1"/>
  <c r="BE402" i="1" s="1"/>
  <c r="BE404" i="1" a="1"/>
  <c r="BE404" i="1" s="1"/>
  <c r="BE420" i="1" a="1"/>
  <c r="BE420" i="1" s="1"/>
  <c r="BE424" i="1" a="1"/>
  <c r="BE424" i="1" s="1"/>
  <c r="BE438" i="1" a="1"/>
  <c r="BE438" i="1" s="1"/>
  <c r="BE450" i="1" a="1"/>
  <c r="BE450" i="1" s="1"/>
  <c r="BE464" i="1" a="1"/>
  <c r="BE464" i="1" s="1"/>
  <c r="BE476" i="1" a="1"/>
  <c r="BE476" i="1" s="1"/>
  <c r="BE483" i="1" a="1"/>
  <c r="BE483" i="1" s="1"/>
  <c r="BE492" i="1" a="1"/>
  <c r="BE492" i="1" s="1"/>
  <c r="BE503" i="1" a="1"/>
  <c r="BE503" i="1" s="1"/>
  <c r="BE512" i="1" a="1"/>
  <c r="BE512" i="1" s="1"/>
  <c r="BE521" i="1" a="1"/>
  <c r="BE521" i="1" s="1"/>
  <c r="BE528" i="1" a="1"/>
  <c r="BE528" i="1" s="1"/>
  <c r="BE532" i="1" a="1"/>
  <c r="BE532" i="1" s="1"/>
  <c r="BE373" i="1" a="1"/>
  <c r="BE373" i="1" s="1"/>
  <c r="BE382" i="1" a="1"/>
  <c r="BE382" i="1" s="1"/>
  <c r="BE384" i="1" a="1"/>
  <c r="BE384" i="1" s="1"/>
  <c r="BE393" i="1" a="1"/>
  <c r="BE393" i="1" s="1"/>
  <c r="BE413" i="1" a="1"/>
  <c r="BE413" i="1" s="1"/>
  <c r="BE415" i="1" a="1"/>
  <c r="BE415" i="1" s="1"/>
  <c r="BE431" i="1" a="1"/>
  <c r="BE431" i="1" s="1"/>
  <c r="BE440" i="1" a="1"/>
  <c r="BE440" i="1" s="1"/>
  <c r="BE455" i="1" a="1"/>
  <c r="BE455" i="1" s="1"/>
  <c r="BE471" i="1" a="1"/>
  <c r="BE471" i="1" s="1"/>
  <c r="BE490" i="1" a="1"/>
  <c r="BE490" i="1" s="1"/>
  <c r="BE510" i="1" a="1"/>
  <c r="BE510" i="1" s="1"/>
  <c r="BE362" i="1" a="1"/>
  <c r="BE362" i="1" s="1"/>
  <c r="BE364" i="1" a="1"/>
  <c r="BE364" i="1" s="1"/>
  <c r="BE365" i="1" a="1"/>
  <c r="BE365" i="1" s="1"/>
  <c r="BE375" i="1" a="1"/>
  <c r="BE375" i="1" s="1"/>
  <c r="BE377" i="1" a="1"/>
  <c r="BE377" i="1" s="1"/>
  <c r="BE386" i="1" a="1"/>
  <c r="BE386" i="1" s="1"/>
  <c r="BE395" i="1" a="1"/>
  <c r="BE395" i="1" s="1"/>
  <c r="BE397" i="1" a="1"/>
  <c r="BE397" i="1" s="1"/>
  <c r="BE406" i="1" a="1"/>
  <c r="BE406" i="1" s="1"/>
  <c r="BE417" i="1" a="1"/>
  <c r="BE417" i="1" s="1"/>
  <c r="BE429" i="1" a="1"/>
  <c r="BE429" i="1" s="1"/>
  <c r="BE433" i="1" a="1"/>
  <c r="BE433" i="1" s="1"/>
  <c r="BE435" i="1" a="1"/>
  <c r="BE435" i="1" s="1"/>
  <c r="BE443" i="1" a="1"/>
  <c r="BE443" i="1" s="1"/>
  <c r="BE445" i="1" a="1"/>
  <c r="BE445" i="1" s="1"/>
  <c r="BE453" i="1" a="1"/>
  <c r="BE453" i="1" s="1"/>
  <c r="BE467" i="1" a="1"/>
  <c r="BE467" i="1" s="1"/>
  <c r="BE469" i="1" a="1"/>
  <c r="BE469" i="1" s="1"/>
  <c r="BE479" i="1" a="1"/>
  <c r="BE479" i="1" s="1"/>
  <c r="BE481" i="1" a="1"/>
  <c r="BE481" i="1" s="1"/>
  <c r="BE497" i="1" a="1"/>
  <c r="BE497" i="1" s="1"/>
  <c r="BE499" i="1" a="1"/>
  <c r="BE499" i="1" s="1"/>
  <c r="BE501" i="1" a="1"/>
  <c r="BE501" i="1" s="1"/>
  <c r="BE517" i="1" a="1"/>
  <c r="BE517" i="1" s="1"/>
  <c r="BE541" i="1" a="1"/>
  <c r="BE541" i="1" s="1"/>
  <c r="BE550" i="1" a="1"/>
  <c r="BE550" i="1" s="1"/>
  <c r="BE552" i="1" a="1"/>
  <c r="BE552" i="1" s="1"/>
  <c r="BE561" i="1" a="1"/>
  <c r="BE561" i="1" s="1"/>
  <c r="BE573" i="1" a="1"/>
  <c r="BE573" i="1" s="1"/>
  <c r="BE582" i="1" a="1"/>
  <c r="BE582" i="1" s="1"/>
  <c r="BE584" i="1" a="1"/>
  <c r="BE584" i="1" s="1"/>
  <c r="BE556" i="1" a="1"/>
  <c r="BE556" i="1" s="1"/>
  <c r="BE560" i="1" a="1"/>
  <c r="BE560" i="1" s="1"/>
  <c r="BE570" i="1" a="1"/>
  <c r="BE570" i="1" s="1"/>
  <c r="BE577" i="1" a="1"/>
  <c r="BE577" i="1" s="1"/>
  <c r="BE595" i="1" a="1"/>
  <c r="BE595" i="1" s="1"/>
  <c r="BE597" i="1" a="1"/>
  <c r="BE597" i="1" s="1"/>
  <c r="BE606" i="1" a="1"/>
  <c r="BE606" i="1" s="1"/>
  <c r="BE610" i="1" a="1"/>
  <c r="BE610" i="1" s="1"/>
  <c r="BE612" i="1" a="1"/>
  <c r="BE612" i="1" s="1"/>
  <c r="BE614" i="1" a="1"/>
  <c r="BE614" i="1" s="1"/>
  <c r="BE620" i="1" a="1"/>
  <c r="BE620" i="1" s="1"/>
  <c r="BE624" i="1" a="1"/>
  <c r="BE624" i="1" s="1"/>
  <c r="BE627" i="1" a="1"/>
  <c r="BE627" i="1" s="1"/>
  <c r="BE641" i="1" a="1"/>
  <c r="BE641" i="1" s="1"/>
  <c r="BE646" i="1" a="1"/>
  <c r="BE646" i="1" s="1"/>
  <c r="BE655" i="1" a="1"/>
  <c r="BE655" i="1" s="1"/>
  <c r="BE663" i="1" a="1"/>
  <c r="BE663" i="1" s="1"/>
  <c r="BE665" i="1" a="1"/>
  <c r="BE665" i="1" s="1"/>
  <c r="BE667" i="1" a="1"/>
  <c r="BE667" i="1" s="1"/>
  <c r="BE692" i="1" a="1"/>
  <c r="BE692" i="1" s="1"/>
  <c r="BE694" i="1" a="1"/>
  <c r="BE694" i="1" s="1"/>
  <c r="BE701" i="1" a="1"/>
  <c r="BE701" i="1" s="1"/>
  <c r="BE703" i="1" a="1"/>
  <c r="BE703" i="1" s="1"/>
  <c r="BE715" i="1" a="1"/>
  <c r="BE715" i="1" s="1"/>
  <c r="BE721" i="1" a="1"/>
  <c r="BE721" i="1" s="1"/>
  <c r="BE724" i="1" a="1"/>
  <c r="BE724" i="1" s="1"/>
  <c r="BE730" i="1" a="1"/>
  <c r="BE730" i="1" s="1"/>
  <c r="BE743" i="1" a="1"/>
  <c r="BE743" i="1" s="1"/>
  <c r="BE747" i="1" a="1"/>
  <c r="BE747" i="1" s="1"/>
  <c r="BE758" i="1" a="1"/>
  <c r="BE758" i="1" s="1"/>
  <c r="BE766" i="1" a="1"/>
  <c r="BE766" i="1" s="1"/>
  <c r="BE547" i="1" a="1"/>
  <c r="BE547" i="1" s="1"/>
  <c r="BE555" i="1" a="1"/>
  <c r="BE555" i="1" s="1"/>
  <c r="BE559" i="1" a="1"/>
  <c r="BE559" i="1" s="1"/>
  <c r="BE580" i="1" a="1"/>
  <c r="BE580" i="1" s="1"/>
  <c r="BE583" i="1" a="1"/>
  <c r="BE583" i="1" s="1"/>
  <c r="BE586" i="1" a="1"/>
  <c r="BE586" i="1" s="1"/>
  <c r="BE590" i="1" a="1"/>
  <c r="BE590" i="1" s="1"/>
  <c r="BE599" i="1" a="1"/>
  <c r="BE599" i="1" s="1"/>
  <c r="BE608" i="1" a="1"/>
  <c r="BE608" i="1" s="1"/>
  <c r="BE631" i="1" a="1"/>
  <c r="BE631" i="1" s="1"/>
  <c r="BE633" i="1" a="1"/>
  <c r="BE633" i="1" s="1"/>
  <c r="BE639" i="1" a="1"/>
  <c r="BE639" i="1" s="1"/>
  <c r="BE660" i="1" a="1"/>
  <c r="BE660" i="1" s="1"/>
  <c r="BE669" i="1" a="1"/>
  <c r="BE669" i="1" s="1"/>
  <c r="BE678" i="1" a="1"/>
  <c r="BE678" i="1" s="1"/>
  <c r="BE690" i="1" a="1"/>
  <c r="BE690" i="1" s="1"/>
  <c r="BE699" i="1" a="1"/>
  <c r="BE699" i="1" s="1"/>
  <c r="BE708" i="1" a="1"/>
  <c r="BE708" i="1" s="1"/>
  <c r="BE710" i="1" a="1"/>
  <c r="BE710" i="1" s="1"/>
  <c r="BE718" i="1" a="1"/>
  <c r="BE718" i="1" s="1"/>
  <c r="BE735" i="1" a="1"/>
  <c r="BE735" i="1" s="1"/>
  <c r="BE738" i="1" a="1"/>
  <c r="BE738" i="1" s="1"/>
  <c r="BE749" i="1" a="1"/>
  <c r="BE749" i="1" s="1"/>
  <c r="BE756" i="1" a="1"/>
  <c r="BE756" i="1" s="1"/>
  <c r="BE764" i="1" a="1"/>
  <c r="BE764" i="1" s="1"/>
  <c r="BE769" i="1" a="1"/>
  <c r="BE769" i="1" s="1"/>
  <c r="BE771" i="1" a="1"/>
  <c r="BE771" i="1" s="1"/>
  <c r="BE778" i="1" a="1"/>
  <c r="BE778" i="1" s="1"/>
  <c r="BE539" i="1" a="1"/>
  <c r="BE539" i="1" s="1"/>
  <c r="BE569" i="1" a="1"/>
  <c r="BE569" i="1" s="1"/>
  <c r="BE588" i="1" a="1"/>
  <c r="BE588" i="1" s="1"/>
  <c r="BE592" i="1" a="1"/>
  <c r="BE592" i="1" s="1"/>
  <c r="BE601" i="1" a="1"/>
  <c r="BE601" i="1" s="1"/>
  <c r="BE603" i="1" a="1"/>
  <c r="BE603" i="1" s="1"/>
  <c r="BE616" i="1" a="1"/>
  <c r="BE616" i="1" s="1"/>
  <c r="BE619" i="1" a="1"/>
  <c r="BE619" i="1" s="1"/>
  <c r="BE626" i="1" a="1"/>
  <c r="BE626" i="1" s="1"/>
  <c r="BE644" i="1" a="1"/>
  <c r="BE644" i="1" s="1"/>
  <c r="BE650" i="1" a="1"/>
  <c r="BE650" i="1" s="1"/>
  <c r="BE653" i="1" a="1"/>
  <c r="BE653" i="1" s="1"/>
  <c r="BE658" i="1" a="1"/>
  <c r="BE658" i="1" s="1"/>
  <c r="BE680" i="1" a="1"/>
  <c r="BE680" i="1" s="1"/>
  <c r="BE682" i="1" a="1"/>
  <c r="BE682" i="1" s="1"/>
  <c r="BE684" i="1" a="1"/>
  <c r="BE684" i="1" s="1"/>
  <c r="BE697" i="1" a="1"/>
  <c r="BE697" i="1" s="1"/>
  <c r="BE706" i="1" a="1"/>
  <c r="BE706" i="1" s="1"/>
  <c r="BE712" i="1" a="1"/>
  <c r="BE712" i="1" s="1"/>
  <c r="BE726" i="1" a="1"/>
  <c r="BE726" i="1" s="1"/>
  <c r="BE729" i="1" a="1"/>
  <c r="BE729" i="1" s="1"/>
  <c r="BE732" i="1" a="1"/>
  <c r="BE732" i="1" s="1"/>
  <c r="BE740" i="1" a="1"/>
  <c r="BE740" i="1" s="1"/>
  <c r="BE751" i="1" a="1"/>
  <c r="BE751" i="1" s="1"/>
  <c r="BE753" i="1" a="1"/>
  <c r="BE753" i="1" s="1"/>
  <c r="BE760" i="1" a="1"/>
  <c r="BE760" i="1" s="1"/>
  <c r="BE762" i="1" a="1"/>
  <c r="BE762" i="1" s="1"/>
  <c r="BE776" i="1" a="1"/>
  <c r="BE776" i="1" s="1"/>
  <c r="BE545" i="1" a="1"/>
  <c r="BE545" i="1" s="1"/>
  <c r="BE558" i="1" a="1"/>
  <c r="BE558" i="1" s="1"/>
  <c r="BE578" i="1" a="1"/>
  <c r="BE578" i="1" s="1"/>
  <c r="BE594" i="1" a="1"/>
  <c r="BE594" i="1" s="1"/>
  <c r="BE605" i="1" a="1"/>
  <c r="BE605" i="1" s="1"/>
  <c r="BE611" i="1" a="1"/>
  <c r="BE611" i="1" s="1"/>
  <c r="BE623" i="1" a="1"/>
  <c r="BE623" i="1" s="1"/>
  <c r="BE630" i="1" a="1"/>
  <c r="BE630" i="1" s="1"/>
  <c r="BE636" i="1" a="1"/>
  <c r="BE636" i="1" s="1"/>
  <c r="BE642" i="1" a="1"/>
  <c r="BE642" i="1" s="1"/>
  <c r="BE647" i="1" a="1"/>
  <c r="BE647" i="1" s="1"/>
  <c r="BE656" i="1" a="1"/>
  <c r="BE656" i="1" s="1"/>
  <c r="BE662" i="1" a="1"/>
  <c r="BE662" i="1" s="1"/>
  <c r="BE671" i="1" a="1"/>
  <c r="BE671" i="1" s="1"/>
  <c r="BE673" i="1" a="1"/>
  <c r="BE673" i="1" s="1"/>
  <c r="BE675" i="1" a="1"/>
  <c r="BE675" i="1" s="1"/>
  <c r="BE686" i="1" a="1"/>
  <c r="BE686" i="1" s="1"/>
  <c r="BE688" i="1" a="1"/>
  <c r="BE688" i="1" s="1"/>
  <c r="BE704" i="1" a="1"/>
  <c r="BE704" i="1" s="1"/>
  <c r="BE714" i="1" a="1"/>
  <c r="BE714" i="1" s="1"/>
  <c r="BE717" i="1" a="1"/>
  <c r="BE717" i="1" s="1"/>
  <c r="BE720" i="1" a="1"/>
  <c r="BE720" i="1" s="1"/>
  <c r="BE723" i="1" a="1"/>
  <c r="BE723" i="1" s="1"/>
  <c r="BE734" i="1" a="1"/>
  <c r="BE734" i="1" s="1"/>
  <c r="BE742" i="1" a="1"/>
  <c r="BE742" i="1" s="1"/>
  <c r="BE746" i="1" a="1"/>
  <c r="BE746" i="1" s="1"/>
  <c r="BE767" i="1" a="1"/>
  <c r="BE767" i="1" s="1"/>
  <c r="BE774" i="1" a="1"/>
  <c r="BE774" i="1" s="1"/>
  <c r="BE519" i="1" a="1"/>
  <c r="BE519" i="1" s="1"/>
  <c r="BE548" i="1" a="1"/>
  <c r="BE548" i="1" s="1"/>
  <c r="BE568" i="1" a="1"/>
  <c r="BE568" i="1" s="1"/>
  <c r="BE581" i="1" a="1"/>
  <c r="BE581" i="1" s="1"/>
  <c r="BE596" i="1" a="1"/>
  <c r="BE596" i="1" s="1"/>
  <c r="BE598" i="1" a="1"/>
  <c r="BE598" i="1" s="1"/>
  <c r="BE618" i="1" a="1"/>
  <c r="BE618" i="1" s="1"/>
  <c r="BE621" i="1" a="1"/>
  <c r="BE621" i="1" s="1"/>
  <c r="BE628" i="1" a="1"/>
  <c r="BE628" i="1" s="1"/>
  <c r="BE634" i="1" a="1"/>
  <c r="BE634" i="1" s="1"/>
  <c r="BE638" i="1" a="1"/>
  <c r="BE638" i="1" s="1"/>
  <c r="BE664" i="1" a="1"/>
  <c r="BE664" i="1" s="1"/>
  <c r="BE666" i="1" a="1"/>
  <c r="BE666" i="1" s="1"/>
  <c r="BE668" i="1" a="1"/>
  <c r="BE668" i="1" s="1"/>
  <c r="BE677" i="1" a="1"/>
  <c r="BE677" i="1" s="1"/>
  <c r="BE691" i="1" a="1"/>
  <c r="BE691" i="1" s="1"/>
  <c r="BE693" i="1" a="1"/>
  <c r="BE693" i="1" s="1"/>
  <c r="BE695" i="1" a="1"/>
  <c r="BE695" i="1" s="1"/>
  <c r="BE700" i="1" a="1"/>
  <c r="BE700" i="1" s="1"/>
  <c r="BE702" i="1" a="1"/>
  <c r="BE702" i="1" s="1"/>
  <c r="BE737" i="1" a="1"/>
  <c r="BE737" i="1" s="1"/>
  <c r="BE744" i="1" a="1"/>
  <c r="BE744" i="1" s="1"/>
  <c r="BE755" i="1" a="1"/>
  <c r="BE755" i="1" s="1"/>
  <c r="BE757" i="1" a="1"/>
  <c r="BE757" i="1" s="1"/>
  <c r="BE525" i="1" a="1"/>
  <c r="BE525" i="1" s="1"/>
  <c r="BE572" i="1" a="1"/>
  <c r="BE572" i="1" s="1"/>
  <c r="BE574" i="1" a="1"/>
  <c r="BE574" i="1" s="1"/>
  <c r="BE579" i="1" a="1"/>
  <c r="BE579" i="1" s="1"/>
  <c r="BE587" i="1" a="1"/>
  <c r="BE587" i="1" s="1"/>
  <c r="BE591" i="1" a="1"/>
  <c r="BE591" i="1" s="1"/>
  <c r="BE607" i="1" a="1"/>
  <c r="BE607" i="1" s="1"/>
  <c r="BE609" i="1" a="1"/>
  <c r="BE609" i="1" s="1"/>
  <c r="BE613" i="1" a="1"/>
  <c r="BE613" i="1" s="1"/>
  <c r="BE615" i="1" a="1"/>
  <c r="BE615" i="1" s="1"/>
  <c r="BE632" i="1" a="1"/>
  <c r="BE632" i="1" s="1"/>
  <c r="BE640" i="1" a="1"/>
  <c r="BE640" i="1" s="1"/>
  <c r="BE645" i="1" a="1"/>
  <c r="BE645" i="1" s="1"/>
  <c r="BE648" i="1" a="1"/>
  <c r="BE648" i="1" s="1"/>
  <c r="BE651" i="1" a="1"/>
  <c r="BE651" i="1" s="1"/>
  <c r="BE654" i="1" a="1"/>
  <c r="BE654" i="1" s="1"/>
  <c r="BE659" i="1" a="1"/>
  <c r="BE659" i="1" s="1"/>
  <c r="BE698" i="1" a="1"/>
  <c r="BE698" i="1" s="1"/>
  <c r="BE707" i="1" a="1"/>
  <c r="BE707" i="1" s="1"/>
  <c r="BE711" i="1" a="1"/>
  <c r="BE711" i="1" s="1"/>
  <c r="BE722" i="1" a="1"/>
  <c r="BE722" i="1" s="1"/>
  <c r="BE725" i="1" a="1"/>
  <c r="BE725" i="1" s="1"/>
  <c r="BE728" i="1" a="1"/>
  <c r="BE728" i="1" s="1"/>
  <c r="BE731" i="1" a="1"/>
  <c r="BE731" i="1" s="1"/>
  <c r="BE739" i="1" a="1"/>
  <c r="BE739" i="1" s="1"/>
  <c r="BE748" i="1" a="1"/>
  <c r="BE748" i="1" s="1"/>
  <c r="BE759" i="1" a="1"/>
  <c r="BE759" i="1" s="1"/>
  <c r="BE763" i="1" a="1"/>
  <c r="BE763" i="1" s="1"/>
  <c r="BE765" i="1" a="1"/>
  <c r="BE765" i="1" s="1"/>
  <c r="BE770" i="1" a="1"/>
  <c r="BE770" i="1" s="1"/>
  <c r="BE772" i="1" a="1"/>
  <c r="BE772" i="1" s="1"/>
  <c r="BE557" i="1" a="1"/>
  <c r="BE557" i="1" s="1"/>
  <c r="BE566" i="1" a="1"/>
  <c r="BE566" i="1" s="1"/>
  <c r="BE571" i="1" a="1"/>
  <c r="BE571" i="1" s="1"/>
  <c r="BE575" i="1" a="1"/>
  <c r="BE575" i="1" s="1"/>
  <c r="BE589" i="1" a="1"/>
  <c r="BE589" i="1" s="1"/>
  <c r="BE600" i="1" a="1"/>
  <c r="BE600" i="1" s="1"/>
  <c r="BE602" i="1" a="1"/>
  <c r="BE602" i="1" s="1"/>
  <c r="BE604" i="1" a="1"/>
  <c r="BE604" i="1" s="1"/>
  <c r="BE625" i="1" a="1"/>
  <c r="BE625" i="1" s="1"/>
  <c r="BE637" i="1" a="1"/>
  <c r="BE637" i="1" s="1"/>
  <c r="BE657" i="1" a="1"/>
  <c r="BE657" i="1" s="1"/>
  <c r="BE661" i="1" a="1"/>
  <c r="BE661" i="1" s="1"/>
  <c r="BE670" i="1" a="1"/>
  <c r="BE670" i="1" s="1"/>
  <c r="BE679" i="1" a="1"/>
  <c r="BE679" i="1" s="1"/>
  <c r="BE681" i="1" a="1"/>
  <c r="BE681" i="1" s="1"/>
  <c r="BE683" i="1" a="1"/>
  <c r="BE683" i="1" s="1"/>
  <c r="BE689" i="1" a="1"/>
  <c r="BE689" i="1" s="1"/>
  <c r="BE705" i="1" a="1"/>
  <c r="BE705" i="1" s="1"/>
  <c r="BE709" i="1" a="1"/>
  <c r="BE709" i="1" s="1"/>
  <c r="BE713" i="1" a="1"/>
  <c r="BE713" i="1" s="1"/>
  <c r="BE716" i="1" a="1"/>
  <c r="BE716" i="1" s="1"/>
  <c r="BE719" i="1" a="1"/>
  <c r="BE719" i="1" s="1"/>
  <c r="BE733" i="1" a="1"/>
  <c r="BE733" i="1" s="1"/>
  <c r="BE741" i="1" a="1"/>
  <c r="BE741" i="1" s="1"/>
  <c r="BE750" i="1" a="1"/>
  <c r="BE750" i="1" s="1"/>
  <c r="BE752" i="1" a="1"/>
  <c r="BE752" i="1" s="1"/>
  <c r="BE761" i="1" a="1"/>
  <c r="BE761" i="1" s="1"/>
  <c r="BE768" i="1" a="1"/>
  <c r="BE768" i="1" s="1"/>
  <c r="BE537" i="1" a="1"/>
  <c r="BE537" i="1" s="1"/>
  <c r="BE565" i="1" a="1"/>
  <c r="BE565" i="1" s="1"/>
  <c r="BE576" i="1" a="1"/>
  <c r="BE576" i="1" s="1"/>
  <c r="BE585" i="1" a="1"/>
  <c r="BE585" i="1" s="1"/>
  <c r="BE593" i="1" a="1"/>
  <c r="BE593" i="1" s="1"/>
  <c r="BE617" i="1" a="1"/>
  <c r="BE617" i="1" s="1"/>
  <c r="BE622" i="1" a="1"/>
  <c r="BE622" i="1" s="1"/>
  <c r="BE629" i="1" a="1"/>
  <c r="BE629" i="1" s="1"/>
  <c r="BE635" i="1" a="1"/>
  <c r="BE635" i="1" s="1"/>
  <c r="BE643" i="1" a="1"/>
  <c r="BE643" i="1" s="1"/>
  <c r="BE649" i="1" a="1"/>
  <c r="BE649" i="1" s="1"/>
  <c r="BE652" i="1" a="1"/>
  <c r="BE652" i="1" s="1"/>
  <c r="BE672" i="1" a="1"/>
  <c r="BE672" i="1" s="1"/>
  <c r="BE674" i="1" a="1"/>
  <c r="BE674" i="1" s="1"/>
  <c r="BE676" i="1" a="1"/>
  <c r="BE676" i="1" s="1"/>
  <c r="BE685" i="1" a="1"/>
  <c r="BE685" i="1" s="1"/>
  <c r="BE687" i="1" a="1"/>
  <c r="BE687" i="1" s="1"/>
  <c r="BE696" i="1" a="1"/>
  <c r="BE696" i="1" s="1"/>
  <c r="BE727" i="1" a="1"/>
  <c r="BE727" i="1" s="1"/>
  <c r="BE736" i="1" a="1"/>
  <c r="BE736" i="1" s="1"/>
  <c r="BE745" i="1" a="1"/>
  <c r="BE745" i="1" s="1"/>
  <c r="BE754" i="1" a="1"/>
  <c r="BE754" i="1" s="1"/>
  <c r="BE775" i="1" a="1"/>
  <c r="BE775" i="1" s="1"/>
  <c r="BE783" i="1" a="1"/>
  <c r="BE783" i="1" s="1"/>
  <c r="BE790" i="1" a="1"/>
  <c r="BE790" i="1" s="1"/>
  <c r="BE806" i="1" a="1"/>
  <c r="BE806" i="1" s="1"/>
  <c r="BE821" i="1" a="1"/>
  <c r="BE821" i="1" s="1"/>
  <c r="BE833" i="1" a="1"/>
  <c r="BE833" i="1" s="1"/>
  <c r="BE846" i="1" a="1"/>
  <c r="BE846" i="1" s="1"/>
  <c r="BE855" i="1" a="1"/>
  <c r="BE855" i="1" s="1"/>
  <c r="BE864" i="1" a="1"/>
  <c r="BE864" i="1" s="1"/>
  <c r="BE885" i="1" a="1"/>
  <c r="BE885" i="1" s="1"/>
  <c r="BE888" i="1" a="1"/>
  <c r="BE888" i="1" s="1"/>
  <c r="BE891" i="1" a="1"/>
  <c r="BE891" i="1" s="1"/>
  <c r="BE897" i="1" a="1"/>
  <c r="BE897" i="1" s="1"/>
  <c r="BE902" i="1" a="1"/>
  <c r="BE902" i="1" s="1"/>
  <c r="BE908" i="1" a="1"/>
  <c r="BE908" i="1" s="1"/>
  <c r="BE914" i="1" a="1"/>
  <c r="BE914" i="1" s="1"/>
  <c r="BE925" i="1" a="1"/>
  <c r="BE925" i="1" s="1"/>
  <c r="BE937" i="1" a="1"/>
  <c r="BE937" i="1" s="1"/>
  <c r="BE946" i="1" a="1"/>
  <c r="BE946" i="1" s="1"/>
  <c r="BE948" i="1" a="1"/>
  <c r="BE948" i="1" s="1"/>
  <c r="BE950" i="1" a="1"/>
  <c r="BE950" i="1" s="1"/>
  <c r="BE966" i="1" a="1"/>
  <c r="BE966" i="1" s="1"/>
  <c r="BE786" i="1" a="1"/>
  <c r="BE786" i="1" s="1"/>
  <c r="BE788" i="1" a="1"/>
  <c r="BE788" i="1" s="1"/>
  <c r="BE797" i="1" a="1"/>
  <c r="BE797" i="1" s="1"/>
  <c r="BE813" i="1" a="1"/>
  <c r="BE813" i="1" s="1"/>
  <c r="BE815" i="1" a="1"/>
  <c r="BE815" i="1" s="1"/>
  <c r="BE817" i="1" a="1"/>
  <c r="BE817" i="1" s="1"/>
  <c r="BE819" i="1" a="1"/>
  <c r="BE819" i="1" s="1"/>
  <c r="BE824" i="1" a="1"/>
  <c r="BE824" i="1" s="1"/>
  <c r="BE853" i="1" a="1"/>
  <c r="BE853" i="1" s="1"/>
  <c r="BE860" i="1" a="1"/>
  <c r="BE860" i="1" s="1"/>
  <c r="BE862" i="1" a="1"/>
  <c r="BE862" i="1" s="1"/>
  <c r="BE874" i="1" a="1"/>
  <c r="BE874" i="1" s="1"/>
  <c r="BE876" i="1" a="1"/>
  <c r="BE876" i="1" s="1"/>
  <c r="BE879" i="1" a="1"/>
  <c r="BE879" i="1" s="1"/>
  <c r="BE882" i="1" a="1"/>
  <c r="BE882" i="1" s="1"/>
  <c r="BE905" i="1" a="1"/>
  <c r="BE905" i="1" s="1"/>
  <c r="BE919" i="1" a="1"/>
  <c r="BE919" i="1" s="1"/>
  <c r="BE922" i="1" a="1"/>
  <c r="BE922" i="1" s="1"/>
  <c r="BE928" i="1" a="1"/>
  <c r="BE928" i="1" s="1"/>
  <c r="BE930" i="1" a="1"/>
  <c r="BE930" i="1" s="1"/>
  <c r="BE939" i="1" a="1"/>
  <c r="BE939" i="1" s="1"/>
  <c r="BE941" i="1" a="1"/>
  <c r="BE941" i="1" s="1"/>
  <c r="BE943" i="1" a="1"/>
  <c r="BE943" i="1" s="1"/>
  <c r="BE968" i="1" a="1"/>
  <c r="BE968" i="1" s="1"/>
  <c r="BE980" i="1" a="1"/>
  <c r="BE980" i="1" s="1"/>
  <c r="BE987" i="1" a="1"/>
  <c r="BE987" i="1" s="1"/>
  <c r="BE784" i="1" a="1"/>
  <c r="BE784" i="1" s="1"/>
  <c r="BE793" i="1" a="1"/>
  <c r="BE793" i="1" s="1"/>
  <c r="BE795" i="1" a="1"/>
  <c r="BE795" i="1" s="1"/>
  <c r="BE802" i="1" a="1"/>
  <c r="BE802" i="1" s="1"/>
  <c r="BE804" i="1" a="1"/>
  <c r="BE804" i="1" s="1"/>
  <c r="BE809" i="1" a="1"/>
  <c r="BE809" i="1" s="1"/>
  <c r="BE811" i="1" a="1"/>
  <c r="BE811" i="1" s="1"/>
  <c r="BE829" i="1" a="1"/>
  <c r="BE829" i="1" s="1"/>
  <c r="BE831" i="1" a="1"/>
  <c r="BE831" i="1" s="1"/>
  <c r="BE842" i="1" a="1"/>
  <c r="BE842" i="1" s="1"/>
  <c r="BE844" i="1" a="1"/>
  <c r="BE844" i="1" s="1"/>
  <c r="BE851" i="1" a="1"/>
  <c r="BE851" i="1" s="1"/>
  <c r="BE858" i="1" a="1"/>
  <c r="BE858" i="1" s="1"/>
  <c r="BE867" i="1" a="1"/>
  <c r="BE867" i="1" s="1"/>
  <c r="BE869" i="1" a="1"/>
  <c r="BE869" i="1" s="1"/>
  <c r="BE871" i="1" a="1"/>
  <c r="BE871" i="1" s="1"/>
  <c r="BE893" i="1" a="1"/>
  <c r="BE893" i="1" s="1"/>
  <c r="BE896" i="1" a="1"/>
  <c r="BE896" i="1" s="1"/>
  <c r="BE899" i="1" a="1"/>
  <c r="BE899" i="1" s="1"/>
  <c r="BE910" i="1" a="1"/>
  <c r="BE910" i="1" s="1"/>
  <c r="BE916" i="1" a="1"/>
  <c r="BE916" i="1" s="1"/>
  <c r="BE932" i="1" a="1"/>
  <c r="BE932" i="1" s="1"/>
  <c r="BE934" i="1" a="1"/>
  <c r="BE934" i="1" s="1"/>
  <c r="BE952" i="1" a="1"/>
  <c r="BE952" i="1" s="1"/>
  <c r="BE954" i="1" a="1"/>
  <c r="BE954" i="1" s="1"/>
  <c r="BE956" i="1" a="1"/>
  <c r="BE956" i="1" s="1"/>
  <c r="BE959" i="1" a="1"/>
  <c r="BE959" i="1" s="1"/>
  <c r="BE970" i="1" a="1"/>
  <c r="BE970" i="1" s="1"/>
  <c r="BE976" i="1" a="1"/>
  <c r="BE976" i="1" s="1"/>
  <c r="BE978" i="1" a="1"/>
  <c r="BE978" i="1" s="1"/>
  <c r="BE994" i="1" a="1"/>
  <c r="BE994" i="1" s="1"/>
  <c r="BE791" i="1" a="1"/>
  <c r="BE791" i="1" s="1"/>
  <c r="BE800" i="1" a="1"/>
  <c r="BE800" i="1" s="1"/>
  <c r="BE822" i="1" a="1"/>
  <c r="BE822" i="1" s="1"/>
  <c r="BE827" i="1" a="1"/>
  <c r="BE827" i="1" s="1"/>
  <c r="BE836" i="1" a="1"/>
  <c r="BE836" i="1" s="1"/>
  <c r="BE838" i="1" a="1"/>
  <c r="BE838" i="1" s="1"/>
  <c r="BE840" i="1" a="1"/>
  <c r="BE840" i="1" s="1"/>
  <c r="BE847" i="1" a="1"/>
  <c r="BE847" i="1" s="1"/>
  <c r="BE849" i="1" a="1"/>
  <c r="BE849" i="1" s="1"/>
  <c r="BE865" i="1" a="1"/>
  <c r="BE865" i="1" s="1"/>
  <c r="BE878" i="1" a="1"/>
  <c r="BE878" i="1" s="1"/>
  <c r="BE884" i="1" a="1"/>
  <c r="BE884" i="1" s="1"/>
  <c r="BE887" i="1" a="1"/>
  <c r="BE887" i="1" s="1"/>
  <c r="BE890" i="1" a="1"/>
  <c r="BE890" i="1" s="1"/>
  <c r="BE901" i="1" a="1"/>
  <c r="BE901" i="1" s="1"/>
  <c r="BE904" i="1" a="1"/>
  <c r="BE904" i="1" s="1"/>
  <c r="BE907" i="1" a="1"/>
  <c r="BE907" i="1" s="1"/>
  <c r="BE913" i="1" a="1"/>
  <c r="BE913" i="1" s="1"/>
  <c r="BE918" i="1" a="1"/>
  <c r="BE918" i="1" s="1"/>
  <c r="BE924" i="1" a="1"/>
  <c r="BE924" i="1" s="1"/>
  <c r="BE927" i="1" a="1"/>
  <c r="BE927" i="1" s="1"/>
  <c r="BE936" i="1" a="1"/>
  <c r="BE936" i="1" s="1"/>
  <c r="BE945" i="1" a="1"/>
  <c r="BE945" i="1" s="1"/>
  <c r="BE961" i="1" a="1"/>
  <c r="BE961" i="1" s="1"/>
  <c r="BE963" i="1" a="1"/>
  <c r="BE963" i="1" s="1"/>
  <c r="BE972" i="1" a="1"/>
  <c r="BE972" i="1" s="1"/>
  <c r="BE974" i="1" a="1"/>
  <c r="BE974" i="1" s="1"/>
  <c r="BE983" i="1" a="1"/>
  <c r="BE983" i="1" s="1"/>
  <c r="BE985" i="1" a="1"/>
  <c r="BE985" i="1" s="1"/>
  <c r="BE1001" i="1" a="1"/>
  <c r="BE1001" i="1" s="1"/>
  <c r="BE798" i="1" a="1"/>
  <c r="BE798" i="1" s="1"/>
  <c r="BE807" i="1" a="1"/>
  <c r="BE807" i="1" s="1"/>
  <c r="BE816" i="1" a="1"/>
  <c r="BE816" i="1" s="1"/>
  <c r="BE825" i="1" a="1"/>
  <c r="BE825" i="1" s="1"/>
  <c r="BE834" i="1" a="1"/>
  <c r="BE834" i="1" s="1"/>
  <c r="BE854" i="1" a="1"/>
  <c r="BE854" i="1" s="1"/>
  <c r="BE856" i="1" a="1"/>
  <c r="BE856" i="1" s="1"/>
  <c r="BE873" i="1" a="1"/>
  <c r="BE873" i="1" s="1"/>
  <c r="BE881" i="1" a="1"/>
  <c r="BE881" i="1" s="1"/>
  <c r="BE895" i="1" a="1"/>
  <c r="BE895" i="1" s="1"/>
  <c r="BE938" i="1" a="1"/>
  <c r="BE938" i="1" s="1"/>
  <c r="BE947" i="1" a="1"/>
  <c r="BE947" i="1" s="1"/>
  <c r="BE949" i="1" a="1"/>
  <c r="BE949" i="1" s="1"/>
  <c r="BE958" i="1" a="1"/>
  <c r="BE958" i="1" s="1"/>
  <c r="BE965" i="1" a="1"/>
  <c r="BE965" i="1" s="1"/>
  <c r="BE981" i="1" a="1"/>
  <c r="BE981" i="1" s="1"/>
  <c r="BE988" i="1" a="1"/>
  <c r="BE988" i="1" s="1"/>
  <c r="BE990" i="1" a="1"/>
  <c r="BE990" i="1" s="1"/>
  <c r="BE992" i="1" a="1"/>
  <c r="BE992" i="1" s="1"/>
  <c r="BE999" i="1" a="1"/>
  <c r="BE999" i="1" s="1"/>
  <c r="BE779" i="1" a="1"/>
  <c r="BE779" i="1" s="1"/>
  <c r="BE780" i="1" a="1"/>
  <c r="BE780" i="1" s="1"/>
  <c r="BE785" i="1" a="1"/>
  <c r="BE785" i="1" s="1"/>
  <c r="BE787" i="1" a="1"/>
  <c r="BE787" i="1" s="1"/>
  <c r="BE789" i="1" a="1"/>
  <c r="BE789" i="1" s="1"/>
  <c r="BE805" i="1" a="1"/>
  <c r="BE805" i="1" s="1"/>
  <c r="BE814" i="1" a="1"/>
  <c r="BE814" i="1" s="1"/>
  <c r="BE818" i="1" a="1"/>
  <c r="BE818" i="1" s="1"/>
  <c r="BE820" i="1" a="1"/>
  <c r="BE820" i="1" s="1"/>
  <c r="BE832" i="1" a="1"/>
  <c r="BE832" i="1" s="1"/>
  <c r="BE861" i="1" a="1"/>
  <c r="BE861" i="1" s="1"/>
  <c r="BE863" i="1" a="1"/>
  <c r="BE863" i="1" s="1"/>
  <c r="BE872" i="1" a="1"/>
  <c r="BE872" i="1" s="1"/>
  <c r="BE875" i="1" a="1"/>
  <c r="BE875" i="1" s="1"/>
  <c r="BE886" i="1" a="1"/>
  <c r="BE886" i="1" s="1"/>
  <c r="BE892" i="1" a="1"/>
  <c r="BE892" i="1" s="1"/>
  <c r="BE898" i="1" a="1"/>
  <c r="BE898" i="1" s="1"/>
  <c r="BE909" i="1" a="1"/>
  <c r="BE909" i="1" s="1"/>
  <c r="BE912" i="1" a="1"/>
  <c r="BE912" i="1" s="1"/>
  <c r="BE915" i="1" a="1"/>
  <c r="BE915" i="1" s="1"/>
  <c r="BE921" i="1" a="1"/>
  <c r="BE921" i="1" s="1"/>
  <c r="BE926" i="1" a="1"/>
  <c r="BE926" i="1" s="1"/>
  <c r="BE929" i="1" a="1"/>
  <c r="BE929" i="1" s="1"/>
  <c r="BE931" i="1" a="1"/>
  <c r="BE931" i="1" s="1"/>
  <c r="BE940" i="1" a="1"/>
  <c r="BE940" i="1" s="1"/>
  <c r="BE942" i="1" a="1"/>
  <c r="BE942" i="1" s="1"/>
  <c r="BE951" i="1" a="1"/>
  <c r="BE951" i="1" s="1"/>
  <c r="BE967" i="1" a="1"/>
  <c r="BE967" i="1" s="1"/>
  <c r="BE773" i="1" a="1"/>
  <c r="BE773" i="1" s="1"/>
  <c r="BE781" i="1" a="1"/>
  <c r="BE781" i="1" s="1"/>
  <c r="BE782" i="1" a="1"/>
  <c r="BE782" i="1" s="1"/>
  <c r="BE792" i="1" a="1"/>
  <c r="BE792" i="1" s="1"/>
  <c r="BE794" i="1" a="1"/>
  <c r="BE794" i="1" s="1"/>
  <c r="BE796" i="1" a="1"/>
  <c r="BE796" i="1" s="1"/>
  <c r="BE801" i="1" a="1"/>
  <c r="BE801" i="1" s="1"/>
  <c r="BE803" i="1" a="1"/>
  <c r="BE803" i="1" s="1"/>
  <c r="BE810" i="1" a="1"/>
  <c r="BE810" i="1" s="1"/>
  <c r="BE812" i="1" a="1"/>
  <c r="BE812" i="1" s="1"/>
  <c r="BE823" i="1" a="1"/>
  <c r="BE823" i="1" s="1"/>
  <c r="BE828" i="1" a="1"/>
  <c r="BE828" i="1" s="1"/>
  <c r="BE830" i="1" a="1"/>
  <c r="BE830" i="1" s="1"/>
  <c r="BE843" i="1" a="1"/>
  <c r="BE843" i="1" s="1"/>
  <c r="BE845" i="1" a="1"/>
  <c r="BE845" i="1" s="1"/>
  <c r="BE850" i="1" a="1"/>
  <c r="BE850" i="1" s="1"/>
  <c r="BE852" i="1" a="1"/>
  <c r="BE852" i="1" s="1"/>
  <c r="BE859" i="1" a="1"/>
  <c r="BE859" i="1" s="1"/>
  <c r="BE868" i="1" a="1"/>
  <c r="BE868" i="1" s="1"/>
  <c r="BE870" i="1" a="1"/>
  <c r="BE870" i="1" s="1"/>
  <c r="BE877" i="1" a="1"/>
  <c r="BE877" i="1" s="1"/>
  <c r="BE883" i="1" a="1"/>
  <c r="BE883" i="1" s="1"/>
  <c r="BE889" i="1" a="1"/>
  <c r="BE889" i="1" s="1"/>
  <c r="BE900" i="1" a="1"/>
  <c r="BE900" i="1" s="1"/>
  <c r="BE903" i="1" a="1"/>
  <c r="BE903" i="1" s="1"/>
  <c r="BE906" i="1" a="1"/>
  <c r="BE906" i="1" s="1"/>
  <c r="BE923" i="1" a="1"/>
  <c r="BE923" i="1" s="1"/>
  <c r="BE933" i="1" a="1"/>
  <c r="BE933" i="1" s="1"/>
  <c r="BE944" i="1" a="1"/>
  <c r="BE944" i="1" s="1"/>
  <c r="BE955" i="1" a="1"/>
  <c r="BE955" i="1" s="1"/>
  <c r="BE969" i="1" a="1"/>
  <c r="BE969" i="1" s="1"/>
  <c r="BE971" i="1" a="1"/>
  <c r="BE971" i="1" s="1"/>
  <c r="BE975" i="1" a="1"/>
  <c r="BE975" i="1" s="1"/>
  <c r="BE977" i="1" a="1"/>
  <c r="BE977" i="1" s="1"/>
  <c r="BE979" i="1" a="1"/>
  <c r="BE979" i="1" s="1"/>
  <c r="BE986" i="1" a="1"/>
  <c r="BE986" i="1" s="1"/>
  <c r="BE777" i="1" a="1"/>
  <c r="BE777" i="1" s="1"/>
  <c r="BE799" i="1" a="1"/>
  <c r="BE799" i="1" s="1"/>
  <c r="BE808" i="1" a="1"/>
  <c r="BE808" i="1" s="1"/>
  <c r="BE826" i="1" a="1"/>
  <c r="BE826" i="1" s="1"/>
  <c r="BE835" i="1" a="1"/>
  <c r="BE835" i="1" s="1"/>
  <c r="BE837" i="1" a="1"/>
  <c r="BE837" i="1" s="1"/>
  <c r="BE839" i="1" a="1"/>
  <c r="BE839" i="1" s="1"/>
  <c r="BE841" i="1" a="1"/>
  <c r="BE841" i="1" s="1"/>
  <c r="BE848" i="1" a="1"/>
  <c r="BE848" i="1" s="1"/>
  <c r="BE857" i="1" a="1"/>
  <c r="BE857" i="1" s="1"/>
  <c r="BE866" i="1" a="1"/>
  <c r="BE866" i="1" s="1"/>
  <c r="BE880" i="1" a="1"/>
  <c r="BE880" i="1" s="1"/>
  <c r="BE894" i="1" a="1"/>
  <c r="BE894" i="1" s="1"/>
  <c r="BE911" i="1" a="1"/>
  <c r="BE911" i="1" s="1"/>
  <c r="BE917" i="1" a="1"/>
  <c r="BE917" i="1" s="1"/>
  <c r="BE920" i="1" a="1"/>
  <c r="BE920" i="1" s="1"/>
  <c r="BE935" i="1" a="1"/>
  <c r="BE935" i="1" s="1"/>
  <c r="BE953" i="1" a="1"/>
  <c r="BE953" i="1" s="1"/>
  <c r="BE957" i="1" a="1"/>
  <c r="BE957" i="1" s="1"/>
  <c r="BE960" i="1" a="1"/>
  <c r="BE960" i="1" s="1"/>
  <c r="BE962" i="1" a="1"/>
  <c r="BE962" i="1" s="1"/>
  <c r="BE964" i="1" a="1"/>
  <c r="BE964" i="1" s="1"/>
  <c r="BE973" i="1" a="1"/>
  <c r="BE973" i="1" s="1"/>
  <c r="BE982" i="1" a="1"/>
  <c r="BE982" i="1" s="1"/>
  <c r="BE984" i="1" a="1"/>
  <c r="BE984" i="1" s="1"/>
  <c r="BE993" i="1" a="1"/>
  <c r="BE993" i="1" s="1"/>
  <c r="BE1000" i="1" a="1"/>
  <c r="BE1000" i="1" s="1"/>
  <c r="BE1003" i="1" a="1"/>
  <c r="BE1003" i="1" s="1"/>
  <c r="BE1017" i="1" a="1"/>
  <c r="BE1017" i="1" s="1"/>
  <c r="BE1025" i="1" a="1"/>
  <c r="BE1025" i="1" s="1"/>
  <c r="BE1033" i="1" a="1"/>
  <c r="BE1033" i="1" s="1"/>
  <c r="BE1041" i="1" a="1"/>
  <c r="BE1041" i="1" s="1"/>
  <c r="BE1049" i="1" a="1"/>
  <c r="BE1049" i="1" s="1"/>
  <c r="BE1018" i="1" a="1"/>
  <c r="BE1018" i="1" s="1"/>
  <c r="BE1026" i="1" a="1"/>
  <c r="BE1026" i="1" s="1"/>
  <c r="BE1034" i="1" a="1"/>
  <c r="BE1034" i="1" s="1"/>
  <c r="BE1042" i="1" a="1"/>
  <c r="BE1042" i="1" s="1"/>
  <c r="BE1050" i="1" a="1"/>
  <c r="BE1050" i="1" s="1"/>
  <c r="BE998" i="1" a="1"/>
  <c r="BE998" i="1" s="1"/>
  <c r="BE1007" i="1" a="1"/>
  <c r="BE1007" i="1" s="1"/>
  <c r="BE1011" i="1" a="1"/>
  <c r="BE1011" i="1" s="1"/>
  <c r="BE1019" i="1" a="1"/>
  <c r="BE1019" i="1" s="1"/>
  <c r="BE1027" i="1" a="1"/>
  <c r="BE1027" i="1" s="1"/>
  <c r="BE1035" i="1" a="1"/>
  <c r="BE1035" i="1" s="1"/>
  <c r="BE1043" i="1" a="1"/>
  <c r="BE1043" i="1" s="1"/>
  <c r="BE1051" i="1" a="1"/>
  <c r="BE1051" i="1" s="1"/>
  <c r="BE991" i="1" a="1"/>
  <c r="BE991" i="1" s="1"/>
  <c r="BE997" i="1" a="1"/>
  <c r="BE997" i="1" s="1"/>
  <c r="BE1009" i="1" a="1"/>
  <c r="BE1009" i="1" s="1"/>
  <c r="BE1012" i="1" a="1"/>
  <c r="BE1012" i="1" s="1"/>
  <c r="BE1020" i="1" a="1"/>
  <c r="BE1020" i="1" s="1"/>
  <c r="BE1028" i="1" a="1"/>
  <c r="BE1028" i="1" s="1"/>
  <c r="BE1036" i="1" a="1"/>
  <c r="BE1036" i="1" s="1"/>
  <c r="BE1044" i="1" a="1"/>
  <c r="BE1044" i="1" s="1"/>
  <c r="BE1052" i="1" a="1"/>
  <c r="BE1052" i="1" s="1"/>
  <c r="BE1002" i="1" a="1"/>
  <c r="BE1002" i="1" s="1"/>
  <c r="BE1004" i="1" a="1"/>
  <c r="BE1004" i="1" s="1"/>
  <c r="BE1006" i="1" a="1"/>
  <c r="BE1006" i="1" s="1"/>
  <c r="BE1013" i="1" a="1"/>
  <c r="BE1013" i="1" s="1"/>
  <c r="BE1021" i="1" a="1"/>
  <c r="BE1021" i="1" s="1"/>
  <c r="BE1029" i="1" a="1"/>
  <c r="BE1029" i="1" s="1"/>
  <c r="BE1037" i="1" a="1"/>
  <c r="BE1037" i="1" s="1"/>
  <c r="BE1045" i="1" a="1"/>
  <c r="BE1045" i="1" s="1"/>
  <c r="BE989" i="1" a="1"/>
  <c r="BE989" i="1" s="1"/>
  <c r="BE996" i="1" a="1"/>
  <c r="BE996" i="1" s="1"/>
  <c r="BE1014" i="1" a="1"/>
  <c r="BE1014" i="1" s="1"/>
  <c r="BE1022" i="1" a="1"/>
  <c r="BE1022" i="1" s="1"/>
  <c r="BE1030" i="1" a="1"/>
  <c r="BE1030" i="1" s="1"/>
  <c r="BE1038" i="1" a="1"/>
  <c r="BE1038" i="1" s="1"/>
  <c r="BE1046" i="1" a="1"/>
  <c r="BE1046" i="1" s="1"/>
  <c r="BE1010" i="1" a="1"/>
  <c r="BE1010" i="1" s="1"/>
  <c r="BE1015" i="1" a="1"/>
  <c r="BE1015" i="1" s="1"/>
  <c r="BE1023" i="1" a="1"/>
  <c r="BE1023" i="1" s="1"/>
  <c r="BE1031" i="1" a="1"/>
  <c r="BE1031" i="1" s="1"/>
  <c r="BE1039" i="1" a="1"/>
  <c r="BE1039" i="1" s="1"/>
  <c r="BE995" i="1" a="1"/>
  <c r="BE995" i="1" s="1"/>
  <c r="BE1005" i="1" a="1"/>
  <c r="BE1005" i="1" s="1"/>
  <c r="BE1008" i="1" a="1"/>
  <c r="BE1008" i="1" s="1"/>
  <c r="BE1016" i="1" a="1"/>
  <c r="BE1016" i="1" s="1"/>
  <c r="BE1024" i="1" a="1"/>
  <c r="BE1024" i="1" s="1"/>
  <c r="BE1032" i="1" a="1"/>
  <c r="BE1032" i="1" s="1"/>
  <c r="BE1040" i="1" a="1"/>
  <c r="BE1040" i="1" s="1"/>
  <c r="BE1048" i="1" a="1"/>
  <c r="BE1048" i="1" s="1"/>
  <c r="BE29" i="1" a="1"/>
  <c r="BE29" i="1" s="1"/>
  <c r="BE1047" i="1" a="1"/>
  <c r="BE1047" i="1" s="1"/>
  <c r="U29" i="1"/>
  <c r="AD29" i="1" s="1"/>
  <c r="AM29" i="1" s="1"/>
  <c r="U996" i="1"/>
  <c r="AD996" i="1" s="1"/>
  <c r="U932" i="1"/>
  <c r="AD932" i="1" s="1"/>
  <c r="U868" i="1"/>
  <c r="AD868" i="1" s="1"/>
  <c r="U804" i="1"/>
  <c r="AD804" i="1" s="1"/>
  <c r="U740" i="1"/>
  <c r="AD740" i="1" s="1"/>
  <c r="U676" i="1"/>
  <c r="AD676" i="1" s="1"/>
  <c r="U588" i="1"/>
  <c r="AD588" i="1" s="1"/>
  <c r="U407" i="1"/>
  <c r="AD407" i="1" s="1"/>
  <c r="U624" i="1"/>
  <c r="AD624" i="1" s="1"/>
  <c r="U1003" i="1"/>
  <c r="AD1003" i="1" s="1"/>
  <c r="U939" i="1"/>
  <c r="AD939" i="1" s="1"/>
  <c r="U875" i="1"/>
  <c r="AD875" i="1" s="1"/>
  <c r="U811" i="1"/>
  <c r="AD811" i="1" s="1"/>
  <c r="U747" i="1"/>
  <c r="AD747" i="1" s="1"/>
  <c r="U683" i="1"/>
  <c r="AD683" i="1" s="1"/>
  <c r="U615" i="1"/>
  <c r="AD615" i="1" s="1"/>
  <c r="U463" i="1"/>
  <c r="AD463" i="1" s="1"/>
  <c r="U636" i="1"/>
  <c r="AD636" i="1" s="1"/>
  <c r="AV1002" i="1" a="1"/>
  <c r="AV1002" i="1" s="1"/>
  <c r="BN1002" i="1" s="1"/>
  <c r="AM1002" i="1"/>
  <c r="AM1003" i="1" s="1"/>
  <c r="AM1004" i="1" s="1"/>
  <c r="U1002" i="1"/>
  <c r="AD1002" i="1" s="1"/>
  <c r="U938" i="1"/>
  <c r="AD938" i="1" s="1"/>
  <c r="U874" i="1"/>
  <c r="AD874" i="1" s="1"/>
  <c r="AM810" i="1"/>
  <c r="U810" i="1"/>
  <c r="AD810" i="1" s="1"/>
  <c r="U746" i="1"/>
  <c r="AD746" i="1" s="1"/>
  <c r="U682" i="1"/>
  <c r="AD682" i="1" s="1"/>
  <c r="U596" i="1"/>
  <c r="AD596" i="1" s="1"/>
  <c r="U263" i="1"/>
  <c r="AD263" i="1" s="1"/>
  <c r="U520" i="1"/>
  <c r="AD520" i="1" s="1"/>
  <c r="U456" i="1"/>
  <c r="AD456" i="1" s="1"/>
  <c r="U392" i="1"/>
  <c r="AD392" i="1" s="1"/>
  <c r="U328" i="1"/>
  <c r="AD328" i="1" s="1"/>
  <c r="U264" i="1"/>
  <c r="AD264" i="1" s="1"/>
  <c r="U200" i="1"/>
  <c r="AD200" i="1" s="1"/>
  <c r="U136" i="1"/>
  <c r="AD136" i="1" s="1"/>
  <c r="U33" i="1"/>
  <c r="AD33" i="1" s="1"/>
  <c r="AM33" i="1" s="1"/>
  <c r="U446" i="1"/>
  <c r="AD446" i="1" s="1"/>
  <c r="AM446" i="1" s="1"/>
  <c r="U382" i="1"/>
  <c r="AD382" i="1" s="1"/>
  <c r="AM382" i="1" s="1"/>
  <c r="U318" i="1"/>
  <c r="AD318" i="1" s="1"/>
  <c r="U254" i="1"/>
  <c r="AD254" i="1" s="1"/>
  <c r="U190" i="1"/>
  <c r="AD190" i="1" s="1"/>
  <c r="U126" i="1"/>
  <c r="AD126" i="1" s="1"/>
  <c r="AM62" i="1"/>
  <c r="U62" i="1"/>
  <c r="AD62" i="1" s="1"/>
  <c r="AM485" i="1"/>
  <c r="U485" i="1"/>
  <c r="AD485" i="1" s="1"/>
  <c r="AM421" i="1"/>
  <c r="U421" i="1"/>
  <c r="AD421" i="1" s="1"/>
  <c r="U357" i="1"/>
  <c r="AD357" i="1" s="1"/>
  <c r="AM357" i="1" s="1"/>
  <c r="AM293" i="1"/>
  <c r="U293" i="1"/>
  <c r="AD293" i="1" s="1"/>
  <c r="U229" i="1"/>
  <c r="AD229" i="1" s="1"/>
  <c r="AM229" i="1" s="1"/>
  <c r="U165" i="1"/>
  <c r="AD165" i="1" s="1"/>
  <c r="AM165" i="1" s="1"/>
  <c r="U101" i="1"/>
  <c r="AD101" i="1" s="1"/>
  <c r="AM101" i="1" s="1"/>
  <c r="U540" i="1"/>
  <c r="AD540" i="1" s="1"/>
  <c r="U476" i="1"/>
  <c r="AD476" i="1" s="1"/>
  <c r="U412" i="1"/>
  <c r="AD412" i="1" s="1"/>
  <c r="AM348" i="1"/>
  <c r="AV348" i="1" s="1" a="1"/>
  <c r="AV348" i="1" s="1"/>
  <c r="BN348" i="1" s="1"/>
  <c r="U348" i="1"/>
  <c r="AD348" i="1" s="1"/>
  <c r="U284" i="1"/>
  <c r="AD284" i="1" s="1"/>
  <c r="U220" i="1"/>
  <c r="AD220" i="1" s="1"/>
  <c r="U156" i="1"/>
  <c r="AD156" i="1" s="1"/>
  <c r="U92" i="1"/>
  <c r="AD92" i="1" s="1"/>
  <c r="U635" i="1"/>
  <c r="AD635" i="1" s="1"/>
  <c r="U571" i="1"/>
  <c r="AD571" i="1" s="1"/>
  <c r="U507" i="1"/>
  <c r="AD507" i="1" s="1"/>
  <c r="U443" i="1"/>
  <c r="AD443" i="1" s="1"/>
  <c r="U379" i="1"/>
  <c r="AD379" i="1" s="1"/>
  <c r="U315" i="1"/>
  <c r="AD315" i="1" s="1"/>
  <c r="U251" i="1"/>
  <c r="AD251" i="1" s="1"/>
  <c r="U187" i="1"/>
  <c r="AD187" i="1" s="1"/>
  <c r="U123" i="1"/>
  <c r="AD123" i="1" s="1"/>
  <c r="U530" i="1"/>
  <c r="AD530" i="1" s="1"/>
  <c r="AM530" i="1" s="1"/>
  <c r="U466" i="1"/>
  <c r="AD466" i="1" s="1"/>
  <c r="U402" i="1"/>
  <c r="AD402" i="1" s="1"/>
  <c r="AM338" i="1"/>
  <c r="AM339" i="1" s="1"/>
  <c r="AM340" i="1" s="1"/>
  <c r="U338" i="1"/>
  <c r="AD338" i="1" s="1"/>
  <c r="U274" i="1"/>
  <c r="AD274" i="1" s="1"/>
  <c r="AM210" i="1"/>
  <c r="AM211" i="1" s="1"/>
  <c r="AM212" i="1" s="1"/>
  <c r="U210" i="1"/>
  <c r="AD210" i="1" s="1"/>
  <c r="AM146" i="1"/>
  <c r="U146" i="1"/>
  <c r="AD146" i="1" s="1"/>
  <c r="U41" i="1"/>
  <c r="AD41" i="1" s="1"/>
  <c r="AM41" i="1" s="1"/>
  <c r="AM609" i="1"/>
  <c r="U609" i="1"/>
  <c r="AD609" i="1" s="1"/>
  <c r="U545" i="1"/>
  <c r="AD545" i="1" s="1"/>
  <c r="AM545" i="1" s="1"/>
  <c r="U481" i="1"/>
  <c r="AD481" i="1" s="1"/>
  <c r="AM481" i="1" s="1"/>
  <c r="U417" i="1"/>
  <c r="AD417" i="1" s="1"/>
  <c r="AM417" i="1" s="1"/>
  <c r="AM353" i="1"/>
  <c r="U353" i="1"/>
  <c r="AD353" i="1" s="1"/>
  <c r="AM289" i="1"/>
  <c r="U289" i="1"/>
  <c r="AD289" i="1" s="1"/>
  <c r="AM225" i="1"/>
  <c r="U225" i="1"/>
  <c r="AD225" i="1" s="1"/>
  <c r="U161" i="1"/>
  <c r="AD161" i="1" s="1"/>
  <c r="AM161" i="1" s="1"/>
  <c r="AM97" i="1"/>
  <c r="U97" i="1"/>
  <c r="AD97" i="1" s="1"/>
  <c r="U63" i="1"/>
  <c r="AD63" i="1" s="1"/>
  <c r="U30" i="1"/>
  <c r="AD30" i="1" s="1"/>
  <c r="U60" i="1"/>
  <c r="AD60" i="1" s="1"/>
  <c r="U43" i="1"/>
  <c r="AD43" i="1" s="1"/>
  <c r="AM42" i="1" l="1"/>
  <c r="AM43" i="1" s="1"/>
  <c r="AM44" i="1" s="1"/>
  <c r="AV44" i="1" a="1"/>
  <c r="AV44" i="1" s="1"/>
  <c r="BN44" i="1" s="1"/>
  <c r="AV42" i="1" a="1"/>
  <c r="AV42" i="1" s="1"/>
  <c r="BN42" i="1" s="1"/>
  <c r="AV41" i="1" a="1"/>
  <c r="AV41" i="1" s="1"/>
  <c r="BN41" i="1" s="1"/>
  <c r="AV43" i="1" a="1"/>
  <c r="AV43" i="1" s="1"/>
  <c r="BN43" i="1" s="1"/>
  <c r="AV970" i="1" a="1"/>
  <c r="AV970" i="1" s="1"/>
  <c r="BN970" i="1" s="1"/>
  <c r="AM970" i="1"/>
  <c r="AM971" i="1" s="1"/>
  <c r="AM972" i="1" s="1"/>
  <c r="AV972" i="1" a="1"/>
  <c r="AV972" i="1" s="1"/>
  <c r="BN972" i="1" s="1"/>
  <c r="AV971" i="1" a="1"/>
  <c r="AV971" i="1" s="1"/>
  <c r="BN971" i="1" s="1"/>
  <c r="AV969" i="1" a="1"/>
  <c r="AV969" i="1" s="1"/>
  <c r="BN969" i="1" s="1"/>
  <c r="AL863" i="1"/>
  <c r="AL864" i="1" s="1"/>
  <c r="AL865" i="1" s="1"/>
  <c r="AL866" i="1" s="1"/>
  <c r="AL867" i="1" s="1"/>
  <c r="AL868" i="1" s="1"/>
  <c r="AU865" i="1" a="1"/>
  <c r="AU865" i="1" s="1"/>
  <c r="BM865" i="1" s="1"/>
  <c r="AU866" i="1" a="1"/>
  <c r="AU866" i="1" s="1"/>
  <c r="BM866" i="1" s="1"/>
  <c r="AM535" i="1"/>
  <c r="AM536" i="1" s="1"/>
  <c r="AM746" i="1"/>
  <c r="AM747" i="1" s="1"/>
  <c r="AM748" i="1" s="1"/>
  <c r="AV747" i="1" a="1"/>
  <c r="AV747" i="1" s="1"/>
  <c r="BN747" i="1" s="1"/>
  <c r="AV746" i="1" a="1"/>
  <c r="AV746" i="1" s="1"/>
  <c r="BN746" i="1" s="1"/>
  <c r="AL375" i="1"/>
  <c r="AL376" i="1" s="1"/>
  <c r="AL377" i="1" s="1"/>
  <c r="AL378" i="1" s="1"/>
  <c r="AL379" i="1" s="1"/>
  <c r="AL380" i="1" s="1"/>
  <c r="AU374" i="1" a="1"/>
  <c r="AU374" i="1" s="1"/>
  <c r="BM374" i="1" s="1"/>
  <c r="AU714" i="1" a="1"/>
  <c r="AU714" i="1" s="1"/>
  <c r="BM714" i="1" s="1"/>
  <c r="AU712" i="1" a="1"/>
  <c r="AU712" i="1" s="1"/>
  <c r="BM712" i="1" s="1"/>
  <c r="AU710" i="1" a="1"/>
  <c r="AU710" i="1" s="1"/>
  <c r="BM710" i="1" s="1"/>
  <c r="AU716" i="1" a="1"/>
  <c r="AU716" i="1" s="1"/>
  <c r="BM716" i="1" s="1"/>
  <c r="AU711" i="1" a="1"/>
  <c r="AU711" i="1" s="1"/>
  <c r="BM711" i="1" s="1"/>
  <c r="AL710" i="1"/>
  <c r="AL711" i="1" s="1"/>
  <c r="AL712" i="1" s="1"/>
  <c r="AL713" i="1" s="1"/>
  <c r="AL714" i="1" s="1"/>
  <c r="AL715" i="1" s="1"/>
  <c r="AL716" i="1" s="1"/>
  <c r="AU715" i="1" a="1"/>
  <c r="AU715" i="1" s="1"/>
  <c r="BM715" i="1" s="1"/>
  <c r="AU709" i="1" a="1"/>
  <c r="AU709" i="1" s="1"/>
  <c r="BM709" i="1" s="1"/>
  <c r="AL927" i="1"/>
  <c r="AL928" i="1" s="1"/>
  <c r="AL929" i="1" s="1"/>
  <c r="AL930" i="1" s="1"/>
  <c r="AL931" i="1" s="1"/>
  <c r="AL932" i="1" s="1"/>
  <c r="AU928" i="1" a="1"/>
  <c r="AU928" i="1" s="1"/>
  <c r="BM928" i="1" s="1"/>
  <c r="AU930" i="1" a="1"/>
  <c r="AU930" i="1" s="1"/>
  <c r="BM930" i="1" s="1"/>
  <c r="AU926" i="1" a="1"/>
  <c r="AU926" i="1" s="1"/>
  <c r="BM926" i="1" s="1"/>
  <c r="AN316" i="1"/>
  <c r="AW316" i="1" s="1" a="1"/>
  <c r="AW316" i="1" s="1"/>
  <c r="BO316" i="1" s="1"/>
  <c r="AW315" i="1" a="1"/>
  <c r="AW315" i="1" s="1"/>
  <c r="BO315" i="1" s="1"/>
  <c r="AN888" i="1"/>
  <c r="AW887" i="1" s="1" a="1"/>
  <c r="AW887" i="1" s="1"/>
  <c r="BO887" i="1" s="1"/>
  <c r="AN808" i="1"/>
  <c r="AW808" i="1" s="1" a="1"/>
  <c r="AW808" i="1" s="1"/>
  <c r="BO808" i="1" s="1"/>
  <c r="AT257" i="1" a="1"/>
  <c r="AT257" i="1" s="1"/>
  <c r="BL257" i="1" s="1"/>
  <c r="AT258" i="1" a="1"/>
  <c r="AT258" i="1" s="1"/>
  <c r="BL258" i="1" s="1"/>
  <c r="AT266" i="1" a="1"/>
  <c r="AT266" i="1" s="1"/>
  <c r="BL266" i="1" s="1"/>
  <c r="AT254" i="1" a="1"/>
  <c r="AT254" i="1" s="1"/>
  <c r="BL254" i="1" s="1"/>
  <c r="AK254" i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T255" i="1" a="1"/>
  <c r="AT255" i="1" s="1"/>
  <c r="BL255" i="1" s="1"/>
  <c r="AT260" i="1" a="1"/>
  <c r="AT260" i="1" s="1"/>
  <c r="BL260" i="1" s="1"/>
  <c r="AT263" i="1" a="1"/>
  <c r="AT263" i="1" s="1"/>
  <c r="BL263" i="1" s="1"/>
  <c r="AT262" i="1" a="1"/>
  <c r="AT262" i="1" s="1"/>
  <c r="BL262" i="1" s="1"/>
  <c r="AT253" i="1" a="1"/>
  <c r="AT253" i="1" s="1"/>
  <c r="BL253" i="1" s="1"/>
  <c r="AT259" i="1" a="1"/>
  <c r="AT259" i="1" s="1"/>
  <c r="BL259" i="1" s="1"/>
  <c r="AS867" i="1" a="1"/>
  <c r="AS867" i="1" s="1"/>
  <c r="BK867" i="1" s="1"/>
  <c r="AS864" i="1" a="1"/>
  <c r="AS864" i="1" s="1"/>
  <c r="BK864" i="1" s="1"/>
  <c r="AS886" i="1" a="1"/>
  <c r="AS886" i="1" s="1"/>
  <c r="BK886" i="1" s="1"/>
  <c r="AS888" i="1" a="1"/>
  <c r="AS888" i="1" s="1"/>
  <c r="BK888" i="1" s="1"/>
  <c r="AS868" i="1" a="1"/>
  <c r="AS868" i="1" s="1"/>
  <c r="BK868" i="1" s="1"/>
  <c r="AS883" i="1" a="1"/>
  <c r="AS883" i="1" s="1"/>
  <c r="BK883" i="1" s="1"/>
  <c r="AS874" i="1" a="1"/>
  <c r="AS874" i="1" s="1"/>
  <c r="BK874" i="1" s="1"/>
  <c r="AS879" i="1" a="1"/>
  <c r="AS879" i="1" s="1"/>
  <c r="BK879" i="1" s="1"/>
  <c r="AS876" i="1" a="1"/>
  <c r="AS876" i="1" s="1"/>
  <c r="BK876" i="1" s="1"/>
  <c r="AS885" i="1" a="1"/>
  <c r="AS885" i="1" s="1"/>
  <c r="BK885" i="1" s="1"/>
  <c r="AS872" i="1" a="1"/>
  <c r="AS872" i="1" s="1"/>
  <c r="BK872" i="1" s="1"/>
  <c r="AS877" i="1" a="1"/>
  <c r="AS877" i="1" s="1"/>
  <c r="BK877" i="1" s="1"/>
  <c r="AS890" i="1" a="1"/>
  <c r="AS890" i="1" s="1"/>
  <c r="BK890" i="1" s="1"/>
  <c r="AS871" i="1" a="1"/>
  <c r="AS871" i="1" s="1"/>
  <c r="BK871" i="1" s="1"/>
  <c r="AS887" i="1" a="1"/>
  <c r="AS887" i="1" s="1"/>
  <c r="BK887" i="1" s="1"/>
  <c r="AS862" i="1" a="1"/>
  <c r="AS862" i="1" s="1"/>
  <c r="BK862" i="1" s="1"/>
  <c r="AS869" i="1" a="1"/>
  <c r="AS869" i="1" s="1"/>
  <c r="BK869" i="1" s="1"/>
  <c r="AS892" i="1" a="1"/>
  <c r="AS892" i="1" s="1"/>
  <c r="BK892" i="1" s="1"/>
  <c r="AJ862" i="1"/>
  <c r="AJ863" i="1" s="1"/>
  <c r="AJ864" i="1" s="1"/>
  <c r="AJ865" i="1" s="1"/>
  <c r="AJ866" i="1" s="1"/>
  <c r="AJ867" i="1" s="1"/>
  <c r="AJ868" i="1" s="1"/>
  <c r="AJ869" i="1" s="1"/>
  <c r="AJ870" i="1" s="1"/>
  <c r="AJ871" i="1" s="1"/>
  <c r="AJ872" i="1" s="1"/>
  <c r="AJ873" i="1" s="1"/>
  <c r="AJ874" i="1" s="1"/>
  <c r="AJ875" i="1" s="1"/>
  <c r="AJ876" i="1" s="1"/>
  <c r="AJ877" i="1" s="1"/>
  <c r="AJ878" i="1" s="1"/>
  <c r="AJ879" i="1" s="1"/>
  <c r="AJ880" i="1" s="1"/>
  <c r="AJ881" i="1" s="1"/>
  <c r="AJ882" i="1" s="1"/>
  <c r="AJ883" i="1" s="1"/>
  <c r="AJ884" i="1" s="1"/>
  <c r="AJ885" i="1" s="1"/>
  <c r="AJ886" i="1" s="1"/>
  <c r="AJ887" i="1" s="1"/>
  <c r="AJ888" i="1" s="1"/>
  <c r="AJ889" i="1" s="1"/>
  <c r="AJ890" i="1" s="1"/>
  <c r="AJ891" i="1" s="1"/>
  <c r="AJ892" i="1" s="1"/>
  <c r="AS870" i="1" a="1"/>
  <c r="AS870" i="1" s="1"/>
  <c r="BK870" i="1" s="1"/>
  <c r="AS863" i="1" a="1"/>
  <c r="AS863" i="1" s="1"/>
  <c r="BK863" i="1" s="1"/>
  <c r="AS878" i="1" a="1"/>
  <c r="AS878" i="1" s="1"/>
  <c r="BK878" i="1" s="1"/>
  <c r="AS891" i="1" a="1"/>
  <c r="AS891" i="1" s="1"/>
  <c r="BK891" i="1" s="1"/>
  <c r="AS875" i="1" a="1"/>
  <c r="AS875" i="1" s="1"/>
  <c r="BK875" i="1" s="1"/>
  <c r="AS882" i="1" a="1"/>
  <c r="AS882" i="1" s="1"/>
  <c r="BK882" i="1" s="1"/>
  <c r="AS866" i="1" a="1"/>
  <c r="AS866" i="1" s="1"/>
  <c r="BK866" i="1" s="1"/>
  <c r="AS861" i="1" a="1"/>
  <c r="AS861" i="1" s="1"/>
  <c r="BK861" i="1" s="1"/>
  <c r="AS873" i="1" a="1"/>
  <c r="AS873" i="1" s="1"/>
  <c r="BK873" i="1" s="1"/>
  <c r="AN784" i="1"/>
  <c r="AW784" i="1" s="1" a="1"/>
  <c r="AW784" i="1" s="1"/>
  <c r="BO784" i="1" s="1"/>
  <c r="AV419" i="1" a="1"/>
  <c r="AV419" i="1" s="1"/>
  <c r="BN419" i="1" s="1"/>
  <c r="AV418" i="1" a="1"/>
  <c r="AV418" i="1" s="1"/>
  <c r="BN418" i="1" s="1"/>
  <c r="AM418" i="1"/>
  <c r="AM419" i="1" s="1"/>
  <c r="AM420" i="1" s="1"/>
  <c r="AV417" i="1" a="1"/>
  <c r="AV417" i="1" s="1"/>
  <c r="BN417" i="1" s="1"/>
  <c r="AM563" i="1"/>
  <c r="AM564" i="1" s="1"/>
  <c r="AM962" i="1"/>
  <c r="AM963" i="1" s="1"/>
  <c r="AM964" i="1" s="1"/>
  <c r="AL238" i="1"/>
  <c r="AL239" i="1" s="1"/>
  <c r="AL240" i="1" s="1"/>
  <c r="AL241" i="1" s="1"/>
  <c r="AL242" i="1" s="1"/>
  <c r="AL243" i="1" s="1"/>
  <c r="AL244" i="1" s="1"/>
  <c r="AU237" i="1" a="1"/>
  <c r="AU237" i="1" s="1"/>
  <c r="BM237" i="1" s="1"/>
  <c r="AW286" i="1" a="1"/>
  <c r="AW286" i="1" s="1"/>
  <c r="BO286" i="1" s="1"/>
  <c r="AN286" i="1"/>
  <c r="AW285" i="1" s="1" a="1"/>
  <c r="AW285" i="1" s="1"/>
  <c r="BO285" i="1" s="1"/>
  <c r="AN726" i="1"/>
  <c r="AW725" i="1" s="1" a="1"/>
  <c r="AW725" i="1" s="1"/>
  <c r="BO725" i="1" s="1"/>
  <c r="AW726" i="1" a="1"/>
  <c r="AW726" i="1" s="1"/>
  <c r="BO726" i="1" s="1"/>
  <c r="AK704" i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T701" i="1" a="1"/>
  <c r="AT701" i="1" s="1"/>
  <c r="BL701" i="1" s="1"/>
  <c r="AT707" i="1" a="1"/>
  <c r="AT707" i="1" s="1"/>
  <c r="BL707" i="1" s="1"/>
  <c r="AT703" i="1" a="1"/>
  <c r="AT703" i="1" s="1"/>
  <c r="BL703" i="1" s="1"/>
  <c r="AT715" i="1" a="1"/>
  <c r="AT715" i="1" s="1"/>
  <c r="BL715" i="1" s="1"/>
  <c r="AT706" i="1" a="1"/>
  <c r="AT706" i="1" s="1"/>
  <c r="BL706" i="1" s="1"/>
  <c r="AN1004" i="1"/>
  <c r="AW1004" i="1" s="1" a="1"/>
  <c r="AW1004" i="1" s="1"/>
  <c r="BO1004" i="1" s="1"/>
  <c r="AW380" i="1" a="1"/>
  <c r="AW380" i="1" s="1"/>
  <c r="BO380" i="1" s="1"/>
  <c r="AN380" i="1"/>
  <c r="AW379" i="1" s="1" a="1"/>
  <c r="AW379" i="1" s="1"/>
  <c r="BO379" i="1" s="1"/>
  <c r="AK318" i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T329" i="1" a="1"/>
  <c r="AT329" i="1" s="1"/>
  <c r="BL329" i="1" s="1"/>
  <c r="AT322" i="1" a="1"/>
  <c r="AT322" i="1" s="1"/>
  <c r="BL322" i="1" s="1"/>
  <c r="AT330" i="1" a="1"/>
  <c r="AT330" i="1" s="1"/>
  <c r="BL330" i="1" s="1"/>
  <c r="AT328" i="1" a="1"/>
  <c r="AT328" i="1" s="1"/>
  <c r="BL328" i="1" s="1"/>
  <c r="AT319" i="1" a="1"/>
  <c r="AT319" i="1" s="1"/>
  <c r="BL319" i="1" s="1"/>
  <c r="AT331" i="1" a="1"/>
  <c r="AT331" i="1" s="1"/>
  <c r="BL331" i="1" s="1"/>
  <c r="AT320" i="1" a="1"/>
  <c r="AT320" i="1" s="1"/>
  <c r="BL320" i="1" s="1"/>
  <c r="AT324" i="1" a="1"/>
  <c r="AT324" i="1" s="1"/>
  <c r="BL324" i="1" s="1"/>
  <c r="AT327" i="1" a="1"/>
  <c r="AT327" i="1" s="1"/>
  <c r="BL327" i="1" s="1"/>
  <c r="AT326" i="1" a="1"/>
  <c r="AT326" i="1" s="1"/>
  <c r="BL326" i="1" s="1"/>
  <c r="AT332" i="1" a="1"/>
  <c r="AT332" i="1" s="1"/>
  <c r="BL332" i="1" s="1"/>
  <c r="AT325" i="1" a="1"/>
  <c r="AT325" i="1" s="1"/>
  <c r="BL325" i="1" s="1"/>
  <c r="AT323" i="1" a="1"/>
  <c r="AT323" i="1" s="1"/>
  <c r="BL323" i="1" s="1"/>
  <c r="AT317" i="1" a="1"/>
  <c r="AT317" i="1" s="1"/>
  <c r="BL317" i="1" s="1"/>
  <c r="AL838" i="1"/>
  <c r="AL839" i="1" s="1"/>
  <c r="AL840" i="1" s="1"/>
  <c r="AL841" i="1" s="1"/>
  <c r="AL842" i="1" s="1"/>
  <c r="AL843" i="1" s="1"/>
  <c r="AL844" i="1" s="1"/>
  <c r="AW265" i="1" a="1"/>
  <c r="AW265" i="1" s="1"/>
  <c r="BO265" i="1" s="1"/>
  <c r="AW266" i="1" a="1"/>
  <c r="AW266" i="1" s="1"/>
  <c r="BO266" i="1" s="1"/>
  <c r="AN508" i="1"/>
  <c r="AW508" i="1" s="1" a="1"/>
  <c r="AW508" i="1" s="1"/>
  <c r="BO508" i="1" s="1"/>
  <c r="AN232" i="1"/>
  <c r="AW232" i="1" s="1" a="1"/>
  <c r="AW232" i="1" s="1"/>
  <c r="BO232" i="1" s="1"/>
  <c r="AW231" i="1" a="1"/>
  <c r="AW231" i="1" s="1"/>
  <c r="BO231" i="1" s="1"/>
  <c r="AN790" i="1"/>
  <c r="AW790" i="1" s="1" a="1"/>
  <c r="AW790" i="1" s="1"/>
  <c r="BO790" i="1" s="1"/>
  <c r="AW789" i="1" a="1"/>
  <c r="AW789" i="1" s="1"/>
  <c r="BO789" i="1" s="1"/>
  <c r="AV532" i="1" a="1"/>
  <c r="AV532" i="1" s="1"/>
  <c r="BN532" i="1" s="1"/>
  <c r="AM531" i="1"/>
  <c r="AM532" i="1" s="1"/>
  <c r="AV530" i="1" a="1"/>
  <c r="AV530" i="1" s="1"/>
  <c r="BN530" i="1" s="1"/>
  <c r="AU176" i="1" a="1"/>
  <c r="AU176" i="1" s="1"/>
  <c r="BM176" i="1" s="1"/>
  <c r="AU177" i="1" a="1"/>
  <c r="AU177" i="1" s="1"/>
  <c r="BM177" i="1" s="1"/>
  <c r="AU175" i="1" a="1"/>
  <c r="AU175" i="1" s="1"/>
  <c r="BM175" i="1" s="1"/>
  <c r="AL174" i="1"/>
  <c r="AL175" i="1" s="1"/>
  <c r="AL176" i="1" s="1"/>
  <c r="AL177" i="1" s="1"/>
  <c r="AL178" i="1" s="1"/>
  <c r="AL179" i="1" s="1"/>
  <c r="AL180" i="1" s="1"/>
  <c r="AU179" i="1" a="1"/>
  <c r="AU179" i="1" s="1"/>
  <c r="BM179" i="1" s="1"/>
  <c r="AL439" i="1"/>
  <c r="AL440" i="1" s="1"/>
  <c r="AL441" i="1" s="1"/>
  <c r="AL442" i="1" s="1"/>
  <c r="AL443" i="1" s="1"/>
  <c r="AL444" i="1" s="1"/>
  <c r="AM162" i="1"/>
  <c r="AM163" i="1" s="1"/>
  <c r="AM164" i="1" s="1"/>
  <c r="AM482" i="1"/>
  <c r="AM483" i="1" s="1"/>
  <c r="AM484" i="1" s="1"/>
  <c r="AV546" i="1" a="1"/>
  <c r="AV546" i="1" s="1"/>
  <c r="BN546" i="1" s="1"/>
  <c r="AM546" i="1"/>
  <c r="AM547" i="1" s="1"/>
  <c r="AM548" i="1" s="1"/>
  <c r="AV547" i="1" a="1"/>
  <c r="AV547" i="1" s="1"/>
  <c r="BN547" i="1" s="1"/>
  <c r="AV545" i="1" a="1"/>
  <c r="AV545" i="1" s="1"/>
  <c r="BN545" i="1" s="1"/>
  <c r="AM894" i="1"/>
  <c r="AM895" i="1" s="1"/>
  <c r="AM896" i="1" s="1"/>
  <c r="AV893" i="1" a="1"/>
  <c r="AV893" i="1" s="1"/>
  <c r="BN893" i="1" s="1"/>
  <c r="AM566" i="1"/>
  <c r="AM567" i="1" s="1"/>
  <c r="AM568" i="1" s="1"/>
  <c r="AL671" i="1"/>
  <c r="AL672" i="1" s="1"/>
  <c r="AL673" i="1" s="1"/>
  <c r="AL674" i="1" s="1"/>
  <c r="AL675" i="1" s="1"/>
  <c r="AL676" i="1" s="1"/>
  <c r="AU669" i="1" a="1"/>
  <c r="AU669" i="1" s="1"/>
  <c r="BM669" i="1" s="1"/>
  <c r="AU672" i="1" a="1"/>
  <c r="AU672" i="1" s="1"/>
  <c r="BM672" i="1" s="1"/>
  <c r="AU670" i="1" a="1"/>
  <c r="AU670" i="1" s="1"/>
  <c r="BM670" i="1" s="1"/>
  <c r="AN40" i="1"/>
  <c r="AW40" i="1" s="1" a="1"/>
  <c r="AW40" i="1" s="1"/>
  <c r="BO40" i="1" s="1"/>
  <c r="AW854" i="1" a="1"/>
  <c r="AW854" i="1" s="1"/>
  <c r="BO854" i="1" s="1"/>
  <c r="AN854" i="1"/>
  <c r="AW853" i="1" a="1"/>
  <c r="AW853" i="1" s="1"/>
  <c r="BO853" i="1" s="1"/>
  <c r="AW864" i="1" a="1"/>
  <c r="AW864" i="1" s="1"/>
  <c r="BO864" i="1" s="1"/>
  <c r="AN864" i="1"/>
  <c r="AW863" i="1" s="1" a="1"/>
  <c r="AW863" i="1" s="1"/>
  <c r="BO863" i="1" s="1"/>
  <c r="AT450" i="1" a="1"/>
  <c r="AT450" i="1" s="1"/>
  <c r="BL450" i="1" s="1"/>
  <c r="AT453" i="1" a="1"/>
  <c r="AT453" i="1" s="1"/>
  <c r="BL453" i="1" s="1"/>
  <c r="AK446" i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T458" i="1" a="1"/>
  <c r="AT458" i="1" s="1"/>
  <c r="BL458" i="1" s="1"/>
  <c r="AT459" i="1" a="1"/>
  <c r="AT459" i="1" s="1"/>
  <c r="BL459" i="1" s="1"/>
  <c r="AH798" i="1"/>
  <c r="AH799" i="1" s="1"/>
  <c r="AH800" i="1" s="1"/>
  <c r="AH801" i="1" s="1"/>
  <c r="AH802" i="1" s="1"/>
  <c r="AH803" i="1" s="1"/>
  <c r="AH804" i="1" s="1"/>
  <c r="AH805" i="1" s="1"/>
  <c r="AH806" i="1" s="1"/>
  <c r="AH807" i="1" s="1"/>
  <c r="AH808" i="1" s="1"/>
  <c r="AH809" i="1" s="1"/>
  <c r="AH810" i="1" s="1"/>
  <c r="AH811" i="1" s="1"/>
  <c r="AH812" i="1" s="1"/>
  <c r="AH813" i="1" s="1"/>
  <c r="AH814" i="1" s="1"/>
  <c r="AH815" i="1" s="1"/>
  <c r="AH816" i="1" s="1"/>
  <c r="AH817" i="1" s="1"/>
  <c r="AH818" i="1" s="1"/>
  <c r="AH819" i="1" s="1"/>
  <c r="AH820" i="1" s="1"/>
  <c r="AH821" i="1" s="1"/>
  <c r="AH822" i="1" s="1"/>
  <c r="AH823" i="1" s="1"/>
  <c r="AH824" i="1" s="1"/>
  <c r="AH825" i="1" s="1"/>
  <c r="AH826" i="1" s="1"/>
  <c r="AH827" i="1" s="1"/>
  <c r="AH828" i="1" s="1"/>
  <c r="AH829" i="1" s="1"/>
  <c r="AH830" i="1" s="1"/>
  <c r="AH831" i="1" s="1"/>
  <c r="AH832" i="1" s="1"/>
  <c r="AH833" i="1" s="1"/>
  <c r="AH834" i="1" s="1"/>
  <c r="AH835" i="1" s="1"/>
  <c r="AH836" i="1" s="1"/>
  <c r="AH837" i="1" s="1"/>
  <c r="AH838" i="1" s="1"/>
  <c r="AH839" i="1" s="1"/>
  <c r="AH840" i="1" s="1"/>
  <c r="AH841" i="1" s="1"/>
  <c r="AH842" i="1" s="1"/>
  <c r="AH843" i="1" s="1"/>
  <c r="AH844" i="1" s="1"/>
  <c r="AH845" i="1" s="1"/>
  <c r="AH846" i="1" s="1"/>
  <c r="AH847" i="1" s="1"/>
  <c r="AH848" i="1" s="1"/>
  <c r="AH849" i="1" s="1"/>
  <c r="AH850" i="1" s="1"/>
  <c r="AH851" i="1" s="1"/>
  <c r="AH852" i="1" s="1"/>
  <c r="AH853" i="1" s="1"/>
  <c r="AH854" i="1" s="1"/>
  <c r="AH855" i="1" s="1"/>
  <c r="AH856" i="1" s="1"/>
  <c r="AH857" i="1" s="1"/>
  <c r="AH858" i="1" s="1"/>
  <c r="AH859" i="1" s="1"/>
  <c r="AH860" i="1" s="1"/>
  <c r="AH861" i="1" s="1"/>
  <c r="AH862" i="1" s="1"/>
  <c r="AH863" i="1" s="1"/>
  <c r="AH864" i="1" s="1"/>
  <c r="AH865" i="1" s="1"/>
  <c r="AH866" i="1" s="1"/>
  <c r="AH867" i="1" s="1"/>
  <c r="AH868" i="1" s="1"/>
  <c r="AH869" i="1" s="1"/>
  <c r="AH870" i="1" s="1"/>
  <c r="AH871" i="1" s="1"/>
  <c r="AH872" i="1" s="1"/>
  <c r="AH873" i="1" s="1"/>
  <c r="AH874" i="1" s="1"/>
  <c r="AH875" i="1" s="1"/>
  <c r="AH876" i="1" s="1"/>
  <c r="AH877" i="1" s="1"/>
  <c r="AH878" i="1" s="1"/>
  <c r="AH879" i="1" s="1"/>
  <c r="AH880" i="1" s="1"/>
  <c r="AH881" i="1" s="1"/>
  <c r="AH882" i="1" s="1"/>
  <c r="AH883" i="1" s="1"/>
  <c r="AH884" i="1" s="1"/>
  <c r="AH885" i="1" s="1"/>
  <c r="AH886" i="1" s="1"/>
  <c r="AH887" i="1" s="1"/>
  <c r="AH888" i="1" s="1"/>
  <c r="AH889" i="1" s="1"/>
  <c r="AH890" i="1" s="1"/>
  <c r="AH891" i="1" s="1"/>
  <c r="AH892" i="1" s="1"/>
  <c r="AH893" i="1" s="1"/>
  <c r="AH894" i="1" s="1"/>
  <c r="AH895" i="1" s="1"/>
  <c r="AH896" i="1" s="1"/>
  <c r="AH897" i="1" s="1"/>
  <c r="AH898" i="1" s="1"/>
  <c r="AH899" i="1" s="1"/>
  <c r="AH900" i="1" s="1"/>
  <c r="AH901" i="1" s="1"/>
  <c r="AH902" i="1" s="1"/>
  <c r="AH903" i="1" s="1"/>
  <c r="AH904" i="1" s="1"/>
  <c r="AH905" i="1" s="1"/>
  <c r="AH906" i="1" s="1"/>
  <c r="AH907" i="1" s="1"/>
  <c r="AH908" i="1" s="1"/>
  <c r="AH909" i="1" s="1"/>
  <c r="AH910" i="1" s="1"/>
  <c r="AH911" i="1" s="1"/>
  <c r="AH912" i="1" s="1"/>
  <c r="AH913" i="1" s="1"/>
  <c r="AH914" i="1" s="1"/>
  <c r="AH915" i="1" s="1"/>
  <c r="AH916" i="1" s="1"/>
  <c r="AH917" i="1" s="1"/>
  <c r="AH918" i="1" s="1"/>
  <c r="AH919" i="1" s="1"/>
  <c r="AH920" i="1" s="1"/>
  <c r="AH921" i="1" s="1"/>
  <c r="AH922" i="1" s="1"/>
  <c r="AH923" i="1" s="1"/>
  <c r="AH924" i="1" s="1"/>
  <c r="AQ880" i="1" a="1"/>
  <c r="AQ880" i="1" s="1"/>
  <c r="BI880" i="1" s="1"/>
  <c r="AQ805" i="1" a="1"/>
  <c r="AQ805" i="1" s="1"/>
  <c r="BI805" i="1" s="1"/>
  <c r="AQ876" i="1" a="1"/>
  <c r="AQ876" i="1" s="1"/>
  <c r="BI876" i="1" s="1"/>
  <c r="AQ923" i="1" a="1"/>
  <c r="AQ923" i="1" s="1"/>
  <c r="BI923" i="1" s="1"/>
  <c r="AQ826" i="1" a="1"/>
  <c r="AQ826" i="1" s="1"/>
  <c r="BI826" i="1" s="1"/>
  <c r="AQ841" i="1" a="1"/>
  <c r="AQ841" i="1" s="1"/>
  <c r="BI841" i="1" s="1"/>
  <c r="AQ864" i="1" a="1"/>
  <c r="AQ864" i="1" s="1"/>
  <c r="BI864" i="1" s="1"/>
  <c r="AQ893" i="1" a="1"/>
  <c r="AQ893" i="1" s="1"/>
  <c r="BI893" i="1" s="1"/>
  <c r="AQ916" i="1" a="1"/>
  <c r="AQ916" i="1" s="1"/>
  <c r="BI916" i="1" s="1"/>
  <c r="AQ911" i="1" a="1"/>
  <c r="AQ911" i="1" s="1"/>
  <c r="BI911" i="1" s="1"/>
  <c r="AQ871" i="1" a="1"/>
  <c r="AQ871" i="1" s="1"/>
  <c r="BI871" i="1" s="1"/>
  <c r="AQ924" i="1" a="1"/>
  <c r="AQ924" i="1" s="1"/>
  <c r="BI924" i="1" s="1"/>
  <c r="AQ919" i="1" a="1"/>
  <c r="AQ919" i="1" s="1"/>
  <c r="BI919" i="1" s="1"/>
  <c r="AQ827" i="1" a="1"/>
  <c r="AQ827" i="1" s="1"/>
  <c r="BI827" i="1" s="1"/>
  <c r="AQ839" i="1" a="1"/>
  <c r="AQ839" i="1" s="1"/>
  <c r="BI839" i="1" s="1"/>
  <c r="AQ816" i="1" a="1"/>
  <c r="AQ816" i="1" s="1"/>
  <c r="BI816" i="1" s="1"/>
  <c r="AQ853" i="1" a="1"/>
  <c r="AQ853" i="1" s="1"/>
  <c r="BI853" i="1" s="1"/>
  <c r="AQ809" i="1" a="1"/>
  <c r="AQ809" i="1" s="1"/>
  <c r="BI809" i="1" s="1"/>
  <c r="AQ832" i="1" a="1"/>
  <c r="AQ832" i="1" s="1"/>
  <c r="BI832" i="1" s="1"/>
  <c r="AQ910" i="1" a="1"/>
  <c r="AQ910" i="1" s="1"/>
  <c r="BI910" i="1" s="1"/>
  <c r="AQ812" i="1" a="1"/>
  <c r="AQ812" i="1" s="1"/>
  <c r="BI812" i="1" s="1"/>
  <c r="AQ859" i="1" a="1"/>
  <c r="AQ859" i="1" s="1"/>
  <c r="BI859" i="1" s="1"/>
  <c r="AQ898" i="1" a="1"/>
  <c r="AQ898" i="1" s="1"/>
  <c r="BI898" i="1" s="1"/>
  <c r="AQ800" i="1" a="1"/>
  <c r="AQ800" i="1" s="1"/>
  <c r="BI800" i="1" s="1"/>
  <c r="AQ837" i="1" a="1"/>
  <c r="AQ837" i="1" s="1"/>
  <c r="BI837" i="1" s="1"/>
  <c r="AQ884" i="1" a="1"/>
  <c r="AQ884" i="1" s="1"/>
  <c r="BI884" i="1" s="1"/>
  <c r="AQ906" i="1" a="1"/>
  <c r="AQ906" i="1" s="1"/>
  <c r="BI906" i="1" s="1"/>
  <c r="AQ870" i="1" a="1"/>
  <c r="AQ870" i="1" s="1"/>
  <c r="BI870" i="1" s="1"/>
  <c r="AQ852" i="1" a="1"/>
  <c r="AQ852" i="1" s="1"/>
  <c r="BI852" i="1" s="1"/>
  <c r="AQ899" i="1" a="1"/>
  <c r="AQ899" i="1" s="1"/>
  <c r="BI899" i="1" s="1"/>
  <c r="AQ847" i="1" a="1"/>
  <c r="AQ847" i="1" s="1"/>
  <c r="BI847" i="1" s="1"/>
  <c r="AQ845" i="1" a="1"/>
  <c r="AQ845" i="1" s="1"/>
  <c r="BI845" i="1" s="1"/>
  <c r="AQ866" i="1" a="1"/>
  <c r="AQ866" i="1" s="1"/>
  <c r="BI866" i="1" s="1"/>
  <c r="AQ820" i="1" a="1"/>
  <c r="AQ820" i="1" s="1"/>
  <c r="BI820" i="1" s="1"/>
  <c r="AQ913" i="1" a="1"/>
  <c r="AQ913" i="1" s="1"/>
  <c r="BI913" i="1" s="1"/>
  <c r="AQ807" i="1" a="1"/>
  <c r="AQ807" i="1" s="1"/>
  <c r="BI807" i="1" s="1"/>
  <c r="AQ902" i="1" a="1"/>
  <c r="AQ902" i="1" s="1"/>
  <c r="BI902" i="1" s="1"/>
  <c r="AQ860" i="1" a="1"/>
  <c r="AQ860" i="1" s="1"/>
  <c r="BI860" i="1" s="1"/>
  <c r="AQ907" i="1" a="1"/>
  <c r="AQ907" i="1" s="1"/>
  <c r="BI907" i="1" s="1"/>
  <c r="AQ855" i="1" a="1"/>
  <c r="AQ855" i="1" s="1"/>
  <c r="BI855" i="1" s="1"/>
  <c r="AQ798" i="1" a="1"/>
  <c r="AQ798" i="1" s="1"/>
  <c r="BI798" i="1" s="1"/>
  <c r="AQ885" i="1" a="1"/>
  <c r="AQ885" i="1" s="1"/>
  <c r="BI885" i="1" s="1"/>
  <c r="AQ881" i="1" a="1"/>
  <c r="AQ881" i="1" s="1"/>
  <c r="BI881" i="1" s="1"/>
  <c r="AQ904" i="1" a="1"/>
  <c r="AQ904" i="1" s="1"/>
  <c r="BI904" i="1" s="1"/>
  <c r="AQ901" i="1" a="1"/>
  <c r="AQ901" i="1" s="1"/>
  <c r="BI901" i="1" s="1"/>
  <c r="AQ829" i="1" a="1"/>
  <c r="AQ829" i="1" s="1"/>
  <c r="BI829" i="1" s="1"/>
  <c r="AQ900" i="1" a="1"/>
  <c r="AQ900" i="1" s="1"/>
  <c r="BI900" i="1" s="1"/>
  <c r="AQ895" i="1" a="1"/>
  <c r="AQ895" i="1" s="1"/>
  <c r="BI895" i="1" s="1"/>
  <c r="AQ822" i="1" a="1"/>
  <c r="AQ822" i="1" s="1"/>
  <c r="BI822" i="1" s="1"/>
  <c r="AQ813" i="1" a="1"/>
  <c r="AQ813" i="1" s="1"/>
  <c r="BI813" i="1" s="1"/>
  <c r="AQ834" i="1" a="1"/>
  <c r="AQ834" i="1" s="1"/>
  <c r="BI834" i="1" s="1"/>
  <c r="AQ868" i="1" a="1"/>
  <c r="AQ868" i="1" s="1"/>
  <c r="BI868" i="1" s="1"/>
  <c r="AQ915" i="1" a="1"/>
  <c r="AQ915" i="1" s="1"/>
  <c r="BI915" i="1" s="1"/>
  <c r="AQ814" i="1" a="1"/>
  <c r="AQ814" i="1" s="1"/>
  <c r="BI814" i="1" s="1"/>
  <c r="AQ835" i="1" a="1"/>
  <c r="AQ835" i="1" s="1"/>
  <c r="BI835" i="1" s="1"/>
  <c r="AQ874" i="1" a="1"/>
  <c r="AQ874" i="1" s="1"/>
  <c r="BI874" i="1" s="1"/>
  <c r="AQ889" i="1" a="1"/>
  <c r="AQ889" i="1" s="1"/>
  <c r="BI889" i="1" s="1"/>
  <c r="AQ912" i="1" a="1"/>
  <c r="AQ912" i="1" s="1"/>
  <c r="BI912" i="1" s="1"/>
  <c r="AQ842" i="1" a="1"/>
  <c r="AQ842" i="1" s="1"/>
  <c r="BI842" i="1" s="1"/>
  <c r="AQ802" i="1" a="1"/>
  <c r="AQ802" i="1" s="1"/>
  <c r="BI802" i="1" s="1"/>
  <c r="AQ879" i="1" a="1"/>
  <c r="AQ879" i="1" s="1"/>
  <c r="BI879" i="1" s="1"/>
  <c r="AQ849" i="1" a="1"/>
  <c r="AQ849" i="1" s="1"/>
  <c r="BI849" i="1" s="1"/>
  <c r="AQ872" i="1" a="1"/>
  <c r="AQ872" i="1" s="1"/>
  <c r="BI872" i="1" s="1"/>
  <c r="AQ863" i="1" a="1"/>
  <c r="AQ863" i="1" s="1"/>
  <c r="BI863" i="1" s="1"/>
  <c r="AQ846" i="1" a="1"/>
  <c r="AQ846" i="1" s="1"/>
  <c r="BI846" i="1" s="1"/>
  <c r="AQ843" i="1" a="1"/>
  <c r="AQ843" i="1" s="1"/>
  <c r="BI843" i="1" s="1"/>
  <c r="AQ882" i="1" a="1"/>
  <c r="AQ882" i="1" s="1"/>
  <c r="BI882" i="1" s="1"/>
  <c r="AQ897" i="1" a="1"/>
  <c r="AQ897" i="1" s="1"/>
  <c r="BI897" i="1" s="1"/>
  <c r="AQ920" i="1" a="1"/>
  <c r="AQ920" i="1" s="1"/>
  <c r="BI920" i="1" s="1"/>
  <c r="AQ862" i="1" a="1"/>
  <c r="AQ862" i="1" s="1"/>
  <c r="BI862" i="1" s="1"/>
  <c r="AQ861" i="1" a="1"/>
  <c r="AQ861" i="1" s="1"/>
  <c r="BI861" i="1" s="1"/>
  <c r="AQ908" i="1" a="1"/>
  <c r="AQ908" i="1" s="1"/>
  <c r="BI908" i="1" s="1"/>
  <c r="AQ817" i="1" a="1"/>
  <c r="AQ817" i="1" s="1"/>
  <c r="BI817" i="1" s="1"/>
  <c r="AQ840" i="1" a="1"/>
  <c r="AQ840" i="1" s="1"/>
  <c r="BI840" i="1" s="1"/>
  <c r="AQ894" i="1" a="1"/>
  <c r="AQ894" i="1" s="1"/>
  <c r="BI894" i="1" s="1"/>
  <c r="AQ806" i="1" a="1"/>
  <c r="AQ806" i="1" s="1"/>
  <c r="BI806" i="1" s="1"/>
  <c r="AQ836" i="1" a="1"/>
  <c r="AQ836" i="1" s="1"/>
  <c r="BI836" i="1" s="1"/>
  <c r="AQ883" i="1" a="1"/>
  <c r="AQ883" i="1" s="1"/>
  <c r="BI883" i="1" s="1"/>
  <c r="AQ922" i="1" a="1"/>
  <c r="AQ922" i="1" s="1"/>
  <c r="BI922" i="1" s="1"/>
  <c r="AQ831" i="1" a="1"/>
  <c r="AQ831" i="1" s="1"/>
  <c r="BI831" i="1" s="1"/>
  <c r="AQ854" i="1" a="1"/>
  <c r="AQ854" i="1" s="1"/>
  <c r="BI854" i="1" s="1"/>
  <c r="AQ878" i="1" a="1"/>
  <c r="AQ878" i="1" s="1"/>
  <c r="BI878" i="1" s="1"/>
  <c r="AQ804" i="1" a="1"/>
  <c r="AQ804" i="1" s="1"/>
  <c r="BI804" i="1" s="1"/>
  <c r="AQ851" i="1" a="1"/>
  <c r="AQ851" i="1" s="1"/>
  <c r="BI851" i="1" s="1"/>
  <c r="AQ890" i="1" a="1"/>
  <c r="AQ890" i="1" s="1"/>
  <c r="BI890" i="1" s="1"/>
  <c r="AQ905" i="1" a="1"/>
  <c r="AQ905" i="1" s="1"/>
  <c r="BI905" i="1" s="1"/>
  <c r="AQ867" i="1" a="1"/>
  <c r="AQ867" i="1" s="1"/>
  <c r="BI867" i="1" s="1"/>
  <c r="AQ857" i="1" a="1"/>
  <c r="AQ857" i="1" s="1"/>
  <c r="BI857" i="1" s="1"/>
  <c r="AQ815" i="1" a="1"/>
  <c r="AQ815" i="1" s="1"/>
  <c r="BI815" i="1" s="1"/>
  <c r="AQ917" i="1" a="1"/>
  <c r="AQ917" i="1" s="1"/>
  <c r="BI917" i="1" s="1"/>
  <c r="AQ810" i="1" a="1"/>
  <c r="AQ810" i="1" s="1"/>
  <c r="BI810" i="1" s="1"/>
  <c r="AQ825" i="1" a="1"/>
  <c r="AQ825" i="1" s="1"/>
  <c r="BI825" i="1" s="1"/>
  <c r="AQ848" i="1" a="1"/>
  <c r="AQ848" i="1" s="1"/>
  <c r="BI848" i="1" s="1"/>
  <c r="AQ921" i="1" a="1"/>
  <c r="AQ921" i="1" s="1"/>
  <c r="BI921" i="1" s="1"/>
  <c r="AQ803" i="1" a="1"/>
  <c r="AQ803" i="1" s="1"/>
  <c r="BI803" i="1" s="1"/>
  <c r="AQ808" i="1" a="1"/>
  <c r="AQ808" i="1" s="1"/>
  <c r="BI808" i="1" s="1"/>
  <c r="AQ799" i="1" a="1"/>
  <c r="AQ799" i="1" s="1"/>
  <c r="BI799" i="1" s="1"/>
  <c r="AQ818" i="1" a="1"/>
  <c r="AQ818" i="1" s="1"/>
  <c r="BI818" i="1" s="1"/>
  <c r="AQ833" i="1" a="1"/>
  <c r="AQ833" i="1" s="1"/>
  <c r="BI833" i="1" s="1"/>
  <c r="AQ856" i="1" a="1"/>
  <c r="AQ856" i="1" s="1"/>
  <c r="BI856" i="1" s="1"/>
  <c r="AQ838" i="1" a="1"/>
  <c r="AQ838" i="1" s="1"/>
  <c r="BI838" i="1" s="1"/>
  <c r="AQ844" i="1" a="1"/>
  <c r="AQ844" i="1" s="1"/>
  <c r="BI844" i="1" s="1"/>
  <c r="AQ891" i="1" a="1"/>
  <c r="AQ891" i="1" s="1"/>
  <c r="BI891" i="1" s="1"/>
  <c r="AQ903" i="1" a="1"/>
  <c r="AQ903" i="1" s="1"/>
  <c r="BI903" i="1" s="1"/>
  <c r="AQ918" i="1" a="1"/>
  <c r="AQ918" i="1" s="1"/>
  <c r="BI918" i="1" s="1"/>
  <c r="AQ909" i="1" a="1"/>
  <c r="AQ909" i="1" s="1"/>
  <c r="BI909" i="1" s="1"/>
  <c r="AQ819" i="1" a="1"/>
  <c r="AQ819" i="1" s="1"/>
  <c r="BI819" i="1" s="1"/>
  <c r="AQ858" i="1" a="1"/>
  <c r="AQ858" i="1" s="1"/>
  <c r="BI858" i="1" s="1"/>
  <c r="AQ873" i="1" a="1"/>
  <c r="AQ873" i="1" s="1"/>
  <c r="BI873" i="1" s="1"/>
  <c r="AQ896" i="1" a="1"/>
  <c r="AQ896" i="1" s="1"/>
  <c r="BI896" i="1" s="1"/>
  <c r="AQ886" i="1" a="1"/>
  <c r="AQ886" i="1" s="1"/>
  <c r="BI886" i="1" s="1"/>
  <c r="AQ821" i="1" a="1"/>
  <c r="AQ821" i="1" s="1"/>
  <c r="BI821" i="1" s="1"/>
  <c r="AQ801" i="1" a="1"/>
  <c r="AQ801" i="1" s="1"/>
  <c r="BI801" i="1" s="1"/>
  <c r="AQ824" i="1" a="1"/>
  <c r="AQ824" i="1" s="1"/>
  <c r="BI824" i="1" s="1"/>
  <c r="AQ797" i="1" a="1"/>
  <c r="AQ797" i="1" s="1"/>
  <c r="BI797" i="1" s="1"/>
  <c r="AQ869" i="1" a="1"/>
  <c r="AQ869" i="1" s="1"/>
  <c r="BI869" i="1" s="1"/>
  <c r="AQ892" i="1" a="1"/>
  <c r="AQ892" i="1" s="1"/>
  <c r="BI892" i="1" s="1"/>
  <c r="AQ887" i="1" a="1"/>
  <c r="AQ887" i="1" s="1"/>
  <c r="BI887" i="1" s="1"/>
  <c r="AQ830" i="1" a="1"/>
  <c r="AQ830" i="1" s="1"/>
  <c r="BI830" i="1" s="1"/>
  <c r="AQ828" i="1" a="1"/>
  <c r="AQ828" i="1" s="1"/>
  <c r="BI828" i="1" s="1"/>
  <c r="AQ875" i="1" a="1"/>
  <c r="AQ875" i="1" s="1"/>
  <c r="BI875" i="1" s="1"/>
  <c r="AQ914" i="1" a="1"/>
  <c r="AQ914" i="1" s="1"/>
  <c r="BI914" i="1" s="1"/>
  <c r="AQ823" i="1" a="1"/>
  <c r="AQ823" i="1" s="1"/>
  <c r="BI823" i="1" s="1"/>
  <c r="AQ877" i="1" a="1"/>
  <c r="AQ877" i="1" s="1"/>
  <c r="BI877" i="1" s="1"/>
  <c r="AQ811" i="1" a="1"/>
  <c r="AQ811" i="1" s="1"/>
  <c r="BI811" i="1" s="1"/>
  <c r="AQ850" i="1" a="1"/>
  <c r="AQ850" i="1" s="1"/>
  <c r="BI850" i="1" s="1"/>
  <c r="AQ865" i="1" a="1"/>
  <c r="AQ865" i="1" s="1"/>
  <c r="BI865" i="1" s="1"/>
  <c r="AQ888" i="1" a="1"/>
  <c r="AQ888" i="1" s="1"/>
  <c r="BI888" i="1" s="1"/>
  <c r="AL166" i="1"/>
  <c r="AL167" i="1" s="1"/>
  <c r="AL168" i="1" s="1"/>
  <c r="AL169" i="1" s="1"/>
  <c r="AL170" i="1" s="1"/>
  <c r="AL171" i="1" s="1"/>
  <c r="AL172" i="1" s="1"/>
  <c r="AU167" i="1" a="1"/>
  <c r="AU167" i="1" s="1"/>
  <c r="BM167" i="1" s="1"/>
  <c r="AM358" i="1"/>
  <c r="AM359" i="1" s="1"/>
  <c r="AM360" i="1" s="1"/>
  <c r="AK638" i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T652" i="1" a="1"/>
  <c r="AT652" i="1" s="1"/>
  <c r="BL652" i="1" s="1"/>
  <c r="AT645" i="1" a="1"/>
  <c r="AT645" i="1" s="1"/>
  <c r="BL645" i="1" s="1"/>
  <c r="AT638" i="1" a="1"/>
  <c r="AT638" i="1" s="1"/>
  <c r="BL638" i="1" s="1"/>
  <c r="AT642" i="1" a="1"/>
  <c r="AT642" i="1" s="1"/>
  <c r="BL642" i="1" s="1"/>
  <c r="AH286" i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Q398" i="1" a="1"/>
  <c r="AQ398" i="1" s="1"/>
  <c r="BI398" i="1" s="1"/>
  <c r="AQ289" i="1" a="1"/>
  <c r="AQ289" i="1" s="1"/>
  <c r="BI289" i="1" s="1"/>
  <c r="AQ351" i="1" a="1"/>
  <c r="AQ351" i="1" s="1"/>
  <c r="BI351" i="1" s="1"/>
  <c r="AQ334" i="1" a="1"/>
  <c r="AQ334" i="1" s="1"/>
  <c r="BI334" i="1" s="1"/>
  <c r="AQ294" i="1" a="1"/>
  <c r="AQ294" i="1" s="1"/>
  <c r="BI294" i="1" s="1"/>
  <c r="AQ287" i="1" a="1"/>
  <c r="AQ287" i="1" s="1"/>
  <c r="BI287" i="1" s="1"/>
  <c r="AQ377" i="1" a="1"/>
  <c r="AQ377" i="1" s="1"/>
  <c r="BI377" i="1" s="1"/>
  <c r="AQ359" i="1" a="1"/>
  <c r="AQ359" i="1" s="1"/>
  <c r="BI359" i="1" s="1"/>
  <c r="AQ312" i="1" a="1"/>
  <c r="AQ312" i="1" s="1"/>
  <c r="BI312" i="1" s="1"/>
  <c r="AQ409" i="1" a="1"/>
  <c r="AQ409" i="1" s="1"/>
  <c r="BI409" i="1" s="1"/>
  <c r="AR133" i="1" a="1"/>
  <c r="AR133" i="1" s="1"/>
  <c r="BJ133" i="1" s="1"/>
  <c r="AR153" i="1" a="1"/>
  <c r="AR153" i="1" s="1"/>
  <c r="BJ153" i="1" s="1"/>
  <c r="AR126" i="1" a="1"/>
  <c r="AR126" i="1" s="1"/>
  <c r="BJ126" i="1" s="1"/>
  <c r="AR115" i="1" a="1"/>
  <c r="AR115" i="1" s="1"/>
  <c r="BJ115" i="1" s="1"/>
  <c r="AR116" i="1" a="1"/>
  <c r="AR116" i="1" s="1"/>
  <c r="BJ116" i="1" s="1"/>
  <c r="AR96" i="1" a="1"/>
  <c r="AR96" i="1" s="1"/>
  <c r="BJ96" i="1" s="1"/>
  <c r="AR148" i="1" a="1"/>
  <c r="AR148" i="1" s="1"/>
  <c r="BJ148" i="1" s="1"/>
  <c r="AR131" i="1" a="1"/>
  <c r="AR131" i="1" s="1"/>
  <c r="BJ131" i="1" s="1"/>
  <c r="AR98" i="1" a="1"/>
  <c r="AR98" i="1" s="1"/>
  <c r="BJ98" i="1" s="1"/>
  <c r="AR97" i="1" a="1"/>
  <c r="AR97" i="1" s="1"/>
  <c r="BJ97" i="1" s="1"/>
  <c r="AR142" i="1" a="1"/>
  <c r="AR142" i="1" s="1"/>
  <c r="BJ142" i="1" s="1"/>
  <c r="AR146" i="1" a="1"/>
  <c r="AR146" i="1" s="1"/>
  <c r="BJ146" i="1" s="1"/>
  <c r="AR120" i="1" a="1"/>
  <c r="AR120" i="1" s="1"/>
  <c r="BJ120" i="1" s="1"/>
  <c r="AR121" i="1" a="1"/>
  <c r="AR121" i="1" s="1"/>
  <c r="BJ121" i="1" s="1"/>
  <c r="AR107" i="1" a="1"/>
  <c r="AR107" i="1" s="1"/>
  <c r="BJ107" i="1" s="1"/>
  <c r="AR150" i="1" a="1"/>
  <c r="AR150" i="1" s="1"/>
  <c r="BJ150" i="1" s="1"/>
  <c r="AR110" i="1" a="1"/>
  <c r="AR110" i="1" s="1"/>
  <c r="BJ110" i="1" s="1"/>
  <c r="AR103" i="1" a="1"/>
  <c r="AR103" i="1" s="1"/>
  <c r="BJ103" i="1" s="1"/>
  <c r="AR132" i="1" a="1"/>
  <c r="AR132" i="1" s="1"/>
  <c r="BJ132" i="1" s="1"/>
  <c r="AR111" i="1" a="1"/>
  <c r="AR111" i="1" s="1"/>
  <c r="BJ111" i="1" s="1"/>
  <c r="AR155" i="1" a="1"/>
  <c r="AR155" i="1" s="1"/>
  <c r="BJ155" i="1" s="1"/>
  <c r="AR113" i="1" a="1"/>
  <c r="AR113" i="1" s="1"/>
  <c r="BJ113" i="1" s="1"/>
  <c r="AR104" i="1" a="1"/>
  <c r="AR104" i="1" s="1"/>
  <c r="BJ104" i="1" s="1"/>
  <c r="AR94" i="1" a="1"/>
  <c r="AR94" i="1" s="1"/>
  <c r="BJ94" i="1" s="1"/>
  <c r="AR109" i="1" a="1"/>
  <c r="AR109" i="1" s="1"/>
  <c r="BJ109" i="1" s="1"/>
  <c r="AR145" i="1" a="1"/>
  <c r="AR145" i="1" s="1"/>
  <c r="BJ145" i="1" s="1"/>
  <c r="AR136" i="1" a="1"/>
  <c r="AR136" i="1" s="1"/>
  <c r="BJ136" i="1" s="1"/>
  <c r="AR135" i="1" a="1"/>
  <c r="AR135" i="1" s="1"/>
  <c r="BJ135" i="1" s="1"/>
  <c r="AR102" i="1" a="1"/>
  <c r="AR102" i="1" s="1"/>
  <c r="BJ102" i="1" s="1"/>
  <c r="AR122" i="1" a="1"/>
  <c r="AR122" i="1" s="1"/>
  <c r="BJ122" i="1" s="1"/>
  <c r="AI94" i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R93" i="1" s="1" a="1"/>
  <c r="AR93" i="1" s="1"/>
  <c r="BJ93" i="1" s="1"/>
  <c r="AR154" i="1" a="1"/>
  <c r="AR154" i="1" s="1"/>
  <c r="BJ154" i="1" s="1"/>
  <c r="AR117" i="1" a="1"/>
  <c r="AR117" i="1" s="1"/>
  <c r="BJ117" i="1" s="1"/>
  <c r="AR156" i="1" a="1"/>
  <c r="AR156" i="1" s="1"/>
  <c r="BJ156" i="1" s="1"/>
  <c r="AR124" i="1" a="1"/>
  <c r="AR124" i="1" s="1"/>
  <c r="BJ124" i="1" s="1"/>
  <c r="AR106" i="1" a="1"/>
  <c r="AR106" i="1" s="1"/>
  <c r="BJ106" i="1" s="1"/>
  <c r="AR127" i="1" a="1"/>
  <c r="AR127" i="1" s="1"/>
  <c r="BJ127" i="1" s="1"/>
  <c r="AR139" i="1" a="1"/>
  <c r="AR139" i="1" s="1"/>
  <c r="BJ139" i="1" s="1"/>
  <c r="AR125" i="1" a="1"/>
  <c r="AR125" i="1" s="1"/>
  <c r="BJ125" i="1" s="1"/>
  <c r="AR138" i="1" a="1"/>
  <c r="AR138" i="1" s="1"/>
  <c r="BJ138" i="1" s="1"/>
  <c r="AR129" i="1" a="1"/>
  <c r="AR129" i="1" s="1"/>
  <c r="BJ129" i="1" s="1"/>
  <c r="AR149" i="1" a="1"/>
  <c r="AR149" i="1" s="1"/>
  <c r="BJ149" i="1" s="1"/>
  <c r="AR99" i="1" a="1"/>
  <c r="AR99" i="1" s="1"/>
  <c r="BJ99" i="1" s="1"/>
  <c r="AR147" i="1" a="1"/>
  <c r="AR147" i="1" s="1"/>
  <c r="BJ147" i="1" s="1"/>
  <c r="AR137" i="1" a="1"/>
  <c r="AR137" i="1" s="1"/>
  <c r="BJ137" i="1" s="1"/>
  <c r="AR128" i="1" a="1"/>
  <c r="AR128" i="1" s="1"/>
  <c r="BJ128" i="1" s="1"/>
  <c r="AR143" i="1" a="1"/>
  <c r="AR143" i="1" s="1"/>
  <c r="BJ143" i="1" s="1"/>
  <c r="AR130" i="1" a="1"/>
  <c r="AR130" i="1" s="1"/>
  <c r="BJ130" i="1" s="1"/>
  <c r="AR123" i="1" a="1"/>
  <c r="AR123" i="1" s="1"/>
  <c r="BJ123" i="1" s="1"/>
  <c r="AR151" i="1" a="1"/>
  <c r="AR151" i="1" s="1"/>
  <c r="BJ151" i="1" s="1"/>
  <c r="AR118" i="1" a="1"/>
  <c r="AR118" i="1" s="1"/>
  <c r="BJ118" i="1" s="1"/>
  <c r="AR140" i="1" a="1"/>
  <c r="AR140" i="1" s="1"/>
  <c r="BJ140" i="1" s="1"/>
  <c r="AM850" i="1"/>
  <c r="AM851" i="1" s="1"/>
  <c r="AM852" i="1" s="1"/>
  <c r="AV850" i="1" a="1"/>
  <c r="AV850" i="1" s="1"/>
  <c r="BN850" i="1" s="1"/>
  <c r="AV852" i="1" a="1"/>
  <c r="AV852" i="1" s="1"/>
  <c r="BN852" i="1" s="1"/>
  <c r="AV851" i="1" a="1"/>
  <c r="AV851" i="1" s="1"/>
  <c r="BN851" i="1" s="1"/>
  <c r="AM166" i="1"/>
  <c r="AM167" i="1" s="1"/>
  <c r="AM168" i="1" s="1"/>
  <c r="AM958" i="1"/>
  <c r="AM959" i="1" s="1"/>
  <c r="AM960" i="1" s="1"/>
  <c r="AN918" i="1"/>
  <c r="AW918" i="1" s="1" a="1"/>
  <c r="AW918" i="1" s="1"/>
  <c r="BO918" i="1" s="1"/>
  <c r="AW917" i="1" a="1"/>
  <c r="AW917" i="1" s="1"/>
  <c r="BO917" i="1" s="1"/>
  <c r="AJ705" i="1"/>
  <c r="AJ706" i="1" s="1"/>
  <c r="AJ707" i="1" s="1"/>
  <c r="AJ708" i="1" s="1"/>
  <c r="AJ709" i="1" s="1"/>
  <c r="AJ710" i="1" s="1"/>
  <c r="AJ711" i="1" s="1"/>
  <c r="AJ712" i="1" s="1"/>
  <c r="AJ713" i="1" s="1"/>
  <c r="AJ714" i="1" s="1"/>
  <c r="AJ715" i="1" s="1"/>
  <c r="AJ716" i="1" s="1"/>
  <c r="AJ717" i="1" s="1"/>
  <c r="AJ718" i="1" s="1"/>
  <c r="AJ719" i="1" s="1"/>
  <c r="AJ720" i="1" s="1"/>
  <c r="AJ721" i="1" s="1"/>
  <c r="AJ722" i="1" s="1"/>
  <c r="AJ723" i="1" s="1"/>
  <c r="AJ724" i="1" s="1"/>
  <c r="AJ725" i="1" s="1"/>
  <c r="AJ726" i="1" s="1"/>
  <c r="AJ727" i="1" s="1"/>
  <c r="AJ728" i="1" s="1"/>
  <c r="AJ729" i="1" s="1"/>
  <c r="AJ730" i="1" s="1"/>
  <c r="AJ731" i="1" s="1"/>
  <c r="AJ732" i="1" s="1"/>
  <c r="AS704" i="1" a="1"/>
  <c r="AS704" i="1" s="1"/>
  <c r="BK704" i="1" s="1"/>
  <c r="AM759" i="1"/>
  <c r="AM760" i="1" s="1"/>
  <c r="AV757" i="1" a="1"/>
  <c r="AV757" i="1" s="1"/>
  <c r="BN757" i="1" s="1"/>
  <c r="AN1026" i="1"/>
  <c r="AW1026" i="1" s="1" a="1"/>
  <c r="AW1026" i="1" s="1"/>
  <c r="BO1026" i="1" s="1"/>
  <c r="AW1025" i="1" a="1"/>
  <c r="AW1025" i="1" s="1"/>
  <c r="BO1025" i="1" s="1"/>
  <c r="AL302" i="1"/>
  <c r="AL303" i="1" s="1"/>
  <c r="AL304" i="1" s="1"/>
  <c r="AL305" i="1" s="1"/>
  <c r="AL306" i="1" s="1"/>
  <c r="AL307" i="1" s="1"/>
  <c r="AL308" i="1" s="1"/>
  <c r="AU307" i="1" a="1"/>
  <c r="AU307" i="1" s="1"/>
  <c r="BM307" i="1" s="1"/>
  <c r="AU308" i="1" a="1"/>
  <c r="AU308" i="1" s="1"/>
  <c r="BM308" i="1" s="1"/>
  <c r="AU306" i="1" a="1"/>
  <c r="AU306" i="1" s="1"/>
  <c r="BM306" i="1" s="1"/>
  <c r="AU305" i="1" a="1"/>
  <c r="AU305" i="1" s="1"/>
  <c r="BM305" i="1" s="1"/>
  <c r="AU303" i="1" a="1"/>
  <c r="AU303" i="1" s="1"/>
  <c r="BM303" i="1" s="1"/>
  <c r="AU304" i="1" a="1"/>
  <c r="AU304" i="1" s="1"/>
  <c r="BM304" i="1" s="1"/>
  <c r="AU302" i="1" a="1"/>
  <c r="AU302" i="1" s="1"/>
  <c r="BM302" i="1" s="1"/>
  <c r="AU301" i="1" a="1"/>
  <c r="AU301" i="1" s="1"/>
  <c r="BM301" i="1" s="1"/>
  <c r="AV103" i="1" a="1"/>
  <c r="AV103" i="1" s="1"/>
  <c r="BN103" i="1" s="1"/>
  <c r="AV104" i="1" a="1"/>
  <c r="AV104" i="1" s="1"/>
  <c r="BN104" i="1" s="1"/>
  <c r="AV102" i="1" a="1"/>
  <c r="AV102" i="1" s="1"/>
  <c r="BN102" i="1" s="1"/>
  <c r="AM102" i="1"/>
  <c r="AM103" i="1" s="1"/>
  <c r="AM104" i="1" s="1"/>
  <c r="AV101" i="1" a="1"/>
  <c r="AV101" i="1" s="1"/>
  <c r="BN101" i="1" s="1"/>
  <c r="AM383" i="1"/>
  <c r="AM384" i="1" s="1"/>
  <c r="AM447" i="1"/>
  <c r="AM448" i="1" s="1"/>
  <c r="AV448" i="1" a="1"/>
  <c r="AV448" i="1" s="1"/>
  <c r="BN448" i="1" s="1"/>
  <c r="AV446" i="1" a="1"/>
  <c r="AV446" i="1" s="1"/>
  <c r="BN446" i="1" s="1"/>
  <c r="AL183" i="1"/>
  <c r="AL184" i="1" s="1"/>
  <c r="AL185" i="1" s="1"/>
  <c r="AL186" i="1" s="1"/>
  <c r="AL187" i="1" s="1"/>
  <c r="AL188" i="1" s="1"/>
  <c r="AU185" i="1" a="1"/>
  <c r="AU185" i="1" s="1"/>
  <c r="BM185" i="1" s="1"/>
  <c r="AN36" i="1"/>
  <c r="AW35" i="1" s="1" a="1"/>
  <c r="AW35" i="1" s="1"/>
  <c r="BO35" i="1" s="1"/>
  <c r="AN188" i="1"/>
  <c r="AW188" i="1" s="1" a="1"/>
  <c r="AW188" i="1" s="1"/>
  <c r="BO188" i="1" s="1"/>
  <c r="AW187" i="1" a="1"/>
  <c r="AW187" i="1" s="1"/>
  <c r="BO187" i="1" s="1"/>
  <c r="AW834" i="1" a="1"/>
  <c r="AW834" i="1" s="1"/>
  <c r="BO834" i="1" s="1"/>
  <c r="AN834" i="1"/>
  <c r="AW833" i="1" s="1" a="1"/>
  <c r="AW833" i="1" s="1"/>
  <c r="BO833" i="1" s="1"/>
  <c r="AM230" i="1"/>
  <c r="AM231" i="1" s="1"/>
  <c r="AM232" i="1" s="1"/>
  <c r="AV231" i="1" a="1"/>
  <c r="AV231" i="1" s="1"/>
  <c r="BN231" i="1" s="1"/>
  <c r="AV229" i="1" a="1"/>
  <c r="AV229" i="1" s="1"/>
  <c r="BN229" i="1" s="1"/>
  <c r="AM34" i="1"/>
  <c r="AM35" i="1" s="1"/>
  <c r="AM36" i="1" s="1"/>
  <c r="AV35" i="1" a="1"/>
  <c r="AV35" i="1" s="1"/>
  <c r="BN35" i="1" s="1"/>
  <c r="AM1022" i="1"/>
  <c r="AM1023" i="1" s="1"/>
  <c r="AM1024" i="1" s="1"/>
  <c r="AL430" i="1"/>
  <c r="AL431" i="1" s="1"/>
  <c r="AL432" i="1" s="1"/>
  <c r="AL433" i="1" s="1"/>
  <c r="AL434" i="1" s="1"/>
  <c r="AL435" i="1" s="1"/>
  <c r="AL436" i="1" s="1"/>
  <c r="AU435" i="1" a="1"/>
  <c r="AU435" i="1" s="1"/>
  <c r="BM435" i="1" s="1"/>
  <c r="AL247" i="1"/>
  <c r="AL248" i="1" s="1"/>
  <c r="AL249" i="1" s="1"/>
  <c r="AL250" i="1" s="1"/>
  <c r="AL251" i="1" s="1"/>
  <c r="AL252" i="1" s="1"/>
  <c r="AN94" i="1"/>
  <c r="AW93" i="1" s="1" a="1"/>
  <c r="AW93" i="1" s="1"/>
  <c r="BO93" i="1" s="1"/>
  <c r="AW94" i="1" a="1"/>
  <c r="AW94" i="1" s="1"/>
  <c r="BO94" i="1" s="1"/>
  <c r="AN898" i="1"/>
  <c r="AW898" i="1" s="1" a="1"/>
  <c r="AW898" i="1" s="1"/>
  <c r="BO898" i="1" s="1"/>
  <c r="AW897" i="1" a="1"/>
  <c r="AW897" i="1" s="1"/>
  <c r="BO897" i="1" s="1"/>
  <c r="AN884" i="1"/>
  <c r="AW884" i="1" s="1" a="1"/>
  <c r="AW884" i="1" s="1"/>
  <c r="BO884" i="1" s="1"/>
  <c r="AW883" i="1" a="1"/>
  <c r="AW883" i="1" s="1"/>
  <c r="BO883" i="1" s="1"/>
  <c r="AW982" i="1" a="1"/>
  <c r="AW982" i="1" s="1"/>
  <c r="BO982" i="1" s="1"/>
  <c r="AN982" i="1"/>
  <c r="AW981" i="1" s="1" a="1"/>
  <c r="AW981" i="1" s="1"/>
  <c r="BO981" i="1" s="1"/>
  <c r="AT138" i="1" a="1"/>
  <c r="AT138" i="1" s="1"/>
  <c r="BL138" i="1" s="1"/>
  <c r="AT136" i="1" a="1"/>
  <c r="AT136" i="1" s="1"/>
  <c r="BL136" i="1" s="1"/>
  <c r="AT127" i="1" a="1"/>
  <c r="AT127" i="1" s="1"/>
  <c r="BL127" i="1" s="1"/>
  <c r="AT139" i="1" a="1"/>
  <c r="AT139" i="1" s="1"/>
  <c r="BL139" i="1" s="1"/>
  <c r="AT137" i="1" a="1"/>
  <c r="AT137" i="1" s="1"/>
  <c r="BL137" i="1" s="1"/>
  <c r="AK126" i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T132" i="1" a="1"/>
  <c r="AT132" i="1" s="1"/>
  <c r="BL132" i="1" s="1"/>
  <c r="AT135" i="1" a="1"/>
  <c r="AT135" i="1" s="1"/>
  <c r="BL135" i="1" s="1"/>
  <c r="AT140" i="1" a="1"/>
  <c r="AT140" i="1" s="1"/>
  <c r="BL140" i="1" s="1"/>
  <c r="AT133" i="1" a="1"/>
  <c r="AT133" i="1" s="1"/>
  <c r="BL133" i="1" s="1"/>
  <c r="AT129" i="1" a="1"/>
  <c r="AT129" i="1" s="1"/>
  <c r="BL129" i="1" s="1"/>
  <c r="AT131" i="1" a="1"/>
  <c r="AT131" i="1" s="1"/>
  <c r="BL131" i="1" s="1"/>
  <c r="AT125" i="1" a="1"/>
  <c r="AT125" i="1" s="1"/>
  <c r="BL125" i="1" s="1"/>
  <c r="AH542" i="1"/>
  <c r="AH543" i="1" s="1"/>
  <c r="AH544" i="1" s="1"/>
  <c r="AH545" i="1" s="1"/>
  <c r="AH546" i="1" s="1"/>
  <c r="AH547" i="1" s="1"/>
  <c r="AH548" i="1" s="1"/>
  <c r="AH549" i="1" s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H594" i="1" s="1"/>
  <c r="AH595" i="1" s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H646" i="1" s="1"/>
  <c r="AH647" i="1" s="1"/>
  <c r="AH648" i="1" s="1"/>
  <c r="AH649" i="1" s="1"/>
  <c r="AH650" i="1" s="1"/>
  <c r="AH651" i="1" s="1"/>
  <c r="AH652" i="1" s="1"/>
  <c r="AH653" i="1" s="1"/>
  <c r="AH654" i="1" s="1"/>
  <c r="AH655" i="1" s="1"/>
  <c r="AH656" i="1" s="1"/>
  <c r="AH657" i="1" s="1"/>
  <c r="AH658" i="1" s="1"/>
  <c r="AH659" i="1" s="1"/>
  <c r="AH660" i="1" s="1"/>
  <c r="AH661" i="1" s="1"/>
  <c r="AH662" i="1" s="1"/>
  <c r="AH663" i="1" s="1"/>
  <c r="AH664" i="1" s="1"/>
  <c r="AH665" i="1" s="1"/>
  <c r="AH666" i="1" s="1"/>
  <c r="AH667" i="1" s="1"/>
  <c r="AH668" i="1" s="1"/>
  <c r="AQ615" i="1" a="1"/>
  <c r="AQ615" i="1" s="1"/>
  <c r="BI615" i="1" s="1"/>
  <c r="AQ667" i="1" a="1"/>
  <c r="AQ667" i="1" s="1"/>
  <c r="BI667" i="1" s="1"/>
  <c r="AQ628" i="1" a="1"/>
  <c r="AQ628" i="1" s="1"/>
  <c r="BI628" i="1" s="1"/>
  <c r="AQ666" i="1" a="1"/>
  <c r="AQ666" i="1" s="1"/>
  <c r="BI666" i="1" s="1"/>
  <c r="AQ651" i="1" a="1"/>
  <c r="AQ651" i="1" s="1"/>
  <c r="BI651" i="1" s="1"/>
  <c r="AQ624" i="1" a="1"/>
  <c r="AQ624" i="1" s="1"/>
  <c r="BI624" i="1" s="1"/>
  <c r="AQ566" i="1" a="1"/>
  <c r="AQ566" i="1" s="1"/>
  <c r="BI566" i="1" s="1"/>
  <c r="AQ542" i="1" a="1"/>
  <c r="AQ542" i="1" s="1"/>
  <c r="BI542" i="1" s="1"/>
  <c r="AQ658" i="1" a="1"/>
  <c r="AQ658" i="1" s="1"/>
  <c r="BI658" i="1" s="1"/>
  <c r="AQ601" i="1" a="1"/>
  <c r="AQ601" i="1" s="1"/>
  <c r="BI601" i="1" s="1"/>
  <c r="AQ657" i="1" a="1"/>
  <c r="AQ657" i="1" s="1"/>
  <c r="BI657" i="1" s="1"/>
  <c r="AQ664" i="1" a="1"/>
  <c r="AQ664" i="1" s="1"/>
  <c r="BI664" i="1" s="1"/>
  <c r="AQ561" i="1" a="1"/>
  <c r="AQ561" i="1" s="1"/>
  <c r="BI561" i="1" s="1"/>
  <c r="AQ551" i="1" a="1"/>
  <c r="AQ551" i="1" s="1"/>
  <c r="BI551" i="1" s="1"/>
  <c r="AQ554" i="1" a="1"/>
  <c r="AQ554" i="1" s="1"/>
  <c r="BI554" i="1" s="1"/>
  <c r="AQ577" i="1" a="1"/>
  <c r="AQ577" i="1" s="1"/>
  <c r="BI577" i="1" s="1"/>
  <c r="AQ593" i="1" a="1"/>
  <c r="AQ593" i="1" s="1"/>
  <c r="BI593" i="1" s="1"/>
  <c r="AQ607" i="1" a="1"/>
  <c r="AQ607" i="1" s="1"/>
  <c r="BI607" i="1" s="1"/>
  <c r="AQ583" i="1" a="1"/>
  <c r="AQ583" i="1" s="1"/>
  <c r="BI583" i="1" s="1"/>
  <c r="AQ635" i="1" a="1"/>
  <c r="AQ635" i="1" s="1"/>
  <c r="BI635" i="1" s="1"/>
  <c r="AQ597" i="1" a="1"/>
  <c r="AQ597" i="1" s="1"/>
  <c r="BI597" i="1" s="1"/>
  <c r="AQ638" i="1" a="1"/>
  <c r="AQ638" i="1" s="1"/>
  <c r="BI638" i="1" s="1"/>
  <c r="AQ612" i="1" a="1"/>
  <c r="AQ612" i="1" s="1"/>
  <c r="BI612" i="1" s="1"/>
  <c r="AQ633" i="1" a="1"/>
  <c r="AQ633" i="1" s="1"/>
  <c r="BI633" i="1" s="1"/>
  <c r="AQ596" i="1" a="1"/>
  <c r="AQ596" i="1" s="1"/>
  <c r="BI596" i="1" s="1"/>
  <c r="AQ581" i="1" a="1"/>
  <c r="AQ581" i="1" s="1"/>
  <c r="BI581" i="1" s="1"/>
  <c r="AQ600" i="1" a="1"/>
  <c r="AQ600" i="1" s="1"/>
  <c r="BI600" i="1" s="1"/>
  <c r="AQ654" i="1" a="1"/>
  <c r="AQ654" i="1" s="1"/>
  <c r="BI654" i="1" s="1"/>
  <c r="AQ652" i="1" a="1"/>
  <c r="AQ652" i="1" s="1"/>
  <c r="BI652" i="1" s="1"/>
  <c r="AQ578" i="1" a="1"/>
  <c r="AQ578" i="1" s="1"/>
  <c r="BI578" i="1" s="1"/>
  <c r="AQ644" i="1" a="1"/>
  <c r="AQ644" i="1" s="1"/>
  <c r="BI644" i="1" s="1"/>
  <c r="AQ557" i="1" a="1"/>
  <c r="AQ557" i="1" s="1"/>
  <c r="BI557" i="1" s="1"/>
  <c r="AQ569" i="1" a="1"/>
  <c r="AQ569" i="1" s="1"/>
  <c r="BI569" i="1" s="1"/>
  <c r="AQ545" i="1" a="1"/>
  <c r="AQ545" i="1" s="1"/>
  <c r="BI545" i="1" s="1"/>
  <c r="AQ614" i="1" a="1"/>
  <c r="AQ614" i="1" s="1"/>
  <c r="BI614" i="1" s="1"/>
  <c r="AQ575" i="1" a="1"/>
  <c r="AQ575" i="1" s="1"/>
  <c r="BI575" i="1" s="1"/>
  <c r="AQ602" i="1" a="1"/>
  <c r="AQ602" i="1" s="1"/>
  <c r="BI602" i="1" s="1"/>
  <c r="AQ661" i="1" a="1"/>
  <c r="AQ661" i="1" s="1"/>
  <c r="BI661" i="1" s="1"/>
  <c r="AQ611" i="1" a="1"/>
  <c r="AQ611" i="1" s="1"/>
  <c r="BI611" i="1" s="1"/>
  <c r="AQ650" i="1" a="1"/>
  <c r="AQ650" i="1" s="1"/>
  <c r="BI650" i="1" s="1"/>
  <c r="AQ640" i="1" a="1"/>
  <c r="AQ640" i="1" s="1"/>
  <c r="BI640" i="1" s="1"/>
  <c r="AQ599" i="1" a="1"/>
  <c r="AQ599" i="1" s="1"/>
  <c r="BI599" i="1" s="1"/>
  <c r="AQ587" i="1" a="1"/>
  <c r="AQ587" i="1" s="1"/>
  <c r="BI587" i="1" s="1"/>
  <c r="AQ604" i="1" a="1"/>
  <c r="AQ604" i="1" s="1"/>
  <c r="BI604" i="1" s="1"/>
  <c r="AQ617" i="1" a="1"/>
  <c r="AQ617" i="1" s="1"/>
  <c r="BI617" i="1" s="1"/>
  <c r="AQ590" i="1" a="1"/>
  <c r="AQ590" i="1" s="1"/>
  <c r="BI590" i="1" s="1"/>
  <c r="AQ582" i="1" a="1"/>
  <c r="AQ582" i="1" s="1"/>
  <c r="BI582" i="1" s="1"/>
  <c r="AQ620" i="1" a="1"/>
  <c r="AQ620" i="1" s="1"/>
  <c r="BI620" i="1" s="1"/>
  <c r="AQ556" i="1" a="1"/>
  <c r="AQ556" i="1" s="1"/>
  <c r="BI556" i="1" s="1"/>
  <c r="AQ564" i="1" a="1"/>
  <c r="AQ564" i="1" s="1"/>
  <c r="BI564" i="1" s="1"/>
  <c r="AQ655" i="1" a="1"/>
  <c r="AQ655" i="1" s="1"/>
  <c r="BI655" i="1" s="1"/>
  <c r="AQ665" i="1" a="1"/>
  <c r="AQ665" i="1" s="1"/>
  <c r="BI665" i="1" s="1"/>
  <c r="AQ588" i="1" a="1"/>
  <c r="AQ588" i="1" s="1"/>
  <c r="BI588" i="1" s="1"/>
  <c r="AQ571" i="1" a="1"/>
  <c r="AQ571" i="1" s="1"/>
  <c r="BI571" i="1" s="1"/>
  <c r="AQ610" i="1" a="1"/>
  <c r="AQ610" i="1" s="1"/>
  <c r="BI610" i="1" s="1"/>
  <c r="AQ636" i="1" a="1"/>
  <c r="AQ636" i="1" s="1"/>
  <c r="BI636" i="1" s="1"/>
  <c r="AQ567" i="1" a="1"/>
  <c r="AQ567" i="1" s="1"/>
  <c r="BI567" i="1" s="1"/>
  <c r="AQ613" i="1" a="1"/>
  <c r="AQ613" i="1" s="1"/>
  <c r="BI613" i="1" s="1"/>
  <c r="AQ543" i="1" a="1"/>
  <c r="AQ543" i="1" s="1"/>
  <c r="BI543" i="1" s="1"/>
  <c r="AQ630" i="1" a="1"/>
  <c r="AQ630" i="1" s="1"/>
  <c r="BI630" i="1" s="1"/>
  <c r="AQ621" i="1" a="1"/>
  <c r="AQ621" i="1" s="1"/>
  <c r="BI621" i="1" s="1"/>
  <c r="AQ544" i="1" a="1"/>
  <c r="AQ544" i="1" s="1"/>
  <c r="BI544" i="1" s="1"/>
  <c r="AQ662" i="1" a="1"/>
  <c r="AQ662" i="1" s="1"/>
  <c r="BI662" i="1" s="1"/>
  <c r="AQ570" i="1" a="1"/>
  <c r="AQ570" i="1" s="1"/>
  <c r="BI570" i="1" s="1"/>
  <c r="AQ629" i="1" a="1"/>
  <c r="AQ629" i="1" s="1"/>
  <c r="BI629" i="1" s="1"/>
  <c r="AQ553" i="1" a="1"/>
  <c r="AQ553" i="1" s="1"/>
  <c r="BI553" i="1" s="1"/>
  <c r="AQ648" i="1" a="1"/>
  <c r="AQ648" i="1" s="1"/>
  <c r="BI648" i="1" s="1"/>
  <c r="AQ572" i="1" a="1"/>
  <c r="AQ572" i="1" s="1"/>
  <c r="BI572" i="1" s="1"/>
  <c r="AQ631" i="1" a="1"/>
  <c r="AQ631" i="1" s="1"/>
  <c r="BI631" i="1" s="1"/>
  <c r="AQ549" i="1" a="1"/>
  <c r="AQ549" i="1" s="1"/>
  <c r="BI549" i="1" s="1"/>
  <c r="AQ626" i="1" a="1"/>
  <c r="AQ626" i="1" s="1"/>
  <c r="BI626" i="1" s="1"/>
  <c r="AQ632" i="1" a="1"/>
  <c r="AQ632" i="1" s="1"/>
  <c r="BI632" i="1" s="1"/>
  <c r="AQ558" i="1" a="1"/>
  <c r="AQ558" i="1" s="1"/>
  <c r="BI558" i="1" s="1"/>
  <c r="AQ559" i="1" a="1"/>
  <c r="AQ559" i="1" s="1"/>
  <c r="BI559" i="1" s="1"/>
  <c r="AQ619" i="1" a="1"/>
  <c r="AQ619" i="1" s="1"/>
  <c r="BI619" i="1" s="1"/>
  <c r="AQ568" i="1" a="1"/>
  <c r="AQ568" i="1" s="1"/>
  <c r="BI568" i="1" s="1"/>
  <c r="AQ547" i="1" a="1"/>
  <c r="AQ547" i="1" s="1"/>
  <c r="BI547" i="1" s="1"/>
  <c r="AQ642" i="1" a="1"/>
  <c r="AQ642" i="1" s="1"/>
  <c r="BI642" i="1" s="1"/>
  <c r="AQ659" i="1" a="1"/>
  <c r="AQ659" i="1" s="1"/>
  <c r="BI659" i="1" s="1"/>
  <c r="AQ562" i="1" a="1"/>
  <c r="AQ562" i="1" s="1"/>
  <c r="BI562" i="1" s="1"/>
  <c r="AQ618" i="1" a="1"/>
  <c r="AQ618" i="1" s="1"/>
  <c r="BI618" i="1" s="1"/>
  <c r="AQ541" i="1" a="1"/>
  <c r="AQ541" i="1" s="1"/>
  <c r="BI541" i="1" s="1"/>
  <c r="AQ622" i="1" a="1"/>
  <c r="AQ622" i="1" s="1"/>
  <c r="BI622" i="1" s="1"/>
  <c r="AN832" i="1"/>
  <c r="AW831" i="1" s="1" a="1"/>
  <c r="AW831" i="1" s="1"/>
  <c r="BO831" i="1" s="1"/>
  <c r="AW832" i="1" a="1"/>
  <c r="AW832" i="1" s="1"/>
  <c r="BO832" i="1" s="1"/>
  <c r="AN158" i="1"/>
  <c r="AW158" i="1" s="1" a="1"/>
  <c r="AW158" i="1" s="1"/>
  <c r="BO158" i="1" s="1"/>
  <c r="AN478" i="1"/>
  <c r="AW477" i="1" s="1" a="1"/>
  <c r="AW477" i="1" s="1"/>
  <c r="BO477" i="1" s="1"/>
  <c r="AW478" i="1" a="1"/>
  <c r="AW478" i="1" s="1"/>
  <c r="BO478" i="1" s="1"/>
  <c r="AN622" i="1"/>
  <c r="AW622" i="1" a="1"/>
  <c r="AW622" i="1" s="1"/>
  <c r="BO622" i="1" s="1"/>
  <c r="AW621" i="1" a="1"/>
  <c r="AW621" i="1" s="1"/>
  <c r="BO621" i="1" s="1"/>
  <c r="AN1046" i="1"/>
  <c r="AW1046" i="1" s="1" a="1"/>
  <c r="AW1046" i="1" s="1"/>
  <c r="BO1046" i="1" s="1"/>
  <c r="AW1045" i="1" a="1"/>
  <c r="AW1045" i="1" s="1"/>
  <c r="BO1045" i="1" s="1"/>
  <c r="AH158" i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Q196" i="1" a="1"/>
  <c r="AQ196" i="1" s="1"/>
  <c r="BI196" i="1" s="1"/>
  <c r="AQ181" i="1" a="1"/>
  <c r="AQ181" i="1" s="1"/>
  <c r="BI181" i="1" s="1"/>
  <c r="AQ213" i="1" a="1"/>
  <c r="AQ213" i="1" s="1"/>
  <c r="BI213" i="1" s="1"/>
  <c r="AQ190" i="1" a="1"/>
  <c r="AQ190" i="1" s="1"/>
  <c r="BI190" i="1" s="1"/>
  <c r="AQ162" i="1" a="1"/>
  <c r="AQ162" i="1" s="1"/>
  <c r="BI162" i="1" s="1"/>
  <c r="AQ261" i="1" a="1"/>
  <c r="AQ261" i="1" s="1"/>
  <c r="BI261" i="1" s="1"/>
  <c r="AQ203" i="1" a="1"/>
  <c r="AQ203" i="1" s="1"/>
  <c r="BI203" i="1" s="1"/>
  <c r="AQ255" i="1" a="1"/>
  <c r="AQ255" i="1" s="1"/>
  <c r="BI255" i="1" s="1"/>
  <c r="AQ206" i="1" a="1"/>
  <c r="AQ206" i="1" s="1"/>
  <c r="BI206" i="1" s="1"/>
  <c r="AQ250" i="1" a="1"/>
  <c r="AQ250" i="1" s="1"/>
  <c r="BI250" i="1" s="1"/>
  <c r="AQ233" i="1" a="1"/>
  <c r="AQ233" i="1" s="1"/>
  <c r="BI233" i="1" s="1"/>
  <c r="AQ229" i="1" a="1"/>
  <c r="AQ229" i="1" s="1"/>
  <c r="BI229" i="1" s="1"/>
  <c r="AQ220" i="1" a="1"/>
  <c r="AQ220" i="1" s="1"/>
  <c r="BI220" i="1" s="1"/>
  <c r="AQ192" i="1" a="1"/>
  <c r="AQ192" i="1" s="1"/>
  <c r="BI192" i="1" s="1"/>
  <c r="AQ159" i="1" a="1"/>
  <c r="AQ159" i="1" s="1"/>
  <c r="BI159" i="1" s="1"/>
  <c r="AQ246" i="1" a="1"/>
  <c r="AQ246" i="1" s="1"/>
  <c r="BI246" i="1" s="1"/>
  <c r="AQ224" i="1" a="1"/>
  <c r="AQ224" i="1" s="1"/>
  <c r="BI224" i="1" s="1"/>
  <c r="AQ277" i="1" a="1"/>
  <c r="AQ277" i="1" s="1"/>
  <c r="BI277" i="1" s="1"/>
  <c r="AQ266" i="1" a="1"/>
  <c r="AQ266" i="1" s="1"/>
  <c r="BI266" i="1" s="1"/>
  <c r="AQ249" i="1" a="1"/>
  <c r="AQ249" i="1" s="1"/>
  <c r="BI249" i="1" s="1"/>
  <c r="AQ243" i="1" a="1"/>
  <c r="AQ243" i="1" s="1"/>
  <c r="BI243" i="1" s="1"/>
  <c r="AQ264" i="1" a="1"/>
  <c r="AQ264" i="1" s="1"/>
  <c r="BI264" i="1" s="1"/>
  <c r="AQ172" i="1" a="1"/>
  <c r="AQ172" i="1" s="1"/>
  <c r="BI172" i="1" s="1"/>
  <c r="AQ165" i="1" a="1"/>
  <c r="AQ165" i="1" s="1"/>
  <c r="BI165" i="1" s="1"/>
  <c r="AQ268" i="1" a="1"/>
  <c r="AQ268" i="1" s="1"/>
  <c r="BI268" i="1" s="1"/>
  <c r="AQ182" i="1" a="1"/>
  <c r="AQ182" i="1" s="1"/>
  <c r="BI182" i="1" s="1"/>
  <c r="AQ283" i="1" a="1"/>
  <c r="AQ283" i="1" s="1"/>
  <c r="BI283" i="1" s="1"/>
  <c r="AQ275" i="1" a="1"/>
  <c r="AQ275" i="1" s="1"/>
  <c r="BI275" i="1" s="1"/>
  <c r="AQ274" i="1" a="1"/>
  <c r="AQ274" i="1" s="1"/>
  <c r="BI274" i="1" s="1"/>
  <c r="AQ214" i="1" a="1"/>
  <c r="AQ214" i="1" s="1"/>
  <c r="BI214" i="1" s="1"/>
  <c r="AQ273" i="1" a="1"/>
  <c r="AQ273" i="1" s="1"/>
  <c r="BI273" i="1" s="1"/>
  <c r="AQ207" i="1" a="1"/>
  <c r="AQ207" i="1" s="1"/>
  <c r="BI207" i="1" s="1"/>
  <c r="AQ202" i="1" a="1"/>
  <c r="AQ202" i="1" s="1"/>
  <c r="BI202" i="1" s="1"/>
  <c r="AQ247" i="1" a="1"/>
  <c r="AQ247" i="1" s="1"/>
  <c r="BI247" i="1" s="1"/>
  <c r="AQ251" i="1" a="1"/>
  <c r="AQ251" i="1" s="1"/>
  <c r="BI251" i="1" s="1"/>
  <c r="AQ194" i="1" a="1"/>
  <c r="AQ194" i="1" s="1"/>
  <c r="BI194" i="1" s="1"/>
  <c r="AQ239" i="1" a="1"/>
  <c r="AQ239" i="1" s="1"/>
  <c r="BI239" i="1" s="1"/>
  <c r="AQ179" i="1" a="1"/>
  <c r="AQ179" i="1" s="1"/>
  <c r="BI179" i="1" s="1"/>
  <c r="AQ200" i="1" a="1"/>
  <c r="AQ200" i="1" s="1"/>
  <c r="BI200" i="1" s="1"/>
  <c r="AQ276" i="1" a="1"/>
  <c r="AQ276" i="1" s="1"/>
  <c r="BI276" i="1" s="1"/>
  <c r="AQ209" i="1" a="1"/>
  <c r="AQ209" i="1" s="1"/>
  <c r="BI209" i="1" s="1"/>
  <c r="AQ245" i="1" a="1"/>
  <c r="AQ245" i="1" s="1"/>
  <c r="BI245" i="1" s="1"/>
  <c r="AQ167" i="1" a="1"/>
  <c r="AQ167" i="1" s="1"/>
  <c r="BI167" i="1" s="1"/>
  <c r="AQ254" i="1" a="1"/>
  <c r="AQ254" i="1" s="1"/>
  <c r="BI254" i="1" s="1"/>
  <c r="AQ263" i="1" a="1"/>
  <c r="AQ263" i="1" s="1"/>
  <c r="BI263" i="1" s="1"/>
  <c r="AQ267" i="1" a="1"/>
  <c r="AQ267" i="1" s="1"/>
  <c r="BI267" i="1" s="1"/>
  <c r="AQ210" i="1" a="1"/>
  <c r="AQ210" i="1" s="1"/>
  <c r="BI210" i="1" s="1"/>
  <c r="AQ193" i="1" a="1"/>
  <c r="AQ193" i="1" s="1"/>
  <c r="BI193" i="1" s="1"/>
  <c r="AQ216" i="1" a="1"/>
  <c r="AQ216" i="1" s="1"/>
  <c r="BI216" i="1" s="1"/>
  <c r="AQ187" i="1" a="1"/>
  <c r="AQ187" i="1" s="1"/>
  <c r="BI187" i="1" s="1"/>
  <c r="AQ208" i="1" a="1"/>
  <c r="AQ208" i="1" s="1"/>
  <c r="BI208" i="1" s="1"/>
  <c r="AQ175" i="1" a="1"/>
  <c r="AQ175" i="1" s="1"/>
  <c r="BI175" i="1" s="1"/>
  <c r="AQ173" i="1" a="1"/>
  <c r="AQ173" i="1" s="1"/>
  <c r="BI173" i="1" s="1"/>
  <c r="AQ161" i="1" a="1"/>
  <c r="AQ161" i="1" s="1"/>
  <c r="BI161" i="1" s="1"/>
  <c r="AQ157" i="1" a="1"/>
  <c r="AQ157" i="1" s="1"/>
  <c r="BI157" i="1" s="1"/>
  <c r="AQ184" i="1" a="1"/>
  <c r="AQ184" i="1" s="1"/>
  <c r="BI184" i="1" s="1"/>
  <c r="AQ170" i="1" a="1"/>
  <c r="AQ170" i="1" s="1"/>
  <c r="BI170" i="1" s="1"/>
  <c r="AQ279" i="1" a="1"/>
  <c r="AQ279" i="1" s="1"/>
  <c r="BI279" i="1" s="1"/>
  <c r="AQ281" i="1" a="1"/>
  <c r="AQ281" i="1" s="1"/>
  <c r="BI281" i="1" s="1"/>
  <c r="AQ215" i="1" a="1"/>
  <c r="AQ215" i="1" s="1"/>
  <c r="BI215" i="1" s="1"/>
  <c r="AQ221" i="1" a="1"/>
  <c r="AQ221" i="1" s="1"/>
  <c r="BI221" i="1" s="1"/>
  <c r="AQ176" i="1" a="1"/>
  <c r="AQ176" i="1" s="1"/>
  <c r="BI176" i="1" s="1"/>
  <c r="AQ212" i="1" a="1"/>
  <c r="AQ212" i="1" s="1"/>
  <c r="BI212" i="1" s="1"/>
  <c r="AQ248" i="1" a="1"/>
  <c r="AQ248" i="1" s="1"/>
  <c r="BI248" i="1" s="1"/>
  <c r="AQ234" i="1" a="1"/>
  <c r="AQ234" i="1" s="1"/>
  <c r="BI234" i="1" s="1"/>
  <c r="AQ284" i="1" a="1"/>
  <c r="AQ284" i="1" s="1"/>
  <c r="BI284" i="1" s="1"/>
  <c r="AN372" i="1"/>
  <c r="AW372" i="1" s="1" a="1"/>
  <c r="AW372" i="1" s="1"/>
  <c r="BO372" i="1" s="1"/>
  <c r="AW371" i="1" a="1"/>
  <c r="AW371" i="1" s="1"/>
  <c r="BO371" i="1" s="1"/>
  <c r="AM290" i="1"/>
  <c r="AM291" i="1" s="1"/>
  <c r="AM292" i="1" s="1"/>
  <c r="AV290" i="1" a="1"/>
  <c r="AV290" i="1" s="1"/>
  <c r="BN290" i="1" s="1"/>
  <c r="AM354" i="1"/>
  <c r="AM355" i="1" s="1"/>
  <c r="AM356" i="1" s="1"/>
  <c r="AU62" i="1" a="1"/>
  <c r="AU62" i="1" s="1"/>
  <c r="BM62" i="1" s="1"/>
  <c r="AU118" i="1" a="1"/>
  <c r="AU118" i="1" s="1"/>
  <c r="BM118" i="1" s="1"/>
  <c r="AL1030" i="1"/>
  <c r="AN104" i="1"/>
  <c r="AW103" i="1" s="1" a="1"/>
  <c r="AW103" i="1" s="1"/>
  <c r="BO103" i="1" s="1"/>
  <c r="AW590" i="1" a="1"/>
  <c r="AW590" i="1" s="1"/>
  <c r="BO590" i="1" s="1"/>
  <c r="AN1012" i="1"/>
  <c r="AW1011" i="1" s="1" a="1"/>
  <c r="AW1011" i="1" s="1"/>
  <c r="BO1011" i="1" s="1"/>
  <c r="AW1012" i="1" a="1"/>
  <c r="AW1012" i="1" s="1"/>
  <c r="BO1012" i="1" s="1"/>
  <c r="AW598" i="1" a="1"/>
  <c r="AW598" i="1" s="1"/>
  <c r="BO598" i="1" s="1"/>
  <c r="AT364" i="1" a="1"/>
  <c r="AT364" i="1" s="1"/>
  <c r="BL364" i="1" s="1"/>
  <c r="AJ607" i="1"/>
  <c r="AV598" i="1" a="1"/>
  <c r="AV598" i="1" s="1"/>
  <c r="BN598" i="1" s="1"/>
  <c r="AV759" i="1" a="1"/>
  <c r="AV759" i="1" s="1"/>
  <c r="BN759" i="1" s="1"/>
  <c r="AV760" i="1" a="1"/>
  <c r="AV760" i="1" s="1"/>
  <c r="BN760" i="1" s="1"/>
  <c r="AM848" i="1"/>
  <c r="AV845" i="1" a="1"/>
  <c r="AV845" i="1" s="1"/>
  <c r="BN845" i="1" s="1"/>
  <c r="AN510" i="1"/>
  <c r="AW509" i="1" s="1" a="1"/>
  <c r="AW509" i="1" s="1"/>
  <c r="BO509" i="1" s="1"/>
  <c r="AV756" i="1" a="1"/>
  <c r="AV756" i="1" s="1"/>
  <c r="BN756" i="1" s="1"/>
  <c r="AM755" i="1"/>
  <c r="AM756" i="1" s="1"/>
  <c r="AM624" i="1"/>
  <c r="AV624" i="1" s="1" a="1"/>
  <c r="AV624" i="1" s="1"/>
  <c r="BN624" i="1" s="1"/>
  <c r="AM698" i="1"/>
  <c r="AM699" i="1" s="1"/>
  <c r="AM700" i="1" s="1"/>
  <c r="AU377" i="1" a="1"/>
  <c r="AU377" i="1" s="1"/>
  <c r="BM377" i="1" s="1"/>
  <c r="AU375" i="1" a="1"/>
  <c r="AU375" i="1" s="1"/>
  <c r="BM375" i="1" s="1"/>
  <c r="AU379" i="1" a="1"/>
  <c r="AU379" i="1" s="1"/>
  <c r="BM379" i="1" s="1"/>
  <c r="AU380" i="1" a="1"/>
  <c r="AU380" i="1" s="1"/>
  <c r="BM380" i="1" s="1"/>
  <c r="AU376" i="1" a="1"/>
  <c r="AU376" i="1" s="1"/>
  <c r="BM376" i="1" s="1"/>
  <c r="AU378" i="1" a="1"/>
  <c r="AU378" i="1" s="1"/>
  <c r="BM378" i="1" s="1"/>
  <c r="AU373" i="1" a="1"/>
  <c r="AU373" i="1" s="1"/>
  <c r="BM373" i="1" s="1"/>
  <c r="AL974" i="1"/>
  <c r="AL663" i="1"/>
  <c r="AN74" i="1"/>
  <c r="AW73" i="1" s="1" a="1"/>
  <c r="AW73" i="1" s="1"/>
  <c r="BO73" i="1" s="1"/>
  <c r="AN314" i="1"/>
  <c r="AW314" i="1" s="1" a="1"/>
  <c r="AW314" i="1" s="1"/>
  <c r="BO314" i="1" s="1"/>
  <c r="AW313" i="1" a="1"/>
  <c r="AW313" i="1" s="1"/>
  <c r="BO313" i="1" s="1"/>
  <c r="AW387" i="1" a="1"/>
  <c r="AW387" i="1" s="1"/>
  <c r="BO387" i="1" s="1"/>
  <c r="AW357" i="1" a="1"/>
  <c r="AW357" i="1" s="1"/>
  <c r="BO357" i="1" s="1"/>
  <c r="AN558" i="1"/>
  <c r="AW558" i="1" s="1" a="1"/>
  <c r="AW558" i="1" s="1"/>
  <c r="BO558" i="1" s="1"/>
  <c r="AN582" i="1"/>
  <c r="AW581" i="1" s="1" a="1"/>
  <c r="AW581" i="1" s="1"/>
  <c r="BO581" i="1" s="1"/>
  <c r="AW989" i="1" a="1"/>
  <c r="AW989" i="1" s="1"/>
  <c r="BO989" i="1" s="1"/>
  <c r="AN990" i="1"/>
  <c r="AW990" i="1" s="1" a="1"/>
  <c r="AW990" i="1" s="1"/>
  <c r="BO990" i="1" s="1"/>
  <c r="AN618" i="1"/>
  <c r="AW618" i="1" s="1" a="1"/>
  <c r="AW618" i="1" s="1"/>
  <c r="BO618" i="1" s="1"/>
  <c r="AW617" i="1" a="1"/>
  <c r="AW617" i="1" s="1"/>
  <c r="BO617" i="1" s="1"/>
  <c r="AW839" i="1" a="1"/>
  <c r="AW839" i="1" s="1"/>
  <c r="BO839" i="1" s="1"/>
  <c r="AN840" i="1"/>
  <c r="AW840" i="1" s="1" a="1"/>
  <c r="AW840" i="1" s="1"/>
  <c r="BO840" i="1" s="1"/>
  <c r="AM178" i="1"/>
  <c r="AV501" i="1" a="1"/>
  <c r="AV501" i="1" s="1"/>
  <c r="BN501" i="1" s="1"/>
  <c r="AV504" i="1" a="1"/>
  <c r="AV504" i="1" s="1"/>
  <c r="BN504" i="1" s="1"/>
  <c r="AM502" i="1"/>
  <c r="AM503" i="1" s="1"/>
  <c r="AM504" i="1" s="1"/>
  <c r="AM646" i="1"/>
  <c r="AM647" i="1" s="1"/>
  <c r="AM648" i="1" s="1"/>
  <c r="AV645" i="1" a="1"/>
  <c r="AV645" i="1" s="1"/>
  <c r="BN645" i="1" s="1"/>
  <c r="AV648" i="1" a="1"/>
  <c r="AV648" i="1" s="1"/>
  <c r="BN648" i="1" s="1"/>
  <c r="AV646" i="1" a="1"/>
  <c r="AV646" i="1" s="1"/>
  <c r="BN646" i="1" s="1"/>
  <c r="AU70" i="1" a="1"/>
  <c r="AU70" i="1" s="1"/>
  <c r="BM70" i="1" s="1"/>
  <c r="AU73" i="1" a="1"/>
  <c r="AU73" i="1" s="1"/>
  <c r="BM73" i="1" s="1"/>
  <c r="AU71" i="1" a="1"/>
  <c r="AU71" i="1" s="1"/>
  <c r="BM71" i="1" s="1"/>
  <c r="AL70" i="1"/>
  <c r="AL71" i="1" s="1"/>
  <c r="AL72" i="1" s="1"/>
  <c r="AL73" i="1" s="1"/>
  <c r="AL74" i="1" s="1"/>
  <c r="AL75" i="1" s="1"/>
  <c r="AL76" i="1" s="1"/>
  <c r="AU74" i="1" a="1"/>
  <c r="AU74" i="1" s="1"/>
  <c r="BM74" i="1" s="1"/>
  <c r="AU69" i="1" a="1"/>
  <c r="AU69" i="1" s="1"/>
  <c r="BM69" i="1" s="1"/>
  <c r="AU72" i="1" a="1"/>
  <c r="AU72" i="1" s="1"/>
  <c r="BM72" i="1" s="1"/>
  <c r="AU76" i="1" a="1"/>
  <c r="AU76" i="1" s="1"/>
  <c r="BM76" i="1" s="1"/>
  <c r="AL190" i="1"/>
  <c r="AN194" i="1"/>
  <c r="AW194" i="1" s="1" a="1"/>
  <c r="AW194" i="1" s="1"/>
  <c r="BO194" i="1" s="1"/>
  <c r="AN524" i="1"/>
  <c r="AW523" i="1" a="1"/>
  <c r="AW523" i="1" s="1"/>
  <c r="BO523" i="1" s="1"/>
  <c r="AW524" i="1" a="1"/>
  <c r="AW524" i="1" s="1"/>
  <c r="BO524" i="1" s="1"/>
  <c r="AW301" i="1" a="1"/>
  <c r="AW301" i="1" s="1"/>
  <c r="BO301" i="1" s="1"/>
  <c r="AN302" i="1"/>
  <c r="AW302" i="1" s="1" a="1"/>
  <c r="AW302" i="1" s="1"/>
  <c r="BO302" i="1" s="1"/>
  <c r="AW899" i="1" a="1"/>
  <c r="AW899" i="1" s="1"/>
  <c r="BO899" i="1" s="1"/>
  <c r="AW900" i="1" a="1"/>
  <c r="AW900" i="1" s="1"/>
  <c r="BO900" i="1" s="1"/>
  <c r="AN900" i="1"/>
  <c r="AN600" i="1"/>
  <c r="AW599" i="1" s="1" a="1"/>
  <c r="AW599" i="1" s="1"/>
  <c r="BO599" i="1" s="1"/>
  <c r="AK526" i="1"/>
  <c r="AW436" i="1" a="1"/>
  <c r="AW436" i="1" s="1"/>
  <c r="BO436" i="1" s="1"/>
  <c r="AN436" i="1"/>
  <c r="AW435" i="1" s="1" a="1"/>
  <c r="AW435" i="1" s="1"/>
  <c r="BO435" i="1" s="1"/>
  <c r="AM122" i="1"/>
  <c r="AM254" i="1"/>
  <c r="AM690" i="1"/>
  <c r="AM691" i="1" s="1"/>
  <c r="AM692" i="1" s="1"/>
  <c r="AV689" i="1" a="1"/>
  <c r="AV689" i="1" s="1"/>
  <c r="BN689" i="1" s="1"/>
  <c r="AL134" i="1"/>
  <c r="AL135" i="1" s="1"/>
  <c r="AL136" i="1" s="1"/>
  <c r="AL137" i="1" s="1"/>
  <c r="AL138" i="1" s="1"/>
  <c r="AL139" i="1" s="1"/>
  <c r="AL140" i="1" s="1"/>
  <c r="AU135" i="1" a="1"/>
  <c r="AU135" i="1" s="1"/>
  <c r="BM135" i="1" s="1"/>
  <c r="AU137" i="1" a="1"/>
  <c r="AU137" i="1" s="1"/>
  <c r="BM137" i="1" s="1"/>
  <c r="AU140" i="1" a="1"/>
  <c r="AU140" i="1" s="1"/>
  <c r="BM140" i="1" s="1"/>
  <c r="AU139" i="1" a="1"/>
  <c r="AU139" i="1" s="1"/>
  <c r="BM139" i="1" s="1"/>
  <c r="AL454" i="1"/>
  <c r="AL400" i="1"/>
  <c r="AL734" i="1"/>
  <c r="AW404" i="1" a="1"/>
  <c r="AW404" i="1" s="1"/>
  <c r="BO404" i="1" s="1"/>
  <c r="AN404" i="1"/>
  <c r="AW403" i="1" a="1"/>
  <c r="AW403" i="1" s="1"/>
  <c r="BO403" i="1" s="1"/>
  <c r="AN438" i="1"/>
  <c r="AW438" i="1" s="1" a="1"/>
  <c r="AW438" i="1" s="1"/>
  <c r="BO438" i="1" s="1"/>
  <c r="AN686" i="1"/>
  <c r="AW685" i="1" s="1" a="1"/>
  <c r="AW685" i="1" s="1"/>
  <c r="BO685" i="1" s="1"/>
  <c r="AK846" i="1"/>
  <c r="AM390" i="1"/>
  <c r="AM734" i="1"/>
  <c r="AM735" i="1" s="1"/>
  <c r="AM736" i="1" s="1"/>
  <c r="AV736" i="1" a="1"/>
  <c r="AV736" i="1" s="1"/>
  <c r="BN736" i="1" s="1"/>
  <c r="AV733" i="1" a="1"/>
  <c r="AV733" i="1" s="1"/>
  <c r="BN733" i="1" s="1"/>
  <c r="AV734" i="1" a="1"/>
  <c r="AV734" i="1" s="1"/>
  <c r="BN734" i="1" s="1"/>
  <c r="AL526" i="1"/>
  <c r="AL471" i="1"/>
  <c r="AN156" i="1"/>
  <c r="AW156" i="1" s="1" a="1"/>
  <c r="AW156" i="1" s="1"/>
  <c r="BO156" i="1" s="1"/>
  <c r="AW155" i="1" a="1"/>
  <c r="AW155" i="1" s="1"/>
  <c r="BO155" i="1" s="1"/>
  <c r="AN476" i="1"/>
  <c r="AW476" i="1" s="1" a="1"/>
  <c r="AW476" i="1" s="1"/>
  <c r="BO476" i="1" s="1"/>
  <c r="AW660" i="1" a="1"/>
  <c r="AW660" i="1" s="1"/>
  <c r="BO660" i="1" s="1"/>
  <c r="AN660" i="1"/>
  <c r="AW659" i="1" s="1" a="1"/>
  <c r="AW659" i="1" s="1"/>
  <c r="BO659" i="1" s="1"/>
  <c r="AN980" i="1"/>
  <c r="AW979" i="1" a="1"/>
  <c r="AW979" i="1" s="1"/>
  <c r="BO979" i="1" s="1"/>
  <c r="AW980" i="1" a="1"/>
  <c r="AW980" i="1" s="1"/>
  <c r="BO980" i="1" s="1"/>
  <c r="AW693" i="1" a="1"/>
  <c r="AW693" i="1" s="1"/>
  <c r="BO693" i="1" s="1"/>
  <c r="AK94" i="1"/>
  <c r="AT422" i="1" a="1"/>
  <c r="AT422" i="1" s="1"/>
  <c r="BL422" i="1" s="1"/>
  <c r="AT415" i="1" a="1"/>
  <c r="AT415" i="1" s="1"/>
  <c r="BL415" i="1" s="1"/>
  <c r="AT427" i="1" a="1"/>
  <c r="AT427" i="1" s="1"/>
  <c r="BL427" i="1" s="1"/>
  <c r="AT417" i="1" a="1"/>
  <c r="AT417" i="1" s="1"/>
  <c r="BL417" i="1" s="1"/>
  <c r="AT420" i="1" a="1"/>
  <c r="AT420" i="1" s="1"/>
  <c r="BL420" i="1" s="1"/>
  <c r="AT424" i="1" a="1"/>
  <c r="AT424" i="1" s="1"/>
  <c r="BL424" i="1" s="1"/>
  <c r="AT425" i="1" a="1"/>
  <c r="AT425" i="1" s="1"/>
  <c r="BL425" i="1" s="1"/>
  <c r="AT418" i="1" a="1"/>
  <c r="AT418" i="1" s="1"/>
  <c r="BL418" i="1" s="1"/>
  <c r="AT421" i="1" a="1"/>
  <c r="AT421" i="1" s="1"/>
  <c r="BL421" i="1" s="1"/>
  <c r="AT416" i="1" a="1"/>
  <c r="AT416" i="1" s="1"/>
  <c r="BL416" i="1" s="1"/>
  <c r="AT423" i="1" a="1"/>
  <c r="AT423" i="1" s="1"/>
  <c r="BL423" i="1" s="1"/>
  <c r="AT413" i="1" a="1"/>
  <c r="AT413" i="1" s="1"/>
  <c r="BL413" i="1" s="1"/>
  <c r="AT419" i="1" a="1"/>
  <c r="AT419" i="1" s="1"/>
  <c r="BL419" i="1" s="1"/>
  <c r="AJ62" i="1"/>
  <c r="AM90" i="1"/>
  <c r="AK878" i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T890" i="1" a="1"/>
  <c r="AT890" i="1" s="1"/>
  <c r="BL890" i="1" s="1"/>
  <c r="AT889" i="1" a="1"/>
  <c r="AT889" i="1" s="1"/>
  <c r="BL889" i="1" s="1"/>
  <c r="AT878" i="1" a="1"/>
  <c r="AT878" i="1" s="1"/>
  <c r="BL878" i="1" s="1"/>
  <c r="AT886" i="1" a="1"/>
  <c r="AT886" i="1" s="1"/>
  <c r="BL886" i="1" s="1"/>
  <c r="AT891" i="1" a="1"/>
  <c r="AT891" i="1" s="1"/>
  <c r="BL891" i="1" s="1"/>
  <c r="AT877" i="1" a="1"/>
  <c r="AT877" i="1" s="1"/>
  <c r="BL877" i="1" s="1"/>
  <c r="AT887" i="1" a="1"/>
  <c r="AT887" i="1" s="1"/>
  <c r="BL887" i="1" s="1"/>
  <c r="AT892" i="1" a="1"/>
  <c r="AT892" i="1" s="1"/>
  <c r="BL892" i="1" s="1"/>
  <c r="AT879" i="1" a="1"/>
  <c r="AT879" i="1" s="1"/>
  <c r="BL879" i="1" s="1"/>
  <c r="AT882" i="1" a="1"/>
  <c r="AT882" i="1" s="1"/>
  <c r="BL882" i="1" s="1"/>
  <c r="AT881" i="1" a="1"/>
  <c r="AT881" i="1" s="1"/>
  <c r="BL881" i="1" s="1"/>
  <c r="AT884" i="1" a="1"/>
  <c r="AT884" i="1" s="1"/>
  <c r="BL884" i="1" s="1"/>
  <c r="AT880" i="1" a="1"/>
  <c r="AT880" i="1" s="1"/>
  <c r="BL880" i="1" s="1"/>
  <c r="AT885" i="1" a="1"/>
  <c r="AT885" i="1" s="1"/>
  <c r="BL885" i="1" s="1"/>
  <c r="AV522" i="1" a="1"/>
  <c r="AV522" i="1" s="1"/>
  <c r="BN522" i="1" s="1"/>
  <c r="AV521" i="1" a="1"/>
  <c r="AV521" i="1" s="1"/>
  <c r="BN521" i="1" s="1"/>
  <c r="AM522" i="1"/>
  <c r="AM523" i="1" s="1"/>
  <c r="AM524" i="1" s="1"/>
  <c r="AM786" i="1"/>
  <c r="AM787" i="1" s="1"/>
  <c r="AM788" i="1" s="1"/>
  <c r="AV788" i="1" a="1"/>
  <c r="AV788" i="1" s="1"/>
  <c r="BN788" i="1" s="1"/>
  <c r="AW538" i="1" a="1"/>
  <c r="AW538" i="1" s="1"/>
  <c r="BO538" i="1" s="1"/>
  <c r="AW537" i="1" a="1"/>
  <c r="AW537" i="1" s="1"/>
  <c r="BO537" i="1" s="1"/>
  <c r="AN538" i="1"/>
  <c r="AW271" i="1" a="1"/>
  <c r="AW271" i="1" s="1"/>
  <c r="BO271" i="1" s="1"/>
  <c r="AW1051" i="1" a="1"/>
  <c r="AW1051" i="1" s="1"/>
  <c r="BO1051" i="1" s="1"/>
  <c r="AM410" i="1"/>
  <c r="AV986" i="1" a="1"/>
  <c r="AV986" i="1" s="1"/>
  <c r="BN986" i="1" s="1"/>
  <c r="AV987" i="1" a="1"/>
  <c r="AV987" i="1" s="1"/>
  <c r="BN987" i="1" s="1"/>
  <c r="AM986" i="1"/>
  <c r="AM987" i="1" s="1"/>
  <c r="AM988" i="1" s="1"/>
  <c r="AN954" i="1"/>
  <c r="AW954" i="1" s="1" a="1"/>
  <c r="AW954" i="1" s="1"/>
  <c r="BO954" i="1" s="1"/>
  <c r="AV211" i="1" a="1"/>
  <c r="AV211" i="1" s="1"/>
  <c r="BN211" i="1" s="1"/>
  <c r="AV212" i="1" a="1"/>
  <c r="AV212" i="1" s="1"/>
  <c r="BN212" i="1" s="1"/>
  <c r="AV209" i="1" a="1"/>
  <c r="AV209" i="1" s="1"/>
  <c r="BN209" i="1" s="1"/>
  <c r="AV529" i="1" a="1"/>
  <c r="AV529" i="1" s="1"/>
  <c r="BN529" i="1" s="1"/>
  <c r="AM590" i="1"/>
  <c r="AM591" i="1" s="1"/>
  <c r="AM592" i="1" s="1"/>
  <c r="AV592" i="1" a="1"/>
  <c r="AV592" i="1" s="1"/>
  <c r="BN592" i="1" s="1"/>
  <c r="AV589" i="1" a="1"/>
  <c r="AV589" i="1" s="1"/>
  <c r="BN589" i="1" s="1"/>
  <c r="AV590" i="1" a="1"/>
  <c r="AV590" i="1" s="1"/>
  <c r="BN590" i="1" s="1"/>
  <c r="AV833" i="1" a="1"/>
  <c r="AV833" i="1" s="1"/>
  <c r="BN833" i="1" s="1"/>
  <c r="AV834" i="1" a="1"/>
  <c r="AV834" i="1" s="1"/>
  <c r="BN834" i="1" s="1"/>
  <c r="AM834" i="1"/>
  <c r="AM835" i="1" s="1"/>
  <c r="AM836" i="1" s="1"/>
  <c r="AV836" i="1" a="1"/>
  <c r="AV836" i="1" s="1"/>
  <c r="BN836" i="1" s="1"/>
  <c r="AN98" i="1"/>
  <c r="AW98" i="1" a="1"/>
  <c r="AW98" i="1" s="1"/>
  <c r="BO98" i="1" s="1"/>
  <c r="AW97" i="1" a="1"/>
  <c r="AW97" i="1" s="1"/>
  <c r="BO97" i="1" s="1"/>
  <c r="AN482" i="1"/>
  <c r="AW481" i="1" s="1" a="1"/>
  <c r="AW481" i="1" s="1"/>
  <c r="BO481" i="1" s="1"/>
  <c r="AN364" i="1"/>
  <c r="AW364" i="1" s="1" a="1"/>
  <c r="AW364" i="1" s="1"/>
  <c r="BO364" i="1" s="1"/>
  <c r="AN270" i="1"/>
  <c r="AW269" i="1" s="1" a="1"/>
  <c r="AW269" i="1" s="1"/>
  <c r="BO269" i="1" s="1"/>
  <c r="AN216" i="1"/>
  <c r="AW216" i="1" s="1" a="1"/>
  <c r="AW216" i="1" s="1"/>
  <c r="BO216" i="1" s="1"/>
  <c r="AW215" i="1" a="1"/>
  <c r="AW215" i="1" s="1"/>
  <c r="BO215" i="1" s="1"/>
  <c r="AW224" i="1" a="1"/>
  <c r="AW224" i="1" s="1"/>
  <c r="BO224" i="1" s="1"/>
  <c r="AN224" i="1"/>
  <c r="AW223" i="1" a="1"/>
  <c r="AW223" i="1" s="1"/>
  <c r="BO223" i="1" s="1"/>
  <c r="AM486" i="1"/>
  <c r="AM487" i="1" s="1"/>
  <c r="AM488" i="1" s="1"/>
  <c r="AV147" i="1" a="1"/>
  <c r="AV147" i="1" s="1"/>
  <c r="BN147" i="1" s="1"/>
  <c r="AM147" i="1"/>
  <c r="AM148" i="1" s="1"/>
  <c r="AM702" i="1"/>
  <c r="AM703" i="1" s="1"/>
  <c r="AM704" i="1" s="1"/>
  <c r="AV703" i="1" a="1"/>
  <c r="AV703" i="1" s="1"/>
  <c r="BN703" i="1" s="1"/>
  <c r="AL494" i="1"/>
  <c r="AL495" i="1" s="1"/>
  <c r="AL496" i="1" s="1"/>
  <c r="AL497" i="1" s="1"/>
  <c r="AL498" i="1" s="1"/>
  <c r="AL499" i="1" s="1"/>
  <c r="AL500" i="1" s="1"/>
  <c r="AU496" i="1" a="1"/>
  <c r="AU496" i="1" s="1"/>
  <c r="BM496" i="1" s="1"/>
  <c r="AU499" i="1" a="1"/>
  <c r="AU499" i="1" s="1"/>
  <c r="BM499" i="1" s="1"/>
  <c r="AU498" i="1" a="1"/>
  <c r="AU498" i="1" s="1"/>
  <c r="BM498" i="1" s="1"/>
  <c r="AU500" i="1" a="1"/>
  <c r="AU500" i="1" s="1"/>
  <c r="BM500" i="1" s="1"/>
  <c r="AU495" i="1" a="1"/>
  <c r="AU495" i="1" s="1"/>
  <c r="BM495" i="1" s="1"/>
  <c r="AU497" i="1" a="1"/>
  <c r="AU497" i="1" s="1"/>
  <c r="BM497" i="1" s="1"/>
  <c r="AL902" i="1"/>
  <c r="AN114" i="1"/>
  <c r="AW114" i="1" s="1" a="1"/>
  <c r="AW114" i="1" s="1"/>
  <c r="BO114" i="1" s="1"/>
  <c r="AN306" i="1"/>
  <c r="AW306" i="1" a="1"/>
  <c r="AW306" i="1" s="1"/>
  <c r="BO306" i="1" s="1"/>
  <c r="AW498" i="1" a="1"/>
  <c r="AW498" i="1" s="1"/>
  <c r="BO498" i="1" s="1"/>
  <c r="AN498" i="1"/>
  <c r="AN350" i="1"/>
  <c r="AW350" i="1" s="1" a="1"/>
  <c r="AW350" i="1" s="1"/>
  <c r="BO350" i="1" s="1"/>
  <c r="AW349" i="1" a="1"/>
  <c r="AW349" i="1" s="1"/>
  <c r="BO349" i="1" s="1"/>
  <c r="AW296" i="1" a="1"/>
  <c r="AW296" i="1" s="1"/>
  <c r="BO296" i="1" s="1"/>
  <c r="AN296" i="1"/>
  <c r="AN488" i="1"/>
  <c r="AW488" i="1" s="1" a="1"/>
  <c r="AW488" i="1" s="1"/>
  <c r="BO488" i="1" s="1"/>
  <c r="AW630" i="1" a="1"/>
  <c r="AW630" i="1" s="1"/>
  <c r="BO630" i="1" s="1"/>
  <c r="AN630" i="1"/>
  <c r="AN728" i="1"/>
  <c r="AW727" i="1" s="1" a="1"/>
  <c r="AW727" i="1" s="1"/>
  <c r="BO727" i="1" s="1"/>
  <c r="AW692" i="1" a="1"/>
  <c r="AW692" i="1" s="1"/>
  <c r="BO692" i="1" s="1"/>
  <c r="AN692" i="1"/>
  <c r="AN680" i="1"/>
  <c r="AW680" i="1" s="1" a="1"/>
  <c r="AW680" i="1" s="1"/>
  <c r="BO680" i="1" s="1"/>
  <c r="AK510" i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T524" i="1" a="1"/>
  <c r="AT524" i="1" s="1"/>
  <c r="BL524" i="1" s="1"/>
  <c r="AT514" i="1" a="1"/>
  <c r="AT514" i="1" s="1"/>
  <c r="BL514" i="1" s="1"/>
  <c r="AT510" i="1" a="1"/>
  <c r="AT510" i="1" s="1"/>
  <c r="BL510" i="1" s="1"/>
  <c r="AT521" i="1" a="1"/>
  <c r="AT521" i="1" s="1"/>
  <c r="BL521" i="1" s="1"/>
  <c r="AT520" i="1" a="1"/>
  <c r="AT520" i="1" s="1"/>
  <c r="BL520" i="1" s="1"/>
  <c r="AT512" i="1" a="1"/>
  <c r="AT512" i="1" s="1"/>
  <c r="BL512" i="1" s="1"/>
  <c r="AT513" i="1" a="1"/>
  <c r="AT513" i="1" s="1"/>
  <c r="BL513" i="1" s="1"/>
  <c r="AT516" i="1" a="1"/>
  <c r="AT516" i="1" s="1"/>
  <c r="BL516" i="1" s="1"/>
  <c r="AT509" i="1" a="1"/>
  <c r="AT509" i="1" s="1"/>
  <c r="BL509" i="1" s="1"/>
  <c r="AI158" i="1"/>
  <c r="AI350" i="1"/>
  <c r="AR554" i="1" a="1"/>
  <c r="AR554" i="1" s="1"/>
  <c r="BJ554" i="1" s="1"/>
  <c r="AI542" i="1"/>
  <c r="AI543" i="1" s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I560" i="1" s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I579" i="1" s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I594" i="1" s="1"/>
  <c r="AI595" i="1" s="1"/>
  <c r="AI596" i="1" s="1"/>
  <c r="AI597" i="1" s="1"/>
  <c r="AI598" i="1" s="1"/>
  <c r="AI599" i="1" s="1"/>
  <c r="AI600" i="1" s="1"/>
  <c r="AI601" i="1" s="1"/>
  <c r="AI602" i="1" s="1"/>
  <c r="AI603" i="1" s="1"/>
  <c r="AI604" i="1" s="1"/>
  <c r="AR581" i="1" a="1"/>
  <c r="AR581" i="1" s="1"/>
  <c r="BJ581" i="1" s="1"/>
  <c r="AR553" i="1" a="1"/>
  <c r="AR553" i="1" s="1"/>
  <c r="BJ553" i="1" s="1"/>
  <c r="AR589" i="1" a="1"/>
  <c r="AR589" i="1" s="1"/>
  <c r="BJ589" i="1" s="1"/>
  <c r="AR585" i="1" a="1"/>
  <c r="AR585" i="1" s="1"/>
  <c r="BJ585" i="1" s="1"/>
  <c r="AR574" i="1" a="1"/>
  <c r="AR574" i="1" s="1"/>
  <c r="BJ574" i="1" s="1"/>
  <c r="AR578" i="1" a="1"/>
  <c r="AR578" i="1" s="1"/>
  <c r="BJ578" i="1" s="1"/>
  <c r="AR592" i="1" a="1"/>
  <c r="AR592" i="1" s="1"/>
  <c r="BJ592" i="1" s="1"/>
  <c r="AR552" i="1" a="1"/>
  <c r="AR552" i="1" s="1"/>
  <c r="BJ552" i="1" s="1"/>
  <c r="AR587" i="1" a="1"/>
  <c r="AR587" i="1" s="1"/>
  <c r="BJ587" i="1" s="1"/>
  <c r="AL46" i="1"/>
  <c r="AL47" i="1" s="1"/>
  <c r="AL48" i="1" s="1"/>
  <c r="AL49" i="1" s="1"/>
  <c r="AL50" i="1" s="1"/>
  <c r="AL51" i="1" s="1"/>
  <c r="AL52" i="1" s="1"/>
  <c r="AU50" i="1" a="1"/>
  <c r="AU50" i="1" s="1"/>
  <c r="BM50" i="1" s="1"/>
  <c r="AL486" i="1"/>
  <c r="AW288" i="1" a="1"/>
  <c r="AW288" i="1" s="1"/>
  <c r="BO288" i="1" s="1"/>
  <c r="AN288" i="1"/>
  <c r="AW287" i="1" s="1" a="1"/>
  <c r="AW287" i="1" s="1"/>
  <c r="BO287" i="1" s="1"/>
  <c r="AN1018" i="1"/>
  <c r="AW1018" i="1" a="1"/>
  <c r="AW1018" i="1" s="1"/>
  <c r="BO1018" i="1" s="1"/>
  <c r="AW813" i="1" a="1"/>
  <c r="AW813" i="1" s="1"/>
  <c r="BO813" i="1" s="1"/>
  <c r="AW814" i="1" a="1"/>
  <c r="AW814" i="1" s="1"/>
  <c r="BO814" i="1" s="1"/>
  <c r="AM902" i="1"/>
  <c r="AM903" i="1" s="1"/>
  <c r="AM904" i="1" s="1"/>
  <c r="AV903" i="1" a="1"/>
  <c r="AV903" i="1" s="1"/>
  <c r="BN903" i="1" s="1"/>
  <c r="AV901" i="1" a="1"/>
  <c r="AV901" i="1" s="1"/>
  <c r="BN901" i="1" s="1"/>
  <c r="AV902" i="1" a="1"/>
  <c r="AV902" i="1" s="1"/>
  <c r="BN902" i="1" s="1"/>
  <c r="AU440" i="1" a="1"/>
  <c r="AU440" i="1" s="1"/>
  <c r="BM440" i="1" s="1"/>
  <c r="AU439" i="1" a="1"/>
  <c r="AU439" i="1" s="1"/>
  <c r="BM439" i="1" s="1"/>
  <c r="AU444" i="1" a="1"/>
  <c r="AU444" i="1" s="1"/>
  <c r="BM444" i="1" s="1"/>
  <c r="AU437" i="1" a="1"/>
  <c r="AU437" i="1" s="1"/>
  <c r="BM437" i="1" s="1"/>
  <c r="AU442" i="1" a="1"/>
  <c r="AU442" i="1" s="1"/>
  <c r="BM442" i="1" s="1"/>
  <c r="AU443" i="1" a="1"/>
  <c r="AU443" i="1" s="1"/>
  <c r="BM443" i="1" s="1"/>
  <c r="AU441" i="1" a="1"/>
  <c r="AU441" i="1" s="1"/>
  <c r="BM441" i="1" s="1"/>
  <c r="AL718" i="1"/>
  <c r="AL1038" i="1"/>
  <c r="AN44" i="1"/>
  <c r="AW44" i="1" s="1" a="1"/>
  <c r="AW44" i="1" s="1"/>
  <c r="BO44" i="1" s="1"/>
  <c r="AN378" i="1"/>
  <c r="AW378" i="1" s="1" a="1"/>
  <c r="AW378" i="1" s="1"/>
  <c r="BO378" i="1" s="1"/>
  <c r="AW451" i="1" a="1"/>
  <c r="AW451" i="1" s="1"/>
  <c r="BO451" i="1" s="1"/>
  <c r="AN422" i="1"/>
  <c r="AW421" i="1" s="1" a="1"/>
  <c r="AW421" i="1" s="1"/>
  <c r="BO421" i="1" s="1"/>
  <c r="AW422" i="1" a="1"/>
  <c r="AW422" i="1" s="1"/>
  <c r="BO422" i="1" s="1"/>
  <c r="AN670" i="1"/>
  <c r="AW670" i="1" a="1"/>
  <c r="AW670" i="1" s="1"/>
  <c r="BO670" i="1" s="1"/>
  <c r="AW669" i="1" a="1"/>
  <c r="AW669" i="1" s="1"/>
  <c r="BO669" i="1" s="1"/>
  <c r="AM246" i="1"/>
  <c r="AM247" i="1" s="1"/>
  <c r="AM248" i="1" s="1"/>
  <c r="AV82" i="1" a="1"/>
  <c r="AV82" i="1" s="1"/>
  <c r="BN82" i="1" s="1"/>
  <c r="AM82" i="1"/>
  <c r="AM83" i="1" s="1"/>
  <c r="AM84" i="1" s="1"/>
  <c r="AV83" i="1" a="1"/>
  <c r="AV83" i="1" s="1"/>
  <c r="BN83" i="1" s="1"/>
  <c r="AV84" i="1" a="1"/>
  <c r="AV84" i="1" s="1"/>
  <c r="BN84" i="1" s="1"/>
  <c r="AV81" i="1" a="1"/>
  <c r="AV81" i="1" s="1"/>
  <c r="BN81" i="1" s="1"/>
  <c r="AM718" i="1"/>
  <c r="BN827" i="1"/>
  <c r="AL32" i="1"/>
  <c r="AL254" i="1"/>
  <c r="AW258" i="1" a="1"/>
  <c r="AW258" i="1" s="1"/>
  <c r="BO258" i="1" s="1"/>
  <c r="AN258" i="1"/>
  <c r="AW257" i="1" s="1" a="1"/>
  <c r="AW257" i="1" s="1"/>
  <c r="BO257" i="1" s="1"/>
  <c r="AN268" i="1"/>
  <c r="AW267" i="1" s="1" a="1"/>
  <c r="AW267" i="1" s="1"/>
  <c r="BO267" i="1" s="1"/>
  <c r="AN366" i="1"/>
  <c r="AW366" i="1" a="1"/>
  <c r="AW366" i="1" s="1"/>
  <c r="BO366" i="1" s="1"/>
  <c r="AW365" i="1" a="1"/>
  <c r="AW365" i="1" s="1"/>
  <c r="BO365" i="1" s="1"/>
  <c r="AN566" i="1"/>
  <c r="AW566" i="1" a="1"/>
  <c r="AW566" i="1" s="1"/>
  <c r="BO566" i="1" s="1"/>
  <c r="AW565" i="1" a="1"/>
  <c r="AW565" i="1" s="1"/>
  <c r="BO565" i="1" s="1"/>
  <c r="AN648" i="1"/>
  <c r="AW648" i="1" s="1" a="1"/>
  <c r="AW648" i="1" s="1"/>
  <c r="BO648" i="1" s="1"/>
  <c r="AN964" i="1"/>
  <c r="AW964" i="1" s="1" a="1"/>
  <c r="AW964" i="1" s="1"/>
  <c r="BO964" i="1" s="1"/>
  <c r="AW963" i="1" a="1"/>
  <c r="AW963" i="1" s="1"/>
  <c r="BO963" i="1" s="1"/>
  <c r="AW587" i="1" a="1"/>
  <c r="AW587" i="1" s="1"/>
  <c r="BO587" i="1" s="1"/>
  <c r="AM186" i="1"/>
  <c r="AV978" i="1" a="1"/>
  <c r="AV978" i="1" s="1"/>
  <c r="BN978" i="1" s="1"/>
  <c r="AM978" i="1"/>
  <c r="AM979" i="1" s="1"/>
  <c r="AM980" i="1" s="1"/>
  <c r="AL518" i="1"/>
  <c r="AL463" i="1"/>
  <c r="AN330" i="1"/>
  <c r="AW330" i="1" s="1" a="1"/>
  <c r="AW330" i="1" s="1"/>
  <c r="BO330" i="1" s="1"/>
  <c r="AW329" i="1" a="1"/>
  <c r="AW329" i="1" s="1"/>
  <c r="BO329" i="1" s="1"/>
  <c r="AW182" i="1" a="1"/>
  <c r="AW182" i="1" s="1"/>
  <c r="BO182" i="1" s="1"/>
  <c r="AN182" i="1"/>
  <c r="AW181" i="1" a="1"/>
  <c r="AW181" i="1" s="1"/>
  <c r="BO181" i="1" s="1"/>
  <c r="AN502" i="1"/>
  <c r="AW502" i="1" s="1" a="1"/>
  <c r="AW502" i="1" s="1"/>
  <c r="BO502" i="1" s="1"/>
  <c r="AN986" i="1"/>
  <c r="AW985" i="1" a="1"/>
  <c r="AW985" i="1" s="1"/>
  <c r="BO985" i="1" s="1"/>
  <c r="AW986" i="1" a="1"/>
  <c r="AW986" i="1" s="1"/>
  <c r="BO986" i="1" s="1"/>
  <c r="AN736" i="1"/>
  <c r="AW736" i="1" s="1" a="1"/>
  <c r="AW736" i="1" s="1"/>
  <c r="BO736" i="1" s="1"/>
  <c r="AW735" i="1" a="1"/>
  <c r="AW735" i="1" s="1"/>
  <c r="BO735" i="1" s="1"/>
  <c r="AW749" i="1" a="1"/>
  <c r="AW749" i="1" s="1"/>
  <c r="BO749" i="1" s="1"/>
  <c r="AN750" i="1"/>
  <c r="AW750" i="1" s="1" a="1"/>
  <c r="AW750" i="1" s="1"/>
  <c r="BO750" i="1" s="1"/>
  <c r="AK910" i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T914" i="1" a="1"/>
  <c r="AT914" i="1" s="1"/>
  <c r="BL914" i="1" s="1"/>
  <c r="AT920" i="1" a="1"/>
  <c r="AT920" i="1" s="1"/>
  <c r="BL920" i="1" s="1"/>
  <c r="AT909" i="1" a="1"/>
  <c r="AT909" i="1" s="1"/>
  <c r="BL909" i="1" s="1"/>
  <c r="AT916" i="1" a="1"/>
  <c r="AT916" i="1" s="1"/>
  <c r="BL916" i="1" s="1"/>
  <c r="AT912" i="1" a="1"/>
  <c r="AT912" i="1" s="1"/>
  <c r="BL912" i="1" s="1"/>
  <c r="AT915" i="1" a="1"/>
  <c r="AT915" i="1" s="1"/>
  <c r="BL915" i="1" s="1"/>
  <c r="AL270" i="1"/>
  <c r="AL87" i="1"/>
  <c r="AN540" i="1"/>
  <c r="AW539" i="1" a="1"/>
  <c r="AW539" i="1" s="1"/>
  <c r="BO539" i="1" s="1"/>
  <c r="AW540" i="1" a="1"/>
  <c r="AW540" i="1" s="1"/>
  <c r="BO540" i="1" s="1"/>
  <c r="AW199" i="1" a="1"/>
  <c r="AW199" i="1" s="1"/>
  <c r="BO199" i="1" s="1"/>
  <c r="AN1044" i="1"/>
  <c r="AW1044" i="1" s="1" a="1"/>
  <c r="AW1044" i="1" s="1"/>
  <c r="BO1044" i="1" s="1"/>
  <c r="AW1043" i="1" a="1"/>
  <c r="AW1043" i="1" s="1"/>
  <c r="BO1043" i="1" s="1"/>
  <c r="AN992" i="1"/>
  <c r="AW992" i="1" a="1"/>
  <c r="AW992" i="1" s="1"/>
  <c r="BO992" i="1" s="1"/>
  <c r="AW991" i="1" a="1"/>
  <c r="AW991" i="1" s="1"/>
  <c r="BO991" i="1" s="1"/>
  <c r="AW944" i="1" a="1"/>
  <c r="AW944" i="1" s="1"/>
  <c r="BO944" i="1" s="1"/>
  <c r="AN944" i="1"/>
  <c r="AW943" i="1" a="1"/>
  <c r="AW943" i="1" s="1"/>
  <c r="BO943" i="1" s="1"/>
  <c r="AK478" i="1"/>
  <c r="AL230" i="1"/>
  <c r="AN160" i="1"/>
  <c r="AW159" i="1" s="1" a="1"/>
  <c r="AW159" i="1" s="1"/>
  <c r="BO159" i="1" s="1"/>
  <c r="AW160" i="1" a="1"/>
  <c r="AW160" i="1" s="1"/>
  <c r="BO160" i="1" s="1"/>
  <c r="AM1042" i="1"/>
  <c r="AM1043" i="1" s="1"/>
  <c r="AM1044" i="1" s="1"/>
  <c r="AV1041" i="1" a="1"/>
  <c r="AV1041" i="1" s="1"/>
  <c r="BN1041" i="1" s="1"/>
  <c r="AL278" i="1"/>
  <c r="AN390" i="1"/>
  <c r="AW389" i="1" s="1" a="1"/>
  <c r="AW389" i="1" s="1"/>
  <c r="BO389" i="1" s="1"/>
  <c r="AN938" i="1"/>
  <c r="AW937" i="1" a="1"/>
  <c r="AW937" i="1" s="1"/>
  <c r="BO937" i="1" s="1"/>
  <c r="AW938" i="1" a="1"/>
  <c r="AW938" i="1" s="1"/>
  <c r="BO938" i="1" s="1"/>
  <c r="AW731" i="1" a="1"/>
  <c r="AW731" i="1" s="1"/>
  <c r="BO731" i="1" s="1"/>
  <c r="AW765" i="1" a="1"/>
  <c r="AW765" i="1" s="1"/>
  <c r="BO765" i="1" s="1"/>
  <c r="AW766" i="1" a="1"/>
  <c r="AW766" i="1" s="1"/>
  <c r="BO766" i="1" s="1"/>
  <c r="AN766" i="1"/>
  <c r="AN1024" i="1"/>
  <c r="AW1023" i="1" a="1"/>
  <c r="AW1023" i="1" s="1"/>
  <c r="BO1023" i="1" s="1"/>
  <c r="AW1024" i="1" a="1"/>
  <c r="AW1024" i="1" s="1"/>
  <c r="BO1024" i="1" s="1"/>
  <c r="AT931" i="1" a="1"/>
  <c r="AT931" i="1" s="1"/>
  <c r="BL931" i="1" s="1"/>
  <c r="AT936" i="1" a="1"/>
  <c r="AT936" i="1" s="1"/>
  <c r="BL936" i="1" s="1"/>
  <c r="AT928" i="1" a="1"/>
  <c r="AT928" i="1" s="1"/>
  <c r="BL928" i="1" s="1"/>
  <c r="AT930" i="1" a="1"/>
  <c r="AT930" i="1" s="1"/>
  <c r="BL930" i="1" s="1"/>
  <c r="AT929" i="1" a="1"/>
  <c r="AT929" i="1" s="1"/>
  <c r="BL929" i="1" s="1"/>
  <c r="AT934" i="1" a="1"/>
  <c r="AT934" i="1" s="1"/>
  <c r="BL934" i="1" s="1"/>
  <c r="AT932" i="1" a="1"/>
  <c r="AT932" i="1" s="1"/>
  <c r="BL932" i="1" s="1"/>
  <c r="AT925" i="1" a="1"/>
  <c r="AT925" i="1" s="1"/>
  <c r="BL925" i="1" s="1"/>
  <c r="AT927" i="1" a="1"/>
  <c r="AT927" i="1" s="1"/>
  <c r="BL927" i="1" s="1"/>
  <c r="AN308" i="1"/>
  <c r="AW307" i="1" s="1" a="1"/>
  <c r="AW307" i="1" s="1"/>
  <c r="BO307" i="1" s="1"/>
  <c r="AM594" i="1"/>
  <c r="AM942" i="1"/>
  <c r="AM943" i="1" s="1"/>
  <c r="AM944" i="1" s="1"/>
  <c r="AV944" i="1" a="1"/>
  <c r="AV944" i="1" s="1"/>
  <c r="BN944" i="1" s="1"/>
  <c r="AL414" i="1"/>
  <c r="AL415" i="1" s="1"/>
  <c r="AL416" i="1" s="1"/>
  <c r="AL417" i="1" s="1"/>
  <c r="AL418" i="1" s="1"/>
  <c r="AL419" i="1" s="1"/>
  <c r="AL420" i="1" s="1"/>
  <c r="AL758" i="1"/>
  <c r="AW49" i="1" a="1"/>
  <c r="AW49" i="1" s="1"/>
  <c r="BO49" i="1" s="1"/>
  <c r="AW50" i="1" a="1"/>
  <c r="AW50" i="1" s="1"/>
  <c r="BO50" i="1" s="1"/>
  <c r="AN50" i="1"/>
  <c r="AN546" i="1"/>
  <c r="AW545" i="1" a="1"/>
  <c r="AW545" i="1" s="1"/>
  <c r="BO545" i="1" s="1"/>
  <c r="AW546" i="1" a="1"/>
  <c r="AW546" i="1" s="1"/>
  <c r="BO546" i="1" s="1"/>
  <c r="AW570" i="1" a="1"/>
  <c r="AW570" i="1" s="1"/>
  <c r="BO570" i="1" s="1"/>
  <c r="AN570" i="1"/>
  <c r="AW569" i="1" a="1"/>
  <c r="AW569" i="1" s="1"/>
  <c r="BO569" i="1" s="1"/>
  <c r="AN768" i="1"/>
  <c r="AW768" i="1" s="1" a="1"/>
  <c r="AW768" i="1" s="1"/>
  <c r="BO768" i="1" s="1"/>
  <c r="AN902" i="1"/>
  <c r="AW902" i="1" s="1" a="1"/>
  <c r="AW902" i="1" s="1"/>
  <c r="BO902" i="1" s="1"/>
  <c r="AW901" i="1" a="1"/>
  <c r="AW901" i="1" s="1"/>
  <c r="BO901" i="1" s="1"/>
  <c r="AV146" i="1" a="1"/>
  <c r="AV146" i="1" s="1"/>
  <c r="BN146" i="1" s="1"/>
  <c r="AV338" i="1" a="1"/>
  <c r="AV338" i="1" s="1"/>
  <c r="BN338" i="1" s="1"/>
  <c r="AV701" i="1" a="1"/>
  <c r="AV701" i="1" s="1"/>
  <c r="BN701" i="1" s="1"/>
  <c r="AV702" i="1" a="1"/>
  <c r="AV702" i="1" s="1"/>
  <c r="BN702" i="1" s="1"/>
  <c r="AU493" i="1" a="1"/>
  <c r="AU493" i="1" s="1"/>
  <c r="BM493" i="1" s="1"/>
  <c r="AW305" i="1" a="1"/>
  <c r="AW305" i="1" s="1"/>
  <c r="BO305" i="1" s="1"/>
  <c r="AW497" i="1" a="1"/>
  <c r="AW497" i="1" s="1"/>
  <c r="BO497" i="1" s="1"/>
  <c r="AN650" i="1"/>
  <c r="AW650" i="1" s="1" a="1"/>
  <c r="AW650" i="1" s="1"/>
  <c r="BO650" i="1" s="1"/>
  <c r="AN444" i="1"/>
  <c r="AW443" i="1" s="1" a="1"/>
  <c r="AW443" i="1" s="1"/>
  <c r="BO443" i="1" s="1"/>
  <c r="AW295" i="1" a="1"/>
  <c r="AW295" i="1" s="1"/>
  <c r="BO295" i="1" s="1"/>
  <c r="AW487" i="1" a="1"/>
  <c r="AW487" i="1" s="1"/>
  <c r="BO487" i="1" s="1"/>
  <c r="AW629" i="1" a="1"/>
  <c r="AW629" i="1" s="1"/>
  <c r="BO629" i="1" s="1"/>
  <c r="AW691" i="1" a="1"/>
  <c r="AW691" i="1" s="1"/>
  <c r="BO691" i="1" s="1"/>
  <c r="AW679" i="1" a="1"/>
  <c r="AW679" i="1" s="1"/>
  <c r="BO679" i="1" s="1"/>
  <c r="AW652" i="1" a="1"/>
  <c r="AW652" i="1" s="1"/>
  <c r="BO652" i="1" s="1"/>
  <c r="AN652" i="1"/>
  <c r="AW651" i="1" s="1" a="1"/>
  <c r="AW651" i="1" s="1"/>
  <c r="BO651" i="1" s="1"/>
  <c r="AT515" i="1" a="1"/>
  <c r="AT515" i="1" s="1"/>
  <c r="BL515" i="1" s="1"/>
  <c r="AT428" i="1" a="1"/>
  <c r="AT428" i="1" s="1"/>
  <c r="BL428" i="1" s="1"/>
  <c r="AK190" i="1"/>
  <c r="AT350" i="1" a="1"/>
  <c r="AT350" i="1" s="1"/>
  <c r="BL350" i="1" s="1"/>
  <c r="AT426" i="1" a="1"/>
  <c r="AT426" i="1" s="1"/>
  <c r="BL426" i="1" s="1"/>
  <c r="AL830" i="1"/>
  <c r="AW456" i="1" a="1"/>
  <c r="AW456" i="1" s="1"/>
  <c r="BO456" i="1" s="1"/>
  <c r="AW444" i="1" a="1"/>
  <c r="AW444" i="1" s="1"/>
  <c r="BO444" i="1" s="1"/>
  <c r="AW1017" i="1" a="1"/>
  <c r="AW1017" i="1" s="1"/>
  <c r="BO1017" i="1" s="1"/>
  <c r="AG801" i="1"/>
  <c r="AM107" i="1"/>
  <c r="AM108" i="1" s="1"/>
  <c r="AM426" i="1"/>
  <c r="AM427" i="1" s="1"/>
  <c r="AM428" i="1" s="1"/>
  <c r="AV427" i="1" a="1"/>
  <c r="AV427" i="1" s="1"/>
  <c r="BN427" i="1" s="1"/>
  <c r="AV425" i="1" a="1"/>
  <c r="AV425" i="1" s="1"/>
  <c r="BN425" i="1" s="1"/>
  <c r="AV428" i="1" a="1"/>
  <c r="AV428" i="1" s="1"/>
  <c r="BN428" i="1" s="1"/>
  <c r="AV968" i="1" a="1"/>
  <c r="AV968" i="1" s="1"/>
  <c r="BN968" i="1" s="1"/>
  <c r="AV966" i="1" a="1"/>
  <c r="AV966" i="1" s="1"/>
  <c r="BN966" i="1" s="1"/>
  <c r="AM966" i="1"/>
  <c r="AM967" i="1" s="1"/>
  <c r="AM968" i="1" s="1"/>
  <c r="AV965" i="1" a="1"/>
  <c r="AV965" i="1" s="1"/>
  <c r="BN965" i="1" s="1"/>
  <c r="AM738" i="1"/>
  <c r="AU121" i="1" a="1"/>
  <c r="AU121" i="1" s="1"/>
  <c r="BM121" i="1" s="1"/>
  <c r="AL935" i="1"/>
  <c r="AL936" i="1" s="1"/>
  <c r="AL937" i="1" s="1"/>
  <c r="AL938" i="1" s="1"/>
  <c r="AL939" i="1" s="1"/>
  <c r="AL940" i="1" s="1"/>
  <c r="AU940" i="1" a="1"/>
  <c r="AU940" i="1" s="1"/>
  <c r="BM940" i="1" s="1"/>
  <c r="AU936" i="1" a="1"/>
  <c r="AU936" i="1" s="1"/>
  <c r="BM936" i="1" s="1"/>
  <c r="AU934" i="1" a="1"/>
  <c r="AU934" i="1" s="1"/>
  <c r="BM934" i="1" s="1"/>
  <c r="AN442" i="1"/>
  <c r="AW442" i="1" a="1"/>
  <c r="AW442" i="1" s="1"/>
  <c r="BO442" i="1" s="1"/>
  <c r="AW441" i="1" a="1"/>
  <c r="AW441" i="1" s="1"/>
  <c r="BO441" i="1" s="1"/>
  <c r="AW131" i="1" a="1"/>
  <c r="AW131" i="1" s="1"/>
  <c r="BO131" i="1" s="1"/>
  <c r="AN166" i="1"/>
  <c r="AW166" i="1" a="1"/>
  <c r="AW166" i="1" s="1"/>
  <c r="BO166" i="1" s="1"/>
  <c r="AW165" i="1" a="1"/>
  <c r="AW165" i="1" s="1"/>
  <c r="BO165" i="1" s="1"/>
  <c r="AN486" i="1"/>
  <c r="AW486" i="1" s="1" a="1"/>
  <c r="AW486" i="1" s="1"/>
  <c r="BO486" i="1" s="1"/>
  <c r="AN970" i="1"/>
  <c r="AW970" i="1" s="1" a="1"/>
  <c r="AW970" i="1" s="1"/>
  <c r="BO970" i="1" s="1"/>
  <c r="AW969" i="1" a="1"/>
  <c r="AW969" i="1" s="1"/>
  <c r="BO969" i="1" s="1"/>
  <c r="AN734" i="1"/>
  <c r="AW733" i="1" s="1" a="1"/>
  <c r="AW733" i="1" s="1"/>
  <c r="BO733" i="1" s="1"/>
  <c r="AW957" i="1" a="1"/>
  <c r="AW957" i="1" s="1"/>
  <c r="BO957" i="1" s="1"/>
  <c r="AW958" i="1" a="1"/>
  <c r="AW958" i="1" s="1"/>
  <c r="BO958" i="1" s="1"/>
  <c r="AK766" i="1"/>
  <c r="AM244" i="1"/>
  <c r="AV241" i="1" s="1" a="1"/>
  <c r="AV241" i="1" s="1"/>
  <c r="BN241" i="1" s="1"/>
  <c r="AV561" i="1" a="1"/>
  <c r="AV561" i="1" s="1"/>
  <c r="BN561" i="1" s="1"/>
  <c r="AV564" i="1" a="1"/>
  <c r="AV564" i="1" s="1"/>
  <c r="BN564" i="1" s="1"/>
  <c r="AV563" i="1" a="1"/>
  <c r="AV563" i="1" s="1"/>
  <c r="BN563" i="1" s="1"/>
  <c r="AM143" i="1"/>
  <c r="AM144" i="1" s="1"/>
  <c r="AV141" i="1" a="1"/>
  <c r="AV141" i="1" s="1"/>
  <c r="BN141" i="1" s="1"/>
  <c r="AV142" i="1" a="1"/>
  <c r="AV142" i="1" s="1"/>
  <c r="BN142" i="1" s="1"/>
  <c r="AV143" i="1" a="1"/>
  <c r="AV143" i="1" s="1"/>
  <c r="BN143" i="1" s="1"/>
  <c r="AV783" i="1" a="1"/>
  <c r="AV783" i="1" s="1"/>
  <c r="BN783" i="1" s="1"/>
  <c r="AV781" i="1" a="1"/>
  <c r="AV781" i="1" s="1"/>
  <c r="BN781" i="1" s="1"/>
  <c r="AV782" i="1" a="1"/>
  <c r="AV782" i="1" s="1"/>
  <c r="BN782" i="1" s="1"/>
  <c r="AM782" i="1"/>
  <c r="AM783" i="1" s="1"/>
  <c r="AM784" i="1" s="1"/>
  <c r="AL318" i="1"/>
  <c r="AW51" i="1" a="1"/>
  <c r="AW51" i="1" s="1"/>
  <c r="BO51" i="1" s="1"/>
  <c r="AN430" i="1"/>
  <c r="AW430" i="1" s="1" a="1"/>
  <c r="AW430" i="1" s="1"/>
  <c r="BO430" i="1" s="1"/>
  <c r="AW655" i="1" a="1"/>
  <c r="AW655" i="1" s="1"/>
  <c r="BO655" i="1" s="1"/>
  <c r="AN1028" i="1"/>
  <c r="AW1028" i="1" s="1" a="1"/>
  <c r="AW1028" i="1" s="1"/>
  <c r="BO1028" i="1" s="1"/>
  <c r="AW1027" i="1" a="1"/>
  <c r="AW1027" i="1" s="1"/>
  <c r="BO1027" i="1" s="1"/>
  <c r="AN952" i="1"/>
  <c r="AW952" i="1" s="1" a="1"/>
  <c r="AW952" i="1" s="1"/>
  <c r="BO952" i="1" s="1"/>
  <c r="AW871" i="1" a="1"/>
  <c r="AW871" i="1" s="1"/>
  <c r="BO871" i="1" s="1"/>
  <c r="AK815" i="1"/>
  <c r="AL422" i="1"/>
  <c r="AM250" i="1"/>
  <c r="AM918" i="1"/>
  <c r="AL78" i="1"/>
  <c r="AN128" i="1"/>
  <c r="AW127" i="1" a="1"/>
  <c r="AW127" i="1" s="1"/>
  <c r="BO127" i="1" s="1"/>
  <c r="AW128" i="1" a="1"/>
  <c r="AW128" i="1" s="1"/>
  <c r="BO128" i="1" s="1"/>
  <c r="AW729" i="1" a="1"/>
  <c r="AW729" i="1" s="1"/>
  <c r="BO729" i="1" s="1"/>
  <c r="AW730" i="1" a="1"/>
  <c r="AW730" i="1" s="1"/>
  <c r="BO730" i="1" s="1"/>
  <c r="AN1050" i="1"/>
  <c r="AW1049" i="1" s="1" a="1"/>
  <c r="AW1049" i="1" s="1"/>
  <c r="BO1049" i="1" s="1"/>
  <c r="AW1050" i="1" a="1"/>
  <c r="AW1050" i="1" s="1"/>
  <c r="BO1050" i="1" s="1"/>
  <c r="AW973" i="1" a="1"/>
  <c r="AW973" i="1" s="1"/>
  <c r="BO973" i="1" s="1"/>
  <c r="AW974" i="1" a="1"/>
  <c r="AW974" i="1" s="1"/>
  <c r="BO974" i="1" s="1"/>
  <c r="AN912" i="1"/>
  <c r="AW911" i="1" s="1" a="1"/>
  <c r="AW911" i="1" s="1"/>
  <c r="BO911" i="1" s="1"/>
  <c r="AK686" i="1"/>
  <c r="AV68" i="1" a="1"/>
  <c r="AV68" i="1" s="1"/>
  <c r="BN68" i="1" s="1"/>
  <c r="AV65" i="1" a="1"/>
  <c r="AV65" i="1" s="1"/>
  <c r="BN65" i="1" s="1"/>
  <c r="AM66" i="1"/>
  <c r="AM67" i="1" s="1"/>
  <c r="AM68" i="1" s="1"/>
  <c r="AV67" i="1" a="1"/>
  <c r="AV67" i="1" s="1"/>
  <c r="BN67" i="1" s="1"/>
  <c r="AV597" i="1" a="1"/>
  <c r="AV597" i="1" s="1"/>
  <c r="BN597" i="1" s="1"/>
  <c r="AV600" i="1" a="1"/>
  <c r="AV600" i="1" s="1"/>
  <c r="BN600" i="1" s="1"/>
  <c r="AV599" i="1" a="1"/>
  <c r="AV599" i="1" s="1"/>
  <c r="BN599" i="1" s="1"/>
  <c r="AN402" i="1"/>
  <c r="AW402" i="1" a="1"/>
  <c r="AW402" i="1" s="1"/>
  <c r="BO402" i="1" s="1"/>
  <c r="AW401" i="1" a="1"/>
  <c r="AW401" i="1" s="1"/>
  <c r="BO401" i="1" s="1"/>
  <c r="AN264" i="1"/>
  <c r="AW264" i="1" s="1" a="1"/>
  <c r="AW264" i="1" s="1"/>
  <c r="BO264" i="1" s="1"/>
  <c r="AW591" i="1" a="1"/>
  <c r="AW591" i="1" s="1"/>
  <c r="BO591" i="1" s="1"/>
  <c r="AN994" i="1"/>
  <c r="AW994" i="1" s="1" a="1"/>
  <c r="AW994" i="1" s="1"/>
  <c r="BO994" i="1" s="1"/>
  <c r="AW723" i="1" a="1"/>
  <c r="AW723" i="1" s="1"/>
  <c r="BO723" i="1" s="1"/>
  <c r="AW757" i="1" a="1"/>
  <c r="AW757" i="1" s="1"/>
  <c r="BO757" i="1" s="1"/>
  <c r="AN658" i="1"/>
  <c r="AW657" i="1" s="1" a="1"/>
  <c r="AW657" i="1" s="1"/>
  <c r="BO657" i="1" s="1"/>
  <c r="AL550" i="1"/>
  <c r="AL551" i="1" s="1"/>
  <c r="AL552" i="1" s="1"/>
  <c r="AL553" i="1" s="1"/>
  <c r="AL554" i="1" s="1"/>
  <c r="AL555" i="1" s="1"/>
  <c r="AL556" i="1" s="1"/>
  <c r="AU553" i="1" a="1"/>
  <c r="AU553" i="1" s="1"/>
  <c r="BM553" i="1" s="1"/>
  <c r="AU549" i="1" a="1"/>
  <c r="AU549" i="1" s="1"/>
  <c r="BM549" i="1" s="1"/>
  <c r="AU556" i="1" a="1"/>
  <c r="AU556" i="1" s="1"/>
  <c r="BM556" i="1" s="1"/>
  <c r="AU555" i="1" a="1"/>
  <c r="AU555" i="1" s="1"/>
  <c r="BM555" i="1" s="1"/>
  <c r="AN352" i="1"/>
  <c r="AW352" i="1" s="1" a="1"/>
  <c r="AW352" i="1" s="1"/>
  <c r="BO352" i="1" s="1"/>
  <c r="AN812" i="1"/>
  <c r="AW812" i="1" a="1"/>
  <c r="AW812" i="1" s="1"/>
  <c r="BO812" i="1" s="1"/>
  <c r="AW811" i="1" a="1"/>
  <c r="AW811" i="1" s="1"/>
  <c r="BO811" i="1" s="1"/>
  <c r="AM870" i="1"/>
  <c r="AM871" i="1" s="1"/>
  <c r="AM872" i="1" s="1"/>
  <c r="AV872" i="1" a="1"/>
  <c r="AV872" i="1" s="1"/>
  <c r="BN872" i="1" s="1"/>
  <c r="AM730" i="1"/>
  <c r="AM731" i="1" s="1"/>
  <c r="AM732" i="1" s="1"/>
  <c r="AV731" i="1" a="1"/>
  <c r="AV731" i="1" s="1"/>
  <c r="BN731" i="1" s="1"/>
  <c r="AV730" i="1" a="1"/>
  <c r="AV730" i="1" s="1"/>
  <c r="BN730" i="1" s="1"/>
  <c r="AV732" i="1" a="1"/>
  <c r="AV732" i="1" s="1"/>
  <c r="BN732" i="1" s="1"/>
  <c r="AL342" i="1"/>
  <c r="AL686" i="1"/>
  <c r="AN100" i="1"/>
  <c r="AW99" i="1" s="1" a="1"/>
  <c r="AW99" i="1" s="1"/>
  <c r="BO99" i="1" s="1"/>
  <c r="AW100" i="1" a="1"/>
  <c r="AW100" i="1" s="1"/>
  <c r="BO100" i="1" s="1"/>
  <c r="AN134" i="1"/>
  <c r="AW134" i="1" a="1"/>
  <c r="AW134" i="1" s="1"/>
  <c r="BO134" i="1" s="1"/>
  <c r="AW133" i="1" a="1"/>
  <c r="AW133" i="1" s="1"/>
  <c r="BO133" i="1" s="1"/>
  <c r="AN454" i="1"/>
  <c r="AW454" i="1" s="1" a="1"/>
  <c r="AW454" i="1" s="1"/>
  <c r="BO454" i="1" s="1"/>
  <c r="AW335" i="1" a="1"/>
  <c r="AW335" i="1" s="1"/>
  <c r="BO335" i="1" s="1"/>
  <c r="AW681" i="1" a="1"/>
  <c r="AW681" i="1" s="1"/>
  <c r="BO681" i="1" s="1"/>
  <c r="AW682" i="1" a="1"/>
  <c r="AW682" i="1" s="1"/>
  <c r="BO682" i="1" s="1"/>
  <c r="AN682" i="1"/>
  <c r="AN1002" i="1"/>
  <c r="AW1001" i="1" s="1" a="1"/>
  <c r="AW1001" i="1" s="1"/>
  <c r="BO1001" i="1" s="1"/>
  <c r="AW1002" i="1" a="1"/>
  <c r="AW1002" i="1" s="1"/>
  <c r="BO1002" i="1" s="1"/>
  <c r="AN830" i="1"/>
  <c r="AW830" i="1" s="1" a="1"/>
  <c r="AW830" i="1" s="1"/>
  <c r="BO830" i="1" s="1"/>
  <c r="AW829" i="1" a="1"/>
  <c r="AW829" i="1" s="1"/>
  <c r="BO829" i="1" s="1"/>
  <c r="AM342" i="1"/>
  <c r="AU612" i="1" a="1"/>
  <c r="AU612" i="1" s="1"/>
  <c r="BM612" i="1" s="1"/>
  <c r="AU606" i="1" a="1"/>
  <c r="AU606" i="1" s="1"/>
  <c r="BM606" i="1" s="1"/>
  <c r="AU608" i="1" a="1"/>
  <c r="AU608" i="1" s="1"/>
  <c r="BM608" i="1" s="1"/>
  <c r="AL606" i="1"/>
  <c r="AL607" i="1" s="1"/>
  <c r="AL608" i="1" s="1"/>
  <c r="AL609" i="1" s="1"/>
  <c r="AL610" i="1" s="1"/>
  <c r="AL611" i="1" s="1"/>
  <c r="AL612" i="1" s="1"/>
  <c r="AW427" i="1" a="1"/>
  <c r="AW427" i="1" s="1"/>
  <c r="BO427" i="1" s="1"/>
  <c r="AW333" i="1" a="1"/>
  <c r="AW333" i="1" s="1"/>
  <c r="BO333" i="1" s="1"/>
  <c r="AW279" i="1" a="1"/>
  <c r="AW279" i="1" s="1"/>
  <c r="BO279" i="1" s="1"/>
  <c r="AN604" i="1"/>
  <c r="AW603" i="1" s="1" a="1"/>
  <c r="AW603" i="1" s="1"/>
  <c r="BO603" i="1" s="1"/>
  <c r="AN804" i="1"/>
  <c r="AW803" i="1" a="1"/>
  <c r="AW803" i="1" s="1"/>
  <c r="BO803" i="1" s="1"/>
  <c r="AW804" i="1" a="1"/>
  <c r="AW804" i="1" s="1"/>
  <c r="BO804" i="1" s="1"/>
  <c r="AW966" i="1" a="1"/>
  <c r="AW966" i="1" s="1"/>
  <c r="BO966" i="1" s="1"/>
  <c r="AN966" i="1"/>
  <c r="AW965" i="1" a="1"/>
  <c r="AW965" i="1" s="1"/>
  <c r="BO965" i="1" s="1"/>
  <c r="AK430" i="1"/>
  <c r="AJ894" i="1"/>
  <c r="AM1014" i="1"/>
  <c r="AW890" i="1" a="1"/>
  <c r="AW890" i="1" s="1"/>
  <c r="BO890" i="1" s="1"/>
  <c r="AN890" i="1"/>
  <c r="AW889" i="1" a="1"/>
  <c r="AW889" i="1" s="1"/>
  <c r="BO889" i="1" s="1"/>
  <c r="AM226" i="1"/>
  <c r="AM227" i="1" s="1"/>
  <c r="AM228" i="1" s="1"/>
  <c r="AV422" i="1" a="1"/>
  <c r="AV422" i="1" s="1"/>
  <c r="BN422" i="1" s="1"/>
  <c r="AM422" i="1"/>
  <c r="AM423" i="1" s="1"/>
  <c r="AM424" i="1" s="1"/>
  <c r="AM98" i="1"/>
  <c r="AM610" i="1"/>
  <c r="AM294" i="1"/>
  <c r="AM882" i="1"/>
  <c r="AL366" i="1"/>
  <c r="AL774" i="1"/>
  <c r="AN66" i="1"/>
  <c r="AW65" i="1" s="1" a="1"/>
  <c r="AW65" i="1" s="1"/>
  <c r="BO65" i="1" s="1"/>
  <c r="AN252" i="1"/>
  <c r="AW252" i="1" s="1" a="1"/>
  <c r="AW252" i="1" s="1"/>
  <c r="BO252" i="1" s="1"/>
  <c r="AW251" i="1" a="1"/>
  <c r="AW251" i="1" s="1"/>
  <c r="BO251" i="1" s="1"/>
  <c r="AW222" i="1" a="1"/>
  <c r="AW222" i="1" s="1"/>
  <c r="BO222" i="1" s="1"/>
  <c r="AN222" i="1"/>
  <c r="AW221" i="1" s="1" a="1"/>
  <c r="AW221" i="1" s="1"/>
  <c r="BO221" i="1" s="1"/>
  <c r="AN414" i="1"/>
  <c r="AW413" i="1" s="1" a="1"/>
  <c r="AW413" i="1" s="1"/>
  <c r="BO413" i="1" s="1"/>
  <c r="AW414" i="1" a="1"/>
  <c r="AW414" i="1" s="1"/>
  <c r="BO414" i="1" s="1"/>
  <c r="AN168" i="1"/>
  <c r="AW167" i="1" s="1" a="1"/>
  <c r="AW167" i="1" s="1"/>
  <c r="BO167" i="1" s="1"/>
  <c r="AN534" i="1"/>
  <c r="AW533" i="1" s="1" a="1"/>
  <c r="AW533" i="1" s="1"/>
  <c r="BO533" i="1" s="1"/>
  <c r="AW534" i="1" a="1"/>
  <c r="AW534" i="1" s="1"/>
  <c r="BO534" i="1" s="1"/>
  <c r="AK78" i="1"/>
  <c r="AK382" i="1"/>
  <c r="AK574" i="1"/>
  <c r="AK159" i="1"/>
  <c r="AK940" i="1"/>
  <c r="AT939" i="1" s="1" a="1"/>
  <c r="AT939" i="1" s="1"/>
  <c r="BL939" i="1" s="1"/>
  <c r="AT353" i="1" a="1"/>
  <c r="AT353" i="1" s="1"/>
  <c r="BL353" i="1" s="1"/>
  <c r="AT809" i="1" a="1"/>
  <c r="AT809" i="1" s="1"/>
  <c r="BL809" i="1" s="1"/>
  <c r="AH414" i="1"/>
  <c r="AG543" i="1"/>
  <c r="AR593" i="1" a="1"/>
  <c r="AR593" i="1" s="1"/>
  <c r="BJ593" i="1" s="1"/>
  <c r="AR558" i="1" a="1"/>
  <c r="AR558" i="1" s="1"/>
  <c r="BJ558" i="1" s="1"/>
  <c r="AR1049" i="1" a="1"/>
  <c r="AR1049" i="1" s="1"/>
  <c r="BJ1049" i="1" s="1"/>
  <c r="AR1018" i="1" a="1"/>
  <c r="AR1018" i="1" s="1"/>
  <c r="BJ1018" i="1" s="1"/>
  <c r="AJ249" i="1"/>
  <c r="AM94" i="1"/>
  <c r="AN180" i="1"/>
  <c r="AW179" i="1" s="1" a="1"/>
  <c r="AW179" i="1" s="1"/>
  <c r="BO179" i="1" s="1"/>
  <c r="AW180" i="1" a="1"/>
  <c r="AW180" i="1" s="1"/>
  <c r="BO180" i="1" s="1"/>
  <c r="AW910" i="1" a="1"/>
  <c r="AW910" i="1" s="1"/>
  <c r="BO910" i="1" s="1"/>
  <c r="AN910" i="1"/>
  <c r="AW909" i="1" s="1" a="1"/>
  <c r="AW909" i="1" s="1"/>
  <c r="BO909" i="1" s="1"/>
  <c r="AN568" i="1"/>
  <c r="AW567" i="1" s="1" a="1"/>
  <c r="AW567" i="1" s="1"/>
  <c r="BO567" i="1" s="1"/>
  <c r="AW568" i="1" a="1"/>
  <c r="AW568" i="1" s="1"/>
  <c r="BO568" i="1" s="1"/>
  <c r="AR602" i="1" a="1"/>
  <c r="AR602" i="1" s="1"/>
  <c r="BJ602" i="1" s="1"/>
  <c r="AM170" i="1"/>
  <c r="AM171" i="1" s="1"/>
  <c r="AM172" i="1" s="1"/>
  <c r="AV490" i="1" a="1"/>
  <c r="AV490" i="1" s="1"/>
  <c r="BN490" i="1" s="1"/>
  <c r="AV492" i="1" a="1"/>
  <c r="AV492" i="1" s="1"/>
  <c r="BN492" i="1" s="1"/>
  <c r="AM490" i="1"/>
  <c r="AM491" i="1" s="1"/>
  <c r="AM492" i="1" s="1"/>
  <c r="AV489" i="1" a="1"/>
  <c r="AV489" i="1" s="1"/>
  <c r="BN489" i="1" s="1"/>
  <c r="AV110" i="1" a="1"/>
  <c r="AV110" i="1" s="1"/>
  <c r="BN110" i="1" s="1"/>
  <c r="AM110" i="1"/>
  <c r="AM111" i="1" s="1"/>
  <c r="AM112" i="1" s="1"/>
  <c r="AV112" i="1" a="1"/>
  <c r="AV112" i="1" s="1"/>
  <c r="BN112" i="1" s="1"/>
  <c r="AU68" i="1" a="1"/>
  <c r="AU68" i="1" s="1"/>
  <c r="BM68" i="1" s="1"/>
  <c r="AW112" i="1" a="1"/>
  <c r="AW112" i="1" s="1"/>
  <c r="BO112" i="1" s="1"/>
  <c r="AN112" i="1"/>
  <c r="AW111" i="1" a="1"/>
  <c r="AW111" i="1" s="1"/>
  <c r="BO111" i="1" s="1"/>
  <c r="AW714" i="1" a="1"/>
  <c r="AW714" i="1" s="1"/>
  <c r="BO714" i="1" s="1"/>
  <c r="AN714" i="1"/>
  <c r="AW713" i="1" a="1"/>
  <c r="AW713" i="1" s="1"/>
  <c r="BO713" i="1" s="1"/>
  <c r="AN1034" i="1"/>
  <c r="AW1033" i="1" s="1" a="1"/>
  <c r="AW1033" i="1" s="1"/>
  <c r="BO1033" i="1" s="1"/>
  <c r="AN704" i="1"/>
  <c r="AW704" i="1" s="1" a="1"/>
  <c r="AW704" i="1" s="1"/>
  <c r="BO704" i="1" s="1"/>
  <c r="AM306" i="1"/>
  <c r="AM307" i="1" s="1"/>
  <c r="AM308" i="1" s="1"/>
  <c r="AV307" i="1" a="1"/>
  <c r="AV307" i="1" s="1"/>
  <c r="BN307" i="1" s="1"/>
  <c r="AV306" i="1" a="1"/>
  <c r="AV306" i="1" s="1"/>
  <c r="BN306" i="1" s="1"/>
  <c r="AV308" i="1" a="1"/>
  <c r="AV308" i="1" s="1"/>
  <c r="BN308" i="1" s="1"/>
  <c r="AM626" i="1"/>
  <c r="AW585" i="1" a="1"/>
  <c r="AW585" i="1" s="1"/>
  <c r="BO585" i="1" s="1"/>
  <c r="AK270" i="1"/>
  <c r="AV350" i="1" a="1"/>
  <c r="AV350" i="1" s="1"/>
  <c r="BN350" i="1" s="1"/>
  <c r="AM350" i="1"/>
  <c r="AM351" i="1" s="1"/>
  <c r="AM352" i="1" s="1"/>
  <c r="AV352" i="1" a="1"/>
  <c r="AV352" i="1" s="1"/>
  <c r="BN352" i="1" s="1"/>
  <c r="AV351" i="1" a="1"/>
  <c r="AV351" i="1" s="1"/>
  <c r="BN351" i="1" s="1"/>
  <c r="AV349" i="1" a="1"/>
  <c r="AV349" i="1" s="1"/>
  <c r="BN349" i="1" s="1"/>
  <c r="AM694" i="1"/>
  <c r="AM695" i="1" s="1"/>
  <c r="AM696" i="1" s="1"/>
  <c r="AV696" i="1" a="1"/>
  <c r="AV696" i="1" s="1"/>
  <c r="BN696" i="1" s="1"/>
  <c r="AM51" i="1"/>
  <c r="AM52" i="1" s="1"/>
  <c r="AV384" i="1" a="1"/>
  <c r="AV384" i="1" s="1"/>
  <c r="BN384" i="1" s="1"/>
  <c r="AV383" i="1" a="1"/>
  <c r="AV383" i="1" s="1"/>
  <c r="BN383" i="1" s="1"/>
  <c r="AV381" i="1" a="1"/>
  <c r="AV381" i="1" s="1"/>
  <c r="BN381" i="1" s="1"/>
  <c r="AM542" i="1"/>
  <c r="AM543" i="1" s="1"/>
  <c r="AM544" i="1" s="1"/>
  <c r="AV544" i="1" a="1"/>
  <c r="AV544" i="1" s="1"/>
  <c r="BN544" i="1" s="1"/>
  <c r="AM982" i="1"/>
  <c r="AW147" i="1" a="1"/>
  <c r="AW147" i="1" s="1"/>
  <c r="BO147" i="1" s="1"/>
  <c r="AW148" i="1" a="1"/>
  <c r="AW148" i="1" s="1"/>
  <c r="BO148" i="1" s="1"/>
  <c r="AN148" i="1"/>
  <c r="AW843" i="1" a="1"/>
  <c r="AW843" i="1" s="1"/>
  <c r="BO843" i="1" s="1"/>
  <c r="AW844" i="1" a="1"/>
  <c r="AW844" i="1" s="1"/>
  <c r="BO844" i="1" s="1"/>
  <c r="AN844" i="1"/>
  <c r="AJ286" i="1"/>
  <c r="AV131" i="1" a="1"/>
  <c r="AV131" i="1" s="1"/>
  <c r="BN131" i="1" s="1"/>
  <c r="AV132" i="1" a="1"/>
  <c r="AV132" i="1" s="1"/>
  <c r="BN132" i="1" s="1"/>
  <c r="AV130" i="1" a="1"/>
  <c r="AV130" i="1" s="1"/>
  <c r="BN130" i="1" s="1"/>
  <c r="AM130" i="1"/>
  <c r="AM131" i="1" s="1"/>
  <c r="AM132" i="1" s="1"/>
  <c r="AV129" i="1" a="1"/>
  <c r="AV129" i="1" s="1"/>
  <c r="BN129" i="1" s="1"/>
  <c r="AM518" i="1"/>
  <c r="AM862" i="1"/>
  <c r="AM863" i="1" s="1"/>
  <c r="AM864" i="1" s="1"/>
  <c r="AV864" i="1" a="1"/>
  <c r="AV864" i="1" s="1"/>
  <c r="BN864" i="1" s="1"/>
  <c r="AV861" i="1" a="1"/>
  <c r="AV861" i="1" s="1"/>
  <c r="BN861" i="1" s="1"/>
  <c r="AV863" i="1" a="1"/>
  <c r="AV863" i="1" s="1"/>
  <c r="BN863" i="1" s="1"/>
  <c r="AN146" i="1"/>
  <c r="AW146" i="1" s="1" a="1"/>
  <c r="AW146" i="1" s="1"/>
  <c r="BO146" i="1" s="1"/>
  <c r="AN466" i="1"/>
  <c r="AW465" i="1" a="1"/>
  <c r="AW465" i="1" s="1"/>
  <c r="BO465" i="1" s="1"/>
  <c r="AW466" i="1" a="1"/>
  <c r="AW466" i="1" s="1"/>
  <c r="BO466" i="1" s="1"/>
  <c r="AN126" i="1"/>
  <c r="AW126" i="1" s="1" a="1"/>
  <c r="AW126" i="1" s="1"/>
  <c r="BO126" i="1" s="1"/>
  <c r="AN328" i="1"/>
  <c r="AW328" i="1" s="1" a="1"/>
  <c r="AW328" i="1" s="1"/>
  <c r="BO328" i="1" s="1"/>
  <c r="AN542" i="1"/>
  <c r="AW541" i="1" s="1" a="1"/>
  <c r="AW541" i="1" s="1"/>
  <c r="BO541" i="1" s="1"/>
  <c r="AW542" i="1" a="1"/>
  <c r="AW542" i="1" s="1"/>
  <c r="BO542" i="1" s="1"/>
  <c r="AW623" i="1" a="1"/>
  <c r="AW623" i="1" s="1"/>
  <c r="BO623" i="1" s="1"/>
  <c r="AW624" i="1" a="1"/>
  <c r="AW624" i="1" s="1"/>
  <c r="BO624" i="1" s="1"/>
  <c r="AN624" i="1"/>
  <c r="AM650" i="1"/>
  <c r="AM651" i="1" s="1"/>
  <c r="AM652" i="1" s="1"/>
  <c r="AM934" i="1"/>
  <c r="AL406" i="1"/>
  <c r="AN282" i="1"/>
  <c r="AW281" i="1" s="1" a="1"/>
  <c r="AW281" i="1" s="1"/>
  <c r="BO281" i="1" s="1"/>
  <c r="AN760" i="1"/>
  <c r="AW759" i="1" s="1" a="1"/>
  <c r="AW759" i="1" s="1"/>
  <c r="BO759" i="1" s="1"/>
  <c r="AW760" i="1" a="1"/>
  <c r="AW760" i="1" s="1"/>
  <c r="BO760" i="1" s="1"/>
  <c r="AW893" i="1" a="1"/>
  <c r="AW893" i="1" s="1"/>
  <c r="BO893" i="1" s="1"/>
  <c r="AW894" i="1" a="1"/>
  <c r="AW894" i="1" s="1"/>
  <c r="BO894" i="1" s="1"/>
  <c r="AN894" i="1"/>
  <c r="AM538" i="1"/>
  <c r="AV339" i="1" a="1"/>
  <c r="AV339" i="1" s="1"/>
  <c r="BN339" i="1" s="1"/>
  <c r="AV340" i="1" a="1"/>
  <c r="AV340" i="1" s="1"/>
  <c r="BN340" i="1" s="1"/>
  <c r="AV337" i="1" a="1"/>
  <c r="AV337" i="1" s="1"/>
  <c r="BN337" i="1" s="1"/>
  <c r="AM686" i="1"/>
  <c r="AM687" i="1" s="1"/>
  <c r="AM688" i="1" s="1"/>
  <c r="AL158" i="1"/>
  <c r="AL159" i="1" s="1"/>
  <c r="AL160" i="1" s="1"/>
  <c r="AL161" i="1" s="1"/>
  <c r="AL162" i="1" s="1"/>
  <c r="AL163" i="1" s="1"/>
  <c r="AL164" i="1" s="1"/>
  <c r="AU159" i="1" a="1"/>
  <c r="AU159" i="1" s="1"/>
  <c r="BM159" i="1" s="1"/>
  <c r="AU157" i="1" a="1"/>
  <c r="AU157" i="1" s="1"/>
  <c r="BM157" i="1" s="1"/>
  <c r="AU158" i="1" a="1"/>
  <c r="AU158" i="1" s="1"/>
  <c r="BM158" i="1" s="1"/>
  <c r="AU164" i="1" a="1"/>
  <c r="AU164" i="1" s="1"/>
  <c r="BM164" i="1" s="1"/>
  <c r="AU162" i="1" a="1"/>
  <c r="AU162" i="1" s="1"/>
  <c r="BM162" i="1" s="1"/>
  <c r="AU161" i="1" a="1"/>
  <c r="AU161" i="1" s="1"/>
  <c r="BM161" i="1" s="1"/>
  <c r="AU160" i="1" a="1"/>
  <c r="AU160" i="1" s="1"/>
  <c r="BM160" i="1" s="1"/>
  <c r="AU477" i="1" a="1"/>
  <c r="AU477" i="1" s="1"/>
  <c r="BM477" i="1" s="1"/>
  <c r="AL598" i="1"/>
  <c r="AW225" i="1" a="1"/>
  <c r="AW225" i="1" s="1"/>
  <c r="BO225" i="1" s="1"/>
  <c r="AW226" i="1" a="1"/>
  <c r="AW226" i="1" s="1"/>
  <c r="BO226" i="1" s="1"/>
  <c r="AN226" i="1"/>
  <c r="AN108" i="1"/>
  <c r="AW108" i="1" s="1" a="1"/>
  <c r="AW108" i="1" s="1"/>
  <c r="BO108" i="1" s="1"/>
  <c r="AN492" i="1"/>
  <c r="AW492" i="1" a="1"/>
  <c r="AW492" i="1" s="1"/>
  <c r="BO492" i="1" s="1"/>
  <c r="AW491" i="1" a="1"/>
  <c r="AW491" i="1" s="1"/>
  <c r="BO491" i="1" s="1"/>
  <c r="AN398" i="1"/>
  <c r="AW398" i="1" s="1" a="1"/>
  <c r="AW398" i="1" s="1"/>
  <c r="BO398" i="1" s="1"/>
  <c r="AN344" i="1"/>
  <c r="AW344" i="1" s="1" a="1"/>
  <c r="AW344" i="1" s="1"/>
  <c r="BO344" i="1" s="1"/>
  <c r="AN868" i="1"/>
  <c r="AW867" i="1" s="1" a="1"/>
  <c r="AW867" i="1" s="1"/>
  <c r="BO867" i="1" s="1"/>
  <c r="AN640" i="1"/>
  <c r="AW640" i="1" s="1" a="1"/>
  <c r="AW640" i="1" s="1"/>
  <c r="BO640" i="1" s="1"/>
  <c r="AN1030" i="1"/>
  <c r="AW1030" i="1" s="1" a="1"/>
  <c r="AW1030" i="1" s="1"/>
  <c r="BO1030" i="1" s="1"/>
  <c r="AW1029" i="1" a="1"/>
  <c r="AW1029" i="1" s="1"/>
  <c r="BO1029" i="1" s="1"/>
  <c r="AN800" i="1"/>
  <c r="AW799" i="1" s="1" a="1"/>
  <c r="AW799" i="1" s="1"/>
  <c r="BO799" i="1" s="1"/>
  <c r="AN1008" i="1"/>
  <c r="AW1008" i="1" s="1" a="1"/>
  <c r="AW1008" i="1" s="1"/>
  <c r="BO1008" i="1" s="1"/>
  <c r="AK494" i="1"/>
  <c r="AK1006" i="1"/>
  <c r="AL558" i="1"/>
  <c r="AL559" i="1" s="1"/>
  <c r="AL560" i="1" s="1"/>
  <c r="AL561" i="1" s="1"/>
  <c r="AL562" i="1" s="1"/>
  <c r="AL563" i="1" s="1"/>
  <c r="AL564" i="1" s="1"/>
  <c r="AU562" i="1" a="1"/>
  <c r="AU562" i="1" s="1"/>
  <c r="BM562" i="1" s="1"/>
  <c r="AU564" i="1" a="1"/>
  <c r="AU564" i="1" s="1"/>
  <c r="BM564" i="1" s="1"/>
  <c r="AU561" i="1" a="1"/>
  <c r="AU561" i="1" s="1"/>
  <c r="BM561" i="1" s="1"/>
  <c r="AU563" i="1" a="1"/>
  <c r="AU563" i="1" s="1"/>
  <c r="BM563" i="1" s="1"/>
  <c r="AN360" i="1"/>
  <c r="AW360" i="1" s="1" a="1"/>
  <c r="AW360" i="1" s="1"/>
  <c r="BO360" i="1" s="1"/>
  <c r="AN552" i="1"/>
  <c r="AW552" i="1" a="1"/>
  <c r="AW552" i="1" s="1"/>
  <c r="BO552" i="1" s="1"/>
  <c r="AN756" i="1"/>
  <c r="AW756" i="1" s="1" a="1"/>
  <c r="AW756" i="1" s="1"/>
  <c r="BO756" i="1" s="1"/>
  <c r="AN948" i="1"/>
  <c r="AW948" i="1" a="1"/>
  <c r="AW948" i="1" s="1"/>
  <c r="BO948" i="1" s="1"/>
  <c r="AN574" i="1"/>
  <c r="AW574" i="1" s="1" a="1"/>
  <c r="AW574" i="1" s="1"/>
  <c r="BO574" i="1" s="1"/>
  <c r="AK748" i="1"/>
  <c r="AT739" i="1" s="1" a="1"/>
  <c r="AT739" i="1" s="1"/>
  <c r="BL739" i="1" s="1"/>
  <c r="AI31" i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R48" i="1" a="1"/>
  <c r="AR48" i="1" s="1"/>
  <c r="BJ48" i="1" s="1"/>
  <c r="AI222" i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R239" i="1" a="1"/>
  <c r="AR239" i="1" s="1"/>
  <c r="BJ239" i="1" s="1"/>
  <c r="AR235" i="1" a="1"/>
  <c r="AR235" i="1" s="1"/>
  <c r="BJ235" i="1" s="1"/>
  <c r="AR237" i="1" a="1"/>
  <c r="AR237" i="1" s="1"/>
  <c r="BJ237" i="1" s="1"/>
  <c r="AR229" i="1" a="1"/>
  <c r="AR229" i="1" s="1"/>
  <c r="BJ229" i="1" s="1"/>
  <c r="AR263" i="1" a="1"/>
  <c r="AR263" i="1" s="1"/>
  <c r="BJ263" i="1" s="1"/>
  <c r="AR245" i="1" a="1"/>
  <c r="AR245" i="1" s="1"/>
  <c r="BJ245" i="1" s="1"/>
  <c r="AR260" i="1" a="1"/>
  <c r="AR260" i="1" s="1"/>
  <c r="BJ260" i="1" s="1"/>
  <c r="AR267" i="1" a="1"/>
  <c r="AR267" i="1" s="1"/>
  <c r="BJ267" i="1" s="1"/>
  <c r="AR253" i="1" a="1"/>
  <c r="AR253" i="1" s="1"/>
  <c r="BJ253" i="1" s="1"/>
  <c r="AR261" i="1" a="1"/>
  <c r="AR261" i="1" s="1"/>
  <c r="BJ261" i="1" s="1"/>
  <c r="AR248" i="1" a="1"/>
  <c r="AR248" i="1" s="1"/>
  <c r="BJ248" i="1" s="1"/>
  <c r="AR280" i="1" a="1"/>
  <c r="AR280" i="1" s="1"/>
  <c r="BJ280" i="1" s="1"/>
  <c r="AR250" i="1" a="1"/>
  <c r="AR250" i="1" s="1"/>
  <c r="BJ250" i="1" s="1"/>
  <c r="AR269" i="1" a="1"/>
  <c r="AR269" i="1" s="1"/>
  <c r="BJ269" i="1" s="1"/>
  <c r="AR276" i="1" a="1"/>
  <c r="AR276" i="1" s="1"/>
  <c r="BJ276" i="1" s="1"/>
  <c r="AR228" i="1" a="1"/>
  <c r="AR228" i="1" s="1"/>
  <c r="BJ228" i="1" s="1"/>
  <c r="AR225" i="1" a="1"/>
  <c r="AR225" i="1" s="1"/>
  <c r="BJ225" i="1" s="1"/>
  <c r="AR249" i="1" a="1"/>
  <c r="AR249" i="1" s="1"/>
  <c r="BJ249" i="1" s="1"/>
  <c r="AR236" i="1" a="1"/>
  <c r="AR236" i="1" s="1"/>
  <c r="BJ236" i="1" s="1"/>
  <c r="AR278" i="1" a="1"/>
  <c r="AR278" i="1" s="1"/>
  <c r="BJ278" i="1" s="1"/>
  <c r="AI414" i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R420" i="1" a="1"/>
  <c r="AR420" i="1" s="1"/>
  <c r="BJ420" i="1" s="1"/>
  <c r="AR462" i="1" a="1"/>
  <c r="AR462" i="1" s="1"/>
  <c r="BJ462" i="1" s="1"/>
  <c r="AR432" i="1" a="1"/>
  <c r="AR432" i="1" s="1"/>
  <c r="BJ432" i="1" s="1"/>
  <c r="AR475" i="1" a="1"/>
  <c r="AR475" i="1" s="1"/>
  <c r="BJ475" i="1" s="1"/>
  <c r="AR439" i="1" a="1"/>
  <c r="AR439" i="1" s="1"/>
  <c r="BJ439" i="1" s="1"/>
  <c r="AR421" i="1" a="1"/>
  <c r="AR421" i="1" s="1"/>
  <c r="BJ421" i="1" s="1"/>
  <c r="AR433" i="1" a="1"/>
  <c r="AR433" i="1" s="1"/>
  <c r="BJ433" i="1" s="1"/>
  <c r="AR424" i="1" a="1"/>
  <c r="AR424" i="1" s="1"/>
  <c r="BJ424" i="1" s="1"/>
  <c r="AR456" i="1" a="1"/>
  <c r="AR456" i="1" s="1"/>
  <c r="BJ456" i="1" s="1"/>
  <c r="AR422" i="1" a="1"/>
  <c r="AR422" i="1" s="1"/>
  <c r="BJ422" i="1" s="1"/>
  <c r="AR474" i="1" a="1"/>
  <c r="AR474" i="1" s="1"/>
  <c r="BJ474" i="1" s="1"/>
  <c r="AR426" i="1" a="1"/>
  <c r="AR426" i="1" s="1"/>
  <c r="BJ426" i="1" s="1"/>
  <c r="AR458" i="1" a="1"/>
  <c r="AR458" i="1" s="1"/>
  <c r="BJ458" i="1" s="1"/>
  <c r="AR430" i="1" a="1"/>
  <c r="AR430" i="1" s="1"/>
  <c r="BJ430" i="1" s="1"/>
  <c r="AR472" i="1" a="1"/>
  <c r="AR472" i="1" s="1"/>
  <c r="BJ472" i="1" s="1"/>
  <c r="AR446" i="1" a="1"/>
  <c r="AR446" i="1" s="1"/>
  <c r="BJ446" i="1" s="1"/>
  <c r="AR461" i="1" a="1"/>
  <c r="AR461" i="1" s="1"/>
  <c r="BJ461" i="1" s="1"/>
  <c r="AR454" i="1" a="1"/>
  <c r="AR454" i="1" s="1"/>
  <c r="BJ454" i="1" s="1"/>
  <c r="AR415" i="1" a="1"/>
  <c r="AR415" i="1" s="1"/>
  <c r="BJ415" i="1" s="1"/>
  <c r="AR449" i="1" a="1"/>
  <c r="AR449" i="1" s="1"/>
  <c r="BJ449" i="1" s="1"/>
  <c r="AI606" i="1"/>
  <c r="AI607" i="1" s="1"/>
  <c r="AI608" i="1" s="1"/>
  <c r="AI609" i="1" s="1"/>
  <c r="AI610" i="1" s="1"/>
  <c r="AI611" i="1" s="1"/>
  <c r="AI612" i="1" s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I628" i="1" s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I645" i="1" s="1"/>
  <c r="AI646" i="1" s="1"/>
  <c r="AI647" i="1" s="1"/>
  <c r="AI648" i="1" s="1"/>
  <c r="AI649" i="1" s="1"/>
  <c r="AI650" i="1" s="1"/>
  <c r="AI651" i="1" s="1"/>
  <c r="AI652" i="1" s="1"/>
  <c r="AI653" i="1" s="1"/>
  <c r="AI654" i="1" s="1"/>
  <c r="AI655" i="1" s="1"/>
  <c r="AI656" i="1" s="1"/>
  <c r="AI657" i="1" s="1"/>
  <c r="AI658" i="1" s="1"/>
  <c r="AI659" i="1" s="1"/>
  <c r="AI660" i="1" s="1"/>
  <c r="AI661" i="1" s="1"/>
  <c r="AI662" i="1" s="1"/>
  <c r="AI663" i="1" s="1"/>
  <c r="AI664" i="1" s="1"/>
  <c r="AI665" i="1" s="1"/>
  <c r="AI666" i="1" s="1"/>
  <c r="AI667" i="1" s="1"/>
  <c r="AI668" i="1" s="1"/>
  <c r="AR618" i="1" a="1"/>
  <c r="AR618" i="1" s="1"/>
  <c r="BJ618" i="1" s="1"/>
  <c r="AR626" i="1" a="1"/>
  <c r="AR626" i="1" s="1"/>
  <c r="BJ626" i="1" s="1"/>
  <c r="AR619" i="1" a="1"/>
  <c r="AR619" i="1" s="1"/>
  <c r="BJ619" i="1" s="1"/>
  <c r="AR620" i="1" a="1"/>
  <c r="AR620" i="1" s="1"/>
  <c r="BJ620" i="1" s="1"/>
  <c r="AR643" i="1" a="1"/>
  <c r="AR643" i="1" s="1"/>
  <c r="BJ643" i="1" s="1"/>
  <c r="AR653" i="1" a="1"/>
  <c r="AR653" i="1" s="1"/>
  <c r="BJ653" i="1" s="1"/>
  <c r="AR659" i="1" a="1"/>
  <c r="AR659" i="1" s="1"/>
  <c r="BJ659" i="1" s="1"/>
  <c r="AR607" i="1" a="1"/>
  <c r="AR607" i="1" s="1"/>
  <c r="BJ607" i="1" s="1"/>
  <c r="AR634" i="1" a="1"/>
  <c r="AR634" i="1" s="1"/>
  <c r="BJ634" i="1" s="1"/>
  <c r="AR642" i="1" a="1"/>
  <c r="AR642" i="1" s="1"/>
  <c r="BJ642" i="1" s="1"/>
  <c r="AR615" i="1" a="1"/>
  <c r="AR615" i="1" s="1"/>
  <c r="BJ615" i="1" s="1"/>
  <c r="AR640" i="1" a="1"/>
  <c r="AR640" i="1" s="1"/>
  <c r="BJ640" i="1" s="1"/>
  <c r="AR624" i="1" a="1"/>
  <c r="AR624" i="1" s="1"/>
  <c r="BJ624" i="1" s="1"/>
  <c r="AR657" i="1" a="1"/>
  <c r="AR657" i="1" s="1"/>
  <c r="BJ657" i="1" s="1"/>
  <c r="AR631" i="1" a="1"/>
  <c r="AR631" i="1" s="1"/>
  <c r="BJ631" i="1" s="1"/>
  <c r="AR627" i="1" a="1"/>
  <c r="AR627" i="1" s="1"/>
  <c r="BJ627" i="1" s="1"/>
  <c r="AR623" i="1" a="1"/>
  <c r="AR623" i="1" s="1"/>
  <c r="BJ623" i="1" s="1"/>
  <c r="AR666" i="1" a="1"/>
  <c r="AR666" i="1" s="1"/>
  <c r="BJ666" i="1" s="1"/>
  <c r="AR656" i="1" a="1"/>
  <c r="AR656" i="1" s="1"/>
  <c r="BJ656" i="1" s="1"/>
  <c r="AR658" i="1" a="1"/>
  <c r="AR658" i="1" s="1"/>
  <c r="BJ658" i="1" s="1"/>
  <c r="AR651" i="1" a="1"/>
  <c r="AR651" i="1" s="1"/>
  <c r="BJ651" i="1" s="1"/>
  <c r="AR621" i="1" a="1"/>
  <c r="AR621" i="1" s="1"/>
  <c r="BJ621" i="1" s="1"/>
  <c r="AR660" i="1" a="1"/>
  <c r="AR660" i="1" s="1"/>
  <c r="BJ660" i="1" s="1"/>
  <c r="AR667" i="1" a="1"/>
  <c r="AR667" i="1" s="1"/>
  <c r="BJ667" i="1" s="1"/>
  <c r="AR647" i="1" a="1"/>
  <c r="AR647" i="1" s="1"/>
  <c r="BJ647" i="1" s="1"/>
  <c r="AR630" i="1" a="1"/>
  <c r="AR630" i="1" s="1"/>
  <c r="BJ630" i="1" s="1"/>
  <c r="AR625" i="1" a="1"/>
  <c r="AR625" i="1" s="1"/>
  <c r="BJ625" i="1" s="1"/>
  <c r="AR629" i="1" a="1"/>
  <c r="AR629" i="1" s="1"/>
  <c r="BJ629" i="1" s="1"/>
  <c r="AR606" i="1" a="1"/>
  <c r="AR606" i="1" s="1"/>
  <c r="BJ606" i="1" s="1"/>
  <c r="AR635" i="1" a="1"/>
  <c r="AR635" i="1" s="1"/>
  <c r="BJ635" i="1" s="1"/>
  <c r="AR652" i="1" a="1"/>
  <c r="AR652" i="1" s="1"/>
  <c r="BJ652" i="1" s="1"/>
  <c r="AR638" i="1" a="1"/>
  <c r="AR638" i="1" s="1"/>
  <c r="BJ638" i="1" s="1"/>
  <c r="AR637" i="1" a="1"/>
  <c r="AR637" i="1" s="1"/>
  <c r="BJ637" i="1" s="1"/>
  <c r="AR644" i="1" a="1"/>
  <c r="AR644" i="1" s="1"/>
  <c r="BJ644" i="1" s="1"/>
  <c r="AR268" i="1" a="1"/>
  <c r="AR268" i="1" s="1"/>
  <c r="BJ268" i="1" s="1"/>
  <c r="AI991" i="1"/>
  <c r="AI992" i="1" s="1"/>
  <c r="AI993" i="1" s="1"/>
  <c r="AI994" i="1" s="1"/>
  <c r="AI995" i="1" s="1"/>
  <c r="AI996" i="1" s="1"/>
  <c r="AI997" i="1" s="1"/>
  <c r="AI998" i="1" s="1"/>
  <c r="AI999" i="1" s="1"/>
  <c r="AI1000" i="1" s="1"/>
  <c r="AI1001" i="1" s="1"/>
  <c r="AI1002" i="1" s="1"/>
  <c r="AI1003" i="1" s="1"/>
  <c r="AI1004" i="1" s="1"/>
  <c r="AI1005" i="1" s="1"/>
  <c r="AI1006" i="1" s="1"/>
  <c r="AI1007" i="1" s="1"/>
  <c r="AI1008" i="1" s="1"/>
  <c r="AI1009" i="1" s="1"/>
  <c r="AI1010" i="1" s="1"/>
  <c r="AI1011" i="1" s="1"/>
  <c r="AI1012" i="1" s="1"/>
  <c r="AI1013" i="1" s="1"/>
  <c r="AI1014" i="1" s="1"/>
  <c r="AI1015" i="1" s="1"/>
  <c r="AI1016" i="1" s="1"/>
  <c r="AI1017" i="1" s="1"/>
  <c r="AI1018" i="1" s="1"/>
  <c r="AI1019" i="1" s="1"/>
  <c r="AI1020" i="1" s="1"/>
  <c r="AI1021" i="1" s="1"/>
  <c r="AI1022" i="1" s="1"/>
  <c r="AI1023" i="1" s="1"/>
  <c r="AI1024" i="1" s="1"/>
  <c r="AI1025" i="1" s="1"/>
  <c r="AI1026" i="1" s="1"/>
  <c r="AI1027" i="1" s="1"/>
  <c r="AI1028" i="1" s="1"/>
  <c r="AI1029" i="1" s="1"/>
  <c r="AI1030" i="1" s="1"/>
  <c r="AI1031" i="1" s="1"/>
  <c r="AI1032" i="1" s="1"/>
  <c r="AI1033" i="1" s="1"/>
  <c r="AI1034" i="1" s="1"/>
  <c r="AI1035" i="1" s="1"/>
  <c r="AI1036" i="1" s="1"/>
  <c r="AI1037" i="1" s="1"/>
  <c r="AI1038" i="1" s="1"/>
  <c r="AI1039" i="1" s="1"/>
  <c r="AI1040" i="1" s="1"/>
  <c r="AI1041" i="1" s="1"/>
  <c r="AI1042" i="1" s="1"/>
  <c r="AI1043" i="1" s="1"/>
  <c r="AI1044" i="1" s="1"/>
  <c r="AI1045" i="1" s="1"/>
  <c r="AI1046" i="1" s="1"/>
  <c r="AI1047" i="1" s="1"/>
  <c r="AI1048" i="1" s="1"/>
  <c r="AI1049" i="1" s="1"/>
  <c r="AI1050" i="1" s="1"/>
  <c r="AI1051" i="1" s="1"/>
  <c r="AI1052" i="1" s="1"/>
  <c r="AR1037" i="1" a="1"/>
  <c r="AR1037" i="1" s="1"/>
  <c r="BJ1037" i="1" s="1"/>
  <c r="AR1009" i="1" a="1"/>
  <c r="AR1009" i="1" s="1"/>
  <c r="BJ1009" i="1" s="1"/>
  <c r="AR1048" i="1" a="1"/>
  <c r="AR1048" i="1" s="1"/>
  <c r="BJ1048" i="1" s="1"/>
  <c r="AR1017" i="1" a="1"/>
  <c r="AR1017" i="1" s="1"/>
  <c r="BJ1017" i="1" s="1"/>
  <c r="AR989" i="1" a="1"/>
  <c r="AR989" i="1" s="1"/>
  <c r="BJ989" i="1" s="1"/>
  <c r="AR992" i="1" a="1"/>
  <c r="AR992" i="1" s="1"/>
  <c r="BJ992" i="1" s="1"/>
  <c r="AR1006" i="1" a="1"/>
  <c r="AR1006" i="1" s="1"/>
  <c r="BJ1006" i="1" s="1"/>
  <c r="AR1051" i="1" a="1"/>
  <c r="AR1051" i="1" s="1"/>
  <c r="BJ1051" i="1" s="1"/>
  <c r="AR1045" i="1" a="1"/>
  <c r="AR1045" i="1" s="1"/>
  <c r="BJ1045" i="1" s="1"/>
  <c r="AR1023" i="1" a="1"/>
  <c r="AR1023" i="1" s="1"/>
  <c r="BJ1023" i="1" s="1"/>
  <c r="AR1005" i="1" a="1"/>
  <c r="AR1005" i="1" s="1"/>
  <c r="BJ1005" i="1" s="1"/>
  <c r="AR1034" i="1" a="1"/>
  <c r="AR1034" i="1" s="1"/>
  <c r="BJ1034" i="1" s="1"/>
  <c r="AR1007" i="1" a="1"/>
  <c r="AR1007" i="1" s="1"/>
  <c r="BJ1007" i="1" s="1"/>
  <c r="AR1035" i="1" a="1"/>
  <c r="AR1035" i="1" s="1"/>
  <c r="BJ1035" i="1" s="1"/>
  <c r="AR1026" i="1" a="1"/>
  <c r="AR1026" i="1" s="1"/>
  <c r="BJ1026" i="1" s="1"/>
  <c r="AR998" i="1" a="1"/>
  <c r="AR998" i="1" s="1"/>
  <c r="BJ998" i="1" s="1"/>
  <c r="AR1001" i="1" a="1"/>
  <c r="AR1001" i="1" s="1"/>
  <c r="BJ1001" i="1" s="1"/>
  <c r="AR1003" i="1" a="1"/>
  <c r="AR1003" i="1" s="1"/>
  <c r="BJ1003" i="1" s="1"/>
  <c r="AR995" i="1" a="1"/>
  <c r="AR995" i="1" s="1"/>
  <c r="BJ995" i="1" s="1"/>
  <c r="AR993" i="1" a="1"/>
  <c r="AR993" i="1" s="1"/>
  <c r="BJ993" i="1" s="1"/>
  <c r="AR1041" i="1" a="1"/>
  <c r="AR1041" i="1" s="1"/>
  <c r="BJ1041" i="1" s="1"/>
  <c r="AM804" i="1"/>
  <c r="AV804" i="1" s="1" a="1"/>
  <c r="AV804" i="1" s="1"/>
  <c r="BN804" i="1" s="1"/>
  <c r="AN106" i="1"/>
  <c r="AW105" i="1" s="1" a="1"/>
  <c r="AW105" i="1" s="1"/>
  <c r="BO105" i="1" s="1"/>
  <c r="AW106" i="1" a="1"/>
  <c r="AW106" i="1" s="1"/>
  <c r="BO106" i="1" s="1"/>
  <c r="AN214" i="1"/>
  <c r="AN544" i="1"/>
  <c r="AW543" i="1" s="1" a="1"/>
  <c r="AW543" i="1" s="1"/>
  <c r="BO543" i="1" s="1"/>
  <c r="AW544" i="1" a="1"/>
  <c r="AW544" i="1" s="1"/>
  <c r="BO544" i="1" s="1"/>
  <c r="AM554" i="1"/>
  <c r="AM555" i="1" s="1"/>
  <c r="AM556" i="1" s="1"/>
  <c r="AM260" i="1"/>
  <c r="AV259" i="1" s="1" a="1"/>
  <c r="AV259" i="1" s="1"/>
  <c r="BN259" i="1" s="1"/>
  <c r="AV257" i="1" a="1"/>
  <c r="AV257" i="1" s="1"/>
  <c r="BN257" i="1" s="1"/>
  <c r="AM174" i="1"/>
  <c r="AM175" i="1" s="1"/>
  <c r="AM176" i="1" s="1"/>
  <c r="AV174" i="1" a="1"/>
  <c r="AV174" i="1" s="1"/>
  <c r="BN174" i="1" s="1"/>
  <c r="AV176" i="1" a="1"/>
  <c r="AV176" i="1" s="1"/>
  <c r="BN176" i="1" s="1"/>
  <c r="AV173" i="1" a="1"/>
  <c r="AV173" i="1" s="1"/>
  <c r="BN173" i="1" s="1"/>
  <c r="AV175" i="1" a="1"/>
  <c r="AV175" i="1" s="1"/>
  <c r="BN175" i="1" s="1"/>
  <c r="AM455" i="1"/>
  <c r="AM1011" i="1"/>
  <c r="AM1012" i="1" s="1"/>
  <c r="AV1012" i="1" a="1"/>
  <c r="AV1012" i="1" s="1"/>
  <c r="BN1012" i="1" s="1"/>
  <c r="AV1001" i="1" a="1"/>
  <c r="AV1001" i="1" s="1"/>
  <c r="BN1001" i="1" s="1"/>
  <c r="AU184" i="1" a="1"/>
  <c r="AU184" i="1" s="1"/>
  <c r="BM184" i="1" s="1"/>
  <c r="AW195" i="1" a="1"/>
  <c r="AW195" i="1" s="1"/>
  <c r="BO195" i="1" s="1"/>
  <c r="AW71" i="1" a="1"/>
  <c r="AW71" i="1" s="1"/>
  <c r="BO71" i="1" s="1"/>
  <c r="AM551" i="1"/>
  <c r="AM552" i="1" s="1"/>
  <c r="AM714" i="1"/>
  <c r="AM715" i="1" s="1"/>
  <c r="AM716" i="1" s="1"/>
  <c r="AV716" i="1" a="1"/>
  <c r="AV716" i="1" s="1"/>
  <c r="BN716" i="1" s="1"/>
  <c r="AV713" i="1" a="1"/>
  <c r="AV713" i="1" s="1"/>
  <c r="BN713" i="1" s="1"/>
  <c r="AL884" i="1"/>
  <c r="AU884" i="1" s="1" a="1"/>
  <c r="AU884" i="1" s="1"/>
  <c r="BM884" i="1" s="1"/>
  <c r="AN1042" i="1"/>
  <c r="AW1041" i="1" s="1" a="1"/>
  <c r="AW1041" i="1" s="1"/>
  <c r="BO1041" i="1" s="1"/>
  <c r="AW1042" i="1" a="1"/>
  <c r="AW1042" i="1" s="1"/>
  <c r="BO1042" i="1" s="1"/>
  <c r="AW997" i="1" a="1"/>
  <c r="AW997" i="1" s="1"/>
  <c r="BO997" i="1" s="1"/>
  <c r="AN998" i="1"/>
  <c r="AW998" i="1" a="1"/>
  <c r="AW998" i="1" s="1"/>
  <c r="BO998" i="1" s="1"/>
  <c r="AK334" i="1"/>
  <c r="AM634" i="1"/>
  <c r="AM858" i="1"/>
  <c r="AM859" i="1" s="1"/>
  <c r="AM860" i="1" s="1"/>
  <c r="AV860" i="1" a="1"/>
  <c r="AV860" i="1" s="1"/>
  <c r="BN860" i="1" s="1"/>
  <c r="AL207" i="1"/>
  <c r="AU861" i="1" a="1"/>
  <c r="AU861" i="1" s="1"/>
  <c r="BM861" i="1" s="1"/>
  <c r="AL697" i="1"/>
  <c r="AL698" i="1" s="1"/>
  <c r="AL699" i="1" s="1"/>
  <c r="AL700" i="1" s="1"/>
  <c r="AN64" i="1"/>
  <c r="AW64" i="1" s="1" a="1"/>
  <c r="AW64" i="1" s="1"/>
  <c r="BO64" i="1" s="1"/>
  <c r="AW63" i="1" a="1"/>
  <c r="AW63" i="1" s="1"/>
  <c r="BO63" i="1" s="1"/>
  <c r="AN212" i="1"/>
  <c r="AW212" i="1" a="1"/>
  <c r="AW212" i="1" s="1"/>
  <c r="BO212" i="1" s="1"/>
  <c r="AW211" i="1" a="1"/>
  <c r="AW211" i="1" s="1"/>
  <c r="BO211" i="1" s="1"/>
  <c r="AN512" i="1"/>
  <c r="AW511" i="1" a="1"/>
  <c r="AW511" i="1" s="1"/>
  <c r="BO511" i="1" s="1"/>
  <c r="AW512" i="1" a="1"/>
  <c r="AW512" i="1" s="1"/>
  <c r="BO512" i="1" s="1"/>
  <c r="AW562" i="1" a="1"/>
  <c r="AW562" i="1" s="1"/>
  <c r="BO562" i="1" s="1"/>
  <c r="AN562" i="1"/>
  <c r="AW561" i="1" a="1"/>
  <c r="AW561" i="1" s="1"/>
  <c r="BO561" i="1" s="1"/>
  <c r="AW908" i="1" a="1"/>
  <c r="AW908" i="1" s="1"/>
  <c r="BO908" i="1" s="1"/>
  <c r="AN908" i="1"/>
  <c r="AW907" i="1" s="1" a="1"/>
  <c r="AW907" i="1" s="1"/>
  <c r="BO907" i="1" s="1"/>
  <c r="AN878" i="1"/>
  <c r="AW877" i="1" s="1" a="1"/>
  <c r="AW877" i="1" s="1"/>
  <c r="BO877" i="1" s="1"/>
  <c r="AV196" i="1" a="1"/>
  <c r="AV196" i="1" s="1"/>
  <c r="BN196" i="1" s="1"/>
  <c r="AV194" i="1" a="1"/>
  <c r="AV194" i="1" s="1"/>
  <c r="BN194" i="1" s="1"/>
  <c r="AM194" i="1"/>
  <c r="AM195" i="1" s="1"/>
  <c r="AM196" i="1" s="1"/>
  <c r="AV195" i="1" a="1"/>
  <c r="AV195" i="1" s="1"/>
  <c r="BN195" i="1" s="1"/>
  <c r="AV557" i="1" a="1"/>
  <c r="AV557" i="1" s="1"/>
  <c r="BN557" i="1" s="1"/>
  <c r="AM558" i="1"/>
  <c r="AM559" i="1" s="1"/>
  <c r="AM560" i="1" s="1"/>
  <c r="AU935" i="1" a="1"/>
  <c r="AU935" i="1" s="1"/>
  <c r="BM935" i="1" s="1"/>
  <c r="AN530" i="1"/>
  <c r="AW529" i="1" s="1" a="1"/>
  <c r="AW529" i="1" s="1"/>
  <c r="BO529" i="1" s="1"/>
  <c r="AW392" i="1" a="1"/>
  <c r="AW392" i="1" s="1"/>
  <c r="BO392" i="1" s="1"/>
  <c r="AN392" i="1"/>
  <c r="AW391" i="1" a="1"/>
  <c r="AW391" i="1" s="1"/>
  <c r="BO391" i="1" s="1"/>
  <c r="AW673" i="1" a="1"/>
  <c r="AW673" i="1" s="1"/>
  <c r="BO673" i="1" s="1"/>
  <c r="AW671" i="1" a="1"/>
  <c r="AW671" i="1" s="1"/>
  <c r="BO671" i="1" s="1"/>
  <c r="AN634" i="1"/>
  <c r="AW634" i="1" s="1" a="1"/>
  <c r="AW634" i="1" s="1"/>
  <c r="BO634" i="1" s="1"/>
  <c r="AW633" i="1" a="1"/>
  <c r="AW633" i="1" s="1"/>
  <c r="BO633" i="1" s="1"/>
  <c r="AW821" i="1" a="1"/>
  <c r="AW821" i="1" s="1"/>
  <c r="BO821" i="1" s="1"/>
  <c r="AK606" i="1"/>
  <c r="AL766" i="1"/>
  <c r="AW233" i="1" a="1"/>
  <c r="AW233" i="1" s="1"/>
  <c r="BO233" i="1" s="1"/>
  <c r="AW663" i="1" a="1"/>
  <c r="AW663" i="1" s="1"/>
  <c r="BO663" i="1" s="1"/>
  <c r="AM54" i="1"/>
  <c r="AM55" i="1" s="1"/>
  <c r="AM56" i="1" s="1"/>
  <c r="AV56" i="1" a="1"/>
  <c r="AV56" i="1" s="1"/>
  <c r="BN56" i="1" s="1"/>
  <c r="AM74" i="1"/>
  <c r="AM75" i="1" s="1"/>
  <c r="AM76" i="1" s="1"/>
  <c r="AV1000" i="1" a="1"/>
  <c r="AV1000" i="1" s="1"/>
  <c r="BN1000" i="1" s="1"/>
  <c r="AV999" i="1" a="1"/>
  <c r="AV999" i="1" s="1"/>
  <c r="BN999" i="1" s="1"/>
  <c r="AV997" i="1" a="1"/>
  <c r="AV997" i="1" s="1"/>
  <c r="BN997" i="1" s="1"/>
  <c r="AM998" i="1"/>
  <c r="AM999" i="1" s="1"/>
  <c r="AM1000" i="1" s="1"/>
  <c r="AV998" i="1" a="1"/>
  <c r="AV998" i="1" s="1"/>
  <c r="BN998" i="1" s="1"/>
  <c r="AN346" i="1"/>
  <c r="AW346" i="1" a="1"/>
  <c r="AW346" i="1" s="1"/>
  <c r="BO346" i="1" s="1"/>
  <c r="AW345" i="1" a="1"/>
  <c r="AW345" i="1" s="1"/>
  <c r="BO345" i="1" s="1"/>
  <c r="AN484" i="1"/>
  <c r="AW483" i="1" s="1" a="1"/>
  <c r="AW483" i="1" s="1"/>
  <c r="BO483" i="1" s="1"/>
  <c r="AK670" i="1"/>
  <c r="AN776" i="1"/>
  <c r="AW776" i="1" s="1" a="1"/>
  <c r="AW776" i="1" s="1"/>
  <c r="BO776" i="1" s="1"/>
  <c r="AW775" i="1" a="1"/>
  <c r="AW775" i="1" s="1"/>
  <c r="BO775" i="1" s="1"/>
  <c r="AM86" i="1"/>
  <c r="AM87" i="1" s="1"/>
  <c r="AM88" i="1" s="1"/>
  <c r="AV955" i="1" a="1"/>
  <c r="AV955" i="1" s="1"/>
  <c r="BN955" i="1" s="1"/>
  <c r="AV953" i="1" a="1"/>
  <c r="AV953" i="1" s="1"/>
  <c r="BN953" i="1" s="1"/>
  <c r="AV956" i="1" a="1"/>
  <c r="AV956" i="1" s="1"/>
  <c r="BN956" i="1" s="1"/>
  <c r="AV954" i="1" a="1"/>
  <c r="AV954" i="1" s="1"/>
  <c r="BN954" i="1" s="1"/>
  <c r="AM954" i="1"/>
  <c r="AM955" i="1" s="1"/>
  <c r="AM956" i="1" s="1"/>
  <c r="AL542" i="1"/>
  <c r="AL543" i="1" s="1"/>
  <c r="AL544" i="1" s="1"/>
  <c r="AL545" i="1" s="1"/>
  <c r="AL546" i="1" s="1"/>
  <c r="AL547" i="1" s="1"/>
  <c r="AL548" i="1" s="1"/>
  <c r="AU543" i="1" a="1"/>
  <c r="AU543" i="1" s="1"/>
  <c r="BM543" i="1" s="1"/>
  <c r="AU548" i="1" a="1"/>
  <c r="AU548" i="1" s="1"/>
  <c r="BM548" i="1" s="1"/>
  <c r="AU545" i="1" a="1"/>
  <c r="AU545" i="1" s="1"/>
  <c r="BM545" i="1" s="1"/>
  <c r="AU547" i="1" a="1"/>
  <c r="AU547" i="1" s="1"/>
  <c r="BM547" i="1" s="1"/>
  <c r="AU541" i="1" a="1"/>
  <c r="AU541" i="1" s="1"/>
  <c r="BM541" i="1" s="1"/>
  <c r="AL622" i="1"/>
  <c r="AL886" i="1"/>
  <c r="AW83" i="1" a="1"/>
  <c r="AW83" i="1" s="1"/>
  <c r="BO83" i="1" s="1"/>
  <c r="AN290" i="1"/>
  <c r="AW290" i="1" s="1" a="1"/>
  <c r="AW290" i="1" s="1"/>
  <c r="BO290" i="1" s="1"/>
  <c r="AW289" i="1" a="1"/>
  <c r="AW289" i="1" s="1"/>
  <c r="BO289" i="1" s="1"/>
  <c r="AN556" i="1"/>
  <c r="AW556" i="1" s="1" a="1"/>
  <c r="AW556" i="1" s="1"/>
  <c r="BO556" i="1" s="1"/>
  <c r="AW931" i="1" a="1"/>
  <c r="AW931" i="1" s="1"/>
  <c r="BO931" i="1" s="1"/>
  <c r="AW932" i="1" a="1"/>
  <c r="AW932" i="1" s="1"/>
  <c r="BO932" i="1" s="1"/>
  <c r="AN932" i="1"/>
  <c r="AK174" i="1"/>
  <c r="AK558" i="1"/>
  <c r="AG286" i="1"/>
  <c r="AM811" i="1"/>
  <c r="AM812" i="1" s="1"/>
  <c r="AM766" i="1"/>
  <c r="AM767" i="1" s="1"/>
  <c r="AM768" i="1" s="1"/>
  <c r="AV574" i="1" a="1"/>
  <c r="AV574" i="1" s="1"/>
  <c r="BN574" i="1" s="1"/>
  <c r="AV576" i="1" a="1"/>
  <c r="AV576" i="1" s="1"/>
  <c r="BN576" i="1" s="1"/>
  <c r="AM574" i="1"/>
  <c r="AM575" i="1" s="1"/>
  <c r="AM576" i="1" s="1"/>
  <c r="AV575" i="1" a="1"/>
  <c r="AV575" i="1" s="1"/>
  <c r="BN575" i="1" s="1"/>
  <c r="AU60" i="1" a="1"/>
  <c r="AU60" i="1" s="1"/>
  <c r="BM60" i="1" s="1"/>
  <c r="AU58" i="1" a="1"/>
  <c r="AU58" i="1" s="1"/>
  <c r="BM58" i="1" s="1"/>
  <c r="AU55" i="1" a="1"/>
  <c r="AU55" i="1" s="1"/>
  <c r="BM55" i="1" s="1"/>
  <c r="AU59" i="1" a="1"/>
  <c r="AU59" i="1" s="1"/>
  <c r="BM59" i="1" s="1"/>
  <c r="AL54" i="1"/>
  <c r="AL55" i="1" s="1"/>
  <c r="AL56" i="1" s="1"/>
  <c r="AL57" i="1" s="1"/>
  <c r="AL58" i="1" s="1"/>
  <c r="AL59" i="1" s="1"/>
  <c r="AL60" i="1" s="1"/>
  <c r="AU57" i="1" a="1"/>
  <c r="AU57" i="1" s="1"/>
  <c r="BM57" i="1" s="1"/>
  <c r="AW178" i="1" a="1"/>
  <c r="AW178" i="1" s="1"/>
  <c r="BO178" i="1" s="1"/>
  <c r="AN178" i="1"/>
  <c r="AW177" i="1" s="1" a="1"/>
  <c r="AW177" i="1" s="1"/>
  <c r="BO177" i="1" s="1"/>
  <c r="AN370" i="1"/>
  <c r="AW370" i="1" a="1"/>
  <c r="AW370" i="1" s="1"/>
  <c r="BO370" i="1" s="1"/>
  <c r="AW62" i="1" a="1"/>
  <c r="AW62" i="1" s="1"/>
  <c r="BO62" i="1" s="1"/>
  <c r="AN62" i="1"/>
  <c r="AN706" i="1"/>
  <c r="AW705" i="1" s="1" a="1"/>
  <c r="AW705" i="1" s="1"/>
  <c r="BO705" i="1" s="1"/>
  <c r="AV289" i="1" a="1"/>
  <c r="AV289" i="1" s="1"/>
  <c r="BN289" i="1" s="1"/>
  <c r="AV210" i="1" a="1"/>
  <c r="AV210" i="1" s="1"/>
  <c r="BN210" i="1" s="1"/>
  <c r="AV485" i="1" a="1"/>
  <c r="AV485" i="1" s="1"/>
  <c r="BN485" i="1" s="1"/>
  <c r="AV765" i="1" a="1"/>
  <c r="AV765" i="1" s="1"/>
  <c r="BN765" i="1" s="1"/>
  <c r="AV766" i="1" a="1"/>
  <c r="AV766" i="1" s="1"/>
  <c r="BN766" i="1" s="1"/>
  <c r="AV573" i="1" a="1"/>
  <c r="AV573" i="1" s="1"/>
  <c r="BN573" i="1" s="1"/>
  <c r="AU557" i="1" a="1"/>
  <c r="AU557" i="1" s="1"/>
  <c r="BM557" i="1" s="1"/>
  <c r="AU559" i="1" a="1"/>
  <c r="AU559" i="1" s="1"/>
  <c r="BM559" i="1" s="1"/>
  <c r="AW369" i="1" a="1"/>
  <c r="AW369" i="1" s="1"/>
  <c r="BO369" i="1" s="1"/>
  <c r="AW61" i="1" a="1"/>
  <c r="AW61" i="1" s="1"/>
  <c r="BO61" i="1" s="1"/>
  <c r="AN124" i="1"/>
  <c r="AW124" i="1" s="1" a="1"/>
  <c r="AW124" i="1" s="1"/>
  <c r="BO124" i="1" s="1"/>
  <c r="AW359" i="1" a="1"/>
  <c r="AW359" i="1" s="1"/>
  <c r="BO359" i="1" s="1"/>
  <c r="AW551" i="1" a="1"/>
  <c r="AW551" i="1" s="1"/>
  <c r="BO551" i="1" s="1"/>
  <c r="AW214" i="1" a="1"/>
  <c r="AW214" i="1" s="1"/>
  <c r="BO214" i="1" s="1"/>
  <c r="AW947" i="1" a="1"/>
  <c r="AW947" i="1" s="1"/>
  <c r="BO947" i="1" s="1"/>
  <c r="AW573" i="1" a="1"/>
  <c r="AW573" i="1" s="1"/>
  <c r="BO573" i="1" s="1"/>
  <c r="AN816" i="1"/>
  <c r="AW816" i="1" a="1"/>
  <c r="AW816" i="1" s="1"/>
  <c r="BO816" i="1" s="1"/>
  <c r="AT414" i="1" a="1"/>
  <c r="AT414" i="1" s="1"/>
  <c r="BL414" i="1" s="1"/>
  <c r="AT734" i="1" a="1"/>
  <c r="AT734" i="1" s="1"/>
  <c r="BL734" i="1" s="1"/>
  <c r="AR30" i="1" a="1"/>
  <c r="AR30" i="1" s="1"/>
  <c r="BJ30" i="1" s="1"/>
  <c r="AR221" i="1" a="1"/>
  <c r="AR221" i="1" s="1"/>
  <c r="BJ221" i="1" s="1"/>
  <c r="AR413" i="1" a="1"/>
  <c r="AR413" i="1" s="1"/>
  <c r="BJ413" i="1" s="1"/>
  <c r="AR246" i="1" a="1"/>
  <c r="AR246" i="1" s="1"/>
  <c r="BJ246" i="1" s="1"/>
  <c r="AR279" i="1" a="1"/>
  <c r="AR279" i="1" s="1"/>
  <c r="BJ279" i="1" s="1"/>
  <c r="AR990" i="1" a="1"/>
  <c r="AR990" i="1" s="1"/>
  <c r="BJ990" i="1" s="1"/>
  <c r="AR579" i="1" a="1"/>
  <c r="AR579" i="1" s="1"/>
  <c r="BJ579" i="1" s="1"/>
  <c r="AR1043" i="1" a="1"/>
  <c r="AR1043" i="1" s="1"/>
  <c r="BJ1043" i="1" s="1"/>
  <c r="AR636" i="1" a="1"/>
  <c r="AR636" i="1" s="1"/>
  <c r="BJ636" i="1" s="1"/>
  <c r="AJ670" i="1"/>
  <c r="AV802" i="1" a="1"/>
  <c r="AV802" i="1" s="1"/>
  <c r="BN802" i="1" s="1"/>
  <c r="AU494" i="1" a="1"/>
  <c r="AU494" i="1" s="1"/>
  <c r="BM494" i="1" s="1"/>
  <c r="AN426" i="1"/>
  <c r="AW426" i="1" s="1" a="1"/>
  <c r="AW426" i="1" s="1"/>
  <c r="BO426" i="1" s="1"/>
  <c r="AW213" i="1" a="1"/>
  <c r="AW213" i="1" s="1"/>
  <c r="BO213" i="1" s="1"/>
  <c r="AT804" i="1" a="1"/>
  <c r="AT804" i="1" s="1"/>
  <c r="BL804" i="1" s="1"/>
  <c r="AL654" i="1"/>
  <c r="AW80" i="1" a="1"/>
  <c r="AW80" i="1" s="1"/>
  <c r="BO80" i="1" s="1"/>
  <c r="AN80" i="1"/>
  <c r="AW79" i="1" a="1"/>
  <c r="AW79" i="1" s="1"/>
  <c r="BO79" i="1" s="1"/>
  <c r="AN828" i="1"/>
  <c r="AW827" i="1" s="1" a="1"/>
  <c r="AW827" i="1" s="1"/>
  <c r="BO827" i="1" s="1"/>
  <c r="AW828" i="1" a="1"/>
  <c r="AW828" i="1" s="1"/>
  <c r="BO828" i="1" s="1"/>
  <c r="AW29" i="1" a="1"/>
  <c r="AW29" i="1" s="1"/>
  <c r="BO29" i="1" s="1"/>
  <c r="AN862" i="1"/>
  <c r="AW861" i="1" s="1" a="1"/>
  <c r="AW861" i="1" s="1"/>
  <c r="BO861" i="1" s="1"/>
  <c r="AW895" i="1" a="1"/>
  <c r="AW895" i="1" s="1"/>
  <c r="BO895" i="1" s="1"/>
  <c r="AM70" i="1"/>
  <c r="AM71" i="1" s="1"/>
  <c r="AM72" i="1" s="1"/>
  <c r="AV72" i="1" a="1"/>
  <c r="AV72" i="1" s="1"/>
  <c r="BN72" i="1" s="1"/>
  <c r="AM910" i="1"/>
  <c r="AM911" i="1" s="1"/>
  <c r="AM912" i="1" s="1"/>
  <c r="AV911" i="1" a="1"/>
  <c r="AV911" i="1" s="1"/>
  <c r="BN911" i="1" s="1"/>
  <c r="AV909" i="1" a="1"/>
  <c r="AV909" i="1" s="1"/>
  <c r="BN909" i="1" s="1"/>
  <c r="AM946" i="1"/>
  <c r="AM947" i="1" s="1"/>
  <c r="AM948" i="1" s="1"/>
  <c r="AV948" i="1" a="1"/>
  <c r="AV948" i="1" s="1"/>
  <c r="BN948" i="1" s="1"/>
  <c r="AL446" i="1"/>
  <c r="AL790" i="1"/>
  <c r="AL791" i="1" s="1"/>
  <c r="AL792" i="1" s="1"/>
  <c r="AL793" i="1" s="1"/>
  <c r="AL794" i="1" s="1"/>
  <c r="AL795" i="1" s="1"/>
  <c r="AL796" i="1" s="1"/>
  <c r="AU796" i="1" a="1"/>
  <c r="AU796" i="1" s="1"/>
  <c r="BM796" i="1" s="1"/>
  <c r="AU795" i="1" a="1"/>
  <c r="AU795" i="1" s="1"/>
  <c r="BM795" i="1" s="1"/>
  <c r="AU793" i="1" a="1"/>
  <c r="AU793" i="1" s="1"/>
  <c r="BM793" i="1" s="1"/>
  <c r="AU792" i="1" a="1"/>
  <c r="AU792" i="1" s="1"/>
  <c r="BM792" i="1" s="1"/>
  <c r="AU790" i="1" a="1"/>
  <c r="AU790" i="1" s="1"/>
  <c r="BM790" i="1" s="1"/>
  <c r="AU794" i="1" a="1"/>
  <c r="AU794" i="1" s="1"/>
  <c r="BM794" i="1" s="1"/>
  <c r="AN386" i="1"/>
  <c r="AW386" i="1" s="1" a="1"/>
  <c r="AW386" i="1" s="1"/>
  <c r="BO386" i="1" s="1"/>
  <c r="AW385" i="1" a="1"/>
  <c r="AW385" i="1" s="1"/>
  <c r="BO385" i="1" s="1"/>
  <c r="AN376" i="1"/>
  <c r="AW375" i="1" a="1"/>
  <c r="AW375" i="1" s="1"/>
  <c r="BO375" i="1" s="1"/>
  <c r="AW376" i="1" a="1"/>
  <c r="AW376" i="1" s="1"/>
  <c r="BO376" i="1" s="1"/>
  <c r="AN786" i="1"/>
  <c r="AW786" i="1" s="1" a="1"/>
  <c r="AW786" i="1" s="1"/>
  <c r="BO786" i="1" s="1"/>
  <c r="AW785" i="1" a="1"/>
  <c r="AW785" i="1" s="1"/>
  <c r="BO785" i="1" s="1"/>
  <c r="AW742" i="1" a="1"/>
  <c r="AW742" i="1" s="1"/>
  <c r="BO742" i="1" s="1"/>
  <c r="AN742" i="1"/>
  <c r="AW741" i="1" s="1" a="1"/>
  <c r="AW741" i="1" s="1"/>
  <c r="BO741" i="1" s="1"/>
  <c r="AW743" i="1" a="1"/>
  <c r="AW743" i="1" s="1"/>
  <c r="BO743" i="1" s="1"/>
  <c r="AK398" i="1"/>
  <c r="AW298" i="1" a="1"/>
  <c r="AW298" i="1" s="1"/>
  <c r="BO298" i="1" s="1"/>
  <c r="AN298" i="1"/>
  <c r="AW297" i="1" s="1" a="1"/>
  <c r="AW297" i="1" s="1"/>
  <c r="BO297" i="1" s="1"/>
  <c r="AW96" i="1" a="1"/>
  <c r="AW96" i="1" s="1"/>
  <c r="BO96" i="1" s="1"/>
  <c r="AW95" i="1" a="1"/>
  <c r="AW95" i="1" s="1"/>
  <c r="BO95" i="1" s="1"/>
  <c r="AN96" i="1"/>
  <c r="AM38" i="1"/>
  <c r="AM378" i="1"/>
  <c r="AV447" i="1" a="1"/>
  <c r="AV447" i="1" s="1"/>
  <c r="BN447" i="1" s="1"/>
  <c r="AM880" i="1"/>
  <c r="AV880" i="1" s="1" a="1"/>
  <c r="AV880" i="1" s="1"/>
  <c r="BN880" i="1" s="1"/>
  <c r="AL582" i="1"/>
  <c r="AL566" i="1"/>
  <c r="AW59" i="1" a="1"/>
  <c r="AW59" i="1" s="1"/>
  <c r="BO59" i="1" s="1"/>
  <c r="AW137" i="1" a="1"/>
  <c r="AW137" i="1" s="1"/>
  <c r="BO137" i="1" s="1"/>
  <c r="AN276" i="1"/>
  <c r="AW276" i="1" s="1" a="1"/>
  <c r="AW276" i="1" s="1"/>
  <c r="BO276" i="1" s="1"/>
  <c r="AN256" i="1"/>
  <c r="AW255" i="1" s="1" a="1"/>
  <c r="AW255" i="1" s="1"/>
  <c r="BO255" i="1" s="1"/>
  <c r="AW256" i="1" a="1"/>
  <c r="AW256" i="1" s="1"/>
  <c r="BO256" i="1" s="1"/>
  <c r="AN972" i="1"/>
  <c r="AW971" i="1" s="1" a="1"/>
  <c r="AW971" i="1" s="1"/>
  <c r="BO971" i="1" s="1"/>
  <c r="AW611" i="1" a="1"/>
  <c r="AW611" i="1" s="1"/>
  <c r="BO611" i="1" s="1"/>
  <c r="AN612" i="1"/>
  <c r="AW612" i="1" s="1" a="1"/>
  <c r="AW612" i="1" s="1"/>
  <c r="BO612" i="1" s="1"/>
  <c r="AH31" i="1"/>
  <c r="AM654" i="1"/>
  <c r="AM655" i="1" s="1"/>
  <c r="AM656" i="1" s="1"/>
  <c r="AV656" i="1" a="1"/>
  <c r="AV656" i="1" s="1"/>
  <c r="BN656" i="1" s="1"/>
  <c r="AV1009" i="1" a="1"/>
  <c r="AV1009" i="1" s="1"/>
  <c r="BN1009" i="1" s="1"/>
  <c r="AL998" i="1"/>
  <c r="AW737" i="1" a="1"/>
  <c r="AW737" i="1" s="1"/>
  <c r="BO737" i="1" s="1"/>
  <c r="AW885" i="1" a="1"/>
  <c r="AW885" i="1" s="1"/>
  <c r="BO885" i="1" s="1"/>
  <c r="AW935" i="1" a="1"/>
  <c r="AW935" i="1" s="1"/>
  <c r="BO935" i="1" s="1"/>
  <c r="AL1022" i="1"/>
  <c r="AV397" i="1" a="1"/>
  <c r="AV397" i="1" s="1"/>
  <c r="BN397" i="1" s="1"/>
  <c r="AL814" i="1"/>
  <c r="AW41" i="1" a="1"/>
  <c r="AW41" i="1" s="1"/>
  <c r="BO41" i="1" s="1"/>
  <c r="AW42" i="1" a="1"/>
  <c r="AW42" i="1" s="1"/>
  <c r="BO42" i="1" s="1"/>
  <c r="AN42" i="1"/>
  <c r="AN410" i="1"/>
  <c r="AW410" i="1" a="1"/>
  <c r="AW410" i="1" s="1"/>
  <c r="BO410" i="1" s="1"/>
  <c r="AW409" i="1" a="1"/>
  <c r="AW409" i="1" s="1"/>
  <c r="BO409" i="1" s="1"/>
  <c r="AN228" i="1"/>
  <c r="AW228" i="1" s="1" a="1"/>
  <c r="AW228" i="1" s="1"/>
  <c r="BO228" i="1" s="1"/>
  <c r="AN548" i="1"/>
  <c r="AW548" i="1" s="1" a="1"/>
  <c r="AW548" i="1" s="1"/>
  <c r="BO548" i="1" s="1"/>
  <c r="AW463" i="1" a="1"/>
  <c r="AW463" i="1" s="1"/>
  <c r="BO463" i="1" s="1"/>
  <c r="AW642" i="1" a="1"/>
  <c r="AW642" i="1" s="1"/>
  <c r="BO642" i="1" s="1"/>
  <c r="AN642" i="1"/>
  <c r="AW641" i="1" s="1" a="1"/>
  <c r="AW641" i="1" s="1"/>
  <c r="BO641" i="1" s="1"/>
  <c r="AW859" i="1" a="1"/>
  <c r="AW859" i="1" s="1"/>
  <c r="BO859" i="1" s="1"/>
  <c r="AT737" i="1" a="1"/>
  <c r="AT737" i="1" s="1"/>
  <c r="BL737" i="1" s="1"/>
  <c r="AT743" i="1" a="1"/>
  <c r="AT743" i="1" s="1"/>
  <c r="BL743" i="1" s="1"/>
  <c r="AT738" i="1" a="1"/>
  <c r="AT738" i="1" s="1"/>
  <c r="BL738" i="1" s="1"/>
  <c r="AT744" i="1" a="1"/>
  <c r="AT744" i="1" s="1"/>
  <c r="BL744" i="1" s="1"/>
  <c r="AT746" i="1" a="1"/>
  <c r="AT746" i="1" s="1"/>
  <c r="BL746" i="1" s="1"/>
  <c r="AT742" i="1" a="1"/>
  <c r="AT742" i="1" s="1"/>
  <c r="BL742" i="1" s="1"/>
  <c r="AT741" i="1" a="1"/>
  <c r="AT741" i="1" s="1"/>
  <c r="BL741" i="1" s="1"/>
  <c r="AT747" i="1" a="1"/>
  <c r="AT747" i="1" s="1"/>
  <c r="BL747" i="1" s="1"/>
  <c r="AT735" i="1" a="1"/>
  <c r="AT735" i="1" s="1"/>
  <c r="BL735" i="1" s="1"/>
  <c r="AT740" i="1" a="1"/>
  <c r="AT740" i="1" s="1"/>
  <c r="BL740" i="1" s="1"/>
  <c r="AT736" i="1" a="1"/>
  <c r="AT736" i="1" s="1"/>
  <c r="BL736" i="1" s="1"/>
  <c r="AT733" i="1" a="1"/>
  <c r="AT733" i="1" s="1"/>
  <c r="BL733" i="1" s="1"/>
  <c r="AT745" i="1" a="1"/>
  <c r="AT745" i="1" s="1"/>
  <c r="BL745" i="1" s="1"/>
  <c r="AT748" i="1" a="1"/>
  <c r="AT748" i="1" s="1"/>
  <c r="BL748" i="1" s="1"/>
  <c r="AM282" i="1"/>
  <c r="AN470" i="1"/>
  <c r="AW469" i="1" s="1" a="1"/>
  <c r="AW469" i="1" s="1"/>
  <c r="BO469" i="1" s="1"/>
  <c r="AW470" i="1" a="1"/>
  <c r="AW470" i="1" s="1"/>
  <c r="BO470" i="1" s="1"/>
  <c r="AM78" i="1"/>
  <c r="AM79" i="1" s="1"/>
  <c r="AM80" i="1" s="1"/>
  <c r="AV79" i="1" a="1"/>
  <c r="AV79" i="1" s="1"/>
  <c r="BN79" i="1" s="1"/>
  <c r="AV77" i="1" a="1"/>
  <c r="AV77" i="1" s="1"/>
  <c r="BN77" i="1" s="1"/>
  <c r="AV78" i="1" a="1"/>
  <c r="AV78" i="1" s="1"/>
  <c r="BN78" i="1" s="1"/>
  <c r="AM470" i="1"/>
  <c r="AM471" i="1" s="1"/>
  <c r="AM472" i="1" s="1"/>
  <c r="AV469" i="1" a="1"/>
  <c r="AV469" i="1" s="1"/>
  <c r="BN469" i="1" s="1"/>
  <c r="AV472" i="1" a="1"/>
  <c r="AV472" i="1" s="1"/>
  <c r="BN472" i="1" s="1"/>
  <c r="AV751" i="1" a="1"/>
  <c r="AV751" i="1" s="1"/>
  <c r="BN751" i="1" s="1"/>
  <c r="AM751" i="1"/>
  <c r="AM752" i="1" s="1"/>
  <c r="AM630" i="1"/>
  <c r="AN46" i="1"/>
  <c r="AW46" i="1" s="1" a="1"/>
  <c r="AW46" i="1" s="1"/>
  <c r="BO46" i="1" s="1"/>
  <c r="AN354" i="1"/>
  <c r="AW353" i="1" s="1" a="1"/>
  <c r="AW353" i="1" s="1"/>
  <c r="BO353" i="1" s="1"/>
  <c r="AW354" i="1" a="1"/>
  <c r="AW354" i="1" s="1"/>
  <c r="BO354" i="1" s="1"/>
  <c r="AN142" i="1"/>
  <c r="AW142" i="1" a="1"/>
  <c r="AW142" i="1" s="1"/>
  <c r="BO142" i="1" s="1"/>
  <c r="AW141" i="1" a="1"/>
  <c r="AW141" i="1" s="1"/>
  <c r="BO141" i="1" s="1"/>
  <c r="AW753" i="1" a="1"/>
  <c r="AW753" i="1" s="1"/>
  <c r="BO753" i="1" s="1"/>
  <c r="AN754" i="1"/>
  <c r="AW754" i="1" s="1" a="1"/>
  <c r="AW754" i="1" s="1"/>
  <c r="BO754" i="1" s="1"/>
  <c r="AW594" i="1" a="1"/>
  <c r="AW594" i="1" s="1"/>
  <c r="BO594" i="1" s="1"/>
  <c r="AN594" i="1"/>
  <c r="AW593" i="1" s="1" a="1"/>
  <c r="AW593" i="1" s="1"/>
  <c r="BO593" i="1" s="1"/>
  <c r="AN554" i="1"/>
  <c r="AW554" i="1" s="1" a="1"/>
  <c r="AW554" i="1" s="1"/>
  <c r="BO554" i="1" s="1"/>
  <c r="AW553" i="1" a="1"/>
  <c r="AW553" i="1" s="1"/>
  <c r="BO553" i="1" s="1"/>
  <c r="AT62" i="1" a="1"/>
  <c r="AT62" i="1" s="1"/>
  <c r="BL62" i="1" s="1"/>
  <c r="AT76" i="1" a="1"/>
  <c r="AT76" i="1" s="1"/>
  <c r="BL76" i="1" s="1"/>
  <c r="AK62" i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T69" i="1" a="1"/>
  <c r="AT69" i="1" s="1"/>
  <c r="BL69" i="1" s="1"/>
  <c r="AT70" i="1" a="1"/>
  <c r="AT70" i="1" s="1"/>
  <c r="BL70" i="1" s="1"/>
  <c r="AT75" i="1" a="1"/>
  <c r="AT75" i="1" s="1"/>
  <c r="BL75" i="1" s="1"/>
  <c r="AT64" i="1" a="1"/>
  <c r="AT64" i="1" s="1"/>
  <c r="BL64" i="1" s="1"/>
  <c r="AT72" i="1" a="1"/>
  <c r="AT72" i="1" s="1"/>
  <c r="BL72" i="1" s="1"/>
  <c r="AT65" i="1" a="1"/>
  <c r="AT65" i="1" s="1"/>
  <c r="BL65" i="1" s="1"/>
  <c r="AT63" i="1" a="1"/>
  <c r="AT63" i="1" s="1"/>
  <c r="BL63" i="1" s="1"/>
  <c r="AT71" i="1" a="1"/>
  <c r="AT71" i="1" s="1"/>
  <c r="BL71" i="1" s="1"/>
  <c r="AT66" i="1" a="1"/>
  <c r="AT66" i="1" s="1"/>
  <c r="BL66" i="1" s="1"/>
  <c r="AL358" i="1"/>
  <c r="AN940" i="1"/>
  <c r="AW940" i="1" s="1" a="1"/>
  <c r="AW940" i="1" s="1"/>
  <c r="BO940" i="1" s="1"/>
  <c r="AW939" i="1" a="1"/>
  <c r="AW939" i="1" s="1"/>
  <c r="BO939" i="1" s="1"/>
  <c r="AM770" i="1"/>
  <c r="AM771" i="1" s="1"/>
  <c r="AM772" i="1" s="1"/>
  <c r="AL966" i="1"/>
  <c r="AL967" i="1" s="1"/>
  <c r="AL968" i="1" s="1"/>
  <c r="AL969" i="1" s="1"/>
  <c r="AL970" i="1" s="1"/>
  <c r="AL971" i="1" s="1"/>
  <c r="AL972" i="1" s="1"/>
  <c r="AU970" i="1" a="1"/>
  <c r="AU970" i="1" s="1"/>
  <c r="BM970" i="1" s="1"/>
  <c r="AU966" i="1" a="1"/>
  <c r="AU966" i="1" s="1"/>
  <c r="BM966" i="1" s="1"/>
  <c r="AU968" i="1" a="1"/>
  <c r="AU968" i="1" s="1"/>
  <c r="BM968" i="1" s="1"/>
  <c r="AU972" i="1" a="1"/>
  <c r="AU972" i="1" s="1"/>
  <c r="BM972" i="1" s="1"/>
  <c r="AU967" i="1" a="1"/>
  <c r="AU967" i="1" s="1"/>
  <c r="BM967" i="1" s="1"/>
  <c r="AU969" i="1" a="1"/>
  <c r="AU969" i="1" s="1"/>
  <c r="BM969" i="1" s="1"/>
  <c r="AM30" i="1"/>
  <c r="AV1003" i="1" a="1"/>
  <c r="AV1003" i="1" s="1"/>
  <c r="BN1003" i="1" s="1"/>
  <c r="AN434" i="1"/>
  <c r="AW433" i="1" s="1" a="1"/>
  <c r="AW433" i="1" s="1"/>
  <c r="BO433" i="1" s="1"/>
  <c r="AN526" i="1"/>
  <c r="AW525" i="1" s="1" a="1"/>
  <c r="AW525" i="1" s="1"/>
  <c r="BO525" i="1" s="1"/>
  <c r="AW526" i="1" a="1"/>
  <c r="AW526" i="1" s="1"/>
  <c r="BO526" i="1" s="1"/>
  <c r="AW815" i="1" a="1"/>
  <c r="AW815" i="1" s="1"/>
  <c r="BO815" i="1" s="1"/>
  <c r="AT812" i="1" a="1"/>
  <c r="AT812" i="1" s="1"/>
  <c r="BL812" i="1" s="1"/>
  <c r="AI478" i="1"/>
  <c r="AR448" i="1" a="1"/>
  <c r="AR448" i="1" s="1"/>
  <c r="BJ448" i="1" s="1"/>
  <c r="AR457" i="1" a="1"/>
  <c r="AR457" i="1" s="1"/>
  <c r="BJ457" i="1" s="1"/>
  <c r="AR258" i="1" a="1"/>
  <c r="AR258" i="1" s="1"/>
  <c r="BJ258" i="1" s="1"/>
  <c r="AR77" i="1" a="1"/>
  <c r="AR77" i="1" s="1"/>
  <c r="BJ77" i="1" s="1"/>
  <c r="AI799" i="1"/>
  <c r="AM414" i="1"/>
  <c r="AV758" i="1" a="1"/>
  <c r="AV758" i="1" s="1"/>
  <c r="BN758" i="1" s="1"/>
  <c r="AM930" i="1"/>
  <c r="AW425" i="1" a="1"/>
  <c r="AW425" i="1" s="1"/>
  <c r="BO425" i="1" s="1"/>
  <c r="AN406" i="1"/>
  <c r="AW405" i="1" s="1" a="1"/>
  <c r="AW405" i="1" s="1"/>
  <c r="BO405" i="1" s="1"/>
  <c r="AK30" i="1"/>
  <c r="AR604" i="1" a="1"/>
  <c r="AR604" i="1" s="1"/>
  <c r="BJ604" i="1" s="1"/>
  <c r="AU251" i="1" a="1"/>
  <c r="AU251" i="1" s="1"/>
  <c r="BM251" i="1" s="1"/>
  <c r="AN496" i="1"/>
  <c r="AW496" i="1" s="1" a="1"/>
  <c r="AW496" i="1" s="1"/>
  <c r="BO496" i="1" s="1"/>
  <c r="AN892" i="1"/>
  <c r="AW892" i="1" s="1" a="1"/>
  <c r="AW892" i="1" s="1"/>
  <c r="BO892" i="1" s="1"/>
  <c r="AJ446" i="1"/>
  <c r="AM118" i="1"/>
  <c r="AM119" i="1" s="1"/>
  <c r="AM120" i="1" s="1"/>
  <c r="AV120" i="1" a="1"/>
  <c r="AV120" i="1" s="1"/>
  <c r="BN120" i="1" s="1"/>
  <c r="AV118" i="1" a="1"/>
  <c r="AV118" i="1" s="1"/>
  <c r="BN118" i="1" s="1"/>
  <c r="AV336" i="1" a="1"/>
  <c r="AV336" i="1" s="1"/>
  <c r="BN336" i="1" s="1"/>
  <c r="AM336" i="1"/>
  <c r="AV333" i="1" s="1" a="1"/>
  <c r="AV333" i="1" s="1"/>
  <c r="BN333" i="1" s="1"/>
  <c r="AM762" i="1"/>
  <c r="AM763" i="1" s="1"/>
  <c r="AM764" i="1" s="1"/>
  <c r="AL945" i="1"/>
  <c r="AW140" i="1" a="1"/>
  <c r="AW140" i="1" s="1"/>
  <c r="BO140" i="1" s="1"/>
  <c r="AW139" i="1" a="1"/>
  <c r="AW139" i="1" s="1"/>
  <c r="BO139" i="1" s="1"/>
  <c r="AN140" i="1"/>
  <c r="AN120" i="1"/>
  <c r="AW119" i="1" s="1" a="1"/>
  <c r="AW119" i="1" s="1"/>
  <c r="BO119" i="1" s="1"/>
  <c r="AW120" i="1" a="1"/>
  <c r="AW120" i="1" s="1"/>
  <c r="BO120" i="1" s="1"/>
  <c r="AN440" i="1"/>
  <c r="AW440" i="1" a="1"/>
  <c r="AW440" i="1" s="1"/>
  <c r="BO440" i="1" s="1"/>
  <c r="AW439" i="1" a="1"/>
  <c r="AW439" i="1" s="1"/>
  <c r="BO439" i="1" s="1"/>
  <c r="AW610" i="1" a="1"/>
  <c r="AW610" i="1" s="1"/>
  <c r="BO610" i="1" s="1"/>
  <c r="AN610" i="1"/>
  <c r="AW609" i="1" a="1"/>
  <c r="AW609" i="1" s="1"/>
  <c r="BO609" i="1" s="1"/>
  <c r="AK112" i="1"/>
  <c r="AJ734" i="1"/>
  <c r="AM126" i="1"/>
  <c r="AM726" i="1"/>
  <c r="AU927" i="1" a="1"/>
  <c r="AU927" i="1" s="1"/>
  <c r="BM927" i="1" s="1"/>
  <c r="AW201" i="1" a="1"/>
  <c r="AW201" i="1" s="1"/>
  <c r="BO201" i="1" s="1"/>
  <c r="AN572" i="1"/>
  <c r="AW572" i="1" a="1"/>
  <c r="AW572" i="1" s="1"/>
  <c r="BO572" i="1" s="1"/>
  <c r="AW571" i="1" a="1"/>
  <c r="AW571" i="1" s="1"/>
  <c r="BO571" i="1" s="1"/>
  <c r="AW941" i="1" a="1"/>
  <c r="AW941" i="1" s="1"/>
  <c r="BO941" i="1" s="1"/>
  <c r="AN904" i="1"/>
  <c r="AW904" i="1" s="1" a="1"/>
  <c r="AW904" i="1" s="1"/>
  <c r="BO904" i="1" s="1"/>
  <c r="AM154" i="1"/>
  <c r="AV577" i="1" a="1"/>
  <c r="AV577" i="1" s="1"/>
  <c r="BN577" i="1" s="1"/>
  <c r="AV578" i="1" a="1"/>
  <c r="AV578" i="1" s="1"/>
  <c r="BN578" i="1" s="1"/>
  <c r="AM578" i="1"/>
  <c r="AM579" i="1" s="1"/>
  <c r="AM580" i="1" s="1"/>
  <c r="AM262" i="1"/>
  <c r="AV581" i="1" a="1"/>
  <c r="AV581" i="1" s="1"/>
  <c r="BN581" i="1" s="1"/>
  <c r="AV583" i="1" a="1"/>
  <c r="AV583" i="1" s="1"/>
  <c r="BN583" i="1" s="1"/>
  <c r="AV582" i="1" a="1"/>
  <c r="AV582" i="1" s="1"/>
  <c r="BN582" i="1" s="1"/>
  <c r="AM582" i="1"/>
  <c r="AM583" i="1" s="1"/>
  <c r="AM584" i="1" s="1"/>
  <c r="AL142" i="1"/>
  <c r="AL742" i="1"/>
  <c r="AL743" i="1" s="1"/>
  <c r="AL744" i="1" s="1"/>
  <c r="AL745" i="1" s="1"/>
  <c r="AL746" i="1" s="1"/>
  <c r="AL747" i="1" s="1"/>
  <c r="AL748" i="1" s="1"/>
  <c r="AU745" i="1" a="1"/>
  <c r="AU745" i="1" s="1"/>
  <c r="BM745" i="1" s="1"/>
  <c r="AU746" i="1" a="1"/>
  <c r="AU746" i="1" s="1"/>
  <c r="BM746" i="1" s="1"/>
  <c r="AU744" i="1" a="1"/>
  <c r="AU744" i="1" s="1"/>
  <c r="BM744" i="1" s="1"/>
  <c r="AU748" i="1" a="1"/>
  <c r="AU748" i="1" s="1"/>
  <c r="BM748" i="1" s="1"/>
  <c r="AU743" i="1" a="1"/>
  <c r="AU743" i="1" s="1"/>
  <c r="BM743" i="1" s="1"/>
  <c r="AU741" i="1" a="1"/>
  <c r="AU741" i="1" s="1"/>
  <c r="BM741" i="1" s="1"/>
  <c r="AU742" i="1" a="1"/>
  <c r="AU742" i="1" s="1"/>
  <c r="BM742" i="1" s="1"/>
  <c r="AW253" i="1" a="1"/>
  <c r="AW253" i="1" s="1"/>
  <c r="BO253" i="1" s="1"/>
  <c r="AN802" i="1"/>
  <c r="AW802" i="1" s="1" a="1"/>
  <c r="AW802" i="1" s="1"/>
  <c r="BO802" i="1" s="1"/>
  <c r="AN614" i="1"/>
  <c r="AW614" i="1" s="1" a="1"/>
  <c r="AW614" i="1" s="1"/>
  <c r="BO614" i="1" s="1"/>
  <c r="AW949" i="1" a="1"/>
  <c r="AW949" i="1" s="1"/>
  <c r="BO949" i="1" s="1"/>
  <c r="AW950" i="1" a="1"/>
  <c r="AW950" i="1" s="1"/>
  <c r="BO950" i="1" s="1"/>
  <c r="AN1016" i="1"/>
  <c r="AW1016" i="1" s="1" a="1"/>
  <c r="AW1016" i="1" s="1"/>
  <c r="BO1016" i="1" s="1"/>
  <c r="AW58" i="1" a="1"/>
  <c r="AW58" i="1" s="1"/>
  <c r="BO58" i="1" s="1"/>
  <c r="AN58" i="1"/>
  <c r="AW57" i="1" s="1" a="1"/>
  <c r="AW57" i="1" s="1"/>
  <c r="BO57" i="1" s="1"/>
  <c r="AV396" i="1" a="1"/>
  <c r="AV396" i="1" s="1"/>
  <c r="BN396" i="1" s="1"/>
  <c r="AM394" i="1"/>
  <c r="AM395" i="1" s="1"/>
  <c r="AM396" i="1" s="1"/>
  <c r="AM462" i="1"/>
  <c r="AL534" i="1"/>
  <c r="AU483" i="1" a="1"/>
  <c r="AU483" i="1" s="1"/>
  <c r="BM483" i="1" s="1"/>
  <c r="AU478" i="1" a="1"/>
  <c r="AU478" i="1" s="1"/>
  <c r="BM478" i="1" s="1"/>
  <c r="AU480" i="1" a="1"/>
  <c r="AU480" i="1" s="1"/>
  <c r="BM480" i="1" s="1"/>
  <c r="AL479" i="1"/>
  <c r="AL480" i="1" s="1"/>
  <c r="AL481" i="1" s="1"/>
  <c r="AL482" i="1" s="1"/>
  <c r="AL483" i="1" s="1"/>
  <c r="AL484" i="1" s="1"/>
  <c r="AU481" i="1" a="1"/>
  <c r="AU481" i="1" s="1"/>
  <c r="BM481" i="1" s="1"/>
  <c r="AU484" i="1" a="1"/>
  <c r="AU484" i="1" s="1"/>
  <c r="BM484" i="1" s="1"/>
  <c r="AU482" i="1" a="1"/>
  <c r="AU482" i="1" s="1"/>
  <c r="BM482" i="1" s="1"/>
  <c r="AW207" i="1" a="1"/>
  <c r="AW207" i="1" s="1"/>
  <c r="BO207" i="1" s="1"/>
  <c r="AN528" i="1"/>
  <c r="AW528" i="1" s="1" a="1"/>
  <c r="AW528" i="1" s="1"/>
  <c r="BO528" i="1" s="1"/>
  <c r="AW527" i="1" a="1"/>
  <c r="AW527" i="1" s="1"/>
  <c r="BO527" i="1" s="1"/>
  <c r="AW923" i="1" a="1"/>
  <c r="AW923" i="1" s="1"/>
  <c r="BO923" i="1" s="1"/>
  <c r="AN1022" i="1"/>
  <c r="AW1022" i="1" s="1" a="1"/>
  <c r="AW1022" i="1" s="1"/>
  <c r="BO1022" i="1" s="1"/>
  <c r="AN1048" i="1"/>
  <c r="AW1048" i="1" s="1" a="1"/>
  <c r="AW1048" i="1" s="1"/>
  <c r="BO1048" i="1" s="1"/>
  <c r="AT811" i="1" a="1"/>
  <c r="AT811" i="1" s="1"/>
  <c r="BL811" i="1" s="1"/>
  <c r="AT806" i="1" a="1"/>
  <c r="AT806" i="1" s="1"/>
  <c r="BL806" i="1" s="1"/>
  <c r="AT803" i="1" a="1"/>
  <c r="AT803" i="1" s="1"/>
  <c r="BL803" i="1" s="1"/>
  <c r="AT805" i="1" a="1"/>
  <c r="AT805" i="1" s="1"/>
  <c r="BL805" i="1" s="1"/>
  <c r="AT810" i="1" a="1"/>
  <c r="AT810" i="1" s="1"/>
  <c r="BL810" i="1" s="1"/>
  <c r="AT801" i="1" a="1"/>
  <c r="AT801" i="1" s="1"/>
  <c r="BL801" i="1" s="1"/>
  <c r="AT808" i="1" a="1"/>
  <c r="AT808" i="1" s="1"/>
  <c r="BL808" i="1" s="1"/>
  <c r="AT797" i="1" a="1"/>
  <c r="AT797" i="1" s="1"/>
  <c r="BL797" i="1" s="1"/>
  <c r="AT799" i="1" a="1"/>
  <c r="AT799" i="1" s="1"/>
  <c r="BL799" i="1" s="1"/>
  <c r="AT802" i="1" a="1"/>
  <c r="AT802" i="1" s="1"/>
  <c r="BL802" i="1" s="1"/>
  <c r="AT800" i="1" a="1"/>
  <c r="AT800" i="1" s="1"/>
  <c r="BL800" i="1" s="1"/>
  <c r="AT807" i="1" a="1"/>
  <c r="AT807" i="1" s="1"/>
  <c r="BL807" i="1" s="1"/>
  <c r="AT798" i="1" a="1"/>
  <c r="AT798" i="1" s="1"/>
  <c r="BL798" i="1" s="1"/>
  <c r="AJ1022" i="1"/>
  <c r="AM666" i="1"/>
  <c r="AM667" i="1" s="1"/>
  <c r="AM668" i="1" s="1"/>
  <c r="AL294" i="1"/>
  <c r="AL702" i="1"/>
  <c r="AW169" i="1" a="1"/>
  <c r="AW169" i="1" s="1"/>
  <c r="BO169" i="1" s="1"/>
  <c r="AW717" i="1" a="1"/>
  <c r="AW717" i="1" s="1"/>
  <c r="BO717" i="1" s="1"/>
  <c r="AW718" i="1" a="1"/>
  <c r="AW718" i="1" s="1"/>
  <c r="BO718" i="1" s="1"/>
  <c r="AN718" i="1"/>
  <c r="AM466" i="1"/>
  <c r="AV816" i="1" a="1"/>
  <c r="AV816" i="1" s="1"/>
  <c r="BN816" i="1" s="1"/>
  <c r="AV814" i="1" a="1"/>
  <c r="AV814" i="1" s="1"/>
  <c r="BN814" i="1" s="1"/>
  <c r="AM814" i="1"/>
  <c r="AM815" i="1" s="1"/>
  <c r="AM816" i="1" s="1"/>
  <c r="AV813" i="1" a="1"/>
  <c r="AV813" i="1" s="1"/>
  <c r="BN813" i="1" s="1"/>
  <c r="AV815" i="1" a="1"/>
  <c r="AV815" i="1" s="1"/>
  <c r="BN815" i="1" s="1"/>
  <c r="AL286" i="1"/>
  <c r="AL287" i="1" s="1"/>
  <c r="AL288" i="1" s="1"/>
  <c r="AL289" i="1" s="1"/>
  <c r="AL290" i="1" s="1"/>
  <c r="AL291" i="1" s="1"/>
  <c r="AL292" i="1" s="1"/>
  <c r="AU290" i="1" a="1"/>
  <c r="AU290" i="1" s="1"/>
  <c r="BM290" i="1" s="1"/>
  <c r="AU289" i="1" a="1"/>
  <c r="AU289" i="1" s="1"/>
  <c r="BM289" i="1" s="1"/>
  <c r="AU613" i="1" a="1"/>
  <c r="AU613" i="1" s="1"/>
  <c r="BM613" i="1" s="1"/>
  <c r="AU618" i="1" a="1"/>
  <c r="AU618" i="1" s="1"/>
  <c r="BM618" i="1" s="1"/>
  <c r="AU620" i="1" a="1"/>
  <c r="AU620" i="1" s="1"/>
  <c r="BM620" i="1" s="1"/>
  <c r="AU619" i="1" a="1"/>
  <c r="AU619" i="1" s="1"/>
  <c r="BM619" i="1" s="1"/>
  <c r="AU616" i="1" a="1"/>
  <c r="AU616" i="1" s="1"/>
  <c r="BM616" i="1" s="1"/>
  <c r="AU615" i="1" a="1"/>
  <c r="AU615" i="1" s="1"/>
  <c r="BM615" i="1" s="1"/>
  <c r="AU617" i="1" a="1"/>
  <c r="AU617" i="1" s="1"/>
  <c r="BM617" i="1" s="1"/>
  <c r="AW235" i="1" a="1"/>
  <c r="AW235" i="1" s="1"/>
  <c r="BO235" i="1" s="1"/>
  <c r="AN236" i="1"/>
  <c r="AW236" i="1" s="1" a="1"/>
  <c r="AW236" i="1" s="1"/>
  <c r="BO236" i="1" s="1"/>
  <c r="AW87" i="1" a="1"/>
  <c r="AW87" i="1" s="1"/>
  <c r="BO87" i="1" s="1"/>
  <c r="AW88" i="1" a="1"/>
  <c r="AW88" i="1" s="1"/>
  <c r="BO88" i="1" s="1"/>
  <c r="AN88" i="1"/>
  <c r="AW472" i="1" a="1"/>
  <c r="AW472" i="1" s="1"/>
  <c r="BO472" i="1" s="1"/>
  <c r="AW471" i="1" a="1"/>
  <c r="AW471" i="1" s="1"/>
  <c r="BO471" i="1" s="1"/>
  <c r="AN472" i="1"/>
  <c r="AN818" i="1"/>
  <c r="AW818" i="1" a="1"/>
  <c r="AW818" i="1" s="1"/>
  <c r="BO818" i="1" s="1"/>
  <c r="AW817" i="1" a="1"/>
  <c r="AW817" i="1" s="1"/>
  <c r="BO817" i="1" s="1"/>
  <c r="AN596" i="1"/>
  <c r="AW596" i="1" s="1" a="1"/>
  <c r="AW596" i="1" s="1"/>
  <c r="BO596" i="1" s="1"/>
  <c r="AW774" i="1" a="1"/>
  <c r="AW774" i="1" s="1"/>
  <c r="BO774" i="1" s="1"/>
  <c r="AN774" i="1"/>
  <c r="AW773" i="1" s="1" a="1"/>
  <c r="AW773" i="1" s="1"/>
  <c r="BO773" i="1" s="1"/>
  <c r="AS730" i="1" a="1"/>
  <c r="AS730" i="1" s="1"/>
  <c r="BK730" i="1" s="1"/>
  <c r="AL894" i="1"/>
  <c r="AN666" i="1"/>
  <c r="AW665" i="1" s="1" a="1"/>
  <c r="AW665" i="1" s="1"/>
  <c r="BO665" i="1" s="1"/>
  <c r="AW666" i="1" a="1"/>
  <c r="AW666" i="1" s="1"/>
  <c r="BO666" i="1" s="1"/>
  <c r="AM63" i="1"/>
  <c r="AM830" i="1"/>
  <c r="AM831" i="1" s="1"/>
  <c r="AM832" i="1" s="1"/>
  <c r="AM674" i="1"/>
  <c r="AV1020" i="1" a="1"/>
  <c r="AV1020" i="1" s="1"/>
  <c r="BN1020" i="1" s="1"/>
  <c r="AM1018" i="1"/>
  <c r="AM1019" i="1" s="1"/>
  <c r="AM1020" i="1" s="1"/>
  <c r="AM994" i="1"/>
  <c r="AU115" i="1" a="1"/>
  <c r="AU115" i="1" s="1"/>
  <c r="BM115" i="1" s="1"/>
  <c r="AU114" i="1" a="1"/>
  <c r="AU114" i="1" s="1"/>
  <c r="BM114" i="1" s="1"/>
  <c r="AU113" i="1" a="1"/>
  <c r="AU113" i="1" s="1"/>
  <c r="BM113" i="1" s="1"/>
  <c r="AU111" i="1" a="1"/>
  <c r="AU111" i="1" s="1"/>
  <c r="BM111" i="1" s="1"/>
  <c r="AU112" i="1" a="1"/>
  <c r="AU112" i="1" s="1"/>
  <c r="BM112" i="1" s="1"/>
  <c r="AU110" i="1" a="1"/>
  <c r="AU110" i="1" s="1"/>
  <c r="BM110" i="1" s="1"/>
  <c r="AL110" i="1"/>
  <c r="AL111" i="1" s="1"/>
  <c r="AL112" i="1" s="1"/>
  <c r="AL113" i="1" s="1"/>
  <c r="AL114" i="1" s="1"/>
  <c r="AL115" i="1" s="1"/>
  <c r="AL116" i="1" s="1"/>
  <c r="AW242" i="1" a="1"/>
  <c r="AW242" i="1" s="1"/>
  <c r="BO242" i="1" s="1"/>
  <c r="AN242" i="1"/>
  <c r="AW241" i="1" s="1" a="1"/>
  <c r="AW241" i="1" s="1"/>
  <c r="BO241" i="1" s="1"/>
  <c r="AN424" i="1"/>
  <c r="AW424" i="1" a="1"/>
  <c r="AW424" i="1" s="1"/>
  <c r="BO424" i="1" s="1"/>
  <c r="AW423" i="1" a="1"/>
  <c r="AW423" i="1" s="1"/>
  <c r="BO423" i="1" s="1"/>
  <c r="AN770" i="1"/>
  <c r="AW769" i="1" s="1" a="1"/>
  <c r="AW769" i="1" s="1"/>
  <c r="BO769" i="1" s="1"/>
  <c r="AN962" i="1"/>
  <c r="AW962" i="1" s="1" a="1"/>
  <c r="AW962" i="1" s="1"/>
  <c r="BO962" i="1" s="1"/>
  <c r="AN820" i="1"/>
  <c r="AW820" i="1" s="1" a="1"/>
  <c r="AW820" i="1" s="1"/>
  <c r="BO820" i="1" s="1"/>
  <c r="AN576" i="1"/>
  <c r="AW575" i="1" s="1" a="1"/>
  <c r="AW575" i="1" s="1"/>
  <c r="BO575" i="1" s="1"/>
  <c r="AW576" i="1" a="1"/>
  <c r="AW576" i="1" s="1"/>
  <c r="BO576" i="1" s="1"/>
  <c r="AT362" i="1" a="1"/>
  <c r="AT362" i="1" s="1"/>
  <c r="BL362" i="1" s="1"/>
  <c r="AI286" i="1"/>
  <c r="AR45" i="1" a="1"/>
  <c r="AR45" i="1" s="1"/>
  <c r="BJ45" i="1" s="1"/>
  <c r="AR87" i="1" a="1"/>
  <c r="AR87" i="1" s="1"/>
  <c r="BJ87" i="1" s="1"/>
  <c r="AR599" i="1" a="1"/>
  <c r="AR599" i="1" s="1"/>
  <c r="BJ599" i="1" s="1"/>
  <c r="AR628" i="1" a="1"/>
  <c r="AR628" i="1" s="1"/>
  <c r="BJ628" i="1" s="1"/>
  <c r="AR999" i="1" a="1"/>
  <c r="AR999" i="1" s="1"/>
  <c r="BJ999" i="1" s="1"/>
  <c r="AR662" i="1" a="1"/>
  <c r="AR662" i="1" s="1"/>
  <c r="BJ662" i="1" s="1"/>
  <c r="AR610" i="1" a="1"/>
  <c r="AR610" i="1" s="1"/>
  <c r="BJ610" i="1" s="1"/>
  <c r="AR571" i="1" a="1"/>
  <c r="AR571" i="1" s="1"/>
  <c r="BJ571" i="1" s="1"/>
  <c r="AR561" i="1" a="1"/>
  <c r="AR561" i="1" s="1"/>
  <c r="BJ561" i="1" s="1"/>
  <c r="AR569" i="1" a="1"/>
  <c r="AR569" i="1" s="1"/>
  <c r="BJ569" i="1" s="1"/>
  <c r="AL727" i="1"/>
  <c r="AW698" i="1" a="1"/>
  <c r="AW698" i="1" s="1"/>
  <c r="BO698" i="1" s="1"/>
  <c r="AN698" i="1"/>
  <c r="AW697" i="1" s="1" a="1"/>
  <c r="AW697" i="1" s="1"/>
  <c r="BO697" i="1" s="1"/>
  <c r="AN748" i="1"/>
  <c r="AW747" i="1" s="1" a="1"/>
  <c r="AW747" i="1" s="1"/>
  <c r="BO747" i="1" s="1"/>
  <c r="AW748" i="1" a="1"/>
  <c r="AW748" i="1" s="1"/>
  <c r="BO748" i="1" s="1"/>
  <c r="AN1032" i="1"/>
  <c r="AW1031" i="1" s="1" a="1"/>
  <c r="AW1031" i="1" s="1"/>
  <c r="BO1031" i="1" s="1"/>
  <c r="AK750" i="1"/>
  <c r="AM302" i="1"/>
  <c r="AM914" i="1"/>
  <c r="AM915" i="1" s="1"/>
  <c r="AM916" i="1" s="1"/>
  <c r="AV915" i="1" a="1"/>
  <c r="AV915" i="1" s="1"/>
  <c r="BN915" i="1" s="1"/>
  <c r="AV913" i="1" a="1"/>
  <c r="AV913" i="1" s="1"/>
  <c r="BN913" i="1" s="1"/>
  <c r="AL310" i="1"/>
  <c r="AN324" i="1"/>
  <c r="AW324" i="1" s="1" a="1"/>
  <c r="AW324" i="1" s="1"/>
  <c r="BO324" i="1" s="1"/>
  <c r="AN240" i="1"/>
  <c r="AW240" i="1" s="1" a="1"/>
  <c r="AW240" i="1" s="1"/>
  <c r="BO240" i="1" s="1"/>
  <c r="AN560" i="1"/>
  <c r="AW560" i="1" a="1"/>
  <c r="AW560" i="1" s="1"/>
  <c r="BO560" i="1" s="1"/>
  <c r="AW559" i="1" a="1"/>
  <c r="AW559" i="1" s="1"/>
  <c r="BO559" i="1" s="1"/>
  <c r="AN956" i="1"/>
  <c r="AW956" i="1" a="1"/>
  <c r="AW956" i="1" s="1"/>
  <c r="BO956" i="1" s="1"/>
  <c r="AW955" i="1" a="1"/>
  <c r="AW955" i="1" s="1"/>
  <c r="BO955" i="1" s="1"/>
  <c r="AJ190" i="1"/>
  <c r="AJ510" i="1"/>
  <c r="AV115" i="1" a="1"/>
  <c r="AV115" i="1" s="1"/>
  <c r="BN115" i="1" s="1"/>
  <c r="AV114" i="1" a="1"/>
  <c r="AV114" i="1" s="1"/>
  <c r="BN114" i="1" s="1"/>
  <c r="AM114" i="1"/>
  <c r="AM115" i="1" s="1"/>
  <c r="AM116" i="1" s="1"/>
  <c r="AV113" i="1" a="1"/>
  <c r="AV113" i="1" s="1"/>
  <c r="BN113" i="1" s="1"/>
  <c r="AM399" i="1"/>
  <c r="AM400" i="1" s="1"/>
  <c r="AV398" i="1" a="1"/>
  <c r="AV398" i="1" s="1"/>
  <c r="BN398" i="1" s="1"/>
  <c r="AV399" i="1" a="1"/>
  <c r="AV399" i="1" s="1"/>
  <c r="BN399" i="1" s="1"/>
  <c r="AV400" i="1" a="1"/>
  <c r="AV400" i="1" s="1"/>
  <c r="BN400" i="1" s="1"/>
  <c r="AW129" i="1" a="1"/>
  <c r="AW129" i="1" s="1"/>
  <c r="BO129" i="1" s="1"/>
  <c r="AW459" i="1" a="1"/>
  <c r="AW459" i="1" s="1"/>
  <c r="BO459" i="1" s="1"/>
  <c r="AN504" i="1"/>
  <c r="AW504" i="1" s="1" a="1"/>
  <c r="AW504" i="1" s="1"/>
  <c r="BO504" i="1" s="1"/>
  <c r="AW605" i="1" a="1"/>
  <c r="AW605" i="1" s="1"/>
  <c r="BO605" i="1" s="1"/>
  <c r="AW805" i="1" a="1"/>
  <c r="AW805" i="1" s="1"/>
  <c r="BO805" i="1" s="1"/>
  <c r="AN928" i="1"/>
  <c r="AW927" i="1" a="1"/>
  <c r="AW927" i="1" s="1"/>
  <c r="BO927" i="1" s="1"/>
  <c r="AW928" i="1" a="1"/>
  <c r="AW928" i="1" s="1"/>
  <c r="BO928" i="1" s="1"/>
  <c r="AW415" i="1" a="1"/>
  <c r="AW415" i="1" s="1"/>
  <c r="BO415" i="1" s="1"/>
  <c r="AM190" i="1"/>
  <c r="AM511" i="1"/>
  <c r="AM512" i="1" s="1"/>
  <c r="AV511" i="1" a="1"/>
  <c r="AV511" i="1" s="1"/>
  <c r="BN511" i="1" s="1"/>
  <c r="AV512" i="1" a="1"/>
  <c r="AV512" i="1" s="1"/>
  <c r="BN512" i="1" s="1"/>
  <c r="AM790" i="1"/>
  <c r="AU390" i="1" a="1"/>
  <c r="AU390" i="1" s="1"/>
  <c r="BM390" i="1" s="1"/>
  <c r="AL390" i="1"/>
  <c r="AL391" i="1" s="1"/>
  <c r="AL392" i="1" s="1"/>
  <c r="AL393" i="1" s="1"/>
  <c r="AL394" i="1" s="1"/>
  <c r="AL395" i="1" s="1"/>
  <c r="AL396" i="1" s="1"/>
  <c r="AU671" i="1" a="1"/>
  <c r="AU671" i="1" s="1"/>
  <c r="BM671" i="1" s="1"/>
  <c r="AL990" i="1"/>
  <c r="AW521" i="1" a="1"/>
  <c r="AW521" i="1" s="1"/>
  <c r="BO521" i="1" s="1"/>
  <c r="AN608" i="1"/>
  <c r="AW607" i="1" s="1" a="1"/>
  <c r="AW607" i="1" s="1"/>
  <c r="BO607" i="1" s="1"/>
  <c r="AN984" i="1"/>
  <c r="AW983" i="1" s="1" a="1"/>
  <c r="AW983" i="1" s="1"/>
  <c r="BO983" i="1" s="1"/>
  <c r="AK782" i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T786" i="1" a="1"/>
  <c r="AT786" i="1" s="1"/>
  <c r="BL786" i="1" s="1"/>
  <c r="AT787" i="1" a="1"/>
  <c r="AT787" i="1" s="1"/>
  <c r="BL787" i="1" s="1"/>
  <c r="AT789" i="1" a="1"/>
  <c r="AT789" i="1" s="1"/>
  <c r="BL789" i="1" s="1"/>
  <c r="AT790" i="1" a="1"/>
  <c r="AT790" i="1" s="1"/>
  <c r="BL790" i="1" s="1"/>
  <c r="AT788" i="1" a="1"/>
  <c r="AT788" i="1" s="1"/>
  <c r="BL788" i="1" s="1"/>
  <c r="AT795" i="1" a="1"/>
  <c r="AT795" i="1" s="1"/>
  <c r="BL795" i="1" s="1"/>
  <c r="AT784" i="1" a="1"/>
  <c r="AT784" i="1" s="1"/>
  <c r="BL784" i="1" s="1"/>
  <c r="AT783" i="1" a="1"/>
  <c r="AT783" i="1" s="1"/>
  <c r="BL783" i="1" s="1"/>
  <c r="AT782" i="1" a="1"/>
  <c r="AT782" i="1" s="1"/>
  <c r="BL782" i="1" s="1"/>
  <c r="AT781" i="1" a="1"/>
  <c r="AT781" i="1" s="1"/>
  <c r="BL781" i="1" s="1"/>
  <c r="AT793" i="1" a="1"/>
  <c r="AT793" i="1" s="1"/>
  <c r="BL793" i="1" s="1"/>
  <c r="AT785" i="1" a="1"/>
  <c r="AT785" i="1" s="1"/>
  <c r="BL785" i="1" s="1"/>
  <c r="AT796" i="1" a="1"/>
  <c r="AT796" i="1" s="1"/>
  <c r="BL796" i="1" s="1"/>
  <c r="AT791" i="1" a="1"/>
  <c r="AT791" i="1" s="1"/>
  <c r="BL791" i="1" s="1"/>
  <c r="AT792" i="1" a="1"/>
  <c r="AT792" i="1" s="1"/>
  <c r="BL792" i="1" s="1"/>
  <c r="AT794" i="1" a="1"/>
  <c r="AT794" i="1" s="1"/>
  <c r="BL794" i="1" s="1"/>
  <c r="AV323" i="1" a="1"/>
  <c r="AV323" i="1" s="1"/>
  <c r="BN323" i="1" s="1"/>
  <c r="AV322" i="1" a="1"/>
  <c r="AV322" i="1" s="1"/>
  <c r="BN322" i="1" s="1"/>
  <c r="AV324" i="1" a="1"/>
  <c r="AV324" i="1" s="1"/>
  <c r="BN324" i="1" s="1"/>
  <c r="AM322" i="1"/>
  <c r="AM323" i="1" s="1"/>
  <c r="AM324" i="1" s="1"/>
  <c r="AV321" i="1" a="1"/>
  <c r="AV321" i="1" s="1"/>
  <c r="BN321" i="1" s="1"/>
  <c r="AM642" i="1"/>
  <c r="AM643" i="1" s="1"/>
  <c r="AM644" i="1" s="1"/>
  <c r="AM326" i="1"/>
  <c r="AM670" i="1"/>
  <c r="AM671" i="1" s="1"/>
  <c r="AM672" i="1" s="1"/>
  <c r="AV671" i="1" a="1"/>
  <c r="AV671" i="1" s="1"/>
  <c r="BN671" i="1" s="1"/>
  <c r="AV670" i="1" a="1"/>
  <c r="AV670" i="1" s="1"/>
  <c r="BN670" i="1" s="1"/>
  <c r="AV991" i="1" a="1"/>
  <c r="AV991" i="1" s="1"/>
  <c r="BN991" i="1" s="1"/>
  <c r="AM991" i="1"/>
  <c r="AM992" i="1" s="1"/>
  <c r="AW412" i="1" a="1"/>
  <c r="AW412" i="1" s="1"/>
  <c r="BO412" i="1" s="1"/>
  <c r="AW411" i="1" a="1"/>
  <c r="AW411" i="1" s="1"/>
  <c r="BO411" i="1" s="1"/>
  <c r="AN412" i="1"/>
  <c r="AN520" i="1"/>
  <c r="AW520" i="1" a="1"/>
  <c r="AW520" i="1" s="1"/>
  <c r="BO520" i="1" s="1"/>
  <c r="AW519" i="1" a="1"/>
  <c r="AW519" i="1" s="1"/>
  <c r="BO519" i="1" s="1"/>
  <c r="AW865" i="1" a="1"/>
  <c r="AW865" i="1" s="1"/>
  <c r="BO865" i="1" s="1"/>
  <c r="AW915" i="1" a="1"/>
  <c r="AW915" i="1" s="1"/>
  <c r="BO915" i="1" s="1"/>
  <c r="AW1013" i="1" a="1"/>
  <c r="AW1013" i="1" s="1"/>
  <c r="BO1013" i="1" s="1"/>
  <c r="AT356" i="1" a="1"/>
  <c r="AT356" i="1" s="1"/>
  <c r="BL356" i="1" s="1"/>
  <c r="AT357" i="1" a="1"/>
  <c r="AT357" i="1" s="1"/>
  <c r="BL357" i="1" s="1"/>
  <c r="AT359" i="1" a="1"/>
  <c r="AT359" i="1" s="1"/>
  <c r="BL359" i="1" s="1"/>
  <c r="AT352" i="1" a="1"/>
  <c r="AT352" i="1" s="1"/>
  <c r="BL352" i="1" s="1"/>
  <c r="AT349" i="1" a="1"/>
  <c r="AT349" i="1" s="1"/>
  <c r="BL349" i="1" s="1"/>
  <c r="AT355" i="1" a="1"/>
  <c r="AT355" i="1" s="1"/>
  <c r="BL355" i="1" s="1"/>
  <c r="AT358" i="1" a="1"/>
  <c r="AT358" i="1" s="1"/>
  <c r="BL358" i="1" s="1"/>
  <c r="AT363" i="1" a="1"/>
  <c r="AT363" i="1" s="1"/>
  <c r="BL363" i="1" s="1"/>
  <c r="AT351" i="1" a="1"/>
  <c r="AT351" i="1" s="1"/>
  <c r="BL351" i="1" s="1"/>
  <c r="AT361" i="1" a="1"/>
  <c r="AT361" i="1" s="1"/>
  <c r="BL361" i="1" s="1"/>
  <c r="AT354" i="1" a="1"/>
  <c r="AT354" i="1" s="1"/>
  <c r="BL354" i="1" s="1"/>
  <c r="AT360" i="1" a="1"/>
  <c r="AT360" i="1" s="1"/>
  <c r="BL360" i="1" s="1"/>
  <c r="AM58" i="1"/>
  <c r="AN646" i="1"/>
  <c r="AW645" i="1" s="1" a="1"/>
  <c r="AW645" i="1" s="1"/>
  <c r="BO645" i="1" s="1"/>
  <c r="AV138" i="1" a="1"/>
  <c r="AV138" i="1" s="1"/>
  <c r="BN138" i="1" s="1"/>
  <c r="AM138" i="1"/>
  <c r="AM139" i="1" s="1"/>
  <c r="AM140" i="1" s="1"/>
  <c r="AM458" i="1"/>
  <c r="AM459" i="1" s="1"/>
  <c r="AM460" i="1" s="1"/>
  <c r="AM206" i="1"/>
  <c r="AM207" i="1" s="1"/>
  <c r="AM208" i="1" s="1"/>
  <c r="AV207" i="1" a="1"/>
  <c r="AV207" i="1" s="1"/>
  <c r="BN207" i="1" s="1"/>
  <c r="AV205" i="1" a="1"/>
  <c r="AV205" i="1" s="1"/>
  <c r="BN205" i="1" s="1"/>
  <c r="AM526" i="1"/>
  <c r="AM527" i="1" s="1"/>
  <c r="AM528" i="1" s="1"/>
  <c r="AV801" i="1" a="1"/>
  <c r="AV801" i="1" s="1"/>
  <c r="BN801" i="1" s="1"/>
  <c r="AU877" i="1" a="1"/>
  <c r="AU877" i="1" s="1"/>
  <c r="BM877" i="1" s="1"/>
  <c r="AW291" i="1" a="1"/>
  <c r="AW291" i="1" s="1"/>
  <c r="BO291" i="1" s="1"/>
  <c r="AW667" i="1" a="1"/>
  <c r="AW667" i="1" s="1"/>
  <c r="BO667" i="1" s="1"/>
  <c r="AN988" i="1"/>
  <c r="AW988" i="1" s="1" a="1"/>
  <c r="AW988" i="1" s="1"/>
  <c r="BO988" i="1" s="1"/>
  <c r="AN48" i="1"/>
  <c r="AW48" i="1" a="1"/>
  <c r="AW48" i="1" s="1"/>
  <c r="BO48" i="1" s="1"/>
  <c r="AW47" i="1" a="1"/>
  <c r="AW47" i="1" s="1"/>
  <c r="BO47" i="1" s="1"/>
  <c r="AJ350" i="1"/>
  <c r="AV345" i="1" a="1"/>
  <c r="AV345" i="1" s="1"/>
  <c r="BN345" i="1" s="1"/>
  <c r="AM682" i="1"/>
  <c r="AN32" i="1"/>
  <c r="AW31" i="1" a="1"/>
  <c r="AW31" i="1" s="1"/>
  <c r="BO31" i="1" s="1"/>
  <c r="AW32" i="1" a="1"/>
  <c r="AW32" i="1" s="1"/>
  <c r="BO32" i="1" s="1"/>
  <c r="AW479" i="1" a="1"/>
  <c r="AW479" i="1" s="1"/>
  <c r="BO479" i="1" s="1"/>
  <c r="AV145" i="1" a="1"/>
  <c r="AV145" i="1" s="1"/>
  <c r="BN145" i="1" s="1"/>
  <c r="AM214" i="1"/>
  <c r="AM215" i="1" s="1"/>
  <c r="AM216" i="1" s="1"/>
  <c r="AV214" i="1" a="1"/>
  <c r="AV214" i="1" s="1"/>
  <c r="BN214" i="1" s="1"/>
  <c r="AV213" i="1" a="1"/>
  <c r="AV213" i="1" s="1"/>
  <c r="BN213" i="1" s="1"/>
  <c r="AV533" i="1" a="1"/>
  <c r="AV533" i="1" s="1"/>
  <c r="BN533" i="1" s="1"/>
  <c r="AM818" i="1"/>
  <c r="AM819" i="1" s="1"/>
  <c r="AM820" i="1" s="1"/>
  <c r="AL1014" i="1"/>
  <c r="AL1015" i="1" s="1"/>
  <c r="AL1016" i="1" s="1"/>
  <c r="AL1017" i="1" s="1"/>
  <c r="AL1018" i="1" s="1"/>
  <c r="AL1019" i="1" s="1"/>
  <c r="AL1020" i="1" s="1"/>
  <c r="AU1020" i="1" a="1"/>
  <c r="AU1020" i="1" s="1"/>
  <c r="BM1020" i="1" s="1"/>
  <c r="AU1017" i="1" a="1"/>
  <c r="AU1017" i="1" s="1"/>
  <c r="BM1017" i="1" s="1"/>
  <c r="AU1015" i="1" a="1"/>
  <c r="AU1015" i="1" s="1"/>
  <c r="BM1015" i="1" s="1"/>
  <c r="AU1016" i="1" a="1"/>
  <c r="AU1016" i="1" s="1"/>
  <c r="BM1016" i="1" s="1"/>
  <c r="AU1014" i="1" a="1"/>
  <c r="AU1014" i="1" s="1"/>
  <c r="BM1014" i="1" s="1"/>
  <c r="AU1018" i="1" a="1"/>
  <c r="AU1018" i="1" s="1"/>
  <c r="BM1018" i="1" s="1"/>
  <c r="AU1013" i="1" a="1"/>
  <c r="AU1013" i="1" s="1"/>
  <c r="BM1013" i="1" s="1"/>
  <c r="AW300" i="1" a="1"/>
  <c r="AW300" i="1" s="1"/>
  <c r="BO300" i="1" s="1"/>
  <c r="AN300" i="1"/>
  <c r="AW299" i="1" s="1" a="1"/>
  <c r="AW299" i="1" s="1"/>
  <c r="BO299" i="1" s="1"/>
  <c r="AW205" i="1" a="1"/>
  <c r="AW205" i="1" s="1"/>
  <c r="BO205" i="1" s="1"/>
  <c r="AN152" i="1"/>
  <c r="AW151" i="1" s="1" a="1"/>
  <c r="AW151" i="1" s="1"/>
  <c r="BO151" i="1" s="1"/>
  <c r="AW152" i="1" a="1"/>
  <c r="AW152" i="1" s="1"/>
  <c r="BO152" i="1" s="1"/>
  <c r="AN882" i="1"/>
  <c r="AW881" i="1" s="1" a="1"/>
  <c r="AW881" i="1" s="1"/>
  <c r="BO881" i="1" s="1"/>
  <c r="AN676" i="1"/>
  <c r="AW676" i="1" s="1" a="1"/>
  <c r="AW676" i="1" s="1"/>
  <c r="BO676" i="1" s="1"/>
  <c r="AW631" i="1" a="1"/>
  <c r="AW631" i="1" s="1"/>
  <c r="BO631" i="1" s="1"/>
  <c r="AW632" i="1" a="1"/>
  <c r="AW632" i="1" s="1"/>
  <c r="BO632" i="1" s="1"/>
  <c r="AN632" i="1"/>
  <c r="AN1000" i="1"/>
  <c r="AW1000" i="1" s="1" a="1"/>
  <c r="AW1000" i="1" s="1"/>
  <c r="BO1000" i="1" s="1"/>
  <c r="AK302" i="1"/>
  <c r="AJ766" i="1"/>
  <c r="AW278" i="1" a="1"/>
  <c r="AW278" i="1" s="1"/>
  <c r="BO278" i="1" s="1"/>
  <c r="AW277" i="1" a="1"/>
  <c r="AW277" i="1" s="1"/>
  <c r="BO277" i="1" s="1"/>
  <c r="AN278" i="1"/>
  <c r="AN82" i="1"/>
  <c r="AW81" i="1" s="1" a="1"/>
  <c r="AW81" i="1" s="1"/>
  <c r="BO81" i="1" s="1"/>
  <c r="AW82" i="1" a="1"/>
  <c r="AW82" i="1" s="1"/>
  <c r="BO82" i="1" s="1"/>
  <c r="AV774" i="1" a="1"/>
  <c r="AV774" i="1" s="1"/>
  <c r="BN774" i="1" s="1"/>
  <c r="AV1049" i="1" a="1"/>
  <c r="AV1049" i="1" s="1"/>
  <c r="BN1049" i="1" s="1"/>
  <c r="AR38" i="1" a="1"/>
  <c r="AR38" i="1" s="1"/>
  <c r="BJ38" i="1" s="1"/>
  <c r="AR59" i="1" a="1"/>
  <c r="AR59" i="1" s="1"/>
  <c r="BJ59" i="1" s="1"/>
  <c r="AR53" i="1" a="1"/>
  <c r="AR53" i="1" s="1"/>
  <c r="BJ53" i="1" s="1"/>
  <c r="AR74" i="1" a="1"/>
  <c r="AR74" i="1" s="1"/>
  <c r="BJ74" i="1" s="1"/>
  <c r="AM974" i="1"/>
  <c r="AW416" i="1" a="1"/>
  <c r="AW416" i="1" s="1"/>
  <c r="BO416" i="1" s="1"/>
  <c r="AW238" i="1" a="1"/>
  <c r="AW238" i="1" s="1"/>
  <c r="BO238" i="1" s="1"/>
  <c r="AT709" i="1" a="1"/>
  <c r="AT709" i="1" s="1"/>
  <c r="BL709" i="1" s="1"/>
  <c r="AR73" i="1" a="1"/>
  <c r="AR73" i="1" s="1"/>
  <c r="BJ73" i="1" s="1"/>
  <c r="AW374" i="1" a="1"/>
  <c r="AW374" i="1" s="1"/>
  <c r="BO374" i="1" s="1"/>
  <c r="AN920" i="1"/>
  <c r="AW919" i="1" s="1" a="1"/>
  <c r="AW919" i="1" s="1"/>
  <c r="BO919" i="1" s="1"/>
  <c r="AR49" i="1" a="1"/>
  <c r="AR49" i="1" s="1"/>
  <c r="BJ49" i="1" s="1"/>
  <c r="AV106" i="1" a="1"/>
  <c r="AV106" i="1" s="1"/>
  <c r="BN106" i="1" s="1"/>
  <c r="AV500" i="1" a="1"/>
  <c r="AV500" i="1" s="1"/>
  <c r="BN500" i="1" s="1"/>
  <c r="AV706" i="1" a="1"/>
  <c r="AV706" i="1" s="1"/>
  <c r="BN706" i="1" s="1"/>
  <c r="AV707" i="1" a="1"/>
  <c r="AV707" i="1" s="1"/>
  <c r="BN707" i="1" s="1"/>
  <c r="AV828" i="1" a="1"/>
  <c r="AV828" i="1" s="1"/>
  <c r="BN828" i="1" s="1"/>
  <c r="AR63" i="1" a="1"/>
  <c r="AR63" i="1" s="1"/>
  <c r="BJ63" i="1" s="1"/>
  <c r="AS707" i="1" a="1"/>
  <c r="AS707" i="1" s="1"/>
  <c r="BK707" i="1" s="1"/>
  <c r="AV242" i="1" a="1"/>
  <c r="AV242" i="1" s="1"/>
  <c r="BN242" i="1" s="1"/>
  <c r="AM219" i="1"/>
  <c r="AM1034" i="1"/>
  <c r="AM1035" i="1" s="1"/>
  <c r="AM1036" i="1" s="1"/>
  <c r="AU122" i="1" a="1"/>
  <c r="AU122" i="1" s="1"/>
  <c r="BM122" i="1" s="1"/>
  <c r="AU939" i="1" a="1"/>
  <c r="AU939" i="1" s="1"/>
  <c r="BM939" i="1" s="1"/>
  <c r="AL590" i="1"/>
  <c r="AN76" i="1"/>
  <c r="AW75" i="1" s="1" a="1"/>
  <c r="AW75" i="1" s="1"/>
  <c r="BO75" i="1" s="1"/>
  <c r="AN628" i="1"/>
  <c r="AW628" i="1" s="1" a="1"/>
  <c r="AW628" i="1" s="1"/>
  <c r="BO628" i="1" s="1"/>
  <c r="AW764" i="1" a="1"/>
  <c r="AW764" i="1" s="1"/>
  <c r="BO764" i="1" s="1"/>
  <c r="AR71" i="1" a="1"/>
  <c r="AR71" i="1" s="1"/>
  <c r="BJ71" i="1" s="1"/>
  <c r="AR1050" i="1" a="1"/>
  <c r="AR1050" i="1" s="1"/>
  <c r="BJ1050" i="1" s="1"/>
  <c r="AS724" i="1" a="1"/>
  <c r="AS724" i="1" s="1"/>
  <c r="BK724" i="1" s="1"/>
  <c r="AU63" i="1" a="1"/>
  <c r="AU63" i="1" s="1"/>
  <c r="BM63" i="1" s="1"/>
  <c r="AL918" i="1"/>
  <c r="AW150" i="1" a="1"/>
  <c r="AW150" i="1" s="1"/>
  <c r="BO150" i="1" s="1"/>
  <c r="AV260" i="1" a="1"/>
  <c r="AV260" i="1" s="1"/>
  <c r="BN260" i="1" s="1"/>
  <c r="AV496" i="1" a="1"/>
  <c r="AV496" i="1" s="1"/>
  <c r="BN496" i="1" s="1"/>
  <c r="AU124" i="1" a="1"/>
  <c r="AU124" i="1" s="1"/>
  <c r="BM124" i="1" s="1"/>
  <c r="AL638" i="1"/>
  <c r="AW184" i="1" a="1"/>
  <c r="AW184" i="1" s="1"/>
  <c r="BO184" i="1" s="1"/>
  <c r="AW626" i="1" a="1"/>
  <c r="AW626" i="1" s="1"/>
  <c r="BO626" i="1" s="1"/>
  <c r="AN842" i="1"/>
  <c r="AW841" i="1" s="1" a="1"/>
  <c r="AW841" i="1" s="1"/>
  <c r="BO841" i="1" s="1"/>
  <c r="AW836" i="1" a="1"/>
  <c r="AW836" i="1" s="1"/>
  <c r="BO836" i="1" s="1"/>
  <c r="AR33" i="1" a="1"/>
  <c r="AR33" i="1" s="1"/>
  <c r="BJ33" i="1" s="1"/>
  <c r="AS703" i="1" a="1"/>
  <c r="AS703" i="1" s="1"/>
  <c r="BK703" i="1" s="1"/>
  <c r="AM602" i="1"/>
  <c r="AU698" i="1" a="1"/>
  <c r="AU698" i="1" s="1"/>
  <c r="BM698" i="1" s="1"/>
  <c r="AW294" i="1" a="1"/>
  <c r="AW294" i="1" s="1"/>
  <c r="BO294" i="1" s="1"/>
  <c r="AM514" i="1"/>
  <c r="AV430" i="1" a="1"/>
  <c r="AV430" i="1" s="1"/>
  <c r="BN430" i="1" s="1"/>
  <c r="AV1050" i="1" a="1"/>
  <c r="AV1050" i="1" s="1"/>
  <c r="BN1050" i="1" s="1"/>
  <c r="AV510" i="1" a="1"/>
  <c r="AV510" i="1" s="1"/>
  <c r="BN510" i="1" s="1"/>
  <c r="AV1040" i="1" a="1"/>
  <c r="AV1040" i="1" s="1"/>
  <c r="BN1040" i="1" s="1"/>
  <c r="AM866" i="1"/>
  <c r="AU67" i="1" a="1"/>
  <c r="AU67" i="1" s="1"/>
  <c r="BM67" i="1" s="1"/>
  <c r="AL222" i="1"/>
  <c r="AL910" i="1"/>
  <c r="AW78" i="1" a="1"/>
  <c r="AW78" i="1" s="1"/>
  <c r="BO78" i="1" s="1"/>
  <c r="AW122" i="1" a="1"/>
  <c r="AW122" i="1" s="1"/>
  <c r="BO122" i="1" s="1"/>
  <c r="AN654" i="1"/>
  <c r="AW653" i="1" s="1" a="1"/>
  <c r="AW653" i="1" s="1"/>
  <c r="BO653" i="1" s="1"/>
  <c r="AN850" i="1"/>
  <c r="AW850" i="1" s="1" a="1"/>
  <c r="AW850" i="1" s="1"/>
  <c r="BO850" i="1" s="1"/>
  <c r="AW780" i="1" a="1"/>
  <c r="AW780" i="1" s="1"/>
  <c r="BO780" i="1" s="1"/>
  <c r="AW934" i="1" a="1"/>
  <c r="AW934" i="1" s="1"/>
  <c r="BO934" i="1" s="1"/>
  <c r="AW198" i="1" a="1"/>
  <c r="AW198" i="1" s="1"/>
  <c r="BO198" i="1" s="1"/>
  <c r="AN326" i="1"/>
  <c r="AW326" i="1" s="1" a="1"/>
  <c r="AW326" i="1" s="1"/>
  <c r="BO326" i="1" s="1"/>
  <c r="AN720" i="1"/>
  <c r="AW719" i="1" s="1" a="1"/>
  <c r="AW719" i="1" s="1"/>
  <c r="BO719" i="1" s="1"/>
  <c r="AR41" i="1" a="1"/>
  <c r="AR41" i="1" s="1"/>
  <c r="BJ41" i="1" s="1"/>
  <c r="AR1047" i="1" a="1"/>
  <c r="AR1047" i="1" s="1"/>
  <c r="BJ1047" i="1" s="1"/>
  <c r="AR1024" i="1" a="1"/>
  <c r="AR1024" i="1" s="1"/>
  <c r="BJ1024" i="1" s="1"/>
  <c r="AI734" i="1"/>
  <c r="AM950" i="1"/>
  <c r="AM951" i="1" s="1"/>
  <c r="AM952" i="1" s="1"/>
  <c r="AW584" i="1" a="1"/>
  <c r="AW584" i="1" s="1"/>
  <c r="BO584" i="1" s="1"/>
  <c r="AN190" i="1"/>
  <c r="AW189" i="1" s="1" a="1"/>
  <c r="AW189" i="1" s="1"/>
  <c r="BO189" i="1" s="1"/>
  <c r="AR81" i="1" a="1"/>
  <c r="AR81" i="1" s="1"/>
  <c r="BJ81" i="1" s="1"/>
  <c r="AN260" i="1"/>
  <c r="AW260" i="1" s="1" a="1"/>
  <c r="AW260" i="1" s="1"/>
  <c r="BO260" i="1" s="1"/>
  <c r="AK959" i="1"/>
  <c r="AJ383" i="1"/>
  <c r="AS725" i="1" a="1"/>
  <c r="AS725" i="1" s="1"/>
  <c r="BK725" i="1" s="1"/>
  <c r="AJ927" i="1"/>
  <c r="AM615" i="1"/>
  <c r="AL126" i="1"/>
  <c r="AU119" i="1" a="1"/>
  <c r="AU119" i="1" s="1"/>
  <c r="BM119" i="1" s="1"/>
  <c r="AW532" i="1" a="1"/>
  <c r="AW532" i="1" s="1"/>
  <c r="BO532" i="1" s="1"/>
  <c r="AK208" i="1"/>
  <c r="AK944" i="1"/>
  <c r="AS720" i="1" a="1"/>
  <c r="AS720" i="1" s="1"/>
  <c r="BK720" i="1" s="1"/>
  <c r="AW920" i="1" a="1"/>
  <c r="AW920" i="1" s="1"/>
  <c r="BO920" i="1" s="1"/>
  <c r="AV362" i="1" a="1"/>
  <c r="AV362" i="1" s="1"/>
  <c r="BN362" i="1" s="1"/>
  <c r="AM608" i="1"/>
  <c r="AV608" i="1" s="1" a="1"/>
  <c r="AV608" i="1" s="1"/>
  <c r="BN608" i="1" s="1"/>
  <c r="AV1032" i="1" a="1"/>
  <c r="AV1032" i="1" s="1"/>
  <c r="BN1032" i="1" s="1"/>
  <c r="AL326" i="1"/>
  <c r="AL383" i="1"/>
  <c r="AL646" i="1"/>
  <c r="AN762" i="1"/>
  <c r="AW761" i="1" s="1" a="1"/>
  <c r="AW761" i="1" s="1"/>
  <c r="BO761" i="1" s="1"/>
  <c r="BO118" i="1"/>
  <c r="AK719" i="1"/>
  <c r="AK1039" i="1"/>
  <c r="AH670" i="1"/>
  <c r="AM498" i="1"/>
  <c r="AM499" i="1" s="1"/>
  <c r="AM500" i="1" s="1"/>
  <c r="AM198" i="1"/>
  <c r="AM823" i="1"/>
  <c r="AM890" i="1"/>
  <c r="AU880" i="1" a="1"/>
  <c r="AU880" i="1" s="1"/>
  <c r="BM880" i="1" s="1"/>
  <c r="AW76" i="1" a="1"/>
  <c r="AW76" i="1" s="1"/>
  <c r="BO76" i="1" s="1"/>
  <c r="AW176" i="1" a="1"/>
  <c r="AW176" i="1" s="1"/>
  <c r="BO176" i="1" s="1"/>
  <c r="AN368" i="1"/>
  <c r="AW367" i="1" s="1" a="1"/>
  <c r="AW367" i="1" s="1"/>
  <c r="BO367" i="1" s="1"/>
  <c r="AN338" i="1"/>
  <c r="AW338" i="1" s="1" a="1"/>
  <c r="AW338" i="1" s="1"/>
  <c r="BO338" i="1" s="1"/>
  <c r="AN348" i="1"/>
  <c r="AW348" i="1" s="1" a="1"/>
  <c r="AW348" i="1" s="1"/>
  <c r="BO348" i="1" s="1"/>
  <c r="AN446" i="1"/>
  <c r="AW446" i="1" s="1" a="1"/>
  <c r="AW446" i="1" s="1"/>
  <c r="BO446" i="1" s="1"/>
  <c r="AW1020" i="1" a="1"/>
  <c r="AW1020" i="1" s="1"/>
  <c r="BO1020" i="1" s="1"/>
  <c r="AN638" i="1"/>
  <c r="AW638" i="1" s="1" a="1"/>
  <c r="AW638" i="1" s="1"/>
  <c r="BO638" i="1" s="1"/>
  <c r="AN712" i="1"/>
  <c r="AW712" i="1" s="1" a="1"/>
  <c r="AW712" i="1" s="1"/>
  <c r="BO712" i="1" s="1"/>
  <c r="AK286" i="1"/>
  <c r="AR1011" i="1" a="1"/>
  <c r="AR1011" i="1" s="1"/>
  <c r="BJ1011" i="1" s="1"/>
  <c r="AW322" i="1" a="1"/>
  <c r="AW322" i="1" s="1"/>
  <c r="BO322" i="1" s="1"/>
  <c r="AR1010" i="1" a="1"/>
  <c r="AR1010" i="1" s="1"/>
  <c r="BJ1010" i="1" s="1"/>
  <c r="AM331" i="1"/>
  <c r="AM506" i="1"/>
  <c r="AV722" i="1" a="1"/>
  <c r="AV722" i="1" s="1"/>
  <c r="BN722" i="1" s="1"/>
  <c r="AM806" i="1"/>
  <c r="AL1006" i="1"/>
  <c r="AU938" i="1" a="1"/>
  <c r="AU938" i="1" s="1"/>
  <c r="BM938" i="1" s="1"/>
  <c r="AN400" i="1"/>
  <c r="AW400" i="1" s="1" a="1"/>
  <c r="AW400" i="1" s="1"/>
  <c r="BO400" i="1" s="1"/>
  <c r="AW842" i="1" a="1"/>
  <c r="AW842" i="1" s="1"/>
  <c r="BO842" i="1" s="1"/>
  <c r="AN702" i="1"/>
  <c r="AW702" i="1" s="1" a="1"/>
  <c r="AW702" i="1" s="1"/>
  <c r="BO702" i="1" s="1"/>
  <c r="AN792" i="1"/>
  <c r="AW792" i="1" s="1" a="1"/>
  <c r="AW792" i="1" s="1"/>
  <c r="BO792" i="1" s="1"/>
  <c r="AR996" i="1" a="1"/>
  <c r="AR996" i="1" s="1"/>
  <c r="BJ996" i="1" s="1"/>
  <c r="AM202" i="1"/>
  <c r="AR1029" i="1" a="1"/>
  <c r="AR1029" i="1" s="1"/>
  <c r="BJ1029" i="1" s="1"/>
  <c r="AV235" i="1" a="1"/>
  <c r="AV235" i="1" s="1"/>
  <c r="BN235" i="1" s="1"/>
  <c r="AV268" i="1" a="1"/>
  <c r="AV268" i="1" s="1"/>
  <c r="BN268" i="1" s="1"/>
  <c r="AV877" i="1" a="1"/>
  <c r="AV877" i="1" s="1"/>
  <c r="BN877" i="1" s="1"/>
  <c r="AM662" i="1"/>
  <c r="AV878" i="1" a="1"/>
  <c r="AV878" i="1" s="1"/>
  <c r="BN878" i="1" s="1"/>
  <c r="AV952" i="1" a="1"/>
  <c r="AV952" i="1" s="1"/>
  <c r="BN952" i="1" s="1"/>
  <c r="AW654" i="1" a="1"/>
  <c r="AW654" i="1" s="1"/>
  <c r="BO654" i="1" s="1"/>
  <c r="AN806" i="1"/>
  <c r="AK462" i="1"/>
  <c r="AS701" i="1" a="1"/>
  <c r="AS701" i="1" s="1"/>
  <c r="BK701" i="1" s="1"/>
  <c r="AU479" i="1" a="1"/>
  <c r="AU479" i="1" s="1"/>
  <c r="BM479" i="1" s="1"/>
  <c r="AR85" i="1" a="1"/>
  <c r="AR85" i="1" s="1"/>
  <c r="BJ85" i="1" s="1"/>
  <c r="AR44" i="1" a="1"/>
  <c r="AR44" i="1" s="1"/>
  <c r="BJ44" i="1" s="1"/>
  <c r="AR29" i="1" a="1"/>
  <c r="AR29" i="1" s="1"/>
  <c r="BJ29" i="1" s="1"/>
  <c r="AV361" i="1" a="1"/>
  <c r="AV361" i="1" s="1"/>
  <c r="BN361" i="1" s="1"/>
  <c r="AV493" i="1" a="1"/>
  <c r="AV493" i="1" s="1"/>
  <c r="BN493" i="1" s="1"/>
  <c r="AV621" i="1" a="1"/>
  <c r="AV621" i="1" s="1"/>
  <c r="BN621" i="1" s="1"/>
  <c r="AV712" i="1" a="1"/>
  <c r="AV712" i="1" s="1"/>
  <c r="BN712" i="1" s="1"/>
  <c r="AV1004" i="1" a="1"/>
  <c r="AV1004" i="1" s="1"/>
  <c r="BN1004" i="1" s="1"/>
  <c r="AV837" i="1" a="1"/>
  <c r="AV837" i="1" s="1"/>
  <c r="BN837" i="1" s="1"/>
  <c r="AV1029" i="1" a="1"/>
  <c r="AV1029" i="1" s="1"/>
  <c r="BN1029" i="1" s="1"/>
  <c r="AV838" i="1" a="1"/>
  <c r="AV838" i="1" s="1"/>
  <c r="BN838" i="1" s="1"/>
  <c r="AM1030" i="1"/>
  <c r="AM1031" i="1" s="1"/>
  <c r="AM1032" i="1" s="1"/>
  <c r="AU245" i="1" a="1"/>
  <c r="AU245" i="1" s="1"/>
  <c r="BM245" i="1" s="1"/>
  <c r="AW259" i="1" a="1"/>
  <c r="AW259" i="1" s="1"/>
  <c r="BO259" i="1" s="1"/>
  <c r="AW431" i="1" a="1"/>
  <c r="AW431" i="1" s="1"/>
  <c r="BO431" i="1" s="1"/>
  <c r="AW763" i="1" a="1"/>
  <c r="AW763" i="1" s="1"/>
  <c r="BO763" i="1" s="1"/>
  <c r="AW695" i="1" a="1"/>
  <c r="AW695" i="1" s="1"/>
  <c r="BO695" i="1" s="1"/>
  <c r="AR47" i="1" a="1"/>
  <c r="AR47" i="1" s="1"/>
  <c r="BJ47" i="1" s="1"/>
  <c r="AS732" i="1" a="1"/>
  <c r="AS732" i="1" s="1"/>
  <c r="BK732" i="1" s="1"/>
  <c r="AR67" i="1" a="1"/>
  <c r="AR67" i="1" s="1"/>
  <c r="BJ67" i="1" s="1"/>
  <c r="AV497" i="1" a="1"/>
  <c r="AV497" i="1" s="1"/>
  <c r="BN497" i="1" s="1"/>
  <c r="AV364" i="1" a="1"/>
  <c r="AV364" i="1" s="1"/>
  <c r="BN364" i="1" s="1"/>
  <c r="AV334" i="1" a="1"/>
  <c r="AV334" i="1" s="1"/>
  <c r="BN334" i="1" s="1"/>
  <c r="AU64" i="1" a="1"/>
  <c r="AU64" i="1" s="1"/>
  <c r="BM64" i="1" s="1"/>
  <c r="AL984" i="1"/>
  <c r="AW237" i="1" a="1"/>
  <c r="AW237" i="1" s="1"/>
  <c r="BO237" i="1" s="1"/>
  <c r="AW977" i="1" a="1"/>
  <c r="AW977" i="1" s="1"/>
  <c r="BO977" i="1" s="1"/>
  <c r="AW835" i="1" a="1"/>
  <c r="AW835" i="1" s="1"/>
  <c r="BO835" i="1" s="1"/>
  <c r="AW933" i="1" a="1"/>
  <c r="AW933" i="1" s="1"/>
  <c r="BO933" i="1" s="1"/>
  <c r="AW879" i="1" a="1"/>
  <c r="AW879" i="1" s="1"/>
  <c r="BO879" i="1" s="1"/>
  <c r="AK47" i="1"/>
  <c r="AR46" i="1" a="1"/>
  <c r="AR46" i="1" s="1"/>
  <c r="BJ46" i="1" s="1"/>
  <c r="AW577" i="1" a="1"/>
  <c r="AW577" i="1" s="1"/>
  <c r="BO577" i="1" s="1"/>
  <c r="AN942" i="1"/>
  <c r="AW942" i="1" s="1" a="1"/>
  <c r="AW942" i="1" s="1"/>
  <c r="BO942" i="1" s="1"/>
  <c r="AR37" i="1" a="1"/>
  <c r="AR37" i="1" s="1"/>
  <c r="BJ37" i="1" s="1"/>
  <c r="AV620" i="1" a="1"/>
  <c r="AV620" i="1" s="1"/>
  <c r="BN620" i="1" s="1"/>
  <c r="AV605" i="1" a="1"/>
  <c r="AV605" i="1" s="1"/>
  <c r="BN605" i="1" s="1"/>
  <c r="AU925" i="1" a="1"/>
  <c r="AU925" i="1" s="1"/>
  <c r="BM925" i="1" s="1"/>
  <c r="AW616" i="1" a="1"/>
  <c r="AW616" i="1" s="1"/>
  <c r="BO616" i="1" s="1"/>
  <c r="AW92" i="1" a="1"/>
  <c r="AW92" i="1" s="1"/>
  <c r="BO92" i="1" s="1"/>
  <c r="AW373" i="1" a="1"/>
  <c r="AW373" i="1" s="1"/>
  <c r="BO373" i="1" s="1"/>
  <c r="AW447" i="1" a="1"/>
  <c r="AW447" i="1" s="1"/>
  <c r="BO447" i="1" s="1"/>
  <c r="AW921" i="1" a="1"/>
  <c r="AW921" i="1" s="1"/>
  <c r="BO921" i="1" s="1"/>
  <c r="AW762" i="1" a="1"/>
  <c r="AW762" i="1" s="1"/>
  <c r="BO762" i="1" s="1"/>
  <c r="AW779" i="1" a="1"/>
  <c r="AW779" i="1" s="1"/>
  <c r="BO779" i="1" s="1"/>
  <c r="AW959" i="1" a="1"/>
  <c r="AW959" i="1" s="1"/>
  <c r="BO959" i="1" s="1"/>
  <c r="AR72" i="1" a="1"/>
  <c r="AR72" i="1" s="1"/>
  <c r="BJ72" i="1" s="1"/>
  <c r="AS728" i="1" a="1"/>
  <c r="AS728" i="1" s="1"/>
  <c r="BK728" i="1" s="1"/>
  <c r="AS726" i="1" a="1"/>
  <c r="AS726" i="1" s="1"/>
  <c r="BK726" i="1" s="1"/>
  <c r="AW922" i="1" a="1"/>
  <c r="AW922" i="1" s="1"/>
  <c r="BO922" i="1" s="1"/>
  <c r="AV49" i="1" a="1"/>
  <c r="AV49" i="1" s="1"/>
  <c r="BN49" i="1" s="1"/>
  <c r="AM478" i="1"/>
  <c r="AV618" i="1" a="1"/>
  <c r="AV618" i="1" s="1"/>
  <c r="BN618" i="1" s="1"/>
  <c r="AU186" i="1" a="1"/>
  <c r="AU186" i="1" s="1"/>
  <c r="BM186" i="1" s="1"/>
  <c r="AL150" i="1"/>
  <c r="AU933" i="1" a="1"/>
  <c r="AU933" i="1" s="1"/>
  <c r="BM933" i="1" s="1"/>
  <c r="AW368" i="1" a="1"/>
  <c r="AW368" i="1" s="1"/>
  <c r="BO368" i="1" s="1"/>
  <c r="AW337" i="1" a="1"/>
  <c r="AW337" i="1" s="1"/>
  <c r="BO337" i="1" s="1"/>
  <c r="AW347" i="1" a="1"/>
  <c r="AW347" i="1" s="1"/>
  <c r="BO347" i="1" s="1"/>
  <c r="AW420" i="1" a="1"/>
  <c r="AW420" i="1" s="1"/>
  <c r="BO420" i="1" s="1"/>
  <c r="AW851" i="1" a="1"/>
  <c r="AW851" i="1" s="1"/>
  <c r="BO851" i="1" s="1"/>
  <c r="AW637" i="1" a="1"/>
  <c r="AW637" i="1" s="1"/>
  <c r="BO637" i="1" s="1"/>
  <c r="AW880" i="1" a="1"/>
  <c r="AW880" i="1" s="1"/>
  <c r="BO880" i="1" s="1"/>
  <c r="AK830" i="1"/>
  <c r="AR80" i="1" a="1"/>
  <c r="AR80" i="1" s="1"/>
  <c r="BJ80" i="1" s="1"/>
  <c r="AR86" i="1" a="1"/>
  <c r="AR86" i="1" s="1"/>
  <c r="BJ86" i="1" s="1"/>
  <c r="AR1022" i="1" a="1"/>
  <c r="AR1022" i="1" s="1"/>
  <c r="BJ1022" i="1" s="1"/>
  <c r="AR994" i="1" a="1"/>
  <c r="AR994" i="1" s="1"/>
  <c r="BJ994" i="1" s="1"/>
  <c r="AS723" i="1" a="1"/>
  <c r="AS723" i="1" s="1"/>
  <c r="BK723" i="1" s="1"/>
  <c r="AW563" i="1" a="1"/>
  <c r="AW563" i="1" s="1"/>
  <c r="BO563" i="1" s="1"/>
  <c r="AN858" i="1"/>
  <c r="AW857" i="1" s="1" a="1"/>
  <c r="AW857" i="1" s="1"/>
  <c r="BO857" i="1" s="1"/>
  <c r="AS711" i="1" a="1"/>
  <c r="AS711" i="1" s="1"/>
  <c r="BK711" i="1" s="1"/>
  <c r="AU883" i="1" a="1"/>
  <c r="AU883" i="1" s="1"/>
  <c r="BM883" i="1" s="1"/>
  <c r="AU696" i="1" a="1"/>
  <c r="AU696" i="1" s="1"/>
  <c r="BM696" i="1" s="1"/>
  <c r="AN248" i="1"/>
  <c r="AW247" i="1" s="1" a="1"/>
  <c r="AW247" i="1" s="1"/>
  <c r="BO247" i="1" s="1"/>
  <c r="AW399" i="1" a="1"/>
  <c r="AW399" i="1" s="1"/>
  <c r="BO399" i="1" s="1"/>
  <c r="AW751" i="1" a="1"/>
  <c r="AW751" i="1" s="1"/>
  <c r="BO751" i="1" s="1"/>
  <c r="AW701" i="1" a="1"/>
  <c r="AW701" i="1" s="1"/>
  <c r="BO701" i="1" s="1"/>
  <c r="AN926" i="1"/>
  <c r="AW925" i="1" s="1" a="1"/>
  <c r="AW925" i="1" s="1"/>
  <c r="BO925" i="1" s="1"/>
  <c r="AW791" i="1" a="1"/>
  <c r="AW791" i="1" s="1"/>
  <c r="BO791" i="1" s="1"/>
  <c r="AW752" i="1" a="1"/>
  <c r="AW752" i="1" s="1"/>
  <c r="BO752" i="1" s="1"/>
  <c r="AR1039" i="1" a="1"/>
  <c r="AR1039" i="1" s="1"/>
  <c r="BJ1039" i="1" s="1"/>
  <c r="AM474" i="1"/>
  <c r="AM438" i="1"/>
  <c r="AM439" i="1" s="1"/>
  <c r="AM440" i="1" s="1"/>
  <c r="AM886" i="1"/>
  <c r="AV1039" i="1" a="1"/>
  <c r="AV1039" i="1" s="1"/>
  <c r="BN1039" i="1" s="1"/>
  <c r="AW794" i="1" a="1"/>
  <c r="AW794" i="1" s="1"/>
  <c r="BO794" i="1" s="1"/>
  <c r="AN852" i="1"/>
  <c r="AW852" i="1" s="1" a="1"/>
  <c r="AW852" i="1" s="1"/>
  <c r="BO852" i="1" s="1"/>
  <c r="AM402" i="1"/>
  <c r="AM494" i="1"/>
  <c r="AM495" i="1" s="1"/>
  <c r="AM496" i="1" s="1"/>
  <c r="AV923" i="1" a="1"/>
  <c r="AV923" i="1" s="1"/>
  <c r="BN923" i="1" s="1"/>
  <c r="AV551" i="1" a="1"/>
  <c r="AV551" i="1" s="1"/>
  <c r="BN551" i="1" s="1"/>
  <c r="AV775" i="1" a="1"/>
  <c r="AV775" i="1" s="1"/>
  <c r="BN775" i="1" s="1"/>
  <c r="AM906" i="1"/>
  <c r="AL102" i="1"/>
  <c r="AU699" i="1" a="1"/>
  <c r="AU699" i="1" s="1"/>
  <c r="BM699" i="1" s="1"/>
  <c r="AW320" i="1" a="1"/>
  <c r="AW320" i="1" s="1"/>
  <c r="BO320" i="1" s="1"/>
  <c r="AN162" i="1"/>
  <c r="AW162" i="1" s="1" a="1"/>
  <c r="AW162" i="1" s="1"/>
  <c r="BO162" i="1" s="1"/>
  <c r="AN186" i="1"/>
  <c r="AW185" i="1" s="1" a="1"/>
  <c r="AW185" i="1" s="1"/>
  <c r="BO185" i="1" s="1"/>
  <c r="AN462" i="1"/>
  <c r="AW461" i="1" s="1" a="1"/>
  <c r="AW461" i="1" s="1"/>
  <c r="BO461" i="1" s="1"/>
  <c r="AN536" i="1"/>
  <c r="AW536" i="1" s="1" a="1"/>
  <c r="AW536" i="1" s="1"/>
  <c r="BO536" i="1" s="1"/>
  <c r="AN1010" i="1"/>
  <c r="AW1010" i="1" s="1" a="1"/>
  <c r="AW1010" i="1" s="1"/>
  <c r="BO1010" i="1" s="1"/>
  <c r="AN740" i="1"/>
  <c r="AW740" i="1" s="1" a="1"/>
  <c r="AW740" i="1" s="1"/>
  <c r="BO740" i="1" s="1"/>
  <c r="AW1036" i="1" a="1"/>
  <c r="AW1036" i="1" s="1"/>
  <c r="BO1036" i="1" s="1"/>
  <c r="AW806" i="1" a="1"/>
  <c r="AW806" i="1" s="1"/>
  <c r="BO806" i="1" s="1"/>
  <c r="AR78" i="1" a="1"/>
  <c r="AR78" i="1" s="1"/>
  <c r="BJ78" i="1" s="1"/>
  <c r="AR35" i="1" a="1"/>
  <c r="AR35" i="1" s="1"/>
  <c r="BJ35" i="1" s="1"/>
  <c r="AR1033" i="1" a="1"/>
  <c r="AR1033" i="1" s="1"/>
  <c r="BJ1033" i="1" s="1"/>
  <c r="AR1002" i="1" a="1"/>
  <c r="AR1002" i="1" s="1"/>
  <c r="BJ1002" i="1" s="1"/>
  <c r="AJ638" i="1"/>
  <c r="AN362" i="1"/>
  <c r="AL784" i="1"/>
  <c r="AR91" i="1" a="1"/>
  <c r="AR91" i="1" s="1"/>
  <c r="BJ91" i="1" s="1"/>
  <c r="AS727" i="1" a="1"/>
  <c r="AS727" i="1" s="1"/>
  <c r="BK727" i="1" s="1"/>
  <c r="AJ544" i="1"/>
  <c r="AM310" i="1"/>
  <c r="AL510" i="1"/>
  <c r="AU183" i="1" a="1"/>
  <c r="AU183" i="1" s="1"/>
  <c r="BM183" i="1" s="1"/>
  <c r="AN450" i="1"/>
  <c r="AW450" i="1" s="1" a="1"/>
  <c r="AW450" i="1" s="1"/>
  <c r="BO450" i="1" s="1"/>
  <c r="AN332" i="1"/>
  <c r="AW332" i="1" s="1" a="1"/>
  <c r="AW332" i="1" s="1"/>
  <c r="BO332" i="1" s="1"/>
  <c r="AN110" i="1"/>
  <c r="AW110" i="1" s="1" a="1"/>
  <c r="AW110" i="1" s="1"/>
  <c r="BO110" i="1" s="1"/>
  <c r="AK590" i="1"/>
  <c r="AK367" i="1"/>
  <c r="AR60" i="1" a="1"/>
  <c r="AR60" i="1" s="1"/>
  <c r="BJ60" i="1" s="1"/>
  <c r="AM938" i="1"/>
  <c r="AL959" i="1"/>
  <c r="AN1040" i="1"/>
  <c r="AW1040" i="1" s="1" a="1"/>
  <c r="AW1040" i="1" s="1"/>
  <c r="BO1040" i="1" s="1"/>
  <c r="AM443" i="1"/>
  <c r="AM152" i="1"/>
  <c r="AV152" i="1" s="1" a="1"/>
  <c r="AV152" i="1" s="1"/>
  <c r="BN152" i="1" s="1"/>
  <c r="AL198" i="1"/>
  <c r="AL798" i="1"/>
  <c r="AN394" i="1"/>
  <c r="AW394" i="1" s="1" a="1"/>
  <c r="AW394" i="1" s="1"/>
  <c r="BO394" i="1" s="1"/>
  <c r="AN782" i="1"/>
  <c r="AW781" i="1" s="1" a="1"/>
  <c r="AW781" i="1" s="1"/>
  <c r="BO781" i="1" s="1"/>
  <c r="AT712" i="1" a="1"/>
  <c r="AT712" i="1" s="1"/>
  <c r="BL712" i="1" s="1"/>
  <c r="AK624" i="1"/>
  <c r="AR82" i="1" a="1"/>
  <c r="AR82" i="1" s="1"/>
  <c r="BJ82" i="1" s="1"/>
  <c r="AI926" i="1"/>
  <c r="AS705" i="1" a="1"/>
  <c r="AS705" i="1" s="1"/>
  <c r="BK705" i="1" s="1"/>
  <c r="AS713" i="1" a="1"/>
  <c r="AS713" i="1" s="1"/>
  <c r="BK713" i="1" s="1"/>
  <c r="AR1019" i="1" a="1"/>
  <c r="AR1019" i="1" s="1"/>
  <c r="BJ1019" i="1" s="1"/>
  <c r="AI670" i="1"/>
  <c r="AJ478" i="1"/>
  <c r="AM387" i="1"/>
  <c r="AM927" i="1"/>
  <c r="AV990" i="1" a="1"/>
  <c r="AV990" i="1" s="1"/>
  <c r="BN990" i="1" s="1"/>
  <c r="AL334" i="1"/>
  <c r="AL806" i="1"/>
  <c r="AU120" i="1" a="1"/>
  <c r="AU120" i="1" s="1"/>
  <c r="BM120" i="1" s="1"/>
  <c r="AN220" i="1"/>
  <c r="AW220" i="1" s="1" a="1"/>
  <c r="AW220" i="1" s="1"/>
  <c r="BO220" i="1" s="1"/>
  <c r="AT716" i="1" a="1"/>
  <c r="AT716" i="1" s="1"/>
  <c r="BL716" i="1" s="1"/>
  <c r="AJ414" i="1"/>
  <c r="AM374" i="1"/>
  <c r="AM375" i="1" s="1"/>
  <c r="AM376" i="1" s="1"/>
  <c r="AU249" i="1" a="1"/>
  <c r="AU249" i="1" s="1"/>
  <c r="BM249" i="1" s="1"/>
  <c r="AU695" i="1" a="1"/>
  <c r="AU695" i="1" s="1"/>
  <c r="BM695" i="1" s="1"/>
  <c r="AW858" i="1" a="1"/>
  <c r="AW858" i="1" s="1"/>
  <c r="BO858" i="1" s="1"/>
  <c r="AW1006" i="1" a="1"/>
  <c r="AW1006" i="1" s="1"/>
  <c r="BO1006" i="1" s="1"/>
  <c r="AR31" i="1" a="1"/>
  <c r="AR31" i="1" s="1"/>
  <c r="BJ31" i="1" s="1"/>
  <c r="AR1046" i="1" a="1"/>
  <c r="AR1046" i="1" s="1"/>
  <c r="BJ1046" i="1" s="1"/>
  <c r="AR1032" i="1" a="1"/>
  <c r="AR1032" i="1" s="1"/>
  <c r="BJ1032" i="1" s="1"/>
  <c r="AM270" i="1"/>
  <c r="AM679" i="1"/>
  <c r="AU188" i="1" a="1"/>
  <c r="AU188" i="1" s="1"/>
  <c r="BM188" i="1" s="1"/>
  <c r="AL95" i="1"/>
  <c r="AW248" i="1" a="1"/>
  <c r="AW248" i="1" s="1"/>
  <c r="BO248" i="1" s="1"/>
  <c r="AN90" i="1"/>
  <c r="AW90" i="1" s="1" a="1"/>
  <c r="AW90" i="1" s="1"/>
  <c r="BO90" i="1" s="1"/>
  <c r="AN906" i="1"/>
  <c r="AW906" i="1" s="1" a="1"/>
  <c r="AW906" i="1" s="1"/>
  <c r="BO906" i="1" s="1"/>
  <c r="AN708" i="1"/>
  <c r="AW708" i="1" s="1" a="1"/>
  <c r="AW708" i="1" s="1"/>
  <c r="BO708" i="1" s="1"/>
  <c r="AN246" i="1"/>
  <c r="AW246" i="1" s="1" a="1"/>
  <c r="AW246" i="1" s="1"/>
  <c r="BO246" i="1" s="1"/>
  <c r="AW926" i="1" a="1"/>
  <c r="AW926" i="1" s="1"/>
  <c r="BO926" i="1" s="1"/>
  <c r="AN550" i="1"/>
  <c r="AW550" i="1" s="1" a="1"/>
  <c r="AW550" i="1" s="1"/>
  <c r="BO550" i="1" s="1"/>
  <c r="AK990" i="1"/>
  <c r="AR70" i="1" a="1"/>
  <c r="AR70" i="1" s="1"/>
  <c r="BJ70" i="1" s="1"/>
  <c r="AR50" i="1" a="1"/>
  <c r="AR50" i="1" s="1"/>
  <c r="BJ50" i="1" s="1"/>
  <c r="AR1016" i="1" a="1"/>
  <c r="AR1016" i="1" s="1"/>
  <c r="BJ1016" i="1" s="1"/>
  <c r="AJ798" i="1"/>
  <c r="AV107" i="1" a="1"/>
  <c r="AV107" i="1" s="1"/>
  <c r="BN107" i="1" s="1"/>
  <c r="AV299" i="1" a="1"/>
  <c r="AV299" i="1" s="1"/>
  <c r="BN299" i="1" s="1"/>
  <c r="AV494" i="1" a="1"/>
  <c r="AV494" i="1" s="1"/>
  <c r="BN494" i="1" s="1"/>
  <c r="AV335" i="1" a="1"/>
  <c r="AV335" i="1" s="1"/>
  <c r="BN335" i="1" s="1"/>
  <c r="AV749" i="1" a="1"/>
  <c r="AV749" i="1" s="1"/>
  <c r="BN749" i="1" s="1"/>
  <c r="AU868" i="1" a="1"/>
  <c r="AU868" i="1" s="1"/>
  <c r="BM868" i="1" s="1"/>
  <c r="AU879" i="1" a="1"/>
  <c r="AU879" i="1" s="1"/>
  <c r="BM879" i="1" s="1"/>
  <c r="AU881" i="1" a="1"/>
  <c r="AU881" i="1" s="1"/>
  <c r="BM881" i="1" s="1"/>
  <c r="AW161" i="1" a="1"/>
  <c r="AW161" i="1" s="1"/>
  <c r="BO161" i="1" s="1"/>
  <c r="AW186" i="1" a="1"/>
  <c r="AW186" i="1" s="1"/>
  <c r="BO186" i="1" s="1"/>
  <c r="AN722" i="1"/>
  <c r="AW721" i="1" s="1" a="1"/>
  <c r="AW721" i="1" s="1"/>
  <c r="BO721" i="1" s="1"/>
  <c r="AN914" i="1"/>
  <c r="AW913" i="1" s="1" a="1"/>
  <c r="AW913" i="1" s="1"/>
  <c r="BO913" i="1" s="1"/>
  <c r="AR1028" i="1" a="1"/>
  <c r="AR1028" i="1" s="1"/>
  <c r="BJ1028" i="1" s="1"/>
  <c r="AN500" i="1"/>
  <c r="AW500" i="1" s="1" a="1"/>
  <c r="AW500" i="1" s="1"/>
  <c r="BO500" i="1" s="1"/>
  <c r="AW845" i="1" a="1"/>
  <c r="AW845" i="1" s="1"/>
  <c r="BO845" i="1" s="1"/>
  <c r="AW976" i="1" a="1"/>
  <c r="AW976" i="1" s="1"/>
  <c r="BO976" i="1" s="1"/>
  <c r="AT714" i="1" a="1"/>
  <c r="AT714" i="1" s="1"/>
  <c r="BL714" i="1" s="1"/>
  <c r="AR40" i="1" a="1"/>
  <c r="AR40" i="1" s="1"/>
  <c r="BJ40" i="1" s="1"/>
  <c r="AV233" i="1" a="1"/>
  <c r="AV233" i="1" s="1"/>
  <c r="BN233" i="1" s="1"/>
  <c r="AV346" i="1" a="1"/>
  <c r="AV346" i="1" s="1"/>
  <c r="BN346" i="1" s="1"/>
  <c r="AV709" i="1" a="1"/>
  <c r="AV709" i="1" s="1"/>
  <c r="BN709" i="1" s="1"/>
  <c r="AU61" i="1" a="1"/>
  <c r="AU61" i="1" s="1"/>
  <c r="BM61" i="1" s="1"/>
  <c r="AU117" i="1" a="1"/>
  <c r="AU117" i="1" s="1"/>
  <c r="BM117" i="1" s="1"/>
  <c r="AW121" i="1" a="1"/>
  <c r="AW121" i="1" s="1"/>
  <c r="BO121" i="1" s="1"/>
  <c r="AW229" i="1" a="1"/>
  <c r="AW229" i="1" s="1"/>
  <c r="BO229" i="1" s="1"/>
  <c r="AR56" i="1" a="1"/>
  <c r="AR56" i="1" s="1"/>
  <c r="BJ56" i="1" s="1"/>
  <c r="AR84" i="1" a="1"/>
  <c r="AR84" i="1" s="1"/>
  <c r="BJ84" i="1" s="1"/>
  <c r="AS716" i="1" a="1"/>
  <c r="AS716" i="1" s="1"/>
  <c r="BK716" i="1" s="1"/>
  <c r="AR92" i="1" a="1"/>
  <c r="AR92" i="1" s="1"/>
  <c r="BJ92" i="1" s="1"/>
  <c r="AV369" i="1" a="1"/>
  <c r="AV369" i="1" s="1"/>
  <c r="BN369" i="1" s="1"/>
  <c r="AV846" i="1" a="1"/>
  <c r="AV846" i="1" s="1"/>
  <c r="BN846" i="1" s="1"/>
  <c r="AM1038" i="1"/>
  <c r="AM1039" i="1" s="1"/>
  <c r="AM1040" i="1" s="1"/>
  <c r="AV1033" i="1" a="1"/>
  <c r="AV1033" i="1" s="1"/>
  <c r="BN1033" i="1" s="1"/>
  <c r="AU878" i="1" a="1"/>
  <c r="AU878" i="1" s="1"/>
  <c r="BM878" i="1" s="1"/>
  <c r="AN602" i="1"/>
  <c r="AW601" i="1" s="1" a="1"/>
  <c r="AW601" i="1" s="1"/>
  <c r="BO601" i="1" s="1"/>
  <c r="AW109" i="1" a="1"/>
  <c r="AW109" i="1" s="1"/>
  <c r="BO109" i="1" s="1"/>
  <c r="AW183" i="1" a="1"/>
  <c r="AW183" i="1" s="1"/>
  <c r="BO183" i="1" s="1"/>
  <c r="AW707" i="1" a="1"/>
  <c r="AW707" i="1" s="1"/>
  <c r="BO707" i="1" s="1"/>
  <c r="AN876" i="1"/>
  <c r="AW875" i="1" s="1" a="1"/>
  <c r="AW875" i="1" s="1"/>
  <c r="BO875" i="1" s="1"/>
  <c r="AR55" i="1" a="1"/>
  <c r="AR55" i="1" s="1"/>
  <c r="BJ55" i="1" s="1"/>
  <c r="AR66" i="1" a="1"/>
  <c r="AR66" i="1" s="1"/>
  <c r="BJ66" i="1" s="1"/>
  <c r="AV372" i="1" a="1"/>
  <c r="AV372" i="1" s="1"/>
  <c r="BN372" i="1" s="1"/>
  <c r="AV445" i="1" a="1"/>
  <c r="AV445" i="1" s="1"/>
  <c r="BN445" i="1" s="1"/>
  <c r="AV150" i="1" a="1"/>
  <c r="AV150" i="1" s="1"/>
  <c r="BN150" i="1" s="1"/>
  <c r="AM1046" i="1"/>
  <c r="AW393" i="1" a="1"/>
  <c r="AW393" i="1" s="1"/>
  <c r="BO393" i="1" s="1"/>
  <c r="AW245" i="1" a="1"/>
  <c r="AW245" i="1" s="1"/>
  <c r="BO245" i="1" s="1"/>
  <c r="AW319" i="1" a="1"/>
  <c r="AW319" i="1" s="1"/>
  <c r="BO319" i="1" s="1"/>
  <c r="AW793" i="1" a="1"/>
  <c r="AW793" i="1" s="1"/>
  <c r="BO793" i="1" s="1"/>
  <c r="AV1052" i="1" a="1"/>
  <c r="AV1052" i="1" s="1"/>
  <c r="BN1052" i="1" s="1"/>
  <c r="AV370" i="1" a="1"/>
  <c r="AV370" i="1" s="1"/>
  <c r="BN370" i="1" s="1"/>
  <c r="AV552" i="1" a="1"/>
  <c r="AV552" i="1" s="1"/>
  <c r="BN552" i="1" s="1"/>
  <c r="AM570" i="1"/>
  <c r="AM798" i="1"/>
  <c r="AU250" i="1" a="1"/>
  <c r="AU250" i="1" s="1"/>
  <c r="BM250" i="1" s="1"/>
  <c r="AU697" i="1" a="1"/>
  <c r="AU697" i="1" s="1"/>
  <c r="BM697" i="1" s="1"/>
  <c r="AU681" i="1" a="1"/>
  <c r="AU681" i="1" s="1"/>
  <c r="BM681" i="1" s="1"/>
  <c r="AW432" i="1" a="1"/>
  <c r="AW432" i="1" s="1"/>
  <c r="BO432" i="1" s="1"/>
  <c r="AN490" i="1"/>
  <c r="AW490" i="1" s="1" a="1"/>
  <c r="AW490" i="1" s="1"/>
  <c r="BO490" i="1" s="1"/>
  <c r="AW219" i="1" a="1"/>
  <c r="AW219" i="1" s="1"/>
  <c r="BO219" i="1" s="1"/>
  <c r="AW687" i="1" a="1"/>
  <c r="AW687" i="1" s="1"/>
  <c r="BO687" i="1" s="1"/>
  <c r="AR42" i="1" a="1"/>
  <c r="AR42" i="1" s="1"/>
  <c r="BJ42" i="1" s="1"/>
  <c r="AR58" i="1" a="1"/>
  <c r="AR58" i="1" s="1"/>
  <c r="BJ58" i="1" s="1"/>
  <c r="AR1031" i="1" a="1"/>
  <c r="AR1031" i="1" s="1"/>
  <c r="BJ1031" i="1" s="1"/>
  <c r="AR1008" i="1" a="1"/>
  <c r="AR1008" i="1" s="1"/>
  <c r="BJ1008" i="1" s="1"/>
  <c r="AU684" i="1" a="1"/>
  <c r="AU684" i="1" s="1"/>
  <c r="BM684" i="1" s="1"/>
  <c r="AU248" i="1" a="1"/>
  <c r="AU248" i="1" s="1"/>
  <c r="BM248" i="1" s="1"/>
  <c r="AN1006" i="1"/>
  <c r="AW1005" i="1" s="1" a="1"/>
  <c r="AW1005" i="1" s="1"/>
  <c r="BO1005" i="1" s="1"/>
  <c r="AS709" i="1" a="1"/>
  <c r="AS709" i="1" s="1"/>
  <c r="BK709" i="1" s="1"/>
  <c r="AS731" i="1" a="1"/>
  <c r="AS731" i="1" s="1"/>
  <c r="BK731" i="1" s="1"/>
  <c r="AV840" i="1" a="1"/>
  <c r="AV840" i="1" s="1"/>
  <c r="BN840" i="1" s="1"/>
  <c r="AW70" i="1" a="1"/>
  <c r="AW70" i="1" s="1"/>
  <c r="BO70" i="1" s="1"/>
  <c r="AW197" i="1" a="1"/>
  <c r="AW197" i="1" s="1"/>
  <c r="BO197" i="1" s="1"/>
  <c r="AN798" i="1"/>
  <c r="AW797" i="1" s="1" a="1"/>
  <c r="AW797" i="1" s="1"/>
  <c r="BO797" i="1" s="1"/>
  <c r="AW549" i="1" a="1"/>
  <c r="AW549" i="1" s="1"/>
  <c r="BO549" i="1" s="1"/>
  <c r="AW662" i="1" a="1"/>
  <c r="AW662" i="1" s="1"/>
  <c r="BO662" i="1" s="1"/>
  <c r="AT710" i="1" a="1"/>
  <c r="AT710" i="1" s="1"/>
  <c r="BL710" i="1" s="1"/>
  <c r="AR1030" i="1" a="1"/>
  <c r="AR1030" i="1" s="1"/>
  <c r="BJ1030" i="1" s="1"/>
  <c r="AJ94" i="1"/>
  <c r="AV266" i="1" a="1"/>
  <c r="AV266" i="1" s="1"/>
  <c r="BN266" i="1" s="1"/>
  <c r="AV243" i="1" a="1"/>
  <c r="AV243" i="1" s="1"/>
  <c r="BN243" i="1" s="1"/>
  <c r="AM158" i="1"/>
  <c r="AM274" i="1"/>
  <c r="AM278" i="1"/>
  <c r="AM366" i="1"/>
  <c r="AM367" i="1" s="1"/>
  <c r="AM368" i="1" s="1"/>
  <c r="AM638" i="1"/>
  <c r="AV839" i="1" a="1"/>
  <c r="AV839" i="1" s="1"/>
  <c r="BN839" i="1" s="1"/>
  <c r="AU676" i="1" a="1"/>
  <c r="AU676" i="1" s="1"/>
  <c r="BM676" i="1" s="1"/>
  <c r="AL950" i="1"/>
  <c r="AU937" i="1" a="1"/>
  <c r="AU937" i="1" s="1"/>
  <c r="BM937" i="1" s="1"/>
  <c r="AN192" i="1"/>
  <c r="AW191" i="1" s="1" a="1"/>
  <c r="AW191" i="1" s="1"/>
  <c r="BO191" i="1" s="1"/>
  <c r="AW384" i="1" a="1"/>
  <c r="AW384" i="1" s="1"/>
  <c r="BO384" i="1" s="1"/>
  <c r="AN244" i="1"/>
  <c r="AW243" i="1" s="1" a="1"/>
  <c r="AW243" i="1" s="1"/>
  <c r="BO243" i="1" s="1"/>
  <c r="AW86" i="1" a="1"/>
  <c r="AW86" i="1" s="1"/>
  <c r="BO86" i="1" s="1"/>
  <c r="AN230" i="1"/>
  <c r="AW230" i="1" s="1" a="1"/>
  <c r="AW230" i="1" s="1"/>
  <c r="BO230" i="1" s="1"/>
  <c r="AW678" i="1" a="1"/>
  <c r="AW678" i="1" s="1"/>
  <c r="BO678" i="1" s="1"/>
  <c r="AN870" i="1"/>
  <c r="AW869" i="1" s="1" a="1"/>
  <c r="AW869" i="1" s="1"/>
  <c r="BO869" i="1" s="1"/>
  <c r="AN824" i="1"/>
  <c r="AW824" i="1" s="1" a="1"/>
  <c r="AW824" i="1" s="1"/>
  <c r="BO824" i="1" s="1"/>
  <c r="AK238" i="1"/>
  <c r="AK142" i="1"/>
  <c r="AR68" i="1" a="1"/>
  <c r="AR68" i="1" s="1"/>
  <c r="BJ68" i="1" s="1"/>
  <c r="AR1027" i="1" a="1"/>
  <c r="AR1027" i="1" s="1"/>
  <c r="BJ1027" i="1" s="1"/>
  <c r="AR1020" i="1" a="1"/>
  <c r="AR1020" i="1" s="1"/>
  <c r="BJ1020" i="1" s="1"/>
  <c r="AJ958" i="1"/>
  <c r="AS729" i="1" a="1"/>
  <c r="AS729" i="1" s="1"/>
  <c r="BK729" i="1" s="1"/>
  <c r="AM286" i="1"/>
  <c r="AJ30" i="1"/>
  <c r="AM239" i="1"/>
  <c r="AV710" i="1" a="1"/>
  <c r="AV710" i="1" s="1"/>
  <c r="BN710" i="1" s="1"/>
  <c r="AL502" i="1"/>
  <c r="AL876" i="1"/>
  <c r="AU871" i="1" s="1" a="1"/>
  <c r="AU871" i="1" s="1"/>
  <c r="BM871" i="1" s="1"/>
  <c r="AF557" i="1"/>
  <c r="AN516" i="1"/>
  <c r="AK1023" i="1"/>
  <c r="AT711" i="1" a="1"/>
  <c r="AT711" i="1" s="1"/>
  <c r="BL711" i="1" s="1"/>
  <c r="AR61" i="1" a="1"/>
  <c r="AR61" i="1" s="1"/>
  <c r="BJ61" i="1" s="1"/>
  <c r="AV236" i="1" a="1"/>
  <c r="AV236" i="1" s="1"/>
  <c r="BN236" i="1" s="1"/>
  <c r="AM183" i="1"/>
  <c r="AU247" i="1" a="1"/>
  <c r="AU247" i="1" s="1"/>
  <c r="BM247" i="1" s="1"/>
  <c r="AL1046" i="1"/>
  <c r="AN636" i="1"/>
  <c r="AW635" i="1" s="1" a="1"/>
  <c r="AW635" i="1" s="1"/>
  <c r="BO635" i="1" s="1"/>
  <c r="AW960" i="1" a="1"/>
  <c r="AW960" i="1" s="1"/>
  <c r="BO960" i="1" s="1"/>
  <c r="AR89" i="1" a="1"/>
  <c r="AR89" i="1" s="1"/>
  <c r="BJ89" i="1" s="1"/>
  <c r="AJ991" i="1"/>
  <c r="AW578" i="1" a="1"/>
  <c r="AW578" i="1" s="1"/>
  <c r="BO578" i="1" s="1"/>
  <c r="AM315" i="1"/>
  <c r="AV234" i="1" a="1"/>
  <c r="AV234" i="1" s="1"/>
  <c r="BN234" i="1" s="1"/>
  <c r="AM318" i="1"/>
  <c r="AM407" i="1"/>
  <c r="AM1026" i="1"/>
  <c r="AM855" i="1"/>
  <c r="AU867" i="1" a="1"/>
  <c r="AU867" i="1" s="1"/>
  <c r="BM867" i="1" s="1"/>
  <c r="AL575" i="1"/>
  <c r="AU673" i="1" a="1"/>
  <c r="AU673" i="1" s="1"/>
  <c r="BM673" i="1" s="1"/>
  <c r="AN340" i="1"/>
  <c r="AN644" i="1"/>
  <c r="AW643" i="1" s="1" a="1"/>
  <c r="AW643" i="1" s="1"/>
  <c r="BO643" i="1" s="1"/>
  <c r="AW848" i="1" a="1"/>
  <c r="AW848" i="1" s="1"/>
  <c r="BO848" i="1" s="1"/>
  <c r="AK975" i="1"/>
  <c r="AR34" i="1" a="1"/>
  <c r="AR34" i="1" s="1"/>
  <c r="BJ34" i="1" s="1"/>
  <c r="AR88" i="1" a="1"/>
  <c r="AR88" i="1" s="1"/>
  <c r="BJ88" i="1" s="1"/>
  <c r="AS710" i="1" a="1"/>
  <c r="AS710" i="1" s="1"/>
  <c r="BK710" i="1" s="1"/>
  <c r="AJ575" i="1"/>
  <c r="AJ158" i="1"/>
  <c r="AM778" i="1"/>
  <c r="AM779" i="1" s="1"/>
  <c r="AM780" i="1" s="1"/>
  <c r="AV779" i="1" a="1"/>
  <c r="AV779" i="1" s="1"/>
  <c r="BN779" i="1" s="1"/>
  <c r="AV1035" i="1" a="1"/>
  <c r="AV1035" i="1" s="1"/>
  <c r="BN1035" i="1" s="1"/>
  <c r="AL216" i="1"/>
  <c r="AU863" i="1" a="1"/>
  <c r="AU863" i="1" s="1"/>
  <c r="BM863" i="1" s="1"/>
  <c r="AN930" i="1"/>
  <c r="AW102" i="1" a="1"/>
  <c r="AW102" i="1" s="1"/>
  <c r="BO102" i="1" s="1"/>
  <c r="AN700" i="1"/>
  <c r="AW699" i="1" s="1" a="1"/>
  <c r="AW699" i="1" s="1"/>
  <c r="BO699" i="1" s="1"/>
  <c r="AK542" i="1"/>
  <c r="AT702" i="1" a="1"/>
  <c r="AT702" i="1" s="1"/>
  <c r="BL702" i="1" s="1"/>
  <c r="AM222" i="1"/>
  <c r="AM898" i="1"/>
  <c r="AN826" i="1"/>
  <c r="AR43" i="1" a="1"/>
  <c r="AR43" i="1" s="1"/>
  <c r="BJ43" i="1" s="1"/>
  <c r="AM586" i="1"/>
  <c r="AV780" i="1" a="1"/>
  <c r="AV780" i="1" s="1"/>
  <c r="BN780" i="1" s="1"/>
  <c r="AV1036" i="1" a="1"/>
  <c r="AV1036" i="1" s="1"/>
  <c r="BN1036" i="1" s="1"/>
  <c r="AM874" i="1"/>
  <c r="AL39" i="1"/>
  <c r="AU252" i="1" a="1"/>
  <c r="AU252" i="1" s="1"/>
  <c r="BM252" i="1" s="1"/>
  <c r="AL750" i="1"/>
  <c r="AN312" i="1"/>
  <c r="AW312" i="1" s="1" a="1"/>
  <c r="AW312" i="1" s="1"/>
  <c r="BO312" i="1" s="1"/>
  <c r="AN474" i="1"/>
  <c r="AN164" i="1"/>
  <c r="AN144" i="1"/>
  <c r="AW518" i="1" a="1"/>
  <c r="AW518" i="1" s="1"/>
  <c r="BO518" i="1" s="1"/>
  <c r="AN778" i="1"/>
  <c r="AW777" i="1" s="1" a="1"/>
  <c r="AW777" i="1" s="1"/>
  <c r="BO777" i="1" s="1"/>
  <c r="AN968" i="1"/>
  <c r="AK862" i="1"/>
  <c r="AR79" i="1" a="1"/>
  <c r="AR79" i="1" s="1"/>
  <c r="BJ79" i="1" s="1"/>
  <c r="AR52" i="1" a="1"/>
  <c r="AR52" i="1" s="1"/>
  <c r="BJ52" i="1" s="1"/>
  <c r="AR1025" i="1" a="1"/>
  <c r="AR1025" i="1" s="1"/>
  <c r="BJ1025" i="1" s="1"/>
  <c r="AS715" i="1" a="1"/>
  <c r="AS715" i="1" s="1"/>
  <c r="BK715" i="1" s="1"/>
  <c r="AV363" i="1" a="1"/>
  <c r="AV363" i="1" s="1"/>
  <c r="BN363" i="1" s="1"/>
  <c r="AM794" i="1"/>
  <c r="AV607" i="1" a="1"/>
  <c r="AV607" i="1" s="1"/>
  <c r="BN607" i="1" s="1"/>
  <c r="AU932" i="1" a="1"/>
  <c r="AU932" i="1" s="1"/>
  <c r="BM932" i="1" s="1"/>
  <c r="AL846" i="1"/>
  <c r="AL630" i="1"/>
  <c r="AU682" i="1" a="1"/>
  <c r="AU682" i="1" s="1"/>
  <c r="BM682" i="1" s="1"/>
  <c r="AN250" i="1"/>
  <c r="AW250" i="1" s="1" a="1"/>
  <c r="AW250" i="1" s="1"/>
  <c r="BO250" i="1" s="1"/>
  <c r="AN716" i="1"/>
  <c r="AW715" i="1" s="1" a="1"/>
  <c r="AW715" i="1" s="1"/>
  <c r="BO715" i="1" s="1"/>
  <c r="AW870" i="1" a="1"/>
  <c r="AW870" i="1" s="1"/>
  <c r="BO870" i="1" s="1"/>
  <c r="AR32" i="1" a="1"/>
  <c r="AR32" i="1" s="1"/>
  <c r="BJ32" i="1" s="1"/>
  <c r="AJ254" i="1"/>
  <c r="BN617" i="1"/>
  <c r="BO847" i="1"/>
  <c r="AK895" i="1"/>
  <c r="AR65" i="1" a="1"/>
  <c r="AR65" i="1" s="1"/>
  <c r="BJ65" i="1" s="1"/>
  <c r="AI862" i="1"/>
  <c r="AJ319" i="1"/>
  <c r="AV622" i="1" a="1"/>
  <c r="AV622" i="1" s="1"/>
  <c r="BN622" i="1" s="1"/>
  <c r="BN826" i="1"/>
  <c r="AV431" i="1" a="1"/>
  <c r="AV431" i="1" s="1"/>
  <c r="BN431" i="1" s="1"/>
  <c r="BN825" i="1"/>
  <c r="AF32" i="1"/>
  <c r="BO321" i="1"/>
  <c r="BO218" i="1"/>
  <c r="AW203" i="1" a="1"/>
  <c r="AW203" i="1" s="1"/>
  <c r="BO203" i="1" s="1"/>
  <c r="BO493" i="1"/>
  <c r="BO690" i="1"/>
  <c r="BO684" i="1"/>
  <c r="BO677" i="1"/>
  <c r="BO262" i="1"/>
  <c r="AK667" i="1"/>
  <c r="AR64" i="1" a="1"/>
  <c r="AR64" i="1" s="1"/>
  <c r="BJ64" i="1" s="1"/>
  <c r="AU123" i="1" a="1"/>
  <c r="AU123" i="1" s="1"/>
  <c r="BM123" i="1" s="1"/>
  <c r="AL854" i="1"/>
  <c r="BO149" i="1"/>
  <c r="AV436" i="1" a="1"/>
  <c r="AV436" i="1" s="1"/>
  <c r="BN436" i="1" s="1"/>
  <c r="AV776" i="1" a="1"/>
  <c r="AV776" i="1" s="1"/>
  <c r="BN776" i="1" s="1"/>
  <c r="AL262" i="1"/>
  <c r="AN458" i="1"/>
  <c r="AW458" i="1" s="1" a="1"/>
  <c r="AW458" i="1" s="1"/>
  <c r="BO458" i="1" s="1"/>
  <c r="BO117" i="1"/>
  <c r="BO661" i="1"/>
  <c r="BO1035" i="1"/>
  <c r="BO620" i="1"/>
  <c r="AW644" i="1" a="1"/>
  <c r="AW644" i="1" s="1"/>
  <c r="BO644" i="1" s="1"/>
  <c r="AT705" i="1" a="1"/>
  <c r="AT705" i="1" s="1"/>
  <c r="BL705" i="1" s="1"/>
  <c r="AR54" i="1" a="1"/>
  <c r="AR54" i="1" s="1"/>
  <c r="BJ54" i="1" s="1"/>
  <c r="AR90" i="1" a="1"/>
  <c r="AR90" i="1" s="1"/>
  <c r="BJ90" i="1" s="1"/>
  <c r="AS708" i="1" a="1"/>
  <c r="AS708" i="1" s="1"/>
  <c r="BK708" i="1" s="1"/>
  <c r="AS706" i="1" a="1"/>
  <c r="AS706" i="1" s="1"/>
  <c r="BK706" i="1" s="1"/>
  <c r="AM46" i="1"/>
  <c r="AM451" i="1"/>
  <c r="AM434" i="1"/>
  <c r="AM435" i="1" s="1"/>
  <c r="AM436" i="1" s="1"/>
  <c r="AV347" i="1" a="1"/>
  <c r="AV347" i="1" s="1"/>
  <c r="BN347" i="1" s="1"/>
  <c r="AM134" i="1"/>
  <c r="AV708" i="1" a="1"/>
  <c r="AV708" i="1" s="1"/>
  <c r="BN708" i="1" s="1"/>
  <c r="AM843" i="1"/>
  <c r="AM844" i="1" s="1"/>
  <c r="AU875" i="1" a="1"/>
  <c r="AU875" i="1" s="1"/>
  <c r="BM875" i="1" s="1"/>
  <c r="AU677" i="1" a="1"/>
  <c r="AU677" i="1" s="1"/>
  <c r="BM677" i="1" s="1"/>
  <c r="AU873" i="1" a="1"/>
  <c r="AU873" i="1" s="1"/>
  <c r="BM873" i="1" s="1"/>
  <c r="AN34" i="1"/>
  <c r="AW34" i="1" s="1" a="1"/>
  <c r="AW34" i="1" s="1"/>
  <c r="BO34" i="1" s="1"/>
  <c r="AW67" i="1" a="1"/>
  <c r="AW67" i="1" s="1"/>
  <c r="BO67" i="1" s="1"/>
  <c r="AN304" i="1"/>
  <c r="AW304" i="1" s="1" a="1"/>
  <c r="AW304" i="1" s="1"/>
  <c r="BO304" i="1" s="1"/>
  <c r="BO77" i="1"/>
  <c r="AN284" i="1"/>
  <c r="AW284" i="1" s="1" a="1"/>
  <c r="AW284" i="1" s="1"/>
  <c r="BO284" i="1" s="1"/>
  <c r="AN382" i="1"/>
  <c r="AW382" i="1" s="1" a="1"/>
  <c r="AW382" i="1" s="1"/>
  <c r="BO382" i="1" s="1"/>
  <c r="AN136" i="1"/>
  <c r="AW136" i="1" s="1" a="1"/>
  <c r="AW136" i="1" s="1"/>
  <c r="BO136" i="1" s="1"/>
  <c r="AW700" i="1" a="1"/>
  <c r="AW700" i="1" s="1"/>
  <c r="BO700" i="1" s="1"/>
  <c r="AK222" i="1"/>
  <c r="AT713" i="1" a="1"/>
  <c r="AT713" i="1" s="1"/>
  <c r="BL713" i="1" s="1"/>
  <c r="AH929" i="1"/>
  <c r="AR62" i="1" a="1"/>
  <c r="AR62" i="1" s="1"/>
  <c r="BJ62" i="1" s="1"/>
  <c r="AR83" i="1" a="1"/>
  <c r="AR83" i="1" s="1"/>
  <c r="BJ83" i="1" s="1"/>
  <c r="AS722" i="1" a="1"/>
  <c r="AS722" i="1" s="1"/>
  <c r="BK722" i="1" s="1"/>
  <c r="AV435" i="1" a="1"/>
  <c r="AV435" i="1" s="1"/>
  <c r="BN435" i="1" s="1"/>
  <c r="AU187" i="1" a="1"/>
  <c r="AU187" i="1" s="1"/>
  <c r="BM187" i="1" s="1"/>
  <c r="AW788" i="1" a="1"/>
  <c r="AW788" i="1" s="1"/>
  <c r="BO788" i="1" s="1"/>
  <c r="AV432" i="1" a="1"/>
  <c r="AV432" i="1" s="1"/>
  <c r="BN432" i="1" s="1"/>
  <c r="AM742" i="1"/>
  <c r="AM924" i="1"/>
  <c r="AV924" i="1" s="1" a="1"/>
  <c r="AV924" i="1" s="1"/>
  <c r="BN924" i="1" s="1"/>
  <c r="AL679" i="1"/>
  <c r="AL680" i="1" s="1"/>
  <c r="AL681" i="1" s="1"/>
  <c r="AL682" i="1" s="1"/>
  <c r="AL683" i="1" s="1"/>
  <c r="AL684" i="1" s="1"/>
  <c r="AN154" i="1"/>
  <c r="AW154" i="1" s="1" a="1"/>
  <c r="AW154" i="1" s="1"/>
  <c r="BO154" i="1" s="1"/>
  <c r="AN356" i="1"/>
  <c r="AW355" i="1" s="1" a="1"/>
  <c r="AW355" i="1" s="1"/>
  <c r="BO355" i="1" s="1"/>
  <c r="BO172" i="1"/>
  <c r="BO69" i="1"/>
  <c r="AN810" i="1"/>
  <c r="AW810" i="1" s="1" a="1"/>
  <c r="AW810" i="1" s="1"/>
  <c r="BO810" i="1" s="1"/>
  <c r="AN796" i="1"/>
  <c r="AW796" i="1" s="1" a="1"/>
  <c r="AW796" i="1" s="1"/>
  <c r="BO796" i="1" s="1"/>
  <c r="AW772" i="1" a="1"/>
  <c r="AW772" i="1" s="1"/>
  <c r="BO772" i="1" s="1"/>
  <c r="AW580" i="1" a="1"/>
  <c r="AW580" i="1" s="1"/>
  <c r="BO580" i="1" s="1"/>
  <c r="BO975" i="1"/>
  <c r="AV371" i="1" a="1"/>
  <c r="AV371" i="1" s="1"/>
  <c r="BN371" i="1" s="1"/>
  <c r="AN514" i="1"/>
  <c r="AW513" i="1" s="1" a="1"/>
  <c r="AW513" i="1" s="1"/>
  <c r="BO513" i="1" s="1"/>
  <c r="AM658" i="1"/>
  <c r="AV1051" i="1" a="1"/>
  <c r="AV1051" i="1" s="1"/>
  <c r="BN1051" i="1" s="1"/>
  <c r="AV606" i="1" a="1"/>
  <c r="AV606" i="1" s="1"/>
  <c r="BN606" i="1" s="1"/>
  <c r="AM1006" i="1"/>
  <c r="AL350" i="1"/>
  <c r="AL822" i="1"/>
  <c r="AW448" i="1" a="1"/>
  <c r="AW448" i="1" s="1"/>
  <c r="BO448" i="1" s="1"/>
  <c r="AN418" i="1"/>
  <c r="AW418" i="1" s="1" a="1"/>
  <c r="AW418" i="1" s="1"/>
  <c r="BO418" i="1" s="1"/>
  <c r="AN506" i="1"/>
  <c r="AW505" i="1" s="1" a="1"/>
  <c r="AW505" i="1" s="1"/>
  <c r="BO505" i="1" s="1"/>
  <c r="AN946" i="1"/>
  <c r="AW946" i="1" s="1" a="1"/>
  <c r="AW946" i="1" s="1"/>
  <c r="BO946" i="1" s="1"/>
  <c r="AW564" i="1" a="1"/>
  <c r="AW564" i="1" s="1"/>
  <c r="BO564" i="1" s="1"/>
  <c r="AW978" i="1" a="1"/>
  <c r="AW978" i="1" s="1"/>
  <c r="BO978" i="1" s="1"/>
  <c r="AW716" i="1" a="1"/>
  <c r="AW716" i="1" s="1"/>
  <c r="BO716" i="1" s="1"/>
  <c r="AN310" i="1"/>
  <c r="AW310" i="1" s="1" a="1"/>
  <c r="AW310" i="1" s="1"/>
  <c r="BO310" i="1" s="1"/>
  <c r="AR1038" i="1" a="1"/>
  <c r="AR1038" i="1" s="1"/>
  <c r="BJ1038" i="1" s="1"/>
  <c r="AR1044" i="1" a="1"/>
  <c r="AR1044" i="1" s="1"/>
  <c r="BJ1044" i="1" s="1"/>
  <c r="AJ830" i="1"/>
  <c r="AR36" i="1" a="1"/>
  <c r="AR36" i="1" s="1"/>
  <c r="BJ36" i="1" s="1"/>
  <c r="AV297" i="1" a="1"/>
  <c r="AV297" i="1" s="1"/>
  <c r="BN297" i="1" s="1"/>
  <c r="AV429" i="1" a="1"/>
  <c r="AV429" i="1" s="1"/>
  <c r="BN429" i="1" s="1"/>
  <c r="AV773" i="1" a="1"/>
  <c r="AV773" i="1" s="1"/>
  <c r="BN773" i="1" s="1"/>
  <c r="AU181" i="1" a="1"/>
  <c r="AU181" i="1" s="1"/>
  <c r="BM181" i="1" s="1"/>
  <c r="AW293" i="1" a="1"/>
  <c r="AW293" i="1" s="1"/>
  <c r="BO293" i="1" s="1"/>
  <c r="AW625" i="1" a="1"/>
  <c r="AW625" i="1" s="1"/>
  <c r="BO625" i="1" s="1"/>
  <c r="AS702" i="1" a="1"/>
  <c r="AS702" i="1" s="1"/>
  <c r="BK702" i="1" s="1"/>
  <c r="AV433" i="1" a="1"/>
  <c r="AV433" i="1" s="1"/>
  <c r="BN433" i="1" s="1"/>
  <c r="AV267" i="1" a="1"/>
  <c r="AV267" i="1" s="1"/>
  <c r="BN267" i="1" s="1"/>
  <c r="AV108" i="1" a="1"/>
  <c r="AV108" i="1" s="1"/>
  <c r="BN108" i="1" s="1"/>
  <c r="AV300" i="1" a="1"/>
  <c r="AV300" i="1" s="1"/>
  <c r="BN300" i="1" s="1"/>
  <c r="AU66" i="1" a="1"/>
  <c r="AU66" i="1" s="1"/>
  <c r="BM66" i="1" s="1"/>
  <c r="AU65" i="1" a="1"/>
  <c r="AU65" i="1" s="1"/>
  <c r="BM65" i="1" s="1"/>
  <c r="AW771" i="1" a="1"/>
  <c r="AW771" i="1" s="1"/>
  <c r="BO771" i="1" s="1"/>
  <c r="AT704" i="1" a="1"/>
  <c r="AT704" i="1" s="1"/>
  <c r="BL704" i="1" s="1"/>
  <c r="AR76" i="1" a="1"/>
  <c r="AR76" i="1" s="1"/>
  <c r="BJ76" i="1" s="1"/>
  <c r="AV705" i="1" a="1"/>
  <c r="AV705" i="1" s="1"/>
  <c r="BN705" i="1" s="1"/>
  <c r="AV298" i="1" a="1"/>
  <c r="AV298" i="1" s="1"/>
  <c r="BN298" i="1" s="1"/>
  <c r="AV244" i="1" a="1"/>
  <c r="AV244" i="1" s="1"/>
  <c r="BN244" i="1" s="1"/>
  <c r="AV509" i="1" a="1"/>
  <c r="AV509" i="1" s="1"/>
  <c r="BN509" i="1" s="1"/>
  <c r="AU931" i="1" a="1"/>
  <c r="AU931" i="1" s="1"/>
  <c r="BM931" i="1" s="1"/>
  <c r="AW457" i="1" a="1"/>
  <c r="AW457" i="1" s="1"/>
  <c r="BO457" i="1" s="1"/>
  <c r="AW531" i="1" a="1"/>
  <c r="AW531" i="1" s="1"/>
  <c r="BO531" i="1" s="1"/>
  <c r="AW383" i="1" a="1"/>
  <c r="AW383" i="1" s="1"/>
  <c r="BO383" i="1" s="1"/>
  <c r="AT708" i="1" a="1"/>
  <c r="AT708" i="1" s="1"/>
  <c r="BL708" i="1" s="1"/>
  <c r="AG30" i="1"/>
  <c r="AV949" i="1" a="1"/>
  <c r="AV949" i="1" s="1"/>
  <c r="BN949" i="1" s="1"/>
  <c r="AV151" i="1" a="1"/>
  <c r="AV151" i="1" s="1"/>
  <c r="BN151" i="1" s="1"/>
  <c r="AV841" i="1" a="1"/>
  <c r="AV841" i="1" s="1"/>
  <c r="BN841" i="1" s="1"/>
  <c r="AV623" i="1" a="1"/>
  <c r="AV623" i="1" s="1"/>
  <c r="BN623" i="1" s="1"/>
  <c r="AU882" i="1" a="1"/>
  <c r="AU882" i="1" s="1"/>
  <c r="BM882" i="1" s="1"/>
  <c r="AW381" i="1" a="1"/>
  <c r="AW381" i="1" s="1"/>
  <c r="BO381" i="1" s="1"/>
  <c r="AW135" i="1" a="1"/>
  <c r="AW135" i="1" s="1"/>
  <c r="BO135" i="1" s="1"/>
  <c r="AW787" i="1" a="1"/>
  <c r="AW787" i="1" s="1"/>
  <c r="BO787" i="1" s="1"/>
  <c r="AW517" i="1" a="1"/>
  <c r="AW517" i="1" s="1"/>
  <c r="BO517" i="1" s="1"/>
  <c r="AS718" i="1" a="1"/>
  <c r="AS718" i="1" s="1"/>
  <c r="BK718" i="1" s="1"/>
  <c r="AS721" i="1" a="1"/>
  <c r="AS721" i="1" s="1"/>
  <c r="BK721" i="1" s="1"/>
  <c r="AS714" i="1" a="1"/>
  <c r="AS714" i="1" s="1"/>
  <c r="BK714" i="1" s="1"/>
  <c r="AR991" i="1" a="1"/>
  <c r="AR991" i="1" s="1"/>
  <c r="BJ991" i="1" s="1"/>
  <c r="AV265" i="1" a="1"/>
  <c r="AV265" i="1" s="1"/>
  <c r="BN265" i="1" s="1"/>
  <c r="AV723" i="1" a="1"/>
  <c r="AV723" i="1" s="1"/>
  <c r="BN723" i="1" s="1"/>
  <c r="AV844" i="1" a="1"/>
  <c r="AV844" i="1" s="1"/>
  <c r="BN844" i="1" s="1"/>
  <c r="AV721" i="1" a="1"/>
  <c r="AV721" i="1" s="1"/>
  <c r="BN721" i="1" s="1"/>
  <c r="AW153" i="1" a="1"/>
  <c r="AW153" i="1" s="1"/>
  <c r="BO153" i="1" s="1"/>
  <c r="AW795" i="1" a="1"/>
  <c r="AW795" i="1" s="1"/>
  <c r="BO795" i="1" s="1"/>
  <c r="AW85" i="1" a="1"/>
  <c r="AW85" i="1" s="1"/>
  <c r="BO85" i="1" s="1"/>
  <c r="AR1052" i="1" a="1"/>
  <c r="AR1052" i="1" s="1"/>
  <c r="BJ1052" i="1" s="1"/>
  <c r="AV258" i="1" a="1"/>
  <c r="AV258" i="1" s="1"/>
  <c r="BN258" i="1" s="1"/>
  <c r="AV619" i="1" a="1"/>
  <c r="AV619" i="1" s="1"/>
  <c r="BN619" i="1" s="1"/>
  <c r="AV724" i="1" a="1"/>
  <c r="AV724" i="1" s="1"/>
  <c r="BN724" i="1" s="1"/>
  <c r="AV711" i="1" a="1"/>
  <c r="AV711" i="1" s="1"/>
  <c r="BN711" i="1" s="1"/>
  <c r="AW417" i="1" a="1"/>
  <c r="AW417" i="1" s="1"/>
  <c r="BO417" i="1" s="1"/>
  <c r="AW945" i="1" a="1"/>
  <c r="AW945" i="1" s="1"/>
  <c r="BO945" i="1" s="1"/>
  <c r="AN996" i="1"/>
  <c r="AW494" i="1" a="1"/>
  <c r="AW494" i="1" s="1"/>
  <c r="BO494" i="1" s="1"/>
  <c r="AJ126" i="1"/>
  <c r="AW462" i="1" a="1"/>
  <c r="AW462" i="1" s="1"/>
  <c r="BO462" i="1" s="1"/>
  <c r="AM316" i="1" l="1"/>
  <c r="AV313" i="1" a="1"/>
  <c r="AV313" i="1" s="1"/>
  <c r="BN313" i="1" s="1"/>
  <c r="AV315" i="1" a="1"/>
  <c r="AV315" i="1" s="1"/>
  <c r="BN315" i="1" s="1"/>
  <c r="AM279" i="1"/>
  <c r="AM280" i="1" s="1"/>
  <c r="AW331" i="1" a="1"/>
  <c r="AW331" i="1" s="1"/>
  <c r="BO331" i="1" s="1"/>
  <c r="AV922" i="1" a="1"/>
  <c r="AV922" i="1" s="1"/>
  <c r="BN922" i="1" s="1"/>
  <c r="AM663" i="1"/>
  <c r="AM664" i="1" s="1"/>
  <c r="AV662" i="1" a="1"/>
  <c r="AV662" i="1" s="1"/>
  <c r="BN662" i="1" s="1"/>
  <c r="AV663" i="1" a="1"/>
  <c r="AV663" i="1" s="1"/>
  <c r="BN663" i="1" s="1"/>
  <c r="AV807" i="1" a="1"/>
  <c r="AV807" i="1" s="1"/>
  <c r="BN807" i="1" s="1"/>
  <c r="AM807" i="1"/>
  <c r="AM808" i="1" s="1"/>
  <c r="AL384" i="1"/>
  <c r="AK945" i="1"/>
  <c r="AL639" i="1"/>
  <c r="AL640" i="1" s="1"/>
  <c r="AL641" i="1" s="1"/>
  <c r="AL642" i="1" s="1"/>
  <c r="AL643" i="1" s="1"/>
  <c r="AL644" i="1" s="1"/>
  <c r="AU592" i="1" a="1"/>
  <c r="AU592" i="1" s="1"/>
  <c r="BM592" i="1" s="1"/>
  <c r="AL591" i="1"/>
  <c r="AL592" i="1" s="1"/>
  <c r="AL593" i="1" s="1"/>
  <c r="AL594" i="1" s="1"/>
  <c r="AL595" i="1" s="1"/>
  <c r="AL596" i="1" s="1"/>
  <c r="AU594" i="1" a="1"/>
  <c r="AU594" i="1" s="1"/>
  <c r="BM594" i="1" s="1"/>
  <c r="AU596" i="1" a="1"/>
  <c r="AU596" i="1" s="1"/>
  <c r="BM596" i="1" s="1"/>
  <c r="AM191" i="1"/>
  <c r="AM192" i="1" s="1"/>
  <c r="AV190" i="1" a="1"/>
  <c r="AV190" i="1" s="1"/>
  <c r="BN190" i="1" s="1"/>
  <c r="AV192" i="1" a="1"/>
  <c r="AV192" i="1" s="1"/>
  <c r="BN192" i="1" s="1"/>
  <c r="AW849" i="1" a="1"/>
  <c r="AW849" i="1" s="1"/>
  <c r="BO849" i="1" s="1"/>
  <c r="AJ511" i="1"/>
  <c r="AU642" i="1" a="1"/>
  <c r="AU642" i="1" s="1"/>
  <c r="BM642" i="1" s="1"/>
  <c r="AL311" i="1"/>
  <c r="AL312" i="1" s="1"/>
  <c r="AL313" i="1" s="1"/>
  <c r="AL314" i="1" s="1"/>
  <c r="AL315" i="1" s="1"/>
  <c r="AL316" i="1" s="1"/>
  <c r="AI287" i="1"/>
  <c r="AM467" i="1"/>
  <c r="AW1021" i="1" a="1"/>
  <c r="AW1021" i="1" s="1"/>
  <c r="BO1021" i="1" s="1"/>
  <c r="AW489" i="1" a="1"/>
  <c r="AW489" i="1" s="1"/>
  <c r="BO489" i="1" s="1"/>
  <c r="AM263" i="1"/>
  <c r="AM155" i="1"/>
  <c r="AL946" i="1"/>
  <c r="AI800" i="1"/>
  <c r="AV770" i="1" a="1"/>
  <c r="AV770" i="1" s="1"/>
  <c r="BN770" i="1" s="1"/>
  <c r="AM283" i="1"/>
  <c r="AL815" i="1"/>
  <c r="AL567" i="1"/>
  <c r="AL583" i="1"/>
  <c r="AK399" i="1"/>
  <c r="AU678" i="1" a="1"/>
  <c r="AU678" i="1" s="1"/>
  <c r="BM678" i="1" s="1"/>
  <c r="AK559" i="1"/>
  <c r="AL887" i="1"/>
  <c r="AV74" i="1" a="1"/>
  <c r="AV74" i="1" s="1"/>
  <c r="BN74" i="1" s="1"/>
  <c r="AL767" i="1"/>
  <c r="AW530" i="1" a="1"/>
  <c r="AW530" i="1" s="1"/>
  <c r="BO530" i="1" s="1"/>
  <c r="AW878" i="1" a="1"/>
  <c r="AW878" i="1" s="1"/>
  <c r="BO878" i="1" s="1"/>
  <c r="AV1031" i="1" a="1"/>
  <c r="AV1031" i="1" s="1"/>
  <c r="BN1031" i="1" s="1"/>
  <c r="AM456" i="1"/>
  <c r="AV453" i="1" s="1" a="1"/>
  <c r="AV453" i="1" s="1"/>
  <c r="BN453" i="1" s="1"/>
  <c r="AV456" i="1" a="1"/>
  <c r="AV456" i="1" s="1"/>
  <c r="BN456" i="1" s="1"/>
  <c r="AK495" i="1"/>
  <c r="AW1009" i="1" a="1"/>
  <c r="AW1009" i="1" s="1"/>
  <c r="BO1009" i="1" s="1"/>
  <c r="AL599" i="1"/>
  <c r="AV686" i="1" a="1"/>
  <c r="AV686" i="1" s="1"/>
  <c r="BN686" i="1" s="1"/>
  <c r="AJ287" i="1"/>
  <c r="AV170" i="1" a="1"/>
  <c r="AV170" i="1" s="1"/>
  <c r="BN170" i="1" s="1"/>
  <c r="AM99" i="1"/>
  <c r="AM100" i="1" s="1"/>
  <c r="AW604" i="1" a="1"/>
  <c r="AW604" i="1" s="1"/>
  <c r="BO604" i="1" s="1"/>
  <c r="AR1021" i="1" a="1"/>
  <c r="AR1021" i="1" s="1"/>
  <c r="BJ1021" i="1" s="1"/>
  <c r="AW782" i="1" a="1"/>
  <c r="AW782" i="1" s="1"/>
  <c r="BO782" i="1" s="1"/>
  <c r="AV1034" i="1" a="1"/>
  <c r="AV1034" i="1" s="1"/>
  <c r="BN1034" i="1" s="1"/>
  <c r="AK767" i="1"/>
  <c r="AL759" i="1"/>
  <c r="AU415" i="1" a="1"/>
  <c r="AU415" i="1" s="1"/>
  <c r="BM415" i="1" s="1"/>
  <c r="AL519" i="1"/>
  <c r="AM187" i="1"/>
  <c r="AW514" i="1" a="1"/>
  <c r="AW514" i="1" s="1"/>
  <c r="BO514" i="1" s="1"/>
  <c r="AV498" i="1" a="1"/>
  <c r="AV498" i="1" s="1"/>
  <c r="BN498" i="1" s="1"/>
  <c r="AW43" i="1" a="1"/>
  <c r="AW43" i="1" s="1"/>
  <c r="BO43" i="1" s="1"/>
  <c r="AR584" i="1" a="1"/>
  <c r="AR584" i="1" s="1"/>
  <c r="BJ584" i="1" s="1"/>
  <c r="AW728" i="1" a="1"/>
  <c r="AW728" i="1" s="1"/>
  <c r="BO728" i="1" s="1"/>
  <c r="AW270" i="1" a="1"/>
  <c r="AW270" i="1" s="1"/>
  <c r="BO270" i="1" s="1"/>
  <c r="AW325" i="1" a="1"/>
  <c r="AW325" i="1" s="1"/>
  <c r="BO325" i="1" s="1"/>
  <c r="AM391" i="1"/>
  <c r="AW686" i="1" a="1"/>
  <c r="AW686" i="1" s="1"/>
  <c r="BO686" i="1" s="1"/>
  <c r="AL455" i="1"/>
  <c r="AW600" i="1" a="1"/>
  <c r="AW600" i="1" s="1"/>
  <c r="BO600" i="1" s="1"/>
  <c r="AW627" i="1" a="1"/>
  <c r="AW627" i="1" s="1"/>
  <c r="BO627" i="1" s="1"/>
  <c r="AV355" i="1" a="1"/>
  <c r="AV355" i="1" s="1"/>
  <c r="BN355" i="1" s="1"/>
  <c r="AV1023" i="1" a="1"/>
  <c r="AV1023" i="1" s="1"/>
  <c r="BN1023" i="1" s="1"/>
  <c r="AV958" i="1" a="1"/>
  <c r="AV958" i="1" s="1"/>
  <c r="BN958" i="1" s="1"/>
  <c r="AV421" i="1" a="1"/>
  <c r="AV421" i="1" s="1"/>
  <c r="BN421" i="1" s="1"/>
  <c r="AQ291" i="1" a="1"/>
  <c r="AQ291" i="1" s="1"/>
  <c r="BI291" i="1" s="1"/>
  <c r="AQ302" i="1" a="1"/>
  <c r="AQ302" i="1" s="1"/>
  <c r="BI302" i="1" s="1"/>
  <c r="AQ392" i="1" a="1"/>
  <c r="AQ392" i="1" s="1"/>
  <c r="BI392" i="1" s="1"/>
  <c r="AQ394" i="1" a="1"/>
  <c r="AQ394" i="1" s="1"/>
  <c r="BI394" i="1" s="1"/>
  <c r="AQ320" i="1" a="1"/>
  <c r="AQ320" i="1" s="1"/>
  <c r="BI320" i="1" s="1"/>
  <c r="AQ341" i="1" a="1"/>
  <c r="AQ341" i="1" s="1"/>
  <c r="BI341" i="1" s="1"/>
  <c r="AQ317" i="1" a="1"/>
  <c r="AQ317" i="1" s="1"/>
  <c r="BI317" i="1" s="1"/>
  <c r="AQ384" i="1" a="1"/>
  <c r="AQ384" i="1" s="1"/>
  <c r="BI384" i="1" s="1"/>
  <c r="AQ306" i="1" a="1"/>
  <c r="AQ306" i="1" s="1"/>
  <c r="BI306" i="1" s="1"/>
  <c r="AQ311" i="1" a="1"/>
  <c r="AQ311" i="1" s="1"/>
  <c r="BI311" i="1" s="1"/>
  <c r="AQ391" i="1" a="1"/>
  <c r="AQ391" i="1" s="1"/>
  <c r="BI391" i="1" s="1"/>
  <c r="AQ397" i="1" a="1"/>
  <c r="AQ397" i="1" s="1"/>
  <c r="BI397" i="1" s="1"/>
  <c r="AQ307" i="1" a="1"/>
  <c r="AQ307" i="1" s="1"/>
  <c r="BI307" i="1" s="1"/>
  <c r="AQ375" i="1" a="1"/>
  <c r="AQ375" i="1" s="1"/>
  <c r="BI375" i="1" s="1"/>
  <c r="AQ342" i="1" a="1"/>
  <c r="AQ342" i="1" s="1"/>
  <c r="BI342" i="1" s="1"/>
  <c r="AQ324" i="1" a="1"/>
  <c r="AQ324" i="1" s="1"/>
  <c r="BI324" i="1" s="1"/>
  <c r="AU165" i="1" a="1"/>
  <c r="AU165" i="1" s="1"/>
  <c r="BM165" i="1" s="1"/>
  <c r="AR69" i="1" a="1"/>
  <c r="AR69" i="1" s="1"/>
  <c r="BJ69" i="1" s="1"/>
  <c r="AV566" i="1" a="1"/>
  <c r="AV566" i="1" s="1"/>
  <c r="BN566" i="1" s="1"/>
  <c r="AK239" i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T249" i="1" a="1"/>
  <c r="AT249" i="1" s="1"/>
  <c r="BL249" i="1" s="1"/>
  <c r="AT248" i="1" a="1"/>
  <c r="AT248" i="1" s="1"/>
  <c r="BL248" i="1" s="1"/>
  <c r="AT244" i="1" a="1"/>
  <c r="AT244" i="1" s="1"/>
  <c r="BL244" i="1" s="1"/>
  <c r="AT246" i="1" a="1"/>
  <c r="AT246" i="1" s="1"/>
  <c r="BL246" i="1" s="1"/>
  <c r="AT252" i="1" a="1"/>
  <c r="AT252" i="1" s="1"/>
  <c r="BL252" i="1" s="1"/>
  <c r="AT242" i="1" a="1"/>
  <c r="AT242" i="1" s="1"/>
  <c r="BL242" i="1" s="1"/>
  <c r="AT241" i="1" a="1"/>
  <c r="AT241" i="1" s="1"/>
  <c r="BL241" i="1" s="1"/>
  <c r="AT247" i="1" a="1"/>
  <c r="AT247" i="1" s="1"/>
  <c r="BL247" i="1" s="1"/>
  <c r="AW825" i="1" a="1"/>
  <c r="AW825" i="1" s="1"/>
  <c r="BO825" i="1" s="1"/>
  <c r="AW826" i="1" a="1"/>
  <c r="AW826" i="1" s="1"/>
  <c r="BO826" i="1" s="1"/>
  <c r="AK1024" i="1"/>
  <c r="AM240" i="1"/>
  <c r="AV237" i="1" s="1" a="1"/>
  <c r="AV237" i="1" s="1"/>
  <c r="BN237" i="1" s="1"/>
  <c r="AL151" i="1"/>
  <c r="AM199" i="1"/>
  <c r="AM200" i="1" s="1"/>
  <c r="AV198" i="1" a="1"/>
  <c r="AV198" i="1" s="1"/>
  <c r="BN198" i="1" s="1"/>
  <c r="AV515" i="1" a="1"/>
  <c r="AV515" i="1" s="1"/>
  <c r="BN515" i="1" s="1"/>
  <c r="AM515" i="1"/>
  <c r="AM516" i="1" s="1"/>
  <c r="AW809" i="1" a="1"/>
  <c r="AW809" i="1" s="1"/>
  <c r="BO809" i="1" s="1"/>
  <c r="AW356" i="1" a="1"/>
  <c r="AW356" i="1" s="1"/>
  <c r="BO356" i="1" s="1"/>
  <c r="AV843" i="1" a="1"/>
  <c r="AV843" i="1" s="1"/>
  <c r="BN843" i="1" s="1"/>
  <c r="AW309" i="1" a="1"/>
  <c r="AW309" i="1" s="1"/>
  <c r="BO309" i="1" s="1"/>
  <c r="AL823" i="1"/>
  <c r="AV376" i="1" a="1"/>
  <c r="AV376" i="1" s="1"/>
  <c r="BN376" i="1" s="1"/>
  <c r="AT237" i="1" a="1"/>
  <c r="AT237" i="1" s="1"/>
  <c r="BL237" i="1" s="1"/>
  <c r="AL631" i="1"/>
  <c r="AW968" i="1" a="1"/>
  <c r="AW968" i="1" s="1"/>
  <c r="BO968" i="1" s="1"/>
  <c r="AW967" i="1" a="1"/>
  <c r="AW967" i="1" s="1"/>
  <c r="BO967" i="1" s="1"/>
  <c r="AL40" i="1"/>
  <c r="AM899" i="1"/>
  <c r="AM900" i="1" s="1"/>
  <c r="AV899" i="1" a="1"/>
  <c r="AV899" i="1" s="1"/>
  <c r="BN899" i="1" s="1"/>
  <c r="AV897" i="1" a="1"/>
  <c r="AV897" i="1" s="1"/>
  <c r="BN897" i="1" s="1"/>
  <c r="AV900" i="1" a="1"/>
  <c r="AV900" i="1" s="1"/>
  <c r="BN900" i="1" s="1"/>
  <c r="AV898" i="1" a="1"/>
  <c r="AV898" i="1" s="1"/>
  <c r="BN898" i="1" s="1"/>
  <c r="AK543" i="1"/>
  <c r="AL217" i="1"/>
  <c r="AL218" i="1" s="1"/>
  <c r="AL219" i="1" s="1"/>
  <c r="AL220" i="1" s="1"/>
  <c r="AJ159" i="1"/>
  <c r="AU643" i="1" a="1"/>
  <c r="AU643" i="1" s="1"/>
  <c r="BM643" i="1" s="1"/>
  <c r="AW876" i="1" a="1"/>
  <c r="AW876" i="1" s="1"/>
  <c r="BO876" i="1" s="1"/>
  <c r="AW515" i="1" a="1"/>
  <c r="AW515" i="1" s="1"/>
  <c r="BO515" i="1" s="1"/>
  <c r="AW516" i="1" a="1"/>
  <c r="AW516" i="1" s="1"/>
  <c r="BO516" i="1" s="1"/>
  <c r="AM159" i="1"/>
  <c r="AW89" i="1" a="1"/>
  <c r="AW89" i="1" s="1"/>
  <c r="BO89" i="1" s="1"/>
  <c r="AW535" i="1" a="1"/>
  <c r="AW535" i="1" s="1"/>
  <c r="BO535" i="1" s="1"/>
  <c r="AJ799" i="1"/>
  <c r="AV439" i="1" a="1"/>
  <c r="AV439" i="1" s="1"/>
  <c r="BN439" i="1" s="1"/>
  <c r="AL807" i="1"/>
  <c r="AM388" i="1"/>
  <c r="AV387" i="1" a="1"/>
  <c r="AV387" i="1" s="1"/>
  <c r="BN387" i="1" s="1"/>
  <c r="AU680" i="1" a="1"/>
  <c r="AU680" i="1" s="1"/>
  <c r="BM680" i="1" s="1"/>
  <c r="AU595" i="1" a="1"/>
  <c r="AU595" i="1" s="1"/>
  <c r="BM595" i="1" s="1"/>
  <c r="AW445" i="1" a="1"/>
  <c r="AW445" i="1" s="1"/>
  <c r="BO445" i="1" s="1"/>
  <c r="AV777" i="1" a="1"/>
  <c r="AV777" i="1" s="1"/>
  <c r="BN777" i="1" s="1"/>
  <c r="AW249" i="1" a="1"/>
  <c r="AW249" i="1" s="1"/>
  <c r="BO249" i="1" s="1"/>
  <c r="AU591" i="1" a="1"/>
  <c r="AU591" i="1" s="1"/>
  <c r="BM591" i="1" s="1"/>
  <c r="AU590" i="1" a="1"/>
  <c r="AU590" i="1" s="1"/>
  <c r="BM590" i="1" s="1"/>
  <c r="AV1030" i="1" a="1"/>
  <c r="AV1030" i="1" s="1"/>
  <c r="BN1030" i="1" s="1"/>
  <c r="AU640" i="1" a="1"/>
  <c r="AU640" i="1" s="1"/>
  <c r="BM640" i="1" s="1"/>
  <c r="AW882" i="1" a="1"/>
  <c r="AW882" i="1" s="1"/>
  <c r="BO882" i="1" s="1"/>
  <c r="AV215" i="1" a="1"/>
  <c r="AV215" i="1" s="1"/>
  <c r="BN215" i="1" s="1"/>
  <c r="AV526" i="1" a="1"/>
  <c r="AV526" i="1" s="1"/>
  <c r="BN526" i="1" s="1"/>
  <c r="AV458" i="1" a="1"/>
  <c r="AV458" i="1" s="1"/>
  <c r="BN458" i="1" s="1"/>
  <c r="AW646" i="1" a="1"/>
  <c r="AW646" i="1" s="1"/>
  <c r="BO646" i="1" s="1"/>
  <c r="AV989" i="1" a="1"/>
  <c r="AV989" i="1" s="1"/>
  <c r="BN989" i="1" s="1"/>
  <c r="AM327" i="1"/>
  <c r="AW608" i="1" a="1"/>
  <c r="AW608" i="1" s="1"/>
  <c r="BO608" i="1" s="1"/>
  <c r="AU396" i="1" a="1"/>
  <c r="AU396" i="1" s="1"/>
  <c r="BM396" i="1" s="1"/>
  <c r="AW503" i="1" a="1"/>
  <c r="AW503" i="1" s="1"/>
  <c r="BO503" i="1" s="1"/>
  <c r="AV116" i="1" a="1"/>
  <c r="AV116" i="1" s="1"/>
  <c r="BN116" i="1" s="1"/>
  <c r="AK751" i="1"/>
  <c r="AR39" i="1" a="1"/>
  <c r="AR39" i="1" s="1"/>
  <c r="BJ39" i="1" s="1"/>
  <c r="AW770" i="1" a="1"/>
  <c r="AW770" i="1" s="1"/>
  <c r="BO770" i="1" s="1"/>
  <c r="AM995" i="1"/>
  <c r="AW595" i="1" a="1"/>
  <c r="AW595" i="1" s="1"/>
  <c r="BO595" i="1" s="1"/>
  <c r="AU291" i="1" a="1"/>
  <c r="AU291" i="1" s="1"/>
  <c r="BM291" i="1" s="1"/>
  <c r="AV579" i="1" a="1"/>
  <c r="AV579" i="1" s="1"/>
  <c r="BN579" i="1" s="1"/>
  <c r="AV761" i="1" a="1"/>
  <c r="AV761" i="1" s="1"/>
  <c r="BN761" i="1" s="1"/>
  <c r="AV117" i="1" a="1"/>
  <c r="AV117" i="1" s="1"/>
  <c r="BN117" i="1" s="1"/>
  <c r="AW602" i="1" a="1"/>
  <c r="AW602" i="1" s="1"/>
  <c r="BO602" i="1" s="1"/>
  <c r="AW406" i="1" a="1"/>
  <c r="AW406" i="1" s="1"/>
  <c r="BO406" i="1" s="1"/>
  <c r="AW123" i="1" a="1"/>
  <c r="AW123" i="1" s="1"/>
  <c r="BO123" i="1" s="1"/>
  <c r="AV771" i="1" a="1"/>
  <c r="AV771" i="1" s="1"/>
  <c r="BN771" i="1" s="1"/>
  <c r="AT61" i="1" a="1"/>
  <c r="AT61" i="1" s="1"/>
  <c r="BL61" i="1" s="1"/>
  <c r="AT74" i="1" a="1"/>
  <c r="AT74" i="1" s="1"/>
  <c r="BL74" i="1" s="1"/>
  <c r="AV470" i="1" a="1"/>
  <c r="AV470" i="1" s="1"/>
  <c r="BN470" i="1" s="1"/>
  <c r="AW227" i="1" a="1"/>
  <c r="AW227" i="1" s="1"/>
  <c r="BO227" i="1" s="1"/>
  <c r="AV653" i="1" a="1"/>
  <c r="AV653" i="1" s="1"/>
  <c r="BN653" i="1" s="1"/>
  <c r="AV879" i="1" a="1"/>
  <c r="AV879" i="1" s="1"/>
  <c r="BN879" i="1" s="1"/>
  <c r="AM379" i="1"/>
  <c r="AU791" i="1" a="1"/>
  <c r="AU791" i="1" s="1"/>
  <c r="BM791" i="1" s="1"/>
  <c r="AV910" i="1" a="1"/>
  <c r="AV910" i="1" s="1"/>
  <c r="BN910" i="1" s="1"/>
  <c r="AV70" i="1" a="1"/>
  <c r="AV70" i="1" s="1"/>
  <c r="BN70" i="1" s="1"/>
  <c r="AV495" i="1" a="1"/>
  <c r="AV495" i="1" s="1"/>
  <c r="BN495" i="1" s="1"/>
  <c r="AJ671" i="1"/>
  <c r="AR605" i="1" a="1"/>
  <c r="AR605" i="1" s="1"/>
  <c r="BJ605" i="1" s="1"/>
  <c r="AU53" i="1" a="1"/>
  <c r="AU53" i="1" s="1"/>
  <c r="BM53" i="1" s="1"/>
  <c r="AW706" i="1" a="1"/>
  <c r="AW706" i="1" s="1"/>
  <c r="BO706" i="1" s="1"/>
  <c r="AU56" i="1" a="1"/>
  <c r="AU56" i="1" s="1"/>
  <c r="BM56" i="1" s="1"/>
  <c r="AU544" i="1" a="1"/>
  <c r="AU544" i="1" s="1"/>
  <c r="BM544" i="1" s="1"/>
  <c r="AW484" i="1" a="1"/>
  <c r="AW484" i="1" s="1"/>
  <c r="BO484" i="1" s="1"/>
  <c r="AV75" i="1" a="1"/>
  <c r="AV75" i="1" s="1"/>
  <c r="BN75" i="1" s="1"/>
  <c r="AV193" i="1" a="1"/>
  <c r="AV193" i="1" s="1"/>
  <c r="BN193" i="1" s="1"/>
  <c r="AU700" i="1" a="1"/>
  <c r="AU700" i="1" s="1"/>
  <c r="BM700" i="1" s="1"/>
  <c r="AV714" i="1" a="1"/>
  <c r="AV714" i="1" s="1"/>
  <c r="BN714" i="1" s="1"/>
  <c r="AW798" i="1" a="1"/>
  <c r="AW798" i="1" s="1"/>
  <c r="BO798" i="1" s="1"/>
  <c r="AV1011" i="1" a="1"/>
  <c r="AV1011" i="1" s="1"/>
  <c r="BN1011" i="1" s="1"/>
  <c r="AV556" i="1" a="1"/>
  <c r="AV556" i="1" s="1"/>
  <c r="BN556" i="1" s="1"/>
  <c r="AR1042" i="1" a="1"/>
  <c r="AR1042" i="1" s="1"/>
  <c r="BJ1042" i="1" s="1"/>
  <c r="AR1036" i="1" a="1"/>
  <c r="AR1036" i="1" s="1"/>
  <c r="BJ1036" i="1" s="1"/>
  <c r="AR1015" i="1" a="1"/>
  <c r="AR1015" i="1" s="1"/>
  <c r="BJ1015" i="1" s="1"/>
  <c r="AR1012" i="1" a="1"/>
  <c r="AR1012" i="1" s="1"/>
  <c r="BJ1012" i="1" s="1"/>
  <c r="AR612" i="1" a="1"/>
  <c r="AR612" i="1" s="1"/>
  <c r="BJ612" i="1" s="1"/>
  <c r="AR665" i="1" a="1"/>
  <c r="AR665" i="1" s="1"/>
  <c r="BJ665" i="1" s="1"/>
  <c r="AR617" i="1" a="1"/>
  <c r="AR617" i="1" s="1"/>
  <c r="BJ617" i="1" s="1"/>
  <c r="AR611" i="1" a="1"/>
  <c r="AR611" i="1" s="1"/>
  <c r="BJ611" i="1" s="1"/>
  <c r="AR668" i="1" a="1"/>
  <c r="AR668" i="1" s="1"/>
  <c r="BJ668" i="1" s="1"/>
  <c r="AR655" i="1" a="1"/>
  <c r="AR655" i="1" s="1"/>
  <c r="BJ655" i="1" s="1"/>
  <c r="AR622" i="1" a="1"/>
  <c r="AR622" i="1" s="1"/>
  <c r="BJ622" i="1" s="1"/>
  <c r="AR468" i="1" a="1"/>
  <c r="AR468" i="1" s="1"/>
  <c r="BJ468" i="1" s="1"/>
  <c r="AR464" i="1" a="1"/>
  <c r="AR464" i="1" s="1"/>
  <c r="BJ464" i="1" s="1"/>
  <c r="AR445" i="1" a="1"/>
  <c r="AR445" i="1" s="1"/>
  <c r="BJ445" i="1" s="1"/>
  <c r="AR455" i="1" a="1"/>
  <c r="AR455" i="1" s="1"/>
  <c r="BJ455" i="1" s="1"/>
  <c r="AR443" i="1" a="1"/>
  <c r="AR443" i="1" s="1"/>
  <c r="BJ443" i="1" s="1"/>
  <c r="AR470" i="1" a="1"/>
  <c r="AR470" i="1" s="1"/>
  <c r="BJ470" i="1" s="1"/>
  <c r="AR418" i="1" a="1"/>
  <c r="AR418" i="1" s="1"/>
  <c r="BJ418" i="1" s="1"/>
  <c r="AR222" i="1" a="1"/>
  <c r="AR222" i="1" s="1"/>
  <c r="BJ222" i="1" s="1"/>
  <c r="AR226" i="1" a="1"/>
  <c r="AR226" i="1" s="1"/>
  <c r="BJ226" i="1" s="1"/>
  <c r="AR254" i="1" a="1"/>
  <c r="AR254" i="1" s="1"/>
  <c r="BJ254" i="1" s="1"/>
  <c r="AR266" i="1" a="1"/>
  <c r="AR266" i="1" s="1"/>
  <c r="BJ266" i="1" s="1"/>
  <c r="AR284" i="1" a="1"/>
  <c r="AR284" i="1" s="1"/>
  <c r="BJ284" i="1" s="1"/>
  <c r="AR264" i="1" a="1"/>
  <c r="AR264" i="1" s="1"/>
  <c r="BJ264" i="1" s="1"/>
  <c r="AR247" i="1" a="1"/>
  <c r="AR247" i="1" s="1"/>
  <c r="BJ247" i="1" s="1"/>
  <c r="AU558" i="1" a="1"/>
  <c r="AU558" i="1" s="1"/>
  <c r="BM558" i="1" s="1"/>
  <c r="AW343" i="1" a="1"/>
  <c r="AW343" i="1" s="1"/>
  <c r="BO343" i="1" s="1"/>
  <c r="AV687" i="1" a="1"/>
  <c r="AV687" i="1" s="1"/>
  <c r="BN687" i="1" s="1"/>
  <c r="AM935" i="1"/>
  <c r="AW327" i="1" a="1"/>
  <c r="AW327" i="1" s="1"/>
  <c r="BO327" i="1" s="1"/>
  <c r="AV862" i="1" a="1"/>
  <c r="AV862" i="1" s="1"/>
  <c r="BN862" i="1" s="1"/>
  <c r="AV541" i="1" a="1"/>
  <c r="AV541" i="1" s="1"/>
  <c r="BN541" i="1" s="1"/>
  <c r="AV694" i="1" a="1"/>
  <c r="AV694" i="1" s="1"/>
  <c r="BN694" i="1" s="1"/>
  <c r="AV491" i="1" a="1"/>
  <c r="AV491" i="1" s="1"/>
  <c r="BN491" i="1" s="1"/>
  <c r="AV171" i="1" a="1"/>
  <c r="AV171" i="1" s="1"/>
  <c r="BN171" i="1" s="1"/>
  <c r="AW168" i="1" a="1"/>
  <c r="AW168" i="1" s="1"/>
  <c r="BO168" i="1" s="1"/>
  <c r="AV98" i="1" a="1"/>
  <c r="AV98" i="1" s="1"/>
  <c r="BN98" i="1" s="1"/>
  <c r="AV226" i="1" a="1"/>
  <c r="AV226" i="1" s="1"/>
  <c r="BN226" i="1" s="1"/>
  <c r="AM1015" i="1"/>
  <c r="AJ895" i="1"/>
  <c r="AU605" i="1" a="1"/>
  <c r="AU605" i="1" s="1"/>
  <c r="BM605" i="1" s="1"/>
  <c r="AU550" i="1" a="1"/>
  <c r="AU550" i="1" s="1"/>
  <c r="BM550" i="1" s="1"/>
  <c r="AW658" i="1" a="1"/>
  <c r="AW658" i="1" s="1"/>
  <c r="BO658" i="1" s="1"/>
  <c r="AW263" i="1" a="1"/>
  <c r="AW263" i="1" s="1"/>
  <c r="BO263" i="1" s="1"/>
  <c r="AW912" i="1" a="1"/>
  <c r="AW912" i="1" s="1"/>
  <c r="BO912" i="1" s="1"/>
  <c r="AV144" i="1" a="1"/>
  <c r="AV144" i="1" s="1"/>
  <c r="BN144" i="1" s="1"/>
  <c r="AV967" i="1" a="1"/>
  <c r="AV967" i="1" s="1"/>
  <c r="BN967" i="1" s="1"/>
  <c r="AL831" i="1"/>
  <c r="AR541" i="1" a="1"/>
  <c r="AR541" i="1" s="1"/>
  <c r="BJ541" i="1" s="1"/>
  <c r="AU48" i="1" a="1"/>
  <c r="AU48" i="1" s="1"/>
  <c r="BM48" i="1" s="1"/>
  <c r="AU414" i="1" a="1"/>
  <c r="AU414" i="1" s="1"/>
  <c r="BM414" i="1" s="1"/>
  <c r="AU416" i="1" a="1"/>
  <c r="AU416" i="1" s="1"/>
  <c r="BM416" i="1" s="1"/>
  <c r="AT933" i="1" a="1"/>
  <c r="AT933" i="1" s="1"/>
  <c r="BL933" i="1" s="1"/>
  <c r="AV1043" i="1" a="1"/>
  <c r="AV1043" i="1" s="1"/>
  <c r="BN1043" i="1" s="1"/>
  <c r="AL231" i="1"/>
  <c r="AL271" i="1"/>
  <c r="AT913" i="1" a="1"/>
  <c r="AT913" i="1" s="1"/>
  <c r="BL913" i="1" s="1"/>
  <c r="AT919" i="1" a="1"/>
  <c r="AT919" i="1" s="1"/>
  <c r="BL919" i="1" s="1"/>
  <c r="AV977" i="1" a="1"/>
  <c r="AV977" i="1" s="1"/>
  <c r="BN977" i="1" s="1"/>
  <c r="AV1037" i="1" a="1"/>
  <c r="AV1037" i="1" s="1"/>
  <c r="BN1037" i="1" s="1"/>
  <c r="AL1039" i="1"/>
  <c r="AV904" i="1" a="1"/>
  <c r="AV904" i="1" s="1"/>
  <c r="BN904" i="1" s="1"/>
  <c r="AU49" i="1" a="1"/>
  <c r="AU49" i="1" s="1"/>
  <c r="BM49" i="1" s="1"/>
  <c r="AR547" i="1" a="1"/>
  <c r="AR547" i="1" s="1"/>
  <c r="BJ547" i="1" s="1"/>
  <c r="AR563" i="1" a="1"/>
  <c r="AR563" i="1" s="1"/>
  <c r="BJ563" i="1" s="1"/>
  <c r="AR590" i="1" a="1"/>
  <c r="AR590" i="1" s="1"/>
  <c r="BJ590" i="1" s="1"/>
  <c r="AR595" i="1" a="1"/>
  <c r="AR595" i="1" s="1"/>
  <c r="BJ595" i="1" s="1"/>
  <c r="AR546" i="1" a="1"/>
  <c r="AR546" i="1" s="1"/>
  <c r="BJ546" i="1" s="1"/>
  <c r="AR588" i="1" a="1"/>
  <c r="AR588" i="1" s="1"/>
  <c r="BJ588" i="1" s="1"/>
  <c r="AR565" i="1" a="1"/>
  <c r="AR565" i="1" s="1"/>
  <c r="BJ565" i="1" s="1"/>
  <c r="AT523" i="1" a="1"/>
  <c r="AT523" i="1" s="1"/>
  <c r="BL523" i="1" s="1"/>
  <c r="AT517" i="1" a="1"/>
  <c r="AT517" i="1" s="1"/>
  <c r="BL517" i="1" s="1"/>
  <c r="AV148" i="1" a="1"/>
  <c r="AV148" i="1" s="1"/>
  <c r="BN148" i="1" s="1"/>
  <c r="AW363" i="1" a="1"/>
  <c r="AW363" i="1" s="1"/>
  <c r="BO363" i="1" s="1"/>
  <c r="AV591" i="1" a="1"/>
  <c r="AV591" i="1" s="1"/>
  <c r="BN591" i="1" s="1"/>
  <c r="AW953" i="1" a="1"/>
  <c r="AW953" i="1" s="1"/>
  <c r="BO953" i="1" s="1"/>
  <c r="AV786" i="1" a="1"/>
  <c r="AV786" i="1" s="1"/>
  <c r="BN786" i="1" s="1"/>
  <c r="AW475" i="1" a="1"/>
  <c r="AW475" i="1" s="1"/>
  <c r="BO475" i="1" s="1"/>
  <c r="AV735" i="1" a="1"/>
  <c r="AV735" i="1" s="1"/>
  <c r="BN735" i="1" s="1"/>
  <c r="AU136" i="1" a="1"/>
  <c r="AU136" i="1" s="1"/>
  <c r="BM136" i="1" s="1"/>
  <c r="AV647" i="1" a="1"/>
  <c r="AV647" i="1" s="1"/>
  <c r="BN647" i="1" s="1"/>
  <c r="AW557" i="1" a="1"/>
  <c r="AW557" i="1" s="1"/>
  <c r="BO557" i="1" s="1"/>
  <c r="AW74" i="1" a="1"/>
  <c r="AW74" i="1" s="1"/>
  <c r="BO74" i="1" s="1"/>
  <c r="AV754" i="1" a="1"/>
  <c r="AV754" i="1" s="1"/>
  <c r="BN754" i="1" s="1"/>
  <c r="AV848" i="1" a="1"/>
  <c r="AV848" i="1" s="1"/>
  <c r="BN848" i="1" s="1"/>
  <c r="AV847" i="1" a="1"/>
  <c r="AV847" i="1" s="1"/>
  <c r="BN847" i="1" s="1"/>
  <c r="AV356" i="1" a="1"/>
  <c r="AV356" i="1" s="1"/>
  <c r="BN356" i="1" s="1"/>
  <c r="AQ217" i="1" a="1"/>
  <c r="AQ217" i="1" s="1"/>
  <c r="BI217" i="1" s="1"/>
  <c r="AQ227" i="1" a="1"/>
  <c r="AQ227" i="1" s="1"/>
  <c r="BI227" i="1" s="1"/>
  <c r="AQ178" i="1" a="1"/>
  <c r="AQ178" i="1" s="1"/>
  <c r="BI178" i="1" s="1"/>
  <c r="AQ270" i="1" a="1"/>
  <c r="AQ270" i="1" s="1"/>
  <c r="BI270" i="1" s="1"/>
  <c r="AQ228" i="1" a="1"/>
  <c r="AQ228" i="1" s="1"/>
  <c r="BI228" i="1" s="1"/>
  <c r="AQ252" i="1" a="1"/>
  <c r="AQ252" i="1" s="1"/>
  <c r="BI252" i="1" s="1"/>
  <c r="AQ237" i="1" a="1"/>
  <c r="AQ237" i="1" s="1"/>
  <c r="BI237" i="1" s="1"/>
  <c r="AQ280" i="1" a="1"/>
  <c r="AQ280" i="1" s="1"/>
  <c r="BI280" i="1" s="1"/>
  <c r="AQ160" i="1" a="1"/>
  <c r="AQ160" i="1" s="1"/>
  <c r="BI160" i="1" s="1"/>
  <c r="AQ231" i="1" a="1"/>
  <c r="AQ231" i="1" s="1"/>
  <c r="BI231" i="1" s="1"/>
  <c r="AQ169" i="1" a="1"/>
  <c r="AQ169" i="1" s="1"/>
  <c r="BI169" i="1" s="1"/>
  <c r="AQ278" i="1" a="1"/>
  <c r="AQ278" i="1" s="1"/>
  <c r="BI278" i="1" s="1"/>
  <c r="AQ240" i="1" a="1"/>
  <c r="AQ240" i="1" s="1"/>
  <c r="BI240" i="1" s="1"/>
  <c r="AQ204" i="1" a="1"/>
  <c r="AQ204" i="1" s="1"/>
  <c r="BI204" i="1" s="1"/>
  <c r="AQ199" i="1" a="1"/>
  <c r="AQ199" i="1" s="1"/>
  <c r="BI199" i="1" s="1"/>
  <c r="AQ226" i="1" a="1"/>
  <c r="AQ226" i="1" s="1"/>
  <c r="BI226" i="1" s="1"/>
  <c r="AW157" i="1" a="1"/>
  <c r="AW157" i="1" s="1"/>
  <c r="BO157" i="1" s="1"/>
  <c r="AR594" i="1" a="1"/>
  <c r="AR594" i="1" s="1"/>
  <c r="BJ594" i="1" s="1"/>
  <c r="AQ603" i="1" a="1"/>
  <c r="AQ603" i="1" s="1"/>
  <c r="BI603" i="1" s="1"/>
  <c r="AQ546" i="1" a="1"/>
  <c r="AQ546" i="1" s="1"/>
  <c r="BI546" i="1" s="1"/>
  <c r="AQ645" i="1" a="1"/>
  <c r="AQ645" i="1" s="1"/>
  <c r="BI645" i="1" s="1"/>
  <c r="AQ606" i="1" a="1"/>
  <c r="AQ606" i="1" s="1"/>
  <c r="BI606" i="1" s="1"/>
  <c r="AQ637" i="1" a="1"/>
  <c r="AQ637" i="1" s="1"/>
  <c r="BI637" i="1" s="1"/>
  <c r="AQ609" i="1" a="1"/>
  <c r="AQ609" i="1" s="1"/>
  <c r="BI609" i="1" s="1"/>
  <c r="AQ663" i="1" a="1"/>
  <c r="AQ663" i="1" s="1"/>
  <c r="BI663" i="1" s="1"/>
  <c r="AQ574" i="1" a="1"/>
  <c r="AQ574" i="1" s="1"/>
  <c r="BI574" i="1" s="1"/>
  <c r="AQ616" i="1" a="1"/>
  <c r="AQ616" i="1" s="1"/>
  <c r="BI616" i="1" s="1"/>
  <c r="AQ605" i="1" a="1"/>
  <c r="AQ605" i="1" s="1"/>
  <c r="BI605" i="1" s="1"/>
  <c r="AQ641" i="1" a="1"/>
  <c r="AQ641" i="1" s="1"/>
  <c r="BI641" i="1" s="1"/>
  <c r="AQ563" i="1" a="1"/>
  <c r="AQ563" i="1" s="1"/>
  <c r="BI563" i="1" s="1"/>
  <c r="AQ548" i="1" a="1"/>
  <c r="AQ548" i="1" s="1"/>
  <c r="BI548" i="1" s="1"/>
  <c r="AQ668" i="1" a="1"/>
  <c r="AQ668" i="1" s="1"/>
  <c r="BI668" i="1" s="1"/>
  <c r="AQ573" i="1" a="1"/>
  <c r="AQ573" i="1" s="1"/>
  <c r="BI573" i="1" s="1"/>
  <c r="AQ594" i="1" a="1"/>
  <c r="AQ594" i="1" s="1"/>
  <c r="BI594" i="1" s="1"/>
  <c r="AT134" i="1" a="1"/>
  <c r="AT134" i="1" s="1"/>
  <c r="BL134" i="1" s="1"/>
  <c r="AT126" i="1" a="1"/>
  <c r="AT126" i="1" s="1"/>
  <c r="BL126" i="1" s="1"/>
  <c r="AU246" i="1" a="1"/>
  <c r="AU246" i="1" s="1"/>
  <c r="BM246" i="1" s="1"/>
  <c r="AU430" i="1" a="1"/>
  <c r="AU430" i="1" s="1"/>
  <c r="BM430" i="1" s="1"/>
  <c r="AV1024" i="1" a="1"/>
  <c r="AV1024" i="1" s="1"/>
  <c r="BN1024" i="1" s="1"/>
  <c r="AV232" i="1" a="1"/>
  <c r="AV232" i="1" s="1"/>
  <c r="BN232" i="1" s="1"/>
  <c r="AS712" i="1" a="1"/>
  <c r="AS712" i="1" s="1"/>
  <c r="BK712" i="1" s="1"/>
  <c r="AV957" i="1" a="1"/>
  <c r="AV957" i="1" s="1"/>
  <c r="BN957" i="1" s="1"/>
  <c r="AV849" i="1" a="1"/>
  <c r="AV849" i="1" s="1"/>
  <c r="BN849" i="1" s="1"/>
  <c r="AR144" i="1" a="1"/>
  <c r="AR144" i="1" s="1"/>
  <c r="BJ144" i="1" s="1"/>
  <c r="AR101" i="1" a="1"/>
  <c r="AR101" i="1" s="1"/>
  <c r="BJ101" i="1" s="1"/>
  <c r="AR114" i="1" a="1"/>
  <c r="AR114" i="1" s="1"/>
  <c r="BJ114" i="1" s="1"/>
  <c r="AR108" i="1" a="1"/>
  <c r="AR108" i="1" s="1"/>
  <c r="BJ108" i="1" s="1"/>
  <c r="AR100" i="1" a="1"/>
  <c r="AR100" i="1" s="1"/>
  <c r="BJ100" i="1" s="1"/>
  <c r="AR141" i="1" a="1"/>
  <c r="AR141" i="1" s="1"/>
  <c r="BJ141" i="1" s="1"/>
  <c r="AQ366" i="1" a="1"/>
  <c r="AQ366" i="1" s="1"/>
  <c r="BI366" i="1" s="1"/>
  <c r="AQ376" i="1" a="1"/>
  <c r="AQ376" i="1" s="1"/>
  <c r="BI376" i="1" s="1"/>
  <c r="AQ297" i="1" a="1"/>
  <c r="AQ297" i="1" s="1"/>
  <c r="BI297" i="1" s="1"/>
  <c r="AQ316" i="1" a="1"/>
  <c r="AQ316" i="1" s="1"/>
  <c r="BI316" i="1" s="1"/>
  <c r="AQ401" i="1" a="1"/>
  <c r="AQ401" i="1" s="1"/>
  <c r="BI401" i="1" s="1"/>
  <c r="AQ299" i="1" a="1"/>
  <c r="AQ299" i="1" s="1"/>
  <c r="BI299" i="1" s="1"/>
  <c r="AQ332" i="1" a="1"/>
  <c r="AQ332" i="1" s="1"/>
  <c r="BI332" i="1" s="1"/>
  <c r="AQ318" i="1" a="1"/>
  <c r="AQ318" i="1" s="1"/>
  <c r="BI318" i="1" s="1"/>
  <c r="AQ363" i="1" a="1"/>
  <c r="AQ363" i="1" s="1"/>
  <c r="BI363" i="1" s="1"/>
  <c r="AQ344" i="1" a="1"/>
  <c r="AQ344" i="1" s="1"/>
  <c r="BI344" i="1" s="1"/>
  <c r="AQ339" i="1" a="1"/>
  <c r="AQ339" i="1" s="1"/>
  <c r="BI339" i="1" s="1"/>
  <c r="AQ412" i="1" a="1"/>
  <c r="AQ412" i="1" s="1"/>
  <c r="BI412" i="1" s="1"/>
  <c r="AQ365" i="1" a="1"/>
  <c r="AQ365" i="1" s="1"/>
  <c r="BI365" i="1" s="1"/>
  <c r="AQ408" i="1" a="1"/>
  <c r="AQ408" i="1" s="1"/>
  <c r="BI408" i="1" s="1"/>
  <c r="AQ385" i="1" a="1"/>
  <c r="AQ385" i="1" s="1"/>
  <c r="BI385" i="1" s="1"/>
  <c r="AQ288" i="1" a="1"/>
  <c r="AQ288" i="1" s="1"/>
  <c r="BI288" i="1" s="1"/>
  <c r="AT648" i="1" a="1"/>
  <c r="AT648" i="1" s="1"/>
  <c r="BL648" i="1" s="1"/>
  <c r="AT644" i="1" a="1"/>
  <c r="AT644" i="1" s="1"/>
  <c r="BL644" i="1" s="1"/>
  <c r="AV357" i="1" a="1"/>
  <c r="AV357" i="1" s="1"/>
  <c r="BN357" i="1" s="1"/>
  <c r="AU168" i="1" a="1"/>
  <c r="AU168" i="1" s="1"/>
  <c r="BM168" i="1" s="1"/>
  <c r="AT448" i="1" a="1"/>
  <c r="AT448" i="1" s="1"/>
  <c r="BL448" i="1" s="1"/>
  <c r="AT460" i="1" a="1"/>
  <c r="AT460" i="1" s="1"/>
  <c r="BL460" i="1" s="1"/>
  <c r="AU674" i="1" a="1"/>
  <c r="AU674" i="1" s="1"/>
  <c r="BM674" i="1" s="1"/>
  <c r="AV568" i="1" a="1"/>
  <c r="AV568" i="1" s="1"/>
  <c r="BN568" i="1" s="1"/>
  <c r="AV548" i="1" a="1"/>
  <c r="AV548" i="1" s="1"/>
  <c r="BN548" i="1" s="1"/>
  <c r="AV161" i="1" a="1"/>
  <c r="AV161" i="1" s="1"/>
  <c r="BN161" i="1" s="1"/>
  <c r="AU173" i="1" a="1"/>
  <c r="AU173" i="1" s="1"/>
  <c r="BM173" i="1" s="1"/>
  <c r="AU180" i="1" a="1"/>
  <c r="AU180" i="1" s="1"/>
  <c r="BM180" i="1" s="1"/>
  <c r="AU838" i="1" a="1"/>
  <c r="AU838" i="1" s="1"/>
  <c r="BM838" i="1" s="1"/>
  <c r="AT321" i="1" a="1"/>
  <c r="AT321" i="1" s="1"/>
  <c r="BL321" i="1" s="1"/>
  <c r="AT318" i="1" a="1"/>
  <c r="AT318" i="1" s="1"/>
  <c r="BL318" i="1" s="1"/>
  <c r="AW1003" i="1" a="1"/>
  <c r="AW1003" i="1" s="1"/>
  <c r="BO1003" i="1" s="1"/>
  <c r="AU239" i="1" a="1"/>
  <c r="AU239" i="1" s="1"/>
  <c r="BM239" i="1" s="1"/>
  <c r="AV961" i="1" a="1"/>
  <c r="AV961" i="1" s="1"/>
  <c r="BN961" i="1" s="1"/>
  <c r="AV420" i="1" a="1"/>
  <c r="AV420" i="1" s="1"/>
  <c r="BN420" i="1" s="1"/>
  <c r="AS884" i="1" a="1"/>
  <c r="AS884" i="1" s="1"/>
  <c r="BK884" i="1" s="1"/>
  <c r="AS889" i="1" a="1"/>
  <c r="AS889" i="1" s="1"/>
  <c r="BK889" i="1" s="1"/>
  <c r="AR1013" i="1" a="1"/>
  <c r="AR1013" i="1" s="1"/>
  <c r="BJ1013" i="1" s="1"/>
  <c r="AT256" i="1" a="1"/>
  <c r="AT256" i="1" s="1"/>
  <c r="BL256" i="1" s="1"/>
  <c r="AT261" i="1" a="1"/>
  <c r="AT261" i="1" s="1"/>
  <c r="BL261" i="1" s="1"/>
  <c r="AW888" i="1" a="1"/>
  <c r="AW888" i="1" s="1"/>
  <c r="BO888" i="1" s="1"/>
  <c r="AU929" i="1" a="1"/>
  <c r="AU929" i="1" s="1"/>
  <c r="BM929" i="1" s="1"/>
  <c r="AU713" i="1" a="1"/>
  <c r="AU713" i="1" s="1"/>
  <c r="BM713" i="1" s="1"/>
  <c r="AV745" i="1" a="1"/>
  <c r="AV745" i="1" s="1"/>
  <c r="BN745" i="1" s="1"/>
  <c r="AU862" i="1" a="1"/>
  <c r="AU862" i="1" s="1"/>
  <c r="BM862" i="1" s="1"/>
  <c r="AL576" i="1"/>
  <c r="AL577" i="1" s="1"/>
  <c r="AL578" i="1" s="1"/>
  <c r="AL579" i="1" s="1"/>
  <c r="AL580" i="1" s="1"/>
  <c r="AU577" i="1" a="1"/>
  <c r="AU577" i="1" s="1"/>
  <c r="BM577" i="1" s="1"/>
  <c r="AW995" i="1" a="1"/>
  <c r="AW995" i="1" s="1"/>
  <c r="BO995" i="1" s="1"/>
  <c r="AW996" i="1" a="1"/>
  <c r="AW996" i="1" s="1"/>
  <c r="BO996" i="1" s="1"/>
  <c r="AW283" i="1" a="1"/>
  <c r="AW283" i="1" s="1"/>
  <c r="BO283" i="1" s="1"/>
  <c r="AH930" i="1"/>
  <c r="AK223" i="1"/>
  <c r="AM135" i="1"/>
  <c r="AW823" i="1" a="1"/>
  <c r="AW823" i="1" s="1"/>
  <c r="BO823" i="1" s="1"/>
  <c r="AL751" i="1"/>
  <c r="AM875" i="1"/>
  <c r="AM876" i="1" s="1"/>
  <c r="AV873" i="1" a="1"/>
  <c r="AV873" i="1" s="1"/>
  <c r="BN873" i="1" s="1"/>
  <c r="AV876" i="1" a="1"/>
  <c r="AV876" i="1" s="1"/>
  <c r="BN876" i="1" s="1"/>
  <c r="AV874" i="1" a="1"/>
  <c r="AV874" i="1" s="1"/>
  <c r="BN874" i="1" s="1"/>
  <c r="AV875" i="1" a="1"/>
  <c r="AV875" i="1" s="1"/>
  <c r="BN875" i="1" s="1"/>
  <c r="AM223" i="1"/>
  <c r="AM224" i="1" s="1"/>
  <c r="AV223" i="1" a="1"/>
  <c r="AV223" i="1" s="1"/>
  <c r="BN223" i="1" s="1"/>
  <c r="AV221" i="1" a="1"/>
  <c r="AV221" i="1" s="1"/>
  <c r="BN221" i="1" s="1"/>
  <c r="AV222" i="1" a="1"/>
  <c r="AV222" i="1" s="1"/>
  <c r="BN222" i="1" s="1"/>
  <c r="AV375" i="1" a="1"/>
  <c r="AV375" i="1" s="1"/>
  <c r="BN375" i="1" s="1"/>
  <c r="AJ992" i="1"/>
  <c r="AF558" i="1"/>
  <c r="AJ31" i="1"/>
  <c r="AL951" i="1"/>
  <c r="AM275" i="1"/>
  <c r="AM799" i="1"/>
  <c r="AM800" i="1" s="1"/>
  <c r="AU589" i="1" a="1"/>
  <c r="AU589" i="1" s="1"/>
  <c r="BM589" i="1" s="1"/>
  <c r="AW449" i="1" a="1"/>
  <c r="AW449" i="1" s="1"/>
  <c r="BO449" i="1" s="1"/>
  <c r="AM680" i="1"/>
  <c r="AV678" i="1" s="1" a="1"/>
  <c r="AV678" i="1" s="1"/>
  <c r="BN678" i="1" s="1"/>
  <c r="AV680" i="1" a="1"/>
  <c r="AV680" i="1" s="1"/>
  <c r="BN680" i="1" s="1"/>
  <c r="AV679" i="1" a="1"/>
  <c r="AV679" i="1" s="1"/>
  <c r="BN679" i="1" s="1"/>
  <c r="AL799" i="1"/>
  <c r="AT245" i="1" a="1"/>
  <c r="AT245" i="1" s="1"/>
  <c r="BL245" i="1" s="1"/>
  <c r="AM403" i="1"/>
  <c r="AK831" i="1"/>
  <c r="AU637" i="1" a="1"/>
  <c r="AU637" i="1" s="1"/>
  <c r="BM637" i="1" s="1"/>
  <c r="AK463" i="1"/>
  <c r="AV440" i="1" a="1"/>
  <c r="AV440" i="1" s="1"/>
  <c r="BN440" i="1" s="1"/>
  <c r="AU638" i="1" a="1"/>
  <c r="AU638" i="1" s="1"/>
  <c r="BM638" i="1" s="1"/>
  <c r="AM507" i="1"/>
  <c r="AL327" i="1"/>
  <c r="AK209" i="1"/>
  <c r="AJ384" i="1"/>
  <c r="AI735" i="1"/>
  <c r="AM867" i="1"/>
  <c r="AM868" i="1" s="1"/>
  <c r="AV866" i="1" a="1"/>
  <c r="AV866" i="1" s="1"/>
  <c r="BN866" i="1" s="1"/>
  <c r="AV867" i="1" a="1"/>
  <c r="AV867" i="1" s="1"/>
  <c r="BN867" i="1" s="1"/>
  <c r="AV868" i="1" a="1"/>
  <c r="AV868" i="1" s="1"/>
  <c r="BN868" i="1" s="1"/>
  <c r="AM603" i="1"/>
  <c r="AV842" i="1" a="1"/>
  <c r="AV842" i="1" s="1"/>
  <c r="BN842" i="1" s="1"/>
  <c r="AV499" i="1" a="1"/>
  <c r="AV499" i="1" s="1"/>
  <c r="BN499" i="1" s="1"/>
  <c r="AV820" i="1" a="1"/>
  <c r="AV820" i="1" s="1"/>
  <c r="BN820" i="1" s="1"/>
  <c r="AV216" i="1" a="1"/>
  <c r="AV216" i="1" s="1"/>
  <c r="BN216" i="1" s="1"/>
  <c r="AJ351" i="1"/>
  <c r="AV208" i="1" a="1"/>
  <c r="AV208" i="1" s="1"/>
  <c r="BN208" i="1" s="1"/>
  <c r="AV459" i="1" a="1"/>
  <c r="AV459" i="1" s="1"/>
  <c r="BN459" i="1" s="1"/>
  <c r="AV669" i="1" a="1"/>
  <c r="AV669" i="1" s="1"/>
  <c r="BN669" i="1" s="1"/>
  <c r="AU393" i="1" a="1"/>
  <c r="AU393" i="1" s="1"/>
  <c r="BM393" i="1" s="1"/>
  <c r="AW239" i="1" a="1"/>
  <c r="AW239" i="1" s="1"/>
  <c r="BO239" i="1" s="1"/>
  <c r="AU313" i="1" a="1"/>
  <c r="AU313" i="1" s="1"/>
  <c r="BM313" i="1" s="1"/>
  <c r="AV914" i="1" a="1"/>
  <c r="AV914" i="1" s="1"/>
  <c r="BN914" i="1" s="1"/>
  <c r="AM303" i="1"/>
  <c r="AW1032" i="1" a="1"/>
  <c r="AW1032" i="1" s="1"/>
  <c r="BO1032" i="1" s="1"/>
  <c r="AM675" i="1"/>
  <c r="AU292" i="1" a="1"/>
  <c r="AU292" i="1" s="1"/>
  <c r="BM292" i="1" s="1"/>
  <c r="AL703" i="1"/>
  <c r="AM463" i="1"/>
  <c r="AW613" i="1" a="1"/>
  <c r="AW613" i="1" s="1"/>
  <c r="BO613" i="1" s="1"/>
  <c r="AV763" i="1" a="1"/>
  <c r="AV763" i="1" s="1"/>
  <c r="BN763" i="1" s="1"/>
  <c r="AV119" i="1" a="1"/>
  <c r="AV119" i="1" s="1"/>
  <c r="BN119" i="1" s="1"/>
  <c r="AW891" i="1" a="1"/>
  <c r="AW891" i="1" s="1"/>
  <c r="BO891" i="1" s="1"/>
  <c r="AK31" i="1"/>
  <c r="AI479" i="1"/>
  <c r="AW434" i="1" a="1"/>
  <c r="AW434" i="1" s="1"/>
  <c r="BO434" i="1" s="1"/>
  <c r="AV471" i="1" a="1"/>
  <c r="AV471" i="1" s="1"/>
  <c r="BN471" i="1" s="1"/>
  <c r="AL1023" i="1"/>
  <c r="AV655" i="1" a="1"/>
  <c r="AV655" i="1" s="1"/>
  <c r="BN655" i="1" s="1"/>
  <c r="AM39" i="1"/>
  <c r="AV946" i="1" a="1"/>
  <c r="AV946" i="1" s="1"/>
  <c r="BN946" i="1" s="1"/>
  <c r="AV912" i="1" a="1"/>
  <c r="AV912" i="1" s="1"/>
  <c r="BN912" i="1" s="1"/>
  <c r="AR75" i="1" a="1"/>
  <c r="AR75" i="1" s="1"/>
  <c r="BJ75" i="1" s="1"/>
  <c r="AU542" i="1" a="1"/>
  <c r="AU542" i="1" s="1"/>
  <c r="BM542" i="1" s="1"/>
  <c r="AV54" i="1" a="1"/>
  <c r="AV54" i="1" s="1"/>
  <c r="BN54" i="1" s="1"/>
  <c r="AW192" i="1" a="1"/>
  <c r="AW192" i="1" s="1"/>
  <c r="BO192" i="1" s="1"/>
  <c r="AU694" i="1" a="1"/>
  <c r="AU694" i="1" s="1"/>
  <c r="BM694" i="1" s="1"/>
  <c r="AL208" i="1"/>
  <c r="AV715" i="1" a="1"/>
  <c r="AV715" i="1" s="1"/>
  <c r="BN715" i="1" s="1"/>
  <c r="AV1010" i="1" a="1"/>
  <c r="AV1010" i="1" s="1"/>
  <c r="BN1010" i="1" s="1"/>
  <c r="AV553" i="1" a="1"/>
  <c r="AV553" i="1" s="1"/>
  <c r="BN553" i="1" s="1"/>
  <c r="AR639" i="1" a="1"/>
  <c r="AR639" i="1" s="1"/>
  <c r="BJ639" i="1" s="1"/>
  <c r="AR614" i="1" a="1"/>
  <c r="AR614" i="1" s="1"/>
  <c r="BJ614" i="1" s="1"/>
  <c r="AR633" i="1" a="1"/>
  <c r="AR633" i="1" s="1"/>
  <c r="BJ633" i="1" s="1"/>
  <c r="AR641" i="1" a="1"/>
  <c r="AR641" i="1" s="1"/>
  <c r="BJ641" i="1" s="1"/>
  <c r="AR646" i="1" a="1"/>
  <c r="AR646" i="1" s="1"/>
  <c r="BJ646" i="1" s="1"/>
  <c r="AR632" i="1" a="1"/>
  <c r="AR632" i="1" s="1"/>
  <c r="BJ632" i="1" s="1"/>
  <c r="AR645" i="1" a="1"/>
  <c r="AR645" i="1" s="1"/>
  <c r="BJ645" i="1" s="1"/>
  <c r="AR435" i="1" a="1"/>
  <c r="AR435" i="1" s="1"/>
  <c r="BJ435" i="1" s="1"/>
  <c r="AR473" i="1" a="1"/>
  <c r="AR473" i="1" s="1"/>
  <c r="BJ473" i="1" s="1"/>
  <c r="AR447" i="1" a="1"/>
  <c r="AR447" i="1" s="1"/>
  <c r="BJ447" i="1" s="1"/>
  <c r="AR442" i="1" a="1"/>
  <c r="AR442" i="1" s="1"/>
  <c r="BJ442" i="1" s="1"/>
  <c r="AR434" i="1" a="1"/>
  <c r="AR434" i="1" s="1"/>
  <c r="BJ434" i="1" s="1"/>
  <c r="AR428" i="1" a="1"/>
  <c r="AR428" i="1" s="1"/>
  <c r="BJ428" i="1" s="1"/>
  <c r="AR452" i="1" a="1"/>
  <c r="AR452" i="1" s="1"/>
  <c r="BJ452" i="1" s="1"/>
  <c r="AR240" i="1" a="1"/>
  <c r="AR240" i="1" s="1"/>
  <c r="BJ240" i="1" s="1"/>
  <c r="AR223" i="1" a="1"/>
  <c r="AR223" i="1" s="1"/>
  <c r="BJ223" i="1" s="1"/>
  <c r="AR281" i="1" a="1"/>
  <c r="AR281" i="1" s="1"/>
  <c r="BJ281" i="1" s="1"/>
  <c r="AR275" i="1" a="1"/>
  <c r="AR275" i="1" s="1"/>
  <c r="BJ275" i="1" s="1"/>
  <c r="AR251" i="1" a="1"/>
  <c r="AR251" i="1" s="1"/>
  <c r="BJ251" i="1" s="1"/>
  <c r="AR273" i="1" a="1"/>
  <c r="AR273" i="1" s="1"/>
  <c r="BJ273" i="1" s="1"/>
  <c r="AR277" i="1" a="1"/>
  <c r="AR277" i="1" s="1"/>
  <c r="BJ277" i="1" s="1"/>
  <c r="AK1007" i="1"/>
  <c r="AW1007" i="1" a="1"/>
  <c r="AW1007" i="1" s="1"/>
  <c r="BO1007" i="1" s="1"/>
  <c r="AW639" i="1" a="1"/>
  <c r="AW639" i="1" s="1"/>
  <c r="BO639" i="1" s="1"/>
  <c r="AW107" i="1" a="1"/>
  <c r="AW107" i="1" s="1"/>
  <c r="BO107" i="1" s="1"/>
  <c r="AL407" i="1"/>
  <c r="AW145" i="1" a="1"/>
  <c r="AW145" i="1" s="1"/>
  <c r="BO145" i="1" s="1"/>
  <c r="AV543" i="1" a="1"/>
  <c r="AV543" i="1" s="1"/>
  <c r="BN543" i="1" s="1"/>
  <c r="AV50" i="1" a="1"/>
  <c r="AV50" i="1" s="1"/>
  <c r="BN50" i="1" s="1"/>
  <c r="AW703" i="1" a="1"/>
  <c r="AW703" i="1" s="1"/>
  <c r="BO703" i="1" s="1"/>
  <c r="AV109" i="1" a="1"/>
  <c r="AV109" i="1" s="1"/>
  <c r="BN109" i="1" s="1"/>
  <c r="AW66" i="1" a="1"/>
  <c r="AW66" i="1" s="1"/>
  <c r="BO66" i="1" s="1"/>
  <c r="AL775" i="1"/>
  <c r="AV99" i="1" a="1"/>
  <c r="AV99" i="1" s="1"/>
  <c r="BN99" i="1" s="1"/>
  <c r="AV227" i="1" a="1"/>
  <c r="AV227" i="1" s="1"/>
  <c r="BN227" i="1" s="1"/>
  <c r="AU610" i="1" a="1"/>
  <c r="AU610" i="1" s="1"/>
  <c r="BM610" i="1" s="1"/>
  <c r="AL687" i="1"/>
  <c r="AV871" i="1" a="1"/>
  <c r="AV871" i="1" s="1"/>
  <c r="BN871" i="1" s="1"/>
  <c r="AW351" i="1" a="1"/>
  <c r="AW351" i="1" s="1"/>
  <c r="BO351" i="1" s="1"/>
  <c r="AU554" i="1" a="1"/>
  <c r="AU554" i="1" s="1"/>
  <c r="BM554" i="1" s="1"/>
  <c r="AV798" i="1" a="1"/>
  <c r="AV798" i="1" s="1"/>
  <c r="BN798" i="1" s="1"/>
  <c r="AM919" i="1"/>
  <c r="AV105" i="1" a="1"/>
  <c r="AV105" i="1" s="1"/>
  <c r="BN105" i="1" s="1"/>
  <c r="AU45" i="1" a="1"/>
  <c r="AU45" i="1" s="1"/>
  <c r="BM45" i="1" s="1"/>
  <c r="AU413" i="1" a="1"/>
  <c r="AU413" i="1" s="1"/>
  <c r="BM413" i="1" s="1"/>
  <c r="AV943" i="1" a="1"/>
  <c r="AV943" i="1" s="1"/>
  <c r="BN943" i="1" s="1"/>
  <c r="AV1044" i="1" a="1"/>
  <c r="AV1044" i="1" s="1"/>
  <c r="BN1044" i="1" s="1"/>
  <c r="AK479" i="1"/>
  <c r="AV52" i="1" a="1"/>
  <c r="AV52" i="1" s="1"/>
  <c r="BN52" i="1" s="1"/>
  <c r="AT911" i="1" a="1"/>
  <c r="AT911" i="1" s="1"/>
  <c r="BL911" i="1" s="1"/>
  <c r="AT924" i="1" a="1"/>
  <c r="AT924" i="1" s="1"/>
  <c r="BL924" i="1" s="1"/>
  <c r="AL255" i="1"/>
  <c r="AL719" i="1"/>
  <c r="AU46" i="1" a="1"/>
  <c r="AU46" i="1" s="1"/>
  <c r="BM46" i="1" s="1"/>
  <c r="AR577" i="1" a="1"/>
  <c r="AR577" i="1" s="1"/>
  <c r="BJ577" i="1" s="1"/>
  <c r="AR568" i="1" a="1"/>
  <c r="AR568" i="1" s="1"/>
  <c r="BJ568" i="1" s="1"/>
  <c r="AR591" i="1" a="1"/>
  <c r="AR591" i="1" s="1"/>
  <c r="BJ591" i="1" s="1"/>
  <c r="AR551" i="1" a="1"/>
  <c r="AR551" i="1" s="1"/>
  <c r="BJ551" i="1" s="1"/>
  <c r="AR603" i="1" a="1"/>
  <c r="AR603" i="1" s="1"/>
  <c r="BJ603" i="1" s="1"/>
  <c r="AR600" i="1" a="1"/>
  <c r="AR600" i="1" s="1"/>
  <c r="BJ600" i="1" s="1"/>
  <c r="AR582" i="1" a="1"/>
  <c r="AR582" i="1" s="1"/>
  <c r="BJ582" i="1" s="1"/>
  <c r="AU693" i="1" a="1"/>
  <c r="AU693" i="1" s="1"/>
  <c r="BM693" i="1" s="1"/>
  <c r="AV785" i="1" a="1"/>
  <c r="AV785" i="1" s="1"/>
  <c r="BN785" i="1" s="1"/>
  <c r="AM91" i="1"/>
  <c r="AL472" i="1"/>
  <c r="AW437" i="1" a="1"/>
  <c r="AW437" i="1" s="1"/>
  <c r="BO437" i="1" s="1"/>
  <c r="AL401" i="1"/>
  <c r="AU138" i="1" a="1"/>
  <c r="AU138" i="1" s="1"/>
  <c r="BM138" i="1" s="1"/>
  <c r="AW193" i="1" a="1"/>
  <c r="AW193" i="1" s="1"/>
  <c r="BO193" i="1" s="1"/>
  <c r="AM179" i="1"/>
  <c r="AL664" i="1"/>
  <c r="AL975" i="1"/>
  <c r="AL1031" i="1"/>
  <c r="AV354" i="1" a="1"/>
  <c r="AV354" i="1" s="1"/>
  <c r="BN354" i="1" s="1"/>
  <c r="AQ235" i="1" a="1"/>
  <c r="AQ235" i="1" s="1"/>
  <c r="BI235" i="1" s="1"/>
  <c r="AQ183" i="1" a="1"/>
  <c r="AQ183" i="1" s="1"/>
  <c r="BI183" i="1" s="1"/>
  <c r="AQ158" i="1" a="1"/>
  <c r="AQ158" i="1" s="1"/>
  <c r="BI158" i="1" s="1"/>
  <c r="AQ201" i="1" a="1"/>
  <c r="AQ201" i="1" s="1"/>
  <c r="BI201" i="1" s="1"/>
  <c r="AQ188" i="1" a="1"/>
  <c r="AQ188" i="1" s="1"/>
  <c r="BI188" i="1" s="1"/>
  <c r="AQ185" i="1" a="1"/>
  <c r="AQ185" i="1" s="1"/>
  <c r="BI185" i="1" s="1"/>
  <c r="AQ257" i="1" a="1"/>
  <c r="AQ257" i="1" s="1"/>
  <c r="BI257" i="1" s="1"/>
  <c r="AQ271" i="1" a="1"/>
  <c r="AQ271" i="1" s="1"/>
  <c r="BI271" i="1" s="1"/>
  <c r="AQ186" i="1" a="1"/>
  <c r="AQ186" i="1" s="1"/>
  <c r="BI186" i="1" s="1"/>
  <c r="AQ191" i="1" a="1"/>
  <c r="AQ191" i="1" s="1"/>
  <c r="BI191" i="1" s="1"/>
  <c r="AQ219" i="1" a="1"/>
  <c r="AQ219" i="1" s="1"/>
  <c r="BI219" i="1" s="1"/>
  <c r="AQ198" i="1" a="1"/>
  <c r="AQ198" i="1" s="1"/>
  <c r="BI198" i="1" s="1"/>
  <c r="AQ205" i="1" a="1"/>
  <c r="AQ205" i="1" s="1"/>
  <c r="BI205" i="1" s="1"/>
  <c r="AQ180" i="1" a="1"/>
  <c r="AQ180" i="1" s="1"/>
  <c r="BI180" i="1" s="1"/>
  <c r="AU432" i="1" a="1"/>
  <c r="AU432" i="1" s="1"/>
  <c r="BM432" i="1" s="1"/>
  <c r="AV33" i="1" a="1"/>
  <c r="AV33" i="1" s="1"/>
  <c r="BN33" i="1" s="1"/>
  <c r="AV230" i="1" a="1"/>
  <c r="AV230" i="1" s="1"/>
  <c r="BN230" i="1" s="1"/>
  <c r="AR227" i="1" a="1"/>
  <c r="AR227" i="1" s="1"/>
  <c r="BJ227" i="1" s="1"/>
  <c r="AV959" i="1" a="1"/>
  <c r="AV959" i="1" s="1"/>
  <c r="BN959" i="1" s="1"/>
  <c r="AQ343" i="1" a="1"/>
  <c r="AQ343" i="1" s="1"/>
  <c r="BI343" i="1" s="1"/>
  <c r="AQ285" i="1" a="1"/>
  <c r="AQ285" i="1" s="1"/>
  <c r="BI285" i="1" s="1"/>
  <c r="AQ314" i="1" a="1"/>
  <c r="AQ314" i="1" s="1"/>
  <c r="BI314" i="1" s="1"/>
  <c r="AQ406" i="1" a="1"/>
  <c r="AQ406" i="1" s="1"/>
  <c r="BI406" i="1" s="1"/>
  <c r="AQ358" i="1" a="1"/>
  <c r="AQ358" i="1" s="1"/>
  <c r="BI358" i="1" s="1"/>
  <c r="AQ357" i="1" a="1"/>
  <c r="AQ357" i="1" s="1"/>
  <c r="BI357" i="1" s="1"/>
  <c r="AQ383" i="1" a="1"/>
  <c r="AQ383" i="1" s="1"/>
  <c r="BI383" i="1" s="1"/>
  <c r="AQ354" i="1" a="1"/>
  <c r="AQ354" i="1" s="1"/>
  <c r="BI354" i="1" s="1"/>
  <c r="AQ301" i="1" a="1"/>
  <c r="AQ301" i="1" s="1"/>
  <c r="BI301" i="1" s="1"/>
  <c r="AQ323" i="1" a="1"/>
  <c r="AQ323" i="1" s="1"/>
  <c r="BI323" i="1" s="1"/>
  <c r="AQ382" i="1" a="1"/>
  <c r="AQ382" i="1" s="1"/>
  <c r="BI382" i="1" s="1"/>
  <c r="AQ335" i="1" a="1"/>
  <c r="AQ335" i="1" s="1"/>
  <c r="BI335" i="1" s="1"/>
  <c r="AQ367" i="1" a="1"/>
  <c r="AQ367" i="1" s="1"/>
  <c r="BI367" i="1" s="1"/>
  <c r="AQ313" i="1" a="1"/>
  <c r="AQ313" i="1" s="1"/>
  <c r="BI313" i="1" s="1"/>
  <c r="AQ402" i="1" a="1"/>
  <c r="AQ402" i="1" s="1"/>
  <c r="BI402" i="1" s="1"/>
  <c r="AQ380" i="1" a="1"/>
  <c r="AQ380" i="1" s="1"/>
  <c r="BI380" i="1" s="1"/>
  <c r="AT643" i="1" a="1"/>
  <c r="AT643" i="1" s="1"/>
  <c r="BL643" i="1" s="1"/>
  <c r="AT641" i="1" a="1"/>
  <c r="AT641" i="1" s="1"/>
  <c r="BL641" i="1" s="1"/>
  <c r="AV359" i="1" a="1"/>
  <c r="AV359" i="1" s="1"/>
  <c r="BN359" i="1" s="1"/>
  <c r="AU171" i="1" a="1"/>
  <c r="AU171" i="1" s="1"/>
  <c r="BM171" i="1" s="1"/>
  <c r="AT447" i="1" a="1"/>
  <c r="AT447" i="1" s="1"/>
  <c r="BL447" i="1" s="1"/>
  <c r="AT454" i="1" a="1"/>
  <c r="AT454" i="1" s="1"/>
  <c r="BL454" i="1" s="1"/>
  <c r="AU675" i="1" a="1"/>
  <c r="AU675" i="1" s="1"/>
  <c r="BM675" i="1" s="1"/>
  <c r="AV894" i="1" a="1"/>
  <c r="AV894" i="1" s="1"/>
  <c r="BN894" i="1" s="1"/>
  <c r="AV164" i="1" a="1"/>
  <c r="AV164" i="1" s="1"/>
  <c r="BN164" i="1" s="1"/>
  <c r="AU178" i="1" a="1"/>
  <c r="AU178" i="1" s="1"/>
  <c r="BM178" i="1" s="1"/>
  <c r="AV1017" i="1" a="1"/>
  <c r="AV1017" i="1" s="1"/>
  <c r="BN1017" i="1" s="1"/>
  <c r="AU842" i="1" a="1"/>
  <c r="AU842" i="1" s="1"/>
  <c r="BM842" i="1" s="1"/>
  <c r="AU240" i="1" a="1"/>
  <c r="AU240" i="1" s="1"/>
  <c r="BM240" i="1" s="1"/>
  <c r="AV963" i="1" a="1"/>
  <c r="AV963" i="1" s="1"/>
  <c r="BN963" i="1" s="1"/>
  <c r="AR608" i="1" a="1"/>
  <c r="AR608" i="1" s="1"/>
  <c r="BJ608" i="1" s="1"/>
  <c r="AT267" i="1" a="1"/>
  <c r="AT267" i="1" s="1"/>
  <c r="BL267" i="1" s="1"/>
  <c r="AT268" i="1" a="1"/>
  <c r="AT268" i="1" s="1"/>
  <c r="BL268" i="1" s="1"/>
  <c r="AW961" i="1" a="1"/>
  <c r="AW961" i="1" s="1"/>
  <c r="BO961" i="1" s="1"/>
  <c r="AV748" i="1" a="1"/>
  <c r="AV748" i="1" s="1"/>
  <c r="BN748" i="1" s="1"/>
  <c r="AU864" i="1" a="1"/>
  <c r="AU864" i="1" s="1"/>
  <c r="BM864" i="1" s="1"/>
  <c r="AL351" i="1"/>
  <c r="AM659" i="1"/>
  <c r="AM743" i="1"/>
  <c r="AJ320" i="1"/>
  <c r="AL1047" i="1"/>
  <c r="AL1048" i="1" s="1"/>
  <c r="AL1049" i="1" s="1"/>
  <c r="AL1050" i="1" s="1"/>
  <c r="AL1051" i="1" s="1"/>
  <c r="AL1052" i="1" s="1"/>
  <c r="AU1048" i="1" a="1"/>
  <c r="AU1048" i="1" s="1"/>
  <c r="BM1048" i="1" s="1"/>
  <c r="AU1046" i="1" a="1"/>
  <c r="AU1046" i="1" s="1"/>
  <c r="BM1046" i="1" s="1"/>
  <c r="AU1052" i="1" a="1"/>
  <c r="AU1052" i="1" s="1"/>
  <c r="BM1052" i="1" s="1"/>
  <c r="AV368" i="1" a="1"/>
  <c r="AV368" i="1" s="1"/>
  <c r="BN368" i="1" s="1"/>
  <c r="AL199" i="1"/>
  <c r="AJ545" i="1"/>
  <c r="AW361" i="1" a="1"/>
  <c r="AW361" i="1" s="1"/>
  <c r="BO361" i="1" s="1"/>
  <c r="AW362" i="1" a="1"/>
  <c r="AW362" i="1" s="1"/>
  <c r="BO362" i="1" s="1"/>
  <c r="AU106" i="1" a="1"/>
  <c r="AU106" i="1" s="1"/>
  <c r="BM106" i="1" s="1"/>
  <c r="AU103" i="1" a="1"/>
  <c r="AU103" i="1" s="1"/>
  <c r="BM103" i="1" s="1"/>
  <c r="AL103" i="1"/>
  <c r="AL104" i="1" s="1"/>
  <c r="AL105" i="1" s="1"/>
  <c r="AL106" i="1" s="1"/>
  <c r="AL107" i="1" s="1"/>
  <c r="AL108" i="1" s="1"/>
  <c r="AM887" i="1"/>
  <c r="AW311" i="1" a="1"/>
  <c r="AW311" i="1" s="1"/>
  <c r="BO311" i="1" s="1"/>
  <c r="AL1007" i="1"/>
  <c r="AM332" i="1"/>
  <c r="AV330" i="1" s="1" a="1"/>
  <c r="AV330" i="1" s="1"/>
  <c r="BN330" i="1" s="1"/>
  <c r="AH671" i="1"/>
  <c r="AU107" i="1" a="1"/>
  <c r="AU107" i="1" s="1"/>
  <c r="BM107" i="1" s="1"/>
  <c r="AU683" i="1" a="1"/>
  <c r="AU683" i="1" s="1"/>
  <c r="BM683" i="1" s="1"/>
  <c r="AM975" i="1"/>
  <c r="AV460" i="1" a="1"/>
  <c r="AV460" i="1" s="1"/>
  <c r="BN460" i="1" s="1"/>
  <c r="AV641" i="1" a="1"/>
  <c r="AV641" i="1" s="1"/>
  <c r="BN641" i="1" s="1"/>
  <c r="AU392" i="1" a="1"/>
  <c r="AU392" i="1" s="1"/>
  <c r="BM392" i="1" s="1"/>
  <c r="AU309" i="1" a="1"/>
  <c r="AU309" i="1" s="1"/>
  <c r="BM309" i="1" s="1"/>
  <c r="AL295" i="1"/>
  <c r="AM727" i="1"/>
  <c r="AM728" i="1" s="1"/>
  <c r="AK113" i="1"/>
  <c r="AM415" i="1"/>
  <c r="AM631" i="1"/>
  <c r="AW778" i="1" a="1"/>
  <c r="AW778" i="1" s="1"/>
  <c r="BO778" i="1" s="1"/>
  <c r="AL655" i="1"/>
  <c r="AK175" i="1"/>
  <c r="AV86" i="1" a="1"/>
  <c r="AV86" i="1" s="1"/>
  <c r="BN86" i="1" s="1"/>
  <c r="AM635" i="1"/>
  <c r="AM636" i="1" s="1"/>
  <c r="AV636" i="1" a="1"/>
  <c r="AV636" i="1" s="1"/>
  <c r="BN636" i="1" s="1"/>
  <c r="AK335" i="1"/>
  <c r="AW722" i="1" a="1"/>
  <c r="AW722" i="1" s="1"/>
  <c r="BO722" i="1" s="1"/>
  <c r="AV768" i="1" a="1"/>
  <c r="AV768" i="1" s="1"/>
  <c r="BN768" i="1" s="1"/>
  <c r="AV661" i="1" a="1"/>
  <c r="AV661" i="1" s="1"/>
  <c r="BN661" i="1" s="1"/>
  <c r="AV649" i="1" a="1"/>
  <c r="AV649" i="1" s="1"/>
  <c r="BN649" i="1" s="1"/>
  <c r="AM95" i="1"/>
  <c r="AM96" i="1" s="1"/>
  <c r="AV93" i="1" a="1"/>
  <c r="AV93" i="1" s="1"/>
  <c r="BN93" i="1" s="1"/>
  <c r="AH415" i="1"/>
  <c r="AU971" i="1" a="1"/>
  <c r="AU971" i="1" s="1"/>
  <c r="BM971" i="1" s="1"/>
  <c r="AL367" i="1"/>
  <c r="AM295" i="1"/>
  <c r="AV100" i="1" a="1"/>
  <c r="AV100" i="1" s="1"/>
  <c r="BN100" i="1" s="1"/>
  <c r="AV228" i="1" a="1"/>
  <c r="AV228" i="1" s="1"/>
  <c r="BN228" i="1" s="1"/>
  <c r="AK816" i="1"/>
  <c r="AW636" i="1" a="1"/>
  <c r="AW636" i="1" s="1"/>
  <c r="BO636" i="1" s="1"/>
  <c r="AV803" i="1" a="1"/>
  <c r="AV803" i="1" s="1"/>
  <c r="BN803" i="1" s="1"/>
  <c r="AU419" i="1" a="1"/>
  <c r="AU419" i="1" s="1"/>
  <c r="BM419" i="1" s="1"/>
  <c r="AM595" i="1"/>
  <c r="AV247" i="1" a="1"/>
  <c r="AV247" i="1" s="1"/>
  <c r="BN247" i="1" s="1"/>
  <c r="AR451" i="1" a="1"/>
  <c r="AR451" i="1" s="1"/>
  <c r="BJ451" i="1" s="1"/>
  <c r="AR545" i="1" a="1"/>
  <c r="AR545" i="1" s="1"/>
  <c r="BJ545" i="1" s="1"/>
  <c r="AR596" i="1" a="1"/>
  <c r="AR596" i="1" s="1"/>
  <c r="BJ596" i="1" s="1"/>
  <c r="AR567" i="1" a="1"/>
  <c r="AR567" i="1" s="1"/>
  <c r="BJ567" i="1" s="1"/>
  <c r="AR548" i="1" a="1"/>
  <c r="AR548" i="1" s="1"/>
  <c r="BJ548" i="1" s="1"/>
  <c r="AR564" i="1" a="1"/>
  <c r="AR564" i="1" s="1"/>
  <c r="BJ564" i="1" s="1"/>
  <c r="AR566" i="1" a="1"/>
  <c r="AR566" i="1" s="1"/>
  <c r="BJ566" i="1" s="1"/>
  <c r="AR601" i="1" a="1"/>
  <c r="AR601" i="1" s="1"/>
  <c r="BJ601" i="1" s="1"/>
  <c r="AM411" i="1"/>
  <c r="AM412" i="1" s="1"/>
  <c r="AV412" i="1" a="1"/>
  <c r="AV412" i="1" s="1"/>
  <c r="BN412" i="1" s="1"/>
  <c r="AV549" i="1" a="1"/>
  <c r="AV549" i="1" s="1"/>
  <c r="BN549" i="1" s="1"/>
  <c r="AK95" i="1"/>
  <c r="AL191" i="1"/>
  <c r="AV697" i="1" a="1"/>
  <c r="AV697" i="1" s="1"/>
  <c r="BN697" i="1" s="1"/>
  <c r="AJ608" i="1"/>
  <c r="AU429" i="1" a="1"/>
  <c r="AU429" i="1" s="1"/>
  <c r="BM429" i="1" s="1"/>
  <c r="AU433" i="1" a="1"/>
  <c r="AU433" i="1" s="1"/>
  <c r="BM433" i="1" s="1"/>
  <c r="AV165" i="1" a="1"/>
  <c r="AV165" i="1" s="1"/>
  <c r="BN165" i="1" s="1"/>
  <c r="AQ349" i="1" a="1"/>
  <c r="AQ349" i="1" s="1"/>
  <c r="BI349" i="1" s="1"/>
  <c r="AQ407" i="1" a="1"/>
  <c r="AQ407" i="1" s="1"/>
  <c r="BI407" i="1" s="1"/>
  <c r="AQ371" i="1" a="1"/>
  <c r="AQ371" i="1" s="1"/>
  <c r="BI371" i="1" s="1"/>
  <c r="AQ319" i="1" a="1"/>
  <c r="AQ319" i="1" s="1"/>
  <c r="BI319" i="1" s="1"/>
  <c r="AQ411" i="1" a="1"/>
  <c r="AQ411" i="1" s="1"/>
  <c r="BI411" i="1" s="1"/>
  <c r="AQ361" i="1" a="1"/>
  <c r="AQ361" i="1" s="1"/>
  <c r="BI361" i="1" s="1"/>
  <c r="AQ331" i="1" a="1"/>
  <c r="AQ331" i="1" s="1"/>
  <c r="BI331" i="1" s="1"/>
  <c r="AQ309" i="1" a="1"/>
  <c r="AQ309" i="1" s="1"/>
  <c r="BI309" i="1" s="1"/>
  <c r="AQ390" i="1" a="1"/>
  <c r="AQ390" i="1" s="1"/>
  <c r="BI390" i="1" s="1"/>
  <c r="AQ381" i="1" a="1"/>
  <c r="AQ381" i="1" s="1"/>
  <c r="BI381" i="1" s="1"/>
  <c r="AQ373" i="1" a="1"/>
  <c r="AQ373" i="1" s="1"/>
  <c r="BI373" i="1" s="1"/>
  <c r="AQ353" i="1" a="1"/>
  <c r="AQ353" i="1" s="1"/>
  <c r="BI353" i="1" s="1"/>
  <c r="AQ400" i="1" a="1"/>
  <c r="AQ400" i="1" s="1"/>
  <c r="BI400" i="1" s="1"/>
  <c r="AQ330" i="1" a="1"/>
  <c r="AQ330" i="1" s="1"/>
  <c r="BI330" i="1" s="1"/>
  <c r="AQ346" i="1" a="1"/>
  <c r="AQ346" i="1" s="1"/>
  <c r="BI346" i="1" s="1"/>
  <c r="AQ337" i="1" a="1"/>
  <c r="AQ337" i="1" s="1"/>
  <c r="BI337" i="1" s="1"/>
  <c r="AT637" i="1" a="1"/>
  <c r="AT637" i="1" s="1"/>
  <c r="BL637" i="1" s="1"/>
  <c r="AT640" i="1" a="1"/>
  <c r="AT640" i="1" s="1"/>
  <c r="BL640" i="1" s="1"/>
  <c r="AU172" i="1" a="1"/>
  <c r="AU172" i="1" s="1"/>
  <c r="BM172" i="1" s="1"/>
  <c r="AT455" i="1" a="1"/>
  <c r="AT455" i="1" s="1"/>
  <c r="BL455" i="1" s="1"/>
  <c r="AU840" i="1" a="1"/>
  <c r="AU840" i="1" s="1"/>
  <c r="BM840" i="1" s="1"/>
  <c r="AU841" i="1" a="1"/>
  <c r="AU841" i="1" s="1"/>
  <c r="BM841" i="1" s="1"/>
  <c r="AU241" i="1" a="1"/>
  <c r="AU241" i="1" s="1"/>
  <c r="BM241" i="1" s="1"/>
  <c r="AU870" i="1" a="1"/>
  <c r="AU870" i="1" s="1"/>
  <c r="BM870" i="1" s="1"/>
  <c r="AU876" i="1" a="1"/>
  <c r="AU876" i="1" s="1"/>
  <c r="BM876" i="1" s="1"/>
  <c r="AM287" i="1"/>
  <c r="AU580" i="1" a="1"/>
  <c r="AU580" i="1" s="1"/>
  <c r="BM580" i="1" s="1"/>
  <c r="AJ576" i="1"/>
  <c r="AW914" i="1" a="1"/>
  <c r="AW914" i="1" s="1"/>
  <c r="BO914" i="1" s="1"/>
  <c r="AV1048" i="1" a="1"/>
  <c r="AV1048" i="1" s="1"/>
  <c r="BN1048" i="1" s="1"/>
  <c r="AM1047" i="1"/>
  <c r="AM1048" i="1" s="1"/>
  <c r="AU1045" i="1" a="1"/>
  <c r="AU1045" i="1" s="1"/>
  <c r="BM1045" i="1" s="1"/>
  <c r="AV805" i="1" a="1"/>
  <c r="AV805" i="1" s="1"/>
  <c r="BN805" i="1" s="1"/>
  <c r="AU108" i="1" a="1"/>
  <c r="AU108" i="1" s="1"/>
  <c r="BM108" i="1" s="1"/>
  <c r="AV437" i="1" a="1"/>
  <c r="AV437" i="1" s="1"/>
  <c r="BN437" i="1" s="1"/>
  <c r="AK287" i="1"/>
  <c r="AK1040" i="1"/>
  <c r="AL911" i="1"/>
  <c r="AL919" i="1"/>
  <c r="AM220" i="1"/>
  <c r="AV219" i="1" s="1" a="1"/>
  <c r="AV219" i="1" s="1"/>
  <c r="BN219" i="1" s="1"/>
  <c r="AV220" i="1" a="1"/>
  <c r="AV220" i="1" s="1"/>
  <c r="BN220" i="1" s="1"/>
  <c r="AJ767" i="1"/>
  <c r="AV819" i="1" a="1"/>
  <c r="AV819" i="1" s="1"/>
  <c r="BN819" i="1" s="1"/>
  <c r="AM683" i="1"/>
  <c r="AV139" i="1" a="1"/>
  <c r="AV139" i="1" s="1"/>
  <c r="BN139" i="1" s="1"/>
  <c r="AM59" i="1"/>
  <c r="AV643" i="1" a="1"/>
  <c r="AV643" i="1" s="1"/>
  <c r="BN643" i="1" s="1"/>
  <c r="AL991" i="1"/>
  <c r="AU389" i="1" a="1"/>
  <c r="AU389" i="1" s="1"/>
  <c r="BM389" i="1" s="1"/>
  <c r="AU314" i="1" a="1"/>
  <c r="AU314" i="1" s="1"/>
  <c r="BM314" i="1" s="1"/>
  <c r="AL728" i="1"/>
  <c r="AV1019" i="1" a="1"/>
  <c r="AV1019" i="1" s="1"/>
  <c r="BN1019" i="1" s="1"/>
  <c r="AV831" i="1" a="1"/>
  <c r="AV831" i="1" s="1"/>
  <c r="BN831" i="1" s="1"/>
  <c r="AT251" i="1" a="1"/>
  <c r="AT251" i="1" s="1"/>
  <c r="BL251" i="1" s="1"/>
  <c r="AU288" i="1" a="1"/>
  <c r="AU288" i="1" s="1"/>
  <c r="BM288" i="1" s="1"/>
  <c r="AV149" i="1" a="1"/>
  <c r="AV149" i="1" s="1"/>
  <c r="BN149" i="1" s="1"/>
  <c r="AV667" i="1" a="1"/>
  <c r="AV667" i="1" s="1"/>
  <c r="BN667" i="1" s="1"/>
  <c r="AJ1023" i="1"/>
  <c r="AW1047" i="1" a="1"/>
  <c r="AW1047" i="1" s="1"/>
  <c r="BO1047" i="1" s="1"/>
  <c r="AL535" i="1"/>
  <c r="AV394" i="1" a="1"/>
  <c r="AV394" i="1" s="1"/>
  <c r="BN394" i="1" s="1"/>
  <c r="AV762" i="1" a="1"/>
  <c r="AV762" i="1" s="1"/>
  <c r="BN762" i="1" s="1"/>
  <c r="AL359" i="1"/>
  <c r="AV750" i="1" a="1"/>
  <c r="AV750" i="1" s="1"/>
  <c r="BN750" i="1" s="1"/>
  <c r="AW275" i="1" a="1"/>
  <c r="AW275" i="1" s="1"/>
  <c r="BO275" i="1" s="1"/>
  <c r="AV1046" i="1" a="1"/>
  <c r="AV1046" i="1" s="1"/>
  <c r="BN1046" i="1" s="1"/>
  <c r="AV945" i="1" a="1"/>
  <c r="AV945" i="1" s="1"/>
  <c r="BN945" i="1" s="1"/>
  <c r="AV373" i="1" a="1"/>
  <c r="AV373" i="1" s="1"/>
  <c r="BN373" i="1" s="1"/>
  <c r="AW862" i="1" a="1"/>
  <c r="AW862" i="1" s="1"/>
  <c r="BO862" i="1" s="1"/>
  <c r="AW755" i="1" a="1"/>
  <c r="AW755" i="1" s="1"/>
  <c r="BO755" i="1" s="1"/>
  <c r="AW555" i="1" a="1"/>
  <c r="AW555" i="1" s="1"/>
  <c r="BO555" i="1" s="1"/>
  <c r="AV88" i="1" a="1"/>
  <c r="AV88" i="1" s="1"/>
  <c r="BN88" i="1" s="1"/>
  <c r="AV53" i="1" a="1"/>
  <c r="AV53" i="1" s="1"/>
  <c r="BN53" i="1" s="1"/>
  <c r="AK607" i="1"/>
  <c r="AV558" i="1" a="1"/>
  <c r="AV558" i="1" s="1"/>
  <c r="BN558" i="1" s="1"/>
  <c r="AV857" i="1" a="1"/>
  <c r="AV857" i="1" s="1"/>
  <c r="BN857" i="1" s="1"/>
  <c r="AV555" i="1" a="1"/>
  <c r="AV555" i="1" s="1"/>
  <c r="BN555" i="1" s="1"/>
  <c r="AR450" i="1" a="1"/>
  <c r="AR450" i="1" s="1"/>
  <c r="BJ450" i="1" s="1"/>
  <c r="AR417" i="1" a="1"/>
  <c r="AR417" i="1" s="1"/>
  <c r="BJ417" i="1" s="1"/>
  <c r="AR416" i="1" a="1"/>
  <c r="AR416" i="1" s="1"/>
  <c r="BJ416" i="1" s="1"/>
  <c r="AR444" i="1" a="1"/>
  <c r="AR444" i="1" s="1"/>
  <c r="BJ444" i="1" s="1"/>
  <c r="AR465" i="1" a="1"/>
  <c r="AR465" i="1" s="1"/>
  <c r="BJ465" i="1" s="1"/>
  <c r="AR459" i="1" a="1"/>
  <c r="AR459" i="1" s="1"/>
  <c r="BJ459" i="1" s="1"/>
  <c r="AR441" i="1" a="1"/>
  <c r="AR441" i="1" s="1"/>
  <c r="BJ441" i="1" s="1"/>
  <c r="AR467" i="1" a="1"/>
  <c r="AR467" i="1" s="1"/>
  <c r="BJ467" i="1" s="1"/>
  <c r="AR231" i="1" a="1"/>
  <c r="AR231" i="1" s="1"/>
  <c r="BJ231" i="1" s="1"/>
  <c r="AR262" i="1" a="1"/>
  <c r="AR262" i="1" s="1"/>
  <c r="BJ262" i="1" s="1"/>
  <c r="AR233" i="1" a="1"/>
  <c r="AR233" i="1" s="1"/>
  <c r="BJ233" i="1" s="1"/>
  <c r="AR255" i="1" a="1"/>
  <c r="AR255" i="1" s="1"/>
  <c r="BJ255" i="1" s="1"/>
  <c r="AR282" i="1" a="1"/>
  <c r="AR282" i="1" s="1"/>
  <c r="BJ282" i="1" s="1"/>
  <c r="AR232" i="1" a="1"/>
  <c r="AR232" i="1" s="1"/>
  <c r="BJ232" i="1" s="1"/>
  <c r="AR257" i="1" a="1"/>
  <c r="AR257" i="1" s="1"/>
  <c r="BJ257" i="1" s="1"/>
  <c r="AV767" i="1" a="1"/>
  <c r="AV767" i="1" s="1"/>
  <c r="BN767" i="1" s="1"/>
  <c r="AW800" i="1" a="1"/>
  <c r="AW800" i="1" s="1"/>
  <c r="BO800" i="1" s="1"/>
  <c r="AW397" i="1" a="1"/>
  <c r="AW397" i="1" s="1"/>
  <c r="BO397" i="1" s="1"/>
  <c r="AW711" i="1" a="1"/>
  <c r="AW711" i="1" s="1"/>
  <c r="BO711" i="1" s="1"/>
  <c r="AW282" i="1" a="1"/>
  <c r="AW282" i="1" s="1"/>
  <c r="BO282" i="1" s="1"/>
  <c r="AV651" i="1" a="1"/>
  <c r="AV651" i="1" s="1"/>
  <c r="BN651" i="1" s="1"/>
  <c r="AW125" i="1" a="1"/>
  <c r="AW125" i="1" s="1"/>
  <c r="BO125" i="1" s="1"/>
  <c r="AU593" i="1" a="1"/>
  <c r="AU593" i="1" s="1"/>
  <c r="BM593" i="1" s="1"/>
  <c r="AV51" i="1" a="1"/>
  <c r="AV51" i="1" s="1"/>
  <c r="BN51" i="1" s="1"/>
  <c r="AM627" i="1"/>
  <c r="AV94" i="1" a="1"/>
  <c r="AV94" i="1" s="1"/>
  <c r="BN94" i="1" s="1"/>
  <c r="AR471" i="1" a="1"/>
  <c r="AR471" i="1" s="1"/>
  <c r="BJ471" i="1" s="1"/>
  <c r="AK79" i="1"/>
  <c r="AV424" i="1" a="1"/>
  <c r="AV424" i="1" s="1"/>
  <c r="BN424" i="1" s="1"/>
  <c r="AU611" i="1" a="1"/>
  <c r="AU611" i="1" s="1"/>
  <c r="BM611" i="1" s="1"/>
  <c r="AU609" i="1" a="1"/>
  <c r="AU609" i="1" s="1"/>
  <c r="BM609" i="1" s="1"/>
  <c r="AL343" i="1"/>
  <c r="AV870" i="1" a="1"/>
  <c r="AV870" i="1" s="1"/>
  <c r="BN870" i="1" s="1"/>
  <c r="AU551" i="1" a="1"/>
  <c r="AU551" i="1" s="1"/>
  <c r="BM551" i="1" s="1"/>
  <c r="AL79" i="1"/>
  <c r="AW734" i="1" a="1"/>
  <c r="AW734" i="1" s="1"/>
  <c r="BO734" i="1" s="1"/>
  <c r="AW485" i="1" a="1"/>
  <c r="AW485" i="1" s="1"/>
  <c r="BO485" i="1" s="1"/>
  <c r="AR460" i="1" a="1"/>
  <c r="AR460" i="1" s="1"/>
  <c r="BJ460" i="1" s="1"/>
  <c r="AR57" i="1" a="1"/>
  <c r="AR57" i="1" s="1"/>
  <c r="BJ57" i="1" s="1"/>
  <c r="AU417" i="1" a="1"/>
  <c r="AU417" i="1" s="1"/>
  <c r="BM417" i="1" s="1"/>
  <c r="AV942" i="1" a="1"/>
  <c r="AV942" i="1" s="1"/>
  <c r="BN942" i="1" s="1"/>
  <c r="AW308" i="1" a="1"/>
  <c r="AW308" i="1" s="1"/>
  <c r="BO308" i="1" s="1"/>
  <c r="AV1042" i="1" a="1"/>
  <c r="AV1042" i="1" s="1"/>
  <c r="BN1042" i="1" s="1"/>
  <c r="AT918" i="1" a="1"/>
  <c r="AT918" i="1" s="1"/>
  <c r="BL918" i="1" s="1"/>
  <c r="AT923" i="1" a="1"/>
  <c r="AT923" i="1" s="1"/>
  <c r="BL923" i="1" s="1"/>
  <c r="AV979" i="1" a="1"/>
  <c r="AV979" i="1" s="1"/>
  <c r="BN979" i="1" s="1"/>
  <c r="AU105" i="1" a="1"/>
  <c r="AU105" i="1" s="1"/>
  <c r="BM105" i="1" s="1"/>
  <c r="AW647" i="1" a="1"/>
  <c r="AW647" i="1" s="1"/>
  <c r="BO647" i="1" s="1"/>
  <c r="AV245" i="1" a="1"/>
  <c r="AV245" i="1" s="1"/>
  <c r="BN245" i="1" s="1"/>
  <c r="AW377" i="1" a="1"/>
  <c r="AW377" i="1" s="1"/>
  <c r="BO377" i="1" s="1"/>
  <c r="AU52" i="1" a="1"/>
  <c r="AU52" i="1" s="1"/>
  <c r="BM52" i="1" s="1"/>
  <c r="AR654" i="1" a="1"/>
  <c r="AR654" i="1" s="1"/>
  <c r="BJ654" i="1" s="1"/>
  <c r="AR586" i="1" a="1"/>
  <c r="AR586" i="1" s="1"/>
  <c r="BJ586" i="1" s="1"/>
  <c r="AR549" i="1" a="1"/>
  <c r="AR549" i="1" s="1"/>
  <c r="BJ549" i="1" s="1"/>
  <c r="AR556" i="1" a="1"/>
  <c r="AR556" i="1" s="1"/>
  <c r="BJ556" i="1" s="1"/>
  <c r="AR562" i="1" a="1"/>
  <c r="AR562" i="1" s="1"/>
  <c r="BJ562" i="1" s="1"/>
  <c r="AR576" i="1" a="1"/>
  <c r="AR576" i="1" s="1"/>
  <c r="BJ576" i="1" s="1"/>
  <c r="AR573" i="1" a="1"/>
  <c r="AR573" i="1" s="1"/>
  <c r="BJ573" i="1" s="1"/>
  <c r="AR597" i="1" a="1"/>
  <c r="AR597" i="1" s="1"/>
  <c r="BJ597" i="1" s="1"/>
  <c r="AT518" i="1" a="1"/>
  <c r="AT518" i="1" s="1"/>
  <c r="BL518" i="1" s="1"/>
  <c r="AT522" i="1" a="1"/>
  <c r="AT522" i="1" s="1"/>
  <c r="BL522" i="1" s="1"/>
  <c r="AL903" i="1"/>
  <c r="AV486" i="1" a="1"/>
  <c r="AV486" i="1" s="1"/>
  <c r="BN486" i="1" s="1"/>
  <c r="AW482" i="1" a="1"/>
  <c r="AW482" i="1" s="1"/>
  <c r="BO482" i="1" s="1"/>
  <c r="AV985" i="1" a="1"/>
  <c r="AV985" i="1" s="1"/>
  <c r="BN985" i="1" s="1"/>
  <c r="AV410" i="1" a="1"/>
  <c r="AV410" i="1" s="1"/>
  <c r="BN410" i="1" s="1"/>
  <c r="AV523" i="1" a="1"/>
  <c r="AV523" i="1" s="1"/>
  <c r="BN523" i="1" s="1"/>
  <c r="AK847" i="1"/>
  <c r="AU134" i="1" a="1"/>
  <c r="AU134" i="1" s="1"/>
  <c r="BM134" i="1" s="1"/>
  <c r="AV691" i="1" a="1"/>
  <c r="AV691" i="1" s="1"/>
  <c r="BN691" i="1" s="1"/>
  <c r="AM255" i="1"/>
  <c r="AK527" i="1"/>
  <c r="AV502" i="1" a="1"/>
  <c r="AV502" i="1" s="1"/>
  <c r="BN502" i="1" s="1"/>
  <c r="AV698" i="1" a="1"/>
  <c r="AV698" i="1" s="1"/>
  <c r="BN698" i="1" s="1"/>
  <c r="AV753" i="1" a="1"/>
  <c r="AV753" i="1" s="1"/>
  <c r="BN753" i="1" s="1"/>
  <c r="AW104" i="1" a="1"/>
  <c r="AW104" i="1" s="1"/>
  <c r="BO104" i="1" s="1"/>
  <c r="AV291" i="1" a="1"/>
  <c r="AV291" i="1" s="1"/>
  <c r="BN291" i="1" s="1"/>
  <c r="AQ174" i="1" a="1"/>
  <c r="AQ174" i="1" s="1"/>
  <c r="BI174" i="1" s="1"/>
  <c r="AQ244" i="1" a="1"/>
  <c r="AQ244" i="1" s="1"/>
  <c r="BI244" i="1" s="1"/>
  <c r="AQ236" i="1" a="1"/>
  <c r="AQ236" i="1" s="1"/>
  <c r="BI236" i="1" s="1"/>
  <c r="AQ195" i="1" a="1"/>
  <c r="AQ195" i="1" s="1"/>
  <c r="BI195" i="1" s="1"/>
  <c r="AQ211" i="1" a="1"/>
  <c r="AQ211" i="1" s="1"/>
  <c r="BI211" i="1" s="1"/>
  <c r="AQ225" i="1" a="1"/>
  <c r="AQ225" i="1" s="1"/>
  <c r="BI225" i="1" s="1"/>
  <c r="AQ272" i="1" a="1"/>
  <c r="AQ272" i="1" s="1"/>
  <c r="BI272" i="1" s="1"/>
  <c r="AQ259" i="1" a="1"/>
  <c r="AQ259" i="1" s="1"/>
  <c r="BI259" i="1" s="1"/>
  <c r="AQ222" i="1" a="1"/>
  <c r="AQ222" i="1" s="1"/>
  <c r="BI222" i="1" s="1"/>
  <c r="AQ265" i="1" a="1"/>
  <c r="AQ265" i="1" s="1"/>
  <c r="BI265" i="1" s="1"/>
  <c r="AQ241" i="1" a="1"/>
  <c r="AQ241" i="1" s="1"/>
  <c r="BI241" i="1" s="1"/>
  <c r="AQ197" i="1" a="1"/>
  <c r="AQ197" i="1" s="1"/>
  <c r="BI197" i="1" s="1"/>
  <c r="AQ168" i="1" a="1"/>
  <c r="AQ168" i="1" s="1"/>
  <c r="BI168" i="1" s="1"/>
  <c r="AQ189" i="1" a="1"/>
  <c r="AQ189" i="1" s="1"/>
  <c r="BI189" i="1" s="1"/>
  <c r="AQ223" i="1" a="1"/>
  <c r="AQ223" i="1" s="1"/>
  <c r="BI223" i="1" s="1"/>
  <c r="AQ230" i="1" a="1"/>
  <c r="AQ230" i="1" s="1"/>
  <c r="BI230" i="1" s="1"/>
  <c r="AV769" i="1" a="1"/>
  <c r="AV769" i="1" s="1"/>
  <c r="BN769" i="1" s="1"/>
  <c r="AQ580" i="1" a="1"/>
  <c r="AQ580" i="1" s="1"/>
  <c r="BI580" i="1" s="1"/>
  <c r="AQ576" i="1" a="1"/>
  <c r="AQ576" i="1" s="1"/>
  <c r="BI576" i="1" s="1"/>
  <c r="AQ649" i="1" a="1"/>
  <c r="AQ649" i="1" s="1"/>
  <c r="BI649" i="1" s="1"/>
  <c r="AQ660" i="1" a="1"/>
  <c r="AQ660" i="1" s="1"/>
  <c r="BI660" i="1" s="1"/>
  <c r="AQ565" i="1" a="1"/>
  <c r="AQ565" i="1" s="1"/>
  <c r="BI565" i="1" s="1"/>
  <c r="AQ591" i="1" a="1"/>
  <c r="AQ591" i="1" s="1"/>
  <c r="BI591" i="1" s="1"/>
  <c r="AQ625" i="1" a="1"/>
  <c r="AQ625" i="1" s="1"/>
  <c r="BI625" i="1" s="1"/>
  <c r="AQ646" i="1" a="1"/>
  <c r="AQ646" i="1" s="1"/>
  <c r="BI646" i="1" s="1"/>
  <c r="AQ643" i="1" a="1"/>
  <c r="AQ643" i="1" s="1"/>
  <c r="BI643" i="1" s="1"/>
  <c r="AQ653" i="1" a="1"/>
  <c r="AQ653" i="1" s="1"/>
  <c r="BI653" i="1" s="1"/>
  <c r="AQ584" i="1" a="1"/>
  <c r="AQ584" i="1" s="1"/>
  <c r="BI584" i="1" s="1"/>
  <c r="AQ598" i="1" a="1"/>
  <c r="AQ598" i="1" s="1"/>
  <c r="BI598" i="1" s="1"/>
  <c r="AQ595" i="1" a="1"/>
  <c r="AQ595" i="1" s="1"/>
  <c r="BI595" i="1" s="1"/>
  <c r="AW649" i="1" a="1"/>
  <c r="AW649" i="1" s="1"/>
  <c r="BO649" i="1" s="1"/>
  <c r="AU431" i="1" a="1"/>
  <c r="AU431" i="1" s="1"/>
  <c r="BM431" i="1" s="1"/>
  <c r="AV34" i="1" a="1"/>
  <c r="AV34" i="1" s="1"/>
  <c r="BN34" i="1" s="1"/>
  <c r="AW819" i="1" a="1"/>
  <c r="AW819" i="1" s="1"/>
  <c r="BO819" i="1" s="1"/>
  <c r="AW36" i="1" a="1"/>
  <c r="AW36" i="1" s="1"/>
  <c r="BO36" i="1" s="1"/>
  <c r="AV167" i="1" a="1"/>
  <c r="AV167" i="1" s="1"/>
  <c r="BN167" i="1" s="1"/>
  <c r="AR152" i="1" a="1"/>
  <c r="AR152" i="1" s="1"/>
  <c r="BJ152" i="1" s="1"/>
  <c r="AQ388" i="1" a="1"/>
  <c r="AQ388" i="1" s="1"/>
  <c r="BI388" i="1" s="1"/>
  <c r="AQ345" i="1" a="1"/>
  <c r="AQ345" i="1" s="1"/>
  <c r="BI345" i="1" s="1"/>
  <c r="AQ340" i="1" a="1"/>
  <c r="AQ340" i="1" s="1"/>
  <c r="BI340" i="1" s="1"/>
  <c r="AQ325" i="1" a="1"/>
  <c r="AQ325" i="1" s="1"/>
  <c r="BI325" i="1" s="1"/>
  <c r="AQ352" i="1" a="1"/>
  <c r="AQ352" i="1" s="1"/>
  <c r="BI352" i="1" s="1"/>
  <c r="AQ378" i="1" a="1"/>
  <c r="AQ378" i="1" s="1"/>
  <c r="BI378" i="1" s="1"/>
  <c r="AQ389" i="1" a="1"/>
  <c r="AQ389" i="1" s="1"/>
  <c r="BI389" i="1" s="1"/>
  <c r="AQ360" i="1" a="1"/>
  <c r="AQ360" i="1" s="1"/>
  <c r="BI360" i="1" s="1"/>
  <c r="AQ303" i="1" a="1"/>
  <c r="AQ303" i="1" s="1"/>
  <c r="BI303" i="1" s="1"/>
  <c r="AQ321" i="1" a="1"/>
  <c r="AQ321" i="1" s="1"/>
  <c r="BI321" i="1" s="1"/>
  <c r="AQ404" i="1" a="1"/>
  <c r="AQ404" i="1" s="1"/>
  <c r="BI404" i="1" s="1"/>
  <c r="AQ370" i="1" a="1"/>
  <c r="AQ370" i="1" s="1"/>
  <c r="BI370" i="1" s="1"/>
  <c r="AQ305" i="1" a="1"/>
  <c r="AQ305" i="1" s="1"/>
  <c r="BI305" i="1" s="1"/>
  <c r="AQ387" i="1" a="1"/>
  <c r="AQ387" i="1" s="1"/>
  <c r="BI387" i="1" s="1"/>
  <c r="AQ403" i="1" a="1"/>
  <c r="AQ403" i="1" s="1"/>
  <c r="BI403" i="1" s="1"/>
  <c r="AQ350" i="1" a="1"/>
  <c r="AQ350" i="1" s="1"/>
  <c r="BI350" i="1" s="1"/>
  <c r="AT649" i="1" a="1"/>
  <c r="AT649" i="1" s="1"/>
  <c r="BL649" i="1" s="1"/>
  <c r="AT639" i="1" a="1"/>
  <c r="AT639" i="1" s="1"/>
  <c r="BL639" i="1" s="1"/>
  <c r="AV358" i="1" a="1"/>
  <c r="AV358" i="1" s="1"/>
  <c r="BN358" i="1" s="1"/>
  <c r="AU166" i="1" a="1"/>
  <c r="AU166" i="1" s="1"/>
  <c r="BM166" i="1" s="1"/>
  <c r="AT451" i="1" a="1"/>
  <c r="AT451" i="1" s="1"/>
  <c r="BL451" i="1" s="1"/>
  <c r="AT449" i="1" a="1"/>
  <c r="AT449" i="1" s="1"/>
  <c r="BL449" i="1" s="1"/>
  <c r="AT452" i="1" a="1"/>
  <c r="AT452" i="1" s="1"/>
  <c r="BL452" i="1" s="1"/>
  <c r="AW39" i="1" a="1"/>
  <c r="AW39" i="1" s="1"/>
  <c r="BO39" i="1" s="1"/>
  <c r="AV896" i="1" a="1"/>
  <c r="AV896" i="1" s="1"/>
  <c r="BN896" i="1" s="1"/>
  <c r="AV481" i="1" a="1"/>
  <c r="AV481" i="1" s="1"/>
  <c r="BN481" i="1" s="1"/>
  <c r="AV162" i="1" a="1"/>
  <c r="AV162" i="1" s="1"/>
  <c r="BN162" i="1" s="1"/>
  <c r="AU843" i="1" a="1"/>
  <c r="AU843" i="1" s="1"/>
  <c r="BM843" i="1" s="1"/>
  <c r="AV811" i="1" a="1"/>
  <c r="AV811" i="1" s="1"/>
  <c r="BN811" i="1" s="1"/>
  <c r="AU244" i="1" a="1"/>
  <c r="AU244" i="1" s="1"/>
  <c r="BM244" i="1" s="1"/>
  <c r="AV962" i="1" a="1"/>
  <c r="AV962" i="1" s="1"/>
  <c r="BN962" i="1" s="1"/>
  <c r="AW807" i="1" a="1"/>
  <c r="AW807" i="1" s="1"/>
  <c r="BO807" i="1" s="1"/>
  <c r="AV534" i="1" a="1"/>
  <c r="AV534" i="1" s="1"/>
  <c r="BN534" i="1" s="1"/>
  <c r="AL847" i="1"/>
  <c r="AM795" i="1"/>
  <c r="AK976" i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T979" i="1" a="1"/>
  <c r="AT979" i="1" s="1"/>
  <c r="BL979" i="1" s="1"/>
  <c r="AT973" i="1" a="1"/>
  <c r="AT973" i="1" s="1"/>
  <c r="BL973" i="1" s="1"/>
  <c r="AT975" i="1" a="1"/>
  <c r="AT975" i="1" s="1"/>
  <c r="BL975" i="1" s="1"/>
  <c r="AT983" i="1" a="1"/>
  <c r="AT983" i="1" s="1"/>
  <c r="BL983" i="1" s="1"/>
  <c r="AT982" i="1" a="1"/>
  <c r="AT982" i="1" s="1"/>
  <c r="BL982" i="1" s="1"/>
  <c r="AM856" i="1"/>
  <c r="AV854" i="1" s="1" a="1"/>
  <c r="AV854" i="1" s="1"/>
  <c r="BN854" i="1" s="1"/>
  <c r="AV853" i="1" a="1"/>
  <c r="AV853" i="1" s="1"/>
  <c r="BN853" i="1" s="1"/>
  <c r="AK668" i="1"/>
  <c r="AT667" i="1" s="1" a="1"/>
  <c r="AT667" i="1" s="1"/>
  <c r="BL667" i="1" s="1"/>
  <c r="AI863" i="1"/>
  <c r="AV277" i="1" a="1"/>
  <c r="AV277" i="1" s="1"/>
  <c r="BN277" i="1" s="1"/>
  <c r="AW143" i="1" a="1"/>
  <c r="AW143" i="1" s="1"/>
  <c r="BO143" i="1" s="1"/>
  <c r="AW144" i="1" a="1"/>
  <c r="AW144" i="1" s="1"/>
  <c r="BO144" i="1" s="1"/>
  <c r="AW929" i="1" a="1"/>
  <c r="AW929" i="1" s="1"/>
  <c r="BO929" i="1" s="1"/>
  <c r="AW930" i="1" a="1"/>
  <c r="AW930" i="1" s="1"/>
  <c r="BO930" i="1" s="1"/>
  <c r="AW339" i="1" a="1"/>
  <c r="AW339" i="1" s="1"/>
  <c r="BO339" i="1" s="1"/>
  <c r="AW340" i="1" a="1"/>
  <c r="AW340" i="1" s="1"/>
  <c r="BO340" i="1" s="1"/>
  <c r="AM1027" i="1"/>
  <c r="AM1028" i="1" s="1"/>
  <c r="AV1025" i="1" a="1"/>
  <c r="AV1025" i="1" s="1"/>
  <c r="BN1025" i="1" s="1"/>
  <c r="AW499" i="1" a="1"/>
  <c r="AW499" i="1" s="1"/>
  <c r="BO499" i="1" s="1"/>
  <c r="AM571" i="1"/>
  <c r="AW1039" i="1" a="1"/>
  <c r="AW1039" i="1" s="1"/>
  <c r="BO1039" i="1" s="1"/>
  <c r="AT986" i="1" a="1"/>
  <c r="AT986" i="1" s="1"/>
  <c r="BL986" i="1" s="1"/>
  <c r="AM271" i="1"/>
  <c r="AM272" i="1" s="1"/>
  <c r="AV272" i="1" a="1"/>
  <c r="AV272" i="1" s="1"/>
  <c r="BN272" i="1" s="1"/>
  <c r="AL335" i="1"/>
  <c r="AJ479" i="1"/>
  <c r="AK368" i="1"/>
  <c r="AL511" i="1"/>
  <c r="AJ639" i="1"/>
  <c r="AM907" i="1"/>
  <c r="AJ127" i="1"/>
  <c r="AT668" i="1" a="1"/>
  <c r="AT668" i="1" s="1"/>
  <c r="BL668" i="1" s="1"/>
  <c r="AV921" i="1" a="1"/>
  <c r="AV921" i="1" s="1"/>
  <c r="BN921" i="1" s="1"/>
  <c r="AG31" i="1"/>
  <c r="AJ831" i="1"/>
  <c r="AV1008" i="1" a="1"/>
  <c r="AV1008" i="1" s="1"/>
  <c r="BN1008" i="1" s="1"/>
  <c r="AM1007" i="1"/>
  <c r="AM1008" i="1" s="1"/>
  <c r="AM452" i="1"/>
  <c r="AV451" i="1" s="1" a="1"/>
  <c r="AV451" i="1" s="1"/>
  <c r="BN451" i="1" s="1"/>
  <c r="AF33" i="1"/>
  <c r="AW244" i="1" a="1"/>
  <c r="AW244" i="1" s="1"/>
  <c r="BO244" i="1" s="1"/>
  <c r="AK863" i="1"/>
  <c r="AW164" i="1" a="1"/>
  <c r="AW164" i="1" s="1"/>
  <c r="BO164" i="1" s="1"/>
  <c r="AW163" i="1" a="1"/>
  <c r="AW163" i="1" s="1"/>
  <c r="BO163" i="1" s="1"/>
  <c r="AM587" i="1"/>
  <c r="AM588" i="1" s="1"/>
  <c r="AT981" i="1" a="1"/>
  <c r="AT981" i="1" s="1"/>
  <c r="BL981" i="1" s="1"/>
  <c r="AM408" i="1"/>
  <c r="AV406" i="1" a="1"/>
  <c r="AV406" i="1" s="1"/>
  <c r="BN406" i="1" s="1"/>
  <c r="AV408" i="1" a="1"/>
  <c r="AV408" i="1" s="1"/>
  <c r="BN408" i="1" s="1"/>
  <c r="AV407" i="1" a="1"/>
  <c r="AV407" i="1" s="1"/>
  <c r="BN407" i="1" s="1"/>
  <c r="AM184" i="1"/>
  <c r="AV183" i="1" s="1" a="1"/>
  <c r="AV183" i="1" s="1"/>
  <c r="BN183" i="1" s="1"/>
  <c r="AL503" i="1"/>
  <c r="AJ959" i="1"/>
  <c r="AV374" i="1" a="1"/>
  <c r="AV374" i="1" s="1"/>
  <c r="BN374" i="1" s="1"/>
  <c r="AV365" i="1" a="1"/>
  <c r="AV365" i="1" s="1"/>
  <c r="BN365" i="1" s="1"/>
  <c r="AU1049" i="1" a="1"/>
  <c r="AU1049" i="1" s="1"/>
  <c r="BM1049" i="1" s="1"/>
  <c r="AL96" i="1"/>
  <c r="AV314" i="1" a="1"/>
  <c r="AV314" i="1" s="1"/>
  <c r="BN314" i="1" s="1"/>
  <c r="AJ415" i="1"/>
  <c r="AT660" i="1" a="1"/>
  <c r="AT660" i="1" s="1"/>
  <c r="BL660" i="1" s="1"/>
  <c r="AK591" i="1"/>
  <c r="AV1038" i="1" a="1"/>
  <c r="AV1038" i="1" s="1"/>
  <c r="BN1038" i="1" s="1"/>
  <c r="AM479" i="1"/>
  <c r="AV856" i="1" a="1"/>
  <c r="AV856" i="1" s="1"/>
  <c r="BN856" i="1" s="1"/>
  <c r="AL985" i="1"/>
  <c r="AV950" i="1" a="1"/>
  <c r="AV950" i="1" s="1"/>
  <c r="BN950" i="1" s="1"/>
  <c r="AV865" i="1" a="1"/>
  <c r="AV865" i="1" s="1"/>
  <c r="BN865" i="1" s="1"/>
  <c r="AV514" i="1" a="1"/>
  <c r="AV514" i="1" s="1"/>
  <c r="BN514" i="1" s="1"/>
  <c r="AK720" i="1"/>
  <c r="AU874" i="1" a="1"/>
  <c r="AU874" i="1" s="1"/>
  <c r="BM874" i="1" s="1"/>
  <c r="AL127" i="1"/>
  <c r="AK960" i="1"/>
  <c r="AT239" i="1" a="1"/>
  <c r="AT239" i="1" s="1"/>
  <c r="BL239" i="1" s="1"/>
  <c r="AU215" i="1" a="1"/>
  <c r="AU215" i="1" s="1"/>
  <c r="BM215" i="1" s="1"/>
  <c r="AV516" i="1" a="1"/>
  <c r="AV516" i="1" s="1"/>
  <c r="BN516" i="1" s="1"/>
  <c r="AK303" i="1"/>
  <c r="AW675" i="1" a="1"/>
  <c r="AW675" i="1" s="1"/>
  <c r="BO675" i="1" s="1"/>
  <c r="AU1019" i="1" a="1"/>
  <c r="AU1019" i="1" s="1"/>
  <c r="BM1019" i="1" s="1"/>
  <c r="AV818" i="1" a="1"/>
  <c r="AV818" i="1" s="1"/>
  <c r="BN818" i="1" s="1"/>
  <c r="AV527" i="1" a="1"/>
  <c r="AV527" i="1" s="1"/>
  <c r="BN527" i="1" s="1"/>
  <c r="AV206" i="1" a="1"/>
  <c r="AV206" i="1" s="1"/>
  <c r="BN206" i="1" s="1"/>
  <c r="AV137" i="1" a="1"/>
  <c r="AV137" i="1" s="1"/>
  <c r="BN137" i="1" s="1"/>
  <c r="AV672" i="1" a="1"/>
  <c r="AV672" i="1" s="1"/>
  <c r="BN672" i="1" s="1"/>
  <c r="AV642" i="1" a="1"/>
  <c r="AV642" i="1" s="1"/>
  <c r="BN642" i="1" s="1"/>
  <c r="AU391" i="1" a="1"/>
  <c r="AU391" i="1" s="1"/>
  <c r="BM391" i="1" s="1"/>
  <c r="AW323" i="1" a="1"/>
  <c r="AW323" i="1" s="1"/>
  <c r="BO323" i="1" s="1"/>
  <c r="AU311" i="1" a="1"/>
  <c r="AU311" i="1" s="1"/>
  <c r="BM311" i="1" s="1"/>
  <c r="AV916" i="1" a="1"/>
  <c r="AV916" i="1" s="1"/>
  <c r="BN916" i="1" s="1"/>
  <c r="AU116" i="1" a="1"/>
  <c r="AU116" i="1" s="1"/>
  <c r="BM116" i="1" s="1"/>
  <c r="AV1018" i="1" a="1"/>
  <c r="AV1018" i="1" s="1"/>
  <c r="BN1018" i="1" s="1"/>
  <c r="AV832" i="1" a="1"/>
  <c r="AV832" i="1" s="1"/>
  <c r="BN832" i="1" s="1"/>
  <c r="AU286" i="1" a="1"/>
  <c r="AU286" i="1" s="1"/>
  <c r="BM286" i="1" s="1"/>
  <c r="AV668" i="1" a="1"/>
  <c r="AV668" i="1" s="1"/>
  <c r="BN668" i="1" s="1"/>
  <c r="AV395" i="1" a="1"/>
  <c r="AV395" i="1" s="1"/>
  <c r="BN395" i="1" s="1"/>
  <c r="AW1015" i="1" a="1"/>
  <c r="AW1015" i="1" s="1"/>
  <c r="BO1015" i="1" s="1"/>
  <c r="AU747" i="1" a="1"/>
  <c r="AU747" i="1" s="1"/>
  <c r="BM747" i="1" s="1"/>
  <c r="AV584" i="1" a="1"/>
  <c r="AV584" i="1" s="1"/>
  <c r="BN584" i="1" s="1"/>
  <c r="AV580" i="1" a="1"/>
  <c r="AV580" i="1" s="1"/>
  <c r="BN580" i="1" s="1"/>
  <c r="AW903" i="1" a="1"/>
  <c r="AW903" i="1" s="1"/>
  <c r="BO903" i="1" s="1"/>
  <c r="AV764" i="1" a="1"/>
  <c r="AV764" i="1" s="1"/>
  <c r="BN764" i="1" s="1"/>
  <c r="AW495" i="1" a="1"/>
  <c r="AW495" i="1" s="1"/>
  <c r="BO495" i="1" s="1"/>
  <c r="AM31" i="1"/>
  <c r="AM32" i="1" s="1"/>
  <c r="AT73" i="1" a="1"/>
  <c r="AT73" i="1" s="1"/>
  <c r="BL73" i="1" s="1"/>
  <c r="AT68" i="1" a="1"/>
  <c r="AT68" i="1" s="1"/>
  <c r="BL68" i="1" s="1"/>
  <c r="AT67" i="1" a="1"/>
  <c r="AT67" i="1" s="1"/>
  <c r="BL67" i="1" s="1"/>
  <c r="AW45" i="1" a="1"/>
  <c r="AW45" i="1" s="1"/>
  <c r="BO45" i="1" s="1"/>
  <c r="AV752" i="1" a="1"/>
  <c r="AV752" i="1" s="1"/>
  <c r="BN752" i="1" s="1"/>
  <c r="AV80" i="1" a="1"/>
  <c r="AV80" i="1" s="1"/>
  <c r="BN80" i="1" s="1"/>
  <c r="AW547" i="1" a="1"/>
  <c r="AW547" i="1" s="1"/>
  <c r="BO547" i="1" s="1"/>
  <c r="AL999" i="1"/>
  <c r="AV654" i="1" a="1"/>
  <c r="AV654" i="1" s="1"/>
  <c r="BN654" i="1" s="1"/>
  <c r="AH32" i="1"/>
  <c r="AW972" i="1" a="1"/>
  <c r="AW972" i="1" s="1"/>
  <c r="BO972" i="1" s="1"/>
  <c r="AU789" i="1" a="1"/>
  <c r="AU789" i="1" s="1"/>
  <c r="BM789" i="1" s="1"/>
  <c r="AV947" i="1" a="1"/>
  <c r="AV947" i="1" s="1"/>
  <c r="BN947" i="1" s="1"/>
  <c r="AV69" i="1" a="1"/>
  <c r="AV69" i="1" s="1"/>
  <c r="BN69" i="1" s="1"/>
  <c r="AR650" i="1" a="1"/>
  <c r="AR650" i="1" s="1"/>
  <c r="BJ650" i="1" s="1"/>
  <c r="AU54" i="1" a="1"/>
  <c r="AU54" i="1" s="1"/>
  <c r="BM54" i="1" s="1"/>
  <c r="AV812" i="1" a="1"/>
  <c r="AV812" i="1" s="1"/>
  <c r="BN812" i="1" s="1"/>
  <c r="AU546" i="1" a="1"/>
  <c r="AU546" i="1" s="1"/>
  <c r="BM546" i="1" s="1"/>
  <c r="AV85" i="1" a="1"/>
  <c r="AV85" i="1" s="1"/>
  <c r="BN85" i="1" s="1"/>
  <c r="AV76" i="1" a="1"/>
  <c r="AV76" i="1" s="1"/>
  <c r="BN76" i="1" s="1"/>
  <c r="AV55" i="1" a="1"/>
  <c r="AV55" i="1" s="1"/>
  <c r="BN55" i="1" s="1"/>
  <c r="AV559" i="1" a="1"/>
  <c r="AV559" i="1" s="1"/>
  <c r="BN559" i="1" s="1"/>
  <c r="AV858" i="1" a="1"/>
  <c r="AV858" i="1" s="1"/>
  <c r="BN858" i="1" s="1"/>
  <c r="AV550" i="1" a="1"/>
  <c r="AV550" i="1" s="1"/>
  <c r="BN550" i="1" s="1"/>
  <c r="AW506" i="1" a="1"/>
  <c r="AW506" i="1" s="1"/>
  <c r="BO506" i="1" s="1"/>
  <c r="AV454" i="1" a="1"/>
  <c r="AV454" i="1" s="1"/>
  <c r="BN454" i="1" s="1"/>
  <c r="AV554" i="1" a="1"/>
  <c r="AV554" i="1" s="1"/>
  <c r="BN554" i="1" s="1"/>
  <c r="AR1014" i="1" a="1"/>
  <c r="AR1014" i="1" s="1"/>
  <c r="BJ1014" i="1" s="1"/>
  <c r="AR1000" i="1" a="1"/>
  <c r="AR1000" i="1" s="1"/>
  <c r="BJ1000" i="1" s="1"/>
  <c r="AR997" i="1" a="1"/>
  <c r="AR997" i="1" s="1"/>
  <c r="BJ997" i="1" s="1"/>
  <c r="AR664" i="1" a="1"/>
  <c r="AR664" i="1" s="1"/>
  <c r="BJ664" i="1" s="1"/>
  <c r="AR649" i="1" a="1"/>
  <c r="AR649" i="1" s="1"/>
  <c r="BJ649" i="1" s="1"/>
  <c r="AR661" i="1" a="1"/>
  <c r="AR661" i="1" s="1"/>
  <c r="BJ661" i="1" s="1"/>
  <c r="AR613" i="1" a="1"/>
  <c r="AR613" i="1" s="1"/>
  <c r="BJ613" i="1" s="1"/>
  <c r="AR648" i="1" a="1"/>
  <c r="AR648" i="1" s="1"/>
  <c r="BJ648" i="1" s="1"/>
  <c r="AR609" i="1" a="1"/>
  <c r="AR609" i="1" s="1"/>
  <c r="BJ609" i="1" s="1"/>
  <c r="AR616" i="1" a="1"/>
  <c r="AR616" i="1" s="1"/>
  <c r="BJ616" i="1" s="1"/>
  <c r="AR469" i="1" a="1"/>
  <c r="AR469" i="1" s="1"/>
  <c r="BJ469" i="1" s="1"/>
  <c r="AR414" i="1" a="1"/>
  <c r="AR414" i="1" s="1"/>
  <c r="BJ414" i="1" s="1"/>
  <c r="AR425" i="1" a="1"/>
  <c r="AR425" i="1" s="1"/>
  <c r="BJ425" i="1" s="1"/>
  <c r="AR476" i="1" a="1"/>
  <c r="AR476" i="1" s="1"/>
  <c r="BJ476" i="1" s="1"/>
  <c r="AR429" i="1" a="1"/>
  <c r="AR429" i="1" s="1"/>
  <c r="BJ429" i="1" s="1"/>
  <c r="AR427" i="1" a="1"/>
  <c r="AR427" i="1" s="1"/>
  <c r="BJ427" i="1" s="1"/>
  <c r="AR423" i="1" a="1"/>
  <c r="AR423" i="1" s="1"/>
  <c r="BJ423" i="1" s="1"/>
  <c r="AR272" i="1" a="1"/>
  <c r="AR272" i="1" s="1"/>
  <c r="BJ272" i="1" s="1"/>
  <c r="AR274" i="1" a="1"/>
  <c r="AR274" i="1" s="1"/>
  <c r="BJ274" i="1" s="1"/>
  <c r="AR224" i="1" a="1"/>
  <c r="AR224" i="1" s="1"/>
  <c r="BJ224" i="1" s="1"/>
  <c r="AR283" i="1" a="1"/>
  <c r="AR283" i="1" s="1"/>
  <c r="BJ283" i="1" s="1"/>
  <c r="AR234" i="1" a="1"/>
  <c r="AR234" i="1" s="1"/>
  <c r="BJ234" i="1" s="1"/>
  <c r="AR259" i="1" a="1"/>
  <c r="AR259" i="1" s="1"/>
  <c r="BJ259" i="1" s="1"/>
  <c r="AR241" i="1" a="1"/>
  <c r="AR241" i="1" s="1"/>
  <c r="BJ241" i="1" s="1"/>
  <c r="AR243" i="1" a="1"/>
  <c r="AR243" i="1" s="1"/>
  <c r="BJ243" i="1" s="1"/>
  <c r="AU560" i="1" a="1"/>
  <c r="AU560" i="1" s="1"/>
  <c r="BM560" i="1" s="1"/>
  <c r="AW868" i="1" a="1"/>
  <c r="AW868" i="1" s="1"/>
  <c r="BO868" i="1" s="1"/>
  <c r="AU163" i="1" a="1"/>
  <c r="AU163" i="1" s="1"/>
  <c r="BM163" i="1" s="1"/>
  <c r="AV688" i="1" a="1"/>
  <c r="AV688" i="1" s="1"/>
  <c r="BN688" i="1" s="1"/>
  <c r="AV650" i="1" a="1"/>
  <c r="AV650" i="1" s="1"/>
  <c r="BN650" i="1" s="1"/>
  <c r="AM519" i="1"/>
  <c r="AM983" i="1"/>
  <c r="AV542" i="1" a="1"/>
  <c r="AV542" i="1" s="1"/>
  <c r="BN542" i="1" s="1"/>
  <c r="AV693" i="1" a="1"/>
  <c r="AV693" i="1" s="1"/>
  <c r="BN693" i="1" s="1"/>
  <c r="AV305" i="1" a="1"/>
  <c r="AV305" i="1" s="1"/>
  <c r="BN305" i="1" s="1"/>
  <c r="AW1034" i="1" a="1"/>
  <c r="AW1034" i="1" s="1"/>
  <c r="BO1034" i="1" s="1"/>
  <c r="AV111" i="1" a="1"/>
  <c r="AV111" i="1" s="1"/>
  <c r="BN111" i="1" s="1"/>
  <c r="AV169" i="1" a="1"/>
  <c r="AV169" i="1" s="1"/>
  <c r="BN169" i="1" s="1"/>
  <c r="AJ250" i="1"/>
  <c r="AG544" i="1"/>
  <c r="AT938" i="1" a="1"/>
  <c r="AT938" i="1" s="1"/>
  <c r="BL938" i="1" s="1"/>
  <c r="AT937" i="1" a="1"/>
  <c r="AT937" i="1" s="1"/>
  <c r="BL937" i="1" s="1"/>
  <c r="AT926" i="1" a="1"/>
  <c r="AT926" i="1" s="1"/>
  <c r="BL926" i="1" s="1"/>
  <c r="AV423" i="1" a="1"/>
  <c r="AV423" i="1" s="1"/>
  <c r="BN423" i="1" s="1"/>
  <c r="AK431" i="1"/>
  <c r="AU607" i="1" a="1"/>
  <c r="AU607" i="1" s="1"/>
  <c r="BM607" i="1" s="1"/>
  <c r="AW453" i="1" a="1"/>
  <c r="AW453" i="1" s="1"/>
  <c r="BO453" i="1" s="1"/>
  <c r="AV729" i="1" a="1"/>
  <c r="AV729" i="1" s="1"/>
  <c r="BN729" i="1" s="1"/>
  <c r="AV869" i="1" a="1"/>
  <c r="AV869" i="1" s="1"/>
  <c r="BN869" i="1" s="1"/>
  <c r="AU552" i="1" a="1"/>
  <c r="AU552" i="1" s="1"/>
  <c r="BM552" i="1" s="1"/>
  <c r="AW993" i="1" a="1"/>
  <c r="AW993" i="1" s="1"/>
  <c r="BO993" i="1" s="1"/>
  <c r="AV66" i="1" a="1"/>
  <c r="AV66" i="1" s="1"/>
  <c r="BN66" i="1" s="1"/>
  <c r="AW429" i="1" a="1"/>
  <c r="AW429" i="1" s="1"/>
  <c r="BO429" i="1" s="1"/>
  <c r="AV784" i="1" a="1"/>
  <c r="AV784" i="1" s="1"/>
  <c r="BN784" i="1" s="1"/>
  <c r="AV426" i="1" a="1"/>
  <c r="AV426" i="1" s="1"/>
  <c r="BN426" i="1" s="1"/>
  <c r="AT940" i="1" a="1"/>
  <c r="AT940" i="1" s="1"/>
  <c r="BL940" i="1" s="1"/>
  <c r="AV31" i="1" a="1"/>
  <c r="AV31" i="1" s="1"/>
  <c r="BN31" i="1" s="1"/>
  <c r="AW767" i="1" a="1"/>
  <c r="AW767" i="1" s="1"/>
  <c r="BO767" i="1" s="1"/>
  <c r="AU418" i="1" a="1"/>
  <c r="AU418" i="1" s="1"/>
  <c r="BM418" i="1" s="1"/>
  <c r="AV941" i="1" a="1"/>
  <c r="AV941" i="1" s="1"/>
  <c r="BN941" i="1" s="1"/>
  <c r="AT935" i="1" a="1"/>
  <c r="AT935" i="1" s="1"/>
  <c r="BL935" i="1" s="1"/>
  <c r="AW390" i="1" a="1"/>
  <c r="AW390" i="1" s="1"/>
  <c r="BO390" i="1" s="1"/>
  <c r="AV806" i="1" a="1"/>
  <c r="AV806" i="1" s="1"/>
  <c r="BN806" i="1" s="1"/>
  <c r="AT921" i="1" a="1"/>
  <c r="AT921" i="1" s="1"/>
  <c r="BL921" i="1" s="1"/>
  <c r="AT917" i="1" a="1"/>
  <c r="AT917" i="1" s="1"/>
  <c r="BL917" i="1" s="1"/>
  <c r="AW501" i="1" a="1"/>
  <c r="AW501" i="1" s="1"/>
  <c r="BO501" i="1" s="1"/>
  <c r="AL464" i="1"/>
  <c r="AV980" i="1" a="1"/>
  <c r="AV980" i="1" s="1"/>
  <c r="BN980" i="1" s="1"/>
  <c r="AW268" i="1" a="1"/>
  <c r="AW268" i="1" s="1"/>
  <c r="BO268" i="1" s="1"/>
  <c r="AM719" i="1"/>
  <c r="AV248" i="1" a="1"/>
  <c r="AV248" i="1" s="1"/>
  <c r="BN248" i="1" s="1"/>
  <c r="AV366" i="1" a="1"/>
  <c r="AV366" i="1" s="1"/>
  <c r="BN366" i="1" s="1"/>
  <c r="AL487" i="1"/>
  <c r="AU47" i="1" a="1"/>
  <c r="AU47" i="1" s="1"/>
  <c r="BM47" i="1" s="1"/>
  <c r="AR1040" i="1" a="1"/>
  <c r="AR1040" i="1" s="1"/>
  <c r="BJ1040" i="1" s="1"/>
  <c r="AR598" i="1" a="1"/>
  <c r="AR598" i="1" s="1"/>
  <c r="BJ598" i="1" s="1"/>
  <c r="AR580" i="1" a="1"/>
  <c r="AR580" i="1" s="1"/>
  <c r="BJ580" i="1" s="1"/>
  <c r="AR572" i="1" a="1"/>
  <c r="AR572" i="1" s="1"/>
  <c r="BJ572" i="1" s="1"/>
  <c r="AR555" i="1" a="1"/>
  <c r="AR555" i="1" s="1"/>
  <c r="BJ555" i="1" s="1"/>
  <c r="AR544" i="1" a="1"/>
  <c r="AR544" i="1" s="1"/>
  <c r="BJ544" i="1" s="1"/>
  <c r="AR542" i="1" a="1"/>
  <c r="AR542" i="1" s="1"/>
  <c r="BJ542" i="1" s="1"/>
  <c r="AR550" i="1" a="1"/>
  <c r="AR550" i="1" s="1"/>
  <c r="BJ550" i="1" s="1"/>
  <c r="AI351" i="1"/>
  <c r="AT519" i="1" a="1"/>
  <c r="AT519" i="1" s="1"/>
  <c r="BL519" i="1" s="1"/>
  <c r="AT511" i="1" a="1"/>
  <c r="AT511" i="1" s="1"/>
  <c r="BL511" i="1" s="1"/>
  <c r="AV488" i="1" a="1"/>
  <c r="AV488" i="1" s="1"/>
  <c r="BN488" i="1" s="1"/>
  <c r="AV835" i="1" a="1"/>
  <c r="AV835" i="1" s="1"/>
  <c r="BN835" i="1" s="1"/>
  <c r="AV988" i="1" a="1"/>
  <c r="AV988" i="1" s="1"/>
  <c r="BN988" i="1" s="1"/>
  <c r="AU213" i="1" a="1"/>
  <c r="AU213" i="1" s="1"/>
  <c r="BM213" i="1" s="1"/>
  <c r="AV524" i="1" a="1"/>
  <c r="AV524" i="1" s="1"/>
  <c r="BN524" i="1" s="1"/>
  <c r="AT883" i="1" a="1"/>
  <c r="AT883" i="1" s="1"/>
  <c r="BL883" i="1" s="1"/>
  <c r="AT888" i="1" a="1"/>
  <c r="AT888" i="1" s="1"/>
  <c r="BL888" i="1" s="1"/>
  <c r="AJ63" i="1"/>
  <c r="AL527" i="1"/>
  <c r="AU133" i="1" a="1"/>
  <c r="AU133" i="1" s="1"/>
  <c r="BM133" i="1" s="1"/>
  <c r="AV692" i="1" a="1"/>
  <c r="AV692" i="1" s="1"/>
  <c r="BN692" i="1" s="1"/>
  <c r="AM123" i="1"/>
  <c r="AU75" i="1" a="1"/>
  <c r="AU75" i="1" s="1"/>
  <c r="BM75" i="1" s="1"/>
  <c r="AV778" i="1" a="1"/>
  <c r="AV778" i="1" s="1"/>
  <c r="BN778" i="1" s="1"/>
  <c r="AV503" i="1" a="1"/>
  <c r="AV503" i="1" s="1"/>
  <c r="BN503" i="1" s="1"/>
  <c r="AW582" i="1" a="1"/>
  <c r="AW582" i="1" s="1"/>
  <c r="BO582" i="1" s="1"/>
  <c r="AV700" i="1" a="1"/>
  <c r="AV700" i="1" s="1"/>
  <c r="BN700" i="1" s="1"/>
  <c r="AV755" i="1" a="1"/>
  <c r="AV755" i="1" s="1"/>
  <c r="BN755" i="1" s="1"/>
  <c r="AR265" i="1" a="1"/>
  <c r="AR265" i="1" s="1"/>
  <c r="BJ265" i="1" s="1"/>
  <c r="AV829" i="1" a="1"/>
  <c r="AV829" i="1" s="1"/>
  <c r="BN829" i="1" s="1"/>
  <c r="AV292" i="1" a="1"/>
  <c r="AV292" i="1" s="1"/>
  <c r="BN292" i="1" s="1"/>
  <c r="AQ163" i="1" a="1"/>
  <c r="AQ163" i="1" s="1"/>
  <c r="BI163" i="1" s="1"/>
  <c r="AQ238" i="1" a="1"/>
  <c r="AQ238" i="1" s="1"/>
  <c r="BI238" i="1" s="1"/>
  <c r="AQ262" i="1" a="1"/>
  <c r="AQ262" i="1" s="1"/>
  <c r="BI262" i="1" s="1"/>
  <c r="AQ253" i="1" a="1"/>
  <c r="AQ253" i="1" s="1"/>
  <c r="BI253" i="1" s="1"/>
  <c r="AQ269" i="1" a="1"/>
  <c r="AQ269" i="1" s="1"/>
  <c r="BI269" i="1" s="1"/>
  <c r="AQ242" i="1" a="1"/>
  <c r="AQ242" i="1" s="1"/>
  <c r="BI242" i="1" s="1"/>
  <c r="AQ177" i="1" a="1"/>
  <c r="AQ177" i="1" s="1"/>
  <c r="BI177" i="1" s="1"/>
  <c r="AQ164" i="1" a="1"/>
  <c r="AQ164" i="1" s="1"/>
  <c r="BI164" i="1" s="1"/>
  <c r="AQ218" i="1" a="1"/>
  <c r="AQ218" i="1" s="1"/>
  <c r="BI218" i="1" s="1"/>
  <c r="AQ260" i="1" a="1"/>
  <c r="AQ260" i="1" s="1"/>
  <c r="BI260" i="1" s="1"/>
  <c r="AQ258" i="1" a="1"/>
  <c r="AQ258" i="1" s="1"/>
  <c r="BI258" i="1" s="1"/>
  <c r="AQ282" i="1" a="1"/>
  <c r="AQ282" i="1" s="1"/>
  <c r="BI282" i="1" s="1"/>
  <c r="AQ171" i="1" a="1"/>
  <c r="AQ171" i="1" s="1"/>
  <c r="BI171" i="1" s="1"/>
  <c r="AQ166" i="1" a="1"/>
  <c r="AQ166" i="1" s="1"/>
  <c r="BI166" i="1" s="1"/>
  <c r="AQ256" i="1" a="1"/>
  <c r="AQ256" i="1" s="1"/>
  <c r="BI256" i="1" s="1"/>
  <c r="AQ232" i="1" a="1"/>
  <c r="AQ232" i="1" s="1"/>
  <c r="BI232" i="1" s="1"/>
  <c r="AQ579" i="1" a="1"/>
  <c r="AQ579" i="1" s="1"/>
  <c r="BI579" i="1" s="1"/>
  <c r="AQ634" i="1" a="1"/>
  <c r="AQ634" i="1" s="1"/>
  <c r="BI634" i="1" s="1"/>
  <c r="AQ585" i="1" a="1"/>
  <c r="AQ585" i="1" s="1"/>
  <c r="BI585" i="1" s="1"/>
  <c r="AQ560" i="1" a="1"/>
  <c r="AQ560" i="1" s="1"/>
  <c r="BI560" i="1" s="1"/>
  <c r="AQ550" i="1" a="1"/>
  <c r="AQ550" i="1" s="1"/>
  <c r="BI550" i="1" s="1"/>
  <c r="AQ552" i="1" a="1"/>
  <c r="AQ552" i="1" s="1"/>
  <c r="BI552" i="1" s="1"/>
  <c r="AQ589" i="1" a="1"/>
  <c r="AQ589" i="1" s="1"/>
  <c r="BI589" i="1" s="1"/>
  <c r="AQ608" i="1" a="1"/>
  <c r="AQ608" i="1" s="1"/>
  <c r="BI608" i="1" s="1"/>
  <c r="AQ555" i="1" a="1"/>
  <c r="AQ555" i="1" s="1"/>
  <c r="BI555" i="1" s="1"/>
  <c r="AQ647" i="1" a="1"/>
  <c r="AQ647" i="1" s="1"/>
  <c r="BI647" i="1" s="1"/>
  <c r="AQ592" i="1" a="1"/>
  <c r="AQ592" i="1" s="1"/>
  <c r="BI592" i="1" s="1"/>
  <c r="AQ623" i="1" a="1"/>
  <c r="AQ623" i="1" s="1"/>
  <c r="BI623" i="1" s="1"/>
  <c r="AQ627" i="1" a="1"/>
  <c r="AQ627" i="1" s="1"/>
  <c r="BI627" i="1" s="1"/>
  <c r="AQ656" i="1" a="1"/>
  <c r="AQ656" i="1" s="1"/>
  <c r="BI656" i="1" s="1"/>
  <c r="AQ586" i="1" a="1"/>
  <c r="AQ586" i="1" s="1"/>
  <c r="BI586" i="1" s="1"/>
  <c r="AQ639" i="1" a="1"/>
  <c r="AQ639" i="1" s="1"/>
  <c r="BI639" i="1" s="1"/>
  <c r="AT130" i="1" a="1"/>
  <c r="AT130" i="1" s="1"/>
  <c r="BL130" i="1" s="1"/>
  <c r="AT128" i="1" a="1"/>
  <c r="AT128" i="1" s="1"/>
  <c r="BL128" i="1" s="1"/>
  <c r="AU436" i="1" a="1"/>
  <c r="AU436" i="1" s="1"/>
  <c r="BM436" i="1" s="1"/>
  <c r="AV1022" i="1" a="1"/>
  <c r="AV1022" i="1" s="1"/>
  <c r="BN1022" i="1" s="1"/>
  <c r="AV36" i="1" a="1"/>
  <c r="AV36" i="1" s="1"/>
  <c r="BN36" i="1" s="1"/>
  <c r="AV225" i="1" a="1"/>
  <c r="AV225" i="1" s="1"/>
  <c r="BN225" i="1" s="1"/>
  <c r="AS719" i="1" a="1"/>
  <c r="AS719" i="1" s="1"/>
  <c r="BK719" i="1" s="1"/>
  <c r="AV166" i="1" a="1"/>
  <c r="AV166" i="1" s="1"/>
  <c r="BN166" i="1" s="1"/>
  <c r="AR119" i="1" a="1"/>
  <c r="AR119" i="1" s="1"/>
  <c r="BJ119" i="1" s="1"/>
  <c r="AR112" i="1" a="1"/>
  <c r="AR112" i="1" s="1"/>
  <c r="BJ112" i="1" s="1"/>
  <c r="AR95" i="1" a="1"/>
  <c r="AR95" i="1" s="1"/>
  <c r="BJ95" i="1" s="1"/>
  <c r="AR134" i="1" a="1"/>
  <c r="AR134" i="1" s="1"/>
  <c r="BJ134" i="1" s="1"/>
  <c r="AR105" i="1" a="1"/>
  <c r="AR105" i="1" s="1"/>
  <c r="BJ105" i="1" s="1"/>
  <c r="AQ355" i="1" a="1"/>
  <c r="AQ355" i="1" s="1"/>
  <c r="BI355" i="1" s="1"/>
  <c r="AQ362" i="1" a="1"/>
  <c r="AQ362" i="1" s="1"/>
  <c r="BI362" i="1" s="1"/>
  <c r="AQ369" i="1" a="1"/>
  <c r="AQ369" i="1" s="1"/>
  <c r="BI369" i="1" s="1"/>
  <c r="AQ410" i="1" a="1"/>
  <c r="AQ410" i="1" s="1"/>
  <c r="BI410" i="1" s="1"/>
  <c r="AQ396" i="1" a="1"/>
  <c r="AQ396" i="1" s="1"/>
  <c r="BI396" i="1" s="1"/>
  <c r="AQ372" i="1" a="1"/>
  <c r="AQ372" i="1" s="1"/>
  <c r="BI372" i="1" s="1"/>
  <c r="AQ327" i="1" a="1"/>
  <c r="AQ327" i="1" s="1"/>
  <c r="BI327" i="1" s="1"/>
  <c r="AQ292" i="1" a="1"/>
  <c r="AQ292" i="1" s="1"/>
  <c r="BI292" i="1" s="1"/>
  <c r="AQ336" i="1" a="1"/>
  <c r="AQ336" i="1" s="1"/>
  <c r="BI336" i="1" s="1"/>
  <c r="AQ338" i="1" a="1"/>
  <c r="AQ338" i="1" s="1"/>
  <c r="BI338" i="1" s="1"/>
  <c r="AQ356" i="1" a="1"/>
  <c r="AQ356" i="1" s="1"/>
  <c r="BI356" i="1" s="1"/>
  <c r="AQ308" i="1" a="1"/>
  <c r="AQ308" i="1" s="1"/>
  <c r="BI308" i="1" s="1"/>
  <c r="AQ322" i="1" a="1"/>
  <c r="AQ322" i="1" s="1"/>
  <c r="BI322" i="1" s="1"/>
  <c r="AQ364" i="1" a="1"/>
  <c r="AQ364" i="1" s="1"/>
  <c r="BI364" i="1" s="1"/>
  <c r="AQ405" i="1" a="1"/>
  <c r="AQ405" i="1" s="1"/>
  <c r="BI405" i="1" s="1"/>
  <c r="AQ393" i="1" a="1"/>
  <c r="AQ393" i="1" s="1"/>
  <c r="BI393" i="1" s="1"/>
  <c r="AT650" i="1" a="1"/>
  <c r="AT650" i="1" s="1"/>
  <c r="BL650" i="1" s="1"/>
  <c r="AT647" i="1" a="1"/>
  <c r="AT647" i="1" s="1"/>
  <c r="BL647" i="1" s="1"/>
  <c r="AV360" i="1" a="1"/>
  <c r="AV360" i="1" s="1"/>
  <c r="BN360" i="1" s="1"/>
  <c r="AU170" i="1" a="1"/>
  <c r="AU170" i="1" s="1"/>
  <c r="BM170" i="1" s="1"/>
  <c r="AT445" i="1" a="1"/>
  <c r="AT445" i="1" s="1"/>
  <c r="BL445" i="1" s="1"/>
  <c r="AT457" i="1" a="1"/>
  <c r="AT457" i="1" s="1"/>
  <c r="BL457" i="1" s="1"/>
  <c r="AV565" i="1" a="1"/>
  <c r="AV565" i="1" s="1"/>
  <c r="BN565" i="1" s="1"/>
  <c r="AV895" i="1" a="1"/>
  <c r="AV895" i="1" s="1"/>
  <c r="BN895" i="1" s="1"/>
  <c r="AV483" i="1" a="1"/>
  <c r="AV483" i="1" s="1"/>
  <c r="BN483" i="1" s="1"/>
  <c r="AV163" i="1" a="1"/>
  <c r="AV163" i="1" s="1"/>
  <c r="BN163" i="1" s="1"/>
  <c r="AU174" i="1" a="1"/>
  <c r="AU174" i="1" s="1"/>
  <c r="BM174" i="1" s="1"/>
  <c r="AV531" i="1" a="1"/>
  <c r="AV531" i="1" s="1"/>
  <c r="BN531" i="1" s="1"/>
  <c r="AU837" i="1" a="1"/>
  <c r="AU837" i="1" s="1"/>
  <c r="BM837" i="1" s="1"/>
  <c r="AU242" i="1" a="1"/>
  <c r="AU242" i="1" s="1"/>
  <c r="BM242" i="1" s="1"/>
  <c r="AV964" i="1" a="1"/>
  <c r="AV964" i="1" s="1"/>
  <c r="BN964" i="1" s="1"/>
  <c r="AW783" i="1" a="1"/>
  <c r="AW783" i="1" s="1"/>
  <c r="BO783" i="1" s="1"/>
  <c r="AS865" i="1" a="1"/>
  <c r="AS865" i="1" s="1"/>
  <c r="BK865" i="1" s="1"/>
  <c r="AS881" i="1" a="1"/>
  <c r="AS881" i="1" s="1"/>
  <c r="BK881" i="1" s="1"/>
  <c r="AS880" i="1" a="1"/>
  <c r="AS880" i="1" s="1"/>
  <c r="BK880" i="1" s="1"/>
  <c r="AT265" i="1" a="1"/>
  <c r="AT265" i="1" s="1"/>
  <c r="BL265" i="1" s="1"/>
  <c r="AT264" i="1" a="1"/>
  <c r="AT264" i="1" s="1"/>
  <c r="BL264" i="1" s="1"/>
  <c r="AV536" i="1" a="1"/>
  <c r="AV536" i="1" s="1"/>
  <c r="BN536" i="1" s="1"/>
  <c r="AU965" i="1" a="1"/>
  <c r="AU965" i="1" s="1"/>
  <c r="BM965" i="1" s="1"/>
  <c r="AM47" i="1"/>
  <c r="AM48" i="1" s="1"/>
  <c r="AV48" i="1" a="1"/>
  <c r="AV48" i="1" s="1"/>
  <c r="BN48" i="1" s="1"/>
  <c r="AV46" i="1" a="1"/>
  <c r="AV46" i="1" s="1"/>
  <c r="BN46" i="1" s="1"/>
  <c r="AL263" i="1"/>
  <c r="AL264" i="1" s="1"/>
  <c r="AL265" i="1" s="1"/>
  <c r="AL266" i="1" s="1"/>
  <c r="AL267" i="1" s="1"/>
  <c r="AL268" i="1" s="1"/>
  <c r="AU268" i="1" a="1"/>
  <c r="AU268" i="1" s="1"/>
  <c r="BM268" i="1" s="1"/>
  <c r="AL855" i="1"/>
  <c r="AL856" i="1" s="1"/>
  <c r="AL857" i="1" s="1"/>
  <c r="AL858" i="1" s="1"/>
  <c r="AL859" i="1" s="1"/>
  <c r="AL860" i="1" s="1"/>
  <c r="AU856" i="1" a="1"/>
  <c r="AU856" i="1" s="1"/>
  <c r="BM856" i="1" s="1"/>
  <c r="AU857" i="1" a="1"/>
  <c r="AU857" i="1" s="1"/>
  <c r="BM857" i="1" s="1"/>
  <c r="AK896" i="1"/>
  <c r="AJ255" i="1"/>
  <c r="AW474" i="1" a="1"/>
  <c r="AW474" i="1" s="1"/>
  <c r="BO474" i="1" s="1"/>
  <c r="AW473" i="1" a="1"/>
  <c r="AW473" i="1" s="1"/>
  <c r="BO473" i="1" s="1"/>
  <c r="AM319" i="1"/>
  <c r="AV367" i="1" a="1"/>
  <c r="AV367" i="1" s="1"/>
  <c r="BN367" i="1" s="1"/>
  <c r="AK143" i="1"/>
  <c r="AM639" i="1"/>
  <c r="AJ95" i="1"/>
  <c r="AT977" i="1" a="1"/>
  <c r="AT977" i="1" s="1"/>
  <c r="BL977" i="1" s="1"/>
  <c r="AV316" i="1" a="1"/>
  <c r="AV316" i="1" s="1"/>
  <c r="BN316" i="1" s="1"/>
  <c r="AU859" i="1" a="1"/>
  <c r="AU859" i="1" s="1"/>
  <c r="BM859" i="1" s="1"/>
  <c r="AW303" i="1" a="1"/>
  <c r="AW303" i="1" s="1"/>
  <c r="BO303" i="1" s="1"/>
  <c r="AT974" i="1" a="1"/>
  <c r="AT974" i="1" s="1"/>
  <c r="BL974" i="1" s="1"/>
  <c r="AW739" i="1" a="1"/>
  <c r="AW739" i="1" s="1"/>
  <c r="BO739" i="1" s="1"/>
  <c r="AK991" i="1"/>
  <c r="AI671" i="1"/>
  <c r="AI927" i="1"/>
  <c r="AK625" i="1"/>
  <c r="AM444" i="1"/>
  <c r="AV443" i="1" s="1" a="1"/>
  <c r="AV443" i="1" s="1"/>
  <c r="BN443" i="1" s="1"/>
  <c r="AL960" i="1"/>
  <c r="AM311" i="1"/>
  <c r="AL785" i="1"/>
  <c r="AM475" i="1"/>
  <c r="AV329" i="1" a="1"/>
  <c r="AV329" i="1" s="1"/>
  <c r="BN329" i="1" s="1"/>
  <c r="AV197" i="1" a="1"/>
  <c r="AV197" i="1" s="1"/>
  <c r="BN197" i="1" s="1"/>
  <c r="AK48" i="1"/>
  <c r="AU1051" i="1" a="1"/>
  <c r="AU1051" i="1" s="1"/>
  <c r="BM1051" i="1" s="1"/>
  <c r="AW905" i="1" a="1"/>
  <c r="AW905" i="1" s="1"/>
  <c r="BO905" i="1" s="1"/>
  <c r="AM203" i="1"/>
  <c r="AM891" i="1"/>
  <c r="AU872" i="1" a="1"/>
  <c r="AU872" i="1" s="1"/>
  <c r="BM872" i="1" s="1"/>
  <c r="AM616" i="1"/>
  <c r="AV613" i="1" s="1" a="1"/>
  <c r="AV613" i="1" s="1"/>
  <c r="BN613" i="1" s="1"/>
  <c r="AT655" i="1" a="1"/>
  <c r="AT655" i="1" s="1"/>
  <c r="BL655" i="1" s="1"/>
  <c r="AL223" i="1"/>
  <c r="AL224" i="1" s="1"/>
  <c r="AL225" i="1" s="1"/>
  <c r="AL226" i="1" s="1"/>
  <c r="AL227" i="1" s="1"/>
  <c r="AL228" i="1" s="1"/>
  <c r="AU228" i="1" a="1"/>
  <c r="AU228" i="1" s="1"/>
  <c r="BM228" i="1" s="1"/>
  <c r="AU225" i="1" a="1"/>
  <c r="AU225" i="1" s="1"/>
  <c r="BM225" i="1" s="1"/>
  <c r="AU223" i="1" a="1"/>
  <c r="AU223" i="1" s="1"/>
  <c r="BM223" i="1" s="1"/>
  <c r="AU224" i="1" a="1"/>
  <c r="AU224" i="1" s="1"/>
  <c r="BM224" i="1" s="1"/>
  <c r="AU222" i="1" a="1"/>
  <c r="AU222" i="1" s="1"/>
  <c r="BM222" i="1" s="1"/>
  <c r="AW999" i="1" a="1"/>
  <c r="AW999" i="1" s="1"/>
  <c r="BO999" i="1" s="1"/>
  <c r="AV817" i="1" a="1"/>
  <c r="AV817" i="1" s="1"/>
  <c r="BN817" i="1" s="1"/>
  <c r="AW987" i="1" a="1"/>
  <c r="AW987" i="1" s="1"/>
  <c r="BO987" i="1" s="1"/>
  <c r="AV525" i="1" a="1"/>
  <c r="AV525" i="1" s="1"/>
  <c r="BN525" i="1" s="1"/>
  <c r="AV140" i="1" a="1"/>
  <c r="AV140" i="1" s="1"/>
  <c r="BN140" i="1" s="1"/>
  <c r="AV992" i="1" a="1"/>
  <c r="AV992" i="1" s="1"/>
  <c r="BN992" i="1" s="1"/>
  <c r="AV644" i="1" a="1"/>
  <c r="AV644" i="1" s="1"/>
  <c r="BN644" i="1" s="1"/>
  <c r="AW984" i="1" a="1"/>
  <c r="AW984" i="1" s="1"/>
  <c r="BO984" i="1" s="1"/>
  <c r="AU395" i="1" a="1"/>
  <c r="AU395" i="1" s="1"/>
  <c r="BM395" i="1" s="1"/>
  <c r="AU394" i="1" a="1"/>
  <c r="AU394" i="1" s="1"/>
  <c r="BM394" i="1" s="1"/>
  <c r="AV189" i="1" a="1"/>
  <c r="AV189" i="1" s="1"/>
  <c r="BN189" i="1" s="1"/>
  <c r="AU854" i="1" a="1"/>
  <c r="AU854" i="1" s="1"/>
  <c r="BM854" i="1" s="1"/>
  <c r="AV438" i="1" a="1"/>
  <c r="AV438" i="1" s="1"/>
  <c r="BN438" i="1" s="1"/>
  <c r="AU312" i="1" a="1"/>
  <c r="AU312" i="1" s="1"/>
  <c r="BM312" i="1" s="1"/>
  <c r="AU287" i="1" a="1"/>
  <c r="AU287" i="1" s="1"/>
  <c r="BM287" i="1" s="1"/>
  <c r="AU285" i="1" a="1"/>
  <c r="AU285" i="1" s="1"/>
  <c r="BM285" i="1" s="1"/>
  <c r="AV666" i="1" a="1"/>
  <c r="AV666" i="1" s="1"/>
  <c r="BN666" i="1" s="1"/>
  <c r="AV393" i="1" a="1"/>
  <c r="AV393" i="1" s="1"/>
  <c r="BN393" i="1" s="1"/>
  <c r="AW801" i="1" a="1"/>
  <c r="AW801" i="1" s="1"/>
  <c r="BO801" i="1" s="1"/>
  <c r="AV951" i="1" a="1"/>
  <c r="AV951" i="1" s="1"/>
  <c r="BN951" i="1" s="1"/>
  <c r="AJ735" i="1"/>
  <c r="AM931" i="1"/>
  <c r="AM932" i="1" s="1"/>
  <c r="AV929" i="1" a="1"/>
  <c r="AV929" i="1" s="1"/>
  <c r="BN929" i="1" s="1"/>
  <c r="AV932" i="1" a="1"/>
  <c r="AV932" i="1" s="1"/>
  <c r="BN932" i="1" s="1"/>
  <c r="AV810" i="1" a="1"/>
  <c r="AV810" i="1" s="1"/>
  <c r="BN810" i="1" s="1"/>
  <c r="AV772" i="1" a="1"/>
  <c r="AV772" i="1" s="1"/>
  <c r="BN772" i="1" s="1"/>
  <c r="AW190" i="1" a="1"/>
  <c r="AW190" i="1" s="1"/>
  <c r="BO190" i="1" s="1"/>
  <c r="AU679" i="1" a="1"/>
  <c r="AU679" i="1" s="1"/>
  <c r="BM679" i="1" s="1"/>
  <c r="AV199" i="1" a="1"/>
  <c r="AV199" i="1" s="1"/>
  <c r="BN199" i="1" s="1"/>
  <c r="AL447" i="1"/>
  <c r="AV71" i="1" a="1"/>
  <c r="AV71" i="1" s="1"/>
  <c r="BN71" i="1" s="1"/>
  <c r="AV809" i="1" a="1"/>
  <c r="AV809" i="1" s="1"/>
  <c r="BN809" i="1" s="1"/>
  <c r="AP484" i="1" a="1"/>
  <c r="AP484" i="1" s="1"/>
  <c r="BH484" i="1" s="1"/>
  <c r="AP507" i="1" a="1"/>
  <c r="AP507" i="1" s="1"/>
  <c r="BH507" i="1" s="1"/>
  <c r="AP440" i="1" a="1"/>
  <c r="AP440" i="1" s="1"/>
  <c r="BH440" i="1" s="1"/>
  <c r="AP487" i="1" a="1"/>
  <c r="AP487" i="1" s="1"/>
  <c r="BH487" i="1" s="1"/>
  <c r="AV87" i="1" a="1"/>
  <c r="AV87" i="1" s="1"/>
  <c r="BN87" i="1" s="1"/>
  <c r="AV73" i="1" a="1"/>
  <c r="AV73" i="1" s="1"/>
  <c r="BN73" i="1" s="1"/>
  <c r="AV560" i="1" a="1"/>
  <c r="AV560" i="1" s="1"/>
  <c r="BN560" i="1" s="1"/>
  <c r="AV859" i="1" a="1"/>
  <c r="AV859" i="1" s="1"/>
  <c r="BN859" i="1" s="1"/>
  <c r="AV455" i="1" a="1"/>
  <c r="AV455" i="1" s="1"/>
  <c r="BN455" i="1" s="1"/>
  <c r="AR463" i="1" a="1"/>
  <c r="AR463" i="1" s="1"/>
  <c r="BJ463" i="1" s="1"/>
  <c r="AR436" i="1" a="1"/>
  <c r="AR436" i="1" s="1"/>
  <c r="BJ436" i="1" s="1"/>
  <c r="AR453" i="1" a="1"/>
  <c r="AR453" i="1" s="1"/>
  <c r="BJ453" i="1" s="1"/>
  <c r="AR437" i="1" a="1"/>
  <c r="AR437" i="1" s="1"/>
  <c r="BJ437" i="1" s="1"/>
  <c r="AR440" i="1" a="1"/>
  <c r="AR440" i="1" s="1"/>
  <c r="BJ440" i="1" s="1"/>
  <c r="AR431" i="1" a="1"/>
  <c r="AR431" i="1" s="1"/>
  <c r="BJ431" i="1" s="1"/>
  <c r="AR466" i="1" a="1"/>
  <c r="AR466" i="1" s="1"/>
  <c r="BJ466" i="1" s="1"/>
  <c r="AR271" i="1" a="1"/>
  <c r="AR271" i="1" s="1"/>
  <c r="BJ271" i="1" s="1"/>
  <c r="AR270" i="1" a="1"/>
  <c r="AR270" i="1" s="1"/>
  <c r="BJ270" i="1" s="1"/>
  <c r="AR244" i="1" a="1"/>
  <c r="AR244" i="1" s="1"/>
  <c r="BJ244" i="1" s="1"/>
  <c r="AR238" i="1" a="1"/>
  <c r="AR238" i="1" s="1"/>
  <c r="BJ238" i="1" s="1"/>
  <c r="AR252" i="1" a="1"/>
  <c r="AR252" i="1" s="1"/>
  <c r="BJ252" i="1" s="1"/>
  <c r="AR230" i="1" a="1"/>
  <c r="AR230" i="1" s="1"/>
  <c r="BJ230" i="1" s="1"/>
  <c r="AR242" i="1" a="1"/>
  <c r="AR242" i="1" s="1"/>
  <c r="BJ242" i="1" s="1"/>
  <c r="AR51" i="1" a="1"/>
  <c r="AR51" i="1" s="1"/>
  <c r="BJ51" i="1" s="1"/>
  <c r="AV685" i="1" a="1"/>
  <c r="AV685" i="1" s="1"/>
  <c r="BN685" i="1" s="1"/>
  <c r="AV652" i="1" a="1"/>
  <c r="AV652" i="1" s="1"/>
  <c r="BN652" i="1" s="1"/>
  <c r="AV695" i="1" a="1"/>
  <c r="AV695" i="1" s="1"/>
  <c r="BN695" i="1" s="1"/>
  <c r="AK271" i="1"/>
  <c r="AV172" i="1" a="1"/>
  <c r="AV172" i="1" s="1"/>
  <c r="BN172" i="1" s="1"/>
  <c r="AR1004" i="1" a="1"/>
  <c r="AR1004" i="1" s="1"/>
  <c r="BJ1004" i="1" s="1"/>
  <c r="AR438" i="1" a="1"/>
  <c r="AR438" i="1" s="1"/>
  <c r="BJ438" i="1" s="1"/>
  <c r="AU869" i="1" a="1"/>
  <c r="AU869" i="1" s="1"/>
  <c r="BM869" i="1" s="1"/>
  <c r="AK687" i="1"/>
  <c r="AL423" i="1"/>
  <c r="AW951" i="1" a="1"/>
  <c r="AW951" i="1" s="1"/>
  <c r="BO951" i="1" s="1"/>
  <c r="AK191" i="1"/>
  <c r="AW113" i="1" a="1"/>
  <c r="AW113" i="1" s="1"/>
  <c r="BO113" i="1" s="1"/>
  <c r="AU420" i="1" a="1"/>
  <c r="AU420" i="1" s="1"/>
  <c r="BM420" i="1" s="1"/>
  <c r="AV271" i="1" a="1"/>
  <c r="AV271" i="1" s="1"/>
  <c r="BN271" i="1" s="1"/>
  <c r="AT910" i="1" a="1"/>
  <c r="AT910" i="1" s="1"/>
  <c r="BL910" i="1" s="1"/>
  <c r="AT922" i="1" a="1"/>
  <c r="AT922" i="1" s="1"/>
  <c r="BL922" i="1" s="1"/>
  <c r="AL33" i="1"/>
  <c r="AV246" i="1" a="1"/>
  <c r="AV246" i="1" s="1"/>
  <c r="BN246" i="1" s="1"/>
  <c r="AU51" i="1" a="1"/>
  <c r="AU51" i="1" s="1"/>
  <c r="BM51" i="1" s="1"/>
  <c r="AR663" i="1" a="1"/>
  <c r="AR663" i="1" s="1"/>
  <c r="BJ663" i="1" s="1"/>
  <c r="AR557" i="1" a="1"/>
  <c r="AR557" i="1" s="1"/>
  <c r="BJ557" i="1" s="1"/>
  <c r="AR559" i="1" a="1"/>
  <c r="AR559" i="1" s="1"/>
  <c r="BJ559" i="1" s="1"/>
  <c r="AR560" i="1" a="1"/>
  <c r="AR560" i="1" s="1"/>
  <c r="BJ560" i="1" s="1"/>
  <c r="AR543" i="1" a="1"/>
  <c r="AR543" i="1" s="1"/>
  <c r="BJ543" i="1" s="1"/>
  <c r="AR570" i="1" a="1"/>
  <c r="AR570" i="1" s="1"/>
  <c r="BJ570" i="1" s="1"/>
  <c r="AR575" i="1" a="1"/>
  <c r="AR575" i="1" s="1"/>
  <c r="BJ575" i="1" s="1"/>
  <c r="AR583" i="1" a="1"/>
  <c r="AR583" i="1" s="1"/>
  <c r="BJ583" i="1" s="1"/>
  <c r="AV704" i="1" a="1"/>
  <c r="AV704" i="1" s="1"/>
  <c r="BN704" i="1" s="1"/>
  <c r="AV487" i="1" a="1"/>
  <c r="AV487" i="1" s="1"/>
  <c r="BN487" i="1" s="1"/>
  <c r="AV787" i="1" a="1"/>
  <c r="AV787" i="1" s="1"/>
  <c r="BN787" i="1" s="1"/>
  <c r="AW33" i="1" a="1"/>
  <c r="AW33" i="1" s="1"/>
  <c r="BO33" i="1" s="1"/>
  <c r="AL735" i="1"/>
  <c r="AV690" i="1" a="1"/>
  <c r="AV690" i="1" s="1"/>
  <c r="BN690" i="1" s="1"/>
  <c r="AV699" i="1" a="1"/>
  <c r="AV699" i="1" s="1"/>
  <c r="BN699" i="1" s="1"/>
  <c r="AW510" i="1" a="1"/>
  <c r="AW510" i="1" s="1"/>
  <c r="BO510" i="1" s="1"/>
  <c r="AR256" i="1" a="1"/>
  <c r="AR256" i="1" s="1"/>
  <c r="BJ256" i="1" s="1"/>
  <c r="AV353" i="1" a="1"/>
  <c r="AV353" i="1" s="1"/>
  <c r="BN353" i="1" s="1"/>
  <c r="AU434" i="1" a="1"/>
  <c r="AU434" i="1" s="1"/>
  <c r="BM434" i="1" s="1"/>
  <c r="AV1021" i="1" a="1"/>
  <c r="AV1021" i="1" s="1"/>
  <c r="BN1021" i="1" s="1"/>
  <c r="AU182" i="1" a="1"/>
  <c r="AU182" i="1" s="1"/>
  <c r="BM182" i="1" s="1"/>
  <c r="AV382" i="1" a="1"/>
  <c r="AV382" i="1" s="1"/>
  <c r="BN382" i="1" s="1"/>
  <c r="AV830" i="1" a="1"/>
  <c r="AV830" i="1" s="1"/>
  <c r="BN830" i="1" s="1"/>
  <c r="AS717" i="1" a="1"/>
  <c r="AS717" i="1" s="1"/>
  <c r="BK717" i="1" s="1"/>
  <c r="AV960" i="1" a="1"/>
  <c r="AV960" i="1" s="1"/>
  <c r="BN960" i="1" s="1"/>
  <c r="AV168" i="1" a="1"/>
  <c r="AV168" i="1" s="1"/>
  <c r="BN168" i="1" s="1"/>
  <c r="AQ298" i="1" a="1"/>
  <c r="AQ298" i="1" s="1"/>
  <c r="BI298" i="1" s="1"/>
  <c r="AQ293" i="1" a="1"/>
  <c r="AQ293" i="1" s="1"/>
  <c r="BI293" i="1" s="1"/>
  <c r="AQ386" i="1" a="1"/>
  <c r="AQ386" i="1" s="1"/>
  <c r="BI386" i="1" s="1"/>
  <c r="AQ374" i="1" a="1"/>
  <c r="AQ374" i="1" s="1"/>
  <c r="BI374" i="1" s="1"/>
  <c r="AQ296" i="1" a="1"/>
  <c r="AQ296" i="1" s="1"/>
  <c r="BI296" i="1" s="1"/>
  <c r="AQ326" i="1" a="1"/>
  <c r="AQ326" i="1" s="1"/>
  <c r="BI326" i="1" s="1"/>
  <c r="AQ333" i="1" a="1"/>
  <c r="AQ333" i="1" s="1"/>
  <c r="BI333" i="1" s="1"/>
  <c r="AQ399" i="1" a="1"/>
  <c r="AQ399" i="1" s="1"/>
  <c r="BI399" i="1" s="1"/>
  <c r="AQ315" i="1" a="1"/>
  <c r="AQ315" i="1" s="1"/>
  <c r="BI315" i="1" s="1"/>
  <c r="AQ395" i="1" a="1"/>
  <c r="AQ395" i="1" s="1"/>
  <c r="BI395" i="1" s="1"/>
  <c r="AQ286" i="1" a="1"/>
  <c r="AQ286" i="1" s="1"/>
  <c r="BI286" i="1" s="1"/>
  <c r="AQ295" i="1" a="1"/>
  <c r="AQ295" i="1" s="1"/>
  <c r="BI295" i="1" s="1"/>
  <c r="AQ379" i="1" a="1"/>
  <c r="AQ379" i="1" s="1"/>
  <c r="BI379" i="1" s="1"/>
  <c r="AQ368" i="1" a="1"/>
  <c r="AQ368" i="1" s="1"/>
  <c r="BI368" i="1" s="1"/>
  <c r="AQ310" i="1" a="1"/>
  <c r="AQ310" i="1" s="1"/>
  <c r="BI310" i="1" s="1"/>
  <c r="AQ304" i="1" a="1"/>
  <c r="AQ304" i="1" s="1"/>
  <c r="BI304" i="1" s="1"/>
  <c r="AT646" i="1" a="1"/>
  <c r="AT646" i="1" s="1"/>
  <c r="BL646" i="1" s="1"/>
  <c r="AT651" i="1" a="1"/>
  <c r="AT651" i="1" s="1"/>
  <c r="BL651" i="1" s="1"/>
  <c r="AU169" i="1" a="1"/>
  <c r="AU169" i="1" s="1"/>
  <c r="BM169" i="1" s="1"/>
  <c r="AT456" i="1" a="1"/>
  <c r="AT456" i="1" s="1"/>
  <c r="BL456" i="1" s="1"/>
  <c r="AT446" i="1" a="1"/>
  <c r="AT446" i="1" s="1"/>
  <c r="BL446" i="1" s="1"/>
  <c r="AV567" i="1" a="1"/>
  <c r="AV567" i="1" s="1"/>
  <c r="BN567" i="1" s="1"/>
  <c r="AV484" i="1" a="1"/>
  <c r="AV484" i="1" s="1"/>
  <c r="BN484" i="1" s="1"/>
  <c r="AW507" i="1" a="1"/>
  <c r="AW507" i="1" s="1"/>
  <c r="BO507" i="1" s="1"/>
  <c r="AU839" i="1" a="1"/>
  <c r="AU839" i="1" s="1"/>
  <c r="BM839" i="1" s="1"/>
  <c r="AU238" i="1" a="1"/>
  <c r="AU238" i="1" s="1"/>
  <c r="BM238" i="1" s="1"/>
  <c r="AV562" i="1" a="1"/>
  <c r="AV562" i="1" s="1"/>
  <c r="BN562" i="1" s="1"/>
  <c r="AU109" i="1" a="1"/>
  <c r="AU109" i="1" s="1"/>
  <c r="BM109" i="1" s="1"/>
  <c r="AV535" i="1" a="1"/>
  <c r="AV535" i="1" s="1"/>
  <c r="BN535" i="1" s="1"/>
  <c r="AU578" i="1" a="1"/>
  <c r="AU578" i="1" s="1"/>
  <c r="BM578" i="1" s="1"/>
  <c r="AM928" i="1"/>
  <c r="AV927" i="1" s="1" a="1"/>
  <c r="AV927" i="1" s="1"/>
  <c r="BN927" i="1" s="1"/>
  <c r="AV926" i="1" a="1"/>
  <c r="AV926" i="1" s="1"/>
  <c r="BN926" i="1" s="1"/>
  <c r="AM939" i="1"/>
  <c r="AM940" i="1" s="1"/>
  <c r="AV940" i="1" a="1"/>
  <c r="AV940" i="1" s="1"/>
  <c r="BN940" i="1" s="1"/>
  <c r="AV939" i="1" a="1"/>
  <c r="AV939" i="1" s="1"/>
  <c r="BN939" i="1" s="1"/>
  <c r="AV938" i="1" a="1"/>
  <c r="AV938" i="1" s="1"/>
  <c r="BN938" i="1" s="1"/>
  <c r="AT657" i="1" a="1"/>
  <c r="AT657" i="1" s="1"/>
  <c r="BL657" i="1" s="1"/>
  <c r="AT658" i="1" a="1"/>
  <c r="AT658" i="1" s="1"/>
  <c r="BL658" i="1" s="1"/>
  <c r="AM824" i="1"/>
  <c r="AV823" i="1" s="1" a="1"/>
  <c r="AV823" i="1" s="1"/>
  <c r="BN823" i="1" s="1"/>
  <c r="AL647" i="1"/>
  <c r="AJ928" i="1"/>
  <c r="AU644" i="1" a="1"/>
  <c r="AU644" i="1" s="1"/>
  <c r="BM644" i="1" s="1"/>
  <c r="AV238" i="1" a="1"/>
  <c r="AV238" i="1" s="1"/>
  <c r="BN238" i="1" s="1"/>
  <c r="AV808" i="1" a="1"/>
  <c r="AV808" i="1" s="1"/>
  <c r="BN808" i="1" s="1"/>
  <c r="AV528" i="1" a="1"/>
  <c r="AV528" i="1" s="1"/>
  <c r="BN528" i="1" s="1"/>
  <c r="AV457" i="1" a="1"/>
  <c r="AV457" i="1" s="1"/>
  <c r="BN457" i="1" s="1"/>
  <c r="AM791" i="1"/>
  <c r="AV191" i="1" a="1"/>
  <c r="AV191" i="1" s="1"/>
  <c r="BN191" i="1" s="1"/>
  <c r="AV434" i="1" a="1"/>
  <c r="AV434" i="1" s="1"/>
  <c r="BN434" i="1" s="1"/>
  <c r="AJ191" i="1"/>
  <c r="AU316" i="1" a="1"/>
  <c r="AU316" i="1" s="1"/>
  <c r="BM316" i="1" s="1"/>
  <c r="AM64" i="1"/>
  <c r="AV62" i="1" s="1" a="1"/>
  <c r="AV62" i="1" s="1"/>
  <c r="BN62" i="1" s="1"/>
  <c r="AV63" i="1" a="1"/>
  <c r="AV63" i="1" s="1"/>
  <c r="BN63" i="1" s="1"/>
  <c r="AL895" i="1"/>
  <c r="AL896" i="1" s="1"/>
  <c r="AL897" i="1" s="1"/>
  <c r="AL898" i="1" s="1"/>
  <c r="AL899" i="1" s="1"/>
  <c r="AL900" i="1" s="1"/>
  <c r="AV665" i="1" a="1"/>
  <c r="AV665" i="1" s="1"/>
  <c r="BN665" i="1" s="1"/>
  <c r="AL143" i="1"/>
  <c r="AL144" i="1" s="1"/>
  <c r="AL145" i="1" s="1"/>
  <c r="AL146" i="1" s="1"/>
  <c r="AL147" i="1" s="1"/>
  <c r="AL148" i="1" s="1"/>
  <c r="AM127" i="1"/>
  <c r="AM128" i="1" s="1"/>
  <c r="AV126" i="1" a="1"/>
  <c r="AV126" i="1" s="1"/>
  <c r="BN126" i="1" s="1"/>
  <c r="AJ447" i="1"/>
  <c r="AV513" i="1" a="1"/>
  <c r="AV513" i="1" s="1"/>
  <c r="BN513" i="1" s="1"/>
  <c r="AG287" i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 s="1"/>
  <c r="AG508" i="1" s="1"/>
  <c r="AG509" i="1" s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G534" i="1" s="1"/>
  <c r="AG535" i="1" s="1"/>
  <c r="AG536" i="1" s="1"/>
  <c r="AG537" i="1" s="1"/>
  <c r="AG538" i="1" s="1"/>
  <c r="AG539" i="1" s="1"/>
  <c r="AG540" i="1" s="1"/>
  <c r="AP413" i="1" a="1"/>
  <c r="AP413" i="1" s="1"/>
  <c r="BH413" i="1" s="1"/>
  <c r="AP354" i="1" a="1"/>
  <c r="AP354" i="1" s="1"/>
  <c r="BH354" i="1" s="1"/>
  <c r="AP377" i="1" a="1"/>
  <c r="AP377" i="1" s="1"/>
  <c r="BH377" i="1" s="1"/>
  <c r="AP296" i="1" a="1"/>
  <c r="AP296" i="1" s="1"/>
  <c r="BH296" i="1" s="1"/>
  <c r="AP350" i="1" a="1"/>
  <c r="AP350" i="1" s="1"/>
  <c r="BH350" i="1" s="1"/>
  <c r="AP381" i="1" a="1"/>
  <c r="AP381" i="1" s="1"/>
  <c r="BH381" i="1" s="1"/>
  <c r="AP290" i="1" a="1"/>
  <c r="AP290" i="1" s="1"/>
  <c r="BH290" i="1" s="1"/>
  <c r="AP511" i="1" a="1"/>
  <c r="AP511" i="1" s="1"/>
  <c r="BH511" i="1" s="1"/>
  <c r="AP286" i="1" a="1"/>
  <c r="AP286" i="1" s="1"/>
  <c r="BH286" i="1" s="1"/>
  <c r="AP420" i="1" a="1"/>
  <c r="AP420" i="1" s="1"/>
  <c r="BH420" i="1" s="1"/>
  <c r="AP307" i="1" a="1"/>
  <c r="AP307" i="1" s="1"/>
  <c r="BH307" i="1" s="1"/>
  <c r="AP424" i="1" a="1"/>
  <c r="AP424" i="1" s="1"/>
  <c r="BH424" i="1" s="1"/>
  <c r="AP482" i="1" a="1"/>
  <c r="AP482" i="1" s="1"/>
  <c r="BH482" i="1" s="1"/>
  <c r="AP357" i="1" a="1"/>
  <c r="AP357" i="1" s="1"/>
  <c r="BH357" i="1" s="1"/>
  <c r="AP414" i="1" a="1"/>
  <c r="AP414" i="1" s="1"/>
  <c r="BH414" i="1" s="1"/>
  <c r="AP356" i="1" a="1"/>
  <c r="AP356" i="1" s="1"/>
  <c r="BH356" i="1" s="1"/>
  <c r="AP441" i="1" a="1"/>
  <c r="AP441" i="1" s="1"/>
  <c r="BH441" i="1" s="1"/>
  <c r="AP360" i="1" a="1"/>
  <c r="AP360" i="1" s="1"/>
  <c r="BH360" i="1" s="1"/>
  <c r="AP294" i="1" a="1"/>
  <c r="AP294" i="1" s="1"/>
  <c r="BH294" i="1" s="1"/>
  <c r="AP474" i="1" a="1"/>
  <c r="AP474" i="1" s="1"/>
  <c r="BH474" i="1" s="1"/>
  <c r="AP483" i="1" a="1"/>
  <c r="AP483" i="1" s="1"/>
  <c r="BH483" i="1" s="1"/>
  <c r="AP471" i="1" a="1"/>
  <c r="AP471" i="1" s="1"/>
  <c r="BH471" i="1" s="1"/>
  <c r="AP311" i="1" a="1"/>
  <c r="AP311" i="1" s="1"/>
  <c r="BH311" i="1" s="1"/>
  <c r="AP530" i="1" a="1"/>
  <c r="AP530" i="1" s="1"/>
  <c r="BH530" i="1" s="1"/>
  <c r="AP365" i="1" a="1"/>
  <c r="AP365" i="1" s="1"/>
  <c r="BH365" i="1" s="1"/>
  <c r="AP458" i="1" a="1"/>
  <c r="AP458" i="1" s="1"/>
  <c r="BH458" i="1" s="1"/>
  <c r="AP363" i="1" a="1"/>
  <c r="AP363" i="1" s="1"/>
  <c r="BH363" i="1" s="1"/>
  <c r="AP448" i="1" a="1"/>
  <c r="AP448" i="1" s="1"/>
  <c r="BH448" i="1" s="1"/>
  <c r="AP480" i="1" a="1"/>
  <c r="AP480" i="1" s="1"/>
  <c r="BH480" i="1" s="1"/>
  <c r="AP385" i="1" a="1"/>
  <c r="AP385" i="1" s="1"/>
  <c r="BH385" i="1" s="1"/>
  <c r="AP403" i="1" a="1"/>
  <c r="AP403" i="1" s="1"/>
  <c r="BH403" i="1" s="1"/>
  <c r="AP370" i="1" a="1"/>
  <c r="AP370" i="1" s="1"/>
  <c r="BH370" i="1" s="1"/>
  <c r="AP529" i="1" a="1"/>
  <c r="AP529" i="1" s="1"/>
  <c r="BH529" i="1" s="1"/>
  <c r="AP369" i="1" a="1"/>
  <c r="AP369" i="1" s="1"/>
  <c r="BH369" i="1" s="1"/>
  <c r="AP432" i="1" a="1"/>
  <c r="AP432" i="1" s="1"/>
  <c r="BH432" i="1" s="1"/>
  <c r="AP504" i="1" a="1"/>
  <c r="AP504" i="1" s="1"/>
  <c r="BH504" i="1" s="1"/>
  <c r="AP526" i="1" a="1"/>
  <c r="AP526" i="1" s="1"/>
  <c r="BH526" i="1" s="1"/>
  <c r="AP316" i="1" a="1"/>
  <c r="AP316" i="1" s="1"/>
  <c r="BH316" i="1" s="1"/>
  <c r="AP346" i="1" a="1"/>
  <c r="AP346" i="1" s="1"/>
  <c r="BH346" i="1" s="1"/>
  <c r="AU623" i="1" a="1"/>
  <c r="AU623" i="1" s="1"/>
  <c r="BM623" i="1" s="1"/>
  <c r="AL623" i="1"/>
  <c r="AL624" i="1" s="1"/>
  <c r="AL625" i="1" s="1"/>
  <c r="AL626" i="1" s="1"/>
  <c r="AL627" i="1" s="1"/>
  <c r="AL628" i="1" s="1"/>
  <c r="AK671" i="1"/>
  <c r="AW720" i="1" a="1"/>
  <c r="AW720" i="1" s="1"/>
  <c r="BO720" i="1" s="1"/>
  <c r="O3" i="1" s="1"/>
  <c r="O6" i="1" s="1"/>
  <c r="AM539" i="1"/>
  <c r="AM540" i="1" s="1"/>
  <c r="AV540" i="1" a="1"/>
  <c r="AV540" i="1" s="1"/>
  <c r="BN540" i="1" s="1"/>
  <c r="AV218" i="1" a="1"/>
  <c r="AV218" i="1" s="1"/>
  <c r="BN218" i="1" s="1"/>
  <c r="AK160" i="1"/>
  <c r="AK575" i="1"/>
  <c r="AK383" i="1"/>
  <c r="AM883" i="1"/>
  <c r="AM884" i="1" s="1"/>
  <c r="AM611" i="1"/>
  <c r="AM612" i="1" s="1"/>
  <c r="AV343" i="1" a="1"/>
  <c r="AV343" i="1" s="1"/>
  <c r="BN343" i="1" s="1"/>
  <c r="AM343" i="1"/>
  <c r="AM344" i="1" s="1"/>
  <c r="AV251" i="1" a="1"/>
  <c r="AV251" i="1" s="1"/>
  <c r="BN251" i="1" s="1"/>
  <c r="AM251" i="1"/>
  <c r="AM252" i="1" s="1"/>
  <c r="AL319" i="1"/>
  <c r="AL320" i="1" s="1"/>
  <c r="AL321" i="1" s="1"/>
  <c r="AL322" i="1" s="1"/>
  <c r="AL323" i="1" s="1"/>
  <c r="AL324" i="1" s="1"/>
  <c r="AU323" i="1" a="1"/>
  <c r="AU323" i="1" s="1"/>
  <c r="BM323" i="1" s="1"/>
  <c r="AM739" i="1"/>
  <c r="AM740" i="1" s="1"/>
  <c r="AV740" i="1" a="1"/>
  <c r="AV740" i="1" s="1"/>
  <c r="BN740" i="1" s="1"/>
  <c r="AG802" i="1"/>
  <c r="AV279" i="1" a="1"/>
  <c r="AV279" i="1" s="1"/>
  <c r="BN279" i="1" s="1"/>
  <c r="AL279" i="1"/>
  <c r="AL280" i="1" s="1"/>
  <c r="AL281" i="1" s="1"/>
  <c r="AL282" i="1" s="1"/>
  <c r="AL283" i="1" s="1"/>
  <c r="AL284" i="1" s="1"/>
  <c r="AU280" i="1" a="1"/>
  <c r="AU280" i="1" s="1"/>
  <c r="BM280" i="1" s="1"/>
  <c r="AL88" i="1"/>
  <c r="AI159" i="1"/>
  <c r="AQ329" i="1" a="1"/>
  <c r="AQ329" i="1" s="1"/>
  <c r="BI329" i="1" s="1"/>
  <c r="AQ328" i="1" a="1"/>
  <c r="AQ328" i="1" s="1"/>
  <c r="BI328" i="1" s="1"/>
  <c r="AQ348" i="1" a="1"/>
  <c r="AQ348" i="1" s="1"/>
  <c r="BI348" i="1" s="1"/>
  <c r="AQ290" i="1" a="1"/>
  <c r="AQ290" i="1" s="1"/>
  <c r="BI290" i="1" s="1"/>
  <c r="AQ300" i="1" a="1"/>
  <c r="AQ300" i="1" s="1"/>
  <c r="BI300" i="1" s="1"/>
  <c r="AQ347" i="1" a="1"/>
  <c r="AQ347" i="1" s="1"/>
  <c r="BI347" i="1" s="1"/>
  <c r="AV482" i="1" a="1"/>
  <c r="AV482" i="1" s="1"/>
  <c r="BN482" i="1" s="1"/>
  <c r="AU438" i="1" a="1"/>
  <c r="AU438" i="1" s="1"/>
  <c r="BM438" i="1" s="1"/>
  <c r="AR419" i="1" a="1"/>
  <c r="AR419" i="1" s="1"/>
  <c r="BJ419" i="1" s="1"/>
  <c r="AU844" i="1" a="1"/>
  <c r="AU844" i="1" s="1"/>
  <c r="BM844" i="1" s="1"/>
  <c r="AU243" i="1" a="1"/>
  <c r="AU243" i="1" s="1"/>
  <c r="BM243" i="1" s="1"/>
  <c r="AP512" i="1" l="1" a="1"/>
  <c r="AP512" i="1" s="1"/>
  <c r="BH512" i="1" s="1"/>
  <c r="AP433" i="1" a="1"/>
  <c r="AP433" i="1" s="1"/>
  <c r="BH433" i="1" s="1"/>
  <c r="AP518" i="1" a="1"/>
  <c r="AP518" i="1" s="1"/>
  <c r="BH518" i="1" s="1"/>
  <c r="AM312" i="1"/>
  <c r="AV312" i="1" s="1" a="1"/>
  <c r="AV312" i="1" s="1"/>
  <c r="BN312" i="1" s="1"/>
  <c r="AV309" i="1" a="1"/>
  <c r="AV309" i="1" s="1"/>
  <c r="BN309" i="1" s="1"/>
  <c r="AU625" i="1" a="1"/>
  <c r="AU625" i="1" s="1"/>
  <c r="BM625" i="1" s="1"/>
  <c r="AP434" i="1" a="1"/>
  <c r="AP434" i="1" s="1"/>
  <c r="BH434" i="1" s="1"/>
  <c r="AP336" i="1" a="1"/>
  <c r="AP336" i="1" s="1"/>
  <c r="BH336" i="1" s="1"/>
  <c r="AP388" i="1" a="1"/>
  <c r="AP388" i="1" s="1"/>
  <c r="BH388" i="1" s="1"/>
  <c r="AP534" i="1" a="1"/>
  <c r="AP534" i="1" s="1"/>
  <c r="BH534" i="1" s="1"/>
  <c r="AV30" i="1" a="1"/>
  <c r="AV30" i="1" s="1"/>
  <c r="BN30" i="1" s="1"/>
  <c r="AL986" i="1"/>
  <c r="AJ960" i="1"/>
  <c r="AV588" i="1" a="1"/>
  <c r="AV588" i="1" s="1"/>
  <c r="BN588" i="1" s="1"/>
  <c r="AF34" i="1"/>
  <c r="AL512" i="1"/>
  <c r="AI864" i="1"/>
  <c r="AU281" i="1" a="1"/>
  <c r="AU281" i="1" s="1"/>
  <c r="BM281" i="1" s="1"/>
  <c r="AU322" i="1" a="1"/>
  <c r="AU322" i="1" s="1"/>
  <c r="BM322" i="1" s="1"/>
  <c r="AV884" i="1" a="1"/>
  <c r="AV884" i="1" s="1"/>
  <c r="BN884" i="1" s="1"/>
  <c r="AP402" i="1" a="1"/>
  <c r="AP402" i="1" s="1"/>
  <c r="BH402" i="1" s="1"/>
  <c r="AP502" i="1" a="1"/>
  <c r="AP502" i="1" s="1"/>
  <c r="BH502" i="1" s="1"/>
  <c r="AP380" i="1" a="1"/>
  <c r="AP380" i="1" s="1"/>
  <c r="BH380" i="1" s="1"/>
  <c r="AJ1024" i="1"/>
  <c r="AL729" i="1"/>
  <c r="AK96" i="1"/>
  <c r="AV635" i="1" a="1"/>
  <c r="AV635" i="1" s="1"/>
  <c r="BN635" i="1" s="1"/>
  <c r="AP396" i="1" a="1"/>
  <c r="AP396" i="1" s="1"/>
  <c r="BH396" i="1" s="1"/>
  <c r="AP437" i="1" a="1"/>
  <c r="AP437" i="1" s="1"/>
  <c r="BH437" i="1" s="1"/>
  <c r="AP376" i="1" a="1"/>
  <c r="AP376" i="1" s="1"/>
  <c r="BH376" i="1" s="1"/>
  <c r="AP513" i="1" a="1"/>
  <c r="AP513" i="1" s="1"/>
  <c r="BH513" i="1" s="1"/>
  <c r="AV727" i="1" a="1"/>
  <c r="AV727" i="1" s="1"/>
  <c r="BN727" i="1" s="1"/>
  <c r="AU899" i="1" a="1"/>
  <c r="AU899" i="1" s="1"/>
  <c r="BM899" i="1" s="1"/>
  <c r="AT980" i="1" a="1"/>
  <c r="AT980" i="1" s="1"/>
  <c r="BL980" i="1" s="1"/>
  <c r="AM744" i="1"/>
  <c r="AV741" i="1" a="1"/>
  <c r="AV741" i="1" s="1"/>
  <c r="BN741" i="1" s="1"/>
  <c r="AK1008" i="1"/>
  <c r="AP310" i="1" a="1"/>
  <c r="AP310" i="1" s="1"/>
  <c r="BH310" i="1" s="1"/>
  <c r="AP515" i="1" a="1"/>
  <c r="AP515" i="1" s="1"/>
  <c r="BH515" i="1" s="1"/>
  <c r="AP498" i="1" a="1"/>
  <c r="AP498" i="1" s="1"/>
  <c r="BH498" i="1" s="1"/>
  <c r="AM676" i="1"/>
  <c r="AV675" i="1" a="1"/>
  <c r="AV675" i="1" s="1"/>
  <c r="BN675" i="1" s="1"/>
  <c r="AJ385" i="1"/>
  <c r="AK832" i="1"/>
  <c r="AT654" i="1" a="1"/>
  <c r="AT654" i="1" s="1"/>
  <c r="BL654" i="1" s="1"/>
  <c r="AV799" i="1" a="1"/>
  <c r="AV799" i="1" s="1"/>
  <c r="BN799" i="1" s="1"/>
  <c r="AF559" i="1"/>
  <c r="AV224" i="1" a="1"/>
  <c r="AV224" i="1" s="1"/>
  <c r="BN224" i="1" s="1"/>
  <c r="AM136" i="1"/>
  <c r="AV133" i="1" s="1" a="1"/>
  <c r="AV133" i="1" s="1"/>
  <c r="BN133" i="1" s="1"/>
  <c r="AH931" i="1"/>
  <c r="AU573" i="1" a="1"/>
  <c r="AU573" i="1" s="1"/>
  <c r="BM573" i="1" s="1"/>
  <c r="AP520" i="1" a="1"/>
  <c r="AP520" i="1" s="1"/>
  <c r="BH520" i="1" s="1"/>
  <c r="AP315" i="1" a="1"/>
  <c r="AP315" i="1" s="1"/>
  <c r="BH315" i="1" s="1"/>
  <c r="AP352" i="1" a="1"/>
  <c r="AP352" i="1" s="1"/>
  <c r="BH352" i="1" s="1"/>
  <c r="AP319" i="1" a="1"/>
  <c r="AP319" i="1" s="1"/>
  <c r="BH319" i="1" s="1"/>
  <c r="AV725" i="1" a="1"/>
  <c r="AV725" i="1" s="1"/>
  <c r="BN725" i="1" s="1"/>
  <c r="AT656" i="1" a="1"/>
  <c r="AT656" i="1" s="1"/>
  <c r="BL656" i="1" s="1"/>
  <c r="AU220" i="1" a="1"/>
  <c r="AU220" i="1" s="1"/>
  <c r="BM220" i="1" s="1"/>
  <c r="AV1006" i="1" a="1"/>
  <c r="AV1006" i="1" s="1"/>
  <c r="BN1006" i="1" s="1"/>
  <c r="AL888" i="1"/>
  <c r="AP375" i="1" a="1"/>
  <c r="AP375" i="1" s="1"/>
  <c r="BH375" i="1" s="1"/>
  <c r="AP298" i="1" a="1"/>
  <c r="AP298" i="1" s="1"/>
  <c r="BH298" i="1" s="1"/>
  <c r="AP285" i="1" a="1"/>
  <c r="AP285" i="1" s="1"/>
  <c r="BH285" i="1" s="1"/>
  <c r="AI801" i="1"/>
  <c r="AU639" i="1" a="1"/>
  <c r="AU639" i="1" s="1"/>
  <c r="BM639" i="1" s="1"/>
  <c r="AV278" i="1" a="1"/>
  <c r="AV278" i="1" s="1"/>
  <c r="BN278" i="1" s="1"/>
  <c r="AU283" i="1" a="1"/>
  <c r="AU283" i="1" s="1"/>
  <c r="BM283" i="1" s="1"/>
  <c r="AV822" i="1" a="1"/>
  <c r="AV822" i="1" s="1"/>
  <c r="BN822" i="1" s="1"/>
  <c r="AV611" i="1" a="1"/>
  <c r="AV611" i="1" s="1"/>
  <c r="BN611" i="1" s="1"/>
  <c r="AU576" i="1" a="1"/>
  <c r="AU576" i="1" s="1"/>
  <c r="BM576" i="1" s="1"/>
  <c r="AV882" i="1" a="1"/>
  <c r="AV882" i="1" s="1"/>
  <c r="BN882" i="1" s="1"/>
  <c r="AV61" i="1" a="1"/>
  <c r="AV61" i="1" s="1"/>
  <c r="BN61" i="1" s="1"/>
  <c r="AV674" i="1" a="1"/>
  <c r="AV674" i="1" s="1"/>
  <c r="BN674" i="1" s="1"/>
  <c r="AL34" i="1"/>
  <c r="AL424" i="1"/>
  <c r="AL425" i="1" s="1"/>
  <c r="AL426" i="1" s="1"/>
  <c r="AL427" i="1" s="1"/>
  <c r="AL428" i="1" s="1"/>
  <c r="AU428" i="1" a="1"/>
  <c r="AU428" i="1" s="1"/>
  <c r="BM428" i="1" s="1"/>
  <c r="AU421" i="1" a="1"/>
  <c r="AU421" i="1" s="1"/>
  <c r="BM421" i="1" s="1"/>
  <c r="AU422" i="1" a="1"/>
  <c r="AU422" i="1" s="1"/>
  <c r="BM422" i="1" s="1"/>
  <c r="AP523" i="1" a="1"/>
  <c r="AP523" i="1" s="1"/>
  <c r="BH523" i="1" s="1"/>
  <c r="AP397" i="1" a="1"/>
  <c r="AP397" i="1" s="1"/>
  <c r="BH397" i="1" s="1"/>
  <c r="AP289" i="1" a="1"/>
  <c r="AP289" i="1" s="1"/>
  <c r="BH289" i="1" s="1"/>
  <c r="AP389" i="1" a="1"/>
  <c r="AP389" i="1" s="1"/>
  <c r="BH389" i="1" s="1"/>
  <c r="AM476" i="1"/>
  <c r="AV475" i="1" s="1" a="1"/>
  <c r="AV475" i="1" s="1"/>
  <c r="BN475" i="1" s="1"/>
  <c r="AI928" i="1"/>
  <c r="AK144" i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T149" i="1" a="1"/>
  <c r="AT149" i="1" s="1"/>
  <c r="BL149" i="1" s="1"/>
  <c r="AT146" i="1" a="1"/>
  <c r="AT146" i="1" s="1"/>
  <c r="BL146" i="1" s="1"/>
  <c r="AT142" i="1" a="1"/>
  <c r="AT142" i="1" s="1"/>
  <c r="BL142" i="1" s="1"/>
  <c r="AU324" i="1" a="1"/>
  <c r="AU324" i="1" s="1"/>
  <c r="BM324" i="1" s="1"/>
  <c r="AV610" i="1" a="1"/>
  <c r="AV610" i="1" s="1"/>
  <c r="BN610" i="1" s="1"/>
  <c r="AJ251" i="1"/>
  <c r="AJ252" i="1" s="1"/>
  <c r="AS227" i="1" a="1"/>
  <c r="AS227" i="1" s="1"/>
  <c r="BK227" i="1" s="1"/>
  <c r="AS229" i="1" a="1"/>
  <c r="AS229" i="1" s="1"/>
  <c r="BK229" i="1" s="1"/>
  <c r="AS231" i="1" a="1"/>
  <c r="AS231" i="1" s="1"/>
  <c r="BK231" i="1" s="1"/>
  <c r="AS244" i="1" a="1"/>
  <c r="AS244" i="1" s="1"/>
  <c r="BK244" i="1" s="1"/>
  <c r="AS247" i="1" a="1"/>
  <c r="AS247" i="1" s="1"/>
  <c r="BK247" i="1" s="1"/>
  <c r="AS240" i="1" a="1"/>
  <c r="AS240" i="1" s="1"/>
  <c r="BK240" i="1" s="1"/>
  <c r="AS235" i="1" a="1"/>
  <c r="AS235" i="1" s="1"/>
  <c r="BK235" i="1" s="1"/>
  <c r="AS221" i="1" a="1"/>
  <c r="AS221" i="1" s="1"/>
  <c r="BK221" i="1" s="1"/>
  <c r="AS250" i="1" a="1"/>
  <c r="AS250" i="1" s="1"/>
  <c r="BK250" i="1" s="1"/>
  <c r="AS242" i="1" a="1"/>
  <c r="AS242" i="1" s="1"/>
  <c r="BK242" i="1" s="1"/>
  <c r="AS232" i="1" a="1"/>
  <c r="AS232" i="1" s="1"/>
  <c r="BK232" i="1" s="1"/>
  <c r="AS233" i="1" a="1"/>
  <c r="AS233" i="1" s="1"/>
  <c r="BK233" i="1" s="1"/>
  <c r="AS238" i="1" a="1"/>
  <c r="AS238" i="1" s="1"/>
  <c r="BK238" i="1" s="1"/>
  <c r="AS236" i="1" a="1"/>
  <c r="AS236" i="1" s="1"/>
  <c r="BK236" i="1" s="1"/>
  <c r="AS241" i="1" a="1"/>
  <c r="AS241" i="1" s="1"/>
  <c r="BK241" i="1" s="1"/>
  <c r="AS252" i="1" a="1"/>
  <c r="AS252" i="1" s="1"/>
  <c r="BK252" i="1" s="1"/>
  <c r="AS248" i="1" a="1"/>
  <c r="AS248" i="1" s="1"/>
  <c r="BK248" i="1" s="1"/>
  <c r="AS223" i="1" a="1"/>
  <c r="AS223" i="1" s="1"/>
  <c r="BK223" i="1" s="1"/>
  <c r="AS234" i="1" a="1"/>
  <c r="AS234" i="1" s="1"/>
  <c r="BK234" i="1" s="1"/>
  <c r="AS237" i="1" a="1"/>
  <c r="AS237" i="1" s="1"/>
  <c r="BK237" i="1" s="1"/>
  <c r="AS239" i="1" a="1"/>
  <c r="AS239" i="1" s="1"/>
  <c r="BK239" i="1" s="1"/>
  <c r="AS228" i="1" a="1"/>
  <c r="AS228" i="1" s="1"/>
  <c r="BK228" i="1" s="1"/>
  <c r="AS245" i="1" a="1"/>
  <c r="AS245" i="1" s="1"/>
  <c r="BK245" i="1" s="1"/>
  <c r="AS224" i="1" a="1"/>
  <c r="AS224" i="1" s="1"/>
  <c r="BK224" i="1" s="1"/>
  <c r="AS226" i="1" a="1"/>
  <c r="AS226" i="1" s="1"/>
  <c r="BK226" i="1" s="1"/>
  <c r="AS225" i="1" a="1"/>
  <c r="AS225" i="1" s="1"/>
  <c r="BK225" i="1" s="1"/>
  <c r="AS249" i="1" a="1"/>
  <c r="AS249" i="1" s="1"/>
  <c r="BK249" i="1" s="1"/>
  <c r="AM984" i="1"/>
  <c r="AV982" i="1" a="1"/>
  <c r="AV982" i="1" s="1"/>
  <c r="BN982" i="1" s="1"/>
  <c r="AV984" i="1" a="1"/>
  <c r="AV984" i="1" s="1"/>
  <c r="BN984" i="1" s="1"/>
  <c r="AV981" i="1" a="1"/>
  <c r="AV981" i="1" s="1"/>
  <c r="BN981" i="1" s="1"/>
  <c r="AP419" i="1" a="1"/>
  <c r="AP419" i="1" s="1"/>
  <c r="BH419" i="1" s="1"/>
  <c r="AP473" i="1" a="1"/>
  <c r="AP473" i="1" s="1"/>
  <c r="BH473" i="1" s="1"/>
  <c r="AP491" i="1" a="1"/>
  <c r="AP491" i="1" s="1"/>
  <c r="BH491" i="1" s="1"/>
  <c r="AP443" i="1" a="1"/>
  <c r="AP443" i="1" s="1"/>
  <c r="BH443" i="1" s="1"/>
  <c r="AT147" i="1" a="1"/>
  <c r="AT147" i="1" s="1"/>
  <c r="BL147" i="1" s="1"/>
  <c r="AT155" i="1" a="1"/>
  <c r="AT155" i="1" s="1"/>
  <c r="BL155" i="1" s="1"/>
  <c r="AV182" i="1" a="1"/>
  <c r="AV182" i="1" s="1"/>
  <c r="BN182" i="1" s="1"/>
  <c r="AV184" i="1" a="1"/>
  <c r="AV184" i="1" s="1"/>
  <c r="BN184" i="1" s="1"/>
  <c r="AV587" i="1" a="1"/>
  <c r="AV587" i="1" s="1"/>
  <c r="BN587" i="1" s="1"/>
  <c r="AU855" i="1" a="1"/>
  <c r="AU855" i="1" s="1"/>
  <c r="BM855" i="1" s="1"/>
  <c r="AJ128" i="1"/>
  <c r="AP288" i="1" a="1"/>
  <c r="AP288" i="1" s="1"/>
  <c r="BH288" i="1" s="1"/>
  <c r="AP366" i="1" a="1"/>
  <c r="AP366" i="1" s="1"/>
  <c r="BH366" i="1" s="1"/>
  <c r="AP500" i="1" a="1"/>
  <c r="AP500" i="1" s="1"/>
  <c r="BH500" i="1" s="1"/>
  <c r="AL536" i="1"/>
  <c r="AK1041" i="1"/>
  <c r="AV928" i="1" a="1"/>
  <c r="AV928" i="1" s="1"/>
  <c r="BN928" i="1" s="1"/>
  <c r="AL192" i="1"/>
  <c r="AL368" i="1"/>
  <c r="AP450" i="1" a="1"/>
  <c r="AP450" i="1" s="1"/>
  <c r="BH450" i="1" s="1"/>
  <c r="AP422" i="1" a="1"/>
  <c r="AP422" i="1" s="1"/>
  <c r="BH422" i="1" s="1"/>
  <c r="AP304" i="1" a="1"/>
  <c r="AP304" i="1" s="1"/>
  <c r="BH304" i="1" s="1"/>
  <c r="AP505" i="1" a="1"/>
  <c r="AP505" i="1" s="1"/>
  <c r="BH505" i="1" s="1"/>
  <c r="AV728" i="1" a="1"/>
  <c r="AV728" i="1" s="1"/>
  <c r="BN728" i="1" s="1"/>
  <c r="AL473" i="1"/>
  <c r="AP493" i="1" a="1"/>
  <c r="AP493" i="1" s="1"/>
  <c r="BH493" i="1" s="1"/>
  <c r="AP430" i="1" a="1"/>
  <c r="AP430" i="1" s="1"/>
  <c r="BH430" i="1" s="1"/>
  <c r="AP291" i="1" a="1"/>
  <c r="AP291" i="1" s="1"/>
  <c r="BH291" i="1" s="1"/>
  <c r="AP481" i="1" a="1"/>
  <c r="AP481" i="1" s="1"/>
  <c r="BH481" i="1" s="1"/>
  <c r="AI480" i="1"/>
  <c r="AV797" i="1" a="1"/>
  <c r="AV797" i="1" s="1"/>
  <c r="BN797" i="1" s="1"/>
  <c r="AM276" i="1"/>
  <c r="AV273" i="1" s="1" a="1"/>
  <c r="AV273" i="1" s="1"/>
  <c r="BN273" i="1" s="1"/>
  <c r="AL952" i="1"/>
  <c r="AK224" i="1"/>
  <c r="AV47" i="1" a="1"/>
  <c r="AV47" i="1" s="1"/>
  <c r="BN47" i="1" s="1"/>
  <c r="AL272" i="1"/>
  <c r="AM1016" i="1"/>
  <c r="AV790" i="1" s="1" a="1"/>
  <c r="AV790" i="1" s="1"/>
  <c r="BN790" i="1" s="1"/>
  <c r="AV1013" i="1" a="1"/>
  <c r="AV1013" i="1" s="1"/>
  <c r="BN1013" i="1" s="1"/>
  <c r="AV1014" i="1" a="1"/>
  <c r="AV1014" i="1" s="1"/>
  <c r="BN1014" i="1" s="1"/>
  <c r="AP362" i="1" a="1"/>
  <c r="AP362" i="1" s="1"/>
  <c r="BH362" i="1" s="1"/>
  <c r="AP303" i="1" a="1"/>
  <c r="AP303" i="1" s="1"/>
  <c r="BH303" i="1" s="1"/>
  <c r="AP503" i="1" a="1"/>
  <c r="AP503" i="1" s="1"/>
  <c r="BH503" i="1" s="1"/>
  <c r="AJ672" i="1"/>
  <c r="AM328" i="1"/>
  <c r="AV325" i="1" s="1" a="1"/>
  <c r="AV325" i="1" s="1"/>
  <c r="BN325" i="1" s="1"/>
  <c r="AV326" i="1" a="1"/>
  <c r="AV326" i="1" s="1"/>
  <c r="BN326" i="1" s="1"/>
  <c r="AU217" i="1" a="1"/>
  <c r="AU217" i="1" s="1"/>
  <c r="BM217" i="1" s="1"/>
  <c r="AL632" i="1"/>
  <c r="AL152" i="1"/>
  <c r="AT238" i="1" a="1"/>
  <c r="AT238" i="1" s="1"/>
  <c r="BL238" i="1" s="1"/>
  <c r="AM392" i="1"/>
  <c r="AV391" i="1" s="1" a="1"/>
  <c r="AV391" i="1" s="1"/>
  <c r="BN391" i="1" s="1"/>
  <c r="AM188" i="1"/>
  <c r="AV185" i="1" a="1"/>
  <c r="AV185" i="1" s="1"/>
  <c r="BN185" i="1" s="1"/>
  <c r="AL760" i="1"/>
  <c r="AP449" i="1" a="1"/>
  <c r="AP449" i="1" s="1"/>
  <c r="BH449" i="1" s="1"/>
  <c r="AP427" i="1" a="1"/>
  <c r="AP427" i="1" s="1"/>
  <c r="BH427" i="1" s="1"/>
  <c r="AP509" i="1" a="1"/>
  <c r="AP509" i="1" s="1"/>
  <c r="BH509" i="1" s="1"/>
  <c r="AL816" i="1"/>
  <c r="AV1028" i="1" a="1"/>
  <c r="AV1028" i="1" s="1"/>
  <c r="BN1028" i="1" s="1"/>
  <c r="AT985" i="1" a="1"/>
  <c r="AT985" i="1" s="1"/>
  <c r="BL985" i="1" s="1"/>
  <c r="AV332" i="1" a="1"/>
  <c r="AV332" i="1" s="1"/>
  <c r="BN332" i="1" s="1"/>
  <c r="AT243" i="1" a="1"/>
  <c r="AT243" i="1" s="1"/>
  <c r="BL243" i="1" s="1"/>
  <c r="AU221" i="1" a="1"/>
  <c r="AU221" i="1" s="1"/>
  <c r="BM221" i="1" s="1"/>
  <c r="AV633" i="1" a="1"/>
  <c r="AV633" i="1" s="1"/>
  <c r="BN633" i="1" s="1"/>
  <c r="AV937" i="1" a="1"/>
  <c r="AV937" i="1" s="1"/>
  <c r="BN937" i="1" s="1"/>
  <c r="AV409" i="1" a="1"/>
  <c r="AV409" i="1" s="1"/>
  <c r="BN409" i="1" s="1"/>
  <c r="AL89" i="1"/>
  <c r="AK384" i="1"/>
  <c r="AU423" i="1" a="1"/>
  <c r="AU423" i="1" s="1"/>
  <c r="BM423" i="1" s="1"/>
  <c r="AP387" i="1" a="1"/>
  <c r="AP387" i="1" s="1"/>
  <c r="BH387" i="1" s="1"/>
  <c r="AP353" i="1" a="1"/>
  <c r="AP353" i="1" s="1"/>
  <c r="BH353" i="1" s="1"/>
  <c r="AP446" i="1" a="1"/>
  <c r="AP446" i="1" s="1"/>
  <c r="BH446" i="1" s="1"/>
  <c r="AP540" i="1" a="1"/>
  <c r="AP540" i="1" s="1"/>
  <c r="BH540" i="1" s="1"/>
  <c r="AL448" i="1"/>
  <c r="AV64" i="1" a="1"/>
  <c r="AV64" i="1" s="1"/>
  <c r="BN64" i="1" s="1"/>
  <c r="AV615" i="1" a="1"/>
  <c r="AV615" i="1" s="1"/>
  <c r="BN615" i="1" s="1"/>
  <c r="AI672" i="1"/>
  <c r="AV883" i="1" a="1"/>
  <c r="AV883" i="1" s="1"/>
  <c r="BN883" i="1" s="1"/>
  <c r="AV983" i="1" a="1"/>
  <c r="AV983" i="1" s="1"/>
  <c r="BN983" i="1" s="1"/>
  <c r="AP318" i="1" a="1"/>
  <c r="AP318" i="1" s="1"/>
  <c r="BH318" i="1" s="1"/>
  <c r="AP527" i="1" a="1"/>
  <c r="AP527" i="1" s="1"/>
  <c r="BH527" i="1" s="1"/>
  <c r="AP490" i="1" a="1"/>
  <c r="AP490" i="1" s="1"/>
  <c r="BH490" i="1" s="1"/>
  <c r="AP435" i="1" a="1"/>
  <c r="AP435" i="1" s="1"/>
  <c r="BH435" i="1" s="1"/>
  <c r="AV128" i="1" a="1"/>
  <c r="AV128" i="1" s="1"/>
  <c r="BN128" i="1" s="1"/>
  <c r="AV585" i="1" a="1"/>
  <c r="AV585" i="1" s="1"/>
  <c r="BN585" i="1" s="1"/>
  <c r="AK864" i="1"/>
  <c r="AJ640" i="1"/>
  <c r="AK369" i="1"/>
  <c r="AL336" i="1"/>
  <c r="AT661" i="1" a="1"/>
  <c r="AT661" i="1" s="1"/>
  <c r="BL661" i="1" s="1"/>
  <c r="AT663" i="1" a="1"/>
  <c r="AT663" i="1" s="1"/>
  <c r="BL663" i="1" s="1"/>
  <c r="AT653" i="1" a="1"/>
  <c r="AT653" i="1" s="1"/>
  <c r="BL653" i="1" s="1"/>
  <c r="AK528" i="1"/>
  <c r="AU427" i="1" a="1"/>
  <c r="AU427" i="1" s="1"/>
  <c r="BM427" i="1" s="1"/>
  <c r="AP344" i="1" a="1"/>
  <c r="AP344" i="1" s="1"/>
  <c r="BH344" i="1" s="1"/>
  <c r="AP301" i="1" a="1"/>
  <c r="AP301" i="1" s="1"/>
  <c r="BH301" i="1" s="1"/>
  <c r="AP398" i="1" a="1"/>
  <c r="AP398" i="1" s="1"/>
  <c r="BH398" i="1" s="1"/>
  <c r="AP411" i="1" a="1"/>
  <c r="AP411" i="1" s="1"/>
  <c r="BH411" i="1" s="1"/>
  <c r="AL992" i="1"/>
  <c r="AM684" i="1"/>
  <c r="AV683" i="1" s="1" a="1"/>
  <c r="AV683" i="1" s="1"/>
  <c r="BN683" i="1" s="1"/>
  <c r="AJ768" i="1"/>
  <c r="AK288" i="1"/>
  <c r="AU264" i="1" a="1"/>
  <c r="AU264" i="1" s="1"/>
  <c r="BM264" i="1" s="1"/>
  <c r="AK176" i="1"/>
  <c r="AP428" i="1" a="1"/>
  <c r="AP428" i="1" s="1"/>
  <c r="BH428" i="1" s="1"/>
  <c r="AP425" i="1" a="1"/>
  <c r="AP425" i="1" s="1"/>
  <c r="BH425" i="1" s="1"/>
  <c r="AP461" i="1" a="1"/>
  <c r="AP461" i="1" s="1"/>
  <c r="BH461" i="1" s="1"/>
  <c r="AM416" i="1"/>
  <c r="AV415" i="1" s="1" a="1"/>
  <c r="AV415" i="1" s="1"/>
  <c r="BN415" i="1" s="1"/>
  <c r="AV414" i="1" a="1"/>
  <c r="AV414" i="1" s="1"/>
  <c r="BN414" i="1" s="1"/>
  <c r="AL200" i="1"/>
  <c r="AU320" i="1" a="1"/>
  <c r="AU320" i="1" s="1"/>
  <c r="BM320" i="1" s="1"/>
  <c r="AP407" i="1" a="1"/>
  <c r="AP407" i="1" s="1"/>
  <c r="BH407" i="1" s="1"/>
  <c r="AP355" i="1" a="1"/>
  <c r="AP355" i="1" s="1"/>
  <c r="BH355" i="1" s="1"/>
  <c r="AP299" i="1" a="1"/>
  <c r="AP299" i="1" s="1"/>
  <c r="BH299" i="1" s="1"/>
  <c r="AP514" i="1" a="1"/>
  <c r="AP514" i="1" s="1"/>
  <c r="BH514" i="1" s="1"/>
  <c r="AL1024" i="1"/>
  <c r="AM304" i="1"/>
  <c r="AV303" i="1" s="1" a="1"/>
  <c r="AV303" i="1" s="1"/>
  <c r="BN303" i="1" s="1"/>
  <c r="AV301" i="1" a="1"/>
  <c r="AV301" i="1" s="1"/>
  <c r="BN301" i="1" s="1"/>
  <c r="AI736" i="1"/>
  <c r="AK464" i="1"/>
  <c r="AL800" i="1"/>
  <c r="AP367" i="1" a="1"/>
  <c r="AP367" i="1" s="1"/>
  <c r="BH367" i="1" s="1"/>
  <c r="AP378" i="1" a="1"/>
  <c r="AP378" i="1" s="1"/>
  <c r="BH378" i="1" s="1"/>
  <c r="AP401" i="1" a="1"/>
  <c r="AP401" i="1" s="1"/>
  <c r="BH401" i="1" s="1"/>
  <c r="AK752" i="1"/>
  <c r="AU219" i="1" a="1"/>
  <c r="AU219" i="1" s="1"/>
  <c r="BM219" i="1" s="1"/>
  <c r="AV187" i="1" a="1"/>
  <c r="AV187" i="1" s="1"/>
  <c r="BN187" i="1" s="1"/>
  <c r="AV344" i="1" a="1"/>
  <c r="AV344" i="1" s="1"/>
  <c r="BN344" i="1" s="1"/>
  <c r="AJ288" i="1"/>
  <c r="AK560" i="1"/>
  <c r="AP348" i="1" a="1"/>
  <c r="AP348" i="1" s="1"/>
  <c r="BH348" i="1" s="1"/>
  <c r="AP465" i="1" a="1"/>
  <c r="AP465" i="1" s="1"/>
  <c r="BH465" i="1" s="1"/>
  <c r="AP384" i="1" a="1"/>
  <c r="AP384" i="1" s="1"/>
  <c r="BH384" i="1" s="1"/>
  <c r="AK400" i="1"/>
  <c r="AM156" i="1"/>
  <c r="AM468" i="1"/>
  <c r="AV467" i="1" a="1"/>
  <c r="AV467" i="1" s="1"/>
  <c r="BN467" i="1" s="1"/>
  <c r="AK946" i="1"/>
  <c r="AV444" i="1" a="1"/>
  <c r="AV444" i="1" s="1"/>
  <c r="BN444" i="1" s="1"/>
  <c r="AU853" i="1" a="1"/>
  <c r="AU853" i="1" s="1"/>
  <c r="BM853" i="1" s="1"/>
  <c r="AV537" i="1" a="1"/>
  <c r="AV537" i="1" s="1"/>
  <c r="BN537" i="1" s="1"/>
  <c r="AV614" i="1" a="1"/>
  <c r="AV614" i="1" s="1"/>
  <c r="BN614" i="1" s="1"/>
  <c r="AV32" i="1" a="1"/>
  <c r="AV32" i="1" s="1"/>
  <c r="BN32" i="1" s="1"/>
  <c r="AU1050" i="1" a="1"/>
  <c r="AU1050" i="1" s="1"/>
  <c r="BM1050" i="1" s="1"/>
  <c r="AI160" i="1"/>
  <c r="AG803" i="1"/>
  <c r="AK161" i="1"/>
  <c r="AU144" i="1" a="1"/>
  <c r="AU144" i="1" s="1"/>
  <c r="BM144" i="1" s="1"/>
  <c r="AL648" i="1"/>
  <c r="AP436" i="1" a="1"/>
  <c r="AP436" i="1" s="1"/>
  <c r="BH436" i="1" s="1"/>
  <c r="AP522" i="1" a="1"/>
  <c r="AP522" i="1" s="1"/>
  <c r="BH522" i="1" s="1"/>
  <c r="AP539" i="1" a="1"/>
  <c r="AP539" i="1" s="1"/>
  <c r="BH539" i="1" s="1"/>
  <c r="AP325" i="1" a="1"/>
  <c r="AP325" i="1" s="1"/>
  <c r="BH325" i="1" s="1"/>
  <c r="AP532" i="1" a="1"/>
  <c r="AP532" i="1" s="1"/>
  <c r="BH532" i="1" s="1"/>
  <c r="AP313" i="1" a="1"/>
  <c r="AP313" i="1" s="1"/>
  <c r="BH313" i="1" s="1"/>
  <c r="AP292" i="1" a="1"/>
  <c r="AP292" i="1" s="1"/>
  <c r="BH292" i="1" s="1"/>
  <c r="AU148" i="1" a="1"/>
  <c r="AU148" i="1" s="1"/>
  <c r="BM148" i="1" s="1"/>
  <c r="AP468" i="1" a="1"/>
  <c r="AP468" i="1" s="1"/>
  <c r="BH468" i="1" s="1"/>
  <c r="AP386" i="1" a="1"/>
  <c r="AP386" i="1" s="1"/>
  <c r="BH386" i="1" s="1"/>
  <c r="AP533" i="1" a="1"/>
  <c r="AP533" i="1" s="1"/>
  <c r="BH533" i="1" s="1"/>
  <c r="AP492" i="1" a="1"/>
  <c r="AP492" i="1" s="1"/>
  <c r="BH492" i="1" s="1"/>
  <c r="AU226" i="1" a="1"/>
  <c r="AU226" i="1" s="1"/>
  <c r="BM226" i="1" s="1"/>
  <c r="AV616" i="1" a="1"/>
  <c r="AV616" i="1" s="1"/>
  <c r="BN616" i="1" s="1"/>
  <c r="AJ96" i="1"/>
  <c r="AJ256" i="1"/>
  <c r="AU265" i="1" a="1"/>
  <c r="AU265" i="1" s="1"/>
  <c r="BM265" i="1" s="1"/>
  <c r="AM124" i="1"/>
  <c r="AV123" i="1" s="1" a="1"/>
  <c r="AV123" i="1" s="1"/>
  <c r="BN123" i="1" s="1"/>
  <c r="AJ64" i="1"/>
  <c r="AK432" i="1"/>
  <c r="AP309" i="1" a="1"/>
  <c r="AP309" i="1" s="1"/>
  <c r="BH309" i="1" s="1"/>
  <c r="AP455" i="1" a="1"/>
  <c r="AP455" i="1" s="1"/>
  <c r="BH455" i="1" s="1"/>
  <c r="AP408" i="1" a="1"/>
  <c r="AP408" i="1" s="1"/>
  <c r="BH408" i="1" s="1"/>
  <c r="AL1000" i="1"/>
  <c r="AK304" i="1"/>
  <c r="AM480" i="1"/>
  <c r="AV478" i="1" a="1"/>
  <c r="AV478" i="1" s="1"/>
  <c r="BN478" i="1" s="1"/>
  <c r="AV586" i="1" a="1"/>
  <c r="AV586" i="1" s="1"/>
  <c r="BN586" i="1" s="1"/>
  <c r="AV1007" i="1" a="1"/>
  <c r="AV1007" i="1" s="1"/>
  <c r="BN1007" i="1" s="1"/>
  <c r="AV1027" i="1" a="1"/>
  <c r="AV1027" i="1" s="1"/>
  <c r="BN1027" i="1" s="1"/>
  <c r="AM572" i="1"/>
  <c r="AV569" i="1" s="1" a="1"/>
  <c r="AV569" i="1" s="1"/>
  <c r="BN569" i="1" s="1"/>
  <c r="AV855" i="1" a="1"/>
  <c r="AV855" i="1" s="1"/>
  <c r="BN855" i="1" s="1"/>
  <c r="AK848" i="1"/>
  <c r="AV738" i="1" a="1"/>
  <c r="AV738" i="1" s="1"/>
  <c r="BN738" i="1" s="1"/>
  <c r="AV250" i="1" a="1"/>
  <c r="AV250" i="1" s="1"/>
  <c r="BN250" i="1" s="1"/>
  <c r="AL344" i="1"/>
  <c r="AU621" i="1" a="1"/>
  <c r="AU621" i="1" s="1"/>
  <c r="BM621" i="1" s="1"/>
  <c r="AP337" i="1" a="1"/>
  <c r="AP337" i="1" s="1"/>
  <c r="BH337" i="1" s="1"/>
  <c r="AP462" i="1" a="1"/>
  <c r="AP462" i="1" s="1"/>
  <c r="BH462" i="1" s="1"/>
  <c r="AP359" i="1" a="1"/>
  <c r="AP359" i="1" s="1"/>
  <c r="BH359" i="1" s="1"/>
  <c r="AP324" i="1" a="1"/>
  <c r="AP324" i="1" s="1"/>
  <c r="BH324" i="1" s="1"/>
  <c r="AV930" i="1" a="1"/>
  <c r="AV930" i="1" s="1"/>
  <c r="BN930" i="1" s="1"/>
  <c r="AV1047" i="1" a="1"/>
  <c r="AV1047" i="1" s="1"/>
  <c r="BN1047" i="1" s="1"/>
  <c r="AK817" i="1"/>
  <c r="AP489" i="1" a="1"/>
  <c r="AP489" i="1" s="1"/>
  <c r="BH489" i="1" s="1"/>
  <c r="AP444" i="1" a="1"/>
  <c r="AP444" i="1" s="1"/>
  <c r="BH444" i="1" s="1"/>
  <c r="AP331" i="1" a="1"/>
  <c r="AP331" i="1" s="1"/>
  <c r="BH331" i="1" s="1"/>
  <c r="AV331" i="1" a="1"/>
  <c r="AV331" i="1" s="1"/>
  <c r="BN331" i="1" s="1"/>
  <c r="AL1008" i="1"/>
  <c r="AT151" i="1" a="1"/>
  <c r="AT151" i="1" s="1"/>
  <c r="BL151" i="1" s="1"/>
  <c r="AU101" i="1" a="1"/>
  <c r="AU101" i="1" s="1"/>
  <c r="BM101" i="1" s="1"/>
  <c r="AM660" i="1"/>
  <c r="AV660" i="1" s="1" a="1"/>
  <c r="AV660" i="1" s="1"/>
  <c r="BN660" i="1" s="1"/>
  <c r="AV657" i="1" a="1"/>
  <c r="AV657" i="1" s="1"/>
  <c r="BN657" i="1" s="1"/>
  <c r="AL352" i="1"/>
  <c r="AL976" i="1"/>
  <c r="AM92" i="1"/>
  <c r="AV90" i="1" a="1"/>
  <c r="AV90" i="1" s="1"/>
  <c r="BN90" i="1" s="1"/>
  <c r="AL256" i="1"/>
  <c r="AL209" i="1"/>
  <c r="AP410" i="1" a="1"/>
  <c r="AP410" i="1" s="1"/>
  <c r="BH410" i="1" s="1"/>
  <c r="AP501" i="1" a="1"/>
  <c r="AP501" i="1" s="1"/>
  <c r="BH501" i="1" s="1"/>
  <c r="AP409" i="1" a="1"/>
  <c r="AP409" i="1" s="1"/>
  <c r="BH409" i="1" s="1"/>
  <c r="AP312" i="1" a="1"/>
  <c r="AP312" i="1" s="1"/>
  <c r="BH312" i="1" s="1"/>
  <c r="AL704" i="1"/>
  <c r="AU318" i="1" a="1"/>
  <c r="AU318" i="1" s="1"/>
  <c r="BM318" i="1" s="1"/>
  <c r="AP459" i="1" a="1"/>
  <c r="AP459" i="1" s="1"/>
  <c r="BH459" i="1" s="1"/>
  <c r="AP306" i="1" a="1"/>
  <c r="AP306" i="1" s="1"/>
  <c r="BH306" i="1" s="1"/>
  <c r="AP406" i="1" a="1"/>
  <c r="AP406" i="1" s="1"/>
  <c r="BH406" i="1" s="1"/>
  <c r="AM380" i="1"/>
  <c r="AV379" i="1" s="1" a="1"/>
  <c r="AV379" i="1" s="1"/>
  <c r="BN379" i="1" s="1"/>
  <c r="AV378" i="1" a="1"/>
  <c r="AV378" i="1" s="1"/>
  <c r="BN378" i="1" s="1"/>
  <c r="AU893" i="1" a="1"/>
  <c r="AU893" i="1" s="1"/>
  <c r="BM893" i="1" s="1"/>
  <c r="AT148" i="1" a="1"/>
  <c r="AT148" i="1" s="1"/>
  <c r="BL148" i="1" s="1"/>
  <c r="AL808" i="1"/>
  <c r="AT153" i="1" a="1"/>
  <c r="AT153" i="1" s="1"/>
  <c r="BL153" i="1" s="1"/>
  <c r="AU214" i="1" a="1"/>
  <c r="AU214" i="1" s="1"/>
  <c r="BM214" i="1" s="1"/>
  <c r="AL41" i="1"/>
  <c r="AT988" i="1" a="1"/>
  <c r="AT988" i="1" s="1"/>
  <c r="BL988" i="1" s="1"/>
  <c r="AT976" i="1" a="1"/>
  <c r="AT976" i="1" s="1"/>
  <c r="BL976" i="1" s="1"/>
  <c r="AK1025" i="1"/>
  <c r="AL768" i="1"/>
  <c r="AP342" i="1" a="1"/>
  <c r="AP342" i="1" s="1"/>
  <c r="BH342" i="1" s="1"/>
  <c r="AP442" i="1" a="1"/>
  <c r="AP442" i="1" s="1"/>
  <c r="BH442" i="1" s="1"/>
  <c r="AP349" i="1" a="1"/>
  <c r="AP349" i="1" s="1"/>
  <c r="BH349" i="1" s="1"/>
  <c r="AP334" i="1" a="1"/>
  <c r="AP334" i="1" s="1"/>
  <c r="BH334" i="1" s="1"/>
  <c r="AM284" i="1"/>
  <c r="AV283" i="1" a="1"/>
  <c r="AV283" i="1" s="1"/>
  <c r="BN283" i="1" s="1"/>
  <c r="AU894" i="1" a="1"/>
  <c r="AU894" i="1" s="1"/>
  <c r="BM894" i="1" s="1"/>
  <c r="AT665" i="1" a="1"/>
  <c r="AT665" i="1" s="1"/>
  <c r="BL665" i="1" s="1"/>
  <c r="AV925" i="1" a="1"/>
  <c r="AV925" i="1" s="1"/>
  <c r="BN925" i="1" s="1"/>
  <c r="AV677" i="1" a="1"/>
  <c r="AV677" i="1" s="1"/>
  <c r="BN677" i="1" s="1"/>
  <c r="AV217" i="1" a="1"/>
  <c r="AV217" i="1" s="1"/>
  <c r="BN217" i="1" s="1"/>
  <c r="AV684" i="1" a="1"/>
  <c r="AV684" i="1" s="1"/>
  <c r="BN684" i="1" s="1"/>
  <c r="AK49" i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T58" i="1" a="1"/>
  <c r="AT58" i="1" s="1"/>
  <c r="BL58" i="1" s="1"/>
  <c r="AT49" i="1" a="1"/>
  <c r="AT49" i="1" s="1"/>
  <c r="BL49" i="1" s="1"/>
  <c r="AI352" i="1"/>
  <c r="AL465" i="1"/>
  <c r="AL466" i="1" s="1"/>
  <c r="AL467" i="1" s="1"/>
  <c r="AL468" i="1" s="1"/>
  <c r="AU462" i="1" a="1"/>
  <c r="AU462" i="1" s="1"/>
  <c r="BM462" i="1" s="1"/>
  <c r="AU464" i="1" a="1"/>
  <c r="AU464" i="1" s="1"/>
  <c r="BM464" i="1" s="1"/>
  <c r="AV252" i="1" a="1"/>
  <c r="AV252" i="1" s="1"/>
  <c r="BN252" i="1" s="1"/>
  <c r="AP476" i="1" a="1"/>
  <c r="AP476" i="1" s="1"/>
  <c r="BH476" i="1" s="1"/>
  <c r="AP287" i="1" a="1"/>
  <c r="AP287" i="1" s="1"/>
  <c r="BH287" i="1" s="1"/>
  <c r="AP438" i="1" a="1"/>
  <c r="AP438" i="1" s="1"/>
  <c r="BH438" i="1" s="1"/>
  <c r="AU898" i="1" a="1"/>
  <c r="AU898" i="1" s="1"/>
  <c r="BM898" i="1" s="1"/>
  <c r="AL128" i="1"/>
  <c r="AL129" i="1" s="1"/>
  <c r="AL130" i="1" s="1"/>
  <c r="AL131" i="1" s="1"/>
  <c r="AL132" i="1" s="1"/>
  <c r="AU125" i="1" a="1"/>
  <c r="AU125" i="1" s="1"/>
  <c r="BM125" i="1" s="1"/>
  <c r="AU127" i="1" a="1"/>
  <c r="AU127" i="1" s="1"/>
  <c r="BM127" i="1" s="1"/>
  <c r="AT45" i="1" a="1"/>
  <c r="AT45" i="1" s="1"/>
  <c r="BL45" i="1" s="1"/>
  <c r="AJ832" i="1"/>
  <c r="AG32" i="1"/>
  <c r="AJ480" i="1"/>
  <c r="AT154" i="1" a="1"/>
  <c r="AT154" i="1" s="1"/>
  <c r="BL154" i="1" s="1"/>
  <c r="AM796" i="1"/>
  <c r="AV795" i="1" s="1" a="1"/>
  <c r="AV795" i="1" s="1"/>
  <c r="BN795" i="1" s="1"/>
  <c r="AV794" i="1" a="1"/>
  <c r="AV794" i="1" s="1"/>
  <c r="BN794" i="1" s="1"/>
  <c r="AM628" i="1"/>
  <c r="AV625" i="1" s="1" a="1"/>
  <c r="AV625" i="1" s="1"/>
  <c r="BN625" i="1" s="1"/>
  <c r="AV628" i="1" a="1"/>
  <c r="AV628" i="1" s="1"/>
  <c r="BN628" i="1" s="1"/>
  <c r="AP521" i="1" a="1"/>
  <c r="AP521" i="1" s="1"/>
  <c r="BH521" i="1" s="1"/>
  <c r="AP423" i="1" a="1"/>
  <c r="AP423" i="1" s="1"/>
  <c r="BH423" i="1" s="1"/>
  <c r="AP339" i="1" a="1"/>
  <c r="AP339" i="1" s="1"/>
  <c r="BH339" i="1" s="1"/>
  <c r="AP341" i="1" a="1"/>
  <c r="AP341" i="1" s="1"/>
  <c r="BH341" i="1" s="1"/>
  <c r="AV127" i="1" a="1"/>
  <c r="AV127" i="1" s="1"/>
  <c r="BN127" i="1" s="1"/>
  <c r="AL920" i="1"/>
  <c r="AL921" i="1" s="1"/>
  <c r="AL922" i="1" s="1"/>
  <c r="AL923" i="1" s="1"/>
  <c r="AL924" i="1" s="1"/>
  <c r="AU917" i="1" a="1"/>
  <c r="AU917" i="1" s="1"/>
  <c r="BM917" i="1" s="1"/>
  <c r="AM288" i="1"/>
  <c r="AV288" i="1" s="1" a="1"/>
  <c r="AV288" i="1" s="1"/>
  <c r="BN288" i="1" s="1"/>
  <c r="AJ609" i="1"/>
  <c r="AP351" i="1" a="1"/>
  <c r="AP351" i="1" s="1"/>
  <c r="BH351" i="1" s="1"/>
  <c r="AP308" i="1" a="1"/>
  <c r="AP308" i="1" s="1"/>
  <c r="BH308" i="1" s="1"/>
  <c r="AP451" i="1" a="1"/>
  <c r="AP451" i="1" s="1"/>
  <c r="BH451" i="1" s="1"/>
  <c r="AL656" i="1"/>
  <c r="AM632" i="1"/>
  <c r="AV632" i="1" s="1" a="1"/>
  <c r="AV632" i="1" s="1"/>
  <c r="BN632" i="1" s="1"/>
  <c r="AV630" i="1" a="1"/>
  <c r="AV630" i="1" s="1"/>
  <c r="BN630" i="1" s="1"/>
  <c r="AU142" i="1" a="1"/>
  <c r="AU142" i="1" s="1"/>
  <c r="BM142" i="1" s="1"/>
  <c r="AH672" i="1"/>
  <c r="AU266" i="1" a="1"/>
  <c r="AU266" i="1" s="1"/>
  <c r="BM266" i="1" s="1"/>
  <c r="AJ321" i="1"/>
  <c r="AL402" i="1"/>
  <c r="AL403" i="1" s="1"/>
  <c r="AL404" i="1" s="1"/>
  <c r="AU401" i="1" a="1"/>
  <c r="AU401" i="1" s="1"/>
  <c r="BM401" i="1" s="1"/>
  <c r="AU397" i="1" a="1"/>
  <c r="AU397" i="1" s="1"/>
  <c r="BM397" i="1" s="1"/>
  <c r="AU398" i="1" a="1"/>
  <c r="AU398" i="1" s="1"/>
  <c r="BM398" i="1" s="1"/>
  <c r="AU399" i="1" a="1"/>
  <c r="AU399" i="1" s="1"/>
  <c r="BM399" i="1" s="1"/>
  <c r="AU402" i="1" a="1"/>
  <c r="AU402" i="1" s="1"/>
  <c r="BM402" i="1" s="1"/>
  <c r="AU425" i="1" a="1"/>
  <c r="AU425" i="1" s="1"/>
  <c r="BM425" i="1" s="1"/>
  <c r="AL776" i="1"/>
  <c r="AU626" i="1" a="1"/>
  <c r="AU626" i="1" s="1"/>
  <c r="BM626" i="1" s="1"/>
  <c r="AP347" i="1" a="1"/>
  <c r="AP347" i="1" s="1"/>
  <c r="BH347" i="1" s="1"/>
  <c r="AP412" i="1" a="1"/>
  <c r="AP412" i="1" s="1"/>
  <c r="BH412" i="1" s="1"/>
  <c r="AP463" i="1" a="1"/>
  <c r="AP463" i="1" s="1"/>
  <c r="BH463" i="1" s="1"/>
  <c r="AP496" i="1" a="1"/>
  <c r="AP496" i="1" s="1"/>
  <c r="BH496" i="1" s="1"/>
  <c r="AU146" i="1" a="1"/>
  <c r="AU146" i="1" s="1"/>
  <c r="BM146" i="1" s="1"/>
  <c r="AM404" i="1"/>
  <c r="AV404" i="1" s="1" a="1"/>
  <c r="AV404" i="1" s="1"/>
  <c r="BN404" i="1" s="1"/>
  <c r="AV401" i="1" a="1"/>
  <c r="AV401" i="1" s="1"/>
  <c r="BN401" i="1" s="1"/>
  <c r="AJ993" i="1"/>
  <c r="AM936" i="1"/>
  <c r="AV936" i="1" s="1" a="1"/>
  <c r="AV936" i="1" s="1"/>
  <c r="BN936" i="1" s="1"/>
  <c r="AV935" i="1" a="1"/>
  <c r="AV935" i="1" s="1"/>
  <c r="BN935" i="1" s="1"/>
  <c r="AV933" i="1" a="1"/>
  <c r="AV933" i="1" s="1"/>
  <c r="BN933" i="1" s="1"/>
  <c r="AV934" i="1" a="1"/>
  <c r="AV934" i="1" s="1"/>
  <c r="BN934" i="1" s="1"/>
  <c r="AV634" i="1" a="1"/>
  <c r="AV634" i="1" s="1"/>
  <c r="BN634" i="1" s="1"/>
  <c r="AP415" i="1" a="1"/>
  <c r="AP415" i="1" s="1"/>
  <c r="BH415" i="1" s="1"/>
  <c r="AP372" i="1" a="1"/>
  <c r="AP372" i="1" s="1"/>
  <c r="BH372" i="1" s="1"/>
  <c r="AP326" i="1" a="1"/>
  <c r="AP326" i="1" s="1"/>
  <c r="BH326" i="1" s="1"/>
  <c r="AP464" i="1" a="1"/>
  <c r="AP464" i="1" s="1"/>
  <c r="BH464" i="1" s="1"/>
  <c r="AV413" i="1" a="1"/>
  <c r="AV413" i="1" s="1"/>
  <c r="BN413" i="1" s="1"/>
  <c r="AU104" i="1" a="1"/>
  <c r="AU104" i="1" s="1"/>
  <c r="BM104" i="1" s="1"/>
  <c r="AT141" i="1" a="1"/>
  <c r="AT141" i="1" s="1"/>
  <c r="BL141" i="1" s="1"/>
  <c r="AU574" i="1" a="1"/>
  <c r="AU574" i="1" s="1"/>
  <c r="BM574" i="1" s="1"/>
  <c r="AL520" i="1"/>
  <c r="AV97" i="1" a="1"/>
  <c r="AV97" i="1" s="1"/>
  <c r="BN97" i="1" s="1"/>
  <c r="AV538" i="1" a="1"/>
  <c r="AV538" i="1" s="1"/>
  <c r="BN538" i="1" s="1"/>
  <c r="AK496" i="1"/>
  <c r="AP374" i="1" a="1"/>
  <c r="AP374" i="1" s="1"/>
  <c r="BH374" i="1" s="1"/>
  <c r="AP323" i="1" a="1"/>
  <c r="AP323" i="1" s="1"/>
  <c r="BH323" i="1" s="1"/>
  <c r="AP475" i="1" a="1"/>
  <c r="AP475" i="1" s="1"/>
  <c r="BH475" i="1" s="1"/>
  <c r="AP295" i="1" a="1"/>
  <c r="AP295" i="1" s="1"/>
  <c r="BH295" i="1" s="1"/>
  <c r="AL584" i="1"/>
  <c r="AV664" i="1" a="1"/>
  <c r="AV664" i="1" s="1"/>
  <c r="BN664" i="1" s="1"/>
  <c r="AU627" i="1" a="1"/>
  <c r="AU627" i="1" s="1"/>
  <c r="BM627" i="1" s="1"/>
  <c r="AV269" i="1" a="1"/>
  <c r="AV269" i="1" s="1"/>
  <c r="BN269" i="1" s="1"/>
  <c r="AV341" i="1" a="1"/>
  <c r="AV341" i="1" s="1"/>
  <c r="BN341" i="1" s="1"/>
  <c r="AV125" i="1" a="1"/>
  <c r="AV125" i="1" s="1"/>
  <c r="BN125" i="1" s="1"/>
  <c r="AV737" i="1" a="1"/>
  <c r="AV737" i="1" s="1"/>
  <c r="BN737" i="1" s="1"/>
  <c r="AP466" i="1" a="1"/>
  <c r="AP466" i="1" s="1"/>
  <c r="BH466" i="1" s="1"/>
  <c r="AV477" i="1" a="1"/>
  <c r="AV477" i="1" s="1"/>
  <c r="BN477" i="1" s="1"/>
  <c r="AU918" i="1" a="1"/>
  <c r="AU918" i="1" s="1"/>
  <c r="BM918" i="1" s="1"/>
  <c r="AT666" i="1" a="1"/>
  <c r="AT666" i="1" s="1"/>
  <c r="BL666" i="1" s="1"/>
  <c r="AJ929" i="1"/>
  <c r="AJ930" i="1" s="1"/>
  <c r="AJ931" i="1" s="1"/>
  <c r="AJ932" i="1" s="1"/>
  <c r="AJ933" i="1" s="1"/>
  <c r="AJ934" i="1" s="1"/>
  <c r="AJ935" i="1" s="1"/>
  <c r="AJ936" i="1" s="1"/>
  <c r="AJ937" i="1" s="1"/>
  <c r="AJ938" i="1" s="1"/>
  <c r="AJ939" i="1" s="1"/>
  <c r="AJ940" i="1" s="1"/>
  <c r="AJ941" i="1" s="1"/>
  <c r="AJ942" i="1" s="1"/>
  <c r="AJ943" i="1" s="1"/>
  <c r="AJ944" i="1" s="1"/>
  <c r="AJ945" i="1" s="1"/>
  <c r="AJ946" i="1" s="1"/>
  <c r="AJ947" i="1" s="1"/>
  <c r="AJ948" i="1" s="1"/>
  <c r="AJ949" i="1" s="1"/>
  <c r="AJ950" i="1" s="1"/>
  <c r="AJ951" i="1" s="1"/>
  <c r="AJ952" i="1" s="1"/>
  <c r="AJ953" i="1" s="1"/>
  <c r="AJ954" i="1" s="1"/>
  <c r="AJ955" i="1" s="1"/>
  <c r="AJ956" i="1" s="1"/>
  <c r="AS941" i="1" a="1"/>
  <c r="AS941" i="1" s="1"/>
  <c r="BK941" i="1" s="1"/>
  <c r="AS951" i="1" a="1"/>
  <c r="AS951" i="1" s="1"/>
  <c r="BK951" i="1" s="1"/>
  <c r="AS954" i="1" a="1"/>
  <c r="AS954" i="1" s="1"/>
  <c r="BK954" i="1" s="1"/>
  <c r="AS928" i="1" a="1"/>
  <c r="AS928" i="1" s="1"/>
  <c r="BK928" i="1" s="1"/>
  <c r="AS940" i="1" a="1"/>
  <c r="AS940" i="1" s="1"/>
  <c r="BK940" i="1" s="1"/>
  <c r="AS947" i="1" a="1"/>
  <c r="AS947" i="1" s="1"/>
  <c r="BK947" i="1" s="1"/>
  <c r="AS929" i="1" a="1"/>
  <c r="AS929" i="1" s="1"/>
  <c r="BK929" i="1" s="1"/>
  <c r="AS933" i="1" a="1"/>
  <c r="AS933" i="1" s="1"/>
  <c r="BK933" i="1" s="1"/>
  <c r="AS936" i="1" a="1"/>
  <c r="AS936" i="1" s="1"/>
  <c r="BK936" i="1" s="1"/>
  <c r="AS926" i="1" a="1"/>
  <c r="AS926" i="1" s="1"/>
  <c r="BK926" i="1" s="1"/>
  <c r="AU282" i="1" a="1"/>
  <c r="AU282" i="1" s="1"/>
  <c r="BM282" i="1" s="1"/>
  <c r="AU321" i="1" a="1"/>
  <c r="AU321" i="1" s="1"/>
  <c r="BM321" i="1" s="1"/>
  <c r="AV609" i="1" a="1"/>
  <c r="AV609" i="1" s="1"/>
  <c r="BN609" i="1" s="1"/>
  <c r="AP400" i="1" a="1"/>
  <c r="AP400" i="1" s="1"/>
  <c r="BH400" i="1" s="1"/>
  <c r="AP457" i="1" a="1"/>
  <c r="AP457" i="1" s="1"/>
  <c r="BH457" i="1" s="1"/>
  <c r="AP300" i="1" a="1"/>
  <c r="AP300" i="1" s="1"/>
  <c r="BH300" i="1" s="1"/>
  <c r="AP383" i="1" a="1"/>
  <c r="AP383" i="1" s="1"/>
  <c r="BH383" i="1" s="1"/>
  <c r="AP447" i="1" a="1"/>
  <c r="AP447" i="1" s="1"/>
  <c r="BH447" i="1" s="1"/>
  <c r="AP371" i="1" a="1"/>
  <c r="AP371" i="1" s="1"/>
  <c r="BH371" i="1" s="1"/>
  <c r="AP499" i="1" a="1"/>
  <c r="AP499" i="1" s="1"/>
  <c r="BH499" i="1" s="1"/>
  <c r="AJ192" i="1"/>
  <c r="AM792" i="1"/>
  <c r="AV791" i="1" s="1" a="1"/>
  <c r="AV791" i="1" s="1"/>
  <c r="BN791" i="1" s="1"/>
  <c r="AV789" i="1" a="1"/>
  <c r="AV789" i="1" s="1"/>
  <c r="BN789" i="1" s="1"/>
  <c r="AS942" i="1" a="1"/>
  <c r="AS942" i="1" s="1"/>
  <c r="BK942" i="1" s="1"/>
  <c r="AP335" i="1" a="1"/>
  <c r="AP335" i="1" s="1"/>
  <c r="BH335" i="1" s="1"/>
  <c r="AP368" i="1" a="1"/>
  <c r="AP368" i="1" s="1"/>
  <c r="BH368" i="1" s="1"/>
  <c r="AP361" i="1" a="1"/>
  <c r="AP361" i="1" s="1"/>
  <c r="BH361" i="1" s="1"/>
  <c r="AU227" i="1" a="1"/>
  <c r="AU227" i="1" s="1"/>
  <c r="BM227" i="1" s="1"/>
  <c r="AM892" i="1"/>
  <c r="AT60" i="1" a="1"/>
  <c r="AT60" i="1" s="1"/>
  <c r="BL60" i="1" s="1"/>
  <c r="AL786" i="1"/>
  <c r="AL961" i="1"/>
  <c r="AM320" i="1"/>
  <c r="AV317" i="1" s="1" a="1"/>
  <c r="AV317" i="1" s="1"/>
  <c r="BN317" i="1" s="1"/>
  <c r="AV320" i="1" a="1"/>
  <c r="AV320" i="1" s="1"/>
  <c r="BN320" i="1" s="1"/>
  <c r="AU267" i="1" a="1"/>
  <c r="AU267" i="1" s="1"/>
  <c r="BM267" i="1" s="1"/>
  <c r="AL528" i="1"/>
  <c r="AM720" i="1"/>
  <c r="AV720" i="1" s="1" a="1"/>
  <c r="AV720" i="1" s="1"/>
  <c r="BN720" i="1" s="1"/>
  <c r="AV718" i="1" a="1"/>
  <c r="AV718" i="1" s="1"/>
  <c r="BN718" i="1" s="1"/>
  <c r="AV719" i="1" a="1"/>
  <c r="AV719" i="1" s="1"/>
  <c r="BN719" i="1" s="1"/>
  <c r="AV717" i="1" a="1"/>
  <c r="AV717" i="1" s="1"/>
  <c r="BN717" i="1" s="1"/>
  <c r="AV739" i="1" a="1"/>
  <c r="AV739" i="1" s="1"/>
  <c r="BN739" i="1" s="1"/>
  <c r="AP453" i="1" a="1"/>
  <c r="AP453" i="1" s="1"/>
  <c r="BH453" i="1" s="1"/>
  <c r="AP508" i="1" a="1"/>
  <c r="AP508" i="1" s="1"/>
  <c r="BH508" i="1" s="1"/>
  <c r="AP302" i="1" a="1"/>
  <c r="AP302" i="1" s="1"/>
  <c r="BH302" i="1" s="1"/>
  <c r="AJ416" i="1"/>
  <c r="AL97" i="1"/>
  <c r="AV270" i="1" a="1"/>
  <c r="AV270" i="1" s="1"/>
  <c r="BN270" i="1" s="1"/>
  <c r="AV793" i="1" a="1"/>
  <c r="AV793" i="1" s="1"/>
  <c r="BN793" i="1" s="1"/>
  <c r="AM256" i="1"/>
  <c r="AV254" i="1" s="1" a="1"/>
  <c r="AV254" i="1" s="1"/>
  <c r="BN254" i="1" s="1"/>
  <c r="AL80" i="1"/>
  <c r="AK608" i="1"/>
  <c r="AP454" i="1" a="1"/>
  <c r="AP454" i="1" s="1"/>
  <c r="BH454" i="1" s="1"/>
  <c r="AP456" i="1" a="1"/>
  <c r="AP456" i="1" s="1"/>
  <c r="BH456" i="1" s="1"/>
  <c r="AP393" i="1" a="1"/>
  <c r="AP393" i="1" s="1"/>
  <c r="BH393" i="1" s="1"/>
  <c r="AP426" i="1" a="1"/>
  <c r="AP426" i="1" s="1"/>
  <c r="BH426" i="1" s="1"/>
  <c r="AT54" i="1" a="1"/>
  <c r="AT54" i="1" s="1"/>
  <c r="BL54" i="1" s="1"/>
  <c r="AU900" i="1" a="1"/>
  <c r="AU900" i="1" s="1"/>
  <c r="BM900" i="1" s="1"/>
  <c r="AM60" i="1"/>
  <c r="AV59" i="1" a="1"/>
  <c r="AV59" i="1" s="1"/>
  <c r="BN59" i="1" s="1"/>
  <c r="AL912" i="1"/>
  <c r="AV1045" i="1" a="1"/>
  <c r="AV1045" i="1" s="1"/>
  <c r="BN1045" i="1" s="1"/>
  <c r="AU284" i="1" a="1"/>
  <c r="AU284" i="1" s="1"/>
  <c r="BM284" i="1" s="1"/>
  <c r="AP431" i="1" a="1"/>
  <c r="AP431" i="1" s="1"/>
  <c r="BH431" i="1" s="1"/>
  <c r="AP485" i="1" a="1"/>
  <c r="AP485" i="1" s="1"/>
  <c r="BH485" i="1" s="1"/>
  <c r="AP340" i="1" a="1"/>
  <c r="AP340" i="1" s="1"/>
  <c r="BH340" i="1" s="1"/>
  <c r="AP394" i="1" a="1"/>
  <c r="AP394" i="1" s="1"/>
  <c r="BH394" i="1" s="1"/>
  <c r="AL665" i="1"/>
  <c r="AK480" i="1"/>
  <c r="AP537" i="1" a="1"/>
  <c r="AP537" i="1" s="1"/>
  <c r="BH537" i="1" s="1"/>
  <c r="AP364" i="1" a="1"/>
  <c r="AP364" i="1" s="1"/>
  <c r="BH364" i="1" s="1"/>
  <c r="AP391" i="1" a="1"/>
  <c r="AP391" i="1" s="1"/>
  <c r="BH391" i="1" s="1"/>
  <c r="AP488" i="1" a="1"/>
  <c r="AP488" i="1" s="1"/>
  <c r="BH488" i="1" s="1"/>
  <c r="AM40" i="1"/>
  <c r="AV39" i="1" a="1"/>
  <c r="AV39" i="1" s="1"/>
  <c r="BN39" i="1" s="1"/>
  <c r="AJ352" i="1"/>
  <c r="AL328" i="1"/>
  <c r="AT145" i="1" a="1"/>
  <c r="AT145" i="1" s="1"/>
  <c r="BL145" i="1" s="1"/>
  <c r="AU575" i="1" a="1"/>
  <c r="AU575" i="1" s="1"/>
  <c r="BM575" i="1" s="1"/>
  <c r="AL232" i="1"/>
  <c r="AV95" i="1" a="1"/>
  <c r="AV95" i="1" s="1"/>
  <c r="BN95" i="1" s="1"/>
  <c r="AV539" i="1" a="1"/>
  <c r="AV539" i="1" s="1"/>
  <c r="BN539" i="1" s="1"/>
  <c r="AP373" i="1" a="1"/>
  <c r="AP373" i="1" s="1"/>
  <c r="BH373" i="1" s="1"/>
  <c r="AP390" i="1" a="1"/>
  <c r="AP390" i="1" s="1"/>
  <c r="BH390" i="1" s="1"/>
  <c r="AP305" i="1" a="1"/>
  <c r="AP305" i="1" s="1"/>
  <c r="BH305" i="1" s="1"/>
  <c r="AP345" i="1" a="1"/>
  <c r="AP345" i="1" s="1"/>
  <c r="BH345" i="1" s="1"/>
  <c r="AM996" i="1"/>
  <c r="AV792" i="1" s="1" a="1"/>
  <c r="AV792" i="1" s="1"/>
  <c r="BN792" i="1" s="1"/>
  <c r="AV995" i="1" a="1"/>
  <c r="AV995" i="1" s="1"/>
  <c r="BN995" i="1" s="1"/>
  <c r="AV994" i="1" a="1"/>
  <c r="AV994" i="1" s="1"/>
  <c r="BN994" i="1" s="1"/>
  <c r="AT53" i="1" a="1"/>
  <c r="AT53" i="1" s="1"/>
  <c r="BL53" i="1" s="1"/>
  <c r="AM160" i="1"/>
  <c r="AV157" i="1" a="1"/>
  <c r="AV157" i="1" s="1"/>
  <c r="BN157" i="1" s="1"/>
  <c r="AJ160" i="1"/>
  <c r="AV240" i="1" a="1"/>
  <c r="AV240" i="1" s="1"/>
  <c r="BN240" i="1" s="1"/>
  <c r="AV239" i="1" a="1"/>
  <c r="AV239" i="1" s="1"/>
  <c r="BN239" i="1" s="1"/>
  <c r="AT250" i="1" a="1"/>
  <c r="AT250" i="1" s="1"/>
  <c r="BL250" i="1" s="1"/>
  <c r="AK768" i="1"/>
  <c r="AP494" i="1" a="1"/>
  <c r="AP494" i="1" s="1"/>
  <c r="BH494" i="1" s="1"/>
  <c r="AP332" i="1" a="1"/>
  <c r="AP332" i="1" s="1"/>
  <c r="BH332" i="1" s="1"/>
  <c r="AP429" i="1" a="1"/>
  <c r="AP429" i="1" s="1"/>
  <c r="BH429" i="1" s="1"/>
  <c r="AP328" i="1" a="1"/>
  <c r="AP328" i="1" s="1"/>
  <c r="BH328" i="1" s="1"/>
  <c r="AM264" i="1"/>
  <c r="AV264" i="1" s="1" a="1"/>
  <c r="AV264" i="1" s="1"/>
  <c r="BN264" i="1" s="1"/>
  <c r="AV261" i="1" a="1"/>
  <c r="AV261" i="1" s="1"/>
  <c r="BN261" i="1" s="1"/>
  <c r="AI288" i="1"/>
  <c r="AJ512" i="1"/>
  <c r="AL385" i="1"/>
  <c r="AT978" i="1" a="1"/>
  <c r="AT978" i="1" s="1"/>
  <c r="BL978" i="1" s="1"/>
  <c r="AV405" i="1" a="1"/>
  <c r="AV405" i="1" s="1"/>
  <c r="BN405" i="1" s="1"/>
  <c r="AU897" i="1" a="1"/>
  <c r="AU897" i="1" s="1"/>
  <c r="BM897" i="1" s="1"/>
  <c r="AV1026" i="1" a="1"/>
  <c r="AV1026" i="1" s="1"/>
  <c r="BN1026" i="1" s="1"/>
  <c r="AU319" i="1" a="1"/>
  <c r="AU319" i="1" s="1"/>
  <c r="BM319" i="1" s="1"/>
  <c r="AU141" i="1" a="1"/>
  <c r="AU141" i="1" s="1"/>
  <c r="BM141" i="1" s="1"/>
  <c r="AV931" i="1" a="1"/>
  <c r="AV931" i="1" s="1"/>
  <c r="BN931" i="1" s="1"/>
  <c r="AV311" i="1" a="1"/>
  <c r="AV311" i="1" s="1"/>
  <c r="BN311" i="1" s="1"/>
  <c r="AU102" i="1" a="1"/>
  <c r="AU102" i="1" s="1"/>
  <c r="BM102" i="1" s="1"/>
  <c r="AV1005" i="1" a="1"/>
  <c r="AV1005" i="1" s="1"/>
  <c r="BN1005" i="1" s="1"/>
  <c r="AK192" i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T197" i="1" a="1"/>
  <c r="AT197" i="1" s="1"/>
  <c r="BL197" i="1" s="1"/>
  <c r="AT193" i="1" a="1"/>
  <c r="AT193" i="1" s="1"/>
  <c r="BL193" i="1" s="1"/>
  <c r="AT200" i="1" a="1"/>
  <c r="AT200" i="1" s="1"/>
  <c r="BL200" i="1" s="1"/>
  <c r="AT204" i="1" a="1"/>
  <c r="AT204" i="1" s="1"/>
  <c r="BL204" i="1" s="1"/>
  <c r="AT203" i="1" a="1"/>
  <c r="AT203" i="1" s="1"/>
  <c r="BL203" i="1" s="1"/>
  <c r="AK576" i="1"/>
  <c r="AK672" i="1"/>
  <c r="AU895" i="1" a="1"/>
  <c r="AU895" i="1" s="1"/>
  <c r="BM895" i="1" s="1"/>
  <c r="AS937" i="1" a="1"/>
  <c r="AS937" i="1" s="1"/>
  <c r="BK937" i="1" s="1"/>
  <c r="AS945" i="1" a="1"/>
  <c r="AS945" i="1" s="1"/>
  <c r="BK945" i="1" s="1"/>
  <c r="AV824" i="1" a="1"/>
  <c r="AV824" i="1" s="1"/>
  <c r="BN824" i="1" s="1"/>
  <c r="AK688" i="1"/>
  <c r="AP519" i="1" a="1"/>
  <c r="AP519" i="1" s="1"/>
  <c r="BH519" i="1" s="1"/>
  <c r="AP469" i="1" a="1"/>
  <c r="AP469" i="1" s="1"/>
  <c r="BH469" i="1" s="1"/>
  <c r="AP479" i="1" a="1"/>
  <c r="AP479" i="1" s="1"/>
  <c r="BH479" i="1" s="1"/>
  <c r="AT48" i="1" a="1"/>
  <c r="AT48" i="1" s="1"/>
  <c r="BL48" i="1" s="1"/>
  <c r="AV476" i="1" a="1"/>
  <c r="AV476" i="1" s="1"/>
  <c r="BN476" i="1" s="1"/>
  <c r="AK992" i="1"/>
  <c r="AK897" i="1"/>
  <c r="AU262" i="1" a="1"/>
  <c r="AU262" i="1" s="1"/>
  <c r="BM262" i="1" s="1"/>
  <c r="AL488" i="1"/>
  <c r="AU277" i="1" a="1"/>
  <c r="AU277" i="1" s="1"/>
  <c r="BM277" i="1" s="1"/>
  <c r="AT194" i="1" a="1"/>
  <c r="AT194" i="1" s="1"/>
  <c r="BL194" i="1" s="1"/>
  <c r="AG545" i="1"/>
  <c r="AT273" i="1" a="1"/>
  <c r="AT273" i="1" s="1"/>
  <c r="BL273" i="1" s="1"/>
  <c r="AP297" i="1" a="1"/>
  <c r="AP297" i="1" s="1"/>
  <c r="BH297" i="1" s="1"/>
  <c r="AP343" i="1" a="1"/>
  <c r="AP343" i="1" s="1"/>
  <c r="BH343" i="1" s="1"/>
  <c r="AP439" i="1" a="1"/>
  <c r="AP439" i="1" s="1"/>
  <c r="BH439" i="1" s="1"/>
  <c r="AP460" i="1" a="1"/>
  <c r="AP460" i="1" s="1"/>
  <c r="BH460" i="1" s="1"/>
  <c r="AU147" i="1" a="1"/>
  <c r="AU147" i="1" s="1"/>
  <c r="BM147" i="1" s="1"/>
  <c r="AL504" i="1"/>
  <c r="AT662" i="1" a="1"/>
  <c r="AT662" i="1" s="1"/>
  <c r="BL662" i="1" s="1"/>
  <c r="AU924" i="1" a="1"/>
  <c r="AU924" i="1" s="1"/>
  <c r="BM924" i="1" s="1"/>
  <c r="AT202" i="1" a="1"/>
  <c r="AT202" i="1" s="1"/>
  <c r="BL202" i="1" s="1"/>
  <c r="AK80" i="1"/>
  <c r="AP467" i="1" a="1"/>
  <c r="AP467" i="1" s="1"/>
  <c r="BH467" i="1" s="1"/>
  <c r="AP421" i="1" a="1"/>
  <c r="AP421" i="1" s="1"/>
  <c r="BH421" i="1" s="1"/>
  <c r="AP321" i="1" a="1"/>
  <c r="AP321" i="1" s="1"/>
  <c r="BH321" i="1" s="1"/>
  <c r="AP418" i="1" a="1"/>
  <c r="AP418" i="1" s="1"/>
  <c r="BH418" i="1" s="1"/>
  <c r="AL360" i="1"/>
  <c r="AU145" i="1" a="1"/>
  <c r="AU145" i="1" s="1"/>
  <c r="BM145" i="1" s="1"/>
  <c r="AU263" i="1" a="1"/>
  <c r="AU263" i="1" s="1"/>
  <c r="BM263" i="1" s="1"/>
  <c r="AJ577" i="1"/>
  <c r="AU317" i="1" a="1"/>
  <c r="AU317" i="1" s="1"/>
  <c r="BM317" i="1" s="1"/>
  <c r="AH416" i="1"/>
  <c r="AK336" i="1"/>
  <c r="AP320" i="1" a="1"/>
  <c r="AP320" i="1" s="1"/>
  <c r="BH320" i="1" s="1"/>
  <c r="AP404" i="1" a="1"/>
  <c r="AP404" i="1" s="1"/>
  <c r="BH404" i="1" s="1"/>
  <c r="AP470" i="1" a="1"/>
  <c r="AP470" i="1" s="1"/>
  <c r="BH470" i="1" s="1"/>
  <c r="AP531" i="1" a="1"/>
  <c r="AP531" i="1" s="1"/>
  <c r="BH531" i="1" s="1"/>
  <c r="AM976" i="1"/>
  <c r="AV976" i="1" s="1" a="1"/>
  <c r="AV976" i="1" s="1"/>
  <c r="BN976" i="1" s="1"/>
  <c r="AV973" i="1" a="1"/>
  <c r="AV973" i="1" s="1"/>
  <c r="BN973" i="1" s="1"/>
  <c r="AT987" i="1" a="1"/>
  <c r="AT987" i="1" s="1"/>
  <c r="BL987" i="1" s="1"/>
  <c r="AJ546" i="1"/>
  <c r="AM180" i="1"/>
  <c r="AV179" i="1" s="1" a="1"/>
  <c r="AV179" i="1" s="1"/>
  <c r="BN179" i="1" s="1"/>
  <c r="AV178" i="1" a="1"/>
  <c r="AV178" i="1" s="1"/>
  <c r="BN178" i="1" s="1"/>
  <c r="AV177" i="1" a="1"/>
  <c r="AV177" i="1" s="1"/>
  <c r="BN177" i="1" s="1"/>
  <c r="AM920" i="1"/>
  <c r="AV919" i="1" s="1" a="1"/>
  <c r="AV919" i="1" s="1"/>
  <c r="BN919" i="1" s="1"/>
  <c r="AV917" i="1" a="1"/>
  <c r="AV917" i="1" s="1"/>
  <c r="BN917" i="1" s="1"/>
  <c r="AV920" i="1" a="1"/>
  <c r="AV920" i="1" s="1"/>
  <c r="BN920" i="1" s="1"/>
  <c r="AL688" i="1"/>
  <c r="AL408" i="1"/>
  <c r="AP379" i="1" a="1"/>
  <c r="AP379" i="1" s="1"/>
  <c r="BH379" i="1" s="1"/>
  <c r="AP472" i="1" a="1"/>
  <c r="AP472" i="1" s="1"/>
  <c r="BH472" i="1" s="1"/>
  <c r="AP538" i="1" a="1"/>
  <c r="AP538" i="1" s="1"/>
  <c r="BH538" i="1" s="1"/>
  <c r="AK32" i="1"/>
  <c r="AU896" i="1" a="1"/>
  <c r="AU896" i="1" s="1"/>
  <c r="BM896" i="1" s="1"/>
  <c r="AM508" i="1"/>
  <c r="AV508" i="1" s="1" a="1"/>
  <c r="AV508" i="1" s="1"/>
  <c r="BN508" i="1" s="1"/>
  <c r="AV800" i="1" a="1"/>
  <c r="AV800" i="1" s="1"/>
  <c r="BN800" i="1" s="1"/>
  <c r="AL752" i="1"/>
  <c r="AU579" i="1" a="1"/>
  <c r="AU579" i="1" s="1"/>
  <c r="BM579" i="1" s="1"/>
  <c r="AV411" i="1" a="1"/>
  <c r="AV411" i="1" s="1"/>
  <c r="BN411" i="1" s="1"/>
  <c r="AL832" i="1"/>
  <c r="AU426" i="1" a="1"/>
  <c r="AU426" i="1" s="1"/>
  <c r="BM426" i="1" s="1"/>
  <c r="AU628" i="1" a="1"/>
  <c r="AU628" i="1" s="1"/>
  <c r="BM628" i="1" s="1"/>
  <c r="AP416" i="1" a="1"/>
  <c r="AP416" i="1" s="1"/>
  <c r="BH416" i="1" s="1"/>
  <c r="AP510" i="1" a="1"/>
  <c r="AP510" i="1" s="1"/>
  <c r="BH510" i="1" s="1"/>
  <c r="AP392" i="1" a="1"/>
  <c r="AP392" i="1" s="1"/>
  <c r="BH392" i="1" s="1"/>
  <c r="AP399" i="1" a="1"/>
  <c r="AP399" i="1" s="1"/>
  <c r="BH399" i="1" s="1"/>
  <c r="AV388" i="1" a="1"/>
  <c r="AV388" i="1" s="1"/>
  <c r="BN388" i="1" s="1"/>
  <c r="AV386" i="1" a="1"/>
  <c r="AV386" i="1" s="1"/>
  <c r="BN386" i="1" s="1"/>
  <c r="AV385" i="1" a="1"/>
  <c r="AV385" i="1" s="1"/>
  <c r="BN385" i="1" s="1"/>
  <c r="AU218" i="1" a="1"/>
  <c r="AU218" i="1" s="1"/>
  <c r="BM218" i="1" s="1"/>
  <c r="AK544" i="1"/>
  <c r="AV200" i="1" a="1"/>
  <c r="AV200" i="1" s="1"/>
  <c r="BN200" i="1" s="1"/>
  <c r="AT240" i="1" a="1"/>
  <c r="AT240" i="1" s="1"/>
  <c r="BL240" i="1" s="1"/>
  <c r="AL456" i="1"/>
  <c r="AU622" i="1" a="1"/>
  <c r="AU622" i="1" s="1"/>
  <c r="BM622" i="1" s="1"/>
  <c r="AP516" i="1" a="1"/>
  <c r="AP516" i="1" s="1"/>
  <c r="BH516" i="1" s="1"/>
  <c r="AP452" i="1" a="1"/>
  <c r="AP452" i="1" s="1"/>
  <c r="BH452" i="1" s="1"/>
  <c r="AP525" i="1" a="1"/>
  <c r="AP525" i="1" s="1"/>
  <c r="BH525" i="1" s="1"/>
  <c r="AP445" i="1" a="1"/>
  <c r="AP445" i="1" s="1"/>
  <c r="BH445" i="1" s="1"/>
  <c r="AL568" i="1"/>
  <c r="AU143" i="1" a="1"/>
  <c r="AU143" i="1" s="1"/>
  <c r="BM143" i="1" s="1"/>
  <c r="AU310" i="1" a="1"/>
  <c r="AU310" i="1" s="1"/>
  <c r="BM310" i="1" s="1"/>
  <c r="AU1047" i="1" a="1"/>
  <c r="AU1047" i="1" s="1"/>
  <c r="BM1047" i="1" s="1"/>
  <c r="AV796" i="1" a="1"/>
  <c r="AV796" i="1" s="1"/>
  <c r="BN796" i="1" s="1"/>
  <c r="AT984" i="1" a="1"/>
  <c r="AT984" i="1" s="1"/>
  <c r="BL984" i="1" s="1"/>
  <c r="AV416" i="1" a="1"/>
  <c r="AV416" i="1" s="1"/>
  <c r="BN416" i="1" s="1"/>
  <c r="AV570" i="1" a="1"/>
  <c r="AV570" i="1" s="1"/>
  <c r="BN570" i="1" s="1"/>
  <c r="AU261" i="1" a="1"/>
  <c r="AU261" i="1" s="1"/>
  <c r="BM261" i="1" s="1"/>
  <c r="AV96" i="1" a="1"/>
  <c r="AV96" i="1" s="1"/>
  <c r="BN96" i="1" s="1"/>
  <c r="AV881" i="1" a="1"/>
  <c r="AV881" i="1" s="1"/>
  <c r="BN881" i="1" s="1"/>
  <c r="AJ448" i="1"/>
  <c r="AS930" i="1" a="1"/>
  <c r="AS930" i="1" s="1"/>
  <c r="BK930" i="1" s="1"/>
  <c r="AV821" i="1" a="1"/>
  <c r="AV821" i="1" s="1"/>
  <c r="BN821" i="1" s="1"/>
  <c r="AL736" i="1"/>
  <c r="AL737" i="1" s="1"/>
  <c r="AL738" i="1" s="1"/>
  <c r="AL739" i="1" s="1"/>
  <c r="AL740" i="1" s="1"/>
  <c r="AK272" i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T276" i="1" a="1"/>
  <c r="AT276" i="1" s="1"/>
  <c r="BL276" i="1" s="1"/>
  <c r="AT284" i="1" a="1"/>
  <c r="AT284" i="1" s="1"/>
  <c r="BL284" i="1" s="1"/>
  <c r="AT275" i="1" a="1"/>
  <c r="AT275" i="1" s="1"/>
  <c r="BL275" i="1" s="1"/>
  <c r="AT269" i="1" a="1"/>
  <c r="AT269" i="1" s="1"/>
  <c r="BL269" i="1" s="1"/>
  <c r="AT282" i="1" a="1"/>
  <c r="AT282" i="1" s="1"/>
  <c r="BL282" i="1" s="1"/>
  <c r="AP333" i="1" a="1"/>
  <c r="AP333" i="1" s="1"/>
  <c r="BH333" i="1" s="1"/>
  <c r="AP535" i="1" a="1"/>
  <c r="AP535" i="1" s="1"/>
  <c r="BH535" i="1" s="1"/>
  <c r="AP524" i="1" a="1"/>
  <c r="AP524" i="1" s="1"/>
  <c r="BH524" i="1" s="1"/>
  <c r="AJ736" i="1"/>
  <c r="AM204" i="1"/>
  <c r="AT56" i="1" a="1"/>
  <c r="AT56" i="1" s="1"/>
  <c r="BL56" i="1" s="1"/>
  <c r="AV474" i="1" a="1"/>
  <c r="AV474" i="1" s="1"/>
  <c r="BN474" i="1" s="1"/>
  <c r="AV310" i="1" a="1"/>
  <c r="AV310" i="1" s="1"/>
  <c r="BN310" i="1" s="1"/>
  <c r="AV442" i="1" a="1"/>
  <c r="AV442" i="1" s="1"/>
  <c r="BN442" i="1" s="1"/>
  <c r="AV441" i="1" a="1"/>
  <c r="AV441" i="1" s="1"/>
  <c r="BN441" i="1" s="1"/>
  <c r="AK626" i="1"/>
  <c r="AM640" i="1"/>
  <c r="AV639" i="1" s="1" a="1"/>
  <c r="AV639" i="1" s="1"/>
  <c r="BN639" i="1" s="1"/>
  <c r="AV637" i="1" a="1"/>
  <c r="AV637" i="1" s="1"/>
  <c r="BN637" i="1" s="1"/>
  <c r="AU858" i="1" a="1"/>
  <c r="AU858" i="1" s="1"/>
  <c r="BM858" i="1" s="1"/>
  <c r="AM520" i="1"/>
  <c r="AV520" i="1" s="1" a="1"/>
  <c r="AV520" i="1" s="1"/>
  <c r="BN520" i="1" s="1"/>
  <c r="AP506" i="1" a="1"/>
  <c r="AP506" i="1" s="1"/>
  <c r="BH506" i="1" s="1"/>
  <c r="AP517" i="1" a="1"/>
  <c r="AP517" i="1" s="1"/>
  <c r="BH517" i="1" s="1"/>
  <c r="AP528" i="1" a="1"/>
  <c r="AP528" i="1" s="1"/>
  <c r="BH528" i="1" s="1"/>
  <c r="AP382" i="1" a="1"/>
  <c r="AP382" i="1" s="1"/>
  <c r="BH382" i="1" s="1"/>
  <c r="AH33" i="1"/>
  <c r="AV29" i="1" a="1"/>
  <c r="AV29" i="1" s="1"/>
  <c r="BN29" i="1" s="1"/>
  <c r="AK961" i="1"/>
  <c r="AK721" i="1"/>
  <c r="AK592" i="1"/>
  <c r="AV181" i="1" a="1"/>
  <c r="AV181" i="1" s="1"/>
  <c r="BN181" i="1" s="1"/>
  <c r="AS935" i="1" a="1"/>
  <c r="AS935" i="1" s="1"/>
  <c r="BK935" i="1" s="1"/>
  <c r="AV452" i="1" a="1"/>
  <c r="AV452" i="1" s="1"/>
  <c r="BN452" i="1" s="1"/>
  <c r="AV449" i="1" a="1"/>
  <c r="AV449" i="1" s="1"/>
  <c r="BN449" i="1" s="1"/>
  <c r="AV450" i="1" a="1"/>
  <c r="AV450" i="1" s="1"/>
  <c r="BN450" i="1" s="1"/>
  <c r="AS956" i="1" a="1"/>
  <c r="AS956" i="1" s="1"/>
  <c r="BK956" i="1" s="1"/>
  <c r="AM908" i="1"/>
  <c r="AV907" i="1" s="1" a="1"/>
  <c r="AV907" i="1" s="1"/>
  <c r="BN907" i="1" s="1"/>
  <c r="AV905" i="1" a="1"/>
  <c r="AV905" i="1" s="1"/>
  <c r="BN905" i="1" s="1"/>
  <c r="AU860" i="1" a="1"/>
  <c r="AU860" i="1" s="1"/>
  <c r="BM860" i="1" s="1"/>
  <c r="AL848" i="1"/>
  <c r="AL904" i="1"/>
  <c r="AV612" i="1" a="1"/>
  <c r="AV612" i="1" s="1"/>
  <c r="BN612" i="1" s="1"/>
  <c r="AP486" i="1" a="1"/>
  <c r="AP486" i="1" s="1"/>
  <c r="BH486" i="1" s="1"/>
  <c r="AP338" i="1" a="1"/>
  <c r="AP338" i="1" s="1"/>
  <c r="BH338" i="1" s="1"/>
  <c r="AP495" i="1" a="1"/>
  <c r="AP495" i="1" s="1"/>
  <c r="BH495" i="1" s="1"/>
  <c r="AM596" i="1"/>
  <c r="AV596" i="1" s="1" a="1"/>
  <c r="AV596" i="1" s="1"/>
  <c r="BN596" i="1" s="1"/>
  <c r="AV594" i="1" a="1"/>
  <c r="AV594" i="1" s="1"/>
  <c r="BN594" i="1" s="1"/>
  <c r="AM296" i="1"/>
  <c r="AV293" i="1" s="1" a="1"/>
  <c r="AV293" i="1" s="1"/>
  <c r="BN293" i="1" s="1"/>
  <c r="AV294" i="1" a="1"/>
  <c r="AV294" i="1" s="1"/>
  <c r="BN294" i="1" s="1"/>
  <c r="AU624" i="1" a="1"/>
  <c r="AU624" i="1" s="1"/>
  <c r="BM624" i="1" s="1"/>
  <c r="AP293" i="1" a="1"/>
  <c r="AP293" i="1" s="1"/>
  <c r="BH293" i="1" s="1"/>
  <c r="AP317" i="1" a="1"/>
  <c r="AP317" i="1" s="1"/>
  <c r="BH317" i="1" s="1"/>
  <c r="AP322" i="1" a="1"/>
  <c r="AP322" i="1" s="1"/>
  <c r="BH322" i="1" s="1"/>
  <c r="AP329" i="1" a="1"/>
  <c r="AP329" i="1" s="1"/>
  <c r="BH329" i="1" s="1"/>
  <c r="AK114" i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T115" i="1" a="1"/>
  <c r="AT115" i="1" s="1"/>
  <c r="BL115" i="1" s="1"/>
  <c r="AT113" i="1" a="1"/>
  <c r="AT113" i="1" s="1"/>
  <c r="BL113" i="1" s="1"/>
  <c r="AT120" i="1" a="1"/>
  <c r="AT120" i="1" s="1"/>
  <c r="BL120" i="1" s="1"/>
  <c r="AT110" i="1" a="1"/>
  <c r="AT110" i="1" s="1"/>
  <c r="BL110" i="1" s="1"/>
  <c r="AT121" i="1" a="1"/>
  <c r="AT121" i="1" s="1"/>
  <c r="BL121" i="1" s="1"/>
  <c r="AT116" i="1" a="1"/>
  <c r="AT116" i="1" s="1"/>
  <c r="BL116" i="1" s="1"/>
  <c r="AT112" i="1" a="1"/>
  <c r="AT112" i="1" s="1"/>
  <c r="BL112" i="1" s="1"/>
  <c r="AT117" i="1" a="1"/>
  <c r="AT117" i="1" s="1"/>
  <c r="BL117" i="1" s="1"/>
  <c r="AL296" i="1"/>
  <c r="AM888" i="1"/>
  <c r="AV886" i="1" s="1" a="1"/>
  <c r="AV886" i="1" s="1"/>
  <c r="BN886" i="1" s="1"/>
  <c r="AL1032" i="1"/>
  <c r="AL720" i="1"/>
  <c r="AU279" i="1" a="1"/>
  <c r="AU279" i="1" s="1"/>
  <c r="BM279" i="1" s="1"/>
  <c r="AP536" i="1" a="1"/>
  <c r="AP536" i="1" s="1"/>
  <c r="BH536" i="1" s="1"/>
  <c r="AP395" i="1" a="1"/>
  <c r="AP395" i="1" s="1"/>
  <c r="BH395" i="1" s="1"/>
  <c r="AP314" i="1" a="1"/>
  <c r="AP314" i="1" s="1"/>
  <c r="BH314" i="1" s="1"/>
  <c r="AM464" i="1"/>
  <c r="AV463" i="1" s="1" a="1"/>
  <c r="AV463" i="1" s="1"/>
  <c r="BN463" i="1" s="1"/>
  <c r="AV462" i="1" a="1"/>
  <c r="AV462" i="1" s="1"/>
  <c r="BN462" i="1" s="1"/>
  <c r="AV464" i="1" a="1"/>
  <c r="AV464" i="1" s="1"/>
  <c r="BN464" i="1" s="1"/>
  <c r="AT118" i="1" a="1"/>
  <c r="AT118" i="1" s="1"/>
  <c r="BL118" i="1" s="1"/>
  <c r="AM604" i="1"/>
  <c r="AV602" i="1" s="1" a="1"/>
  <c r="AV602" i="1" s="1"/>
  <c r="BN602" i="1" s="1"/>
  <c r="AK210" i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T212" i="1" a="1"/>
  <c r="AT212" i="1" s="1"/>
  <c r="BL212" i="1" s="1"/>
  <c r="AT218" i="1" a="1"/>
  <c r="AT218" i="1" s="1"/>
  <c r="BL218" i="1" s="1"/>
  <c r="AT213" i="1" a="1"/>
  <c r="AT213" i="1" s="1"/>
  <c r="BL213" i="1" s="1"/>
  <c r="AT220" i="1" a="1"/>
  <c r="AT220" i="1" s="1"/>
  <c r="BL220" i="1" s="1"/>
  <c r="AT205" i="1" a="1"/>
  <c r="AT205" i="1" s="1"/>
  <c r="BL205" i="1" s="1"/>
  <c r="AT215" i="1" a="1"/>
  <c r="AT215" i="1" s="1"/>
  <c r="BL215" i="1" s="1"/>
  <c r="AT209" i="1" a="1"/>
  <c r="AT209" i="1" s="1"/>
  <c r="BL209" i="1" s="1"/>
  <c r="AT210" i="1" a="1"/>
  <c r="AT210" i="1" s="1"/>
  <c r="BL210" i="1" s="1"/>
  <c r="AT219" i="1" a="1"/>
  <c r="AT219" i="1" s="1"/>
  <c r="BL219" i="1" s="1"/>
  <c r="AT206" i="1" a="1"/>
  <c r="AT206" i="1" s="1"/>
  <c r="BL206" i="1" s="1"/>
  <c r="AT659" i="1" a="1"/>
  <c r="AT659" i="1" s="1"/>
  <c r="BL659" i="1" s="1"/>
  <c r="AJ32" i="1"/>
  <c r="AL1040" i="1"/>
  <c r="AU278" i="1" a="1"/>
  <c r="AU278" i="1" s="1"/>
  <c r="BM278" i="1" s="1"/>
  <c r="AT201" i="1" a="1"/>
  <c r="AT201" i="1" s="1"/>
  <c r="BL201" i="1" s="1"/>
  <c r="AV342" i="1" a="1"/>
  <c r="AV342" i="1" s="1"/>
  <c r="BN342" i="1" s="1"/>
  <c r="AJ896" i="1"/>
  <c r="AP330" i="1" a="1"/>
  <c r="AP330" i="1" s="1"/>
  <c r="BH330" i="1" s="1"/>
  <c r="AP497" i="1" a="1"/>
  <c r="AP497" i="1" s="1"/>
  <c r="BH497" i="1" s="1"/>
  <c r="AP477" i="1" a="1"/>
  <c r="AP477" i="1" s="1"/>
  <c r="BH477" i="1" s="1"/>
  <c r="AP327" i="1" a="1"/>
  <c r="AP327" i="1" s="1"/>
  <c r="BH327" i="1" s="1"/>
  <c r="AT143" i="1" a="1"/>
  <c r="AT143" i="1" s="1"/>
  <c r="BL143" i="1" s="1"/>
  <c r="AJ800" i="1"/>
  <c r="AU216" i="1" a="1"/>
  <c r="AU216" i="1" s="1"/>
  <c r="BM216" i="1" s="1"/>
  <c r="AL824" i="1"/>
  <c r="AT664" i="1" a="1"/>
  <c r="AT664" i="1" s="1"/>
  <c r="BL664" i="1" s="1"/>
  <c r="AL600" i="1"/>
  <c r="AP417" i="1" a="1"/>
  <c r="AP417" i="1" s="1"/>
  <c r="BH417" i="1" s="1"/>
  <c r="AP405" i="1" a="1"/>
  <c r="AP405" i="1" s="1"/>
  <c r="BH405" i="1" s="1"/>
  <c r="AP358" i="1" a="1"/>
  <c r="AP358" i="1" s="1"/>
  <c r="BH358" i="1" s="1"/>
  <c r="AP478" i="1" a="1"/>
  <c r="AP478" i="1" s="1"/>
  <c r="BH478" i="1" s="1"/>
  <c r="AL947" i="1"/>
  <c r="AU315" i="1" a="1"/>
  <c r="AU315" i="1" s="1"/>
  <c r="BM315" i="1" s="1"/>
  <c r="AU641" i="1" a="1"/>
  <c r="AU641" i="1" s="1"/>
  <c r="BM641" i="1" s="1"/>
  <c r="AV280" i="1" a="1"/>
  <c r="AV280" i="1" s="1"/>
  <c r="BN280" i="1" s="1"/>
  <c r="AT214" i="1" a="1"/>
  <c r="AT214" i="1" s="1"/>
  <c r="BL214" i="1" s="1"/>
  <c r="AV45" i="1" a="1"/>
  <c r="AV45" i="1" s="1"/>
  <c r="BN45" i="1" s="1"/>
  <c r="AV726" i="1" a="1"/>
  <c r="AV726" i="1" s="1"/>
  <c r="BN726" i="1" s="1"/>
  <c r="AS938" i="1" a="1"/>
  <c r="AS938" i="1" s="1"/>
  <c r="BK938" i="1" s="1"/>
  <c r="AV249" i="1" a="1"/>
  <c r="AV249" i="1" s="1"/>
  <c r="BN249" i="1" s="1"/>
  <c r="AV918" i="1" a="1"/>
  <c r="AV918" i="1" s="1"/>
  <c r="BN918" i="1" s="1"/>
  <c r="AV461" i="1" a="1"/>
  <c r="AV461" i="1" s="1"/>
  <c r="BN461" i="1" s="1"/>
  <c r="AK337" i="1" l="1"/>
  <c r="AK673" i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T670" i="1" a="1"/>
  <c r="AT670" i="1" s="1"/>
  <c r="BL670" i="1" s="1"/>
  <c r="AI289" i="1"/>
  <c r="AK481" i="1"/>
  <c r="AV638" i="1" a="1"/>
  <c r="AV638" i="1" s="1"/>
  <c r="BN638" i="1" s="1"/>
  <c r="AV891" i="1" a="1"/>
  <c r="AV891" i="1" s="1"/>
  <c r="BN891" i="1" s="1"/>
  <c r="AV892" i="1" a="1"/>
  <c r="AV892" i="1" s="1"/>
  <c r="BN892" i="1" s="1"/>
  <c r="AV890" i="1" a="1"/>
  <c r="AV890" i="1" s="1"/>
  <c r="BN890" i="1" s="1"/>
  <c r="AJ322" i="1"/>
  <c r="AT676" i="1" a="1"/>
  <c r="AT676" i="1" s="1"/>
  <c r="BL676" i="1" s="1"/>
  <c r="AT672" i="1" a="1"/>
  <c r="AT672" i="1" s="1"/>
  <c r="BL672" i="1" s="1"/>
  <c r="AT198" i="1" a="1"/>
  <c r="AT198" i="1" s="1"/>
  <c r="BL198" i="1" s="1"/>
  <c r="AJ65" i="1"/>
  <c r="AV155" i="1" a="1"/>
  <c r="AV155" i="1" s="1"/>
  <c r="BN155" i="1" s="1"/>
  <c r="AV156" i="1" a="1"/>
  <c r="AV156" i="1" s="1"/>
  <c r="BN156" i="1" s="1"/>
  <c r="AV154" i="1" a="1"/>
  <c r="AV154" i="1" s="1"/>
  <c r="BN154" i="1" s="1"/>
  <c r="AK465" i="1"/>
  <c r="AV304" i="1" a="1"/>
  <c r="AV304" i="1" s="1"/>
  <c r="BN304" i="1" s="1"/>
  <c r="AT675" i="1" a="1"/>
  <c r="AT675" i="1" s="1"/>
  <c r="BL675" i="1" s="1"/>
  <c r="AK289" i="1"/>
  <c r="AV681" i="1" a="1"/>
  <c r="AV681" i="1" s="1"/>
  <c r="BN681" i="1" s="1"/>
  <c r="AJ641" i="1"/>
  <c r="AK865" i="1"/>
  <c r="AV295" i="1" a="1"/>
  <c r="AV295" i="1" s="1"/>
  <c r="BN295" i="1" s="1"/>
  <c r="AT57" i="1" a="1"/>
  <c r="AT57" i="1" s="1"/>
  <c r="BL57" i="1" s="1"/>
  <c r="AJ673" i="1"/>
  <c r="AV595" i="1" a="1"/>
  <c r="AV595" i="1" s="1"/>
  <c r="BN595" i="1" s="1"/>
  <c r="AV473" i="1" a="1"/>
  <c r="AV473" i="1" s="1"/>
  <c r="BN473" i="1" s="1"/>
  <c r="AL35" i="1"/>
  <c r="AI802" i="1"/>
  <c r="AK833" i="1"/>
  <c r="AK97" i="1"/>
  <c r="AU734" i="1" a="1"/>
  <c r="AU734" i="1" s="1"/>
  <c r="BM734" i="1" s="1"/>
  <c r="AV180" i="1" a="1"/>
  <c r="AV180" i="1" s="1"/>
  <c r="BN180" i="1" s="1"/>
  <c r="AU126" i="1" a="1"/>
  <c r="AU126" i="1" s="1"/>
  <c r="BM126" i="1" s="1"/>
  <c r="AT119" i="1" a="1"/>
  <c r="AT119" i="1" s="1"/>
  <c r="BL119" i="1" s="1"/>
  <c r="AV255" i="1" a="1"/>
  <c r="AV255" i="1" s="1"/>
  <c r="BN255" i="1" s="1"/>
  <c r="AL601" i="1"/>
  <c r="AL602" i="1" s="1"/>
  <c r="AL603" i="1" s="1"/>
  <c r="AL604" i="1" s="1"/>
  <c r="AU599" i="1" a="1"/>
  <c r="AU599" i="1" s="1"/>
  <c r="BM599" i="1" s="1"/>
  <c r="AV204" i="1" a="1"/>
  <c r="AV204" i="1" s="1"/>
  <c r="BN204" i="1" s="1"/>
  <c r="AV203" i="1" a="1"/>
  <c r="AV203" i="1" s="1"/>
  <c r="BN203" i="1" s="1"/>
  <c r="AJ33" i="1"/>
  <c r="AV517" i="1" a="1"/>
  <c r="AV517" i="1" s="1"/>
  <c r="BN517" i="1" s="1"/>
  <c r="AK627" i="1"/>
  <c r="AL457" i="1"/>
  <c r="AJ578" i="1"/>
  <c r="AL489" i="1"/>
  <c r="AK993" i="1"/>
  <c r="AK689" i="1"/>
  <c r="AJ513" i="1"/>
  <c r="AV40" i="1" a="1"/>
  <c r="AV40" i="1" s="1"/>
  <c r="BN40" i="1" s="1"/>
  <c r="AV37" i="1" a="1"/>
  <c r="AV37" i="1" s="1"/>
  <c r="BN37" i="1" s="1"/>
  <c r="AV60" i="1" a="1"/>
  <c r="AV60" i="1" s="1"/>
  <c r="BN60" i="1" s="1"/>
  <c r="AV58" i="1" a="1"/>
  <c r="AV58" i="1" s="1"/>
  <c r="BN58" i="1" s="1"/>
  <c r="AV57" i="1" a="1"/>
  <c r="AV57" i="1" s="1"/>
  <c r="BN57" i="1" s="1"/>
  <c r="AL962" i="1"/>
  <c r="AL585" i="1"/>
  <c r="AK497" i="1"/>
  <c r="AJ833" i="1"/>
  <c r="AL809" i="1"/>
  <c r="AV631" i="1" a="1"/>
  <c r="AV631" i="1" s="1"/>
  <c r="BN631" i="1" s="1"/>
  <c r="AL705" i="1"/>
  <c r="AU207" i="1" a="1"/>
  <c r="AU207" i="1" s="1"/>
  <c r="BM207" i="1" s="1"/>
  <c r="AV91" i="1" a="1"/>
  <c r="AV91" i="1" s="1"/>
  <c r="BN91" i="1" s="1"/>
  <c r="AV92" i="1" a="1"/>
  <c r="AV92" i="1" s="1"/>
  <c r="BN92" i="1" s="1"/>
  <c r="AV89" i="1" a="1"/>
  <c r="AV89" i="1" s="1"/>
  <c r="BN89" i="1" s="1"/>
  <c r="AL353" i="1"/>
  <c r="AK849" i="1"/>
  <c r="AV572" i="1" a="1"/>
  <c r="AV572" i="1" s="1"/>
  <c r="BN572" i="1" s="1"/>
  <c r="AV571" i="1" a="1"/>
  <c r="AV571" i="1" s="1"/>
  <c r="BN571" i="1" s="1"/>
  <c r="AV124" i="1" a="1"/>
  <c r="AV124" i="1" s="1"/>
  <c r="BN124" i="1" s="1"/>
  <c r="AJ257" i="1"/>
  <c r="AT189" i="1" a="1"/>
  <c r="AT189" i="1" s="1"/>
  <c r="BL189" i="1" s="1"/>
  <c r="AV627" i="1" a="1"/>
  <c r="AV627" i="1" s="1"/>
  <c r="BN627" i="1" s="1"/>
  <c r="AJ289" i="1"/>
  <c r="AT277" i="1" a="1"/>
  <c r="AT277" i="1" s="1"/>
  <c r="BL277" i="1" s="1"/>
  <c r="AV402" i="1" a="1"/>
  <c r="AV402" i="1" s="1"/>
  <c r="BN402" i="1" s="1"/>
  <c r="AL201" i="1"/>
  <c r="AV286" i="1" a="1"/>
  <c r="AV286" i="1" s="1"/>
  <c r="BN286" i="1" s="1"/>
  <c r="AK385" i="1"/>
  <c r="AL761" i="1"/>
  <c r="AL762" i="1" s="1"/>
  <c r="AL763" i="1" s="1"/>
  <c r="AL764" i="1" s="1"/>
  <c r="AV276" i="1" a="1"/>
  <c r="AV276" i="1" s="1"/>
  <c r="BN276" i="1" s="1"/>
  <c r="AV275" i="1" a="1"/>
  <c r="AV275" i="1" s="1"/>
  <c r="BN275" i="1" s="1"/>
  <c r="AT679" i="1" a="1"/>
  <c r="AT679" i="1" s="1"/>
  <c r="BL679" i="1" s="1"/>
  <c r="AU129" i="1" a="1"/>
  <c r="AU129" i="1" s="1"/>
  <c r="BM129" i="1" s="1"/>
  <c r="AV682" i="1" a="1"/>
  <c r="AV682" i="1" s="1"/>
  <c r="BN682" i="1" s="1"/>
  <c r="AV640" i="1" a="1"/>
  <c r="AV640" i="1" s="1"/>
  <c r="BN640" i="1" s="1"/>
  <c r="AV974" i="1" a="1"/>
  <c r="AV974" i="1" s="1"/>
  <c r="BN974" i="1" s="1"/>
  <c r="AV887" i="1" a="1"/>
  <c r="AV887" i="1" s="1"/>
  <c r="BN887" i="1" s="1"/>
  <c r="AU468" i="1" a="1"/>
  <c r="AU468" i="1" s="1"/>
  <c r="BM468" i="1" s="1"/>
  <c r="AK593" i="1"/>
  <c r="AV519" i="1" a="1"/>
  <c r="AV519" i="1" s="1"/>
  <c r="BN519" i="1" s="1"/>
  <c r="AU733" i="1" a="1"/>
  <c r="AU733" i="1" s="1"/>
  <c r="BM733" i="1" s="1"/>
  <c r="AJ449" i="1"/>
  <c r="AL409" i="1"/>
  <c r="AL361" i="1"/>
  <c r="AT278" i="1" a="1"/>
  <c r="AT278" i="1" s="1"/>
  <c r="BL278" i="1" s="1"/>
  <c r="AK577" i="1"/>
  <c r="AV263" i="1" a="1"/>
  <c r="AV263" i="1" s="1"/>
  <c r="BN263" i="1" s="1"/>
  <c r="AV262" i="1" a="1"/>
  <c r="AV262" i="1" s="1"/>
  <c r="BN262" i="1" s="1"/>
  <c r="AV158" i="1" a="1"/>
  <c r="AV158" i="1" s="1"/>
  <c r="BN158" i="1" s="1"/>
  <c r="AV160" i="1" a="1"/>
  <c r="AV160" i="1" s="1"/>
  <c r="BN160" i="1" s="1"/>
  <c r="AV159" i="1" a="1"/>
  <c r="AV159" i="1" s="1"/>
  <c r="BN159" i="1" s="1"/>
  <c r="AU736" i="1" a="1"/>
  <c r="AU736" i="1" s="1"/>
  <c r="BM736" i="1" s="1"/>
  <c r="AV888" i="1" a="1"/>
  <c r="AV888" i="1" s="1"/>
  <c r="BN888" i="1" s="1"/>
  <c r="AT674" i="1" a="1"/>
  <c r="AT674" i="1" s="1"/>
  <c r="BL674" i="1" s="1"/>
  <c r="AV296" i="1" a="1"/>
  <c r="AV296" i="1" s="1"/>
  <c r="BN296" i="1" s="1"/>
  <c r="AJ994" i="1"/>
  <c r="AU467" i="1" a="1"/>
  <c r="AU467" i="1" s="1"/>
  <c r="BM467" i="1" s="1"/>
  <c r="AK1026" i="1"/>
  <c r="AV380" i="1" a="1"/>
  <c r="AV380" i="1" s="1"/>
  <c r="BN380" i="1" s="1"/>
  <c r="AU404" i="1" a="1"/>
  <c r="AU404" i="1" s="1"/>
  <c r="BM404" i="1" s="1"/>
  <c r="AL1009" i="1"/>
  <c r="AK818" i="1"/>
  <c r="AL345" i="1"/>
  <c r="AS931" i="1" a="1"/>
  <c r="AS931" i="1" s="1"/>
  <c r="BK931" i="1" s="1"/>
  <c r="AK305" i="1"/>
  <c r="AL1001" i="1"/>
  <c r="AV122" i="1" a="1"/>
  <c r="AV122" i="1" s="1"/>
  <c r="BN122" i="1" s="1"/>
  <c r="AK162" i="1"/>
  <c r="AU920" i="1" a="1"/>
  <c r="AU920" i="1" s="1"/>
  <c r="BM920" i="1" s="1"/>
  <c r="AK529" i="1"/>
  <c r="AU128" i="1" a="1"/>
  <c r="AU128" i="1" s="1"/>
  <c r="BM128" i="1" s="1"/>
  <c r="AS934" i="1" a="1"/>
  <c r="AS934" i="1" s="1"/>
  <c r="BK934" i="1" s="1"/>
  <c r="AT50" i="1" a="1"/>
  <c r="AT50" i="1" s="1"/>
  <c r="BL50" i="1" s="1"/>
  <c r="AS953" i="1" a="1"/>
  <c r="AS953" i="1" s="1"/>
  <c r="BK953" i="1" s="1"/>
  <c r="AT191" i="1" a="1"/>
  <c r="AT191" i="1" s="1"/>
  <c r="BL191" i="1" s="1"/>
  <c r="AH932" i="1"/>
  <c r="AJ961" i="1"/>
  <c r="AU923" i="1" a="1"/>
  <c r="AU923" i="1" s="1"/>
  <c r="BM923" i="1" s="1"/>
  <c r="AV629" i="1" a="1"/>
  <c r="AV629" i="1" s="1"/>
  <c r="BN629" i="1" s="1"/>
  <c r="AJ897" i="1"/>
  <c r="AL849" i="1"/>
  <c r="AJ801" i="1"/>
  <c r="AT217" i="1" a="1"/>
  <c r="AT217" i="1" s="1"/>
  <c r="BL217" i="1" s="1"/>
  <c r="AT207" i="1" a="1"/>
  <c r="AT207" i="1" s="1"/>
  <c r="BL207" i="1" s="1"/>
  <c r="AL297" i="1"/>
  <c r="AT111" i="1" a="1"/>
  <c r="AT111" i="1" s="1"/>
  <c r="BL111" i="1" s="1"/>
  <c r="AK962" i="1"/>
  <c r="AV518" i="1" a="1"/>
  <c r="AV518" i="1" s="1"/>
  <c r="BN518" i="1" s="1"/>
  <c r="AT270" i="1" a="1"/>
  <c r="AT270" i="1" s="1"/>
  <c r="BL270" i="1" s="1"/>
  <c r="AU739" i="1" a="1"/>
  <c r="AU739" i="1" s="1"/>
  <c r="BM739" i="1" s="1"/>
  <c r="AL689" i="1"/>
  <c r="AT199" i="1" a="1"/>
  <c r="AT199" i="1" s="1"/>
  <c r="BL199" i="1" s="1"/>
  <c r="AL386" i="1"/>
  <c r="AL329" i="1"/>
  <c r="AL81" i="1"/>
  <c r="AL529" i="1"/>
  <c r="AS925" i="1" a="1"/>
  <c r="AS925" i="1" s="1"/>
  <c r="BK925" i="1" s="1"/>
  <c r="AS944" i="1" a="1"/>
  <c r="AS944" i="1" s="1"/>
  <c r="BK944" i="1" s="1"/>
  <c r="AT114" i="1" a="1"/>
  <c r="AT114" i="1" s="1"/>
  <c r="BL114" i="1" s="1"/>
  <c r="AU400" i="1" a="1"/>
  <c r="AU400" i="1" s="1"/>
  <c r="BM400" i="1" s="1"/>
  <c r="AU922" i="1" a="1"/>
  <c r="AU922" i="1" s="1"/>
  <c r="BM922" i="1" s="1"/>
  <c r="AU461" i="1" a="1"/>
  <c r="AU461" i="1" s="1"/>
  <c r="BM461" i="1" s="1"/>
  <c r="AV319" i="1" a="1"/>
  <c r="AV319" i="1" s="1"/>
  <c r="BN319" i="1" s="1"/>
  <c r="AL769" i="1"/>
  <c r="AV377" i="1" a="1"/>
  <c r="AV377" i="1" s="1"/>
  <c r="BN377" i="1" s="1"/>
  <c r="AV659" i="1" a="1"/>
  <c r="AV659" i="1" s="1"/>
  <c r="BN659" i="1" s="1"/>
  <c r="AV658" i="1" a="1"/>
  <c r="AV658" i="1" s="1"/>
  <c r="BN658" i="1" s="1"/>
  <c r="AU738" i="1" a="1"/>
  <c r="AU738" i="1" s="1"/>
  <c r="BM738" i="1" s="1"/>
  <c r="AV121" i="1" a="1"/>
  <c r="AV121" i="1" s="1"/>
  <c r="BN121" i="1" s="1"/>
  <c r="AK947" i="1"/>
  <c r="AK753" i="1"/>
  <c r="AL1025" i="1"/>
  <c r="AT673" i="1" a="1"/>
  <c r="AT673" i="1" s="1"/>
  <c r="BL673" i="1" s="1"/>
  <c r="AL817" i="1"/>
  <c r="AV186" i="1" a="1"/>
  <c r="AV186" i="1" s="1"/>
  <c r="BN186" i="1" s="1"/>
  <c r="AV188" i="1" a="1"/>
  <c r="AV188" i="1" s="1"/>
  <c r="BN188" i="1" s="1"/>
  <c r="AL153" i="1"/>
  <c r="AV327" i="1" a="1"/>
  <c r="AV327" i="1" s="1"/>
  <c r="BN327" i="1" s="1"/>
  <c r="AV1015" i="1" a="1"/>
  <c r="AV1015" i="1" s="1"/>
  <c r="BN1015" i="1" s="1"/>
  <c r="AL474" i="1"/>
  <c r="AT677" i="1" a="1"/>
  <c r="AT677" i="1" s="1"/>
  <c r="BL677" i="1" s="1"/>
  <c r="AF560" i="1"/>
  <c r="AT669" i="1" a="1"/>
  <c r="AT669" i="1" s="1"/>
  <c r="BL669" i="1" s="1"/>
  <c r="AL987" i="1"/>
  <c r="AS932" i="1" a="1"/>
  <c r="AS932" i="1" s="1"/>
  <c r="BK932" i="1" s="1"/>
  <c r="AV328" i="1" a="1"/>
  <c r="AV328" i="1" s="1"/>
  <c r="BN328" i="1" s="1"/>
  <c r="AV1016" i="1" a="1"/>
  <c r="AV1016" i="1" s="1"/>
  <c r="BN1016" i="1" s="1"/>
  <c r="AV318" i="1" a="1"/>
  <c r="AV318" i="1" s="1"/>
  <c r="BN318" i="1" s="1"/>
  <c r="AJ547" i="1"/>
  <c r="AL233" i="1"/>
  <c r="AL234" i="1" s="1"/>
  <c r="AL235" i="1" s="1"/>
  <c r="AL236" i="1" s="1"/>
  <c r="AT208" i="1" a="1"/>
  <c r="AT208" i="1" s="1"/>
  <c r="BL208" i="1" s="1"/>
  <c r="AL913" i="1"/>
  <c r="AK609" i="1"/>
  <c r="AV908" i="1" a="1"/>
  <c r="AV908" i="1" s="1"/>
  <c r="BN908" i="1" s="1"/>
  <c r="AL777" i="1"/>
  <c r="AL778" i="1" s="1"/>
  <c r="AL779" i="1" s="1"/>
  <c r="AL780" i="1" s="1"/>
  <c r="AU777" i="1" a="1"/>
  <c r="AU777" i="1" s="1"/>
  <c r="BM777" i="1" s="1"/>
  <c r="AH673" i="1"/>
  <c r="AL657" i="1"/>
  <c r="AL658" i="1" s="1"/>
  <c r="AL659" i="1" s="1"/>
  <c r="AL660" i="1" s="1"/>
  <c r="AU655" i="1" a="1"/>
  <c r="AU655" i="1" s="1"/>
  <c r="BM655" i="1" s="1"/>
  <c r="AU654" i="1" a="1"/>
  <c r="AU654" i="1" s="1"/>
  <c r="BM654" i="1" s="1"/>
  <c r="AJ481" i="1"/>
  <c r="AI353" i="1"/>
  <c r="AL42" i="1"/>
  <c r="AL210" i="1"/>
  <c r="AL211" i="1" s="1"/>
  <c r="AL212" i="1" s="1"/>
  <c r="AU208" i="1" a="1"/>
  <c r="AU208" i="1" s="1"/>
  <c r="BM208" i="1" s="1"/>
  <c r="AU212" i="1" a="1"/>
  <c r="AU212" i="1" s="1"/>
  <c r="BM212" i="1" s="1"/>
  <c r="AU210" i="1" a="1"/>
  <c r="AU210" i="1" s="1"/>
  <c r="BM210" i="1" s="1"/>
  <c r="AJ97" i="1"/>
  <c r="AS950" i="1" a="1"/>
  <c r="AS950" i="1" s="1"/>
  <c r="BK950" i="1" s="1"/>
  <c r="AK561" i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T561" i="1" a="1"/>
  <c r="AT561" i="1" s="1"/>
  <c r="BL561" i="1" s="1"/>
  <c r="AT567" i="1" a="1"/>
  <c r="AT567" i="1" s="1"/>
  <c r="BL567" i="1" s="1"/>
  <c r="AT569" i="1" a="1"/>
  <c r="AT569" i="1" s="1"/>
  <c r="BL569" i="1" s="1"/>
  <c r="AT566" i="1" a="1"/>
  <c r="AT566" i="1" s="1"/>
  <c r="BL566" i="1" s="1"/>
  <c r="AI737" i="1"/>
  <c r="AU660" i="1" a="1"/>
  <c r="AU660" i="1" s="1"/>
  <c r="BM660" i="1" s="1"/>
  <c r="AI673" i="1"/>
  <c r="AI481" i="1"/>
  <c r="AL193" i="1"/>
  <c r="AJ129" i="1"/>
  <c r="AV134" i="1" a="1"/>
  <c r="AV134" i="1" s="1"/>
  <c r="BN134" i="1" s="1"/>
  <c r="AV136" i="1" a="1"/>
  <c r="AV136" i="1" s="1"/>
  <c r="BN136" i="1" s="1"/>
  <c r="AV135" i="1" a="1"/>
  <c r="AV135" i="1" s="1"/>
  <c r="BN135" i="1" s="1"/>
  <c r="AV676" i="1" a="1"/>
  <c r="AV676" i="1" s="1"/>
  <c r="BN676" i="1" s="1"/>
  <c r="AV673" i="1" a="1"/>
  <c r="AV673" i="1" s="1"/>
  <c r="BN673" i="1" s="1"/>
  <c r="AK1009" i="1"/>
  <c r="AL730" i="1"/>
  <c r="AT150" i="1" a="1"/>
  <c r="AT150" i="1" s="1"/>
  <c r="BL150" i="1" s="1"/>
  <c r="AF35" i="1"/>
  <c r="AU131" i="1" a="1"/>
  <c r="AU131" i="1" s="1"/>
  <c r="BM131" i="1" s="1"/>
  <c r="AS222" i="1" a="1"/>
  <c r="AS222" i="1" s="1"/>
  <c r="BK222" i="1" s="1"/>
  <c r="AV274" i="1" a="1"/>
  <c r="AV274" i="1" s="1"/>
  <c r="BN274" i="1" s="1"/>
  <c r="AV403" i="1" a="1"/>
  <c r="AV403" i="1" s="1"/>
  <c r="BN403" i="1" s="1"/>
  <c r="AH34" i="1"/>
  <c r="AK545" i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T552" i="1" a="1"/>
  <c r="AT552" i="1" s="1"/>
  <c r="BL552" i="1" s="1"/>
  <c r="AT545" i="1" a="1"/>
  <c r="AT545" i="1" s="1"/>
  <c r="BL545" i="1" s="1"/>
  <c r="AT551" i="1" a="1"/>
  <c r="AT551" i="1" s="1"/>
  <c r="BL551" i="1" s="1"/>
  <c r="AT547" i="1" a="1"/>
  <c r="AT547" i="1" s="1"/>
  <c r="BL547" i="1" s="1"/>
  <c r="AT553" i="1" a="1"/>
  <c r="AT553" i="1" s="1"/>
  <c r="BL553" i="1" s="1"/>
  <c r="AT548" i="1" a="1"/>
  <c r="AT548" i="1" s="1"/>
  <c r="BL548" i="1" s="1"/>
  <c r="AT549" i="1" a="1"/>
  <c r="AT549" i="1" s="1"/>
  <c r="BL549" i="1" s="1"/>
  <c r="AT554" i="1" a="1"/>
  <c r="AT554" i="1" s="1"/>
  <c r="BL554" i="1" s="1"/>
  <c r="AT541" i="1" a="1"/>
  <c r="AT541" i="1" s="1"/>
  <c r="BL541" i="1" s="1"/>
  <c r="AT546" i="1" a="1"/>
  <c r="AT546" i="1" s="1"/>
  <c r="BL546" i="1" s="1"/>
  <c r="AT544" i="1" a="1"/>
  <c r="AT544" i="1" s="1"/>
  <c r="BL544" i="1" s="1"/>
  <c r="AT542" i="1" a="1"/>
  <c r="AT542" i="1" s="1"/>
  <c r="BL542" i="1" s="1"/>
  <c r="AT550" i="1" a="1"/>
  <c r="AT550" i="1" s="1"/>
  <c r="BL550" i="1" s="1"/>
  <c r="AL753" i="1"/>
  <c r="AL754" i="1" s="1"/>
  <c r="AL755" i="1" s="1"/>
  <c r="AL756" i="1" s="1"/>
  <c r="AU755" i="1" a="1"/>
  <c r="AU755" i="1" s="1"/>
  <c r="BM755" i="1" s="1"/>
  <c r="AU756" i="1" a="1"/>
  <c r="AU756" i="1" s="1"/>
  <c r="BM756" i="1" s="1"/>
  <c r="AK722" i="1"/>
  <c r="AL833" i="1"/>
  <c r="AK33" i="1"/>
  <c r="AK769" i="1"/>
  <c r="AV603" i="1" a="1"/>
  <c r="AV603" i="1" s="1"/>
  <c r="BN603" i="1" s="1"/>
  <c r="AJ353" i="1"/>
  <c r="AT279" i="1" a="1"/>
  <c r="AT279" i="1" s="1"/>
  <c r="BL279" i="1" s="1"/>
  <c r="AL98" i="1"/>
  <c r="AJ417" i="1"/>
  <c r="AT680" i="1" a="1"/>
  <c r="AT680" i="1" s="1"/>
  <c r="BL680" i="1" s="1"/>
  <c r="AL787" i="1"/>
  <c r="AT122" i="1" a="1"/>
  <c r="AT122" i="1" s="1"/>
  <c r="BL122" i="1" s="1"/>
  <c r="AU463" i="1" a="1"/>
  <c r="AU463" i="1" s="1"/>
  <c r="BM463" i="1" s="1"/>
  <c r="AV282" i="1" a="1"/>
  <c r="AV282" i="1" s="1"/>
  <c r="BN282" i="1" s="1"/>
  <c r="AV281" i="1" a="1"/>
  <c r="AV281" i="1" s="1"/>
  <c r="BN281" i="1" s="1"/>
  <c r="AV284" i="1" a="1"/>
  <c r="AV284" i="1" s="1"/>
  <c r="BN284" i="1" s="1"/>
  <c r="AV975" i="1" a="1"/>
  <c r="AV975" i="1" s="1"/>
  <c r="BN975" i="1" s="1"/>
  <c r="AK401" i="1"/>
  <c r="AK177" i="1"/>
  <c r="AL993" i="1"/>
  <c r="AK370" i="1"/>
  <c r="AL633" i="1"/>
  <c r="AT271" i="1" a="1"/>
  <c r="AT271" i="1" s="1"/>
  <c r="BL271" i="1" s="1"/>
  <c r="AK1042" i="1"/>
  <c r="AU737" i="1" a="1"/>
  <c r="AU737" i="1" s="1"/>
  <c r="BM737" i="1" s="1"/>
  <c r="AS246" i="1" a="1"/>
  <c r="AS246" i="1" s="1"/>
  <c r="BK246" i="1" s="1"/>
  <c r="AL889" i="1"/>
  <c r="AV743" i="1" a="1"/>
  <c r="AV743" i="1" s="1"/>
  <c r="BN743" i="1" s="1"/>
  <c r="AV742" i="1" a="1"/>
  <c r="AV742" i="1" s="1"/>
  <c r="BN742" i="1" s="1"/>
  <c r="AV744" i="1" a="1"/>
  <c r="AV744" i="1" s="1"/>
  <c r="BN744" i="1" s="1"/>
  <c r="AJ1025" i="1"/>
  <c r="AI865" i="1"/>
  <c r="AL513" i="1"/>
  <c r="AT46" i="1" a="1"/>
  <c r="AT46" i="1" s="1"/>
  <c r="BL46" i="1" s="1"/>
  <c r="AT47" i="1" a="1"/>
  <c r="AT47" i="1" s="1"/>
  <c r="BL47" i="1" s="1"/>
  <c r="AV287" i="1" a="1"/>
  <c r="AV287" i="1" s="1"/>
  <c r="BN287" i="1" s="1"/>
  <c r="AV604" i="1" a="1"/>
  <c r="AV604" i="1" s="1"/>
  <c r="BN604" i="1" s="1"/>
  <c r="AT216" i="1" a="1"/>
  <c r="AT216" i="1" s="1"/>
  <c r="BL216" i="1" s="1"/>
  <c r="AV626" i="1" a="1"/>
  <c r="AV626" i="1" s="1"/>
  <c r="BN626" i="1" s="1"/>
  <c r="AL1033" i="1"/>
  <c r="AL1034" i="1" s="1"/>
  <c r="AL1035" i="1" s="1"/>
  <c r="AL1036" i="1" s="1"/>
  <c r="AU1035" i="1" a="1"/>
  <c r="AU1035" i="1" s="1"/>
  <c r="BM1035" i="1" s="1"/>
  <c r="AJ737" i="1"/>
  <c r="AV507" i="1" a="1"/>
  <c r="AV507" i="1" s="1"/>
  <c r="BN507" i="1" s="1"/>
  <c r="AV506" i="1" a="1"/>
  <c r="AV506" i="1" s="1"/>
  <c r="BN506" i="1" s="1"/>
  <c r="AV505" i="1" a="1"/>
  <c r="AV505" i="1" s="1"/>
  <c r="BN505" i="1" s="1"/>
  <c r="AL825" i="1"/>
  <c r="AU735" i="1" a="1"/>
  <c r="AU735" i="1" s="1"/>
  <c r="BM735" i="1" s="1"/>
  <c r="AL569" i="1"/>
  <c r="AH417" i="1"/>
  <c r="AK81" i="1"/>
  <c r="AG546" i="1"/>
  <c r="AK898" i="1"/>
  <c r="AT274" i="1" a="1"/>
  <c r="AT274" i="1" s="1"/>
  <c r="BL274" i="1" s="1"/>
  <c r="AV253" i="1" a="1"/>
  <c r="AV253" i="1" s="1"/>
  <c r="BN253" i="1" s="1"/>
  <c r="AT280" i="1" a="1"/>
  <c r="AT280" i="1" s="1"/>
  <c r="BL280" i="1" s="1"/>
  <c r="AJ193" i="1"/>
  <c r="AS952" i="1" a="1"/>
  <c r="AS952" i="1" s="1"/>
  <c r="BK952" i="1" s="1"/>
  <c r="AS946" i="1" a="1"/>
  <c r="AS946" i="1" s="1"/>
  <c r="BK946" i="1" s="1"/>
  <c r="AL521" i="1"/>
  <c r="AT272" i="1" a="1"/>
  <c r="AT272" i="1" s="1"/>
  <c r="BL272" i="1" s="1"/>
  <c r="AT190" i="1" a="1"/>
  <c r="AT190" i="1" s="1"/>
  <c r="BL190" i="1" s="1"/>
  <c r="AJ610" i="1"/>
  <c r="AG33" i="1"/>
  <c r="AU130" i="1" a="1"/>
  <c r="AU130" i="1" s="1"/>
  <c r="BM130" i="1" s="1"/>
  <c r="AU466" i="1" a="1"/>
  <c r="AU466" i="1" s="1"/>
  <c r="BM466" i="1" s="1"/>
  <c r="AT51" i="1" a="1"/>
  <c r="AT51" i="1" s="1"/>
  <c r="BL51" i="1" s="1"/>
  <c r="AL257" i="1"/>
  <c r="AT681" i="1" a="1"/>
  <c r="AT681" i="1" s="1"/>
  <c r="BL681" i="1" s="1"/>
  <c r="AL649" i="1"/>
  <c r="AV465" i="1" a="1"/>
  <c r="AV465" i="1" s="1"/>
  <c r="BN465" i="1" s="1"/>
  <c r="AV468" i="1" a="1"/>
  <c r="AV468" i="1" s="1"/>
  <c r="BN468" i="1" s="1"/>
  <c r="AV466" i="1" a="1"/>
  <c r="AV466" i="1" s="1"/>
  <c r="BN466" i="1" s="1"/>
  <c r="AL449" i="1"/>
  <c r="AT195" i="1" a="1"/>
  <c r="AT195" i="1" s="1"/>
  <c r="BL195" i="1" s="1"/>
  <c r="AV390" i="1" a="1"/>
  <c r="AV390" i="1" s="1"/>
  <c r="BN390" i="1" s="1"/>
  <c r="AV392" i="1" a="1"/>
  <c r="AV392" i="1" s="1"/>
  <c r="BN392" i="1" s="1"/>
  <c r="AV389" i="1" a="1"/>
  <c r="AV389" i="1" s="1"/>
  <c r="BN389" i="1" s="1"/>
  <c r="AK225" i="1"/>
  <c r="AL537" i="1"/>
  <c r="AV202" i="1" a="1"/>
  <c r="AV202" i="1" s="1"/>
  <c r="BN202" i="1" s="1"/>
  <c r="AV302" i="1" a="1"/>
  <c r="AV302" i="1" s="1"/>
  <c r="BN302" i="1" s="1"/>
  <c r="AU773" i="1" a="1"/>
  <c r="AU773" i="1" s="1"/>
  <c r="BM773" i="1" s="1"/>
  <c r="AL1041" i="1"/>
  <c r="AL948" i="1"/>
  <c r="AU604" i="1" a="1"/>
  <c r="AU604" i="1" s="1"/>
  <c r="BM604" i="1" s="1"/>
  <c r="AT211" i="1" a="1"/>
  <c r="AT211" i="1" s="1"/>
  <c r="BL211" i="1" s="1"/>
  <c r="AV601" i="1" a="1"/>
  <c r="AV601" i="1" s="1"/>
  <c r="BN601" i="1" s="1"/>
  <c r="AL721" i="1"/>
  <c r="AV885" i="1" a="1"/>
  <c r="AV885" i="1" s="1"/>
  <c r="BN885" i="1" s="1"/>
  <c r="AT123" i="1" a="1"/>
  <c r="AT123" i="1" s="1"/>
  <c r="BL123" i="1" s="1"/>
  <c r="AL905" i="1"/>
  <c r="AV201" i="1" a="1"/>
  <c r="AV201" i="1" s="1"/>
  <c r="BN201" i="1" s="1"/>
  <c r="AT281" i="1" a="1"/>
  <c r="AT281" i="1" s="1"/>
  <c r="BL281" i="1" s="1"/>
  <c r="AL505" i="1"/>
  <c r="AT678" i="1" a="1"/>
  <c r="AT678" i="1" s="1"/>
  <c r="BL678" i="1" s="1"/>
  <c r="AJ161" i="1"/>
  <c r="AV996" i="1" a="1"/>
  <c r="AV996" i="1" s="1"/>
  <c r="BN996" i="1" s="1"/>
  <c r="AV993" i="1" a="1"/>
  <c r="AV993" i="1" s="1"/>
  <c r="BN993" i="1" s="1"/>
  <c r="AV38" i="1" a="1"/>
  <c r="AV38" i="1" s="1"/>
  <c r="BN38" i="1" s="1"/>
  <c r="N3" i="1" s="1"/>
  <c r="N6" i="1" s="1"/>
  <c r="AL666" i="1"/>
  <c r="AT682" i="1" a="1"/>
  <c r="AT682" i="1" s="1"/>
  <c r="BL682" i="1" s="1"/>
  <c r="AV256" i="1" a="1"/>
  <c r="AV256" i="1" s="1"/>
  <c r="BN256" i="1" s="1"/>
  <c r="AV889" i="1" a="1"/>
  <c r="AV889" i="1" s="1"/>
  <c r="BN889" i="1" s="1"/>
  <c r="AS948" i="1" a="1"/>
  <c r="AS948" i="1" s="1"/>
  <c r="BK948" i="1" s="1"/>
  <c r="AT684" i="1" a="1"/>
  <c r="AT684" i="1" s="1"/>
  <c r="BL684" i="1" s="1"/>
  <c r="AS943" i="1" a="1"/>
  <c r="AS943" i="1" s="1"/>
  <c r="BK943" i="1" s="1"/>
  <c r="AS949" i="1" a="1"/>
  <c r="AS949" i="1" s="1"/>
  <c r="BK949" i="1" s="1"/>
  <c r="AU774" i="1" a="1"/>
  <c r="AU774" i="1" s="1"/>
  <c r="BM774" i="1" s="1"/>
  <c r="AV285" i="1" a="1"/>
  <c r="AV285" i="1" s="1"/>
  <c r="BN285" i="1" s="1"/>
  <c r="AU132" i="1" a="1"/>
  <c r="AU132" i="1" s="1"/>
  <c r="BM132" i="1" s="1"/>
  <c r="AU465" i="1" a="1"/>
  <c r="AU465" i="1" s="1"/>
  <c r="BM465" i="1" s="1"/>
  <c r="AT59" i="1" a="1"/>
  <c r="AT59" i="1" s="1"/>
  <c r="BL59" i="1" s="1"/>
  <c r="AV593" i="1" a="1"/>
  <c r="AV593" i="1" s="1"/>
  <c r="BN593" i="1" s="1"/>
  <c r="AL977" i="1"/>
  <c r="AU656" i="1" a="1"/>
  <c r="AU656" i="1" s="1"/>
  <c r="BM656" i="1" s="1"/>
  <c r="AV479" i="1" a="1"/>
  <c r="AV479" i="1" s="1"/>
  <c r="BN479" i="1" s="1"/>
  <c r="AV480" i="1" a="1"/>
  <c r="AV480" i="1" s="1"/>
  <c r="BN480" i="1" s="1"/>
  <c r="AK433" i="1"/>
  <c r="AS927" i="1" a="1"/>
  <c r="AS927" i="1" s="1"/>
  <c r="BK927" i="1" s="1"/>
  <c r="AG804" i="1"/>
  <c r="AI161" i="1"/>
  <c r="AV153" i="1" a="1"/>
  <c r="AV153" i="1" s="1"/>
  <c r="BN153" i="1" s="1"/>
  <c r="AU921" i="1" a="1"/>
  <c r="AU921" i="1" s="1"/>
  <c r="BM921" i="1" s="1"/>
  <c r="AL801" i="1"/>
  <c r="AJ769" i="1"/>
  <c r="AL337" i="1"/>
  <c r="AL90" i="1"/>
  <c r="AS955" i="1" a="1"/>
  <c r="AS955" i="1" s="1"/>
  <c r="BK955" i="1" s="1"/>
  <c r="AL273" i="1"/>
  <c r="AL953" i="1"/>
  <c r="AL369" i="1"/>
  <c r="AS230" i="1" a="1"/>
  <c r="AS230" i="1" s="1"/>
  <c r="BK230" i="1" s="1"/>
  <c r="AS243" i="1" a="1"/>
  <c r="AS243" i="1" s="1"/>
  <c r="BK243" i="1" s="1"/>
  <c r="AS251" i="1" a="1"/>
  <c r="AS251" i="1" s="1"/>
  <c r="BK251" i="1" s="1"/>
  <c r="AI929" i="1"/>
  <c r="AJ386" i="1"/>
  <c r="AU919" i="1" a="1"/>
  <c r="AU919" i="1" s="1"/>
  <c r="BM919" i="1" s="1"/>
  <c r="AU659" i="1" a="1"/>
  <c r="AU659" i="1" s="1"/>
  <c r="BM659" i="1" s="1"/>
  <c r="AT152" i="1" a="1"/>
  <c r="AT152" i="1" s="1"/>
  <c r="BL152" i="1" s="1"/>
  <c r="AV906" i="1" a="1"/>
  <c r="AV906" i="1" s="1"/>
  <c r="BN906" i="1" s="1"/>
  <c r="AU602" i="1" a="1"/>
  <c r="AU602" i="1" s="1"/>
  <c r="BM602" i="1" s="1"/>
  <c r="AU345" i="1" l="1" a="1"/>
  <c r="AU345" i="1" s="1"/>
  <c r="BM345" i="1" s="1"/>
  <c r="AK610" i="1"/>
  <c r="AL274" i="1"/>
  <c r="AI162" i="1"/>
  <c r="AK434" i="1"/>
  <c r="AU230" i="1" a="1"/>
  <c r="AU230" i="1" s="1"/>
  <c r="BM230" i="1" s="1"/>
  <c r="AL906" i="1"/>
  <c r="AK899" i="1"/>
  <c r="AL826" i="1"/>
  <c r="AU1032" i="1" a="1"/>
  <c r="AU1032" i="1" s="1"/>
  <c r="BM1032" i="1" s="1"/>
  <c r="AI866" i="1"/>
  <c r="AL890" i="1"/>
  <c r="AJ418" i="1"/>
  <c r="AK34" i="1"/>
  <c r="AU752" i="1" a="1"/>
  <c r="AU752" i="1" s="1"/>
  <c r="BM752" i="1" s="1"/>
  <c r="AT543" i="1" a="1"/>
  <c r="AT543" i="1" s="1"/>
  <c r="BL543" i="1" s="1"/>
  <c r="AK1010" i="1"/>
  <c r="AL194" i="1"/>
  <c r="AI482" i="1"/>
  <c r="AT571" i="1" a="1"/>
  <c r="AT571" i="1" s="1"/>
  <c r="BL571" i="1" s="1"/>
  <c r="AU231" i="1" a="1"/>
  <c r="AU231" i="1" s="1"/>
  <c r="BM231" i="1" s="1"/>
  <c r="AL988" i="1"/>
  <c r="AU984" i="1" s="1" a="1"/>
  <c r="AU984" i="1" s="1"/>
  <c r="BM984" i="1" s="1"/>
  <c r="AU986" i="1" a="1"/>
  <c r="AU986" i="1" s="1"/>
  <c r="BM986" i="1" s="1"/>
  <c r="AU981" i="1" a="1"/>
  <c r="AU981" i="1" s="1"/>
  <c r="BM981" i="1" s="1"/>
  <c r="AU985" i="1" a="1"/>
  <c r="AU985" i="1" s="1"/>
  <c r="BM985" i="1" s="1"/>
  <c r="AU983" i="1" a="1"/>
  <c r="AU983" i="1" s="1"/>
  <c r="BM983" i="1" s="1"/>
  <c r="AL82" i="1"/>
  <c r="AK306" i="1"/>
  <c r="AK578" i="1"/>
  <c r="AU1030" i="1" a="1"/>
  <c r="AU1030" i="1" s="1"/>
  <c r="BM1030" i="1" s="1"/>
  <c r="AK594" i="1"/>
  <c r="AU758" i="1" a="1"/>
  <c r="AU758" i="1" s="1"/>
  <c r="BM758" i="1" s="1"/>
  <c r="AL963" i="1"/>
  <c r="AL490" i="1"/>
  <c r="AU600" i="1" a="1"/>
  <c r="AU600" i="1" s="1"/>
  <c r="BM600" i="1" s="1"/>
  <c r="AK834" i="1"/>
  <c r="AK466" i="1"/>
  <c r="AU211" i="1" a="1"/>
  <c r="AU211" i="1" s="1"/>
  <c r="BM211" i="1" s="1"/>
  <c r="AU234" i="1" a="1"/>
  <c r="AU234" i="1" s="1"/>
  <c r="BM234" i="1" s="1"/>
  <c r="AL330" i="1"/>
  <c r="AL331" i="1" s="1"/>
  <c r="AL332" i="1" s="1"/>
  <c r="AU332" i="1" a="1"/>
  <c r="AU332" i="1" s="1"/>
  <c r="BM332" i="1" s="1"/>
  <c r="AU328" i="1" a="1"/>
  <c r="AU328" i="1" s="1"/>
  <c r="BM328" i="1" s="1"/>
  <c r="AU327" i="1" a="1"/>
  <c r="AU327" i="1" s="1"/>
  <c r="BM327" i="1" s="1"/>
  <c r="AU325" i="1" a="1"/>
  <c r="AU325" i="1" s="1"/>
  <c r="BM325" i="1" s="1"/>
  <c r="AU330" i="1" a="1"/>
  <c r="AU330" i="1" s="1"/>
  <c r="BM330" i="1" s="1"/>
  <c r="AL346" i="1"/>
  <c r="AL347" i="1" s="1"/>
  <c r="AL348" i="1" s="1"/>
  <c r="AK819" i="1"/>
  <c r="AK820" i="1" s="1"/>
  <c r="AK821" i="1" s="1"/>
  <c r="AK822" i="1" s="1"/>
  <c r="AK823" i="1" s="1"/>
  <c r="AK824" i="1" s="1"/>
  <c r="AK825" i="1" s="1"/>
  <c r="AK826" i="1" s="1"/>
  <c r="AK827" i="1" s="1"/>
  <c r="AK828" i="1" s="1"/>
  <c r="AT828" i="1" a="1"/>
  <c r="AT828" i="1" s="1"/>
  <c r="BL828" i="1" s="1"/>
  <c r="AT817" i="1" a="1"/>
  <c r="AT817" i="1" s="1"/>
  <c r="BL817" i="1" s="1"/>
  <c r="AT814" i="1" a="1"/>
  <c r="AT814" i="1" s="1"/>
  <c r="BL814" i="1" s="1"/>
  <c r="AT822" i="1" a="1"/>
  <c r="AT822" i="1" s="1"/>
  <c r="BL822" i="1" s="1"/>
  <c r="AL1010" i="1"/>
  <c r="AL1011" i="1" s="1"/>
  <c r="AL1012" i="1" s="1"/>
  <c r="AL410" i="1"/>
  <c r="AL411" i="1" s="1"/>
  <c r="AL412" i="1" s="1"/>
  <c r="AU409" i="1" a="1"/>
  <c r="AU409" i="1" s="1"/>
  <c r="BM409" i="1" s="1"/>
  <c r="AU411" i="1" a="1"/>
  <c r="AU411" i="1" s="1"/>
  <c r="BM411" i="1" s="1"/>
  <c r="AU412" i="1" a="1"/>
  <c r="AU412" i="1" s="1"/>
  <c r="BM412" i="1" s="1"/>
  <c r="AJ258" i="1"/>
  <c r="AJ66" i="1"/>
  <c r="AL802" i="1"/>
  <c r="AL803" i="1" s="1"/>
  <c r="AL804" i="1" s="1"/>
  <c r="AU798" i="1" a="1"/>
  <c r="AU798" i="1" s="1"/>
  <c r="BM798" i="1" s="1"/>
  <c r="AU799" i="1" a="1"/>
  <c r="AU799" i="1" s="1"/>
  <c r="BM799" i="1" s="1"/>
  <c r="AU802" i="1" a="1"/>
  <c r="AU802" i="1" s="1"/>
  <c r="BM802" i="1" s="1"/>
  <c r="AU801" i="1" a="1"/>
  <c r="AU801" i="1" s="1"/>
  <c r="BM801" i="1" s="1"/>
  <c r="AL667" i="1"/>
  <c r="AL650" i="1"/>
  <c r="AU344" i="1" a="1"/>
  <c r="AU344" i="1" s="1"/>
  <c r="BM344" i="1" s="1"/>
  <c r="AU406" i="1" a="1"/>
  <c r="AU406" i="1" s="1"/>
  <c r="BM406" i="1" s="1"/>
  <c r="AL514" i="1"/>
  <c r="AK371" i="1"/>
  <c r="AU749" i="1" a="1"/>
  <c r="AU749" i="1" s="1"/>
  <c r="BM749" i="1" s="1"/>
  <c r="AT557" i="1" a="1"/>
  <c r="AT557" i="1" s="1"/>
  <c r="BL557" i="1" s="1"/>
  <c r="AT560" i="1" a="1"/>
  <c r="AT560" i="1" s="1"/>
  <c r="BL560" i="1" s="1"/>
  <c r="AF561" i="1"/>
  <c r="AL1026" i="1"/>
  <c r="AK948" i="1"/>
  <c r="AL770" i="1"/>
  <c r="AL690" i="1"/>
  <c r="AK963" i="1"/>
  <c r="AT823" i="1" a="1"/>
  <c r="AT823" i="1" s="1"/>
  <c r="BL823" i="1" s="1"/>
  <c r="AJ450" i="1"/>
  <c r="AK850" i="1"/>
  <c r="AL458" i="1"/>
  <c r="AK628" i="1"/>
  <c r="AJ34" i="1"/>
  <c r="AU598" i="1" a="1"/>
  <c r="AU598" i="1" s="1"/>
  <c r="BM598" i="1" s="1"/>
  <c r="AI290" i="1"/>
  <c r="AI930" i="1"/>
  <c r="AU942" i="1" a="1"/>
  <c r="AU942" i="1" s="1"/>
  <c r="BM942" i="1" s="1"/>
  <c r="AU947" i="1" a="1"/>
  <c r="AU947" i="1" s="1"/>
  <c r="BM947" i="1" s="1"/>
  <c r="AU944" i="1" a="1"/>
  <c r="AU944" i="1" s="1"/>
  <c r="BM944" i="1" s="1"/>
  <c r="AU946" i="1" a="1"/>
  <c r="AU946" i="1" s="1"/>
  <c r="BM946" i="1" s="1"/>
  <c r="AU943" i="1" a="1"/>
  <c r="AU943" i="1" s="1"/>
  <c r="BM943" i="1" s="1"/>
  <c r="AK82" i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T90" i="1" a="1"/>
  <c r="AT90" i="1" s="1"/>
  <c r="BL90" i="1" s="1"/>
  <c r="AI674" i="1"/>
  <c r="AL298" i="1"/>
  <c r="AL299" i="1" s="1"/>
  <c r="AL300" i="1" s="1"/>
  <c r="AL954" i="1"/>
  <c r="AL91" i="1"/>
  <c r="AL92" i="1" s="1"/>
  <c r="AU87" i="1" a="1"/>
  <c r="AU87" i="1" s="1"/>
  <c r="BM87" i="1" s="1"/>
  <c r="AU89" i="1" a="1"/>
  <c r="AU89" i="1" s="1"/>
  <c r="BM89" i="1" s="1"/>
  <c r="AU92" i="1" a="1"/>
  <c r="AU92" i="1" s="1"/>
  <c r="BM92" i="1" s="1"/>
  <c r="AU85" i="1" a="1"/>
  <c r="AU85" i="1" s="1"/>
  <c r="BM85" i="1" s="1"/>
  <c r="AU88" i="1" a="1"/>
  <c r="AU88" i="1" s="1"/>
  <c r="BM88" i="1" s="1"/>
  <c r="AU348" i="1" a="1"/>
  <c r="AU348" i="1" s="1"/>
  <c r="BM348" i="1" s="1"/>
  <c r="AL978" i="1"/>
  <c r="AL506" i="1"/>
  <c r="AL507" i="1" s="1"/>
  <c r="AL508" i="1" s="1"/>
  <c r="AU507" i="1" a="1"/>
  <c r="AU507" i="1" s="1"/>
  <c r="BM507" i="1" s="1"/>
  <c r="AU504" i="1" a="1"/>
  <c r="AU504" i="1" s="1"/>
  <c r="BM504" i="1" s="1"/>
  <c r="AL258" i="1"/>
  <c r="AL570" i="1"/>
  <c r="AJ354" i="1"/>
  <c r="AK770" i="1"/>
  <c r="AU750" i="1" a="1"/>
  <c r="AU750" i="1" s="1"/>
  <c r="BM750" i="1" s="1"/>
  <c r="AT572" i="1" a="1"/>
  <c r="AT572" i="1" s="1"/>
  <c r="BL572" i="1" s="1"/>
  <c r="AT563" i="1" a="1"/>
  <c r="AT563" i="1" s="1"/>
  <c r="BL563" i="1" s="1"/>
  <c r="AJ98" i="1"/>
  <c r="AJ482" i="1"/>
  <c r="AH674" i="1"/>
  <c r="AL914" i="1"/>
  <c r="AL915" i="1" s="1"/>
  <c r="AL916" i="1" s="1"/>
  <c r="AU910" i="1" a="1"/>
  <c r="AU910" i="1" s="1"/>
  <c r="BM910" i="1" s="1"/>
  <c r="AL475" i="1"/>
  <c r="AU945" i="1" a="1"/>
  <c r="AU945" i="1" s="1"/>
  <c r="BM945" i="1" s="1"/>
  <c r="AK530" i="1"/>
  <c r="AT565" i="1" a="1"/>
  <c r="AT565" i="1" s="1"/>
  <c r="BL565" i="1" s="1"/>
  <c r="AT816" i="1" a="1"/>
  <c r="AT816" i="1" s="1"/>
  <c r="BL816" i="1" s="1"/>
  <c r="AU1009" i="1" a="1"/>
  <c r="AU1009" i="1" s="1"/>
  <c r="BM1009" i="1" s="1"/>
  <c r="AU209" i="1" a="1"/>
  <c r="AU209" i="1" s="1"/>
  <c r="BM209" i="1" s="1"/>
  <c r="AK1027" i="1"/>
  <c r="AU764" i="1" a="1"/>
  <c r="AU764" i="1" s="1"/>
  <c r="BM764" i="1" s="1"/>
  <c r="AK386" i="1"/>
  <c r="AJ514" i="1"/>
  <c r="AU597" i="1" a="1"/>
  <c r="AU597" i="1" s="1"/>
  <c r="BM597" i="1" s="1"/>
  <c r="AJ674" i="1"/>
  <c r="AJ323" i="1"/>
  <c r="AK754" i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T750" i="1" a="1"/>
  <c r="AT750" i="1" s="1"/>
  <c r="BL750" i="1" s="1"/>
  <c r="AT759" i="1" a="1"/>
  <c r="AT759" i="1" s="1"/>
  <c r="BL759" i="1" s="1"/>
  <c r="AT756" i="1" a="1"/>
  <c r="AT756" i="1" s="1"/>
  <c r="BL756" i="1" s="1"/>
  <c r="AT753" i="1" a="1"/>
  <c r="AT753" i="1" s="1"/>
  <c r="BL753" i="1" s="1"/>
  <c r="AT749" i="1" a="1"/>
  <c r="AT749" i="1" s="1"/>
  <c r="BL749" i="1" s="1"/>
  <c r="AT761" i="1" a="1"/>
  <c r="AT761" i="1" s="1"/>
  <c r="BL761" i="1" s="1"/>
  <c r="AT754" i="1" a="1"/>
  <c r="AT754" i="1" s="1"/>
  <c r="BL754" i="1" s="1"/>
  <c r="AL1042" i="1"/>
  <c r="AL450" i="1"/>
  <c r="AL451" i="1" s="1"/>
  <c r="AL452" i="1" s="1"/>
  <c r="AU448" i="1" a="1"/>
  <c r="AU448" i="1" s="1"/>
  <c r="BM448" i="1" s="1"/>
  <c r="AU446" i="1" a="1"/>
  <c r="AU446" i="1" s="1"/>
  <c r="BM446" i="1" s="1"/>
  <c r="AG547" i="1"/>
  <c r="AK402" i="1"/>
  <c r="AT752" i="1" a="1"/>
  <c r="AT752" i="1" s="1"/>
  <c r="BL752" i="1" s="1"/>
  <c r="AJ130" i="1"/>
  <c r="AL530" i="1"/>
  <c r="AL531" i="1" s="1"/>
  <c r="AL532" i="1" s="1"/>
  <c r="AL387" i="1"/>
  <c r="AJ802" i="1"/>
  <c r="AT824" i="1" a="1"/>
  <c r="AT824" i="1" s="1"/>
  <c r="BL824" i="1" s="1"/>
  <c r="AU1008" i="1" a="1"/>
  <c r="AU1008" i="1" s="1"/>
  <c r="BM1008" i="1" s="1"/>
  <c r="AJ995" i="1"/>
  <c r="AU909" i="1" a="1"/>
  <c r="AU909" i="1" s="1"/>
  <c r="BM909" i="1" s="1"/>
  <c r="AU751" i="1" a="1"/>
  <c r="AU751" i="1" s="1"/>
  <c r="BM751" i="1" s="1"/>
  <c r="AU760" i="1" a="1"/>
  <c r="AU760" i="1" s="1"/>
  <c r="BM760" i="1" s="1"/>
  <c r="AJ290" i="1"/>
  <c r="AL354" i="1"/>
  <c r="AL706" i="1"/>
  <c r="AL810" i="1"/>
  <c r="AU778" i="1" a="1"/>
  <c r="AU778" i="1" s="1"/>
  <c r="BM778" i="1" s="1"/>
  <c r="AK338" i="1"/>
  <c r="AJ770" i="1"/>
  <c r="AG805" i="1"/>
  <c r="AT815" i="1" a="1"/>
  <c r="AT815" i="1" s="1"/>
  <c r="BL815" i="1" s="1"/>
  <c r="AL722" i="1"/>
  <c r="AL538" i="1"/>
  <c r="AT825" i="1" a="1"/>
  <c r="AT825" i="1" s="1"/>
  <c r="BL825" i="1" s="1"/>
  <c r="AJ611" i="1"/>
  <c r="AT92" i="1" a="1"/>
  <c r="AT92" i="1" s="1"/>
  <c r="BL92" i="1" s="1"/>
  <c r="AK1043" i="1"/>
  <c r="AL834" i="1"/>
  <c r="AT558" i="1" a="1"/>
  <c r="AT558" i="1" s="1"/>
  <c r="BL558" i="1" s="1"/>
  <c r="AT570" i="1" a="1"/>
  <c r="AT570" i="1" s="1"/>
  <c r="BL570" i="1" s="1"/>
  <c r="AL43" i="1"/>
  <c r="AJ548" i="1"/>
  <c r="AL154" i="1"/>
  <c r="AJ898" i="1"/>
  <c r="AJ962" i="1"/>
  <c r="AK163" i="1"/>
  <c r="AT827" i="1" a="1"/>
  <c r="AT827" i="1" s="1"/>
  <c r="BL827" i="1" s="1"/>
  <c r="AU1011" i="1" a="1"/>
  <c r="AU1011" i="1" s="1"/>
  <c r="BM1011" i="1" s="1"/>
  <c r="AU235" i="1" a="1"/>
  <c r="AU235" i="1" s="1"/>
  <c r="BM235" i="1" s="1"/>
  <c r="AL362" i="1"/>
  <c r="AU1031" i="1" a="1"/>
  <c r="AU1031" i="1" s="1"/>
  <c r="BM1031" i="1" s="1"/>
  <c r="AU759" i="1" a="1"/>
  <c r="AU759" i="1" s="1"/>
  <c r="BM759" i="1" s="1"/>
  <c r="AL202" i="1"/>
  <c r="AT562" i="1" a="1"/>
  <c r="AT562" i="1" s="1"/>
  <c r="BL562" i="1" s="1"/>
  <c r="AK690" i="1"/>
  <c r="AI803" i="1"/>
  <c r="AK866" i="1"/>
  <c r="AL634" i="1"/>
  <c r="AL635" i="1" s="1"/>
  <c r="AL636" i="1" s="1"/>
  <c r="AU803" i="1" a="1"/>
  <c r="AU803" i="1" s="1"/>
  <c r="BM803" i="1" s="1"/>
  <c r="AL338" i="1"/>
  <c r="AL339" i="1" s="1"/>
  <c r="AL340" i="1" s="1"/>
  <c r="AJ387" i="1"/>
  <c r="AJ162" i="1"/>
  <c r="AT77" i="1" a="1"/>
  <c r="AT77" i="1" s="1"/>
  <c r="BL77" i="1" s="1"/>
  <c r="AH418" i="1"/>
  <c r="AJ1026" i="1"/>
  <c r="AL994" i="1"/>
  <c r="AK178" i="1"/>
  <c r="AT559" i="1" a="1"/>
  <c r="AT559" i="1" s="1"/>
  <c r="BL559" i="1" s="1"/>
  <c r="AT564" i="1" a="1"/>
  <c r="AT564" i="1" s="1"/>
  <c r="BL564" i="1" s="1"/>
  <c r="AU232" i="1" a="1"/>
  <c r="AU232" i="1" s="1"/>
  <c r="BM232" i="1" s="1"/>
  <c r="AL818" i="1"/>
  <c r="AU329" i="1" a="1"/>
  <c r="AU329" i="1" s="1"/>
  <c r="BM329" i="1" s="1"/>
  <c r="AL850" i="1"/>
  <c r="AL1002" i="1"/>
  <c r="AT826" i="1" a="1"/>
  <c r="AT826" i="1" s="1"/>
  <c r="BL826" i="1" s="1"/>
  <c r="AU1012" i="1" a="1"/>
  <c r="AU1012" i="1" s="1"/>
  <c r="BM1012" i="1" s="1"/>
  <c r="AU658" i="1" a="1"/>
  <c r="AU658" i="1" s="1"/>
  <c r="BM658" i="1" s="1"/>
  <c r="AU775" i="1" a="1"/>
  <c r="AU775" i="1" s="1"/>
  <c r="BM775" i="1" s="1"/>
  <c r="AT555" i="1" a="1"/>
  <c r="AT555" i="1" s="1"/>
  <c r="BL555" i="1" s="1"/>
  <c r="AU757" i="1" a="1"/>
  <c r="AU757" i="1" s="1"/>
  <c r="BM757" i="1" s="1"/>
  <c r="AK498" i="1"/>
  <c r="AL586" i="1"/>
  <c r="AU229" i="1" a="1"/>
  <c r="AU229" i="1" s="1"/>
  <c r="BM229" i="1" s="1"/>
  <c r="AK994" i="1"/>
  <c r="AU603" i="1" a="1"/>
  <c r="AU603" i="1" s="1"/>
  <c r="BM603" i="1" s="1"/>
  <c r="AK290" i="1"/>
  <c r="AU1034" i="1" a="1"/>
  <c r="AU1034" i="1" s="1"/>
  <c r="BM1034" i="1" s="1"/>
  <c r="AK482" i="1"/>
  <c r="AK723" i="1"/>
  <c r="AK724" i="1" s="1"/>
  <c r="AK725" i="1" s="1"/>
  <c r="AK726" i="1" s="1"/>
  <c r="AK727" i="1" s="1"/>
  <c r="AK728" i="1" s="1"/>
  <c r="AK729" i="1" s="1"/>
  <c r="AK730" i="1" s="1"/>
  <c r="AK731" i="1" s="1"/>
  <c r="AK732" i="1" s="1"/>
  <c r="AT726" i="1" a="1"/>
  <c r="AT726" i="1" s="1"/>
  <c r="BL726" i="1" s="1"/>
  <c r="AT727" i="1" a="1"/>
  <c r="AT727" i="1" s="1"/>
  <c r="BL727" i="1" s="1"/>
  <c r="AT721" i="1" a="1"/>
  <c r="AT721" i="1" s="1"/>
  <c r="BL721" i="1" s="1"/>
  <c r="AL370" i="1"/>
  <c r="AU408" i="1" a="1"/>
  <c r="AU408" i="1" s="1"/>
  <c r="BM408" i="1" s="1"/>
  <c r="AK226" i="1"/>
  <c r="AG34" i="1"/>
  <c r="AL522" i="1"/>
  <c r="AJ194" i="1"/>
  <c r="AT80" i="1" a="1"/>
  <c r="AT80" i="1" s="1"/>
  <c r="BL80" i="1" s="1"/>
  <c r="AJ738" i="1"/>
  <c r="AU631" i="1" a="1"/>
  <c r="AU631" i="1" s="1"/>
  <c r="BM631" i="1" s="1"/>
  <c r="AL788" i="1"/>
  <c r="AL99" i="1"/>
  <c r="AT728" i="1" a="1"/>
  <c r="AT728" i="1" s="1"/>
  <c r="BL728" i="1" s="1"/>
  <c r="AH35" i="1"/>
  <c r="AF36" i="1"/>
  <c r="AL731" i="1"/>
  <c r="AI738" i="1"/>
  <c r="AI354" i="1"/>
  <c r="AU233" i="1" a="1"/>
  <c r="AU233" i="1" s="1"/>
  <c r="BM233" i="1" s="1"/>
  <c r="AT751" i="1" a="1"/>
  <c r="AT751" i="1" s="1"/>
  <c r="BL751" i="1" s="1"/>
  <c r="AU331" i="1" a="1"/>
  <c r="AU331" i="1" s="1"/>
  <c r="BM331" i="1" s="1"/>
  <c r="AU294" i="1" a="1"/>
  <c r="AU294" i="1" s="1"/>
  <c r="BM294" i="1" s="1"/>
  <c r="AH933" i="1"/>
  <c r="AU346" i="1" a="1"/>
  <c r="AU346" i="1" s="1"/>
  <c r="BM346" i="1" s="1"/>
  <c r="AT819" i="1" a="1"/>
  <c r="AT819" i="1" s="1"/>
  <c r="BL819" i="1" s="1"/>
  <c r="AU1010" i="1" a="1"/>
  <c r="AU1010" i="1" s="1"/>
  <c r="BM1010" i="1" s="1"/>
  <c r="AU914" i="1" a="1"/>
  <c r="AU914" i="1" s="1"/>
  <c r="BM914" i="1" s="1"/>
  <c r="AU763" i="1" a="1"/>
  <c r="AU763" i="1" s="1"/>
  <c r="BM763" i="1" s="1"/>
  <c r="AJ834" i="1"/>
  <c r="AU779" i="1" a="1"/>
  <c r="AU779" i="1" s="1"/>
  <c r="BM779" i="1" s="1"/>
  <c r="AJ579" i="1"/>
  <c r="AU601" i="1" a="1"/>
  <c r="AU601" i="1" s="1"/>
  <c r="BM601" i="1" s="1"/>
  <c r="AK98" i="1"/>
  <c r="AL36" i="1"/>
  <c r="AU35" i="1" a="1"/>
  <c r="AU35" i="1" s="1"/>
  <c r="BM35" i="1" s="1"/>
  <c r="AU33" i="1" a="1"/>
  <c r="AU33" i="1" s="1"/>
  <c r="BM33" i="1" s="1"/>
  <c r="AJ642" i="1"/>
  <c r="AU781" i="1" l="1" a="1"/>
  <c r="AU781" i="1" s="1"/>
  <c r="BM781" i="1" s="1"/>
  <c r="AU782" i="1" a="1"/>
  <c r="AU782" i="1" s="1"/>
  <c r="BM782" i="1" s="1"/>
  <c r="AU525" i="1" a="1"/>
  <c r="AU525" i="1" s="1"/>
  <c r="BM525" i="1" s="1"/>
  <c r="AJ131" i="1"/>
  <c r="AU445" i="1" a="1"/>
  <c r="AU445" i="1" s="1"/>
  <c r="BM445" i="1" s="1"/>
  <c r="AT763" i="1" a="1"/>
  <c r="AT763" i="1" s="1"/>
  <c r="BL763" i="1" s="1"/>
  <c r="AT758" i="1" a="1"/>
  <c r="AT758" i="1" s="1"/>
  <c r="BL758" i="1" s="1"/>
  <c r="AJ324" i="1"/>
  <c r="AT78" i="1" a="1"/>
  <c r="AT78" i="1" s="1"/>
  <c r="BL78" i="1" s="1"/>
  <c r="AI291" i="1"/>
  <c r="AJ35" i="1"/>
  <c r="AK964" i="1"/>
  <c r="AL771" i="1"/>
  <c r="AL1027" i="1"/>
  <c r="AF562" i="1"/>
  <c r="AJ67" i="1"/>
  <c r="AL964" i="1"/>
  <c r="AU960" i="1" s="1" a="1"/>
  <c r="AU960" i="1" s="1"/>
  <c r="BM960" i="1" s="1"/>
  <c r="AU962" i="1" a="1"/>
  <c r="AU962" i="1" s="1"/>
  <c r="BM962" i="1" s="1"/>
  <c r="AL83" i="1"/>
  <c r="AI483" i="1"/>
  <c r="AL907" i="1"/>
  <c r="AJ643" i="1"/>
  <c r="AK99" i="1"/>
  <c r="AK100" i="1" s="1"/>
  <c r="AK101" i="1" s="1"/>
  <c r="AK102" i="1" s="1"/>
  <c r="AK103" i="1" s="1"/>
  <c r="AK104" i="1" s="1"/>
  <c r="AK105" i="1" s="1"/>
  <c r="AK106" i="1" s="1"/>
  <c r="AK107" i="1" s="1"/>
  <c r="AK108" i="1" s="1"/>
  <c r="AT97" i="1" a="1"/>
  <c r="AT97" i="1" s="1"/>
  <c r="BL97" i="1" s="1"/>
  <c r="AT101" i="1" a="1"/>
  <c r="AT101" i="1" s="1"/>
  <c r="BL101" i="1" s="1"/>
  <c r="AT103" i="1" a="1"/>
  <c r="AT103" i="1" s="1"/>
  <c r="BL103" i="1" s="1"/>
  <c r="AT104" i="1" a="1"/>
  <c r="AT104" i="1" s="1"/>
  <c r="BL104" i="1" s="1"/>
  <c r="AT100" i="1" a="1"/>
  <c r="AT100" i="1" s="1"/>
  <c r="BL100" i="1" s="1"/>
  <c r="AT98" i="1" a="1"/>
  <c r="AT98" i="1" s="1"/>
  <c r="BL98" i="1" s="1"/>
  <c r="AT93" i="1" a="1"/>
  <c r="AT93" i="1" s="1"/>
  <c r="BL93" i="1" s="1"/>
  <c r="AT95" i="1" a="1"/>
  <c r="AT95" i="1" s="1"/>
  <c r="BL95" i="1" s="1"/>
  <c r="AT96" i="1" a="1"/>
  <c r="AT96" i="1" s="1"/>
  <c r="BL96" i="1" s="1"/>
  <c r="AL732" i="1"/>
  <c r="AU732" i="1" a="1"/>
  <c r="AU732" i="1" s="1"/>
  <c r="BM732" i="1" s="1"/>
  <c r="AI355" i="1"/>
  <c r="AI739" i="1"/>
  <c r="AH36" i="1"/>
  <c r="AJ739" i="1"/>
  <c r="AG35" i="1"/>
  <c r="AK291" i="1"/>
  <c r="AK995" i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T999" i="1" a="1"/>
  <c r="AT999" i="1" s="1"/>
  <c r="BL999" i="1" s="1"/>
  <c r="AK179" i="1"/>
  <c r="AJ1027" i="1"/>
  <c r="AI804" i="1"/>
  <c r="AK691" i="1"/>
  <c r="AL203" i="1"/>
  <c r="AL723" i="1"/>
  <c r="AL724" i="1" s="1"/>
  <c r="AU719" i="1" a="1"/>
  <c r="AU719" i="1" s="1"/>
  <c r="BM719" i="1" s="1"/>
  <c r="AU529" i="1" a="1"/>
  <c r="AU529" i="1" s="1"/>
  <c r="BM529" i="1" s="1"/>
  <c r="AL476" i="1"/>
  <c r="AJ355" i="1"/>
  <c r="AI675" i="1"/>
  <c r="AU502" i="1" a="1"/>
  <c r="AU502" i="1" s="1"/>
  <c r="BM502" i="1" s="1"/>
  <c r="AJ549" i="1"/>
  <c r="AJ550" i="1" s="1"/>
  <c r="AJ551" i="1" s="1"/>
  <c r="AJ552" i="1" s="1"/>
  <c r="AJ553" i="1" s="1"/>
  <c r="AJ554" i="1" s="1"/>
  <c r="AJ555" i="1" s="1"/>
  <c r="AJ556" i="1" s="1"/>
  <c r="AJ557" i="1" s="1"/>
  <c r="AJ558" i="1" s="1"/>
  <c r="AJ559" i="1" s="1"/>
  <c r="AJ560" i="1" s="1"/>
  <c r="AJ561" i="1" s="1"/>
  <c r="AJ562" i="1" s="1"/>
  <c r="AJ563" i="1" s="1"/>
  <c r="AJ564" i="1" s="1"/>
  <c r="AJ565" i="1" s="1"/>
  <c r="AJ566" i="1" s="1"/>
  <c r="AJ567" i="1" s="1"/>
  <c r="AJ568" i="1" s="1"/>
  <c r="AJ569" i="1" s="1"/>
  <c r="AJ570" i="1" s="1"/>
  <c r="AJ571" i="1" s="1"/>
  <c r="AJ572" i="1" s="1"/>
  <c r="AS569" i="1" a="1"/>
  <c r="AS569" i="1" s="1"/>
  <c r="BK569" i="1" s="1"/>
  <c r="AS568" i="1" a="1"/>
  <c r="AS568" i="1" s="1"/>
  <c r="BK568" i="1" s="1"/>
  <c r="AS570" i="1" a="1"/>
  <c r="AS570" i="1" s="1"/>
  <c r="BK570" i="1" s="1"/>
  <c r="AS549" i="1" a="1"/>
  <c r="AS549" i="1" s="1"/>
  <c r="BK549" i="1" s="1"/>
  <c r="AS548" i="1" a="1"/>
  <c r="AS548" i="1" s="1"/>
  <c r="BK548" i="1" s="1"/>
  <c r="AS555" i="1" a="1"/>
  <c r="AS555" i="1" s="1"/>
  <c r="BK555" i="1" s="1"/>
  <c r="AS551" i="1" a="1"/>
  <c r="AS551" i="1" s="1"/>
  <c r="BK551" i="1" s="1"/>
  <c r="AS543" i="1" a="1"/>
  <c r="AS543" i="1" s="1"/>
  <c r="BK543" i="1" s="1"/>
  <c r="AS541" i="1" a="1"/>
  <c r="AS541" i="1" s="1"/>
  <c r="BK541" i="1" s="1"/>
  <c r="AS560" i="1" a="1"/>
  <c r="AS560" i="1" s="1"/>
  <c r="BK560" i="1" s="1"/>
  <c r="AS564" i="1" a="1"/>
  <c r="AS564" i="1" s="1"/>
  <c r="BK564" i="1" s="1"/>
  <c r="AL979" i="1"/>
  <c r="AL980" i="1" s="1"/>
  <c r="AL955" i="1"/>
  <c r="AL956" i="1" s="1"/>
  <c r="AU955" i="1" a="1"/>
  <c r="AU955" i="1" s="1"/>
  <c r="BM955" i="1" s="1"/>
  <c r="AS567" i="1" a="1"/>
  <c r="AS567" i="1" s="1"/>
  <c r="BK567" i="1" s="1"/>
  <c r="AK307" i="1"/>
  <c r="AK35" i="1"/>
  <c r="AK36" i="1" s="1"/>
  <c r="AK37" i="1" s="1"/>
  <c r="AK38" i="1" s="1"/>
  <c r="AK39" i="1" s="1"/>
  <c r="AK40" i="1" s="1"/>
  <c r="AK41" i="1" s="1"/>
  <c r="AK42" i="1" s="1"/>
  <c r="AK43" i="1" s="1"/>
  <c r="AK44" i="1" s="1"/>
  <c r="AT42" i="1" a="1"/>
  <c r="AT42" i="1" s="1"/>
  <c r="BL42" i="1" s="1"/>
  <c r="AT36" i="1" a="1"/>
  <c r="AT36" i="1" s="1"/>
  <c r="BL36" i="1" s="1"/>
  <c r="AI867" i="1"/>
  <c r="AK435" i="1"/>
  <c r="AL275" i="1"/>
  <c r="AL707" i="1"/>
  <c r="AL708" i="1" s="1"/>
  <c r="AU702" i="1" a="1"/>
  <c r="AU702" i="1" s="1"/>
  <c r="BM702" i="1" s="1"/>
  <c r="AJ291" i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S310" i="1" a="1"/>
  <c r="AS310" i="1" s="1"/>
  <c r="BK310" i="1" s="1"/>
  <c r="AS287" i="1" a="1"/>
  <c r="AS287" i="1" s="1"/>
  <c r="BK287" i="1" s="1"/>
  <c r="AS297" i="1" a="1"/>
  <c r="AS297" i="1" s="1"/>
  <c r="BK297" i="1" s="1"/>
  <c r="AS309" i="1" a="1"/>
  <c r="AS309" i="1" s="1"/>
  <c r="BK309" i="1" s="1"/>
  <c r="AS311" i="1" a="1"/>
  <c r="AS311" i="1" s="1"/>
  <c r="BK311" i="1" s="1"/>
  <c r="AS289" i="1" a="1"/>
  <c r="AS289" i="1" s="1"/>
  <c r="BK289" i="1" s="1"/>
  <c r="AL371" i="1"/>
  <c r="AL819" i="1"/>
  <c r="AU339" i="1" a="1"/>
  <c r="AU339" i="1" s="1"/>
  <c r="BM339" i="1" s="1"/>
  <c r="AK867" i="1"/>
  <c r="AK164" i="1"/>
  <c r="AK1028" i="1"/>
  <c r="AJ99" i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S113" i="1" a="1"/>
  <c r="AS113" i="1" s="1"/>
  <c r="BK113" i="1" s="1"/>
  <c r="AS95" i="1" a="1"/>
  <c r="AS95" i="1" s="1"/>
  <c r="BK95" i="1" s="1"/>
  <c r="AS104" i="1" a="1"/>
  <c r="AS104" i="1" s="1"/>
  <c r="BK104" i="1" s="1"/>
  <c r="AS103" i="1" a="1"/>
  <c r="AS103" i="1" s="1"/>
  <c r="BK103" i="1" s="1"/>
  <c r="AS102" i="1" a="1"/>
  <c r="AS102" i="1" s="1"/>
  <c r="BK102" i="1" s="1"/>
  <c r="AS106" i="1" a="1"/>
  <c r="AS106" i="1" s="1"/>
  <c r="BK106" i="1" s="1"/>
  <c r="AS114" i="1" a="1"/>
  <c r="AS114" i="1" s="1"/>
  <c r="BK114" i="1" s="1"/>
  <c r="AS100" i="1" a="1"/>
  <c r="AS100" i="1" s="1"/>
  <c r="BK100" i="1" s="1"/>
  <c r="AS121" i="1" a="1"/>
  <c r="AS121" i="1" s="1"/>
  <c r="BK121" i="1" s="1"/>
  <c r="AS98" i="1" a="1"/>
  <c r="AS98" i="1" s="1"/>
  <c r="BK98" i="1" s="1"/>
  <c r="AS96" i="1" a="1"/>
  <c r="AS96" i="1" s="1"/>
  <c r="BK96" i="1" s="1"/>
  <c r="AS116" i="1" a="1"/>
  <c r="AS116" i="1" s="1"/>
  <c r="BK116" i="1" s="1"/>
  <c r="AS119" i="1" a="1"/>
  <c r="AS119" i="1" s="1"/>
  <c r="BK119" i="1" s="1"/>
  <c r="AS94" i="1" a="1"/>
  <c r="AS94" i="1" s="1"/>
  <c r="BK94" i="1" s="1"/>
  <c r="AS124" i="1" a="1"/>
  <c r="AS124" i="1" s="1"/>
  <c r="BK124" i="1" s="1"/>
  <c r="AS123" i="1" a="1"/>
  <c r="AS123" i="1" s="1"/>
  <c r="BK123" i="1" s="1"/>
  <c r="AS115" i="1" a="1"/>
  <c r="AS115" i="1" s="1"/>
  <c r="BK115" i="1" s="1"/>
  <c r="AS110" i="1" a="1"/>
  <c r="AS110" i="1" s="1"/>
  <c r="BK110" i="1" s="1"/>
  <c r="AS99" i="1" a="1"/>
  <c r="AS99" i="1" s="1"/>
  <c r="BK99" i="1" s="1"/>
  <c r="AS117" i="1" a="1"/>
  <c r="AS117" i="1" s="1"/>
  <c r="BK117" i="1" s="1"/>
  <c r="AK771" i="1"/>
  <c r="AT87" i="1" a="1"/>
  <c r="AT87" i="1" s="1"/>
  <c r="BL87" i="1" s="1"/>
  <c r="AK949" i="1"/>
  <c r="AL668" i="1"/>
  <c r="AU665" i="1" a="1"/>
  <c r="AU665" i="1" s="1"/>
  <c r="BM665" i="1" s="1"/>
  <c r="AU987" i="1" a="1"/>
  <c r="AU987" i="1" s="1"/>
  <c r="BM987" i="1" s="1"/>
  <c r="AT730" i="1" a="1"/>
  <c r="AT730" i="1" s="1"/>
  <c r="BL730" i="1" s="1"/>
  <c r="AK900" i="1"/>
  <c r="AL851" i="1"/>
  <c r="AL852" i="1" s="1"/>
  <c r="AU848" i="1" a="1"/>
  <c r="AU848" i="1" s="1"/>
  <c r="BM848" i="1" s="1"/>
  <c r="AU852" i="1" a="1"/>
  <c r="AU852" i="1" s="1"/>
  <c r="BM852" i="1" s="1"/>
  <c r="AJ388" i="1"/>
  <c r="AJ803" i="1"/>
  <c r="AL388" i="1"/>
  <c r="AU388" i="1" a="1"/>
  <c r="AU388" i="1" s="1"/>
  <c r="BM388" i="1" s="1"/>
  <c r="AL587" i="1"/>
  <c r="AL588" i="1" s="1"/>
  <c r="AU584" i="1" a="1"/>
  <c r="AU584" i="1" s="1"/>
  <c r="BM584" i="1" s="1"/>
  <c r="AJ163" i="1"/>
  <c r="AU629" i="1" a="1"/>
  <c r="AU629" i="1" s="1"/>
  <c r="BM629" i="1" s="1"/>
  <c r="AL44" i="1"/>
  <c r="AU39" i="1" s="1" a="1"/>
  <c r="AU39" i="1" s="1"/>
  <c r="BM39" i="1" s="1"/>
  <c r="AU38" i="1" a="1"/>
  <c r="AU38" i="1" s="1"/>
  <c r="BM38" i="1" s="1"/>
  <c r="AU42" i="1" a="1"/>
  <c r="AU42" i="1" s="1"/>
  <c r="BM42" i="1" s="1"/>
  <c r="AL835" i="1"/>
  <c r="AK1044" i="1"/>
  <c r="AJ612" i="1"/>
  <c r="AL355" i="1"/>
  <c r="AU526" i="1" a="1"/>
  <c r="AU526" i="1" s="1"/>
  <c r="BM526" i="1" s="1"/>
  <c r="AU508" i="1" a="1"/>
  <c r="AU508" i="1" s="1"/>
  <c r="BM508" i="1" s="1"/>
  <c r="AU300" i="1" a="1"/>
  <c r="AU300" i="1" s="1"/>
  <c r="BM300" i="1" s="1"/>
  <c r="AI931" i="1"/>
  <c r="AK629" i="1"/>
  <c r="AL651" i="1"/>
  <c r="AU341" i="1" a="1"/>
  <c r="AU341" i="1" s="1"/>
  <c r="BM341" i="1" s="1"/>
  <c r="AK835" i="1"/>
  <c r="AL491" i="1"/>
  <c r="AK579" i="1"/>
  <c r="AK580" i="1" s="1"/>
  <c r="AK581" i="1" s="1"/>
  <c r="AK582" i="1" s="1"/>
  <c r="AK583" i="1" s="1"/>
  <c r="AK584" i="1" s="1"/>
  <c r="AK585" i="1" s="1"/>
  <c r="AK586" i="1" s="1"/>
  <c r="AK587" i="1" s="1"/>
  <c r="AK588" i="1" s="1"/>
  <c r="AL195" i="1"/>
  <c r="AU731" i="1" a="1"/>
  <c r="AU731" i="1" s="1"/>
  <c r="BM731" i="1" s="1"/>
  <c r="AF37" i="1"/>
  <c r="AJ195" i="1"/>
  <c r="AT723" i="1" a="1"/>
  <c r="AT723" i="1" s="1"/>
  <c r="BL723" i="1" s="1"/>
  <c r="AL1003" i="1"/>
  <c r="AL995" i="1"/>
  <c r="AU336" i="1" a="1"/>
  <c r="AU336" i="1" s="1"/>
  <c r="BM336" i="1" s="1"/>
  <c r="AU632" i="1" a="1"/>
  <c r="AU632" i="1" s="1"/>
  <c r="BM632" i="1" s="1"/>
  <c r="AL363" i="1"/>
  <c r="AL155" i="1"/>
  <c r="AL539" i="1"/>
  <c r="AG806" i="1"/>
  <c r="AJ771" i="1"/>
  <c r="AU528" i="1" a="1"/>
  <c r="AU528" i="1" s="1"/>
  <c r="BM528" i="1" s="1"/>
  <c r="AK403" i="1"/>
  <c r="AL1043" i="1"/>
  <c r="AT764" i="1" a="1"/>
  <c r="AT764" i="1" s="1"/>
  <c r="BL764" i="1" s="1"/>
  <c r="AJ515" i="1"/>
  <c r="AK387" i="1"/>
  <c r="AK388" i="1" s="1"/>
  <c r="AK389" i="1" s="1"/>
  <c r="AK390" i="1" s="1"/>
  <c r="AK391" i="1" s="1"/>
  <c r="AK392" i="1" s="1"/>
  <c r="AK393" i="1" s="1"/>
  <c r="AK394" i="1" s="1"/>
  <c r="AK395" i="1" s="1"/>
  <c r="AK396" i="1" s="1"/>
  <c r="AU956" i="1" a="1"/>
  <c r="AU956" i="1" s="1"/>
  <c r="BM956" i="1" s="1"/>
  <c r="AU297" i="1" a="1"/>
  <c r="AU297" i="1" s="1"/>
  <c r="BM297" i="1" s="1"/>
  <c r="AT82" i="1" a="1"/>
  <c r="AT82" i="1" s="1"/>
  <c r="BL82" i="1" s="1"/>
  <c r="AL515" i="1"/>
  <c r="AU451" i="1" a="1"/>
  <c r="AU451" i="1" s="1"/>
  <c r="BM451" i="1" s="1"/>
  <c r="AU1007" i="1" a="1"/>
  <c r="AU1007" i="1" s="1"/>
  <c r="BM1007" i="1" s="1"/>
  <c r="AU347" i="1" a="1"/>
  <c r="AU347" i="1" s="1"/>
  <c r="BM347" i="1" s="1"/>
  <c r="AK467" i="1"/>
  <c r="AU988" i="1" a="1"/>
  <c r="AU988" i="1" s="1"/>
  <c r="BM988" i="1" s="1"/>
  <c r="AT30" i="1" a="1"/>
  <c r="AT30" i="1" s="1"/>
  <c r="BL30" i="1" s="1"/>
  <c r="AL827" i="1"/>
  <c r="AU34" i="1" a="1"/>
  <c r="AU34" i="1" s="1"/>
  <c r="BM34" i="1" s="1"/>
  <c r="AU32" i="1" a="1"/>
  <c r="AU32" i="1" s="1"/>
  <c r="BM32" i="1" s="1"/>
  <c r="AJ835" i="1"/>
  <c r="AH934" i="1"/>
  <c r="AT94" i="1" a="1"/>
  <c r="AT94" i="1" s="1"/>
  <c r="BL94" i="1" s="1"/>
  <c r="AT108" i="1" a="1"/>
  <c r="AT108" i="1" s="1"/>
  <c r="BL108" i="1" s="1"/>
  <c r="AJ580" i="1"/>
  <c r="AU730" i="1" a="1"/>
  <c r="AU730" i="1" s="1"/>
  <c r="BM730" i="1" s="1"/>
  <c r="AL100" i="1"/>
  <c r="AU99" i="1" s="1" a="1"/>
  <c r="AU99" i="1" s="1"/>
  <c r="BM99" i="1" s="1"/>
  <c r="AU98" i="1" a="1"/>
  <c r="AU98" i="1" s="1"/>
  <c r="BM98" i="1" s="1"/>
  <c r="AK227" i="1"/>
  <c r="AT725" i="1" a="1"/>
  <c r="AT725" i="1" s="1"/>
  <c r="BL725" i="1" s="1"/>
  <c r="AK483" i="1"/>
  <c r="AK484" i="1" s="1"/>
  <c r="AK485" i="1" s="1"/>
  <c r="AK486" i="1" s="1"/>
  <c r="AK487" i="1" s="1"/>
  <c r="AK488" i="1" s="1"/>
  <c r="AK489" i="1" s="1"/>
  <c r="AK490" i="1" s="1"/>
  <c r="AK491" i="1" s="1"/>
  <c r="AK492" i="1" s="1"/>
  <c r="AT477" i="1" a="1"/>
  <c r="AT477" i="1" s="1"/>
  <c r="BL477" i="1" s="1"/>
  <c r="AT489" i="1" a="1"/>
  <c r="AT489" i="1" s="1"/>
  <c r="BL489" i="1" s="1"/>
  <c r="AT483" i="1" a="1"/>
  <c r="AT483" i="1" s="1"/>
  <c r="BL483" i="1" s="1"/>
  <c r="AT478" i="1" a="1"/>
  <c r="AT478" i="1" s="1"/>
  <c r="BL478" i="1" s="1"/>
  <c r="AT488" i="1" a="1"/>
  <c r="AT488" i="1" s="1"/>
  <c r="BL488" i="1" s="1"/>
  <c r="AT486" i="1" a="1"/>
  <c r="AT486" i="1" s="1"/>
  <c r="BL486" i="1" s="1"/>
  <c r="AT485" i="1" a="1"/>
  <c r="AT485" i="1" s="1"/>
  <c r="BL485" i="1" s="1"/>
  <c r="AT492" i="1" a="1"/>
  <c r="AT492" i="1" s="1"/>
  <c r="BL492" i="1" s="1"/>
  <c r="AT481" i="1" a="1"/>
  <c r="AT481" i="1" s="1"/>
  <c r="BL481" i="1" s="1"/>
  <c r="AT490" i="1" a="1"/>
  <c r="AT490" i="1" s="1"/>
  <c r="BL490" i="1" s="1"/>
  <c r="AT491" i="1" a="1"/>
  <c r="AT491" i="1" s="1"/>
  <c r="BL491" i="1" s="1"/>
  <c r="AK499" i="1"/>
  <c r="AK500" i="1" s="1"/>
  <c r="AK501" i="1" s="1"/>
  <c r="AK502" i="1" s="1"/>
  <c r="AK503" i="1" s="1"/>
  <c r="AK504" i="1" s="1"/>
  <c r="AK505" i="1" s="1"/>
  <c r="AK506" i="1" s="1"/>
  <c r="AK507" i="1" s="1"/>
  <c r="AK508" i="1" s="1"/>
  <c r="AT505" i="1" a="1"/>
  <c r="AT505" i="1" s="1"/>
  <c r="BL505" i="1" s="1"/>
  <c r="AT496" i="1" a="1"/>
  <c r="AT496" i="1" s="1"/>
  <c r="BL496" i="1" s="1"/>
  <c r="AT504" i="1" a="1"/>
  <c r="AT504" i="1" s="1"/>
  <c r="BL504" i="1" s="1"/>
  <c r="AS544" i="1" a="1"/>
  <c r="AS544" i="1" s="1"/>
  <c r="BK544" i="1" s="1"/>
  <c r="AH419" i="1"/>
  <c r="AU340" i="1" a="1"/>
  <c r="AU340" i="1" s="1"/>
  <c r="BM340" i="1" s="1"/>
  <c r="AU635" i="1" a="1"/>
  <c r="AU635" i="1" s="1"/>
  <c r="BM635" i="1" s="1"/>
  <c r="AJ963" i="1"/>
  <c r="AU717" i="1" a="1"/>
  <c r="AU717" i="1" s="1"/>
  <c r="BM717" i="1" s="1"/>
  <c r="AU531" i="1" a="1"/>
  <c r="AU531" i="1" s="1"/>
  <c r="BM531" i="1" s="1"/>
  <c r="AG548" i="1"/>
  <c r="AT762" i="1" a="1"/>
  <c r="AT762" i="1" s="1"/>
  <c r="BL762" i="1" s="1"/>
  <c r="AJ675" i="1"/>
  <c r="AK531" i="1"/>
  <c r="AU952" i="1" a="1"/>
  <c r="AU952" i="1" s="1"/>
  <c r="BM952" i="1" s="1"/>
  <c r="AT84" i="1" a="1"/>
  <c r="AT84" i="1" s="1"/>
  <c r="BL84" i="1" s="1"/>
  <c r="AL459" i="1"/>
  <c r="AL460" i="1" s="1"/>
  <c r="AU459" i="1" a="1"/>
  <c r="AU459" i="1" s="1"/>
  <c r="BM459" i="1" s="1"/>
  <c r="AK372" i="1"/>
  <c r="AU963" i="1" a="1"/>
  <c r="AU963" i="1" s="1"/>
  <c r="BM963" i="1" s="1"/>
  <c r="AU982" i="1" a="1"/>
  <c r="AU982" i="1" s="1"/>
  <c r="BM982" i="1" s="1"/>
  <c r="AT35" i="1" a="1"/>
  <c r="AT35" i="1" s="1"/>
  <c r="BL35" i="1" s="1"/>
  <c r="AI163" i="1"/>
  <c r="AU787" i="1" a="1"/>
  <c r="AU787" i="1" s="1"/>
  <c r="BM787" i="1" s="1"/>
  <c r="AL523" i="1"/>
  <c r="AL524" i="1" s="1"/>
  <c r="AU517" i="1" a="1"/>
  <c r="AU517" i="1" s="1"/>
  <c r="BM517" i="1" s="1"/>
  <c r="AU519" i="1" a="1"/>
  <c r="AU519" i="1" s="1"/>
  <c r="BM519" i="1" s="1"/>
  <c r="AT720" i="1" a="1"/>
  <c r="AT720" i="1" s="1"/>
  <c r="BL720" i="1" s="1"/>
  <c r="AT995" i="1" a="1"/>
  <c r="AT995" i="1" s="1"/>
  <c r="BL995" i="1" s="1"/>
  <c r="AU333" i="1" a="1"/>
  <c r="AU333" i="1" s="1"/>
  <c r="BM333" i="1" s="1"/>
  <c r="AU636" i="1" a="1"/>
  <c r="AU636" i="1" s="1"/>
  <c r="BM636" i="1" s="1"/>
  <c r="AJ899" i="1"/>
  <c r="AU724" i="1" a="1"/>
  <c r="AU724" i="1" s="1"/>
  <c r="BM724" i="1" s="1"/>
  <c r="AK339" i="1"/>
  <c r="AL811" i="1"/>
  <c r="AJ996" i="1"/>
  <c r="AU530" i="1" a="1"/>
  <c r="AU530" i="1" s="1"/>
  <c r="BM530" i="1" s="1"/>
  <c r="AT755" i="1" a="1"/>
  <c r="AT755" i="1" s="1"/>
  <c r="BL755" i="1" s="1"/>
  <c r="AU476" i="1" a="1"/>
  <c r="AU476" i="1" s="1"/>
  <c r="BM476" i="1" s="1"/>
  <c r="AH675" i="1"/>
  <c r="AJ483" i="1"/>
  <c r="AL571" i="1"/>
  <c r="AL572" i="1" s="1"/>
  <c r="AU566" i="1" a="1"/>
  <c r="AU566" i="1" s="1"/>
  <c r="BM566" i="1" s="1"/>
  <c r="AU571" i="1" a="1"/>
  <c r="AU571" i="1" s="1"/>
  <c r="BM571" i="1" s="1"/>
  <c r="AU567" i="1" a="1"/>
  <c r="AU567" i="1" s="1"/>
  <c r="BM567" i="1" s="1"/>
  <c r="AU565" i="1" a="1"/>
  <c r="AU565" i="1" s="1"/>
  <c r="BM565" i="1" s="1"/>
  <c r="AU568" i="1" a="1"/>
  <c r="AU568" i="1" s="1"/>
  <c r="BM568" i="1" s="1"/>
  <c r="AU569" i="1" a="1"/>
  <c r="AU569" i="1" s="1"/>
  <c r="BM569" i="1" s="1"/>
  <c r="AU570" i="1" a="1"/>
  <c r="AU570" i="1" s="1"/>
  <c r="BM570" i="1" s="1"/>
  <c r="AL259" i="1"/>
  <c r="AU977" i="1" a="1"/>
  <c r="AU977" i="1" s="1"/>
  <c r="BM977" i="1" s="1"/>
  <c r="AU951" i="1" a="1"/>
  <c r="AU951" i="1" s="1"/>
  <c r="BM951" i="1" s="1"/>
  <c r="AK851" i="1"/>
  <c r="AJ451" i="1"/>
  <c r="AL691" i="1"/>
  <c r="AJ259" i="1"/>
  <c r="AK595" i="1"/>
  <c r="AK596" i="1" s="1"/>
  <c r="AK597" i="1" s="1"/>
  <c r="AK598" i="1" s="1"/>
  <c r="AK599" i="1" s="1"/>
  <c r="AK600" i="1" s="1"/>
  <c r="AK601" i="1" s="1"/>
  <c r="AK602" i="1" s="1"/>
  <c r="AK603" i="1" s="1"/>
  <c r="AK604" i="1" s="1"/>
  <c r="AT603" i="1" a="1"/>
  <c r="AT603" i="1" s="1"/>
  <c r="BL603" i="1" s="1"/>
  <c r="AT591" i="1" a="1"/>
  <c r="AT591" i="1" s="1"/>
  <c r="BL591" i="1" s="1"/>
  <c r="AT595" i="1" a="1"/>
  <c r="AT595" i="1" s="1"/>
  <c r="BL595" i="1" s="1"/>
  <c r="AT602" i="1" a="1"/>
  <c r="AT602" i="1" s="1"/>
  <c r="BL602" i="1" s="1"/>
  <c r="AT589" i="1" a="1"/>
  <c r="AT589" i="1" s="1"/>
  <c r="BL589" i="1" s="1"/>
  <c r="AT598" i="1" a="1"/>
  <c r="AT598" i="1" s="1"/>
  <c r="BL598" i="1" s="1"/>
  <c r="AT596" i="1" a="1"/>
  <c r="AT596" i="1" s="1"/>
  <c r="BL596" i="1" s="1"/>
  <c r="AT597" i="1" a="1"/>
  <c r="AT597" i="1" s="1"/>
  <c r="BL597" i="1" s="1"/>
  <c r="AT594" i="1" a="1"/>
  <c r="AT594" i="1" s="1"/>
  <c r="BL594" i="1" s="1"/>
  <c r="AT600" i="1" a="1"/>
  <c r="AT600" i="1" s="1"/>
  <c r="BL600" i="1" s="1"/>
  <c r="AT601" i="1" a="1"/>
  <c r="AT601" i="1" s="1"/>
  <c r="BL601" i="1" s="1"/>
  <c r="AK1011" i="1"/>
  <c r="AT29" i="1" a="1"/>
  <c r="AT29" i="1" s="1"/>
  <c r="BL29" i="1" s="1"/>
  <c r="AJ419" i="1"/>
  <c r="AL891" i="1"/>
  <c r="AL892" i="1" s="1"/>
  <c r="AU892" i="1" a="1"/>
  <c r="AU892" i="1" s="1"/>
  <c r="BM892" i="1" s="1"/>
  <c r="AU889" i="1" a="1"/>
  <c r="AU889" i="1" s="1"/>
  <c r="BM889" i="1" s="1"/>
  <c r="AU891" i="1" a="1"/>
  <c r="AU891" i="1" s="1"/>
  <c r="BM891" i="1" s="1"/>
  <c r="AU888" i="1" a="1"/>
  <c r="AU888" i="1" s="1"/>
  <c r="BM888" i="1" s="1"/>
  <c r="AK611" i="1"/>
  <c r="AJ260" i="1" l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S276" i="1" a="1"/>
  <c r="AS276" i="1" s="1"/>
  <c r="BK276" i="1" s="1"/>
  <c r="AS264" i="1" a="1"/>
  <c r="AS264" i="1" s="1"/>
  <c r="BK264" i="1" s="1"/>
  <c r="AS284" i="1" a="1"/>
  <c r="AS284" i="1" s="1"/>
  <c r="BK284" i="1" s="1"/>
  <c r="AS267" i="1" a="1"/>
  <c r="AS267" i="1" s="1"/>
  <c r="BK267" i="1" s="1"/>
  <c r="AS280" i="1" a="1"/>
  <c r="AS280" i="1" s="1"/>
  <c r="BK280" i="1" s="1"/>
  <c r="AS255" i="1" a="1"/>
  <c r="AS255" i="1" s="1"/>
  <c r="BK255" i="1" s="1"/>
  <c r="AS275" i="1" a="1"/>
  <c r="AS275" i="1" s="1"/>
  <c r="BK275" i="1" s="1"/>
  <c r="AS270" i="1" a="1"/>
  <c r="AS270" i="1" s="1"/>
  <c r="BK270" i="1" s="1"/>
  <c r="AL692" i="1"/>
  <c r="AU692" i="1" s="1" a="1"/>
  <c r="AU692" i="1" s="1"/>
  <c r="BM692" i="1" s="1"/>
  <c r="AU690" i="1" a="1"/>
  <c r="AU690" i="1" s="1"/>
  <c r="BM690" i="1" s="1"/>
  <c r="AU687" i="1" a="1"/>
  <c r="AU687" i="1" s="1"/>
  <c r="BM687" i="1" s="1"/>
  <c r="AJ997" i="1"/>
  <c r="AJ998" i="1" s="1"/>
  <c r="AJ999" i="1" s="1"/>
  <c r="AJ1000" i="1" s="1"/>
  <c r="AJ1001" i="1" s="1"/>
  <c r="AJ1002" i="1" s="1"/>
  <c r="AJ1003" i="1" s="1"/>
  <c r="AJ1004" i="1" s="1"/>
  <c r="AJ1005" i="1" s="1"/>
  <c r="AJ1006" i="1" s="1"/>
  <c r="AJ1007" i="1" s="1"/>
  <c r="AJ1008" i="1" s="1"/>
  <c r="AJ1009" i="1" s="1"/>
  <c r="AJ1010" i="1" s="1"/>
  <c r="AJ1011" i="1" s="1"/>
  <c r="AJ1012" i="1" s="1"/>
  <c r="AJ1013" i="1" s="1"/>
  <c r="AJ1014" i="1" s="1"/>
  <c r="AJ1015" i="1" s="1"/>
  <c r="AJ1016" i="1" s="1"/>
  <c r="AJ1017" i="1" s="1"/>
  <c r="AJ1018" i="1" s="1"/>
  <c r="AJ1019" i="1" s="1"/>
  <c r="AJ1020" i="1" s="1"/>
  <c r="AS991" i="1" a="1"/>
  <c r="AS991" i="1" s="1"/>
  <c r="BK991" i="1" s="1"/>
  <c r="AS1020" i="1" a="1"/>
  <c r="AS1020" i="1" s="1"/>
  <c r="BK1020" i="1" s="1"/>
  <c r="AS994" i="1" a="1"/>
  <c r="AS994" i="1" s="1"/>
  <c r="BK994" i="1" s="1"/>
  <c r="AS990" i="1" a="1"/>
  <c r="AS990" i="1" s="1"/>
  <c r="BK990" i="1" s="1"/>
  <c r="AS1005" i="1" a="1"/>
  <c r="AS1005" i="1" s="1"/>
  <c r="BK1005" i="1" s="1"/>
  <c r="AS1009" i="1" a="1"/>
  <c r="AS1009" i="1" s="1"/>
  <c r="BK1009" i="1" s="1"/>
  <c r="AS1014" i="1" a="1"/>
  <c r="AS1014" i="1" s="1"/>
  <c r="BK1014" i="1" s="1"/>
  <c r="AS1015" i="1" a="1"/>
  <c r="AS1015" i="1" s="1"/>
  <c r="BK1015" i="1" s="1"/>
  <c r="AS1002" i="1" a="1"/>
  <c r="AS1002" i="1" s="1"/>
  <c r="BK1002" i="1" s="1"/>
  <c r="AS998" i="1" a="1"/>
  <c r="AS998" i="1" s="1"/>
  <c r="BK998" i="1" s="1"/>
  <c r="AS1010" i="1" a="1"/>
  <c r="AS1010" i="1" s="1"/>
  <c r="BK1010" i="1" s="1"/>
  <c r="AS999" i="1" a="1"/>
  <c r="AS999" i="1" s="1"/>
  <c r="BK999" i="1" s="1"/>
  <c r="AK340" i="1"/>
  <c r="AK341" i="1" s="1"/>
  <c r="AK342" i="1" s="1"/>
  <c r="AK343" i="1" s="1"/>
  <c r="AK344" i="1" s="1"/>
  <c r="AK345" i="1" s="1"/>
  <c r="AK346" i="1" s="1"/>
  <c r="AK347" i="1" s="1"/>
  <c r="AK348" i="1" s="1"/>
  <c r="AT347" i="1" a="1"/>
  <c r="AT347" i="1" s="1"/>
  <c r="BL347" i="1" s="1"/>
  <c r="AT503" i="1" a="1"/>
  <c r="AT503" i="1" s="1"/>
  <c r="BL503" i="1" s="1"/>
  <c r="AK228" i="1"/>
  <c r="AJ836" i="1"/>
  <c r="AK404" i="1"/>
  <c r="AK405" i="1" s="1"/>
  <c r="AK406" i="1" s="1"/>
  <c r="AK407" i="1" s="1"/>
  <c r="AK408" i="1" s="1"/>
  <c r="AK409" i="1" s="1"/>
  <c r="AK410" i="1" s="1"/>
  <c r="AK411" i="1" s="1"/>
  <c r="AK412" i="1" s="1"/>
  <c r="AT410" i="1" a="1"/>
  <c r="AT410" i="1" s="1"/>
  <c r="BL410" i="1" s="1"/>
  <c r="AT407" i="1" a="1"/>
  <c r="AT407" i="1" s="1"/>
  <c r="BL407" i="1" s="1"/>
  <c r="AT573" i="1" a="1"/>
  <c r="AT573" i="1" s="1"/>
  <c r="BL573" i="1" s="1"/>
  <c r="AL492" i="1"/>
  <c r="AU487" i="1" a="1"/>
  <c r="AU487" i="1" s="1"/>
  <c r="BM487" i="1" s="1"/>
  <c r="AU485" i="1" a="1"/>
  <c r="AU485" i="1" s="1"/>
  <c r="BM485" i="1" s="1"/>
  <c r="AL356" i="1"/>
  <c r="AU353" i="1" s="1" a="1"/>
  <c r="AU353" i="1" s="1"/>
  <c r="BM353" i="1" s="1"/>
  <c r="AU349" i="1" a="1"/>
  <c r="AU349" i="1" s="1"/>
  <c r="BM349" i="1" s="1"/>
  <c r="AU356" i="1" a="1"/>
  <c r="AU356" i="1" s="1"/>
  <c r="BM356" i="1" s="1"/>
  <c r="AJ164" i="1"/>
  <c r="AL276" i="1"/>
  <c r="AU276" i="1" a="1"/>
  <c r="AU276" i="1" s="1"/>
  <c r="BM276" i="1" s="1"/>
  <c r="AT1002" i="1" a="1"/>
  <c r="AT1002" i="1" s="1"/>
  <c r="BL1002" i="1" s="1"/>
  <c r="AH37" i="1"/>
  <c r="AL84" i="1"/>
  <c r="AU84" i="1" s="1" a="1"/>
  <c r="AU84" i="1" s="1"/>
  <c r="BM84" i="1" s="1"/>
  <c r="AU77" i="1" a="1"/>
  <c r="AU77" i="1" s="1"/>
  <c r="BM77" i="1" s="1"/>
  <c r="AU78" i="1" a="1"/>
  <c r="AU78" i="1" s="1"/>
  <c r="BM78" i="1" s="1"/>
  <c r="AJ900" i="1"/>
  <c r="AJ901" i="1" s="1"/>
  <c r="AJ902" i="1" s="1"/>
  <c r="AJ903" i="1" s="1"/>
  <c r="AJ904" i="1" s="1"/>
  <c r="AJ905" i="1" s="1"/>
  <c r="AJ906" i="1" s="1"/>
  <c r="AJ907" i="1" s="1"/>
  <c r="AJ908" i="1" s="1"/>
  <c r="AJ909" i="1" s="1"/>
  <c r="AJ910" i="1" s="1"/>
  <c r="AJ911" i="1" s="1"/>
  <c r="AJ912" i="1" s="1"/>
  <c r="AJ913" i="1" s="1"/>
  <c r="AJ914" i="1" s="1"/>
  <c r="AJ915" i="1" s="1"/>
  <c r="AJ916" i="1" s="1"/>
  <c r="AJ917" i="1" s="1"/>
  <c r="AJ918" i="1" s="1"/>
  <c r="AJ919" i="1" s="1"/>
  <c r="AJ920" i="1" s="1"/>
  <c r="AJ921" i="1" s="1"/>
  <c r="AJ922" i="1" s="1"/>
  <c r="AJ923" i="1" s="1"/>
  <c r="AJ924" i="1" s="1"/>
  <c r="AS922" i="1" a="1"/>
  <c r="AS922" i="1" s="1"/>
  <c r="BK922" i="1" s="1"/>
  <c r="AS921" i="1" a="1"/>
  <c r="AS921" i="1" s="1"/>
  <c r="BK921" i="1" s="1"/>
  <c r="AS924" i="1" a="1"/>
  <c r="AS924" i="1" s="1"/>
  <c r="BK924" i="1" s="1"/>
  <c r="AS910" i="1" a="1"/>
  <c r="AS910" i="1" s="1"/>
  <c r="BK910" i="1" s="1"/>
  <c r="AS913" i="1" a="1"/>
  <c r="AS913" i="1" s="1"/>
  <c r="BK913" i="1" s="1"/>
  <c r="AS920" i="1" a="1"/>
  <c r="AS920" i="1" s="1"/>
  <c r="BK920" i="1" s="1"/>
  <c r="AJ581" i="1"/>
  <c r="AJ516" i="1"/>
  <c r="AJ517" i="1" s="1"/>
  <c r="AJ518" i="1" s="1"/>
  <c r="AJ519" i="1" s="1"/>
  <c r="AJ520" i="1" s="1"/>
  <c r="AJ521" i="1" s="1"/>
  <c r="AJ522" i="1" s="1"/>
  <c r="AJ523" i="1" s="1"/>
  <c r="AJ524" i="1" s="1"/>
  <c r="AJ525" i="1" s="1"/>
  <c r="AJ526" i="1" s="1"/>
  <c r="AJ527" i="1" s="1"/>
  <c r="AJ528" i="1" s="1"/>
  <c r="AJ529" i="1" s="1"/>
  <c r="AJ530" i="1" s="1"/>
  <c r="AJ531" i="1" s="1"/>
  <c r="AJ532" i="1" s="1"/>
  <c r="AJ533" i="1" s="1"/>
  <c r="AJ534" i="1" s="1"/>
  <c r="AJ535" i="1" s="1"/>
  <c r="AJ536" i="1" s="1"/>
  <c r="AJ537" i="1" s="1"/>
  <c r="AJ538" i="1" s="1"/>
  <c r="AJ539" i="1" s="1"/>
  <c r="AJ540" i="1" s="1"/>
  <c r="AS511" i="1" a="1"/>
  <c r="AS511" i="1" s="1"/>
  <c r="BK511" i="1" s="1"/>
  <c r="AL652" i="1"/>
  <c r="AU650" i="1" a="1"/>
  <c r="AU650" i="1" s="1"/>
  <c r="BM650" i="1" s="1"/>
  <c r="AL836" i="1"/>
  <c r="AU834" i="1" a="1"/>
  <c r="AU834" i="1" s="1"/>
  <c r="BM834" i="1" s="1"/>
  <c r="AK950" i="1"/>
  <c r="AK951" i="1" s="1"/>
  <c r="AK952" i="1" s="1"/>
  <c r="AK953" i="1" s="1"/>
  <c r="AK954" i="1" s="1"/>
  <c r="AK955" i="1" s="1"/>
  <c r="AK956" i="1" s="1"/>
  <c r="AT941" i="1" a="1"/>
  <c r="AT941" i="1" s="1"/>
  <c r="BL941" i="1" s="1"/>
  <c r="AT947" i="1" a="1"/>
  <c r="AT947" i="1" s="1"/>
  <c r="BL947" i="1" s="1"/>
  <c r="AT954" i="1" a="1"/>
  <c r="AT954" i="1" s="1"/>
  <c r="BL954" i="1" s="1"/>
  <c r="AT956" i="1" a="1"/>
  <c r="AT956" i="1" s="1"/>
  <c r="BL956" i="1" s="1"/>
  <c r="AT942" i="1" a="1"/>
  <c r="AT942" i="1" s="1"/>
  <c r="BL942" i="1" s="1"/>
  <c r="AT946" i="1" a="1"/>
  <c r="AT946" i="1" s="1"/>
  <c r="BL946" i="1" s="1"/>
  <c r="AK692" i="1"/>
  <c r="AK693" i="1" s="1"/>
  <c r="AK694" i="1" s="1"/>
  <c r="AK695" i="1" s="1"/>
  <c r="AK696" i="1" s="1"/>
  <c r="AK697" i="1" s="1"/>
  <c r="AK698" i="1" s="1"/>
  <c r="AK699" i="1" s="1"/>
  <c r="AK700" i="1" s="1"/>
  <c r="AT689" i="1" a="1"/>
  <c r="AT689" i="1" s="1"/>
  <c r="BL689" i="1" s="1"/>
  <c r="AJ1028" i="1"/>
  <c r="AJ1029" i="1" s="1"/>
  <c r="AJ1030" i="1" s="1"/>
  <c r="AJ1031" i="1" s="1"/>
  <c r="AJ1032" i="1" s="1"/>
  <c r="AJ1033" i="1" s="1"/>
  <c r="AJ1034" i="1" s="1"/>
  <c r="AJ1035" i="1" s="1"/>
  <c r="AJ1036" i="1" s="1"/>
  <c r="AJ1037" i="1" s="1"/>
  <c r="AJ1038" i="1" s="1"/>
  <c r="AJ1039" i="1" s="1"/>
  <c r="AJ1040" i="1" s="1"/>
  <c r="AJ1041" i="1" s="1"/>
  <c r="AJ1042" i="1" s="1"/>
  <c r="AJ1043" i="1" s="1"/>
  <c r="AJ1044" i="1" s="1"/>
  <c r="AJ1045" i="1" s="1"/>
  <c r="AJ1046" i="1" s="1"/>
  <c r="AJ1047" i="1" s="1"/>
  <c r="AJ1048" i="1" s="1"/>
  <c r="AJ1049" i="1" s="1"/>
  <c r="AJ1050" i="1" s="1"/>
  <c r="AJ1051" i="1" s="1"/>
  <c r="AJ1052" i="1" s="1"/>
  <c r="AS472" i="1" s="1" a="1"/>
  <c r="AS472" i="1" s="1"/>
  <c r="BK472" i="1" s="1"/>
  <c r="AS1022" i="1" a="1"/>
  <c r="AS1022" i="1" s="1"/>
  <c r="BK1022" i="1" s="1"/>
  <c r="AS1026" i="1" a="1"/>
  <c r="AS1026" i="1" s="1"/>
  <c r="BK1026" i="1" s="1"/>
  <c r="AS1033" i="1" a="1"/>
  <c r="AS1033" i="1" s="1"/>
  <c r="BK1033" i="1" s="1"/>
  <c r="AS1052" i="1" a="1"/>
  <c r="AS1052" i="1" s="1"/>
  <c r="BK1052" i="1" s="1"/>
  <c r="AS1041" i="1" a="1"/>
  <c r="AS1041" i="1" s="1"/>
  <c r="BK1041" i="1" s="1"/>
  <c r="AT994" i="1" a="1"/>
  <c r="AT994" i="1" s="1"/>
  <c r="BL994" i="1" s="1"/>
  <c r="AI356" i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R367" i="1" a="1"/>
  <c r="AR367" i="1" s="1"/>
  <c r="BJ367" i="1" s="1"/>
  <c r="AR369" i="1" a="1"/>
  <c r="AR369" i="1" s="1"/>
  <c r="BJ369" i="1" s="1"/>
  <c r="AR410" i="1" a="1"/>
  <c r="AR410" i="1" s="1"/>
  <c r="BJ410" i="1" s="1"/>
  <c r="AL908" i="1"/>
  <c r="AL1028" i="1"/>
  <c r="AU1028" i="1" a="1"/>
  <c r="AU1028" i="1" s="1"/>
  <c r="BM1028" i="1" s="1"/>
  <c r="AU1025" i="1" a="1"/>
  <c r="AU1025" i="1" s="1"/>
  <c r="BM1025" i="1" s="1"/>
  <c r="AK965" i="1"/>
  <c r="AK966" i="1" s="1"/>
  <c r="AK967" i="1" s="1"/>
  <c r="AK968" i="1" s="1"/>
  <c r="AK969" i="1" s="1"/>
  <c r="AK970" i="1" s="1"/>
  <c r="AK971" i="1" s="1"/>
  <c r="AK972" i="1" s="1"/>
  <c r="AT963" i="1" a="1"/>
  <c r="AT963" i="1" s="1"/>
  <c r="BL963" i="1" s="1"/>
  <c r="AT962" i="1" a="1"/>
  <c r="AT962" i="1" s="1"/>
  <c r="BL962" i="1" s="1"/>
  <c r="AT969" i="1" a="1"/>
  <c r="AT969" i="1" s="1"/>
  <c r="BL969" i="1" s="1"/>
  <c r="AT966" i="1" a="1"/>
  <c r="AT966" i="1" s="1"/>
  <c r="BL966" i="1" s="1"/>
  <c r="AT961" i="1" a="1"/>
  <c r="AT961" i="1" s="1"/>
  <c r="BL961" i="1" s="1"/>
  <c r="AT957" i="1" a="1"/>
  <c r="AT957" i="1" s="1"/>
  <c r="BL957" i="1" s="1"/>
  <c r="AT967" i="1" a="1"/>
  <c r="AT967" i="1" s="1"/>
  <c r="BL967" i="1" s="1"/>
  <c r="AT964" i="1" a="1"/>
  <c r="AT964" i="1" s="1"/>
  <c r="BL964" i="1" s="1"/>
  <c r="AT970" i="1" a="1"/>
  <c r="AT970" i="1" s="1"/>
  <c r="BL970" i="1" s="1"/>
  <c r="AT958" i="1" a="1"/>
  <c r="AT958" i="1" s="1"/>
  <c r="BL958" i="1" s="1"/>
  <c r="AJ36" i="1"/>
  <c r="AL516" i="1"/>
  <c r="AU510" i="1" s="1" a="1"/>
  <c r="AU510" i="1" s="1"/>
  <c r="BM510" i="1" s="1"/>
  <c r="AU509" i="1" a="1"/>
  <c r="AU509" i="1" s="1"/>
  <c r="BM509" i="1" s="1"/>
  <c r="AU513" i="1" a="1"/>
  <c r="AU513" i="1" s="1"/>
  <c r="BM513" i="1" s="1"/>
  <c r="AJ196" i="1"/>
  <c r="AJ389" i="1"/>
  <c r="AK901" i="1"/>
  <c r="AU667" i="1" a="1"/>
  <c r="AU667" i="1" s="1"/>
  <c r="BM667" i="1" s="1"/>
  <c r="AU662" i="1" a="1"/>
  <c r="AU662" i="1" s="1"/>
  <c r="BM662" i="1" s="1"/>
  <c r="AK868" i="1"/>
  <c r="AK869" i="1" s="1"/>
  <c r="AK870" i="1" s="1"/>
  <c r="AK871" i="1" s="1"/>
  <c r="AK872" i="1" s="1"/>
  <c r="AK873" i="1" s="1"/>
  <c r="AK874" i="1" s="1"/>
  <c r="AK875" i="1" s="1"/>
  <c r="AK876" i="1" s="1"/>
  <c r="AL372" i="1"/>
  <c r="AI805" i="1"/>
  <c r="AJ68" i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S64" i="1" a="1"/>
  <c r="AS64" i="1" s="1"/>
  <c r="BK64" i="1" s="1"/>
  <c r="AS76" i="1" a="1"/>
  <c r="AS76" i="1" s="1"/>
  <c r="BK76" i="1" s="1"/>
  <c r="AS81" i="1" a="1"/>
  <c r="AS81" i="1" s="1"/>
  <c r="BK81" i="1" s="1"/>
  <c r="AS61" i="1" a="1"/>
  <c r="AS61" i="1" s="1"/>
  <c r="BK61" i="1" s="1"/>
  <c r="AK612" i="1"/>
  <c r="AK613" i="1" s="1"/>
  <c r="AK614" i="1" s="1"/>
  <c r="AK615" i="1" s="1"/>
  <c r="AK616" i="1" s="1"/>
  <c r="AK617" i="1" s="1"/>
  <c r="AK618" i="1" s="1"/>
  <c r="AK619" i="1" s="1"/>
  <c r="AK620" i="1" s="1"/>
  <c r="AJ452" i="1"/>
  <c r="AJ453" i="1" s="1"/>
  <c r="AJ454" i="1" s="1"/>
  <c r="AJ455" i="1" s="1"/>
  <c r="AJ456" i="1" s="1"/>
  <c r="AJ457" i="1" s="1"/>
  <c r="AJ458" i="1" s="1"/>
  <c r="AJ459" i="1" s="1"/>
  <c r="AJ460" i="1" s="1"/>
  <c r="AJ461" i="1" s="1"/>
  <c r="AJ462" i="1" s="1"/>
  <c r="AJ463" i="1" s="1"/>
  <c r="AJ464" i="1" s="1"/>
  <c r="AJ465" i="1" s="1"/>
  <c r="AJ466" i="1" s="1"/>
  <c r="AJ467" i="1" s="1"/>
  <c r="AJ468" i="1" s="1"/>
  <c r="AJ469" i="1" s="1"/>
  <c r="AJ470" i="1" s="1"/>
  <c r="AJ471" i="1" s="1"/>
  <c r="AJ472" i="1" s="1"/>
  <c r="AJ473" i="1" s="1"/>
  <c r="AJ474" i="1" s="1"/>
  <c r="AJ475" i="1" s="1"/>
  <c r="AJ476" i="1" s="1"/>
  <c r="AS457" i="1" a="1"/>
  <c r="AS457" i="1" s="1"/>
  <c r="BK457" i="1" s="1"/>
  <c r="AS462" i="1" a="1"/>
  <c r="AS462" i="1" s="1"/>
  <c r="BK462" i="1" s="1"/>
  <c r="AU456" i="1" a="1"/>
  <c r="AU456" i="1" s="1"/>
  <c r="BM456" i="1" s="1"/>
  <c r="AU95" i="1" a="1"/>
  <c r="AU95" i="1" s="1"/>
  <c r="BM95" i="1" s="1"/>
  <c r="AK468" i="1"/>
  <c r="AK469" i="1" s="1"/>
  <c r="AK470" i="1" s="1"/>
  <c r="AK471" i="1" s="1"/>
  <c r="AK472" i="1" s="1"/>
  <c r="AK473" i="1" s="1"/>
  <c r="AK474" i="1" s="1"/>
  <c r="AK475" i="1" s="1"/>
  <c r="AK476" i="1" s="1"/>
  <c r="AT473" i="1" a="1"/>
  <c r="AT473" i="1" s="1"/>
  <c r="BL473" i="1" s="1"/>
  <c r="AT381" i="1" a="1"/>
  <c r="AT381" i="1" s="1"/>
  <c r="BL381" i="1" s="1"/>
  <c r="AS531" i="1" a="1"/>
  <c r="AS531" i="1" s="1"/>
  <c r="BK531" i="1" s="1"/>
  <c r="AL196" i="1"/>
  <c r="AU195" i="1" s="1" a="1"/>
  <c r="AU195" i="1" s="1"/>
  <c r="BM195" i="1" s="1"/>
  <c r="AU192" i="1" a="1"/>
  <c r="AU192" i="1" s="1"/>
  <c r="BM192" i="1" s="1"/>
  <c r="AJ613" i="1"/>
  <c r="AJ614" i="1" s="1"/>
  <c r="AJ615" i="1" s="1"/>
  <c r="AJ616" i="1" s="1"/>
  <c r="AJ617" i="1" s="1"/>
  <c r="AJ618" i="1" s="1"/>
  <c r="AJ619" i="1" s="1"/>
  <c r="AJ620" i="1" s="1"/>
  <c r="AJ621" i="1" s="1"/>
  <c r="AJ622" i="1" s="1"/>
  <c r="AJ623" i="1" s="1"/>
  <c r="AJ624" i="1" s="1"/>
  <c r="AJ625" i="1" s="1"/>
  <c r="AJ626" i="1" s="1"/>
  <c r="AJ627" i="1" s="1"/>
  <c r="AJ628" i="1" s="1"/>
  <c r="AJ629" i="1" s="1"/>
  <c r="AJ630" i="1" s="1"/>
  <c r="AJ631" i="1" s="1"/>
  <c r="AJ632" i="1" s="1"/>
  <c r="AJ633" i="1" s="1"/>
  <c r="AJ634" i="1" s="1"/>
  <c r="AJ635" i="1" s="1"/>
  <c r="AJ636" i="1" s="1"/>
  <c r="AS633" i="1" a="1"/>
  <c r="AS633" i="1" s="1"/>
  <c r="BK633" i="1" s="1"/>
  <c r="AS624" i="1" a="1"/>
  <c r="AS624" i="1" s="1"/>
  <c r="BK624" i="1" s="1"/>
  <c r="AS107" i="1" a="1"/>
  <c r="AS107" i="1" s="1"/>
  <c r="BK107" i="1" s="1"/>
  <c r="AK165" i="1"/>
  <c r="AK308" i="1"/>
  <c r="AU976" i="1" a="1"/>
  <c r="AU976" i="1" s="1"/>
  <c r="BM976" i="1" s="1"/>
  <c r="AJ356" i="1"/>
  <c r="AL204" i="1"/>
  <c r="AU203" i="1" a="1"/>
  <c r="AU203" i="1" s="1"/>
  <c r="BM203" i="1" s="1"/>
  <c r="AT998" i="1" a="1"/>
  <c r="AT998" i="1" s="1"/>
  <c r="BL998" i="1" s="1"/>
  <c r="AT991" i="1" a="1"/>
  <c r="AT991" i="1" s="1"/>
  <c r="BL991" i="1" s="1"/>
  <c r="AJ644" i="1"/>
  <c r="AI164" i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R191" i="1" a="1"/>
  <c r="AR191" i="1" s="1"/>
  <c r="BJ191" i="1" s="1"/>
  <c r="AL828" i="1"/>
  <c r="AU822" i="1" s="1" a="1"/>
  <c r="AU822" i="1" s="1"/>
  <c r="BM822" i="1" s="1"/>
  <c r="AL1044" i="1"/>
  <c r="AU647" i="1" s="1" a="1"/>
  <c r="AU647" i="1" s="1"/>
  <c r="BM647" i="1" s="1"/>
  <c r="AU1039" i="1" a="1"/>
  <c r="AU1039" i="1" s="1"/>
  <c r="BM1039" i="1" s="1"/>
  <c r="AJ772" i="1"/>
  <c r="AJ773" i="1" s="1"/>
  <c r="AJ774" i="1" s="1"/>
  <c r="AJ775" i="1" s="1"/>
  <c r="AJ776" i="1" s="1"/>
  <c r="AJ777" i="1" s="1"/>
  <c r="AJ778" i="1" s="1"/>
  <c r="AJ779" i="1" s="1"/>
  <c r="AJ780" i="1" s="1"/>
  <c r="AJ781" i="1" s="1"/>
  <c r="AJ782" i="1" s="1"/>
  <c r="AJ783" i="1" s="1"/>
  <c r="AJ784" i="1" s="1"/>
  <c r="AJ785" i="1" s="1"/>
  <c r="AJ786" i="1" s="1"/>
  <c r="AJ787" i="1" s="1"/>
  <c r="AJ788" i="1" s="1"/>
  <c r="AJ789" i="1" s="1"/>
  <c r="AJ790" i="1" s="1"/>
  <c r="AJ791" i="1" s="1"/>
  <c r="AJ792" i="1" s="1"/>
  <c r="AJ793" i="1" s="1"/>
  <c r="AJ794" i="1" s="1"/>
  <c r="AJ795" i="1" s="1"/>
  <c r="AJ796" i="1" s="1"/>
  <c r="AS771" i="1" a="1"/>
  <c r="AS771" i="1" s="1"/>
  <c r="BK771" i="1" s="1"/>
  <c r="AG807" i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2" i="1" s="1"/>
  <c r="AG893" i="1" s="1"/>
  <c r="AG894" i="1" s="1"/>
  <c r="AG895" i="1" s="1"/>
  <c r="AG896" i="1" s="1"/>
  <c r="AG897" i="1" s="1"/>
  <c r="AG898" i="1" s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1" i="1" s="1"/>
  <c r="AG982" i="1" s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P1043" i="1" s="1" a="1"/>
  <c r="AP1043" i="1" s="1"/>
  <c r="BH1043" i="1" s="1"/>
  <c r="AP993" i="1" a="1"/>
  <c r="AP993" i="1" s="1"/>
  <c r="BH993" i="1" s="1"/>
  <c r="AP970" i="1" a="1"/>
  <c r="AP970" i="1" s="1"/>
  <c r="BH970" i="1" s="1"/>
  <c r="AP1023" i="1" a="1"/>
  <c r="AP1023" i="1" s="1"/>
  <c r="BH1023" i="1" s="1"/>
  <c r="AP960" i="1" a="1"/>
  <c r="AP960" i="1" s="1"/>
  <c r="BH960" i="1" s="1"/>
  <c r="AP987" i="1" a="1"/>
  <c r="AP987" i="1" s="1"/>
  <c r="BH987" i="1" s="1"/>
  <c r="AP936" i="1" a="1"/>
  <c r="AP936" i="1" s="1"/>
  <c r="BH936" i="1" s="1"/>
  <c r="AP810" i="1" a="1"/>
  <c r="AP810" i="1" s="1"/>
  <c r="BH810" i="1" s="1"/>
  <c r="AP1010" i="1" a="1"/>
  <c r="AP1010" i="1" s="1"/>
  <c r="BH1010" i="1" s="1"/>
  <c r="AP843" i="1" a="1"/>
  <c r="AP843" i="1" s="1"/>
  <c r="BH843" i="1" s="1"/>
  <c r="AP855" i="1" a="1"/>
  <c r="AP855" i="1" s="1"/>
  <c r="BH855" i="1" s="1"/>
  <c r="AP1039" i="1" a="1"/>
  <c r="AP1039" i="1" s="1"/>
  <c r="BH1039" i="1" s="1"/>
  <c r="AP957" i="1" a="1"/>
  <c r="AP957" i="1" s="1"/>
  <c r="BH957" i="1" s="1"/>
  <c r="AP809" i="1" a="1"/>
  <c r="AP809" i="1" s="1"/>
  <c r="BH809" i="1" s="1"/>
  <c r="AP850" i="1" a="1"/>
  <c r="AP850" i="1" s="1"/>
  <c r="BH850" i="1" s="1"/>
  <c r="AP948" i="1" a="1"/>
  <c r="AP948" i="1" s="1"/>
  <c r="BH948" i="1" s="1"/>
  <c r="AP874" i="1" a="1"/>
  <c r="AP874" i="1" s="1"/>
  <c r="BH874" i="1" s="1"/>
  <c r="AP882" i="1" a="1"/>
  <c r="AP882" i="1" s="1"/>
  <c r="BH882" i="1" s="1"/>
  <c r="AP1050" i="1" a="1"/>
  <c r="AP1050" i="1" s="1"/>
  <c r="BH1050" i="1" s="1"/>
  <c r="AP802" i="1" a="1"/>
  <c r="AP802" i="1" s="1"/>
  <c r="BH802" i="1" s="1"/>
  <c r="AP988" i="1" a="1"/>
  <c r="AP988" i="1" s="1"/>
  <c r="BH988" i="1" s="1"/>
  <c r="AP973" i="1" a="1"/>
  <c r="AP973" i="1" s="1"/>
  <c r="BH973" i="1" s="1"/>
  <c r="AP1015" i="1" a="1"/>
  <c r="AP1015" i="1" s="1"/>
  <c r="BH1015" i="1" s="1"/>
  <c r="AP994" i="1" a="1"/>
  <c r="AP994" i="1" s="1"/>
  <c r="BH994" i="1" s="1"/>
  <c r="AP881" i="1" a="1"/>
  <c r="AP881" i="1" s="1"/>
  <c r="BH881" i="1" s="1"/>
  <c r="AP998" i="1" a="1"/>
  <c r="AP998" i="1" s="1"/>
  <c r="BH998" i="1" s="1"/>
  <c r="AP900" i="1" a="1"/>
  <c r="AP900" i="1" s="1"/>
  <c r="BH900" i="1" s="1"/>
  <c r="AP1002" i="1" a="1"/>
  <c r="AP1002" i="1" s="1"/>
  <c r="BH1002" i="1" s="1"/>
  <c r="AP869" i="1" a="1"/>
  <c r="AP869" i="1" s="1"/>
  <c r="BH869" i="1" s="1"/>
  <c r="AP912" i="1" a="1"/>
  <c r="AP912" i="1" s="1"/>
  <c r="BH912" i="1" s="1"/>
  <c r="AP1048" i="1" a="1"/>
  <c r="AP1048" i="1" s="1"/>
  <c r="BH1048" i="1" s="1"/>
  <c r="AP1021" i="1" a="1"/>
  <c r="AP1021" i="1" s="1"/>
  <c r="BH1021" i="1" s="1"/>
  <c r="AP1027" i="1" a="1"/>
  <c r="AP1027" i="1" s="1"/>
  <c r="BH1027" i="1" s="1"/>
  <c r="AP817" i="1" a="1"/>
  <c r="AP817" i="1" s="1"/>
  <c r="BH817" i="1" s="1"/>
  <c r="AP923" i="1" a="1"/>
  <c r="AP923" i="1" s="1"/>
  <c r="BH923" i="1" s="1"/>
  <c r="AP955" i="1" a="1"/>
  <c r="AP955" i="1" s="1"/>
  <c r="BH955" i="1" s="1"/>
  <c r="AP985" i="1" a="1"/>
  <c r="AP985" i="1" s="1"/>
  <c r="BH985" i="1" s="1"/>
  <c r="AP1031" i="1" a="1"/>
  <c r="AP1031" i="1" s="1"/>
  <c r="BH1031" i="1" s="1"/>
  <c r="AP804" i="1" a="1"/>
  <c r="AP804" i="1" s="1"/>
  <c r="BH804" i="1" s="1"/>
  <c r="AP956" i="1" a="1"/>
  <c r="AP956" i="1" s="1"/>
  <c r="BH956" i="1" s="1"/>
  <c r="AP996" i="1" a="1"/>
  <c r="AP996" i="1" s="1"/>
  <c r="BH996" i="1" s="1"/>
  <c r="AP799" i="1" a="1"/>
  <c r="AP799" i="1" s="1"/>
  <c r="BH799" i="1" s="1"/>
  <c r="AP953" i="1" a="1"/>
  <c r="AP953" i="1" s="1"/>
  <c r="BH953" i="1" s="1"/>
  <c r="AP910" i="1" a="1"/>
  <c r="AP910" i="1" s="1"/>
  <c r="BH910" i="1" s="1"/>
  <c r="AP1037" i="1" a="1"/>
  <c r="AP1037" i="1" s="1"/>
  <c r="BH1037" i="1" s="1"/>
  <c r="AP868" i="1" a="1"/>
  <c r="AP868" i="1" s="1"/>
  <c r="BH868" i="1" s="1"/>
  <c r="AP975" i="1" a="1"/>
  <c r="AP975" i="1" s="1"/>
  <c r="BH975" i="1" s="1"/>
  <c r="AP916" i="1" a="1"/>
  <c r="AP916" i="1" s="1"/>
  <c r="BH916" i="1" s="1"/>
  <c r="AP1028" i="1" a="1"/>
  <c r="AP1028" i="1" s="1"/>
  <c r="BH1028" i="1" s="1"/>
  <c r="AP991" i="1" a="1"/>
  <c r="AP991" i="1" s="1"/>
  <c r="BH991" i="1" s="1"/>
  <c r="AP1044" i="1" a="1"/>
  <c r="AP1044" i="1" s="1"/>
  <c r="BH1044" i="1" s="1"/>
  <c r="AP964" i="1" a="1"/>
  <c r="AP964" i="1" s="1"/>
  <c r="BH964" i="1" s="1"/>
  <c r="AP895" i="1" a="1"/>
  <c r="AP895" i="1" s="1"/>
  <c r="BH895" i="1" s="1"/>
  <c r="AP886" i="1" a="1"/>
  <c r="AP886" i="1" s="1"/>
  <c r="BH886" i="1" s="1"/>
  <c r="AP1032" i="1" a="1"/>
  <c r="AP1032" i="1" s="1"/>
  <c r="BH1032" i="1" s="1"/>
  <c r="AP925" i="1" a="1"/>
  <c r="AP925" i="1" s="1"/>
  <c r="BH925" i="1" s="1"/>
  <c r="AP921" i="1" a="1"/>
  <c r="AP921" i="1" s="1"/>
  <c r="BH921" i="1" s="1"/>
  <c r="AP1001" i="1" a="1"/>
  <c r="AP1001" i="1" s="1"/>
  <c r="BH1001" i="1" s="1"/>
  <c r="AP995" i="1" a="1"/>
  <c r="AP995" i="1" s="1"/>
  <c r="BH995" i="1" s="1"/>
  <c r="AP981" i="1" a="1"/>
  <c r="AP981" i="1" s="1"/>
  <c r="BH981" i="1" s="1"/>
  <c r="AP814" i="1" a="1"/>
  <c r="AP814" i="1" s="1"/>
  <c r="BH814" i="1" s="1"/>
  <c r="AP1012" i="1" a="1"/>
  <c r="AP1012" i="1" s="1"/>
  <c r="BH1012" i="1" s="1"/>
  <c r="AP1014" i="1" a="1"/>
  <c r="AP1014" i="1" s="1"/>
  <c r="BH1014" i="1" s="1"/>
  <c r="AP943" i="1" a="1"/>
  <c r="AP943" i="1" s="1"/>
  <c r="BH943" i="1" s="1"/>
  <c r="AP803" i="1" a="1"/>
  <c r="AP803" i="1" s="1"/>
  <c r="BH803" i="1" s="1"/>
  <c r="AP976" i="1" a="1"/>
  <c r="AP976" i="1" s="1"/>
  <c r="BH976" i="1" s="1"/>
  <c r="AP800" i="1" a="1"/>
  <c r="AP800" i="1" s="1"/>
  <c r="BH800" i="1" s="1"/>
  <c r="AP858" i="1" a="1"/>
  <c r="AP858" i="1" s="1"/>
  <c r="BH858" i="1" s="1"/>
  <c r="AP870" i="1" a="1"/>
  <c r="AP870" i="1" s="1"/>
  <c r="BH870" i="1" s="1"/>
  <c r="AP961" i="1" a="1"/>
  <c r="AP961" i="1" s="1"/>
  <c r="BH961" i="1" s="1"/>
  <c r="AP901" i="1" a="1"/>
  <c r="AP901" i="1" s="1"/>
  <c r="BH901" i="1" s="1"/>
  <c r="AP935" i="1" a="1"/>
  <c r="AP935" i="1" s="1"/>
  <c r="BH935" i="1" s="1"/>
  <c r="AP1005" i="1" a="1"/>
  <c r="AP1005" i="1" s="1"/>
  <c r="BH1005" i="1" s="1"/>
  <c r="AP902" i="1" a="1"/>
  <c r="AP902" i="1" s="1"/>
  <c r="BH902" i="1" s="1"/>
  <c r="AP834" i="1" a="1"/>
  <c r="AP834" i="1" s="1"/>
  <c r="BH834" i="1" s="1"/>
  <c r="AP854" i="1" a="1"/>
  <c r="AP854" i="1" s="1"/>
  <c r="BH854" i="1" s="1"/>
  <c r="AP974" i="1" a="1"/>
  <c r="AP974" i="1" s="1"/>
  <c r="BH974" i="1" s="1"/>
  <c r="AP861" i="1" a="1"/>
  <c r="AP861" i="1" s="1"/>
  <c r="BH861" i="1" s="1"/>
  <c r="AP920" i="1" a="1"/>
  <c r="AP920" i="1" s="1"/>
  <c r="BH920" i="1" s="1"/>
  <c r="AP1013" i="1" a="1"/>
  <c r="AP1013" i="1" s="1"/>
  <c r="BH1013" i="1" s="1"/>
  <c r="AP1019" i="1" a="1"/>
  <c r="AP1019" i="1" s="1"/>
  <c r="BH1019" i="1" s="1"/>
  <c r="AP833" i="1" a="1"/>
  <c r="AP833" i="1" s="1"/>
  <c r="BH833" i="1" s="1"/>
  <c r="AP1016" i="1" a="1"/>
  <c r="AP1016" i="1" s="1"/>
  <c r="BH1016" i="1" s="1"/>
  <c r="AP885" i="1" a="1"/>
  <c r="AP885" i="1" s="1"/>
  <c r="BH885" i="1" s="1"/>
  <c r="AP897" i="1" a="1"/>
  <c r="AP897" i="1" s="1"/>
  <c r="BH897" i="1" s="1"/>
  <c r="AP918" i="1" a="1"/>
  <c r="AP918" i="1" s="1"/>
  <c r="BH918" i="1" s="1"/>
  <c r="AP962" i="1" a="1"/>
  <c r="AP962" i="1" s="1"/>
  <c r="BH962" i="1" s="1"/>
  <c r="AP879" i="1" a="1"/>
  <c r="AP879" i="1" s="1"/>
  <c r="BH879" i="1" s="1"/>
  <c r="AP847" i="1" a="1"/>
  <c r="AP847" i="1" s="1"/>
  <c r="BH847" i="1" s="1"/>
  <c r="AP1018" i="1" a="1"/>
  <c r="AP1018" i="1" s="1"/>
  <c r="BH1018" i="1" s="1"/>
  <c r="AP825" i="1" a="1"/>
  <c r="AP825" i="1" s="1"/>
  <c r="BH825" i="1" s="1"/>
  <c r="AP992" i="1" a="1"/>
  <c r="AP992" i="1" s="1"/>
  <c r="BH992" i="1" s="1"/>
  <c r="AP917" i="1" a="1"/>
  <c r="AP917" i="1" s="1"/>
  <c r="BH917" i="1" s="1"/>
  <c r="AP1045" i="1" a="1"/>
  <c r="AP1045" i="1" s="1"/>
  <c r="BH1045" i="1" s="1"/>
  <c r="AP824" i="1" a="1"/>
  <c r="AP824" i="1" s="1"/>
  <c r="BH824" i="1" s="1"/>
  <c r="AP820" i="1" a="1"/>
  <c r="AP820" i="1" s="1"/>
  <c r="BH820" i="1" s="1"/>
  <c r="AP812" i="1" a="1"/>
  <c r="AP812" i="1" s="1"/>
  <c r="BH812" i="1" s="1"/>
  <c r="AP913" i="1" a="1"/>
  <c r="AP913" i="1" s="1"/>
  <c r="BH913" i="1" s="1"/>
  <c r="AP951" i="1" a="1"/>
  <c r="AP951" i="1" s="1"/>
  <c r="BH951" i="1" s="1"/>
  <c r="AP1000" i="1" a="1"/>
  <c r="AP1000" i="1" s="1"/>
  <c r="BH1000" i="1" s="1"/>
  <c r="AP986" i="1" a="1"/>
  <c r="AP986" i="1" s="1"/>
  <c r="BH986" i="1" s="1"/>
  <c r="AL996" i="1"/>
  <c r="AU994" i="1" a="1"/>
  <c r="AU994" i="1" s="1"/>
  <c r="BM994" i="1" s="1"/>
  <c r="AU989" i="1" a="1"/>
  <c r="AU989" i="1" s="1"/>
  <c r="BM989" i="1" s="1"/>
  <c r="AL1004" i="1"/>
  <c r="AU998" i="1" a="1"/>
  <c r="AU998" i="1" s="1"/>
  <c r="BM998" i="1" s="1"/>
  <c r="AU1003" i="1" a="1"/>
  <c r="AU1003" i="1" s="1"/>
  <c r="BM1003" i="1" s="1"/>
  <c r="AU999" i="1" a="1"/>
  <c r="AU999" i="1" s="1"/>
  <c r="BM999" i="1" s="1"/>
  <c r="AU1004" i="1" a="1"/>
  <c r="AU1004" i="1" s="1"/>
  <c r="BM1004" i="1" s="1"/>
  <c r="AK836" i="1"/>
  <c r="AK837" i="1" s="1"/>
  <c r="AK838" i="1" s="1"/>
  <c r="AK839" i="1" s="1"/>
  <c r="AK840" i="1" s="1"/>
  <c r="AK841" i="1" s="1"/>
  <c r="AK842" i="1" s="1"/>
  <c r="AK843" i="1" s="1"/>
  <c r="AK844" i="1" s="1"/>
  <c r="AT831" i="1" a="1"/>
  <c r="AT831" i="1" s="1"/>
  <c r="BL831" i="1" s="1"/>
  <c r="AT844" i="1" a="1"/>
  <c r="AT844" i="1" s="1"/>
  <c r="BL844" i="1" s="1"/>
  <c r="AK772" i="1"/>
  <c r="AK773" i="1" s="1"/>
  <c r="AK774" i="1" s="1"/>
  <c r="AK775" i="1" s="1"/>
  <c r="AK776" i="1" s="1"/>
  <c r="AK777" i="1" s="1"/>
  <c r="AK778" i="1" s="1"/>
  <c r="AK779" i="1" s="1"/>
  <c r="AK780" i="1" s="1"/>
  <c r="AK1029" i="1"/>
  <c r="AK436" i="1"/>
  <c r="AK437" i="1" s="1"/>
  <c r="AK438" i="1" s="1"/>
  <c r="AK439" i="1" s="1"/>
  <c r="AK440" i="1" s="1"/>
  <c r="AK441" i="1" s="1"/>
  <c r="AK442" i="1" s="1"/>
  <c r="AK443" i="1" s="1"/>
  <c r="AK444" i="1" s="1"/>
  <c r="AT438" i="1" a="1"/>
  <c r="AT438" i="1" s="1"/>
  <c r="BL438" i="1" s="1"/>
  <c r="AI868" i="1"/>
  <c r="AI869" i="1" s="1"/>
  <c r="AI870" i="1" s="1"/>
  <c r="AI871" i="1" s="1"/>
  <c r="AI872" i="1" s="1"/>
  <c r="AI873" i="1" s="1"/>
  <c r="AI874" i="1" s="1"/>
  <c r="AI875" i="1" s="1"/>
  <c r="AI876" i="1" s="1"/>
  <c r="AI877" i="1" s="1"/>
  <c r="AI878" i="1" s="1"/>
  <c r="AI879" i="1" s="1"/>
  <c r="AI880" i="1" s="1"/>
  <c r="AI881" i="1" s="1"/>
  <c r="AI882" i="1" s="1"/>
  <c r="AI883" i="1" s="1"/>
  <c r="AI884" i="1" s="1"/>
  <c r="AI885" i="1" s="1"/>
  <c r="AI886" i="1" s="1"/>
  <c r="AI887" i="1" s="1"/>
  <c r="AI888" i="1" s="1"/>
  <c r="AI889" i="1" s="1"/>
  <c r="AI890" i="1" s="1"/>
  <c r="AI891" i="1" s="1"/>
  <c r="AI892" i="1" s="1"/>
  <c r="AI893" i="1" s="1"/>
  <c r="AI894" i="1" s="1"/>
  <c r="AI895" i="1" s="1"/>
  <c r="AI896" i="1" s="1"/>
  <c r="AI897" i="1" s="1"/>
  <c r="AI898" i="1" s="1"/>
  <c r="AI899" i="1" s="1"/>
  <c r="AI900" i="1" s="1"/>
  <c r="AI901" i="1" s="1"/>
  <c r="AI902" i="1" s="1"/>
  <c r="AI903" i="1" s="1"/>
  <c r="AI904" i="1" s="1"/>
  <c r="AI905" i="1" s="1"/>
  <c r="AI906" i="1" s="1"/>
  <c r="AI907" i="1" s="1"/>
  <c r="AI908" i="1" s="1"/>
  <c r="AI909" i="1" s="1"/>
  <c r="AI910" i="1" s="1"/>
  <c r="AI911" i="1" s="1"/>
  <c r="AI912" i="1" s="1"/>
  <c r="AI913" i="1" s="1"/>
  <c r="AI914" i="1" s="1"/>
  <c r="AI915" i="1" s="1"/>
  <c r="AI916" i="1" s="1"/>
  <c r="AI917" i="1" s="1"/>
  <c r="AI918" i="1" s="1"/>
  <c r="AI919" i="1" s="1"/>
  <c r="AI920" i="1" s="1"/>
  <c r="AI921" i="1" s="1"/>
  <c r="AI922" i="1" s="1"/>
  <c r="AI923" i="1" s="1"/>
  <c r="AI924" i="1" s="1"/>
  <c r="AR892" i="1" a="1"/>
  <c r="AR892" i="1" s="1"/>
  <c r="BJ892" i="1" s="1"/>
  <c r="AR922" i="1" a="1"/>
  <c r="AR922" i="1" s="1"/>
  <c r="BJ922" i="1" s="1"/>
  <c r="AR861" i="1" a="1"/>
  <c r="AR861" i="1" s="1"/>
  <c r="BJ861" i="1" s="1"/>
  <c r="AJ740" i="1"/>
  <c r="AJ741" i="1" s="1"/>
  <c r="AJ742" i="1" s="1"/>
  <c r="AJ743" i="1" s="1"/>
  <c r="AJ744" i="1" s="1"/>
  <c r="AJ745" i="1" s="1"/>
  <c r="AJ746" i="1" s="1"/>
  <c r="AJ747" i="1" s="1"/>
  <c r="AJ748" i="1" s="1"/>
  <c r="AJ749" i="1" s="1"/>
  <c r="AJ750" i="1" s="1"/>
  <c r="AJ751" i="1" s="1"/>
  <c r="AJ752" i="1" s="1"/>
  <c r="AJ753" i="1" s="1"/>
  <c r="AJ754" i="1" s="1"/>
  <c r="AJ755" i="1" s="1"/>
  <c r="AJ756" i="1" s="1"/>
  <c r="AJ757" i="1" s="1"/>
  <c r="AJ758" i="1" s="1"/>
  <c r="AJ759" i="1" s="1"/>
  <c r="AJ760" i="1" s="1"/>
  <c r="AJ761" i="1" s="1"/>
  <c r="AJ762" i="1" s="1"/>
  <c r="AJ763" i="1" s="1"/>
  <c r="AJ764" i="1" s="1"/>
  <c r="AS737" i="1" a="1"/>
  <c r="AS737" i="1" s="1"/>
  <c r="BK737" i="1" s="1"/>
  <c r="AJ420" i="1"/>
  <c r="AK852" i="1"/>
  <c r="AK853" i="1" s="1"/>
  <c r="AK854" i="1" s="1"/>
  <c r="AK855" i="1" s="1"/>
  <c r="AK856" i="1" s="1"/>
  <c r="AK857" i="1" s="1"/>
  <c r="AK858" i="1" s="1"/>
  <c r="AK859" i="1" s="1"/>
  <c r="AK860" i="1" s="1"/>
  <c r="AT856" i="1" a="1"/>
  <c r="AT856" i="1" s="1"/>
  <c r="BL856" i="1" s="1"/>
  <c r="AJ484" i="1"/>
  <c r="AG549" i="1"/>
  <c r="AG550" i="1" s="1"/>
  <c r="AG551" i="1" s="1"/>
  <c r="AG552" i="1" s="1"/>
  <c r="AG553" i="1" s="1"/>
  <c r="AG554" i="1" s="1"/>
  <c r="AG555" i="1" s="1"/>
  <c r="AG556" i="1" s="1"/>
  <c r="AG557" i="1" s="1"/>
  <c r="AG558" i="1" s="1"/>
  <c r="AG559" i="1" s="1"/>
  <c r="AG560" i="1" s="1"/>
  <c r="AG561" i="1" s="1"/>
  <c r="AG562" i="1" s="1"/>
  <c r="AG563" i="1" s="1"/>
  <c r="AG564" i="1" s="1"/>
  <c r="AG565" i="1" s="1"/>
  <c r="AG566" i="1" s="1"/>
  <c r="AG567" i="1" s="1"/>
  <c r="AG568" i="1" s="1"/>
  <c r="AG569" i="1" s="1"/>
  <c r="AG570" i="1" s="1"/>
  <c r="AG571" i="1" s="1"/>
  <c r="AG572" i="1" s="1"/>
  <c r="AG573" i="1" s="1"/>
  <c r="AG574" i="1" s="1"/>
  <c r="AG575" i="1" s="1"/>
  <c r="AG576" i="1" s="1"/>
  <c r="AG577" i="1" s="1"/>
  <c r="AG578" i="1" s="1"/>
  <c r="AG579" i="1" s="1"/>
  <c r="AG580" i="1" s="1"/>
  <c r="AG581" i="1" s="1"/>
  <c r="AG582" i="1" s="1"/>
  <c r="AG583" i="1" s="1"/>
  <c r="AG584" i="1" s="1"/>
  <c r="AG585" i="1" s="1"/>
  <c r="AG586" i="1" s="1"/>
  <c r="AG587" i="1" s="1"/>
  <c r="AG588" i="1" s="1"/>
  <c r="AG589" i="1" s="1"/>
  <c r="AG590" i="1" s="1"/>
  <c r="AG591" i="1" s="1"/>
  <c r="AG592" i="1" s="1"/>
  <c r="AG593" i="1" s="1"/>
  <c r="AG594" i="1" s="1"/>
  <c r="AG595" i="1" s="1"/>
  <c r="AG596" i="1" s="1"/>
  <c r="AG597" i="1" s="1"/>
  <c r="AG598" i="1" s="1"/>
  <c r="AG599" i="1" s="1"/>
  <c r="AG600" i="1" s="1"/>
  <c r="AG601" i="1" s="1"/>
  <c r="AG602" i="1" s="1"/>
  <c r="AG603" i="1" s="1"/>
  <c r="AG604" i="1" s="1"/>
  <c r="AG605" i="1" s="1"/>
  <c r="AG606" i="1" s="1"/>
  <c r="AG607" i="1" s="1"/>
  <c r="AG608" i="1" s="1"/>
  <c r="AG609" i="1" s="1"/>
  <c r="AG610" i="1" s="1"/>
  <c r="AG611" i="1" s="1"/>
  <c r="AG612" i="1" s="1"/>
  <c r="AG613" i="1" s="1"/>
  <c r="AG614" i="1" s="1"/>
  <c r="AG615" i="1" s="1"/>
  <c r="AG616" i="1" s="1"/>
  <c r="AG617" i="1" s="1"/>
  <c r="AG618" i="1" s="1"/>
  <c r="AG619" i="1" s="1"/>
  <c r="AG620" i="1" s="1"/>
  <c r="AG621" i="1" s="1"/>
  <c r="AG622" i="1" s="1"/>
  <c r="AG623" i="1" s="1"/>
  <c r="AG624" i="1" s="1"/>
  <c r="AG625" i="1" s="1"/>
  <c r="AG626" i="1" s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 s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4" i="1" s="1"/>
  <c r="AG715" i="1" s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 s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P560" i="1" s="1" a="1"/>
  <c r="AP560" i="1" s="1"/>
  <c r="BH560" i="1" s="1"/>
  <c r="AP753" i="1" a="1"/>
  <c r="AP753" i="1" s="1"/>
  <c r="BH753" i="1" s="1"/>
  <c r="AP567" i="1" a="1"/>
  <c r="AP567" i="1" s="1"/>
  <c r="BH567" i="1" s="1"/>
  <c r="AP653" i="1" a="1"/>
  <c r="AP653" i="1" s="1"/>
  <c r="BH653" i="1" s="1"/>
  <c r="AP750" i="1" a="1"/>
  <c r="AP750" i="1" s="1"/>
  <c r="BH750" i="1" s="1"/>
  <c r="AP547" i="1" a="1"/>
  <c r="AP547" i="1" s="1"/>
  <c r="BH547" i="1" s="1"/>
  <c r="AP746" i="1" a="1"/>
  <c r="AP746" i="1" s="1"/>
  <c r="BH746" i="1" s="1"/>
  <c r="AP780" i="1" a="1"/>
  <c r="AP780" i="1" s="1"/>
  <c r="BH780" i="1" s="1"/>
  <c r="AP671" i="1" a="1"/>
  <c r="AP671" i="1" s="1"/>
  <c r="BH671" i="1" s="1"/>
  <c r="AP743" i="1" a="1"/>
  <c r="AP743" i="1" s="1"/>
  <c r="BH743" i="1" s="1"/>
  <c r="AP794" i="1" a="1"/>
  <c r="AP794" i="1" s="1"/>
  <c r="BH794" i="1" s="1"/>
  <c r="AP737" i="1" a="1"/>
  <c r="AP737" i="1" s="1"/>
  <c r="BH737" i="1" s="1"/>
  <c r="AP686" i="1" a="1"/>
  <c r="AP686" i="1" s="1"/>
  <c r="BH686" i="1" s="1"/>
  <c r="AP650" i="1" a="1"/>
  <c r="AP650" i="1" s="1"/>
  <c r="BH650" i="1" s="1"/>
  <c r="AP619" i="1" a="1"/>
  <c r="AP619" i="1" s="1"/>
  <c r="BH619" i="1" s="1"/>
  <c r="AP603" i="1" a="1"/>
  <c r="AP603" i="1" s="1"/>
  <c r="BH603" i="1" s="1"/>
  <c r="AP633" i="1" a="1"/>
  <c r="AP633" i="1" s="1"/>
  <c r="BH633" i="1" s="1"/>
  <c r="AP760" i="1" a="1"/>
  <c r="AP760" i="1" s="1"/>
  <c r="BH760" i="1" s="1"/>
  <c r="AP630" i="1" a="1"/>
  <c r="AP630" i="1" s="1"/>
  <c r="BH630" i="1" s="1"/>
  <c r="AP555" i="1" a="1"/>
  <c r="AP555" i="1" s="1"/>
  <c r="BH555" i="1" s="1"/>
  <c r="AP548" i="1" a="1"/>
  <c r="AP548" i="1" s="1"/>
  <c r="BH548" i="1" s="1"/>
  <c r="AP774" i="1" a="1"/>
  <c r="AP774" i="1" s="1"/>
  <c r="BH774" i="1" s="1"/>
  <c r="AP787" i="1" a="1"/>
  <c r="AP787" i="1" s="1"/>
  <c r="BH787" i="1" s="1"/>
  <c r="AP657" i="1" a="1"/>
  <c r="AP657" i="1" s="1"/>
  <c r="BH657" i="1" s="1"/>
  <c r="AP791" i="1" a="1"/>
  <c r="AP791" i="1" s="1"/>
  <c r="BH791" i="1" s="1"/>
  <c r="AP718" i="1" a="1"/>
  <c r="AP718" i="1" s="1"/>
  <c r="BH718" i="1" s="1"/>
  <c r="AP628" i="1" a="1"/>
  <c r="AP628" i="1" s="1"/>
  <c r="BH628" i="1" s="1"/>
  <c r="AP642" i="1" a="1"/>
  <c r="AP642" i="1" s="1"/>
  <c r="BH642" i="1" s="1"/>
  <c r="AP621" i="1" a="1"/>
  <c r="AP621" i="1" s="1"/>
  <c r="BH621" i="1" s="1"/>
  <c r="AP759" i="1" a="1"/>
  <c r="AP759" i="1" s="1"/>
  <c r="BH759" i="1" s="1"/>
  <c r="AP773" i="1" a="1"/>
  <c r="AP773" i="1" s="1"/>
  <c r="BH773" i="1" s="1"/>
  <c r="AP587" i="1" a="1"/>
  <c r="AP587" i="1" s="1"/>
  <c r="BH587" i="1" s="1"/>
  <c r="AP703" i="1" a="1"/>
  <c r="AP703" i="1" s="1"/>
  <c r="BH703" i="1" s="1"/>
  <c r="AP734" i="1" a="1"/>
  <c r="AP734" i="1" s="1"/>
  <c r="BH734" i="1" s="1"/>
  <c r="AP706" i="1" a="1"/>
  <c r="AP706" i="1" s="1"/>
  <c r="BH706" i="1" s="1"/>
  <c r="AP757" i="1" a="1"/>
  <c r="AP757" i="1" s="1"/>
  <c r="BH757" i="1" s="1"/>
  <c r="AP624" i="1" a="1"/>
  <c r="AP624" i="1" s="1"/>
  <c r="BH624" i="1" s="1"/>
  <c r="AP755" i="1" a="1"/>
  <c r="AP755" i="1" s="1"/>
  <c r="BH755" i="1" s="1"/>
  <c r="AP701" i="1" a="1"/>
  <c r="AP701" i="1" s="1"/>
  <c r="BH701" i="1" s="1"/>
  <c r="AP563" i="1" a="1"/>
  <c r="AP563" i="1" s="1"/>
  <c r="BH563" i="1" s="1"/>
  <c r="AP620" i="1" a="1"/>
  <c r="AP620" i="1" s="1"/>
  <c r="BH620" i="1" s="1"/>
  <c r="AP688" i="1" a="1"/>
  <c r="AP688" i="1" s="1"/>
  <c r="BH688" i="1" s="1"/>
  <c r="AP679" i="1" a="1"/>
  <c r="AP679" i="1" s="1"/>
  <c r="BH679" i="1" s="1"/>
  <c r="AP694" i="1" a="1"/>
  <c r="AP694" i="1" s="1"/>
  <c r="BH694" i="1" s="1"/>
  <c r="AP769" i="1" a="1"/>
  <c r="AP769" i="1" s="1"/>
  <c r="BH769" i="1" s="1"/>
  <c r="AP556" i="1" a="1"/>
  <c r="AP556" i="1" s="1"/>
  <c r="BH556" i="1" s="1"/>
  <c r="AP695" i="1" a="1"/>
  <c r="AP695" i="1" s="1"/>
  <c r="BH695" i="1" s="1"/>
  <c r="AP554" i="1" a="1"/>
  <c r="AP554" i="1" s="1"/>
  <c r="BH554" i="1" s="1"/>
  <c r="AP577" i="1" a="1"/>
  <c r="AP577" i="1" s="1"/>
  <c r="BH577" i="1" s="1"/>
  <c r="AP594" i="1" a="1"/>
  <c r="AP594" i="1" s="1"/>
  <c r="BH594" i="1" s="1"/>
  <c r="AP765" i="1" a="1"/>
  <c r="AP765" i="1" s="1"/>
  <c r="BH765" i="1" s="1"/>
  <c r="AP788" i="1" a="1"/>
  <c r="AP788" i="1" s="1"/>
  <c r="BH788" i="1" s="1"/>
  <c r="AP699" i="1" a="1"/>
  <c r="AP699" i="1" s="1"/>
  <c r="BH699" i="1" s="1"/>
  <c r="AP589" i="1" a="1"/>
  <c r="AP589" i="1" s="1"/>
  <c r="BH589" i="1" s="1"/>
  <c r="AP590" i="1" a="1"/>
  <c r="AP590" i="1" s="1"/>
  <c r="BH590" i="1" s="1"/>
  <c r="AP550" i="1" a="1"/>
  <c r="AP550" i="1" s="1"/>
  <c r="BH550" i="1" s="1"/>
  <c r="AP758" i="1" a="1"/>
  <c r="AP758" i="1" s="1"/>
  <c r="BH758" i="1" s="1"/>
  <c r="AP626" i="1" a="1"/>
  <c r="AP626" i="1" s="1"/>
  <c r="BH626" i="1" s="1"/>
  <c r="AP792" i="1" a="1"/>
  <c r="AP792" i="1" s="1"/>
  <c r="BH792" i="1" s="1"/>
  <c r="AP669" i="1" a="1"/>
  <c r="AP669" i="1" s="1"/>
  <c r="BH669" i="1" s="1"/>
  <c r="AP634" i="1" a="1"/>
  <c r="AP634" i="1" s="1"/>
  <c r="BH634" i="1" s="1"/>
  <c r="AP744" i="1" a="1"/>
  <c r="AP744" i="1" s="1"/>
  <c r="BH744" i="1" s="1"/>
  <c r="AP772" i="1" a="1"/>
  <c r="AP772" i="1" s="1"/>
  <c r="BH772" i="1" s="1"/>
  <c r="AP710" i="1" a="1"/>
  <c r="AP710" i="1" s="1"/>
  <c r="BH710" i="1" s="1"/>
  <c r="AP638" i="1" a="1"/>
  <c r="AP638" i="1" s="1"/>
  <c r="BH638" i="1" s="1"/>
  <c r="AP719" i="1" a="1"/>
  <c r="AP719" i="1" s="1"/>
  <c r="BH719" i="1" s="1"/>
  <c r="AP696" i="1" a="1"/>
  <c r="AP696" i="1" s="1"/>
  <c r="BH696" i="1" s="1"/>
  <c r="AP636" i="1" a="1"/>
  <c r="AP636" i="1" s="1"/>
  <c r="BH636" i="1" s="1"/>
  <c r="AP691" i="1" a="1"/>
  <c r="AP691" i="1" s="1"/>
  <c r="BH691" i="1" s="1"/>
  <c r="AP661" i="1" a="1"/>
  <c r="AP661" i="1" s="1"/>
  <c r="BH661" i="1" s="1"/>
  <c r="AP651" i="1" a="1"/>
  <c r="AP651" i="1" s="1"/>
  <c r="BH651" i="1" s="1"/>
  <c r="AP575" i="1" a="1"/>
  <c r="AP575" i="1" s="1"/>
  <c r="BH575" i="1" s="1"/>
  <c r="AP782" i="1" a="1"/>
  <c r="AP782" i="1" s="1"/>
  <c r="BH782" i="1" s="1"/>
  <c r="AP751" i="1" a="1"/>
  <c r="AP751" i="1" s="1"/>
  <c r="BH751" i="1" s="1"/>
  <c r="AP665" i="1" a="1"/>
  <c r="AP665" i="1" s="1"/>
  <c r="BH665" i="1" s="1"/>
  <c r="AP676" i="1" a="1"/>
  <c r="AP676" i="1" s="1"/>
  <c r="BH676" i="1" s="1"/>
  <c r="AP666" i="1" a="1"/>
  <c r="AP666" i="1" s="1"/>
  <c r="BH666" i="1" s="1"/>
  <c r="AP592" i="1" a="1"/>
  <c r="AP592" i="1" s="1"/>
  <c r="BH592" i="1" s="1"/>
  <c r="AP609" i="1" a="1"/>
  <c r="AP609" i="1" s="1"/>
  <c r="BH609" i="1" s="1"/>
  <c r="AP687" i="1" a="1"/>
  <c r="AP687" i="1" s="1"/>
  <c r="BH687" i="1" s="1"/>
  <c r="AP551" i="1" a="1"/>
  <c r="AP551" i="1" s="1"/>
  <c r="BH551" i="1" s="1"/>
  <c r="AP726" i="1" a="1"/>
  <c r="AP726" i="1" s="1"/>
  <c r="BH726" i="1" s="1"/>
  <c r="AP672" i="1" a="1"/>
  <c r="AP672" i="1" s="1"/>
  <c r="BH672" i="1" s="1"/>
  <c r="AP641" i="1" a="1"/>
  <c r="AP641" i="1" s="1"/>
  <c r="BH641" i="1" s="1"/>
  <c r="AP708" i="1" a="1"/>
  <c r="AP708" i="1" s="1"/>
  <c r="BH708" i="1" s="1"/>
  <c r="AP602" i="1" a="1"/>
  <c r="AP602" i="1" s="1"/>
  <c r="BH602" i="1" s="1"/>
  <c r="AP777" i="1" a="1"/>
  <c r="AP777" i="1" s="1"/>
  <c r="BH777" i="1" s="1"/>
  <c r="AP721" i="1" a="1"/>
  <c r="AP721" i="1" s="1"/>
  <c r="BH721" i="1" s="1"/>
  <c r="AP613" i="1" a="1"/>
  <c r="AP613" i="1" s="1"/>
  <c r="BH613" i="1" s="1"/>
  <c r="AP684" i="1" a="1"/>
  <c r="AP684" i="1" s="1"/>
  <c r="BH684" i="1" s="1"/>
  <c r="AP605" i="1" a="1"/>
  <c r="AP605" i="1" s="1"/>
  <c r="BH605" i="1" s="1"/>
  <c r="AP552" i="1" a="1"/>
  <c r="AP552" i="1" s="1"/>
  <c r="BH552" i="1" s="1"/>
  <c r="AP581" i="1" a="1"/>
  <c r="AP581" i="1" s="1"/>
  <c r="BH581" i="1" s="1"/>
  <c r="AP713" i="1" a="1"/>
  <c r="AP713" i="1" s="1"/>
  <c r="BH713" i="1" s="1"/>
  <c r="AP775" i="1" a="1"/>
  <c r="AP775" i="1" s="1"/>
  <c r="BH775" i="1" s="1"/>
  <c r="AP702" i="1" a="1"/>
  <c r="AP702" i="1" s="1"/>
  <c r="BH702" i="1" s="1"/>
  <c r="AP660" i="1" a="1"/>
  <c r="AP660" i="1" s="1"/>
  <c r="BH660" i="1" s="1"/>
  <c r="AP541" i="1" a="1"/>
  <c r="AP541" i="1" s="1"/>
  <c r="BH541" i="1" s="1"/>
  <c r="AP678" i="1" a="1"/>
  <c r="AP678" i="1" s="1"/>
  <c r="BH678" i="1" s="1"/>
  <c r="AP732" i="1" a="1"/>
  <c r="AP732" i="1" s="1"/>
  <c r="BH732" i="1" s="1"/>
  <c r="AP754" i="1" a="1"/>
  <c r="AP754" i="1" s="1"/>
  <c r="BH754" i="1" s="1"/>
  <c r="AP673" i="1" a="1"/>
  <c r="AP673" i="1" s="1"/>
  <c r="BH673" i="1" s="1"/>
  <c r="AP683" i="1" a="1"/>
  <c r="AP683" i="1" s="1"/>
  <c r="BH683" i="1" s="1"/>
  <c r="AP640" i="1" a="1"/>
  <c r="AP640" i="1" s="1"/>
  <c r="BH640" i="1" s="1"/>
  <c r="AP677" i="1" a="1"/>
  <c r="AP677" i="1" s="1"/>
  <c r="BH677" i="1" s="1"/>
  <c r="AP573" i="1" a="1"/>
  <c r="AP573" i="1" s="1"/>
  <c r="BH573" i="1" s="1"/>
  <c r="AP663" i="1" a="1"/>
  <c r="AP663" i="1" s="1"/>
  <c r="BH663" i="1" s="1"/>
  <c r="AP735" i="1" a="1"/>
  <c r="AP735" i="1" s="1"/>
  <c r="BH735" i="1" s="1"/>
  <c r="AP740" i="1" a="1"/>
  <c r="AP740" i="1" s="1"/>
  <c r="BH740" i="1" s="1"/>
  <c r="AP727" i="1" a="1"/>
  <c r="AP727" i="1" s="1"/>
  <c r="BH727" i="1" s="1"/>
  <c r="AP655" i="1" a="1"/>
  <c r="AP655" i="1" s="1"/>
  <c r="BH655" i="1" s="1"/>
  <c r="AP764" i="1" a="1"/>
  <c r="AP764" i="1" s="1"/>
  <c r="BH764" i="1" s="1"/>
  <c r="AP586" i="1" a="1"/>
  <c r="AP586" i="1" s="1"/>
  <c r="BH586" i="1" s="1"/>
  <c r="AP615" i="1" a="1"/>
  <c r="AP615" i="1" s="1"/>
  <c r="BH615" i="1" s="1"/>
  <c r="AP625" i="1" a="1"/>
  <c r="AP625" i="1" s="1"/>
  <c r="BH625" i="1" s="1"/>
  <c r="AP736" i="1" a="1"/>
  <c r="AP736" i="1" s="1"/>
  <c r="BH736" i="1" s="1"/>
  <c r="AP667" i="1" a="1"/>
  <c r="AP667" i="1" s="1"/>
  <c r="BH667" i="1" s="1"/>
  <c r="AP715" i="1" a="1"/>
  <c r="AP715" i="1" s="1"/>
  <c r="BH715" i="1" s="1"/>
  <c r="AP568" i="1" a="1"/>
  <c r="AP568" i="1" s="1"/>
  <c r="BH568" i="1" s="1"/>
  <c r="AP674" i="1" a="1"/>
  <c r="AP674" i="1" s="1"/>
  <c r="BH674" i="1" s="1"/>
  <c r="AP730" i="1" a="1"/>
  <c r="AP730" i="1" s="1"/>
  <c r="BH730" i="1" s="1"/>
  <c r="AP724" i="1" a="1"/>
  <c r="AP724" i="1" s="1"/>
  <c r="BH724" i="1" s="1"/>
  <c r="AP747" i="1" a="1"/>
  <c r="AP747" i="1" s="1"/>
  <c r="BH747" i="1" s="1"/>
  <c r="AP591" i="1" a="1"/>
  <c r="AP591" i="1" s="1"/>
  <c r="BH591" i="1" s="1"/>
  <c r="AP637" i="1" a="1"/>
  <c r="AP637" i="1" s="1"/>
  <c r="BH637" i="1" s="1"/>
  <c r="AP738" i="1" a="1"/>
  <c r="AP738" i="1" s="1"/>
  <c r="BH738" i="1" s="1"/>
  <c r="AP728" i="1" a="1"/>
  <c r="AP728" i="1" s="1"/>
  <c r="BH728" i="1" s="1"/>
  <c r="AP543" i="1" a="1"/>
  <c r="AP543" i="1" s="1"/>
  <c r="BH543" i="1" s="1"/>
  <c r="AP720" i="1" a="1"/>
  <c r="AP720" i="1" s="1"/>
  <c r="BH720" i="1" s="1"/>
  <c r="AP561" i="1" a="1"/>
  <c r="AP561" i="1" s="1"/>
  <c r="BH561" i="1" s="1"/>
  <c r="AP649" i="1" a="1"/>
  <c r="AP649" i="1" s="1"/>
  <c r="BH649" i="1" s="1"/>
  <c r="AP598" i="1" a="1"/>
  <c r="AP598" i="1" s="1"/>
  <c r="BH598" i="1" s="1"/>
  <c r="AP785" i="1" a="1"/>
  <c r="AP785" i="1" s="1"/>
  <c r="BH785" i="1" s="1"/>
  <c r="AP654" i="1" a="1"/>
  <c r="AP654" i="1" s="1"/>
  <c r="BH654" i="1" s="1"/>
  <c r="AP580" i="1" a="1"/>
  <c r="AP580" i="1" s="1"/>
  <c r="BH580" i="1" s="1"/>
  <c r="AP616" i="1" a="1"/>
  <c r="AP616" i="1" s="1"/>
  <c r="BH616" i="1" s="1"/>
  <c r="AP739" i="1" a="1"/>
  <c r="AP739" i="1" s="1"/>
  <c r="BH739" i="1" s="1"/>
  <c r="AP544" i="1" a="1"/>
  <c r="AP544" i="1" s="1"/>
  <c r="BH544" i="1" s="1"/>
  <c r="AP776" i="1" a="1"/>
  <c r="AP776" i="1" s="1"/>
  <c r="BH776" i="1" s="1"/>
  <c r="AP562" i="1" a="1"/>
  <c r="AP562" i="1" s="1"/>
  <c r="BH562" i="1" s="1"/>
  <c r="AP627" i="1" a="1"/>
  <c r="AP627" i="1" s="1"/>
  <c r="BH627" i="1" s="1"/>
  <c r="AP692" i="1" a="1"/>
  <c r="AP692" i="1" s="1"/>
  <c r="BH692" i="1" s="1"/>
  <c r="AP565" i="1" a="1"/>
  <c r="AP565" i="1" s="1"/>
  <c r="BH565" i="1" s="1"/>
  <c r="AP600" i="1" a="1"/>
  <c r="AP600" i="1" s="1"/>
  <c r="BH600" i="1" s="1"/>
  <c r="AP558" i="1" a="1"/>
  <c r="AP558" i="1" s="1"/>
  <c r="BH558" i="1" s="1"/>
  <c r="AP795" i="1" a="1"/>
  <c r="AP795" i="1" s="1"/>
  <c r="BH795" i="1" s="1"/>
  <c r="AP582" i="1" a="1"/>
  <c r="AP582" i="1" s="1"/>
  <c r="BH582" i="1" s="1"/>
  <c r="AP756" i="1" a="1"/>
  <c r="AP756" i="1" s="1"/>
  <c r="BH756" i="1" s="1"/>
  <c r="AP599" i="1" a="1"/>
  <c r="AP599" i="1" s="1"/>
  <c r="BH599" i="1" s="1"/>
  <c r="AP729" i="1" a="1"/>
  <c r="AP729" i="1" s="1"/>
  <c r="BH729" i="1" s="1"/>
  <c r="AP656" i="1" a="1"/>
  <c r="AP656" i="1" s="1"/>
  <c r="BH656" i="1" s="1"/>
  <c r="AP635" i="1" a="1"/>
  <c r="AP635" i="1" s="1"/>
  <c r="BH635" i="1" s="1"/>
  <c r="AP623" i="1" a="1"/>
  <c r="AP623" i="1" s="1"/>
  <c r="BH623" i="1" s="1"/>
  <c r="AP763" i="1" a="1"/>
  <c r="AP763" i="1" s="1"/>
  <c r="BH763" i="1" s="1"/>
  <c r="AP793" i="1" a="1"/>
  <c r="AP793" i="1" s="1"/>
  <c r="BH793" i="1" s="1"/>
  <c r="AP542" i="1" a="1"/>
  <c r="AP542" i="1" s="1"/>
  <c r="BH542" i="1" s="1"/>
  <c r="AP709" i="1" a="1"/>
  <c r="AP709" i="1" s="1"/>
  <c r="BH709" i="1" s="1"/>
  <c r="AP689" i="1" a="1"/>
  <c r="AP689" i="1" s="1"/>
  <c r="BH689" i="1" s="1"/>
  <c r="AP770" i="1" a="1"/>
  <c r="AP770" i="1" s="1"/>
  <c r="BH770" i="1" s="1"/>
  <c r="AP711" i="1" a="1"/>
  <c r="AP711" i="1" s="1"/>
  <c r="BH711" i="1" s="1"/>
  <c r="AP779" i="1" a="1"/>
  <c r="AP779" i="1" s="1"/>
  <c r="BH779" i="1" s="1"/>
  <c r="AP583" i="1" a="1"/>
  <c r="AP583" i="1" s="1"/>
  <c r="BH583" i="1" s="1"/>
  <c r="AP783" i="1" a="1"/>
  <c r="AP783" i="1" s="1"/>
  <c r="BH783" i="1" s="1"/>
  <c r="AP622" i="1" a="1"/>
  <c r="AP622" i="1" s="1"/>
  <c r="BH622" i="1" s="1"/>
  <c r="AP601" i="1" a="1"/>
  <c r="AP601" i="1" s="1"/>
  <c r="BH601" i="1" s="1"/>
  <c r="AP553" i="1" a="1"/>
  <c r="AP553" i="1" s="1"/>
  <c r="BH553" i="1" s="1"/>
  <c r="AP789" i="1" a="1"/>
  <c r="AP789" i="1" s="1"/>
  <c r="BH789" i="1" s="1"/>
  <c r="AP629" i="1" a="1"/>
  <c r="AP629" i="1" s="1"/>
  <c r="BH629" i="1" s="1"/>
  <c r="AP574" i="1" a="1"/>
  <c r="AP574" i="1" s="1"/>
  <c r="BH574" i="1" s="1"/>
  <c r="AP749" i="1" a="1"/>
  <c r="AP749" i="1" s="1"/>
  <c r="BH749" i="1" s="1"/>
  <c r="AP604" i="1" a="1"/>
  <c r="AP604" i="1" s="1"/>
  <c r="BH604" i="1" s="1"/>
  <c r="AP559" i="1" a="1"/>
  <c r="AP559" i="1" s="1"/>
  <c r="BH559" i="1" s="1"/>
  <c r="AP762" i="1" a="1"/>
  <c r="AP762" i="1" s="1"/>
  <c r="BH762" i="1" s="1"/>
  <c r="AP579" i="1" a="1"/>
  <c r="AP579" i="1" s="1"/>
  <c r="BH579" i="1" s="1"/>
  <c r="AP578" i="1" a="1"/>
  <c r="AP578" i="1" s="1"/>
  <c r="BH578" i="1" s="1"/>
  <c r="AP572" i="1" a="1"/>
  <c r="AP572" i="1" s="1"/>
  <c r="BH572" i="1" s="1"/>
  <c r="AP697" i="1" a="1"/>
  <c r="AP697" i="1" s="1"/>
  <c r="BH697" i="1" s="1"/>
  <c r="AP742" i="1" a="1"/>
  <c r="AP742" i="1" s="1"/>
  <c r="BH742" i="1" s="1"/>
  <c r="AP584" i="1" a="1"/>
  <c r="AP584" i="1" s="1"/>
  <c r="BH584" i="1" s="1"/>
  <c r="AP643" i="1" a="1"/>
  <c r="AP643" i="1" s="1"/>
  <c r="BH643" i="1" s="1"/>
  <c r="AP716" i="1" a="1"/>
  <c r="AP716" i="1" s="1"/>
  <c r="BH716" i="1" s="1"/>
  <c r="AP698" i="1" a="1"/>
  <c r="AP698" i="1" s="1"/>
  <c r="BH698" i="1" s="1"/>
  <c r="AP545" i="1" a="1"/>
  <c r="AP545" i="1" s="1"/>
  <c r="BH545" i="1" s="1"/>
  <c r="AP647" i="1" a="1"/>
  <c r="AP647" i="1" s="1"/>
  <c r="BH647" i="1" s="1"/>
  <c r="AP705" i="1" a="1"/>
  <c r="AP705" i="1" s="1"/>
  <c r="BH705" i="1" s="1"/>
  <c r="AP784" i="1" a="1"/>
  <c r="AP784" i="1" s="1"/>
  <c r="BH784" i="1" s="1"/>
  <c r="AP685" i="1" a="1"/>
  <c r="AP685" i="1" s="1"/>
  <c r="BH685" i="1" s="1"/>
  <c r="AP659" i="1" a="1"/>
  <c r="AP659" i="1" s="1"/>
  <c r="BH659" i="1" s="1"/>
  <c r="AP722" i="1" a="1"/>
  <c r="AP722" i="1" s="1"/>
  <c r="BH722" i="1" s="1"/>
  <c r="AP596" i="1" a="1"/>
  <c r="AP596" i="1" s="1"/>
  <c r="BH596" i="1" s="1"/>
  <c r="AP648" i="1" a="1"/>
  <c r="AP648" i="1" s="1"/>
  <c r="BH648" i="1" s="1"/>
  <c r="AP570" i="1" a="1"/>
  <c r="AP570" i="1" s="1"/>
  <c r="BH570" i="1" s="1"/>
  <c r="AP704" i="1" a="1"/>
  <c r="AP704" i="1" s="1"/>
  <c r="BH704" i="1" s="1"/>
  <c r="AP644" i="1" a="1"/>
  <c r="AP644" i="1" s="1"/>
  <c r="BH644" i="1" s="1"/>
  <c r="AP748" i="1" a="1"/>
  <c r="AP748" i="1" s="1"/>
  <c r="BH748" i="1" s="1"/>
  <c r="AP714" i="1" a="1"/>
  <c r="AP714" i="1" s="1"/>
  <c r="BH714" i="1" s="1"/>
  <c r="AP658" i="1" a="1"/>
  <c r="AP658" i="1" s="1"/>
  <c r="BH658" i="1" s="1"/>
  <c r="AP631" i="1" a="1"/>
  <c r="AP631" i="1" s="1"/>
  <c r="BH631" i="1" s="1"/>
  <c r="AP585" i="1" a="1"/>
  <c r="AP585" i="1" s="1"/>
  <c r="BH585" i="1" s="1"/>
  <c r="AP771" i="1" a="1"/>
  <c r="AP771" i="1" s="1"/>
  <c r="BH771" i="1" s="1"/>
  <c r="AP618" i="1" a="1"/>
  <c r="AP618" i="1" s="1"/>
  <c r="BH618" i="1" s="1"/>
  <c r="AP617" i="1" a="1"/>
  <c r="AP617" i="1" s="1"/>
  <c r="BH617" i="1" s="1"/>
  <c r="AP731" i="1" a="1"/>
  <c r="AP731" i="1" s="1"/>
  <c r="BH731" i="1" s="1"/>
  <c r="AP670" i="1" a="1"/>
  <c r="AP670" i="1" s="1"/>
  <c r="BH670" i="1" s="1"/>
  <c r="AP610" i="1" a="1"/>
  <c r="AP610" i="1" s="1"/>
  <c r="BH610" i="1" s="1"/>
  <c r="AP588" i="1" a="1"/>
  <c r="AP588" i="1" s="1"/>
  <c r="BH588" i="1" s="1"/>
  <c r="AP611" i="1" a="1"/>
  <c r="AP611" i="1" s="1"/>
  <c r="BH611" i="1" s="1"/>
  <c r="AP593" i="1" a="1"/>
  <c r="AP593" i="1" s="1"/>
  <c r="BH593" i="1" s="1"/>
  <c r="AP607" i="1" a="1"/>
  <c r="AP607" i="1" s="1"/>
  <c r="BH607" i="1" s="1"/>
  <c r="AP614" i="1" a="1"/>
  <c r="AP614" i="1" s="1"/>
  <c r="BH614" i="1" s="1"/>
  <c r="AP707" i="1" a="1"/>
  <c r="AP707" i="1" s="1"/>
  <c r="BH707" i="1" s="1"/>
  <c r="AP700" i="1" a="1"/>
  <c r="AP700" i="1" s="1"/>
  <c r="BH700" i="1" s="1"/>
  <c r="AP761" i="1" a="1"/>
  <c r="AP761" i="1" s="1"/>
  <c r="BH761" i="1" s="1"/>
  <c r="AP768" i="1" a="1"/>
  <c r="AP768" i="1" s="1"/>
  <c r="BH768" i="1" s="1"/>
  <c r="AP595" i="1" a="1"/>
  <c r="AP595" i="1" s="1"/>
  <c r="BH595" i="1" s="1"/>
  <c r="AP564" i="1" a="1"/>
  <c r="AP564" i="1" s="1"/>
  <c r="BH564" i="1" s="1"/>
  <c r="AP741" i="1" a="1"/>
  <c r="AP741" i="1" s="1"/>
  <c r="BH741" i="1" s="1"/>
  <c r="AP766" i="1" a="1"/>
  <c r="AP766" i="1" s="1"/>
  <c r="BH766" i="1" s="1"/>
  <c r="AP646" i="1" a="1"/>
  <c r="AP646" i="1" s="1"/>
  <c r="BH646" i="1" s="1"/>
  <c r="AP612" i="1" a="1"/>
  <c r="AP612" i="1" s="1"/>
  <c r="BH612" i="1" s="1"/>
  <c r="AP781" i="1" a="1"/>
  <c r="AP781" i="1" s="1"/>
  <c r="BH781" i="1" s="1"/>
  <c r="AP576" i="1" a="1"/>
  <c r="AP576" i="1" s="1"/>
  <c r="BH576" i="1" s="1"/>
  <c r="AP571" i="1" a="1"/>
  <c r="AP571" i="1" s="1"/>
  <c r="BH571" i="1" s="1"/>
  <c r="AK1012" i="1"/>
  <c r="AT604" i="1" a="1"/>
  <c r="AT604" i="1" s="1"/>
  <c r="BL604" i="1" s="1"/>
  <c r="AT850" i="1" a="1"/>
  <c r="AT850" i="1" s="1"/>
  <c r="BL850" i="1" s="1"/>
  <c r="AL260" i="1"/>
  <c r="AU257" i="1" s="1" a="1"/>
  <c r="AU257" i="1" s="1"/>
  <c r="BM257" i="1" s="1"/>
  <c r="AU256" i="1" a="1"/>
  <c r="AU256" i="1" s="1"/>
  <c r="BM256" i="1" s="1"/>
  <c r="AL812" i="1"/>
  <c r="AU809" i="1" s="1" a="1"/>
  <c r="AU809" i="1" s="1"/>
  <c r="BM809" i="1" s="1"/>
  <c r="AJ676" i="1"/>
  <c r="AS532" i="1" a="1"/>
  <c r="AS532" i="1" s="1"/>
  <c r="BK532" i="1" s="1"/>
  <c r="AT408" i="1" a="1"/>
  <c r="AT408" i="1" s="1"/>
  <c r="BL408" i="1" s="1"/>
  <c r="AP880" i="1" a="1"/>
  <c r="AP880" i="1" s="1"/>
  <c r="BH880" i="1" s="1"/>
  <c r="AL156" i="1"/>
  <c r="AU153" i="1" s="1" a="1"/>
  <c r="AU153" i="1" s="1"/>
  <c r="BM153" i="1" s="1"/>
  <c r="AU151" i="1" a="1"/>
  <c r="AU151" i="1" s="1"/>
  <c r="BM151" i="1" s="1"/>
  <c r="AL364" i="1"/>
  <c r="AU357" i="1" a="1"/>
  <c r="AU357" i="1" s="1"/>
  <c r="BM357" i="1" s="1"/>
  <c r="AK630" i="1"/>
  <c r="AU587" i="1" a="1"/>
  <c r="AU587" i="1" s="1"/>
  <c r="BM587" i="1" s="1"/>
  <c r="AS97" i="1" a="1"/>
  <c r="AS97" i="1" s="1"/>
  <c r="BK97" i="1" s="1"/>
  <c r="AS112" i="1" a="1"/>
  <c r="AS112" i="1" s="1"/>
  <c r="BK112" i="1" s="1"/>
  <c r="AS122" i="1" a="1"/>
  <c r="AS122" i="1" s="1"/>
  <c r="BK122" i="1" s="1"/>
  <c r="AS108" i="1" a="1"/>
  <c r="AS108" i="1" s="1"/>
  <c r="BK108" i="1" s="1"/>
  <c r="AL820" i="1"/>
  <c r="AU156" i="1" s="1" a="1"/>
  <c r="AU156" i="1" s="1"/>
  <c r="BM156" i="1" s="1"/>
  <c r="AU816" i="1" a="1"/>
  <c r="AU816" i="1" s="1"/>
  <c r="BM816" i="1" s="1"/>
  <c r="AR921" i="1" a="1"/>
  <c r="AR921" i="1" s="1"/>
  <c r="BJ921" i="1" s="1"/>
  <c r="AI676" i="1"/>
  <c r="AT688" i="1" a="1"/>
  <c r="AT688" i="1" s="1"/>
  <c r="BL688" i="1" s="1"/>
  <c r="AS1036" i="1" a="1"/>
  <c r="AS1036" i="1" s="1"/>
  <c r="BK1036" i="1" s="1"/>
  <c r="AK292" i="1"/>
  <c r="AI484" i="1"/>
  <c r="AI292" i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R326" i="1" a="1"/>
  <c r="AR326" i="1" s="1"/>
  <c r="BJ326" i="1" s="1"/>
  <c r="AJ325" i="1"/>
  <c r="AK373" i="1"/>
  <c r="AK374" i="1" s="1"/>
  <c r="AK375" i="1" s="1"/>
  <c r="AK376" i="1" s="1"/>
  <c r="AK377" i="1" s="1"/>
  <c r="AK378" i="1" s="1"/>
  <c r="AK379" i="1" s="1"/>
  <c r="AK380" i="1" s="1"/>
  <c r="AT367" i="1" a="1"/>
  <c r="AT367" i="1" s="1"/>
  <c r="BL367" i="1" s="1"/>
  <c r="AT372" i="1" a="1"/>
  <c r="AT372" i="1" s="1"/>
  <c r="BL372" i="1" s="1"/>
  <c r="AT379" i="1" a="1"/>
  <c r="AT379" i="1" s="1"/>
  <c r="BL379" i="1" s="1"/>
  <c r="AS899" i="1" a="1"/>
  <c r="AS899" i="1" s="1"/>
  <c r="BK899" i="1" s="1"/>
  <c r="AS1001" i="1" a="1"/>
  <c r="AS1001" i="1" s="1"/>
  <c r="BK1001" i="1" s="1"/>
  <c r="AJ964" i="1"/>
  <c r="AL540" i="1"/>
  <c r="AU533" i="1" a="1"/>
  <c r="AU533" i="1" s="1"/>
  <c r="BM533" i="1" s="1"/>
  <c r="AU535" i="1" a="1"/>
  <c r="AU535" i="1" s="1"/>
  <c r="BM535" i="1" s="1"/>
  <c r="AK1045" i="1"/>
  <c r="AK1046" i="1" s="1"/>
  <c r="AK1047" i="1" s="1"/>
  <c r="AK1048" i="1" s="1"/>
  <c r="AK1049" i="1" s="1"/>
  <c r="AK1050" i="1" s="1"/>
  <c r="AK1051" i="1" s="1"/>
  <c r="AK1052" i="1" s="1"/>
  <c r="AT375" i="1" s="1" a="1"/>
  <c r="AT375" i="1" s="1"/>
  <c r="BL375" i="1" s="1"/>
  <c r="AT1051" i="1" a="1"/>
  <c r="AT1051" i="1" s="1"/>
  <c r="BL1051" i="1" s="1"/>
  <c r="AJ804" i="1"/>
  <c r="AJ805" i="1" s="1"/>
  <c r="AJ806" i="1" s="1"/>
  <c r="AJ807" i="1" s="1"/>
  <c r="AJ808" i="1" s="1"/>
  <c r="AJ809" i="1" s="1"/>
  <c r="AJ810" i="1" s="1"/>
  <c r="AJ811" i="1" s="1"/>
  <c r="AJ812" i="1" s="1"/>
  <c r="AJ813" i="1" s="1"/>
  <c r="AJ814" i="1" s="1"/>
  <c r="AJ815" i="1" s="1"/>
  <c r="AJ816" i="1" s="1"/>
  <c r="AJ817" i="1" s="1"/>
  <c r="AJ818" i="1" s="1"/>
  <c r="AJ819" i="1" s="1"/>
  <c r="AJ820" i="1" s="1"/>
  <c r="AJ821" i="1" s="1"/>
  <c r="AJ822" i="1" s="1"/>
  <c r="AJ823" i="1" s="1"/>
  <c r="AJ824" i="1" s="1"/>
  <c r="AJ825" i="1" s="1"/>
  <c r="AJ826" i="1" s="1"/>
  <c r="AJ827" i="1" s="1"/>
  <c r="AJ828" i="1" s="1"/>
  <c r="AS827" i="1" a="1"/>
  <c r="AS827" i="1" s="1"/>
  <c r="BK827" i="1" s="1"/>
  <c r="AS313" i="1" a="1"/>
  <c r="AS313" i="1" s="1"/>
  <c r="BK313" i="1" s="1"/>
  <c r="AR893" i="1" a="1"/>
  <c r="AR893" i="1" s="1"/>
  <c r="BJ893" i="1" s="1"/>
  <c r="AK180" i="1"/>
  <c r="AK181" i="1" s="1"/>
  <c r="AK182" i="1" s="1"/>
  <c r="AK183" i="1" s="1"/>
  <c r="AK184" i="1" s="1"/>
  <c r="AK185" i="1" s="1"/>
  <c r="AK186" i="1" s="1"/>
  <c r="AK187" i="1" s="1"/>
  <c r="AK188" i="1" s="1"/>
  <c r="AT1000" i="1" a="1"/>
  <c r="AT1000" i="1" s="1"/>
  <c r="BL1000" i="1" s="1"/>
  <c r="AI740" i="1"/>
  <c r="AU964" i="1" a="1"/>
  <c r="AU964" i="1" s="1"/>
  <c r="BM964" i="1" s="1"/>
  <c r="AF563" i="1"/>
  <c r="AH676" i="1"/>
  <c r="AH677" i="1" s="1"/>
  <c r="AH678" i="1" s="1"/>
  <c r="AH679" i="1" s="1"/>
  <c r="AH680" i="1" s="1"/>
  <c r="AH681" i="1" s="1"/>
  <c r="AH682" i="1" s="1"/>
  <c r="AH683" i="1" s="1"/>
  <c r="AH684" i="1" s="1"/>
  <c r="AH685" i="1" s="1"/>
  <c r="AH686" i="1" s="1"/>
  <c r="AH687" i="1" s="1"/>
  <c r="AH688" i="1" s="1"/>
  <c r="AH689" i="1" s="1"/>
  <c r="AH690" i="1" s="1"/>
  <c r="AH691" i="1" s="1"/>
  <c r="AH692" i="1" s="1"/>
  <c r="AH693" i="1" s="1"/>
  <c r="AH694" i="1" s="1"/>
  <c r="AH695" i="1" s="1"/>
  <c r="AH696" i="1" s="1"/>
  <c r="AH697" i="1" s="1"/>
  <c r="AH698" i="1" s="1"/>
  <c r="AH699" i="1" s="1"/>
  <c r="AH700" i="1" s="1"/>
  <c r="AH701" i="1" s="1"/>
  <c r="AH702" i="1" s="1"/>
  <c r="AH703" i="1" s="1"/>
  <c r="AH704" i="1" s="1"/>
  <c r="AH705" i="1" s="1"/>
  <c r="AH706" i="1" s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H751" i="1" s="1"/>
  <c r="AH752" i="1" s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S282" i="1" a="1"/>
  <c r="AS282" i="1" s="1"/>
  <c r="BK282" i="1" s="1"/>
  <c r="AK532" i="1"/>
  <c r="AK533" i="1" s="1"/>
  <c r="AK534" i="1" s="1"/>
  <c r="AK535" i="1" s="1"/>
  <c r="AK536" i="1" s="1"/>
  <c r="AK537" i="1" s="1"/>
  <c r="AK538" i="1" s="1"/>
  <c r="AK539" i="1" s="1"/>
  <c r="AK540" i="1" s="1"/>
  <c r="AT527" i="1" a="1"/>
  <c r="AT527" i="1" s="1"/>
  <c r="BL527" i="1" s="1"/>
  <c r="AT539" i="1" a="1"/>
  <c r="AT539" i="1" s="1"/>
  <c r="BL539" i="1" s="1"/>
  <c r="AT526" i="1" a="1"/>
  <c r="AT526" i="1" s="1"/>
  <c r="BL526" i="1" s="1"/>
  <c r="AT533" i="1" a="1"/>
  <c r="AT533" i="1" s="1"/>
  <c r="BL533" i="1" s="1"/>
  <c r="AP717" i="1" a="1"/>
  <c r="AP717" i="1" s="1"/>
  <c r="BH717" i="1" s="1"/>
  <c r="AH420" i="1"/>
  <c r="AH935" i="1"/>
  <c r="AP1046" i="1" a="1"/>
  <c r="AP1046" i="1" s="1"/>
  <c r="BH1046" i="1" s="1"/>
  <c r="AF38" i="1"/>
  <c r="AU645" i="1" a="1"/>
  <c r="AU645" i="1" s="1"/>
  <c r="BM645" i="1" s="1"/>
  <c r="AI932" i="1"/>
  <c r="AI933" i="1" s="1"/>
  <c r="AI934" i="1" s="1"/>
  <c r="AI935" i="1" s="1"/>
  <c r="AI936" i="1" s="1"/>
  <c r="AI937" i="1" s="1"/>
  <c r="AI938" i="1" s="1"/>
  <c r="AI939" i="1" s="1"/>
  <c r="AI940" i="1" s="1"/>
  <c r="AI941" i="1" s="1"/>
  <c r="AI942" i="1" s="1"/>
  <c r="AI943" i="1" s="1"/>
  <c r="AI944" i="1" s="1"/>
  <c r="AI945" i="1" s="1"/>
  <c r="AI946" i="1" s="1"/>
  <c r="AI947" i="1" s="1"/>
  <c r="AI948" i="1" s="1"/>
  <c r="AI949" i="1" s="1"/>
  <c r="AI950" i="1" s="1"/>
  <c r="AI951" i="1" s="1"/>
  <c r="AI952" i="1" s="1"/>
  <c r="AI953" i="1" s="1"/>
  <c r="AI954" i="1" s="1"/>
  <c r="AI955" i="1" s="1"/>
  <c r="AI956" i="1" s="1"/>
  <c r="AI957" i="1" s="1"/>
  <c r="AI958" i="1" s="1"/>
  <c r="AI959" i="1" s="1"/>
  <c r="AI960" i="1" s="1"/>
  <c r="AI961" i="1" s="1"/>
  <c r="AI962" i="1" s="1"/>
  <c r="AI963" i="1" s="1"/>
  <c r="AI964" i="1" s="1"/>
  <c r="AI965" i="1" s="1"/>
  <c r="AI966" i="1" s="1"/>
  <c r="AI967" i="1" s="1"/>
  <c r="AI968" i="1" s="1"/>
  <c r="AI969" i="1" s="1"/>
  <c r="AI970" i="1" s="1"/>
  <c r="AI971" i="1" s="1"/>
  <c r="AI972" i="1" s="1"/>
  <c r="AI973" i="1" s="1"/>
  <c r="AI974" i="1" s="1"/>
  <c r="AI975" i="1" s="1"/>
  <c r="AI976" i="1" s="1"/>
  <c r="AI977" i="1" s="1"/>
  <c r="AI978" i="1" s="1"/>
  <c r="AI979" i="1" s="1"/>
  <c r="AI980" i="1" s="1"/>
  <c r="AI981" i="1" s="1"/>
  <c r="AI982" i="1" s="1"/>
  <c r="AI983" i="1" s="1"/>
  <c r="AI984" i="1" s="1"/>
  <c r="AI985" i="1" s="1"/>
  <c r="AI986" i="1" s="1"/>
  <c r="AI987" i="1" s="1"/>
  <c r="AI988" i="1" s="1"/>
  <c r="AR884" i="1" s="1" a="1"/>
  <c r="AR884" i="1" s="1"/>
  <c r="BJ884" i="1" s="1"/>
  <c r="AR957" i="1" a="1"/>
  <c r="AR957" i="1" s="1"/>
  <c r="BJ957" i="1" s="1"/>
  <c r="AR926" i="1" a="1"/>
  <c r="AR926" i="1" s="1"/>
  <c r="BJ926" i="1" s="1"/>
  <c r="AR937" i="1" a="1"/>
  <c r="AR937" i="1" s="1"/>
  <c r="BJ937" i="1" s="1"/>
  <c r="AR965" i="1" a="1"/>
  <c r="AR965" i="1" s="1"/>
  <c r="BJ965" i="1" s="1"/>
  <c r="AR950" i="1" a="1"/>
  <c r="AR950" i="1" s="1"/>
  <c r="BJ950" i="1" s="1"/>
  <c r="AR935" i="1" a="1"/>
  <c r="AR935" i="1" s="1"/>
  <c r="BJ935" i="1" s="1"/>
  <c r="AR959" i="1" a="1"/>
  <c r="AR959" i="1" s="1"/>
  <c r="BJ959" i="1" s="1"/>
  <c r="AR972" i="1" a="1"/>
  <c r="AR972" i="1" s="1"/>
  <c r="BJ972" i="1" s="1"/>
  <c r="AR982" i="1" a="1"/>
  <c r="AR982" i="1" s="1"/>
  <c r="BJ982" i="1" s="1"/>
  <c r="AR946" i="1" a="1"/>
  <c r="AR946" i="1" s="1"/>
  <c r="BJ946" i="1" s="1"/>
  <c r="AR945" i="1" a="1"/>
  <c r="AR945" i="1" s="1"/>
  <c r="BJ945" i="1" s="1"/>
  <c r="AR948" i="1" a="1"/>
  <c r="AR948" i="1" s="1"/>
  <c r="BJ948" i="1" s="1"/>
  <c r="AR964" i="1" a="1"/>
  <c r="AR964" i="1" s="1"/>
  <c r="BJ964" i="1" s="1"/>
  <c r="AR975" i="1" a="1"/>
  <c r="AR975" i="1" s="1"/>
  <c r="BJ975" i="1" s="1"/>
  <c r="AR941" i="1" a="1"/>
  <c r="AR941" i="1" s="1"/>
  <c r="BJ941" i="1" s="1"/>
  <c r="AR973" i="1" a="1"/>
  <c r="AR973" i="1" s="1"/>
  <c r="BJ973" i="1" s="1"/>
  <c r="AR947" i="1" a="1"/>
  <c r="AR947" i="1" s="1"/>
  <c r="BJ947" i="1" s="1"/>
  <c r="AR974" i="1" a="1"/>
  <c r="AR974" i="1" s="1"/>
  <c r="BJ974" i="1" s="1"/>
  <c r="AR968" i="1" a="1"/>
  <c r="AR968" i="1" s="1"/>
  <c r="BJ968" i="1" s="1"/>
  <c r="AR981" i="1" a="1"/>
  <c r="AR981" i="1" s="1"/>
  <c r="BJ981" i="1" s="1"/>
  <c r="AR953" i="1" a="1"/>
  <c r="AR953" i="1" s="1"/>
  <c r="BJ953" i="1" s="1"/>
  <c r="AR976" i="1" a="1"/>
  <c r="AR976" i="1" s="1"/>
  <c r="BJ976" i="1" s="1"/>
  <c r="AR943" i="1" a="1"/>
  <c r="AR943" i="1" s="1"/>
  <c r="BJ943" i="1" s="1"/>
  <c r="AR912" i="1" a="1"/>
  <c r="AR912" i="1" s="1"/>
  <c r="BJ912" i="1" s="1"/>
  <c r="AR871" i="1" a="1"/>
  <c r="AR871" i="1" s="1"/>
  <c r="BJ871" i="1" s="1"/>
  <c r="AG36" i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P39" i="1" s="1" a="1"/>
  <c r="AP39" i="1" s="1"/>
  <c r="BH39" i="1" s="1"/>
  <c r="AP168" i="1" a="1"/>
  <c r="AP168" i="1" s="1"/>
  <c r="BH168" i="1" s="1"/>
  <c r="AP278" i="1" a="1"/>
  <c r="AP278" i="1" s="1"/>
  <c r="BH278" i="1" s="1"/>
  <c r="AP106" i="1" a="1"/>
  <c r="AP106" i="1" s="1"/>
  <c r="BH106" i="1" s="1"/>
  <c r="AP236" i="1" a="1"/>
  <c r="AP236" i="1" s="1"/>
  <c r="BH236" i="1" s="1"/>
  <c r="AP127" i="1" a="1"/>
  <c r="AP127" i="1" s="1"/>
  <c r="BH127" i="1" s="1"/>
  <c r="AP200" i="1" a="1"/>
  <c r="AP200" i="1" s="1"/>
  <c r="BH200" i="1" s="1"/>
  <c r="AP145" i="1" a="1"/>
  <c r="AP145" i="1" s="1"/>
  <c r="BH145" i="1" s="1"/>
  <c r="AP241" i="1" a="1"/>
  <c r="AP241" i="1" s="1"/>
  <c r="BH241" i="1" s="1"/>
  <c r="AP225" i="1" a="1"/>
  <c r="AP225" i="1" s="1"/>
  <c r="BH225" i="1" s="1"/>
  <c r="AP207" i="1" a="1"/>
  <c r="AP207" i="1" s="1"/>
  <c r="BH207" i="1" s="1"/>
  <c r="AP94" i="1" a="1"/>
  <c r="AP94" i="1" s="1"/>
  <c r="BH94" i="1" s="1"/>
  <c r="AP97" i="1" a="1"/>
  <c r="AP97" i="1" s="1"/>
  <c r="BH97" i="1" s="1"/>
  <c r="AP249" i="1" a="1"/>
  <c r="AP249" i="1" s="1"/>
  <c r="BH249" i="1" s="1"/>
  <c r="AP32" i="1" a="1"/>
  <c r="AP32" i="1" s="1"/>
  <c r="BH32" i="1" s="1"/>
  <c r="AP180" i="1" a="1"/>
  <c r="AP180" i="1" s="1"/>
  <c r="BH180" i="1" s="1"/>
  <c r="AP78" i="1" a="1"/>
  <c r="AP78" i="1" s="1"/>
  <c r="BH78" i="1" s="1"/>
  <c r="AP231" i="1" a="1"/>
  <c r="AP231" i="1" s="1"/>
  <c r="BH231" i="1" s="1"/>
  <c r="AP30" i="1" a="1"/>
  <c r="AP30" i="1" s="1"/>
  <c r="BH30" i="1" s="1"/>
  <c r="AP50" i="1" a="1"/>
  <c r="AP50" i="1" s="1"/>
  <c r="BH50" i="1" s="1"/>
  <c r="AP125" i="1" a="1"/>
  <c r="AP125" i="1" s="1"/>
  <c r="BH125" i="1" s="1"/>
  <c r="AP284" i="1" a="1"/>
  <c r="AP284" i="1" s="1"/>
  <c r="BH284" i="1" s="1"/>
  <c r="AP105" i="1" a="1"/>
  <c r="AP105" i="1" s="1"/>
  <c r="BH105" i="1" s="1"/>
  <c r="AP47" i="1" a="1"/>
  <c r="AP47" i="1" s="1"/>
  <c r="BH47" i="1" s="1"/>
  <c r="AP259" i="1" a="1"/>
  <c r="AP259" i="1" s="1"/>
  <c r="BH259" i="1" s="1"/>
  <c r="AP75" i="1" a="1"/>
  <c r="AP75" i="1" s="1"/>
  <c r="BH75" i="1" s="1"/>
  <c r="AP128" i="1" a="1"/>
  <c r="AP128" i="1" s="1"/>
  <c r="BH128" i="1" s="1"/>
  <c r="AP186" i="1" a="1"/>
  <c r="AP186" i="1" s="1"/>
  <c r="BH186" i="1" s="1"/>
  <c r="AP42" i="1" a="1"/>
  <c r="AP42" i="1" s="1"/>
  <c r="BH42" i="1" s="1"/>
  <c r="AP67" i="1" a="1"/>
  <c r="AP67" i="1" s="1"/>
  <c r="BH67" i="1" s="1"/>
  <c r="AP160" i="1" a="1"/>
  <c r="AP160" i="1" s="1"/>
  <c r="BH160" i="1" s="1"/>
  <c r="AP177" i="1" a="1"/>
  <c r="AP177" i="1" s="1"/>
  <c r="BH177" i="1" s="1"/>
  <c r="AP214" i="1" a="1"/>
  <c r="AP214" i="1" s="1"/>
  <c r="BH214" i="1" s="1"/>
  <c r="AP201" i="1" a="1"/>
  <c r="AP201" i="1" s="1"/>
  <c r="BH201" i="1" s="1"/>
  <c r="AP71" i="1" a="1"/>
  <c r="AP71" i="1" s="1"/>
  <c r="BH71" i="1" s="1"/>
  <c r="AP149" i="1" a="1"/>
  <c r="AP149" i="1" s="1"/>
  <c r="BH149" i="1" s="1"/>
  <c r="AP112" i="1" a="1"/>
  <c r="AP112" i="1" s="1"/>
  <c r="BH112" i="1" s="1"/>
  <c r="AP165" i="1" a="1"/>
  <c r="AP165" i="1" s="1"/>
  <c r="BH165" i="1" s="1"/>
  <c r="AL772" i="1"/>
  <c r="AU772" i="1" a="1"/>
  <c r="AU772" i="1" s="1"/>
  <c r="BM772" i="1" s="1"/>
  <c r="AJ132" i="1"/>
  <c r="AP60" i="1" l="1" a="1"/>
  <c r="AP60" i="1" s="1"/>
  <c r="BH60" i="1" s="1"/>
  <c r="AP130" i="1" a="1"/>
  <c r="AP130" i="1" s="1"/>
  <c r="BH130" i="1" s="1"/>
  <c r="AP166" i="1" a="1"/>
  <c r="AP166" i="1" s="1"/>
  <c r="BH166" i="1" s="1"/>
  <c r="AR983" i="1" a="1"/>
  <c r="AR983" i="1" s="1"/>
  <c r="BJ983" i="1" s="1"/>
  <c r="AR931" i="1" a="1"/>
  <c r="AR931" i="1" s="1"/>
  <c r="BJ931" i="1" s="1"/>
  <c r="AR979" i="1" a="1"/>
  <c r="AR979" i="1" s="1"/>
  <c r="BJ979" i="1" s="1"/>
  <c r="AR955" i="1" a="1"/>
  <c r="AR955" i="1" s="1"/>
  <c r="BJ955" i="1" s="1"/>
  <c r="AT1044" i="1" a="1"/>
  <c r="AT1044" i="1" s="1"/>
  <c r="BL1044" i="1" s="1"/>
  <c r="AU363" i="1" a="1"/>
  <c r="AU363" i="1" s="1"/>
  <c r="BM363" i="1" s="1"/>
  <c r="AJ677" i="1"/>
  <c r="AJ678" i="1" s="1"/>
  <c r="AJ679" i="1" s="1"/>
  <c r="AJ680" i="1" s="1"/>
  <c r="AJ681" i="1" s="1"/>
  <c r="AJ682" i="1" s="1"/>
  <c r="AJ683" i="1" s="1"/>
  <c r="AJ684" i="1" s="1"/>
  <c r="AJ685" i="1" s="1"/>
  <c r="AJ686" i="1" s="1"/>
  <c r="AJ687" i="1" s="1"/>
  <c r="AJ688" i="1" s="1"/>
  <c r="AJ689" i="1" s="1"/>
  <c r="AJ690" i="1" s="1"/>
  <c r="AJ691" i="1" s="1"/>
  <c r="AJ692" i="1" s="1"/>
  <c r="AJ693" i="1" s="1"/>
  <c r="AJ694" i="1" s="1"/>
  <c r="AJ695" i="1" s="1"/>
  <c r="AJ696" i="1" s="1"/>
  <c r="AJ697" i="1" s="1"/>
  <c r="AJ698" i="1" s="1"/>
  <c r="AJ699" i="1" s="1"/>
  <c r="AJ700" i="1" s="1"/>
  <c r="AS690" i="1" a="1"/>
  <c r="AS690" i="1" s="1"/>
  <c r="BK690" i="1" s="1"/>
  <c r="AJ485" i="1"/>
  <c r="AJ486" i="1" s="1"/>
  <c r="AJ487" i="1" s="1"/>
  <c r="AJ488" i="1" s="1"/>
  <c r="AJ489" i="1" s="1"/>
  <c r="AJ490" i="1" s="1"/>
  <c r="AJ491" i="1" s="1"/>
  <c r="AJ492" i="1" s="1"/>
  <c r="AJ493" i="1" s="1"/>
  <c r="AJ494" i="1" s="1"/>
  <c r="AJ495" i="1" s="1"/>
  <c r="AJ496" i="1" s="1"/>
  <c r="AJ497" i="1" s="1"/>
  <c r="AJ498" i="1" s="1"/>
  <c r="AJ499" i="1" s="1"/>
  <c r="AJ500" i="1" s="1"/>
  <c r="AJ501" i="1" s="1"/>
  <c r="AJ502" i="1" s="1"/>
  <c r="AJ503" i="1" s="1"/>
  <c r="AJ504" i="1" s="1"/>
  <c r="AJ505" i="1" s="1"/>
  <c r="AJ506" i="1" s="1"/>
  <c r="AJ507" i="1" s="1"/>
  <c r="AJ508" i="1" s="1"/>
  <c r="AS483" i="1" a="1"/>
  <c r="AS483" i="1" s="1"/>
  <c r="BK483" i="1" s="1"/>
  <c r="AT775" i="1" a="1"/>
  <c r="AT775" i="1" s="1"/>
  <c r="BL775" i="1" s="1"/>
  <c r="AP950" i="1" a="1"/>
  <c r="AP950" i="1" s="1"/>
  <c r="BH950" i="1" s="1"/>
  <c r="AP1040" i="1" a="1"/>
  <c r="AP1040" i="1" s="1"/>
  <c r="BH1040" i="1" s="1"/>
  <c r="AP815" i="1" a="1"/>
  <c r="AP815" i="1" s="1"/>
  <c r="BH815" i="1" s="1"/>
  <c r="AP818" i="1" a="1"/>
  <c r="AP818" i="1" s="1"/>
  <c r="BH818" i="1" s="1"/>
  <c r="AP893" i="1" a="1"/>
  <c r="AP893" i="1" s="1"/>
  <c r="BH893" i="1" s="1"/>
  <c r="AP1022" i="1" a="1"/>
  <c r="AP1022" i="1" s="1"/>
  <c r="BH1022" i="1" s="1"/>
  <c r="AP1017" i="1" a="1"/>
  <c r="AP1017" i="1" s="1"/>
  <c r="BH1017" i="1" s="1"/>
  <c r="AP909" i="1" a="1"/>
  <c r="AP909" i="1" s="1"/>
  <c r="BH909" i="1" s="1"/>
  <c r="AP831" i="1" a="1"/>
  <c r="AP831" i="1" s="1"/>
  <c r="BH831" i="1" s="1"/>
  <c r="AP864" i="1" a="1"/>
  <c r="AP864" i="1" s="1"/>
  <c r="BH864" i="1" s="1"/>
  <c r="AP1042" i="1" a="1"/>
  <c r="AP1042" i="1" s="1"/>
  <c r="BH1042" i="1" s="1"/>
  <c r="AP984" i="1" a="1"/>
  <c r="AP984" i="1" s="1"/>
  <c r="BH984" i="1" s="1"/>
  <c r="AP849" i="1" a="1"/>
  <c r="AP849" i="1" s="1"/>
  <c r="BH849" i="1" s="1"/>
  <c r="AP959" i="1" a="1"/>
  <c r="AP959" i="1" s="1"/>
  <c r="BH959" i="1" s="1"/>
  <c r="AP890" i="1" a="1"/>
  <c r="AP890" i="1" s="1"/>
  <c r="BH890" i="1" s="1"/>
  <c r="AP1004" i="1" a="1"/>
  <c r="AP1004" i="1" s="1"/>
  <c r="BH1004" i="1" s="1"/>
  <c r="AP859" i="1" a="1"/>
  <c r="AP859" i="1" s="1"/>
  <c r="BH859" i="1" s="1"/>
  <c r="AP898" i="1" a="1"/>
  <c r="AP898" i="1" s="1"/>
  <c r="BH898" i="1" s="1"/>
  <c r="AP931" i="1" a="1"/>
  <c r="AP931" i="1" s="1"/>
  <c r="BH931" i="1" s="1"/>
  <c r="AP933" i="1" a="1"/>
  <c r="AP933" i="1" s="1"/>
  <c r="BH933" i="1" s="1"/>
  <c r="AP835" i="1" a="1"/>
  <c r="AP835" i="1" s="1"/>
  <c r="BH835" i="1" s="1"/>
  <c r="AR194" i="1" a="1"/>
  <c r="AR194" i="1" s="1"/>
  <c r="BJ194" i="1" s="1"/>
  <c r="AR890" i="1" a="1"/>
  <c r="AR890" i="1" s="1"/>
  <c r="BJ890" i="1" s="1"/>
  <c r="AT461" i="1" a="1"/>
  <c r="AT461" i="1" s="1"/>
  <c r="BL461" i="1" s="1"/>
  <c r="AT433" i="1" a="1"/>
  <c r="AT433" i="1" s="1"/>
  <c r="BL433" i="1" s="1"/>
  <c r="AU515" i="1" a="1"/>
  <c r="AU515" i="1" s="1"/>
  <c r="BM515" i="1" s="1"/>
  <c r="AS1024" i="1" a="1"/>
  <c r="AS1024" i="1" s="1"/>
  <c r="BK1024" i="1" s="1"/>
  <c r="AU836" i="1" a="1"/>
  <c r="AU836" i="1" s="1"/>
  <c r="BM836" i="1" s="1"/>
  <c r="AS520" i="1" a="1"/>
  <c r="AS520" i="1" s="1"/>
  <c r="BK520" i="1" s="1"/>
  <c r="AP219" i="1" a="1"/>
  <c r="AP219" i="1" s="1"/>
  <c r="BH219" i="1" s="1"/>
  <c r="AR925" i="1" a="1"/>
  <c r="AR925" i="1" s="1"/>
  <c r="BJ925" i="1" s="1"/>
  <c r="AR907" i="1" a="1"/>
  <c r="AR907" i="1" s="1"/>
  <c r="BJ907" i="1" s="1"/>
  <c r="AR963" i="1" a="1"/>
  <c r="AR963" i="1" s="1"/>
  <c r="BJ963" i="1" s="1"/>
  <c r="AR162" i="1" a="1"/>
  <c r="AR162" i="1" s="1"/>
  <c r="BJ162" i="1" s="1"/>
  <c r="AR170" i="1" a="1"/>
  <c r="AR170" i="1" s="1"/>
  <c r="BJ170" i="1" s="1"/>
  <c r="AR899" i="1" a="1"/>
  <c r="AR899" i="1" s="1"/>
  <c r="BJ899" i="1" s="1"/>
  <c r="AR938" i="1" a="1"/>
  <c r="AR938" i="1" s="1"/>
  <c r="BJ938" i="1" s="1"/>
  <c r="AR197" i="1" a="1"/>
  <c r="AR197" i="1" s="1"/>
  <c r="BJ197" i="1" s="1"/>
  <c r="AR180" i="1" a="1"/>
  <c r="AR180" i="1" s="1"/>
  <c r="BJ180" i="1" s="1"/>
  <c r="AR218" i="1" a="1"/>
  <c r="AR218" i="1" s="1"/>
  <c r="BJ218" i="1" s="1"/>
  <c r="AR299" i="1" a="1"/>
  <c r="AR299" i="1" s="1"/>
  <c r="BJ299" i="1" s="1"/>
  <c r="AR176" i="1" a="1"/>
  <c r="AR176" i="1" s="1"/>
  <c r="BJ176" i="1" s="1"/>
  <c r="AR208" i="1" a="1"/>
  <c r="AR208" i="1" s="1"/>
  <c r="BJ208" i="1" s="1"/>
  <c r="AR393" i="1" a="1"/>
  <c r="AR393" i="1" s="1"/>
  <c r="BJ393" i="1" s="1"/>
  <c r="AR396" i="1" a="1"/>
  <c r="AR396" i="1" s="1"/>
  <c r="BJ396" i="1" s="1"/>
  <c r="AR936" i="1" a="1"/>
  <c r="AR936" i="1" s="1"/>
  <c r="BJ936" i="1" s="1"/>
  <c r="AR183" i="1" a="1"/>
  <c r="AR183" i="1" s="1"/>
  <c r="BJ183" i="1" s="1"/>
  <c r="AR177" i="1" a="1"/>
  <c r="AR177" i="1" s="1"/>
  <c r="BJ177" i="1" s="1"/>
  <c r="AR397" i="1" a="1"/>
  <c r="AR397" i="1" s="1"/>
  <c r="BJ397" i="1" s="1"/>
  <c r="AR168" i="1" a="1"/>
  <c r="AR168" i="1" s="1"/>
  <c r="BJ168" i="1" s="1"/>
  <c r="AR161" i="1" a="1"/>
  <c r="AR161" i="1" s="1"/>
  <c r="BJ161" i="1" s="1"/>
  <c r="AR980" i="1" a="1"/>
  <c r="AR980" i="1" s="1"/>
  <c r="BJ980" i="1" s="1"/>
  <c r="AR199" i="1" a="1"/>
  <c r="AR199" i="1" s="1"/>
  <c r="BJ199" i="1" s="1"/>
  <c r="AR178" i="1" a="1"/>
  <c r="AR178" i="1" s="1"/>
  <c r="BJ178" i="1" s="1"/>
  <c r="AR158" i="1" a="1"/>
  <c r="AR158" i="1" s="1"/>
  <c r="BJ158" i="1" s="1"/>
  <c r="AR160" i="1" a="1"/>
  <c r="AR160" i="1" s="1"/>
  <c r="BJ160" i="1" s="1"/>
  <c r="AR307" i="1" a="1"/>
  <c r="AR307" i="1" s="1"/>
  <c r="BJ307" i="1" s="1"/>
  <c r="AR165" i="1" a="1"/>
  <c r="AR165" i="1" s="1"/>
  <c r="BJ165" i="1" s="1"/>
  <c r="AR188" i="1" a="1"/>
  <c r="AR188" i="1" s="1"/>
  <c r="BJ188" i="1" s="1"/>
  <c r="AR204" i="1" a="1"/>
  <c r="AR204" i="1" s="1"/>
  <c r="BJ204" i="1" s="1"/>
  <c r="AR164" i="1" a="1"/>
  <c r="AR164" i="1" s="1"/>
  <c r="BJ164" i="1" s="1"/>
  <c r="AR196" i="1" a="1"/>
  <c r="AR196" i="1" s="1"/>
  <c r="BJ196" i="1" s="1"/>
  <c r="AR366" i="1" a="1"/>
  <c r="AR366" i="1" s="1"/>
  <c r="BJ366" i="1" s="1"/>
  <c r="AR382" i="1" a="1"/>
  <c r="AR382" i="1" s="1"/>
  <c r="BJ382" i="1" s="1"/>
  <c r="AR159" i="1" a="1"/>
  <c r="AR159" i="1" s="1"/>
  <c r="BJ159" i="1" s="1"/>
  <c r="AR203" i="1" a="1"/>
  <c r="AR203" i="1" s="1"/>
  <c r="BJ203" i="1" s="1"/>
  <c r="AR214" i="1" a="1"/>
  <c r="AR214" i="1" s="1"/>
  <c r="BJ214" i="1" s="1"/>
  <c r="AR220" i="1" a="1"/>
  <c r="AR220" i="1" s="1"/>
  <c r="BJ220" i="1" s="1"/>
  <c r="AR880" i="1" a="1"/>
  <c r="AR880" i="1" s="1"/>
  <c r="BJ880" i="1" s="1"/>
  <c r="AR882" i="1" a="1"/>
  <c r="AR882" i="1" s="1"/>
  <c r="BJ882" i="1" s="1"/>
  <c r="AR877" i="1" a="1"/>
  <c r="AR877" i="1" s="1"/>
  <c r="BJ877" i="1" s="1"/>
  <c r="AR895" i="1" a="1"/>
  <c r="AR895" i="1" s="1"/>
  <c r="BJ895" i="1" s="1"/>
  <c r="AR956" i="1" a="1"/>
  <c r="AR956" i="1" s="1"/>
  <c r="BJ956" i="1" s="1"/>
  <c r="AR958" i="1" a="1"/>
  <c r="AR958" i="1" s="1"/>
  <c r="BJ958" i="1" s="1"/>
  <c r="AR374" i="1" a="1"/>
  <c r="AR374" i="1" s="1"/>
  <c r="BJ374" i="1" s="1"/>
  <c r="AR215" i="1" a="1"/>
  <c r="AR215" i="1" s="1"/>
  <c r="BJ215" i="1" s="1"/>
  <c r="AR174" i="1" a="1"/>
  <c r="AR174" i="1" s="1"/>
  <c r="BJ174" i="1" s="1"/>
  <c r="AR163" i="1" a="1"/>
  <c r="AR163" i="1" s="1"/>
  <c r="BJ163" i="1" s="1"/>
  <c r="AR879" i="1" a="1"/>
  <c r="AR879" i="1" s="1"/>
  <c r="BJ879" i="1" s="1"/>
  <c r="AR872" i="1" a="1"/>
  <c r="AR872" i="1" s="1"/>
  <c r="BJ872" i="1" s="1"/>
  <c r="AR868" i="1" a="1"/>
  <c r="AR868" i="1" s="1"/>
  <c r="BJ868" i="1" s="1"/>
  <c r="AR358" i="1" a="1"/>
  <c r="AR358" i="1" s="1"/>
  <c r="BJ358" i="1" s="1"/>
  <c r="AR388" i="1" a="1"/>
  <c r="AR388" i="1" s="1"/>
  <c r="BJ388" i="1" s="1"/>
  <c r="AR378" i="1" a="1"/>
  <c r="AR378" i="1" s="1"/>
  <c r="BJ378" i="1" s="1"/>
  <c r="AR401" i="1" a="1"/>
  <c r="AR401" i="1" s="1"/>
  <c r="BJ401" i="1" s="1"/>
  <c r="AR400" i="1" a="1"/>
  <c r="AR400" i="1" s="1"/>
  <c r="BJ400" i="1" s="1"/>
  <c r="AR169" i="1" a="1"/>
  <c r="AR169" i="1" s="1"/>
  <c r="BJ169" i="1" s="1"/>
  <c r="AR187" i="1" a="1"/>
  <c r="AR187" i="1" s="1"/>
  <c r="BJ187" i="1" s="1"/>
  <c r="AR166" i="1" a="1"/>
  <c r="AR166" i="1" s="1"/>
  <c r="BJ166" i="1" s="1"/>
  <c r="AR184" i="1" a="1"/>
  <c r="AR184" i="1" s="1"/>
  <c r="BJ184" i="1" s="1"/>
  <c r="AR173" i="1" a="1"/>
  <c r="AR173" i="1" s="1"/>
  <c r="BJ173" i="1" s="1"/>
  <c r="AR171" i="1" a="1"/>
  <c r="AR171" i="1" s="1"/>
  <c r="BJ171" i="1" s="1"/>
  <c r="AR911" i="1" a="1"/>
  <c r="AR911" i="1" s="1"/>
  <c r="BJ911" i="1" s="1"/>
  <c r="AR357" i="1" a="1"/>
  <c r="AR357" i="1" s="1"/>
  <c r="BJ357" i="1" s="1"/>
  <c r="AR966" i="1" a="1"/>
  <c r="AR966" i="1" s="1"/>
  <c r="BJ966" i="1" s="1"/>
  <c r="AR389" i="1" a="1"/>
  <c r="AR389" i="1" s="1"/>
  <c r="BJ389" i="1" s="1"/>
  <c r="AR375" i="1" a="1"/>
  <c r="AR375" i="1" s="1"/>
  <c r="BJ375" i="1" s="1"/>
  <c r="AR392" i="1" a="1"/>
  <c r="AR392" i="1" s="1"/>
  <c r="BJ392" i="1" s="1"/>
  <c r="AR186" i="1" a="1"/>
  <c r="AR186" i="1" s="1"/>
  <c r="BJ186" i="1" s="1"/>
  <c r="AR211" i="1" a="1"/>
  <c r="AR211" i="1" s="1"/>
  <c r="BJ211" i="1" s="1"/>
  <c r="AR195" i="1" a="1"/>
  <c r="AR195" i="1" s="1"/>
  <c r="BJ195" i="1" s="1"/>
  <c r="AR167" i="1" a="1"/>
  <c r="AR167" i="1" s="1"/>
  <c r="BJ167" i="1" s="1"/>
  <c r="AR216" i="1" a="1"/>
  <c r="AR216" i="1" s="1"/>
  <c r="BJ216" i="1" s="1"/>
  <c r="AR200" i="1" a="1"/>
  <c r="AR200" i="1" s="1"/>
  <c r="BJ200" i="1" s="1"/>
  <c r="AR885" i="1" a="1"/>
  <c r="AR885" i="1" s="1"/>
  <c r="BJ885" i="1" s="1"/>
  <c r="AR923" i="1" a="1"/>
  <c r="AR923" i="1" s="1"/>
  <c r="BJ923" i="1" s="1"/>
  <c r="AR896" i="1" a="1"/>
  <c r="AR896" i="1" s="1"/>
  <c r="BJ896" i="1" s="1"/>
  <c r="AR924" i="1" a="1"/>
  <c r="AR924" i="1" s="1"/>
  <c r="BJ924" i="1" s="1"/>
  <c r="AR866" i="1" a="1"/>
  <c r="AR866" i="1" s="1"/>
  <c r="BJ866" i="1" s="1"/>
  <c r="AR383" i="1" a="1"/>
  <c r="AR383" i="1" s="1"/>
  <c r="BJ383" i="1" s="1"/>
  <c r="AR988" i="1" a="1"/>
  <c r="AR988" i="1" s="1"/>
  <c r="BJ988" i="1" s="1"/>
  <c r="AR212" i="1" a="1"/>
  <c r="AR212" i="1" s="1"/>
  <c r="BJ212" i="1" s="1"/>
  <c r="AR179" i="1" a="1"/>
  <c r="AR179" i="1" s="1"/>
  <c r="BJ179" i="1" s="1"/>
  <c r="AR917" i="1" a="1"/>
  <c r="AR917" i="1" s="1"/>
  <c r="BJ917" i="1" s="1"/>
  <c r="AR906" i="1" a="1"/>
  <c r="AR906" i="1" s="1"/>
  <c r="BJ906" i="1" s="1"/>
  <c r="AR898" i="1" a="1"/>
  <c r="AR898" i="1" s="1"/>
  <c r="BJ898" i="1" s="1"/>
  <c r="AR971" i="1" a="1"/>
  <c r="AR971" i="1" s="1"/>
  <c r="BJ971" i="1" s="1"/>
  <c r="AR961" i="1" a="1"/>
  <c r="AR961" i="1" s="1"/>
  <c r="BJ961" i="1" s="1"/>
  <c r="AR192" i="1" a="1"/>
  <c r="AR192" i="1" s="1"/>
  <c r="BJ192" i="1" s="1"/>
  <c r="AR408" i="1" a="1"/>
  <c r="AR408" i="1" s="1"/>
  <c r="BJ408" i="1" s="1"/>
  <c r="AR377" i="1" a="1"/>
  <c r="AR377" i="1" s="1"/>
  <c r="BJ377" i="1" s="1"/>
  <c r="AR409" i="1" a="1"/>
  <c r="AR409" i="1" s="1"/>
  <c r="BJ409" i="1" s="1"/>
  <c r="AR969" i="1" a="1"/>
  <c r="AR969" i="1" s="1"/>
  <c r="BJ969" i="1" s="1"/>
  <c r="AR962" i="1" a="1"/>
  <c r="AR962" i="1" s="1"/>
  <c r="BJ962" i="1" s="1"/>
  <c r="AR193" i="1" a="1"/>
  <c r="AR193" i="1" s="1"/>
  <c r="BJ193" i="1" s="1"/>
  <c r="AR172" i="1" a="1"/>
  <c r="AR172" i="1" s="1"/>
  <c r="BJ172" i="1" s="1"/>
  <c r="AR217" i="1" a="1"/>
  <c r="AR217" i="1" s="1"/>
  <c r="BJ217" i="1" s="1"/>
  <c r="AR189" i="1" a="1"/>
  <c r="AR189" i="1" s="1"/>
  <c r="BJ189" i="1" s="1"/>
  <c r="AR175" i="1" a="1"/>
  <c r="AR175" i="1" s="1"/>
  <c r="BJ175" i="1" s="1"/>
  <c r="AR863" i="1" a="1"/>
  <c r="AR863" i="1" s="1"/>
  <c r="BJ863" i="1" s="1"/>
  <c r="AR918" i="1" a="1"/>
  <c r="AR918" i="1" s="1"/>
  <c r="BJ918" i="1" s="1"/>
  <c r="AR385" i="1" a="1"/>
  <c r="AR385" i="1" s="1"/>
  <c r="BJ385" i="1" s="1"/>
  <c r="AR213" i="1" a="1"/>
  <c r="AR213" i="1" s="1"/>
  <c r="BJ213" i="1" s="1"/>
  <c r="AR181" i="1" a="1"/>
  <c r="AR181" i="1" s="1"/>
  <c r="BJ181" i="1" s="1"/>
  <c r="AR198" i="1" a="1"/>
  <c r="AR198" i="1" s="1"/>
  <c r="BJ198" i="1" s="1"/>
  <c r="AR206" i="1" a="1"/>
  <c r="AR206" i="1" s="1"/>
  <c r="BJ206" i="1" s="1"/>
  <c r="AR901" i="1" a="1"/>
  <c r="AR901" i="1" s="1"/>
  <c r="BJ901" i="1" s="1"/>
  <c r="AR873" i="1" a="1"/>
  <c r="AR873" i="1" s="1"/>
  <c r="BJ873" i="1" s="1"/>
  <c r="AR349" i="1" a="1"/>
  <c r="AR349" i="1" s="1"/>
  <c r="BJ349" i="1" s="1"/>
  <c r="AR368" i="1" a="1"/>
  <c r="AR368" i="1" s="1"/>
  <c r="BJ368" i="1" s="1"/>
  <c r="AR967" i="1" a="1"/>
  <c r="AR967" i="1" s="1"/>
  <c r="BJ967" i="1" s="1"/>
  <c r="AR381" i="1" a="1"/>
  <c r="AR381" i="1" s="1"/>
  <c r="BJ381" i="1" s="1"/>
  <c r="AR387" i="1" a="1"/>
  <c r="AR387" i="1" s="1"/>
  <c r="BJ387" i="1" s="1"/>
  <c r="AR351" i="1" a="1"/>
  <c r="AR351" i="1" s="1"/>
  <c r="BJ351" i="1" s="1"/>
  <c r="AR411" i="1" a="1"/>
  <c r="AR411" i="1" s="1"/>
  <c r="BJ411" i="1" s="1"/>
  <c r="AR350" i="1" a="1"/>
  <c r="AR350" i="1" s="1"/>
  <c r="BJ350" i="1" s="1"/>
  <c r="AR404" i="1" a="1"/>
  <c r="AR404" i="1" s="1"/>
  <c r="BJ404" i="1" s="1"/>
  <c r="AR361" i="1" a="1"/>
  <c r="AR361" i="1" s="1"/>
  <c r="BJ361" i="1" s="1"/>
  <c r="AR210" i="1" a="1"/>
  <c r="AR210" i="1" s="1"/>
  <c r="BJ210" i="1" s="1"/>
  <c r="AR209" i="1" a="1"/>
  <c r="AR209" i="1" s="1"/>
  <c r="BJ209" i="1" s="1"/>
  <c r="AR202" i="1" a="1"/>
  <c r="AR202" i="1" s="1"/>
  <c r="BJ202" i="1" s="1"/>
  <c r="AR205" i="1" a="1"/>
  <c r="AR205" i="1" s="1"/>
  <c r="BJ205" i="1" s="1"/>
  <c r="AR185" i="1" a="1"/>
  <c r="AR185" i="1" s="1"/>
  <c r="BJ185" i="1" s="1"/>
  <c r="AR903" i="1" a="1"/>
  <c r="AR903" i="1" s="1"/>
  <c r="BJ903" i="1" s="1"/>
  <c r="AR897" i="1" a="1"/>
  <c r="AR897" i="1" s="1"/>
  <c r="BJ897" i="1" s="1"/>
  <c r="AR878" i="1" a="1"/>
  <c r="AR878" i="1" s="1"/>
  <c r="BJ878" i="1" s="1"/>
  <c r="AR867" i="1" a="1"/>
  <c r="AR867" i="1" s="1"/>
  <c r="BJ867" i="1" s="1"/>
  <c r="AR380" i="1" a="1"/>
  <c r="AR380" i="1" s="1"/>
  <c r="BJ380" i="1" s="1"/>
  <c r="AR933" i="1" a="1"/>
  <c r="AR933" i="1" s="1"/>
  <c r="BJ933" i="1" s="1"/>
  <c r="AR952" i="1" a="1"/>
  <c r="AR952" i="1" s="1"/>
  <c r="BJ952" i="1" s="1"/>
  <c r="AR371" i="1" a="1"/>
  <c r="AR371" i="1" s="1"/>
  <c r="BJ371" i="1" s="1"/>
  <c r="AR932" i="1" a="1"/>
  <c r="AR932" i="1" s="1"/>
  <c r="BJ932" i="1" s="1"/>
  <c r="AR321" i="1" a="1"/>
  <c r="AR321" i="1" s="1"/>
  <c r="BJ321" i="1" s="1"/>
  <c r="AR343" i="1" a="1"/>
  <c r="AR343" i="1" s="1"/>
  <c r="BJ343" i="1" s="1"/>
  <c r="AR289" i="1" a="1"/>
  <c r="AR289" i="1" s="1"/>
  <c r="BJ289" i="1" s="1"/>
  <c r="AR338" i="1" a="1"/>
  <c r="AR338" i="1" s="1"/>
  <c r="BJ338" i="1" s="1"/>
  <c r="AR303" i="1" a="1"/>
  <c r="AR303" i="1" s="1"/>
  <c r="BJ303" i="1" s="1"/>
  <c r="AR311" i="1" a="1"/>
  <c r="AR311" i="1" s="1"/>
  <c r="BJ311" i="1" s="1"/>
  <c r="AR345" i="1" a="1"/>
  <c r="AR345" i="1" s="1"/>
  <c r="BJ345" i="1" s="1"/>
  <c r="AR356" i="1" a="1"/>
  <c r="AR356" i="1" s="1"/>
  <c r="BJ356" i="1" s="1"/>
  <c r="AR353" i="1" a="1"/>
  <c r="AR353" i="1" s="1"/>
  <c r="BJ353" i="1" s="1"/>
  <c r="AR390" i="1" a="1"/>
  <c r="AR390" i="1" s="1"/>
  <c r="BJ390" i="1" s="1"/>
  <c r="AR379" i="1" a="1"/>
  <c r="AR379" i="1" s="1"/>
  <c r="BJ379" i="1" s="1"/>
  <c r="AR881" i="1" a="1"/>
  <c r="AR881" i="1" s="1"/>
  <c r="BJ881" i="1" s="1"/>
  <c r="AR919" i="1" a="1"/>
  <c r="AR919" i="1" s="1"/>
  <c r="BJ919" i="1" s="1"/>
  <c r="AR915" i="1" a="1"/>
  <c r="AR915" i="1" s="1"/>
  <c r="BJ915" i="1" s="1"/>
  <c r="AR927" i="1" a="1"/>
  <c r="AR927" i="1" s="1"/>
  <c r="BJ927" i="1" s="1"/>
  <c r="AR327" i="1" a="1"/>
  <c r="AR327" i="1" s="1"/>
  <c r="BJ327" i="1" s="1"/>
  <c r="AR306" i="1" a="1"/>
  <c r="AR306" i="1" s="1"/>
  <c r="BJ306" i="1" s="1"/>
  <c r="AR319" i="1" a="1"/>
  <c r="AR319" i="1" s="1"/>
  <c r="BJ319" i="1" s="1"/>
  <c r="AR344" i="1" a="1"/>
  <c r="AR344" i="1" s="1"/>
  <c r="BJ344" i="1" s="1"/>
  <c r="AR314" i="1" a="1"/>
  <c r="AR314" i="1" s="1"/>
  <c r="BJ314" i="1" s="1"/>
  <c r="AR341" i="1" a="1"/>
  <c r="AR341" i="1" s="1"/>
  <c r="BJ341" i="1" s="1"/>
  <c r="AR320" i="1" a="1"/>
  <c r="AR320" i="1" s="1"/>
  <c r="BJ320" i="1" s="1"/>
  <c r="AR352" i="1" a="1"/>
  <c r="AR352" i="1" s="1"/>
  <c r="BJ352" i="1" s="1"/>
  <c r="AR412" i="1" a="1"/>
  <c r="AR412" i="1" s="1"/>
  <c r="BJ412" i="1" s="1"/>
  <c r="AR391" i="1" a="1"/>
  <c r="AR391" i="1" s="1"/>
  <c r="BJ391" i="1" s="1"/>
  <c r="AR914" i="1" a="1"/>
  <c r="AR914" i="1" s="1"/>
  <c r="BJ914" i="1" s="1"/>
  <c r="AR864" i="1" a="1"/>
  <c r="AR864" i="1" s="1"/>
  <c r="BJ864" i="1" s="1"/>
  <c r="AR386" i="1" a="1"/>
  <c r="AR386" i="1" s="1"/>
  <c r="BJ386" i="1" s="1"/>
  <c r="AR909" i="1" a="1"/>
  <c r="AR909" i="1" s="1"/>
  <c r="BJ909" i="1" s="1"/>
  <c r="AR340" i="1" a="1"/>
  <c r="AR340" i="1" s="1"/>
  <c r="BJ340" i="1" s="1"/>
  <c r="AR339" i="1" a="1"/>
  <c r="AR339" i="1" s="1"/>
  <c r="BJ339" i="1" s="1"/>
  <c r="AR295" i="1" a="1"/>
  <c r="AR295" i="1" s="1"/>
  <c r="BJ295" i="1" s="1"/>
  <c r="AR285" i="1" a="1"/>
  <c r="AR285" i="1" s="1"/>
  <c r="BJ285" i="1" s="1"/>
  <c r="AR331" i="1" a="1"/>
  <c r="AR331" i="1" s="1"/>
  <c r="BJ331" i="1" s="1"/>
  <c r="AR317" i="1" a="1"/>
  <c r="AR317" i="1" s="1"/>
  <c r="BJ317" i="1" s="1"/>
  <c r="AR325" i="1" a="1"/>
  <c r="AR325" i="1" s="1"/>
  <c r="BJ325" i="1" s="1"/>
  <c r="AR929" i="1" a="1"/>
  <c r="AR929" i="1" s="1"/>
  <c r="BJ929" i="1" s="1"/>
  <c r="AR354" i="1" a="1"/>
  <c r="AR354" i="1" s="1"/>
  <c r="BJ354" i="1" s="1"/>
  <c r="AR365" i="1" a="1"/>
  <c r="AR365" i="1" s="1"/>
  <c r="BJ365" i="1" s="1"/>
  <c r="AR363" i="1" a="1"/>
  <c r="AR363" i="1" s="1"/>
  <c r="BJ363" i="1" s="1"/>
  <c r="AR920" i="1" a="1"/>
  <c r="AR920" i="1" s="1"/>
  <c r="BJ920" i="1" s="1"/>
  <c r="AR364" i="1" a="1"/>
  <c r="AR364" i="1" s="1"/>
  <c r="BJ364" i="1" s="1"/>
  <c r="AR887" i="1" a="1"/>
  <c r="AR887" i="1" s="1"/>
  <c r="BJ887" i="1" s="1"/>
  <c r="AR407" i="1" a="1"/>
  <c r="AR407" i="1" s="1"/>
  <c r="BJ407" i="1" s="1"/>
  <c r="AR328" i="1" a="1"/>
  <c r="AR328" i="1" s="1"/>
  <c r="BJ328" i="1" s="1"/>
  <c r="AR323" i="1" a="1"/>
  <c r="AR323" i="1" s="1"/>
  <c r="BJ323" i="1" s="1"/>
  <c r="AR333" i="1" a="1"/>
  <c r="AR333" i="1" s="1"/>
  <c r="BJ333" i="1" s="1"/>
  <c r="AR304" i="1" a="1"/>
  <c r="AR304" i="1" s="1"/>
  <c r="BJ304" i="1" s="1"/>
  <c r="AR313" i="1" a="1"/>
  <c r="AR313" i="1" s="1"/>
  <c r="BJ313" i="1" s="1"/>
  <c r="AR294" i="1" a="1"/>
  <c r="AR294" i="1" s="1"/>
  <c r="BJ294" i="1" s="1"/>
  <c r="AR288" i="1" a="1"/>
  <c r="AR288" i="1" s="1"/>
  <c r="BJ288" i="1" s="1"/>
  <c r="AR330" i="1" a="1"/>
  <c r="AR330" i="1" s="1"/>
  <c r="BJ330" i="1" s="1"/>
  <c r="AR372" i="1" a="1"/>
  <c r="AR372" i="1" s="1"/>
  <c r="BJ372" i="1" s="1"/>
  <c r="AR394" i="1" a="1"/>
  <c r="AR394" i="1" s="1"/>
  <c r="BJ394" i="1" s="1"/>
  <c r="AR405" i="1" a="1"/>
  <c r="AR405" i="1" s="1"/>
  <c r="BJ405" i="1" s="1"/>
  <c r="AR954" i="1" a="1"/>
  <c r="AR954" i="1" s="1"/>
  <c r="BJ954" i="1" s="1"/>
  <c r="AR902" i="1" a="1"/>
  <c r="AR902" i="1" s="1"/>
  <c r="BJ902" i="1" s="1"/>
  <c r="AR908" i="1" a="1"/>
  <c r="AR908" i="1" s="1"/>
  <c r="BJ908" i="1" s="1"/>
  <c r="AR886" i="1" a="1"/>
  <c r="AR886" i="1" s="1"/>
  <c r="BJ886" i="1" s="1"/>
  <c r="AR301" i="1" a="1"/>
  <c r="AR301" i="1" s="1"/>
  <c r="BJ301" i="1" s="1"/>
  <c r="AR308" i="1" a="1"/>
  <c r="AR308" i="1" s="1"/>
  <c r="BJ308" i="1" s="1"/>
  <c r="AR322" i="1" a="1"/>
  <c r="AR322" i="1" s="1"/>
  <c r="BJ322" i="1" s="1"/>
  <c r="AR290" i="1" a="1"/>
  <c r="AR290" i="1" s="1"/>
  <c r="BJ290" i="1" s="1"/>
  <c r="AR335" i="1" a="1"/>
  <c r="AR335" i="1" s="1"/>
  <c r="BJ335" i="1" s="1"/>
  <c r="AR348" i="1" a="1"/>
  <c r="AR348" i="1" s="1"/>
  <c r="BJ348" i="1" s="1"/>
  <c r="AR309" i="1" a="1"/>
  <c r="AR309" i="1" s="1"/>
  <c r="BJ309" i="1" s="1"/>
  <c r="AR296" i="1" a="1"/>
  <c r="AR296" i="1" s="1"/>
  <c r="BJ296" i="1" s="1"/>
  <c r="AR399" i="1" a="1"/>
  <c r="AR399" i="1" s="1"/>
  <c r="BJ399" i="1" s="1"/>
  <c r="AR373" i="1" a="1"/>
  <c r="AR373" i="1" s="1"/>
  <c r="BJ373" i="1" s="1"/>
  <c r="AR395" i="1" a="1"/>
  <c r="AR395" i="1" s="1"/>
  <c r="BJ395" i="1" s="1"/>
  <c r="AR916" i="1" a="1"/>
  <c r="AR916" i="1" s="1"/>
  <c r="BJ916" i="1" s="1"/>
  <c r="AR207" i="1" a="1"/>
  <c r="AR207" i="1" s="1"/>
  <c r="BJ207" i="1" s="1"/>
  <c r="AR904" i="1" a="1"/>
  <c r="AR904" i="1" s="1"/>
  <c r="BJ904" i="1" s="1"/>
  <c r="AR286" i="1" a="1"/>
  <c r="AR286" i="1" s="1"/>
  <c r="BJ286" i="1" s="1"/>
  <c r="AR318" i="1" a="1"/>
  <c r="AR318" i="1" s="1"/>
  <c r="BJ318" i="1" s="1"/>
  <c r="AR329" i="1" a="1"/>
  <c r="AR329" i="1" s="1"/>
  <c r="BJ329" i="1" s="1"/>
  <c r="AR302" i="1" a="1"/>
  <c r="AR302" i="1" s="1"/>
  <c r="BJ302" i="1" s="1"/>
  <c r="AR287" i="1" a="1"/>
  <c r="AR287" i="1" s="1"/>
  <c r="BJ287" i="1" s="1"/>
  <c r="AR315" i="1" a="1"/>
  <c r="AR315" i="1" s="1"/>
  <c r="BJ315" i="1" s="1"/>
  <c r="AR342" i="1" a="1"/>
  <c r="AR342" i="1" s="1"/>
  <c r="BJ342" i="1" s="1"/>
  <c r="AR298" i="1" a="1"/>
  <c r="AR298" i="1" s="1"/>
  <c r="BJ298" i="1" s="1"/>
  <c r="AR900" i="1" a="1"/>
  <c r="AR900" i="1" s="1"/>
  <c r="BJ900" i="1" s="1"/>
  <c r="AR384" i="1" a="1"/>
  <c r="AR384" i="1" s="1"/>
  <c r="BJ384" i="1" s="1"/>
  <c r="AR359" i="1" a="1"/>
  <c r="AR359" i="1" s="1"/>
  <c r="BJ359" i="1" s="1"/>
  <c r="AR362" i="1" a="1"/>
  <c r="AR362" i="1" s="1"/>
  <c r="BJ362" i="1" s="1"/>
  <c r="AR913" i="1" a="1"/>
  <c r="AR913" i="1" s="1"/>
  <c r="BJ913" i="1" s="1"/>
  <c r="AR910" i="1" a="1"/>
  <c r="AR910" i="1" s="1"/>
  <c r="BJ910" i="1" s="1"/>
  <c r="AR883" i="1" a="1"/>
  <c r="AR883" i="1" s="1"/>
  <c r="BJ883" i="1" s="1"/>
  <c r="AR292" i="1" a="1"/>
  <c r="AR292" i="1" s="1"/>
  <c r="BJ292" i="1" s="1"/>
  <c r="AR347" i="1" a="1"/>
  <c r="AR347" i="1" s="1"/>
  <c r="BJ347" i="1" s="1"/>
  <c r="AR300" i="1" a="1"/>
  <c r="AR300" i="1" s="1"/>
  <c r="BJ300" i="1" s="1"/>
  <c r="AR336" i="1" a="1"/>
  <c r="AR336" i="1" s="1"/>
  <c r="BJ336" i="1" s="1"/>
  <c r="AR297" i="1" a="1"/>
  <c r="AR297" i="1" s="1"/>
  <c r="BJ297" i="1" s="1"/>
  <c r="AR324" i="1" a="1"/>
  <c r="AR324" i="1" s="1"/>
  <c r="BJ324" i="1" s="1"/>
  <c r="AR293" i="1" a="1"/>
  <c r="AR293" i="1" s="1"/>
  <c r="BJ293" i="1" s="1"/>
  <c r="AR403" i="1" a="1"/>
  <c r="AR403" i="1" s="1"/>
  <c r="BJ403" i="1" s="1"/>
  <c r="AR360" i="1" a="1"/>
  <c r="AR360" i="1" s="1"/>
  <c r="BJ360" i="1" s="1"/>
  <c r="AR355" i="1" a="1"/>
  <c r="AR355" i="1" s="1"/>
  <c r="BJ355" i="1" s="1"/>
  <c r="AR865" i="1" a="1"/>
  <c r="AR865" i="1" s="1"/>
  <c r="BJ865" i="1" s="1"/>
  <c r="AR889" i="1" a="1"/>
  <c r="AR889" i="1" s="1"/>
  <c r="BJ889" i="1" s="1"/>
  <c r="AR905" i="1" a="1"/>
  <c r="AR905" i="1" s="1"/>
  <c r="BJ905" i="1" s="1"/>
  <c r="AR894" i="1" a="1"/>
  <c r="AR894" i="1" s="1"/>
  <c r="BJ894" i="1" s="1"/>
  <c r="AR874" i="1" a="1"/>
  <c r="AR874" i="1" s="1"/>
  <c r="BJ874" i="1" s="1"/>
  <c r="AR934" i="1" a="1"/>
  <c r="AR934" i="1" s="1"/>
  <c r="BJ934" i="1" s="1"/>
  <c r="AR312" i="1" a="1"/>
  <c r="AR312" i="1" s="1"/>
  <c r="BJ312" i="1" s="1"/>
  <c r="AR305" i="1" a="1"/>
  <c r="AR305" i="1" s="1"/>
  <c r="BJ305" i="1" s="1"/>
  <c r="AR291" i="1" a="1"/>
  <c r="AR291" i="1" s="1"/>
  <c r="BJ291" i="1" s="1"/>
  <c r="AR316" i="1" a="1"/>
  <c r="AR316" i="1" s="1"/>
  <c r="BJ316" i="1" s="1"/>
  <c r="AR346" i="1" a="1"/>
  <c r="AR346" i="1" s="1"/>
  <c r="BJ346" i="1" s="1"/>
  <c r="AR332" i="1" a="1"/>
  <c r="AR332" i="1" s="1"/>
  <c r="BJ332" i="1" s="1"/>
  <c r="AR337" i="1" a="1"/>
  <c r="AR337" i="1" s="1"/>
  <c r="BJ337" i="1" s="1"/>
  <c r="AR406" i="1" a="1"/>
  <c r="AR406" i="1" s="1"/>
  <c r="BJ406" i="1" s="1"/>
  <c r="AR402" i="1" a="1"/>
  <c r="AR402" i="1" s="1"/>
  <c r="BJ402" i="1" s="1"/>
  <c r="AR376" i="1" a="1"/>
  <c r="AR376" i="1" s="1"/>
  <c r="BJ376" i="1" s="1"/>
  <c r="AR398" i="1" a="1"/>
  <c r="AR398" i="1" s="1"/>
  <c r="BJ398" i="1" s="1"/>
  <c r="AR870" i="1" a="1"/>
  <c r="AR870" i="1" s="1"/>
  <c r="BJ870" i="1" s="1"/>
  <c r="AR869" i="1" a="1"/>
  <c r="AR869" i="1" s="1"/>
  <c r="BJ869" i="1" s="1"/>
  <c r="AR875" i="1" a="1"/>
  <c r="AR875" i="1" s="1"/>
  <c r="BJ875" i="1" s="1"/>
  <c r="AR876" i="1" a="1"/>
  <c r="AR876" i="1" s="1"/>
  <c r="BJ876" i="1" s="1"/>
  <c r="AR888" i="1" a="1"/>
  <c r="AR888" i="1" s="1"/>
  <c r="BJ888" i="1" s="1"/>
  <c r="AR891" i="1" a="1"/>
  <c r="AR891" i="1" s="1"/>
  <c r="BJ891" i="1" s="1"/>
  <c r="AT1038" i="1" a="1"/>
  <c r="AT1038" i="1" s="1"/>
  <c r="BL1038" i="1" s="1"/>
  <c r="AU808" i="1" a="1"/>
  <c r="AU808" i="1" s="1"/>
  <c r="BM808" i="1" s="1"/>
  <c r="AP872" i="1" a="1"/>
  <c r="AP872" i="1" s="1"/>
  <c r="BH872" i="1" s="1"/>
  <c r="AP878" i="1" a="1"/>
  <c r="AP878" i="1" s="1"/>
  <c r="BH878" i="1" s="1"/>
  <c r="AP866" i="1" a="1"/>
  <c r="AP866" i="1" s="1"/>
  <c r="BH866" i="1" s="1"/>
  <c r="AP860" i="1" a="1"/>
  <c r="AP860" i="1" s="1"/>
  <c r="BH860" i="1" s="1"/>
  <c r="AP903" i="1" a="1"/>
  <c r="AP903" i="1" s="1"/>
  <c r="BH903" i="1" s="1"/>
  <c r="AP1011" i="1" a="1"/>
  <c r="AP1011" i="1" s="1"/>
  <c r="BH1011" i="1" s="1"/>
  <c r="AP990" i="1" a="1"/>
  <c r="AP990" i="1" s="1"/>
  <c r="BH990" i="1" s="1"/>
  <c r="AP977" i="1" a="1"/>
  <c r="AP977" i="1" s="1"/>
  <c r="BH977" i="1" s="1"/>
  <c r="AP982" i="1" a="1"/>
  <c r="AP982" i="1" s="1"/>
  <c r="BH982" i="1" s="1"/>
  <c r="AP807" i="1" a="1"/>
  <c r="AP807" i="1" s="1"/>
  <c r="BH807" i="1" s="1"/>
  <c r="AP938" i="1" a="1"/>
  <c r="AP938" i="1" s="1"/>
  <c r="BH938" i="1" s="1"/>
  <c r="AP1049" i="1" a="1"/>
  <c r="AP1049" i="1" s="1"/>
  <c r="BH1049" i="1" s="1"/>
  <c r="AP1047" i="1" a="1"/>
  <c r="AP1047" i="1" s="1"/>
  <c r="BH1047" i="1" s="1"/>
  <c r="AP1025" i="1" a="1"/>
  <c r="AP1025" i="1" s="1"/>
  <c r="BH1025" i="1" s="1"/>
  <c r="AP926" i="1" a="1"/>
  <c r="AP926" i="1" s="1"/>
  <c r="BH926" i="1" s="1"/>
  <c r="AP891" i="1" a="1"/>
  <c r="AP891" i="1" s="1"/>
  <c r="BH891" i="1" s="1"/>
  <c r="AP1038" i="1" a="1"/>
  <c r="AP1038" i="1" s="1"/>
  <c r="BH1038" i="1" s="1"/>
  <c r="AP892" i="1" a="1"/>
  <c r="AP892" i="1" s="1"/>
  <c r="BH892" i="1" s="1"/>
  <c r="AR182" i="1" a="1"/>
  <c r="AR182" i="1" s="1"/>
  <c r="BJ182" i="1" s="1"/>
  <c r="AT471" i="1" a="1"/>
  <c r="AT471" i="1" s="1"/>
  <c r="BL471" i="1" s="1"/>
  <c r="AT606" i="1" a="1"/>
  <c r="AT606" i="1" s="1"/>
  <c r="BL606" i="1" s="1"/>
  <c r="AU366" i="1" a="1"/>
  <c r="AU366" i="1" s="1"/>
  <c r="BM366" i="1" s="1"/>
  <c r="AU516" i="1" a="1"/>
  <c r="AU516" i="1" s="1"/>
  <c r="BM516" i="1" s="1"/>
  <c r="AS1039" i="1" a="1"/>
  <c r="AS1039" i="1" s="1"/>
  <c r="BK1039" i="1" s="1"/>
  <c r="AT839" i="1" a="1"/>
  <c r="AT839" i="1" s="1"/>
  <c r="BL839" i="1" s="1"/>
  <c r="AT945" i="1" a="1"/>
  <c r="AT945" i="1" s="1"/>
  <c r="BL945" i="1" s="1"/>
  <c r="AH936" i="1"/>
  <c r="AH937" i="1" s="1"/>
  <c r="AH938" i="1" s="1"/>
  <c r="AH939" i="1" s="1"/>
  <c r="AH940" i="1" s="1"/>
  <c r="AH941" i="1" s="1"/>
  <c r="AH942" i="1" s="1"/>
  <c r="AH943" i="1" s="1"/>
  <c r="AH944" i="1" s="1"/>
  <c r="AH945" i="1" s="1"/>
  <c r="AH946" i="1" s="1"/>
  <c r="AH947" i="1" s="1"/>
  <c r="AH948" i="1" s="1"/>
  <c r="AH949" i="1" s="1"/>
  <c r="AH950" i="1" s="1"/>
  <c r="AH951" i="1" s="1"/>
  <c r="AH952" i="1" s="1"/>
  <c r="AH953" i="1" s="1"/>
  <c r="AH954" i="1" s="1"/>
  <c r="AH955" i="1" s="1"/>
  <c r="AH956" i="1" s="1"/>
  <c r="AH957" i="1" s="1"/>
  <c r="AH958" i="1" s="1"/>
  <c r="AH959" i="1" s="1"/>
  <c r="AH960" i="1" s="1"/>
  <c r="AH961" i="1" s="1"/>
  <c r="AH962" i="1" s="1"/>
  <c r="AH963" i="1" s="1"/>
  <c r="AH964" i="1" s="1"/>
  <c r="AH965" i="1" s="1"/>
  <c r="AH966" i="1" s="1"/>
  <c r="AH967" i="1" s="1"/>
  <c r="AH968" i="1" s="1"/>
  <c r="AH969" i="1" s="1"/>
  <c r="AH970" i="1" s="1"/>
  <c r="AH971" i="1" s="1"/>
  <c r="AH972" i="1" s="1"/>
  <c r="AH973" i="1" s="1"/>
  <c r="AH974" i="1" s="1"/>
  <c r="AH975" i="1" s="1"/>
  <c r="AH976" i="1" s="1"/>
  <c r="AH977" i="1" s="1"/>
  <c r="AH978" i="1" s="1"/>
  <c r="AH979" i="1" s="1"/>
  <c r="AH980" i="1" s="1"/>
  <c r="AH981" i="1" s="1"/>
  <c r="AH982" i="1" s="1"/>
  <c r="AH983" i="1" s="1"/>
  <c r="AH984" i="1" s="1"/>
  <c r="AH985" i="1" s="1"/>
  <c r="AH986" i="1" s="1"/>
  <c r="AH987" i="1" s="1"/>
  <c r="AH988" i="1" s="1"/>
  <c r="AH989" i="1" s="1"/>
  <c r="AH990" i="1" s="1"/>
  <c r="AH991" i="1" s="1"/>
  <c r="AH992" i="1" s="1"/>
  <c r="AH993" i="1" s="1"/>
  <c r="AH994" i="1" s="1"/>
  <c r="AH995" i="1" s="1"/>
  <c r="AH996" i="1" s="1"/>
  <c r="AH997" i="1" s="1"/>
  <c r="AH998" i="1" s="1"/>
  <c r="AH999" i="1" s="1"/>
  <c r="AH1000" i="1" s="1"/>
  <c r="AH1001" i="1" s="1"/>
  <c r="AH1002" i="1" s="1"/>
  <c r="AH1003" i="1" s="1"/>
  <c r="AH1004" i="1" s="1"/>
  <c r="AH1005" i="1" s="1"/>
  <c r="AH1006" i="1" s="1"/>
  <c r="AH1007" i="1" s="1"/>
  <c r="AH1008" i="1" s="1"/>
  <c r="AH1009" i="1" s="1"/>
  <c r="AH1010" i="1" s="1"/>
  <c r="AH1011" i="1" s="1"/>
  <c r="AH1012" i="1" s="1"/>
  <c r="AH1013" i="1" s="1"/>
  <c r="AH1014" i="1" s="1"/>
  <c r="AH1015" i="1" s="1"/>
  <c r="AH1016" i="1" s="1"/>
  <c r="AH1017" i="1" s="1"/>
  <c r="AH1018" i="1" s="1"/>
  <c r="AH1019" i="1" s="1"/>
  <c r="AH1020" i="1" s="1"/>
  <c r="AH1021" i="1" s="1"/>
  <c r="AH1022" i="1" s="1"/>
  <c r="AH1023" i="1" s="1"/>
  <c r="AH1024" i="1" s="1"/>
  <c r="AH1025" i="1" s="1"/>
  <c r="AH1026" i="1" s="1"/>
  <c r="AH1027" i="1" s="1"/>
  <c r="AH1028" i="1" s="1"/>
  <c r="AH1029" i="1" s="1"/>
  <c r="AH1030" i="1" s="1"/>
  <c r="AH1031" i="1" s="1"/>
  <c r="AH1032" i="1" s="1"/>
  <c r="AH1033" i="1" s="1"/>
  <c r="AH1034" i="1" s="1"/>
  <c r="AH1035" i="1" s="1"/>
  <c r="AH1036" i="1" s="1"/>
  <c r="AH1037" i="1" s="1"/>
  <c r="AH1038" i="1" s="1"/>
  <c r="AH1039" i="1" s="1"/>
  <c r="AH1040" i="1" s="1"/>
  <c r="AH1041" i="1" s="1"/>
  <c r="AH1042" i="1" s="1"/>
  <c r="AH1043" i="1" s="1"/>
  <c r="AH1044" i="1" s="1"/>
  <c r="AH1045" i="1" s="1"/>
  <c r="AH1046" i="1" s="1"/>
  <c r="AH1047" i="1" s="1"/>
  <c r="AH1048" i="1" s="1"/>
  <c r="AH1049" i="1" s="1"/>
  <c r="AH1050" i="1" s="1"/>
  <c r="AH1051" i="1" s="1"/>
  <c r="AH1052" i="1" s="1"/>
  <c r="AQ941" i="1" a="1"/>
  <c r="AQ941" i="1" s="1"/>
  <c r="BI941" i="1" s="1"/>
  <c r="AQ971" i="1" a="1"/>
  <c r="AQ971" i="1" s="1"/>
  <c r="BI971" i="1" s="1"/>
  <c r="AQ986" i="1" a="1"/>
  <c r="AQ986" i="1" s="1"/>
  <c r="BI986" i="1" s="1"/>
  <c r="AQ967" i="1" a="1"/>
  <c r="AQ967" i="1" s="1"/>
  <c r="BI967" i="1" s="1"/>
  <c r="AQ978" i="1" a="1"/>
  <c r="AQ978" i="1" s="1"/>
  <c r="BI978" i="1" s="1"/>
  <c r="AQ1002" i="1" a="1"/>
  <c r="AQ1002" i="1" s="1"/>
  <c r="BI1002" i="1" s="1"/>
  <c r="AQ948" i="1" a="1"/>
  <c r="AQ948" i="1" s="1"/>
  <c r="BI948" i="1" s="1"/>
  <c r="AQ1050" i="1" a="1"/>
  <c r="AQ1050" i="1" s="1"/>
  <c r="BI1050" i="1" s="1"/>
  <c r="AQ1017" i="1" a="1"/>
  <c r="AQ1017" i="1" s="1"/>
  <c r="BI1017" i="1" s="1"/>
  <c r="AQ976" i="1" a="1"/>
  <c r="AQ976" i="1" s="1"/>
  <c r="BI976" i="1" s="1"/>
  <c r="AQ1011" i="1" a="1"/>
  <c r="AQ1011" i="1" s="1"/>
  <c r="BI1011" i="1" s="1"/>
  <c r="AQ933" i="1" a="1"/>
  <c r="AQ933" i="1" s="1"/>
  <c r="BI933" i="1" s="1"/>
  <c r="AQ937" i="1" a="1"/>
  <c r="AQ937" i="1" s="1"/>
  <c r="BI937" i="1" s="1"/>
  <c r="AQ944" i="1" a="1"/>
  <c r="AQ944" i="1" s="1"/>
  <c r="BI944" i="1" s="1"/>
  <c r="AQ1027" i="1" a="1"/>
  <c r="AQ1027" i="1" s="1"/>
  <c r="BI1027" i="1" s="1"/>
  <c r="AQ990" i="1" a="1"/>
  <c r="AQ990" i="1" s="1"/>
  <c r="BI990" i="1" s="1"/>
  <c r="AQ952" i="1" a="1"/>
  <c r="AQ952" i="1" s="1"/>
  <c r="BI952" i="1" s="1"/>
  <c r="AQ1024" i="1" a="1"/>
  <c r="AQ1024" i="1" s="1"/>
  <c r="BI1024" i="1" s="1"/>
  <c r="AQ931" i="1" a="1"/>
  <c r="AQ931" i="1" s="1"/>
  <c r="BI931" i="1" s="1"/>
  <c r="AQ968" i="1" a="1"/>
  <c r="AQ968" i="1" s="1"/>
  <c r="BI968" i="1" s="1"/>
  <c r="AQ1045" i="1" a="1"/>
  <c r="AQ1045" i="1" s="1"/>
  <c r="BI1045" i="1" s="1"/>
  <c r="AQ943" i="1" a="1"/>
  <c r="AQ943" i="1" s="1"/>
  <c r="BI943" i="1" s="1"/>
  <c r="AQ939" i="1" a="1"/>
  <c r="AQ939" i="1" s="1"/>
  <c r="BI939" i="1" s="1"/>
  <c r="AJ133" i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S147" i="1" a="1"/>
  <c r="AS147" i="1" s="1"/>
  <c r="BK147" i="1" s="1"/>
  <c r="AS136" i="1" a="1"/>
  <c r="AS136" i="1" s="1"/>
  <c r="BK136" i="1" s="1"/>
  <c r="AP167" i="1" a="1"/>
  <c r="AP167" i="1" s="1"/>
  <c r="BH167" i="1" s="1"/>
  <c r="AP92" i="1" a="1"/>
  <c r="AP92" i="1" s="1"/>
  <c r="BH92" i="1" s="1"/>
  <c r="AP199" i="1" a="1"/>
  <c r="AP199" i="1" s="1"/>
  <c r="BH199" i="1" s="1"/>
  <c r="AP61" i="1" a="1"/>
  <c r="AP61" i="1" s="1"/>
  <c r="BH61" i="1" s="1"/>
  <c r="AP148" i="1" a="1"/>
  <c r="AP148" i="1" s="1"/>
  <c r="BH148" i="1" s="1"/>
  <c r="AP109" i="1" a="1"/>
  <c r="AP109" i="1" s="1"/>
  <c r="BH109" i="1" s="1"/>
  <c r="AP250" i="1" a="1"/>
  <c r="AP250" i="1" s="1"/>
  <c r="BH250" i="1" s="1"/>
  <c r="AP163" i="1" a="1"/>
  <c r="AP163" i="1" s="1"/>
  <c r="BH163" i="1" s="1"/>
  <c r="AP274" i="1" a="1"/>
  <c r="AP274" i="1" s="1"/>
  <c r="BH274" i="1" s="1"/>
  <c r="AP88" i="1" a="1"/>
  <c r="AP88" i="1" s="1"/>
  <c r="BH88" i="1" s="1"/>
  <c r="AR984" i="1" a="1"/>
  <c r="AR984" i="1" s="1"/>
  <c r="BJ984" i="1" s="1"/>
  <c r="AR970" i="1" a="1"/>
  <c r="AR970" i="1" s="1"/>
  <c r="BJ970" i="1" s="1"/>
  <c r="AR930" i="1" a="1"/>
  <c r="AR930" i="1" s="1"/>
  <c r="BJ930" i="1" s="1"/>
  <c r="AR944" i="1" a="1"/>
  <c r="AR944" i="1" s="1"/>
  <c r="BJ944" i="1" s="1"/>
  <c r="AR977" i="1" a="1"/>
  <c r="AR977" i="1" s="1"/>
  <c r="BJ977" i="1" s="1"/>
  <c r="AT1048" i="1" a="1"/>
  <c r="AT1048" i="1" s="1"/>
  <c r="BL1048" i="1" s="1"/>
  <c r="AK631" i="1"/>
  <c r="AK632" i="1" s="1"/>
  <c r="AK633" i="1" s="1"/>
  <c r="AK634" i="1" s="1"/>
  <c r="AK635" i="1" s="1"/>
  <c r="AK636" i="1" s="1"/>
  <c r="AU152" i="1" a="1"/>
  <c r="AU152" i="1" s="1"/>
  <c r="BM152" i="1" s="1"/>
  <c r="AU811" i="1" a="1"/>
  <c r="AU811" i="1" s="1"/>
  <c r="BM811" i="1" s="1"/>
  <c r="AT835" i="1" a="1"/>
  <c r="AT835" i="1" s="1"/>
  <c r="BL835" i="1" s="1"/>
  <c r="AP1026" i="1" a="1"/>
  <c r="AP1026" i="1" s="1"/>
  <c r="BH1026" i="1" s="1"/>
  <c r="AP1051" i="1" a="1"/>
  <c r="AP1051" i="1" s="1"/>
  <c r="BH1051" i="1" s="1"/>
  <c r="AP927" i="1" a="1"/>
  <c r="AP927" i="1" s="1"/>
  <c r="BH927" i="1" s="1"/>
  <c r="AP840" i="1" a="1"/>
  <c r="AP840" i="1" s="1"/>
  <c r="BH840" i="1" s="1"/>
  <c r="AP798" i="1" a="1"/>
  <c r="AP798" i="1" s="1"/>
  <c r="BH798" i="1" s="1"/>
  <c r="AP876" i="1" a="1"/>
  <c r="AP876" i="1" s="1"/>
  <c r="BH876" i="1" s="1"/>
  <c r="AP888" i="1" a="1"/>
  <c r="AP888" i="1" s="1"/>
  <c r="BH888" i="1" s="1"/>
  <c r="AP842" i="1" a="1"/>
  <c r="AP842" i="1" s="1"/>
  <c r="BH842" i="1" s="1"/>
  <c r="AP934" i="1" a="1"/>
  <c r="AP934" i="1" s="1"/>
  <c r="BH934" i="1" s="1"/>
  <c r="AP983" i="1" a="1"/>
  <c r="AP983" i="1" s="1"/>
  <c r="BH983" i="1" s="1"/>
  <c r="AP940" i="1" a="1"/>
  <c r="AP940" i="1" s="1"/>
  <c r="BH940" i="1" s="1"/>
  <c r="AP845" i="1" a="1"/>
  <c r="AP845" i="1" s="1"/>
  <c r="BH845" i="1" s="1"/>
  <c r="AP963" i="1" a="1"/>
  <c r="AP963" i="1" s="1"/>
  <c r="BH963" i="1" s="1"/>
  <c r="AP989" i="1" a="1"/>
  <c r="AP989" i="1" s="1"/>
  <c r="BH989" i="1" s="1"/>
  <c r="AP875" i="1" a="1"/>
  <c r="AP875" i="1" s="1"/>
  <c r="BH875" i="1" s="1"/>
  <c r="AP884" i="1" a="1"/>
  <c r="AP884" i="1" s="1"/>
  <c r="BH884" i="1" s="1"/>
  <c r="AP1041" i="1" a="1"/>
  <c r="AP1041" i="1" s="1"/>
  <c r="BH1041" i="1" s="1"/>
  <c r="AP838" i="1" a="1"/>
  <c r="AP838" i="1" s="1"/>
  <c r="BH838" i="1" s="1"/>
  <c r="AP1036" i="1" a="1"/>
  <c r="AP1036" i="1" s="1"/>
  <c r="BH1036" i="1" s="1"/>
  <c r="AP801" i="1" a="1"/>
  <c r="AP801" i="1" s="1"/>
  <c r="BH801" i="1" s="1"/>
  <c r="AP836" i="1" a="1"/>
  <c r="AP836" i="1" s="1"/>
  <c r="BH836" i="1" s="1"/>
  <c r="AP965" i="1" a="1"/>
  <c r="AP965" i="1" s="1"/>
  <c r="BH965" i="1" s="1"/>
  <c r="AP946" i="1" a="1"/>
  <c r="AP946" i="1" s="1"/>
  <c r="BH946" i="1" s="1"/>
  <c r="AP846" i="1" a="1"/>
  <c r="AP846" i="1" s="1"/>
  <c r="BH846" i="1" s="1"/>
  <c r="AP972" i="1" a="1"/>
  <c r="AP972" i="1" s="1"/>
  <c r="BH972" i="1" s="1"/>
  <c r="AP958" i="1" a="1"/>
  <c r="AP958" i="1" s="1"/>
  <c r="BH958" i="1" s="1"/>
  <c r="AP937" i="1" a="1"/>
  <c r="AP937" i="1" s="1"/>
  <c r="BH937" i="1" s="1"/>
  <c r="AP906" i="1" a="1"/>
  <c r="AP906" i="1" s="1"/>
  <c r="BH906" i="1" s="1"/>
  <c r="AP837" i="1" a="1"/>
  <c r="AP837" i="1" s="1"/>
  <c r="BH837" i="1" s="1"/>
  <c r="AR190" i="1" a="1"/>
  <c r="AR190" i="1" s="1"/>
  <c r="BJ190" i="1" s="1"/>
  <c r="AJ645" i="1"/>
  <c r="AJ646" i="1" s="1"/>
  <c r="AJ647" i="1" s="1"/>
  <c r="AJ648" i="1" s="1"/>
  <c r="AJ649" i="1" s="1"/>
  <c r="AJ650" i="1" s="1"/>
  <c r="AJ651" i="1" s="1"/>
  <c r="AJ652" i="1" s="1"/>
  <c r="AJ653" i="1" s="1"/>
  <c r="AJ654" i="1" s="1"/>
  <c r="AJ655" i="1" s="1"/>
  <c r="AJ656" i="1" s="1"/>
  <c r="AJ657" i="1" s="1"/>
  <c r="AJ658" i="1" s="1"/>
  <c r="AJ659" i="1" s="1"/>
  <c r="AJ660" i="1" s="1"/>
  <c r="AJ661" i="1" s="1"/>
  <c r="AJ662" i="1" s="1"/>
  <c r="AJ663" i="1" s="1"/>
  <c r="AJ664" i="1" s="1"/>
  <c r="AJ665" i="1" s="1"/>
  <c r="AJ666" i="1" s="1"/>
  <c r="AJ667" i="1" s="1"/>
  <c r="AJ668" i="1" s="1"/>
  <c r="AS666" i="1" a="1"/>
  <c r="AS666" i="1" s="1"/>
  <c r="BK666" i="1" s="1"/>
  <c r="AS654" i="1" a="1"/>
  <c r="AS654" i="1" s="1"/>
  <c r="BK654" i="1" s="1"/>
  <c r="AT161" i="1" a="1"/>
  <c r="AT161" i="1" s="1"/>
  <c r="BL161" i="1" s="1"/>
  <c r="AT467" i="1" a="1"/>
  <c r="AT467" i="1" s="1"/>
  <c r="BL467" i="1" s="1"/>
  <c r="AT620" i="1" a="1"/>
  <c r="AT620" i="1" s="1"/>
  <c r="BL620" i="1" s="1"/>
  <c r="AU370" i="1" a="1"/>
  <c r="AU370" i="1" s="1"/>
  <c r="BM370" i="1" s="1"/>
  <c r="AU511" i="1" a="1"/>
  <c r="AU511" i="1" s="1"/>
  <c r="BM511" i="1" s="1"/>
  <c r="AJ37" i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T972" i="1" a="1"/>
  <c r="AT972" i="1" s="1"/>
  <c r="BL972" i="1" s="1"/>
  <c r="AU906" i="1" a="1"/>
  <c r="AU906" i="1" s="1"/>
  <c r="BM906" i="1" s="1"/>
  <c r="AS1021" i="1" a="1"/>
  <c r="AS1021" i="1" s="1"/>
  <c r="BK1021" i="1" s="1"/>
  <c r="AS1037" i="1" a="1"/>
  <c r="AS1037" i="1" s="1"/>
  <c r="BK1037" i="1" s="1"/>
  <c r="AT943" i="1" a="1"/>
  <c r="AT943" i="1" s="1"/>
  <c r="BL943" i="1" s="1"/>
  <c r="AU646" i="1" a="1"/>
  <c r="AU646" i="1" s="1"/>
  <c r="BM646" i="1" s="1"/>
  <c r="AS602" i="1" a="1"/>
  <c r="AS602" i="1" s="1"/>
  <c r="BK602" i="1" s="1"/>
  <c r="AJ165" i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S185" i="1" a="1"/>
  <c r="AS185" i="1" s="1"/>
  <c r="BK185" i="1" s="1"/>
  <c r="AS181" i="1" a="1"/>
  <c r="AS181" i="1" s="1"/>
  <c r="BK181" i="1" s="1"/>
  <c r="AS182" i="1" a="1"/>
  <c r="AS182" i="1" s="1"/>
  <c r="BK182" i="1" s="1"/>
  <c r="AS170" i="1" a="1"/>
  <c r="AS170" i="1" s="1"/>
  <c r="BK170" i="1" s="1"/>
  <c r="AP830" i="1" a="1"/>
  <c r="AP830" i="1" s="1"/>
  <c r="BH830" i="1" s="1"/>
  <c r="AU1001" i="1" a="1"/>
  <c r="AU1001" i="1" s="1"/>
  <c r="BM1001" i="1" s="1"/>
  <c r="AU767" i="1" a="1"/>
  <c r="AU767" i="1" s="1"/>
  <c r="BM767" i="1" s="1"/>
  <c r="AJ357" i="1"/>
  <c r="AJ358" i="1" s="1"/>
  <c r="AJ359" i="1" s="1"/>
  <c r="AJ360" i="1" s="1"/>
  <c r="AJ361" i="1" s="1"/>
  <c r="AJ362" i="1" s="1"/>
  <c r="AJ363" i="1" s="1"/>
  <c r="AJ364" i="1" s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J380" i="1" s="1"/>
  <c r="AS378" i="1" a="1"/>
  <c r="AS378" i="1" s="1"/>
  <c r="BK378" i="1" s="1"/>
  <c r="AS373" i="1" a="1"/>
  <c r="AS373" i="1" s="1"/>
  <c r="BK373" i="1" s="1"/>
  <c r="AK166" i="1"/>
  <c r="AK167" i="1" s="1"/>
  <c r="AK168" i="1" s="1"/>
  <c r="AK169" i="1" s="1"/>
  <c r="AK170" i="1" s="1"/>
  <c r="AK171" i="1" s="1"/>
  <c r="AK172" i="1" s="1"/>
  <c r="AT158" i="1" a="1"/>
  <c r="AT158" i="1" s="1"/>
  <c r="BL158" i="1" s="1"/>
  <c r="AJ582" i="1"/>
  <c r="AJ583" i="1" s="1"/>
  <c r="AJ584" i="1" s="1"/>
  <c r="AJ585" i="1" s="1"/>
  <c r="AJ586" i="1" s="1"/>
  <c r="AJ587" i="1" s="1"/>
  <c r="AJ588" i="1" s="1"/>
  <c r="AJ589" i="1" s="1"/>
  <c r="AJ590" i="1" s="1"/>
  <c r="AJ591" i="1" s="1"/>
  <c r="AJ592" i="1" s="1"/>
  <c r="AJ593" i="1" s="1"/>
  <c r="AJ594" i="1" s="1"/>
  <c r="AJ595" i="1" s="1"/>
  <c r="AJ596" i="1" s="1"/>
  <c r="AJ597" i="1" s="1"/>
  <c r="AJ598" i="1" s="1"/>
  <c r="AJ599" i="1" s="1"/>
  <c r="AJ600" i="1" s="1"/>
  <c r="AJ601" i="1" s="1"/>
  <c r="AJ602" i="1" s="1"/>
  <c r="AJ603" i="1" s="1"/>
  <c r="AJ604" i="1" s="1"/>
  <c r="AS597" i="1" a="1"/>
  <c r="AS597" i="1" s="1"/>
  <c r="BK597" i="1" s="1"/>
  <c r="AS595" i="1" a="1"/>
  <c r="AS595" i="1" s="1"/>
  <c r="BK595" i="1" s="1"/>
  <c r="AS577" i="1" a="1"/>
  <c r="AS577" i="1" s="1"/>
  <c r="BK577" i="1" s="1"/>
  <c r="AS590" i="1" a="1"/>
  <c r="AS590" i="1" s="1"/>
  <c r="BK590" i="1" s="1"/>
  <c r="AS589" i="1" a="1"/>
  <c r="AS589" i="1" s="1"/>
  <c r="BK589" i="1" s="1"/>
  <c r="AS604" i="1" a="1"/>
  <c r="AS604" i="1" s="1"/>
  <c r="BK604" i="1" s="1"/>
  <c r="AH38" i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Q108" i="1" a="1"/>
  <c r="AQ108" i="1" s="1"/>
  <c r="BI108" i="1" s="1"/>
  <c r="AT1046" i="1" a="1"/>
  <c r="AT1046" i="1" s="1"/>
  <c r="BL1046" i="1" s="1"/>
  <c r="AR949" i="1" a="1"/>
  <c r="AR949" i="1" s="1"/>
  <c r="BJ949" i="1" s="1"/>
  <c r="AI741" i="1"/>
  <c r="AI742" i="1" s="1"/>
  <c r="AI743" i="1" s="1"/>
  <c r="AI744" i="1" s="1"/>
  <c r="AI745" i="1" s="1"/>
  <c r="AI746" i="1" s="1"/>
  <c r="AI747" i="1" s="1"/>
  <c r="AI748" i="1" s="1"/>
  <c r="AI749" i="1" s="1"/>
  <c r="AI750" i="1" s="1"/>
  <c r="AI751" i="1" s="1"/>
  <c r="AI752" i="1" s="1"/>
  <c r="AI753" i="1" s="1"/>
  <c r="AI754" i="1" s="1"/>
  <c r="AI755" i="1" s="1"/>
  <c r="AI756" i="1" s="1"/>
  <c r="AI757" i="1" s="1"/>
  <c r="AI758" i="1" s="1"/>
  <c r="AI759" i="1" s="1"/>
  <c r="AI760" i="1" s="1"/>
  <c r="AI761" i="1" s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I777" i="1" s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I793" i="1" s="1"/>
  <c r="AI794" i="1" s="1"/>
  <c r="AI795" i="1" s="1"/>
  <c r="AI796" i="1" s="1"/>
  <c r="AR750" i="1" a="1"/>
  <c r="AR750" i="1" s="1"/>
  <c r="BJ750" i="1" s="1"/>
  <c r="AR771" i="1" a="1"/>
  <c r="AR771" i="1" s="1"/>
  <c r="BJ771" i="1" s="1"/>
  <c r="AR747" i="1" a="1"/>
  <c r="AR747" i="1" s="1"/>
  <c r="BJ747" i="1" s="1"/>
  <c r="AR786" i="1" a="1"/>
  <c r="AR786" i="1" s="1"/>
  <c r="BJ786" i="1" s="1"/>
  <c r="AR749" i="1" a="1"/>
  <c r="AR749" i="1" s="1"/>
  <c r="BJ749" i="1" s="1"/>
  <c r="AT1045" i="1" a="1"/>
  <c r="AT1045" i="1" s="1"/>
  <c r="BL1045" i="1" s="1"/>
  <c r="AJ326" i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S319" i="1" a="1"/>
  <c r="AS319" i="1" s="1"/>
  <c r="BK319" i="1" s="1"/>
  <c r="AR752" i="1" a="1"/>
  <c r="AR752" i="1" s="1"/>
  <c r="BJ752" i="1" s="1"/>
  <c r="AU154" i="1" a="1"/>
  <c r="AU154" i="1" s="1"/>
  <c r="BM154" i="1" s="1"/>
  <c r="AJ421" i="1"/>
  <c r="AJ422" i="1" s="1"/>
  <c r="AJ423" i="1" s="1"/>
  <c r="AJ424" i="1" s="1"/>
  <c r="AJ425" i="1" s="1"/>
  <c r="AJ426" i="1" s="1"/>
  <c r="AJ427" i="1" s="1"/>
  <c r="AJ428" i="1" s="1"/>
  <c r="AJ429" i="1" s="1"/>
  <c r="AJ430" i="1" s="1"/>
  <c r="AJ431" i="1" s="1"/>
  <c r="AJ432" i="1" s="1"/>
  <c r="AJ433" i="1" s="1"/>
  <c r="AJ434" i="1" s="1"/>
  <c r="AJ435" i="1" s="1"/>
  <c r="AJ436" i="1" s="1"/>
  <c r="AJ437" i="1" s="1"/>
  <c r="AJ438" i="1" s="1"/>
  <c r="AJ439" i="1" s="1"/>
  <c r="AJ440" i="1" s="1"/>
  <c r="AJ441" i="1" s="1"/>
  <c r="AJ442" i="1" s="1"/>
  <c r="AJ443" i="1" s="1"/>
  <c r="AJ444" i="1" s="1"/>
  <c r="AS436" i="1" a="1"/>
  <c r="AS436" i="1" s="1"/>
  <c r="BK436" i="1" s="1"/>
  <c r="AS422" i="1" a="1"/>
  <c r="AS422" i="1" s="1"/>
  <c r="BK422" i="1" s="1"/>
  <c r="AS417" i="1" a="1"/>
  <c r="AS417" i="1" s="1"/>
  <c r="BK417" i="1" s="1"/>
  <c r="AS443" i="1" a="1"/>
  <c r="AS443" i="1" s="1"/>
  <c r="BK443" i="1" s="1"/>
  <c r="AS434" i="1" a="1"/>
  <c r="AS434" i="1" s="1"/>
  <c r="BK434" i="1" s="1"/>
  <c r="AS414" i="1" a="1"/>
  <c r="AS414" i="1" s="1"/>
  <c r="BK414" i="1" s="1"/>
  <c r="AS437" i="1" a="1"/>
  <c r="AS437" i="1" s="1"/>
  <c r="BK437" i="1" s="1"/>
  <c r="AS419" i="1" a="1"/>
  <c r="AS419" i="1" s="1"/>
  <c r="BK419" i="1" s="1"/>
  <c r="AS439" i="1" a="1"/>
  <c r="AS439" i="1" s="1"/>
  <c r="BK439" i="1" s="1"/>
  <c r="AS442" i="1" a="1"/>
  <c r="AS442" i="1" s="1"/>
  <c r="BK442" i="1" s="1"/>
  <c r="AS441" i="1" a="1"/>
  <c r="AS441" i="1" s="1"/>
  <c r="BK441" i="1" s="1"/>
  <c r="AS428" i="1" a="1"/>
  <c r="AS428" i="1" s="1"/>
  <c r="BK428" i="1" s="1"/>
  <c r="AP924" i="1" a="1"/>
  <c r="AP924" i="1" s="1"/>
  <c r="BH924" i="1" s="1"/>
  <c r="AP1008" i="1" a="1"/>
  <c r="AP1008" i="1" s="1"/>
  <c r="BH1008" i="1" s="1"/>
  <c r="AP930" i="1" a="1"/>
  <c r="AP930" i="1" s="1"/>
  <c r="BH930" i="1" s="1"/>
  <c r="AP968" i="1" a="1"/>
  <c r="AP968" i="1" s="1"/>
  <c r="BH968" i="1" s="1"/>
  <c r="AP826" i="1" a="1"/>
  <c r="AP826" i="1" s="1"/>
  <c r="BH826" i="1" s="1"/>
  <c r="AP1006" i="1" a="1"/>
  <c r="AP1006" i="1" s="1"/>
  <c r="BH1006" i="1" s="1"/>
  <c r="AP899" i="1" a="1"/>
  <c r="AP899" i="1" s="1"/>
  <c r="BH899" i="1" s="1"/>
  <c r="AP1024" i="1" a="1"/>
  <c r="AP1024" i="1" s="1"/>
  <c r="BH1024" i="1" s="1"/>
  <c r="AP929" i="1" a="1"/>
  <c r="AP929" i="1" s="1"/>
  <c r="BH929" i="1" s="1"/>
  <c r="AP797" i="1" a="1"/>
  <c r="AP797" i="1" s="1"/>
  <c r="BH797" i="1" s="1"/>
  <c r="AP862" i="1" a="1"/>
  <c r="AP862" i="1" s="1"/>
  <c r="BH862" i="1" s="1"/>
  <c r="AP829" i="1" a="1"/>
  <c r="AP829" i="1" s="1"/>
  <c r="BH829" i="1" s="1"/>
  <c r="AP871" i="1" a="1"/>
  <c r="AP871" i="1" s="1"/>
  <c r="BH871" i="1" s="1"/>
  <c r="AP1003" i="1" a="1"/>
  <c r="AP1003" i="1" s="1"/>
  <c r="BH1003" i="1" s="1"/>
  <c r="AR201" i="1" a="1"/>
  <c r="AR201" i="1" s="1"/>
  <c r="BJ201" i="1" s="1"/>
  <c r="AT868" i="1" a="1"/>
  <c r="AT868" i="1" s="1"/>
  <c r="BL868" i="1" s="1"/>
  <c r="AK902" i="1"/>
  <c r="AK903" i="1" s="1"/>
  <c r="AK904" i="1" s="1"/>
  <c r="AK905" i="1" s="1"/>
  <c r="AK906" i="1" s="1"/>
  <c r="AK907" i="1" s="1"/>
  <c r="AK908" i="1" s="1"/>
  <c r="AJ197" i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S426" i="1" a="1"/>
  <c r="AS426" i="1" s="1"/>
  <c r="BK426" i="1" s="1"/>
  <c r="AS105" i="1" a="1"/>
  <c r="AS105" i="1" s="1"/>
  <c r="BK105" i="1" s="1"/>
  <c r="AS32" i="1" a="1"/>
  <c r="AS32" i="1" s="1"/>
  <c r="BK32" i="1" s="1"/>
  <c r="AS939" i="1" a="1"/>
  <c r="AS939" i="1" s="1"/>
  <c r="BK939" i="1" s="1"/>
  <c r="AS329" i="1" a="1"/>
  <c r="AS329" i="1" s="1"/>
  <c r="BK329" i="1" s="1"/>
  <c r="AS263" i="1" a="1"/>
  <c r="AS263" i="1" s="1"/>
  <c r="BK263" i="1" s="1"/>
  <c r="AS782" i="1" a="1"/>
  <c r="AS782" i="1" s="1"/>
  <c r="BK782" i="1" s="1"/>
  <c r="AS784" i="1" a="1"/>
  <c r="AS784" i="1" s="1"/>
  <c r="BK784" i="1" s="1"/>
  <c r="AS156" i="1" a="1"/>
  <c r="AS156" i="1" s="1"/>
  <c r="BK156" i="1" s="1"/>
  <c r="AS764" i="1" a="1"/>
  <c r="AS764" i="1" s="1"/>
  <c r="BK764" i="1" s="1"/>
  <c r="AS620" i="1" a="1"/>
  <c r="AS620" i="1" s="1"/>
  <c r="BK620" i="1" s="1"/>
  <c r="AS357" i="1" a="1"/>
  <c r="AS357" i="1" s="1"/>
  <c r="BK357" i="1" s="1"/>
  <c r="AS1023" i="1" a="1"/>
  <c r="AS1023" i="1" s="1"/>
  <c r="BK1023" i="1" s="1"/>
  <c r="AS600" i="1" a="1"/>
  <c r="AS600" i="1" s="1"/>
  <c r="BK600" i="1" s="1"/>
  <c r="AS553" i="1" a="1"/>
  <c r="AS553" i="1" s="1"/>
  <c r="BK553" i="1" s="1"/>
  <c r="AS479" i="1" a="1"/>
  <c r="AS479" i="1" s="1"/>
  <c r="BK479" i="1" s="1"/>
  <c r="AS452" i="1" a="1"/>
  <c r="AS452" i="1" s="1"/>
  <c r="BK452" i="1" s="1"/>
  <c r="AS502" i="1" a="1"/>
  <c r="AS502" i="1" s="1"/>
  <c r="BK502" i="1" s="1"/>
  <c r="AS641" i="1" a="1"/>
  <c r="AS641" i="1" s="1"/>
  <c r="BK641" i="1" s="1"/>
  <c r="AS261" i="1" a="1"/>
  <c r="AS261" i="1" s="1"/>
  <c r="BK261" i="1" s="1"/>
  <c r="AS277" i="1" a="1"/>
  <c r="AS277" i="1" s="1"/>
  <c r="BK277" i="1" s="1"/>
  <c r="AS140" i="1" a="1"/>
  <c r="AS140" i="1" s="1"/>
  <c r="BK140" i="1" s="1"/>
  <c r="AS1016" i="1" a="1"/>
  <c r="AS1016" i="1" s="1"/>
  <c r="BK1016" i="1" s="1"/>
  <c r="AS508" i="1" a="1"/>
  <c r="AS508" i="1" s="1"/>
  <c r="BK508" i="1" s="1"/>
  <c r="AS153" i="1" a="1"/>
  <c r="AS153" i="1" s="1"/>
  <c r="BK153" i="1" s="1"/>
  <c r="AS318" i="1" a="1"/>
  <c r="AS318" i="1" s="1"/>
  <c r="BK318" i="1" s="1"/>
  <c r="AS579" i="1" a="1"/>
  <c r="AS579" i="1" s="1"/>
  <c r="BK579" i="1" s="1"/>
  <c r="AS254" i="1" a="1"/>
  <c r="AS254" i="1" s="1"/>
  <c r="BK254" i="1" s="1"/>
  <c r="AS686" i="1" a="1"/>
  <c r="AS686" i="1" s="1"/>
  <c r="BK686" i="1" s="1"/>
  <c r="AS743" i="1" a="1"/>
  <c r="AS743" i="1" s="1"/>
  <c r="BK743" i="1" s="1"/>
  <c r="AS346" i="1" a="1"/>
  <c r="AS346" i="1" s="1"/>
  <c r="BK346" i="1" s="1"/>
  <c r="AS561" i="1" a="1"/>
  <c r="AS561" i="1" s="1"/>
  <c r="BK561" i="1" s="1"/>
  <c r="AS753" i="1" a="1"/>
  <c r="AS753" i="1" s="1"/>
  <c r="BK753" i="1" s="1"/>
  <c r="AS905" i="1" a="1"/>
  <c r="AS905" i="1" s="1"/>
  <c r="BK905" i="1" s="1"/>
  <c r="AS120" i="1" a="1"/>
  <c r="AS120" i="1" s="1"/>
  <c r="BK120" i="1" s="1"/>
  <c r="AS330" i="1" a="1"/>
  <c r="AS330" i="1" s="1"/>
  <c r="BK330" i="1" s="1"/>
  <c r="AS546" i="1" a="1"/>
  <c r="AS546" i="1" s="1"/>
  <c r="BK546" i="1" s="1"/>
  <c r="AS759" i="1" a="1"/>
  <c r="AS759" i="1" s="1"/>
  <c r="BK759" i="1" s="1"/>
  <c r="AS152" i="1" a="1"/>
  <c r="AS152" i="1" s="1"/>
  <c r="BK152" i="1" s="1"/>
  <c r="AS358" i="1" a="1"/>
  <c r="AS358" i="1" s="1"/>
  <c r="BK358" i="1" s="1"/>
  <c r="AS327" i="1" a="1"/>
  <c r="AS327" i="1" s="1"/>
  <c r="BK327" i="1" s="1"/>
  <c r="AS681" i="1" a="1"/>
  <c r="AS681" i="1" s="1"/>
  <c r="BK681" i="1" s="1"/>
  <c r="AS741" i="1" a="1"/>
  <c r="AS741" i="1" s="1"/>
  <c r="BK741" i="1" s="1"/>
  <c r="AS552" i="1" a="1"/>
  <c r="AS552" i="1" s="1"/>
  <c r="BK552" i="1" s="1"/>
  <c r="AS465" i="1" a="1"/>
  <c r="AS465" i="1" s="1"/>
  <c r="BK465" i="1" s="1"/>
  <c r="AS451" i="1" a="1"/>
  <c r="AS451" i="1" s="1"/>
  <c r="BK451" i="1" s="1"/>
  <c r="AS454" i="1" a="1"/>
  <c r="AS454" i="1" s="1"/>
  <c r="BK454" i="1" s="1"/>
  <c r="AS911" i="1" a="1"/>
  <c r="AS911" i="1" s="1"/>
  <c r="BK911" i="1" s="1"/>
  <c r="AS445" i="1" a="1"/>
  <c r="AS445" i="1" s="1"/>
  <c r="BK445" i="1" s="1"/>
  <c r="AS466" i="1" a="1"/>
  <c r="AS466" i="1" s="1"/>
  <c r="BK466" i="1" s="1"/>
  <c r="AS791" i="1" a="1"/>
  <c r="AS791" i="1" s="1"/>
  <c r="BK791" i="1" s="1"/>
  <c r="AS474" i="1" a="1"/>
  <c r="AS474" i="1" s="1"/>
  <c r="BK474" i="1" s="1"/>
  <c r="AS464" i="1" a="1"/>
  <c r="AS464" i="1" s="1"/>
  <c r="BK464" i="1" s="1"/>
  <c r="AS754" i="1" a="1"/>
  <c r="AS754" i="1" s="1"/>
  <c r="BK754" i="1" s="1"/>
  <c r="AS586" i="1" a="1"/>
  <c r="AS586" i="1" s="1"/>
  <c r="BK586" i="1" s="1"/>
  <c r="AS1008" i="1" a="1"/>
  <c r="AS1008" i="1" s="1"/>
  <c r="BK1008" i="1" s="1"/>
  <c r="AS665" i="1" a="1"/>
  <c r="AS665" i="1" s="1"/>
  <c r="BK665" i="1" s="1"/>
  <c r="AS214" i="1" a="1"/>
  <c r="AS214" i="1" s="1"/>
  <c r="BK214" i="1" s="1"/>
  <c r="AS449" i="1" a="1"/>
  <c r="AS449" i="1" s="1"/>
  <c r="BK449" i="1" s="1"/>
  <c r="AS485" i="1" a="1"/>
  <c r="AS485" i="1" s="1"/>
  <c r="BK485" i="1" s="1"/>
  <c r="AS615" i="1" a="1"/>
  <c r="AS615" i="1" s="1"/>
  <c r="BK615" i="1" s="1"/>
  <c r="AS52" i="1" a="1"/>
  <c r="AS52" i="1" s="1"/>
  <c r="BK52" i="1" s="1"/>
  <c r="AS542" i="1" a="1"/>
  <c r="AS542" i="1" s="1"/>
  <c r="BK542" i="1" s="1"/>
  <c r="AS496" i="1" a="1"/>
  <c r="AS496" i="1" s="1"/>
  <c r="BK496" i="1" s="1"/>
  <c r="AS476" i="1" a="1"/>
  <c r="AS476" i="1" s="1"/>
  <c r="BK476" i="1" s="1"/>
  <c r="AS189" i="1" a="1"/>
  <c r="AS189" i="1" s="1"/>
  <c r="BK189" i="1" s="1"/>
  <c r="AS803" i="1" a="1"/>
  <c r="AS803" i="1" s="1"/>
  <c r="BK803" i="1" s="1"/>
  <c r="AS326" i="1" a="1"/>
  <c r="AS326" i="1" s="1"/>
  <c r="BK326" i="1" s="1"/>
  <c r="AS482" i="1" a="1"/>
  <c r="AS482" i="1" s="1"/>
  <c r="BK482" i="1" s="1"/>
  <c r="AS526" i="1" a="1"/>
  <c r="AS526" i="1" s="1"/>
  <c r="BK526" i="1" s="1"/>
  <c r="AS628" i="1" a="1"/>
  <c r="AS628" i="1" s="1"/>
  <c r="BK628" i="1" s="1"/>
  <c r="AS193" i="1" a="1"/>
  <c r="AS193" i="1" s="1"/>
  <c r="BK193" i="1" s="1"/>
  <c r="AS429" i="1" a="1"/>
  <c r="AS429" i="1" s="1"/>
  <c r="BK429" i="1" s="1"/>
  <c r="AS894" i="1" a="1"/>
  <c r="AS894" i="1" s="1"/>
  <c r="BK894" i="1" s="1"/>
  <c r="AS459" i="1" a="1"/>
  <c r="AS459" i="1" s="1"/>
  <c r="BK459" i="1" s="1"/>
  <c r="AS751" i="1" a="1"/>
  <c r="AS751" i="1" s="1"/>
  <c r="BK751" i="1" s="1"/>
  <c r="AS487" i="1" a="1"/>
  <c r="AS487" i="1" s="1"/>
  <c r="BK487" i="1" s="1"/>
  <c r="AS995" i="1" a="1"/>
  <c r="AS995" i="1" s="1"/>
  <c r="BK995" i="1" s="1"/>
  <c r="AS460" i="1" a="1"/>
  <c r="AS460" i="1" s="1"/>
  <c r="BK460" i="1" s="1"/>
  <c r="AS755" i="1" a="1"/>
  <c r="AS755" i="1" s="1"/>
  <c r="BK755" i="1" s="1"/>
  <c r="AS446" i="1" a="1"/>
  <c r="AS446" i="1" s="1"/>
  <c r="BK446" i="1" s="1"/>
  <c r="AS278" i="1" a="1"/>
  <c r="AS278" i="1" s="1"/>
  <c r="BK278" i="1" s="1"/>
  <c r="AS118" i="1" a="1"/>
  <c r="AS118" i="1" s="1"/>
  <c r="BK118" i="1" s="1"/>
  <c r="AS217" i="1" a="1"/>
  <c r="AS217" i="1" s="1"/>
  <c r="BK217" i="1" s="1"/>
  <c r="AS470" i="1" a="1"/>
  <c r="AS470" i="1" s="1"/>
  <c r="BK470" i="1" s="1"/>
  <c r="AS473" i="1" a="1"/>
  <c r="AS473" i="1" s="1"/>
  <c r="BK473" i="1" s="1"/>
  <c r="AS644" i="1" a="1"/>
  <c r="AS644" i="1" s="1"/>
  <c r="BK644" i="1" s="1"/>
  <c r="AS348" i="1" a="1"/>
  <c r="AS348" i="1" s="1"/>
  <c r="BK348" i="1" s="1"/>
  <c r="AS262" i="1" a="1"/>
  <c r="AS262" i="1" s="1"/>
  <c r="BK262" i="1" s="1"/>
  <c r="AS461" i="1" a="1"/>
  <c r="AS461" i="1" s="1"/>
  <c r="BK461" i="1" s="1"/>
  <c r="AS196" i="1" a="1"/>
  <c r="AS196" i="1" s="1"/>
  <c r="BK196" i="1" s="1"/>
  <c r="AS606" i="1" a="1"/>
  <c r="AS606" i="1" s="1"/>
  <c r="BK606" i="1" s="1"/>
  <c r="AS453" i="1" a="1"/>
  <c r="AS453" i="1" s="1"/>
  <c r="BK453" i="1" s="1"/>
  <c r="AS343" i="1" a="1"/>
  <c r="AS343" i="1" s="1"/>
  <c r="BK343" i="1" s="1"/>
  <c r="AS748" i="1" a="1"/>
  <c r="AS748" i="1" s="1"/>
  <c r="BK748" i="1" s="1"/>
  <c r="AS989" i="1" a="1"/>
  <c r="AS989" i="1" s="1"/>
  <c r="BK989" i="1" s="1"/>
  <c r="AS652" i="1" a="1"/>
  <c r="AS652" i="1" s="1"/>
  <c r="BK652" i="1" s="1"/>
  <c r="AS757" i="1" a="1"/>
  <c r="AS757" i="1" s="1"/>
  <c r="BK757" i="1" s="1"/>
  <c r="AS758" i="1" a="1"/>
  <c r="AS758" i="1" s="1"/>
  <c r="BK758" i="1" s="1"/>
  <c r="AS475" i="1" a="1"/>
  <c r="AS475" i="1" s="1"/>
  <c r="BK475" i="1" s="1"/>
  <c r="AS455" i="1" a="1"/>
  <c r="AS455" i="1" s="1"/>
  <c r="BK455" i="1" s="1"/>
  <c r="AS177" i="1" a="1"/>
  <c r="AS177" i="1" s="1"/>
  <c r="BK177" i="1" s="1"/>
  <c r="AS169" i="1" a="1"/>
  <c r="AS169" i="1" s="1"/>
  <c r="BK169" i="1" s="1"/>
  <c r="AS295" i="1" a="1"/>
  <c r="AS295" i="1" s="1"/>
  <c r="BK295" i="1" s="1"/>
  <c r="AS643" i="1" a="1"/>
  <c r="AS643" i="1" s="1"/>
  <c r="BK643" i="1" s="1"/>
  <c r="AS57" i="1" a="1"/>
  <c r="AS57" i="1" s="1"/>
  <c r="BK57" i="1" s="1"/>
  <c r="AS588" i="1" a="1"/>
  <c r="AS588" i="1" s="1"/>
  <c r="BK588" i="1" s="1"/>
  <c r="AS418" i="1" a="1"/>
  <c r="AS418" i="1" s="1"/>
  <c r="BK418" i="1" s="1"/>
  <c r="AS626" i="1" a="1"/>
  <c r="AS626" i="1" s="1"/>
  <c r="BK626" i="1" s="1"/>
  <c r="AS616" i="1" a="1"/>
  <c r="AS616" i="1" s="1"/>
  <c r="BK616" i="1" s="1"/>
  <c r="AS463" i="1" a="1"/>
  <c r="AS463" i="1" s="1"/>
  <c r="BK463" i="1" s="1"/>
  <c r="AS824" i="1" a="1"/>
  <c r="AS824" i="1" s="1"/>
  <c r="BK824" i="1" s="1"/>
  <c r="AS471" i="1" a="1"/>
  <c r="AS471" i="1" s="1"/>
  <c r="BK471" i="1" s="1"/>
  <c r="AS203" i="1" a="1"/>
  <c r="AS203" i="1" s="1"/>
  <c r="BK203" i="1" s="1"/>
  <c r="AS735" i="1" a="1"/>
  <c r="AS735" i="1" s="1"/>
  <c r="BK735" i="1" s="1"/>
  <c r="AS736" i="1" a="1"/>
  <c r="AS736" i="1" s="1"/>
  <c r="BK736" i="1" s="1"/>
  <c r="AS259" i="1" a="1"/>
  <c r="AS259" i="1" s="1"/>
  <c r="BK259" i="1" s="1"/>
  <c r="AS760" i="1" a="1"/>
  <c r="AS760" i="1" s="1"/>
  <c r="BK760" i="1" s="1"/>
  <c r="AS750" i="1" a="1"/>
  <c r="AS750" i="1" s="1"/>
  <c r="BK750" i="1" s="1"/>
  <c r="AS130" i="1" a="1"/>
  <c r="AS130" i="1" s="1"/>
  <c r="BK130" i="1" s="1"/>
  <c r="AS1048" i="1" a="1"/>
  <c r="AS1048" i="1" s="1"/>
  <c r="BK1048" i="1" s="1"/>
  <c r="AS785" i="1" a="1"/>
  <c r="AS785" i="1" s="1"/>
  <c r="BK785" i="1" s="1"/>
  <c r="AS770" i="1" a="1"/>
  <c r="AS770" i="1" s="1"/>
  <c r="BK770" i="1" s="1"/>
  <c r="AS292" i="1" a="1"/>
  <c r="AS292" i="1" s="1"/>
  <c r="BK292" i="1" s="1"/>
  <c r="AS656" i="1" a="1"/>
  <c r="AS656" i="1" s="1"/>
  <c r="BK656" i="1" s="1"/>
  <c r="AS75" i="1" a="1"/>
  <c r="AS75" i="1" s="1"/>
  <c r="BK75" i="1" s="1"/>
  <c r="AS142" i="1" a="1"/>
  <c r="AS142" i="1" s="1"/>
  <c r="BK142" i="1" s="1"/>
  <c r="AS370" i="1" a="1"/>
  <c r="AS370" i="1" s="1"/>
  <c r="BK370" i="1" s="1"/>
  <c r="AS71" i="1" a="1"/>
  <c r="AS71" i="1" s="1"/>
  <c r="BK71" i="1" s="1"/>
  <c r="AS740" i="1" a="1"/>
  <c r="AS740" i="1" s="1"/>
  <c r="BK740" i="1" s="1"/>
  <c r="AS332" i="1" a="1"/>
  <c r="AS332" i="1" s="1"/>
  <c r="BK332" i="1" s="1"/>
  <c r="AS74" i="1" a="1"/>
  <c r="AS74" i="1" s="1"/>
  <c r="BK74" i="1" s="1"/>
  <c r="AS780" i="1" a="1"/>
  <c r="AS780" i="1" s="1"/>
  <c r="BK780" i="1" s="1"/>
  <c r="AS131" i="1" a="1"/>
  <c r="AS131" i="1" s="1"/>
  <c r="BK131" i="1" s="1"/>
  <c r="AS1044" i="1" a="1"/>
  <c r="AS1044" i="1" s="1"/>
  <c r="BK1044" i="1" s="1"/>
  <c r="AS557" i="1" a="1"/>
  <c r="AS557" i="1" s="1"/>
  <c r="BK557" i="1" s="1"/>
  <c r="AS315" i="1" a="1"/>
  <c r="AS315" i="1" s="1"/>
  <c r="BK315" i="1" s="1"/>
  <c r="AS208" i="1" a="1"/>
  <c r="AS208" i="1" s="1"/>
  <c r="BK208" i="1" s="1"/>
  <c r="AS734" i="1" a="1"/>
  <c r="AS734" i="1" s="1"/>
  <c r="BK734" i="1" s="1"/>
  <c r="AS79" i="1" a="1"/>
  <c r="AS79" i="1" s="1"/>
  <c r="BK79" i="1" s="1"/>
  <c r="AS257" i="1" a="1"/>
  <c r="AS257" i="1" s="1"/>
  <c r="BK257" i="1" s="1"/>
  <c r="AS46" i="1" a="1"/>
  <c r="AS46" i="1" s="1"/>
  <c r="BK46" i="1" s="1"/>
  <c r="AS125" i="1" a="1"/>
  <c r="AS125" i="1" s="1"/>
  <c r="BK125" i="1" s="1"/>
  <c r="AS1025" i="1" a="1"/>
  <c r="AS1025" i="1" s="1"/>
  <c r="BK1025" i="1" s="1"/>
  <c r="AS195" i="1" a="1"/>
  <c r="AS195" i="1" s="1"/>
  <c r="BK195" i="1" s="1"/>
  <c r="AS611" i="1" a="1"/>
  <c r="AS611" i="1" s="1"/>
  <c r="BK611" i="1" s="1"/>
  <c r="AS1007" i="1" a="1"/>
  <c r="AS1007" i="1" s="1"/>
  <c r="BK1007" i="1" s="1"/>
  <c r="AS279" i="1" a="1"/>
  <c r="AS279" i="1" s="1"/>
  <c r="BK279" i="1" s="1"/>
  <c r="AS480" i="1" a="1"/>
  <c r="AS480" i="1" s="1"/>
  <c r="BK480" i="1" s="1"/>
  <c r="AS256" i="1" a="1"/>
  <c r="AS256" i="1" s="1"/>
  <c r="BK256" i="1" s="1"/>
  <c r="AS789" i="1" a="1"/>
  <c r="AS789" i="1" s="1"/>
  <c r="BK789" i="1" s="1"/>
  <c r="AS609" i="1" a="1"/>
  <c r="AS609" i="1" s="1"/>
  <c r="BK609" i="1" s="1"/>
  <c r="AS430" i="1" a="1"/>
  <c r="AS430" i="1" s="1"/>
  <c r="BK430" i="1" s="1"/>
  <c r="AS450" i="1" a="1"/>
  <c r="AS450" i="1" s="1"/>
  <c r="BK450" i="1" s="1"/>
  <c r="AS793" i="1" a="1"/>
  <c r="AS793" i="1" s="1"/>
  <c r="BK793" i="1" s="1"/>
  <c r="AS335" i="1" a="1"/>
  <c r="AS335" i="1" s="1"/>
  <c r="BK335" i="1" s="1"/>
  <c r="AS344" i="1" a="1"/>
  <c r="AS344" i="1" s="1"/>
  <c r="BK344" i="1" s="1"/>
  <c r="AS1019" i="1" a="1"/>
  <c r="AS1019" i="1" s="1"/>
  <c r="BK1019" i="1" s="1"/>
  <c r="AS777" i="1" a="1"/>
  <c r="AS777" i="1" s="1"/>
  <c r="BK777" i="1" s="1"/>
  <c r="AS774" i="1" a="1"/>
  <c r="AS774" i="1" s="1"/>
  <c r="BK774" i="1" s="1"/>
  <c r="AS63" i="1" a="1"/>
  <c r="AS63" i="1" s="1"/>
  <c r="BK63" i="1" s="1"/>
  <c r="AS769" i="1" a="1"/>
  <c r="AS769" i="1" s="1"/>
  <c r="BK769" i="1" s="1"/>
  <c r="AS260" i="1" a="1"/>
  <c r="AS260" i="1" s="1"/>
  <c r="BK260" i="1" s="1"/>
  <c r="AS1027" i="1" a="1"/>
  <c r="AS1027" i="1" s="1"/>
  <c r="BK1027" i="1" s="1"/>
  <c r="AS139" i="1" a="1"/>
  <c r="AS139" i="1" s="1"/>
  <c r="BK139" i="1" s="1"/>
  <c r="AS101" i="1" a="1"/>
  <c r="AS101" i="1" s="1"/>
  <c r="BK101" i="1" s="1"/>
  <c r="AS316" i="1" a="1"/>
  <c r="AS316" i="1" s="1"/>
  <c r="BK316" i="1" s="1"/>
  <c r="AS204" i="1" a="1"/>
  <c r="AS204" i="1" s="1"/>
  <c r="BK204" i="1" s="1"/>
  <c r="AS491" i="1" a="1"/>
  <c r="AS491" i="1" s="1"/>
  <c r="BK491" i="1" s="1"/>
  <c r="AS571" i="1" a="1"/>
  <c r="AS571" i="1" s="1"/>
  <c r="BK571" i="1" s="1"/>
  <c r="AS637" i="1" a="1"/>
  <c r="AS637" i="1" s="1"/>
  <c r="BK637" i="1" s="1"/>
  <c r="AS667" i="1" a="1"/>
  <c r="AS667" i="1" s="1"/>
  <c r="BK667" i="1" s="1"/>
  <c r="AS664" i="1" a="1"/>
  <c r="AS664" i="1" s="1"/>
  <c r="BK664" i="1" s="1"/>
  <c r="AS612" i="1" a="1"/>
  <c r="AS612" i="1" s="1"/>
  <c r="BK612" i="1" s="1"/>
  <c r="AS619" i="1" a="1"/>
  <c r="AS619" i="1" s="1"/>
  <c r="BK619" i="1" s="1"/>
  <c r="AS550" i="1" a="1"/>
  <c r="AS550" i="1" s="1"/>
  <c r="BK550" i="1" s="1"/>
  <c r="AS584" i="1" a="1"/>
  <c r="AS584" i="1" s="1"/>
  <c r="BK584" i="1" s="1"/>
  <c r="AS572" i="1" a="1"/>
  <c r="AS572" i="1" s="1"/>
  <c r="BK572" i="1" s="1"/>
  <c r="AS371" i="1" a="1"/>
  <c r="AS371" i="1" s="1"/>
  <c r="BK371" i="1" s="1"/>
  <c r="AS141" i="1" a="1"/>
  <c r="AS141" i="1" s="1"/>
  <c r="BK141" i="1" s="1"/>
  <c r="AS554" i="1" a="1"/>
  <c r="AS554" i="1" s="1"/>
  <c r="BK554" i="1" s="1"/>
  <c r="AS919" i="1" a="1"/>
  <c r="AS919" i="1" s="1"/>
  <c r="BK919" i="1" s="1"/>
  <c r="AS745" i="1" a="1"/>
  <c r="AS745" i="1" s="1"/>
  <c r="BK745" i="1" s="1"/>
  <c r="AS768" i="1" a="1"/>
  <c r="AS768" i="1" s="1"/>
  <c r="BK768" i="1" s="1"/>
  <c r="AS273" i="1" a="1"/>
  <c r="AS273" i="1" s="1"/>
  <c r="BK273" i="1" s="1"/>
  <c r="AS448" i="1" a="1"/>
  <c r="AS448" i="1" s="1"/>
  <c r="BK448" i="1" s="1"/>
  <c r="AS302" i="1" a="1"/>
  <c r="AS302" i="1" s="1"/>
  <c r="BK302" i="1" s="1"/>
  <c r="AS146" i="1" a="1"/>
  <c r="AS146" i="1" s="1"/>
  <c r="BK146" i="1" s="1"/>
  <c r="AS374" i="1" a="1"/>
  <c r="AS374" i="1" s="1"/>
  <c r="BK374" i="1" s="1"/>
  <c r="AS807" i="1" a="1"/>
  <c r="AS807" i="1" s="1"/>
  <c r="BK807" i="1" s="1"/>
  <c r="AS288" i="1" a="1"/>
  <c r="AS288" i="1" s="1"/>
  <c r="BK288" i="1" s="1"/>
  <c r="AS697" i="1" a="1"/>
  <c r="AS697" i="1" s="1"/>
  <c r="BK697" i="1" s="1"/>
  <c r="AS126" i="1" a="1"/>
  <c r="AS126" i="1" s="1"/>
  <c r="BK126" i="1" s="1"/>
  <c r="AS763" i="1" a="1"/>
  <c r="AS763" i="1" s="1"/>
  <c r="BK763" i="1" s="1"/>
  <c r="AS253" i="1" a="1"/>
  <c r="AS253" i="1" s="1"/>
  <c r="BK253" i="1" s="1"/>
  <c r="AS658" i="1" a="1"/>
  <c r="AS658" i="1" s="1"/>
  <c r="BK658" i="1" s="1"/>
  <c r="AS1050" i="1" a="1"/>
  <c r="AS1050" i="1" s="1"/>
  <c r="BK1050" i="1" s="1"/>
  <c r="AS294" i="1" a="1"/>
  <c r="AS294" i="1" s="1"/>
  <c r="BK294" i="1" s="1"/>
  <c r="AS192" i="1" a="1"/>
  <c r="AS192" i="1" s="1"/>
  <c r="BK192" i="1" s="1"/>
  <c r="AS739" i="1" a="1"/>
  <c r="AS739" i="1" s="1"/>
  <c r="BK739" i="1" s="1"/>
  <c r="AS558" i="1" a="1"/>
  <c r="AS558" i="1" s="1"/>
  <c r="BK558" i="1" s="1"/>
  <c r="AS826" i="1" a="1"/>
  <c r="AS826" i="1" s="1"/>
  <c r="BK826" i="1" s="1"/>
  <c r="AS272" i="1" a="1"/>
  <c r="AS272" i="1" s="1"/>
  <c r="BK272" i="1" s="1"/>
  <c r="AS150" i="1" a="1"/>
  <c r="AS150" i="1" s="1"/>
  <c r="BK150" i="1" s="1"/>
  <c r="AS312" i="1" a="1"/>
  <c r="AS312" i="1" s="1"/>
  <c r="BK312" i="1" s="1"/>
  <c r="AS504" i="1" a="1"/>
  <c r="AS504" i="1" s="1"/>
  <c r="BK504" i="1" s="1"/>
  <c r="AS923" i="1" a="1"/>
  <c r="AS923" i="1" s="1"/>
  <c r="BK923" i="1" s="1"/>
  <c r="AS360" i="1" a="1"/>
  <c r="AS360" i="1" s="1"/>
  <c r="BK360" i="1" s="1"/>
  <c r="AS314" i="1" a="1"/>
  <c r="AS314" i="1" s="1"/>
  <c r="BK314" i="1" s="1"/>
  <c r="AS671" i="1" a="1"/>
  <c r="AS671" i="1" s="1"/>
  <c r="BK671" i="1" s="1"/>
  <c r="AS341" i="1" a="1"/>
  <c r="AS341" i="1" s="1"/>
  <c r="BK341" i="1" s="1"/>
  <c r="AS144" i="1" a="1"/>
  <c r="AS144" i="1" s="1"/>
  <c r="BK144" i="1" s="1"/>
  <c r="AS500" i="1" a="1"/>
  <c r="AS500" i="1" s="1"/>
  <c r="BK500" i="1" s="1"/>
  <c r="AS498" i="1" a="1"/>
  <c r="AS498" i="1" s="1"/>
  <c r="BK498" i="1" s="1"/>
  <c r="AS617" i="1" a="1"/>
  <c r="AS617" i="1" s="1"/>
  <c r="BK617" i="1" s="1"/>
  <c r="AS1031" i="1" a="1"/>
  <c r="AS1031" i="1" s="1"/>
  <c r="BK1031" i="1" s="1"/>
  <c r="AS1032" i="1" a="1"/>
  <c r="AS1032" i="1" s="1"/>
  <c r="BK1032" i="1" s="1"/>
  <c r="AS622" i="1" a="1"/>
  <c r="AS622" i="1" s="1"/>
  <c r="BK622" i="1" s="1"/>
  <c r="AS904" i="1" a="1"/>
  <c r="AS904" i="1" s="1"/>
  <c r="BK904" i="1" s="1"/>
  <c r="AS266" i="1" a="1"/>
  <c r="AS266" i="1" s="1"/>
  <c r="BK266" i="1" s="1"/>
  <c r="AS545" i="1" a="1"/>
  <c r="AS545" i="1" s="1"/>
  <c r="BK545" i="1" s="1"/>
  <c r="AS213" i="1" a="1"/>
  <c r="AS213" i="1" s="1"/>
  <c r="BK213" i="1" s="1"/>
  <c r="AS738" i="1" a="1"/>
  <c r="AS738" i="1" s="1"/>
  <c r="BK738" i="1" s="1"/>
  <c r="AS655" i="1" a="1"/>
  <c r="AS655" i="1" s="1"/>
  <c r="BK655" i="1" s="1"/>
  <c r="AS84" i="1" a="1"/>
  <c r="AS84" i="1" s="1"/>
  <c r="BK84" i="1" s="1"/>
  <c r="AS915" i="1" a="1"/>
  <c r="AS915" i="1" s="1"/>
  <c r="BK915" i="1" s="1"/>
  <c r="AS506" i="1" a="1"/>
  <c r="AS506" i="1" s="1"/>
  <c r="BK506" i="1" s="1"/>
  <c r="AS778" i="1" a="1"/>
  <c r="AS778" i="1" s="1"/>
  <c r="BK778" i="1" s="1"/>
  <c r="AS901" i="1" a="1"/>
  <c r="AS901" i="1" s="1"/>
  <c r="BK901" i="1" s="1"/>
  <c r="AS78" i="1" a="1"/>
  <c r="AS78" i="1" s="1"/>
  <c r="BK78" i="1" s="1"/>
  <c r="AS265" i="1" a="1"/>
  <c r="AS265" i="1" s="1"/>
  <c r="BK265" i="1" s="1"/>
  <c r="AS62" i="1" a="1"/>
  <c r="AS62" i="1" s="1"/>
  <c r="BK62" i="1" s="1"/>
  <c r="AS285" i="1" a="1"/>
  <c r="AS285" i="1" s="1"/>
  <c r="BK285" i="1" s="1"/>
  <c r="AS996" i="1" a="1"/>
  <c r="AS996" i="1" s="1"/>
  <c r="BK996" i="1" s="1"/>
  <c r="AS80" i="1" a="1"/>
  <c r="AS80" i="1" s="1"/>
  <c r="BK80" i="1" s="1"/>
  <c r="AS495" i="1" a="1"/>
  <c r="AS495" i="1" s="1"/>
  <c r="BK495" i="1" s="1"/>
  <c r="AS303" i="1" a="1"/>
  <c r="AS303" i="1" s="1"/>
  <c r="BK303" i="1" s="1"/>
  <c r="AS661" i="1" a="1"/>
  <c r="AS661" i="1" s="1"/>
  <c r="BK661" i="1" s="1"/>
  <c r="AS361" i="1" a="1"/>
  <c r="AS361" i="1" s="1"/>
  <c r="BK361" i="1" s="1"/>
  <c r="AS746" i="1" a="1"/>
  <c r="AS746" i="1" s="1"/>
  <c r="BK746" i="1" s="1"/>
  <c r="AS788" i="1" a="1"/>
  <c r="AS788" i="1" s="1"/>
  <c r="BK788" i="1" s="1"/>
  <c r="AS765" i="1" a="1"/>
  <c r="AS765" i="1" s="1"/>
  <c r="BK765" i="1" s="1"/>
  <c r="AS635" i="1" a="1"/>
  <c r="AS635" i="1" s="1"/>
  <c r="BK635" i="1" s="1"/>
  <c r="AS1043" i="1" a="1"/>
  <c r="AS1043" i="1" s="1"/>
  <c r="BK1043" i="1" s="1"/>
  <c r="AS808" i="1" a="1"/>
  <c r="AS808" i="1" s="1"/>
  <c r="BK808" i="1" s="1"/>
  <c r="AS565" i="1" a="1"/>
  <c r="AS565" i="1" s="1"/>
  <c r="BK565" i="1" s="1"/>
  <c r="AS497" i="1" a="1"/>
  <c r="AS497" i="1" s="1"/>
  <c r="BK497" i="1" s="1"/>
  <c r="AS210" i="1" a="1"/>
  <c r="AS210" i="1" s="1"/>
  <c r="BK210" i="1" s="1"/>
  <c r="AS733" i="1" a="1"/>
  <c r="AS733" i="1" s="1"/>
  <c r="BK733" i="1" s="1"/>
  <c r="AS1013" i="1" a="1"/>
  <c r="AS1013" i="1" s="1"/>
  <c r="BK1013" i="1" s="1"/>
  <c r="AS307" i="1" a="1"/>
  <c r="AS307" i="1" s="1"/>
  <c r="BK307" i="1" s="1"/>
  <c r="AS787" i="1" a="1"/>
  <c r="AS787" i="1" s="1"/>
  <c r="BK787" i="1" s="1"/>
  <c r="AS1000" i="1" a="1"/>
  <c r="AS1000" i="1" s="1"/>
  <c r="BK1000" i="1" s="1"/>
  <c r="AS202" i="1" a="1"/>
  <c r="AS202" i="1" s="1"/>
  <c r="BK202" i="1" s="1"/>
  <c r="AS283" i="1" a="1"/>
  <c r="AS283" i="1" s="1"/>
  <c r="BK283" i="1" s="1"/>
  <c r="AS614" i="1" a="1"/>
  <c r="AS614" i="1" s="1"/>
  <c r="BK614" i="1" s="1"/>
  <c r="AS492" i="1" a="1"/>
  <c r="AS492" i="1" s="1"/>
  <c r="BK492" i="1" s="1"/>
  <c r="AS258" i="1" a="1"/>
  <c r="AS258" i="1" s="1"/>
  <c r="BK258" i="1" s="1"/>
  <c r="AS810" i="1" a="1"/>
  <c r="AS810" i="1" s="1"/>
  <c r="BK810" i="1" s="1"/>
  <c r="AS290" i="1" a="1"/>
  <c r="AS290" i="1" s="1"/>
  <c r="BK290" i="1" s="1"/>
  <c r="AS109" i="1" a="1"/>
  <c r="AS109" i="1" s="1"/>
  <c r="BK109" i="1" s="1"/>
  <c r="AS547" i="1" a="1"/>
  <c r="AS547" i="1" s="1"/>
  <c r="BK547" i="1" s="1"/>
  <c r="AS268" i="1" a="1"/>
  <c r="AS268" i="1" s="1"/>
  <c r="BK268" i="1" s="1"/>
  <c r="AS331" i="1" a="1"/>
  <c r="AS331" i="1" s="1"/>
  <c r="BK331" i="1" s="1"/>
  <c r="AS779" i="1" a="1"/>
  <c r="AS779" i="1" s="1"/>
  <c r="BK779" i="1" s="1"/>
  <c r="AS293" i="1" a="1"/>
  <c r="AS293" i="1" s="1"/>
  <c r="BK293" i="1" s="1"/>
  <c r="AS639" i="1" a="1"/>
  <c r="AS639" i="1" s="1"/>
  <c r="BK639" i="1" s="1"/>
  <c r="AS818" i="1" a="1"/>
  <c r="AS818" i="1" s="1"/>
  <c r="BK818" i="1" s="1"/>
  <c r="AS306" i="1" a="1"/>
  <c r="AS306" i="1" s="1"/>
  <c r="BK306" i="1" s="1"/>
  <c r="AS197" i="1" a="1"/>
  <c r="AS197" i="1" s="1"/>
  <c r="BK197" i="1" s="1"/>
  <c r="AS299" i="1" a="1"/>
  <c r="AS299" i="1" s="1"/>
  <c r="BK299" i="1" s="1"/>
  <c r="AS481" i="1" a="1"/>
  <c r="AS481" i="1" s="1"/>
  <c r="BK481" i="1" s="1"/>
  <c r="AS562" i="1" a="1"/>
  <c r="AS562" i="1" s="1"/>
  <c r="BK562" i="1" s="1"/>
  <c r="AS271" i="1" a="1"/>
  <c r="AS271" i="1" s="1"/>
  <c r="BK271" i="1" s="1"/>
  <c r="AS431" i="1" a="1"/>
  <c r="AS431" i="1" s="1"/>
  <c r="BK431" i="1" s="1"/>
  <c r="AS93" i="1" a="1"/>
  <c r="AS93" i="1" s="1"/>
  <c r="BK93" i="1" s="1"/>
  <c r="AS321" i="1" a="1"/>
  <c r="AS321" i="1" s="1"/>
  <c r="BK321" i="1" s="1"/>
  <c r="AS298" i="1" a="1"/>
  <c r="AS298" i="1" s="1"/>
  <c r="BK298" i="1" s="1"/>
  <c r="AS421" i="1" a="1"/>
  <c r="AS421" i="1" s="1"/>
  <c r="BK421" i="1" s="1"/>
  <c r="AS556" i="1" a="1"/>
  <c r="AS556" i="1" s="1"/>
  <c r="BK556" i="1" s="1"/>
  <c r="AS304" i="1" a="1"/>
  <c r="AS304" i="1" s="1"/>
  <c r="BK304" i="1" s="1"/>
  <c r="AS893" i="1" a="1"/>
  <c r="AS893" i="1" s="1"/>
  <c r="BK893" i="1" s="1"/>
  <c r="AS468" i="1" a="1"/>
  <c r="AS468" i="1" s="1"/>
  <c r="BK468" i="1" s="1"/>
  <c r="AS176" i="1" a="1"/>
  <c r="AS176" i="1" s="1"/>
  <c r="BK176" i="1" s="1"/>
  <c r="AS67" i="1" a="1"/>
  <c r="AS67" i="1" s="1"/>
  <c r="BK67" i="1" s="1"/>
  <c r="AS744" i="1" a="1"/>
  <c r="AS744" i="1" s="1"/>
  <c r="BK744" i="1" s="1"/>
  <c r="AS286" i="1" a="1"/>
  <c r="AS286" i="1" s="1"/>
  <c r="BK286" i="1" s="1"/>
  <c r="AS781" i="1" a="1"/>
  <c r="AS781" i="1" s="1"/>
  <c r="BK781" i="1" s="1"/>
  <c r="AS898" i="1" a="1"/>
  <c r="AS898" i="1" s="1"/>
  <c r="BK898" i="1" s="1"/>
  <c r="AS149" i="1" a="1"/>
  <c r="AS149" i="1" s="1"/>
  <c r="BK149" i="1" s="1"/>
  <c r="AS218" i="1" a="1"/>
  <c r="AS218" i="1" s="1"/>
  <c r="BK218" i="1" s="1"/>
  <c r="AS367" i="1" a="1"/>
  <c r="AS367" i="1" s="1"/>
  <c r="BK367" i="1" s="1"/>
  <c r="AS111" i="1" a="1"/>
  <c r="AS111" i="1" s="1"/>
  <c r="BK111" i="1" s="1"/>
  <c r="AS336" i="1" a="1"/>
  <c r="AS336" i="1" s="1"/>
  <c r="BK336" i="1" s="1"/>
  <c r="AS145" i="1" a="1"/>
  <c r="AS145" i="1" s="1"/>
  <c r="BK145" i="1" s="1"/>
  <c r="AS742" i="1" a="1"/>
  <c r="AS742" i="1" s="1"/>
  <c r="BK742" i="1" s="1"/>
  <c r="AS305" i="1" a="1"/>
  <c r="AS305" i="1" s="1"/>
  <c r="BK305" i="1" s="1"/>
  <c r="AS766" i="1" a="1"/>
  <c r="AS766" i="1" s="1"/>
  <c r="BK766" i="1" s="1"/>
  <c r="AS368" i="1" a="1"/>
  <c r="AS368" i="1" s="1"/>
  <c r="BK368" i="1" s="1"/>
  <c r="AS813" i="1" a="1"/>
  <c r="AS813" i="1" s="1"/>
  <c r="BK813" i="1" s="1"/>
  <c r="AS494" i="1" a="1"/>
  <c r="AS494" i="1" s="1"/>
  <c r="BK494" i="1" s="1"/>
  <c r="AS752" i="1" a="1"/>
  <c r="AS752" i="1" s="1"/>
  <c r="BK752" i="1" s="1"/>
  <c r="AS86" i="1" a="1"/>
  <c r="AS86" i="1" s="1"/>
  <c r="BK86" i="1" s="1"/>
  <c r="AS190" i="1" a="1"/>
  <c r="AS190" i="1" s="1"/>
  <c r="BK190" i="1" s="1"/>
  <c r="AS566" i="1" a="1"/>
  <c r="AS566" i="1" s="1"/>
  <c r="BK566" i="1" s="1"/>
  <c r="AS342" i="1" a="1"/>
  <c r="AS342" i="1" s="1"/>
  <c r="BK342" i="1" s="1"/>
  <c r="AS325" i="1" a="1"/>
  <c r="AS325" i="1" s="1"/>
  <c r="BK325" i="1" s="1"/>
  <c r="AS30" i="1" a="1"/>
  <c r="AS30" i="1" s="1"/>
  <c r="BK30" i="1" s="1"/>
  <c r="AS53" i="1" a="1"/>
  <c r="AS53" i="1" s="1"/>
  <c r="BK53" i="1" s="1"/>
  <c r="AS85" i="1" a="1"/>
  <c r="AS85" i="1" s="1"/>
  <c r="BK85" i="1" s="1"/>
  <c r="AS646" i="1" a="1"/>
  <c r="AS646" i="1" s="1"/>
  <c r="BK646" i="1" s="1"/>
  <c r="AS1028" i="1" a="1"/>
  <c r="AS1028" i="1" s="1"/>
  <c r="BK1028" i="1" s="1"/>
  <c r="AS1038" i="1" a="1"/>
  <c r="AS1038" i="1" s="1"/>
  <c r="BK1038" i="1" s="1"/>
  <c r="AS73" i="1" a="1"/>
  <c r="AS73" i="1" s="1"/>
  <c r="BK73" i="1" s="1"/>
  <c r="AS802" i="1" a="1"/>
  <c r="AS802" i="1" s="1"/>
  <c r="BK802" i="1" s="1"/>
  <c r="AS372" i="1" a="1"/>
  <c r="AS372" i="1" s="1"/>
  <c r="BK372" i="1" s="1"/>
  <c r="AS632" i="1" a="1"/>
  <c r="AS632" i="1" s="1"/>
  <c r="BK632" i="1" s="1"/>
  <c r="AS510" i="1" a="1"/>
  <c r="AS510" i="1" s="1"/>
  <c r="BK510" i="1" s="1"/>
  <c r="AS522" i="1" a="1"/>
  <c r="AS522" i="1" s="1"/>
  <c r="BK522" i="1" s="1"/>
  <c r="AS537" i="1" a="1"/>
  <c r="AS537" i="1" s="1"/>
  <c r="BK537" i="1" s="1"/>
  <c r="AS527" i="1" a="1"/>
  <c r="AS527" i="1" s="1"/>
  <c r="BK527" i="1" s="1"/>
  <c r="AS375" i="1" a="1"/>
  <c r="AS375" i="1" s="1"/>
  <c r="BK375" i="1" s="1"/>
  <c r="AS191" i="1" a="1"/>
  <c r="AS191" i="1" s="1"/>
  <c r="BK191" i="1" s="1"/>
  <c r="AS819" i="1" a="1"/>
  <c r="AS819" i="1" s="1"/>
  <c r="BK819" i="1" s="1"/>
  <c r="AS678" i="1" a="1"/>
  <c r="AS678" i="1" s="1"/>
  <c r="BK678" i="1" s="1"/>
  <c r="AS65" i="1" a="1"/>
  <c r="AS65" i="1" s="1"/>
  <c r="BK65" i="1" s="1"/>
  <c r="AS668" i="1" a="1"/>
  <c r="AS668" i="1" s="1"/>
  <c r="BK668" i="1" s="1"/>
  <c r="AS918" i="1" a="1"/>
  <c r="AS918" i="1" s="1"/>
  <c r="BK918" i="1" s="1"/>
  <c r="AS908" i="1" a="1"/>
  <c r="AS908" i="1" s="1"/>
  <c r="BK908" i="1" s="1"/>
  <c r="AS1003" i="1" a="1"/>
  <c r="AS1003" i="1" s="1"/>
  <c r="BK1003" i="1" s="1"/>
  <c r="AS993" i="1" a="1"/>
  <c r="AS993" i="1" s="1"/>
  <c r="BK993" i="1" s="1"/>
  <c r="AS328" i="1" a="1"/>
  <c r="AS328" i="1" s="1"/>
  <c r="BK328" i="1" s="1"/>
  <c r="AS493" i="1" a="1"/>
  <c r="AS493" i="1" s="1"/>
  <c r="BK493" i="1" s="1"/>
  <c r="AS456" i="1" a="1"/>
  <c r="AS456" i="1" s="1"/>
  <c r="BK456" i="1" s="1"/>
  <c r="AS559" i="1" a="1"/>
  <c r="AS559" i="1" s="1"/>
  <c r="BK559" i="1" s="1"/>
  <c r="AS274" i="1" a="1"/>
  <c r="AS274" i="1" s="1"/>
  <c r="BK274" i="1" s="1"/>
  <c r="AS132" i="1" a="1"/>
  <c r="AS132" i="1" s="1"/>
  <c r="BK132" i="1" s="1"/>
  <c r="AS323" i="1" a="1"/>
  <c r="AS323" i="1" s="1"/>
  <c r="BK323" i="1" s="1"/>
  <c r="AS54" i="1" a="1"/>
  <c r="AS54" i="1" s="1"/>
  <c r="BK54" i="1" s="1"/>
  <c r="AS40" i="1" a="1"/>
  <c r="AS40" i="1" s="1"/>
  <c r="BK40" i="1" s="1"/>
  <c r="AS91" i="1" a="1"/>
  <c r="AS91" i="1" s="1"/>
  <c r="BK91" i="1" s="1"/>
  <c r="AS663" i="1" a="1"/>
  <c r="AS663" i="1" s="1"/>
  <c r="BK663" i="1" s="1"/>
  <c r="AS1051" i="1" a="1"/>
  <c r="AS1051" i="1" s="1"/>
  <c r="BK1051" i="1" s="1"/>
  <c r="AS201" i="1" a="1"/>
  <c r="AS201" i="1" s="1"/>
  <c r="BK201" i="1" s="1"/>
  <c r="AS379" i="1" a="1"/>
  <c r="AS379" i="1" s="1"/>
  <c r="BK379" i="1" s="1"/>
  <c r="AS296" i="1" a="1"/>
  <c r="AS296" i="1" s="1"/>
  <c r="BK296" i="1" s="1"/>
  <c r="AS801" i="1" a="1"/>
  <c r="AS801" i="1" s="1"/>
  <c r="BK801" i="1" s="1"/>
  <c r="AS828" i="1" a="1"/>
  <c r="AS828" i="1" s="1"/>
  <c r="BK828" i="1" s="1"/>
  <c r="AS66" i="1" a="1"/>
  <c r="AS66" i="1" s="1"/>
  <c r="BK66" i="1" s="1"/>
  <c r="AS220" i="1" a="1"/>
  <c r="AS220" i="1" s="1"/>
  <c r="BK220" i="1" s="1"/>
  <c r="AS914" i="1" a="1"/>
  <c r="AS914" i="1" s="1"/>
  <c r="BK914" i="1" s="1"/>
  <c r="AS529" i="1" a="1"/>
  <c r="AS529" i="1" s="1"/>
  <c r="BK529" i="1" s="1"/>
  <c r="AS524" i="1" a="1"/>
  <c r="AS524" i="1" s="1"/>
  <c r="BK524" i="1" s="1"/>
  <c r="AS519" i="1" a="1"/>
  <c r="AS519" i="1" s="1"/>
  <c r="BK519" i="1" s="1"/>
  <c r="AS533" i="1" a="1"/>
  <c r="AS533" i="1" s="1"/>
  <c r="BK533" i="1" s="1"/>
  <c r="AS352" i="1" a="1"/>
  <c r="AS352" i="1" s="1"/>
  <c r="BK352" i="1" s="1"/>
  <c r="AS69" i="1" a="1"/>
  <c r="AS69" i="1" s="1"/>
  <c r="BK69" i="1" s="1"/>
  <c r="AS659" i="1" a="1"/>
  <c r="AS659" i="1" s="1"/>
  <c r="BK659" i="1" s="1"/>
  <c r="AS573" i="1" a="1"/>
  <c r="AS573" i="1" s="1"/>
  <c r="BK573" i="1" s="1"/>
  <c r="AS804" i="1" a="1"/>
  <c r="AS804" i="1" s="1"/>
  <c r="BK804" i="1" s="1"/>
  <c r="AS674" i="1" a="1"/>
  <c r="AS674" i="1" s="1"/>
  <c r="BK674" i="1" s="1"/>
  <c r="AS694" i="1" a="1"/>
  <c r="AS694" i="1" s="1"/>
  <c r="BK694" i="1" s="1"/>
  <c r="AS82" i="1" a="1"/>
  <c r="AS82" i="1" s="1"/>
  <c r="BK82" i="1" s="1"/>
  <c r="AS909" i="1" a="1"/>
  <c r="AS909" i="1" s="1"/>
  <c r="BK909" i="1" s="1"/>
  <c r="AS906" i="1" a="1"/>
  <c r="AS906" i="1" s="1"/>
  <c r="BK906" i="1" s="1"/>
  <c r="AS992" i="1" a="1"/>
  <c r="AS992" i="1" s="1"/>
  <c r="BK992" i="1" s="1"/>
  <c r="AS676" i="1" a="1"/>
  <c r="AS676" i="1" s="1"/>
  <c r="BK676" i="1" s="1"/>
  <c r="AS477" i="1" a="1"/>
  <c r="AS477" i="1" s="1"/>
  <c r="BK477" i="1" s="1"/>
  <c r="AS380" i="1" a="1"/>
  <c r="AS380" i="1" s="1"/>
  <c r="BK380" i="1" s="1"/>
  <c r="AS467" i="1" a="1"/>
  <c r="AS467" i="1" s="1"/>
  <c r="BK467" i="1" s="1"/>
  <c r="AS1046" i="1" a="1"/>
  <c r="AS1046" i="1" s="1"/>
  <c r="BK1046" i="1" s="1"/>
  <c r="AS458" i="1" a="1"/>
  <c r="AS458" i="1" s="1"/>
  <c r="BK458" i="1" s="1"/>
  <c r="AS687" i="1" a="1"/>
  <c r="AS687" i="1" s="1"/>
  <c r="BK687" i="1" s="1"/>
  <c r="AS1017" i="1" a="1"/>
  <c r="AS1017" i="1" s="1"/>
  <c r="BK1017" i="1" s="1"/>
  <c r="AS820" i="1" a="1"/>
  <c r="AS820" i="1" s="1"/>
  <c r="BK820" i="1" s="1"/>
  <c r="AS900" i="1" a="1"/>
  <c r="AS900" i="1" s="1"/>
  <c r="BK900" i="1" s="1"/>
  <c r="AS151" i="1" a="1"/>
  <c r="AS151" i="1" s="1"/>
  <c r="BK151" i="1" s="1"/>
  <c r="AS60" i="1" a="1"/>
  <c r="AS60" i="1" s="1"/>
  <c r="BK60" i="1" s="1"/>
  <c r="AS47" i="1" a="1"/>
  <c r="AS47" i="1" s="1"/>
  <c r="BK47" i="1" s="1"/>
  <c r="AS29" i="1" a="1"/>
  <c r="AS29" i="1" s="1"/>
  <c r="BK29" i="1" s="1"/>
  <c r="AS87" i="1" a="1"/>
  <c r="AS87" i="1" s="1"/>
  <c r="BK87" i="1" s="1"/>
  <c r="AS649" i="1" a="1"/>
  <c r="AS649" i="1" s="1"/>
  <c r="BK649" i="1" s="1"/>
  <c r="AS351" i="1" a="1"/>
  <c r="AS351" i="1" s="1"/>
  <c r="BK351" i="1" s="1"/>
  <c r="AS563" i="1" a="1"/>
  <c r="AS563" i="1" s="1"/>
  <c r="BK563" i="1" s="1"/>
  <c r="AS162" i="1" a="1"/>
  <c r="AS162" i="1" s="1"/>
  <c r="BK162" i="1" s="1"/>
  <c r="AS291" i="1" a="1"/>
  <c r="AS291" i="1" s="1"/>
  <c r="BK291" i="1" s="1"/>
  <c r="AS167" i="1" a="1"/>
  <c r="AS167" i="1" s="1"/>
  <c r="BK167" i="1" s="1"/>
  <c r="AS814" i="1" a="1"/>
  <c r="AS814" i="1" s="1"/>
  <c r="BK814" i="1" s="1"/>
  <c r="AS821" i="1" a="1"/>
  <c r="AS821" i="1" s="1"/>
  <c r="BK821" i="1" s="1"/>
  <c r="AS186" i="1" a="1"/>
  <c r="AS186" i="1" s="1"/>
  <c r="BK186" i="1" s="1"/>
  <c r="AS518" i="1" a="1"/>
  <c r="AS518" i="1" s="1"/>
  <c r="BK518" i="1" s="1"/>
  <c r="AS509" i="1" a="1"/>
  <c r="AS509" i="1" s="1"/>
  <c r="BK509" i="1" s="1"/>
  <c r="AS514" i="1" a="1"/>
  <c r="AS514" i="1" s="1"/>
  <c r="BK514" i="1" s="1"/>
  <c r="AS594" i="1" a="1"/>
  <c r="AS594" i="1" s="1"/>
  <c r="BK594" i="1" s="1"/>
  <c r="AS159" i="1" a="1"/>
  <c r="AS159" i="1" s="1"/>
  <c r="BK159" i="1" s="1"/>
  <c r="AS692" i="1" a="1"/>
  <c r="AS692" i="1" s="1"/>
  <c r="BK692" i="1" s="1"/>
  <c r="AS677" i="1" a="1"/>
  <c r="AS677" i="1" s="1"/>
  <c r="BK677" i="1" s="1"/>
  <c r="AS912" i="1" a="1"/>
  <c r="AS912" i="1" s="1"/>
  <c r="BK912" i="1" s="1"/>
  <c r="AS907" i="1" a="1"/>
  <c r="AS907" i="1" s="1"/>
  <c r="BK907" i="1" s="1"/>
  <c r="AS610" i="1" a="1"/>
  <c r="AS610" i="1" s="1"/>
  <c r="BK610" i="1" s="1"/>
  <c r="AS1004" i="1" a="1"/>
  <c r="AS1004" i="1" s="1"/>
  <c r="BK1004" i="1" s="1"/>
  <c r="AS1018" i="1" a="1"/>
  <c r="AS1018" i="1" s="1"/>
  <c r="BK1018" i="1" s="1"/>
  <c r="AS507" i="1" a="1"/>
  <c r="AS507" i="1" s="1"/>
  <c r="BK507" i="1" s="1"/>
  <c r="AS587" i="1" a="1"/>
  <c r="AS587" i="1" s="1"/>
  <c r="BK587" i="1" s="1"/>
  <c r="AS447" i="1" a="1"/>
  <c r="AS447" i="1" s="1"/>
  <c r="BK447" i="1" s="1"/>
  <c r="AS440" i="1" a="1"/>
  <c r="AS440" i="1" s="1"/>
  <c r="BK440" i="1" s="1"/>
  <c r="AS691" i="1" a="1"/>
  <c r="AS691" i="1" s="1"/>
  <c r="BK691" i="1" s="1"/>
  <c r="AS685" i="1" a="1"/>
  <c r="AS685" i="1" s="1"/>
  <c r="BK685" i="1" s="1"/>
  <c r="AS895" i="1" a="1"/>
  <c r="AS895" i="1" s="1"/>
  <c r="BK895" i="1" s="1"/>
  <c r="AS634" i="1" a="1"/>
  <c r="AS634" i="1" s="1"/>
  <c r="BK634" i="1" s="1"/>
  <c r="AS1006" i="1" a="1"/>
  <c r="AS1006" i="1" s="1"/>
  <c r="BK1006" i="1" s="1"/>
  <c r="AS489" i="1" a="1"/>
  <c r="AS489" i="1" s="1"/>
  <c r="BK489" i="1" s="1"/>
  <c r="AS675" i="1" a="1"/>
  <c r="AS675" i="1" s="1"/>
  <c r="BK675" i="1" s="1"/>
  <c r="AS499" i="1" a="1"/>
  <c r="AS499" i="1" s="1"/>
  <c r="BK499" i="1" s="1"/>
  <c r="AS160" i="1" a="1"/>
  <c r="AS160" i="1" s="1"/>
  <c r="BK160" i="1" s="1"/>
  <c r="AS211" i="1" a="1"/>
  <c r="AS211" i="1" s="1"/>
  <c r="BK211" i="1" s="1"/>
  <c r="AS347" i="1" a="1"/>
  <c r="AS347" i="1" s="1"/>
  <c r="BK347" i="1" s="1"/>
  <c r="AS345" i="1" a="1"/>
  <c r="AS345" i="1" s="1"/>
  <c r="BK345" i="1" s="1"/>
  <c r="AS45" i="1" a="1"/>
  <c r="AS45" i="1" s="1"/>
  <c r="BK45" i="1" s="1"/>
  <c r="AS33" i="1" a="1"/>
  <c r="AS33" i="1" s="1"/>
  <c r="BK33" i="1" s="1"/>
  <c r="AS43" i="1" a="1"/>
  <c r="AS43" i="1" s="1"/>
  <c r="BK43" i="1" s="1"/>
  <c r="AS92" i="1" a="1"/>
  <c r="AS92" i="1" s="1"/>
  <c r="BK92" i="1" s="1"/>
  <c r="AS651" i="1" a="1"/>
  <c r="AS651" i="1" s="1"/>
  <c r="BK651" i="1" s="1"/>
  <c r="AS206" i="1" a="1"/>
  <c r="AS206" i="1" s="1"/>
  <c r="BK206" i="1" s="1"/>
  <c r="AS179" i="1" a="1"/>
  <c r="AS179" i="1" s="1"/>
  <c r="BK179" i="1" s="1"/>
  <c r="AS797" i="1" a="1"/>
  <c r="AS797" i="1" s="1"/>
  <c r="BK797" i="1" s="1"/>
  <c r="AS825" i="1" a="1"/>
  <c r="AS825" i="1" s="1"/>
  <c r="BK825" i="1" s="1"/>
  <c r="AS165" i="1" a="1"/>
  <c r="AS165" i="1" s="1"/>
  <c r="BK165" i="1" s="1"/>
  <c r="AS516" i="1" a="1"/>
  <c r="AS516" i="1" s="1"/>
  <c r="BK516" i="1" s="1"/>
  <c r="AS521" i="1" a="1"/>
  <c r="AS521" i="1" s="1"/>
  <c r="BK521" i="1" s="1"/>
  <c r="AS534" i="1" a="1"/>
  <c r="AS534" i="1" s="1"/>
  <c r="BK534" i="1" s="1"/>
  <c r="AS578" i="1" a="1"/>
  <c r="AS578" i="1" s="1"/>
  <c r="BK578" i="1" s="1"/>
  <c r="AS621" i="1" a="1"/>
  <c r="AS621" i="1" s="1"/>
  <c r="BK621" i="1" s="1"/>
  <c r="AS688" i="1" a="1"/>
  <c r="AS688" i="1" s="1"/>
  <c r="BK688" i="1" s="1"/>
  <c r="AS806" i="1" a="1"/>
  <c r="AS806" i="1" s="1"/>
  <c r="BK806" i="1" s="1"/>
  <c r="AS593" i="1" a="1"/>
  <c r="AS593" i="1" s="1"/>
  <c r="BK593" i="1" s="1"/>
  <c r="AS700" i="1" a="1"/>
  <c r="AS700" i="1" s="1"/>
  <c r="BK700" i="1" s="1"/>
  <c r="AS369" i="1" a="1"/>
  <c r="AS369" i="1" s="1"/>
  <c r="BK369" i="1" s="1"/>
  <c r="AS916" i="1" a="1"/>
  <c r="AS916" i="1" s="1"/>
  <c r="BK916" i="1" s="1"/>
  <c r="AS1012" i="1" a="1"/>
  <c r="AS1012" i="1" s="1"/>
  <c r="BK1012" i="1" s="1"/>
  <c r="AS433" i="1" a="1"/>
  <c r="AS433" i="1" s="1"/>
  <c r="BK433" i="1" s="1"/>
  <c r="AS320" i="1" a="1"/>
  <c r="AS320" i="1" s="1"/>
  <c r="BK320" i="1" s="1"/>
  <c r="AS324" i="1" a="1"/>
  <c r="AS324" i="1" s="1"/>
  <c r="BK324" i="1" s="1"/>
  <c r="AS49" i="1" a="1"/>
  <c r="AS49" i="1" s="1"/>
  <c r="BK49" i="1" s="1"/>
  <c r="AS42" i="1" a="1"/>
  <c r="AS42" i="1" s="1"/>
  <c r="BK42" i="1" s="1"/>
  <c r="AS90" i="1" a="1"/>
  <c r="AS90" i="1" s="1"/>
  <c r="BK90" i="1" s="1"/>
  <c r="AS645" i="1" a="1"/>
  <c r="AS645" i="1" s="1"/>
  <c r="BK645" i="1" s="1"/>
  <c r="AS660" i="1" a="1"/>
  <c r="AS660" i="1" s="1"/>
  <c r="BK660" i="1" s="1"/>
  <c r="AS749" i="1" a="1"/>
  <c r="AS749" i="1" s="1"/>
  <c r="BK749" i="1" s="1"/>
  <c r="AS800" i="1" a="1"/>
  <c r="AS800" i="1" s="1"/>
  <c r="BK800" i="1" s="1"/>
  <c r="AS308" i="1" a="1"/>
  <c r="AS308" i="1" s="1"/>
  <c r="BK308" i="1" s="1"/>
  <c r="AS815" i="1" a="1"/>
  <c r="AS815" i="1" s="1"/>
  <c r="BK815" i="1" s="1"/>
  <c r="AS767" i="1" a="1"/>
  <c r="AS767" i="1" s="1"/>
  <c r="BK767" i="1" s="1"/>
  <c r="AS530" i="1" a="1"/>
  <c r="AS530" i="1" s="1"/>
  <c r="BK530" i="1" s="1"/>
  <c r="AS517" i="1" a="1"/>
  <c r="AS517" i="1" s="1"/>
  <c r="BK517" i="1" s="1"/>
  <c r="AS653" i="1" a="1"/>
  <c r="AS653" i="1" s="1"/>
  <c r="BK653" i="1" s="1"/>
  <c r="AS662" i="1" a="1"/>
  <c r="AS662" i="1" s="1"/>
  <c r="BK662" i="1" s="1"/>
  <c r="AS580" i="1" a="1"/>
  <c r="AS580" i="1" s="1"/>
  <c r="BK580" i="1" s="1"/>
  <c r="AS583" i="1" a="1"/>
  <c r="AS583" i="1" s="1"/>
  <c r="BK583" i="1" s="1"/>
  <c r="AS630" i="1" a="1"/>
  <c r="AS630" i="1" s="1"/>
  <c r="BK630" i="1" s="1"/>
  <c r="AS682" i="1" a="1"/>
  <c r="AS682" i="1" s="1"/>
  <c r="BK682" i="1" s="1"/>
  <c r="AS680" i="1" a="1"/>
  <c r="AS680" i="1" s="1"/>
  <c r="BK680" i="1" s="1"/>
  <c r="AS679" i="1" a="1"/>
  <c r="AS679" i="1" s="1"/>
  <c r="BK679" i="1" s="1"/>
  <c r="AS363" i="1" a="1"/>
  <c r="AS363" i="1" s="1"/>
  <c r="BK363" i="1" s="1"/>
  <c r="AS1042" i="1" a="1"/>
  <c r="AS1042" i="1" s="1"/>
  <c r="BK1042" i="1" s="1"/>
  <c r="AS897" i="1" a="1"/>
  <c r="AS897" i="1" s="1"/>
  <c r="BK897" i="1" s="1"/>
  <c r="AS896" i="1" a="1"/>
  <c r="AS896" i="1" s="1"/>
  <c r="BK896" i="1" s="1"/>
  <c r="AS1011" i="1" a="1"/>
  <c r="AS1011" i="1" s="1"/>
  <c r="BK1011" i="1" s="1"/>
  <c r="AS812" i="1" a="1"/>
  <c r="AS812" i="1" s="1"/>
  <c r="BK812" i="1" s="1"/>
  <c r="AS486" i="1" a="1"/>
  <c r="AS486" i="1" s="1"/>
  <c r="BK486" i="1" s="1"/>
  <c r="AS503" i="1" a="1"/>
  <c r="AS503" i="1" s="1"/>
  <c r="BK503" i="1" s="1"/>
  <c r="AS88" i="1" a="1"/>
  <c r="AS88" i="1" s="1"/>
  <c r="BK88" i="1" s="1"/>
  <c r="AS362" i="1" a="1"/>
  <c r="AS362" i="1" s="1"/>
  <c r="BK362" i="1" s="1"/>
  <c r="AS438" i="1" a="1"/>
  <c r="AS438" i="1" s="1"/>
  <c r="BK438" i="1" s="1"/>
  <c r="AS823" i="1" a="1"/>
  <c r="AS823" i="1" s="1"/>
  <c r="BK823" i="1" s="1"/>
  <c r="AS134" i="1" a="1"/>
  <c r="AS134" i="1" s="1"/>
  <c r="BK134" i="1" s="1"/>
  <c r="AS338" i="1" a="1"/>
  <c r="AS338" i="1" s="1"/>
  <c r="BK338" i="1" s="1"/>
  <c r="AS337" i="1" a="1"/>
  <c r="AS337" i="1" s="1"/>
  <c r="BK337" i="1" s="1"/>
  <c r="AS56" i="1" a="1"/>
  <c r="AS56" i="1" s="1"/>
  <c r="BK56" i="1" s="1"/>
  <c r="AS35" i="1" a="1"/>
  <c r="AS35" i="1" s="1"/>
  <c r="BK35" i="1" s="1"/>
  <c r="AS48" i="1" a="1"/>
  <c r="AS48" i="1" s="1"/>
  <c r="BK48" i="1" s="1"/>
  <c r="AS83" i="1" a="1"/>
  <c r="AS83" i="1" s="1"/>
  <c r="BK83" i="1" s="1"/>
  <c r="AS799" i="1" a="1"/>
  <c r="AS799" i="1" s="1"/>
  <c r="BK799" i="1" s="1"/>
  <c r="AS761" i="1" a="1"/>
  <c r="AS761" i="1" s="1"/>
  <c r="BK761" i="1" s="1"/>
  <c r="AS822" i="1" a="1"/>
  <c r="AS822" i="1" s="1"/>
  <c r="BK822" i="1" s="1"/>
  <c r="AS356" i="1" a="1"/>
  <c r="AS356" i="1" s="1"/>
  <c r="BK356" i="1" s="1"/>
  <c r="AS353" i="1" a="1"/>
  <c r="AS353" i="1" s="1"/>
  <c r="BK353" i="1" s="1"/>
  <c r="AS816" i="1" a="1"/>
  <c r="AS816" i="1" s="1"/>
  <c r="BK816" i="1" s="1"/>
  <c r="AS188" i="1" a="1"/>
  <c r="AS188" i="1" s="1"/>
  <c r="BK188" i="1" s="1"/>
  <c r="AS618" i="1" a="1"/>
  <c r="AS618" i="1" s="1"/>
  <c r="BK618" i="1" s="1"/>
  <c r="AS805" i="1" a="1"/>
  <c r="AS805" i="1" s="1"/>
  <c r="BK805" i="1" s="1"/>
  <c r="AS538" i="1" a="1"/>
  <c r="AS538" i="1" s="1"/>
  <c r="BK538" i="1" s="1"/>
  <c r="AS539" i="1" a="1"/>
  <c r="AS539" i="1" s="1"/>
  <c r="BK539" i="1" s="1"/>
  <c r="AS540" i="1" a="1"/>
  <c r="AS540" i="1" s="1"/>
  <c r="BK540" i="1" s="1"/>
  <c r="AS425" i="1" a="1"/>
  <c r="AS425" i="1" s="1"/>
  <c r="BK425" i="1" s="1"/>
  <c r="AS601" i="1" a="1"/>
  <c r="AS601" i="1" s="1"/>
  <c r="BK601" i="1" s="1"/>
  <c r="AS798" i="1" a="1"/>
  <c r="AS798" i="1" s="1"/>
  <c r="BK798" i="1" s="1"/>
  <c r="AS138" i="1" a="1"/>
  <c r="AS138" i="1" s="1"/>
  <c r="BK138" i="1" s="1"/>
  <c r="AS333" i="1" a="1"/>
  <c r="AS333" i="1" s="1"/>
  <c r="BK333" i="1" s="1"/>
  <c r="AS322" i="1" a="1"/>
  <c r="AS322" i="1" s="1"/>
  <c r="BK322" i="1" s="1"/>
  <c r="AS34" i="1" a="1"/>
  <c r="AS34" i="1" s="1"/>
  <c r="BK34" i="1" s="1"/>
  <c r="AS89" i="1" a="1"/>
  <c r="AS89" i="1" s="1"/>
  <c r="BK89" i="1" s="1"/>
  <c r="AS72" i="1" a="1"/>
  <c r="AS72" i="1" s="1"/>
  <c r="BK72" i="1" s="1"/>
  <c r="AS640" i="1" a="1"/>
  <c r="AS640" i="1" s="1"/>
  <c r="BK640" i="1" s="1"/>
  <c r="AS657" i="1" a="1"/>
  <c r="AS657" i="1" s="1"/>
  <c r="BK657" i="1" s="1"/>
  <c r="AS762" i="1" a="1"/>
  <c r="AS762" i="1" s="1"/>
  <c r="BK762" i="1" s="1"/>
  <c r="AS376" i="1" a="1"/>
  <c r="AS376" i="1" s="1"/>
  <c r="BK376" i="1" s="1"/>
  <c r="AS365" i="1" a="1"/>
  <c r="AS365" i="1" s="1"/>
  <c r="BK365" i="1" s="1"/>
  <c r="AS811" i="1" a="1"/>
  <c r="AS811" i="1" s="1"/>
  <c r="BK811" i="1" s="1"/>
  <c r="AS608" i="1" a="1"/>
  <c r="AS608" i="1" s="1"/>
  <c r="BK608" i="1" s="1"/>
  <c r="AS219" i="1" a="1"/>
  <c r="AS219" i="1" s="1"/>
  <c r="BK219" i="1" s="1"/>
  <c r="AS1035" i="1" a="1"/>
  <c r="AS1035" i="1" s="1"/>
  <c r="BK1035" i="1" s="1"/>
  <c r="AS528" i="1" a="1"/>
  <c r="AS528" i="1" s="1"/>
  <c r="BK528" i="1" s="1"/>
  <c r="AS525" i="1" a="1"/>
  <c r="AS525" i="1" s="1"/>
  <c r="BK525" i="1" s="1"/>
  <c r="AS515" i="1" a="1"/>
  <c r="AS515" i="1" s="1"/>
  <c r="BK515" i="1" s="1"/>
  <c r="AS582" i="1" a="1"/>
  <c r="AS582" i="1" s="1"/>
  <c r="BK582" i="1" s="1"/>
  <c r="AS756" i="1" a="1"/>
  <c r="AS756" i="1" s="1"/>
  <c r="BK756" i="1" s="1"/>
  <c r="AS1034" i="1" a="1"/>
  <c r="AS1034" i="1" s="1"/>
  <c r="BK1034" i="1" s="1"/>
  <c r="AS698" i="1" a="1"/>
  <c r="AS698" i="1" s="1"/>
  <c r="BK698" i="1" s="1"/>
  <c r="AS673" i="1" a="1"/>
  <c r="AS673" i="1" s="1"/>
  <c r="BK673" i="1" s="1"/>
  <c r="AS670" i="1" a="1"/>
  <c r="AS670" i="1" s="1"/>
  <c r="BK670" i="1" s="1"/>
  <c r="AS638" i="1" a="1"/>
  <c r="AS638" i="1" s="1"/>
  <c r="BK638" i="1" s="1"/>
  <c r="AS175" i="1" a="1"/>
  <c r="AS175" i="1" s="1"/>
  <c r="BK175" i="1" s="1"/>
  <c r="AS917" i="1" a="1"/>
  <c r="AS917" i="1" s="1"/>
  <c r="BK917" i="1" s="1"/>
  <c r="AS773" i="1" a="1"/>
  <c r="AS773" i="1" s="1"/>
  <c r="BK773" i="1" s="1"/>
  <c r="AS469" i="1" a="1"/>
  <c r="AS469" i="1" s="1"/>
  <c r="BK469" i="1" s="1"/>
  <c r="AS200" i="1" a="1"/>
  <c r="AS200" i="1" s="1"/>
  <c r="BK200" i="1" s="1"/>
  <c r="AS334" i="1" a="1"/>
  <c r="AS334" i="1" s="1"/>
  <c r="BK334" i="1" s="1"/>
  <c r="AS317" i="1" a="1"/>
  <c r="AS317" i="1" s="1"/>
  <c r="BK317" i="1" s="1"/>
  <c r="AS37" i="1" a="1"/>
  <c r="AS37" i="1" s="1"/>
  <c r="BK37" i="1" s="1"/>
  <c r="AS36" i="1" a="1"/>
  <c r="AS36" i="1" s="1"/>
  <c r="BK36" i="1" s="1"/>
  <c r="AS38" i="1" a="1"/>
  <c r="AS38" i="1" s="1"/>
  <c r="BK38" i="1" s="1"/>
  <c r="AS77" i="1" a="1"/>
  <c r="AS77" i="1" s="1"/>
  <c r="BK77" i="1" s="1"/>
  <c r="AS68" i="1" a="1"/>
  <c r="AS68" i="1" s="1"/>
  <c r="BK68" i="1" s="1"/>
  <c r="AS648" i="1" a="1"/>
  <c r="AS648" i="1" s="1"/>
  <c r="BK648" i="1" s="1"/>
  <c r="AS747" i="1" a="1"/>
  <c r="AS747" i="1" s="1"/>
  <c r="BK747" i="1" s="1"/>
  <c r="AS366" i="1" a="1"/>
  <c r="AS366" i="1" s="1"/>
  <c r="BK366" i="1" s="1"/>
  <c r="AS359" i="1" a="1"/>
  <c r="AS359" i="1" s="1"/>
  <c r="BK359" i="1" s="1"/>
  <c r="AS809" i="1" a="1"/>
  <c r="AS809" i="1" s="1"/>
  <c r="BK809" i="1" s="1"/>
  <c r="AS300" i="1" a="1"/>
  <c r="AS300" i="1" s="1"/>
  <c r="BK300" i="1" s="1"/>
  <c r="AS301" i="1" a="1"/>
  <c r="AS301" i="1" s="1"/>
  <c r="BK301" i="1" s="1"/>
  <c r="AS1049" i="1" a="1"/>
  <c r="AS1049" i="1" s="1"/>
  <c r="BK1049" i="1" s="1"/>
  <c r="AS364" i="1" a="1"/>
  <c r="AS364" i="1" s="1"/>
  <c r="BK364" i="1" s="1"/>
  <c r="AS817" i="1" a="1"/>
  <c r="AS817" i="1" s="1"/>
  <c r="BK817" i="1" s="1"/>
  <c r="AS350" i="1" a="1"/>
  <c r="AS350" i="1" s="1"/>
  <c r="BK350" i="1" s="1"/>
  <c r="AS1047" i="1" a="1"/>
  <c r="AS1047" i="1" s="1"/>
  <c r="BK1047" i="1" s="1"/>
  <c r="AS629" i="1" a="1"/>
  <c r="AS629" i="1" s="1"/>
  <c r="BK629" i="1" s="1"/>
  <c r="AS513" i="1" a="1"/>
  <c r="AS513" i="1" s="1"/>
  <c r="BK513" i="1" s="1"/>
  <c r="AS523" i="1" a="1"/>
  <c r="AS523" i="1" s="1"/>
  <c r="BK523" i="1" s="1"/>
  <c r="AS535" i="1" a="1"/>
  <c r="AS535" i="1" s="1"/>
  <c r="BK535" i="1" s="1"/>
  <c r="AS536" i="1" a="1"/>
  <c r="AS536" i="1" s="1"/>
  <c r="BK536" i="1" s="1"/>
  <c r="AS592" i="1" a="1"/>
  <c r="AS592" i="1" s="1"/>
  <c r="BK592" i="1" s="1"/>
  <c r="AS574" i="1" a="1"/>
  <c r="AS574" i="1" s="1"/>
  <c r="BK574" i="1" s="1"/>
  <c r="AS581" i="1" a="1"/>
  <c r="AS581" i="1" s="1"/>
  <c r="BK581" i="1" s="1"/>
  <c r="AS1029" i="1" a="1"/>
  <c r="AS1029" i="1" s="1"/>
  <c r="BK1029" i="1" s="1"/>
  <c r="AS650" i="1" a="1"/>
  <c r="AS650" i="1" s="1"/>
  <c r="BK650" i="1" s="1"/>
  <c r="AS669" i="1" a="1"/>
  <c r="AS669" i="1" s="1"/>
  <c r="BK669" i="1" s="1"/>
  <c r="AS696" i="1" a="1"/>
  <c r="AS696" i="1" s="1"/>
  <c r="BK696" i="1" s="1"/>
  <c r="AS689" i="1" a="1"/>
  <c r="AS689" i="1" s="1"/>
  <c r="BK689" i="1" s="1"/>
  <c r="AS642" i="1" a="1"/>
  <c r="AS642" i="1" s="1"/>
  <c r="BK642" i="1" s="1"/>
  <c r="AS903" i="1" a="1"/>
  <c r="AS903" i="1" s="1"/>
  <c r="BK903" i="1" s="1"/>
  <c r="AS902" i="1" a="1"/>
  <c r="AS902" i="1" s="1"/>
  <c r="BK902" i="1" s="1"/>
  <c r="AS997" i="1" a="1"/>
  <c r="AS997" i="1" s="1"/>
  <c r="BK997" i="1" s="1"/>
  <c r="AS484" i="1" a="1"/>
  <c r="AS484" i="1" s="1"/>
  <c r="BK484" i="1" s="1"/>
  <c r="AS281" i="1" a="1"/>
  <c r="AS281" i="1" s="1"/>
  <c r="BK281" i="1" s="1"/>
  <c r="AS1030" i="1" a="1"/>
  <c r="AS1030" i="1" s="1"/>
  <c r="BK1030" i="1" s="1"/>
  <c r="AS269" i="1" a="1"/>
  <c r="AS269" i="1" s="1"/>
  <c r="BK269" i="1" s="1"/>
  <c r="AP115" i="1" a="1"/>
  <c r="AP115" i="1" s="1"/>
  <c r="BH115" i="1" s="1"/>
  <c r="AS178" i="1" a="1"/>
  <c r="AS178" i="1" s="1"/>
  <c r="BK178" i="1" s="1"/>
  <c r="AS416" i="1" a="1"/>
  <c r="AS416" i="1" s="1"/>
  <c r="BK416" i="1" s="1"/>
  <c r="AI485" i="1"/>
  <c r="AI486" i="1" s="1"/>
  <c r="AI487" i="1" s="1"/>
  <c r="AI488" i="1" s="1"/>
  <c r="AI489" i="1" s="1"/>
  <c r="AI490" i="1" s="1"/>
  <c r="AI491" i="1" s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I507" i="1" s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I523" i="1" s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R477" i="1" a="1"/>
  <c r="AR477" i="1" s="1"/>
  <c r="BJ477" i="1" s="1"/>
  <c r="AR512" i="1" a="1"/>
  <c r="AR512" i="1" s="1"/>
  <c r="BJ512" i="1" s="1"/>
  <c r="AR524" i="1" a="1"/>
  <c r="AR524" i="1" s="1"/>
  <c r="BJ524" i="1" s="1"/>
  <c r="AP268" i="1" a="1"/>
  <c r="AP268" i="1" s="1"/>
  <c r="BH268" i="1" s="1"/>
  <c r="AP63" i="1" a="1"/>
  <c r="AP63" i="1" s="1"/>
  <c r="BH63" i="1" s="1"/>
  <c r="AP175" i="1" a="1"/>
  <c r="AP175" i="1" s="1"/>
  <c r="BH175" i="1" s="1"/>
  <c r="AP265" i="1" a="1"/>
  <c r="AP265" i="1" s="1"/>
  <c r="BH265" i="1" s="1"/>
  <c r="AP248" i="1" a="1"/>
  <c r="AP248" i="1" s="1"/>
  <c r="BH248" i="1" s="1"/>
  <c r="AP209" i="1" a="1"/>
  <c r="AP209" i="1" s="1"/>
  <c r="BH209" i="1" s="1"/>
  <c r="AP95" i="1" a="1"/>
  <c r="AP95" i="1" s="1"/>
  <c r="BH95" i="1" s="1"/>
  <c r="AP104" i="1" a="1"/>
  <c r="AP104" i="1" s="1"/>
  <c r="BH104" i="1" s="1"/>
  <c r="AR985" i="1" a="1"/>
  <c r="AR985" i="1" s="1"/>
  <c r="BJ985" i="1" s="1"/>
  <c r="AR939" i="1" a="1"/>
  <c r="AR939" i="1" s="1"/>
  <c r="BJ939" i="1" s="1"/>
  <c r="AR986" i="1" a="1"/>
  <c r="AR986" i="1" s="1"/>
  <c r="BJ986" i="1" s="1"/>
  <c r="AR987" i="1" a="1"/>
  <c r="AR987" i="1" s="1"/>
  <c r="BJ987" i="1" s="1"/>
  <c r="AR951" i="1" a="1"/>
  <c r="AR951" i="1" s="1"/>
  <c r="BJ951" i="1" s="1"/>
  <c r="AR785" i="1" a="1"/>
  <c r="AR785" i="1" s="1"/>
  <c r="BJ785" i="1" s="1"/>
  <c r="AR792" i="1" a="1"/>
  <c r="AR792" i="1" s="1"/>
  <c r="BJ792" i="1" s="1"/>
  <c r="AT179" i="1" a="1"/>
  <c r="AT179" i="1" s="1"/>
  <c r="BL179" i="1" s="1"/>
  <c r="AT1043" i="1" a="1"/>
  <c r="AT1043" i="1" s="1"/>
  <c r="BL1043" i="1" s="1"/>
  <c r="AT366" i="1" a="1"/>
  <c r="AT366" i="1" s="1"/>
  <c r="BL366" i="1" s="1"/>
  <c r="AR310" i="1" a="1"/>
  <c r="AR310" i="1" s="1"/>
  <c r="BJ310" i="1" s="1"/>
  <c r="AR534" i="1" a="1"/>
  <c r="AR534" i="1" s="1"/>
  <c r="BJ534" i="1" s="1"/>
  <c r="AR484" i="1" a="1"/>
  <c r="AR484" i="1" s="1"/>
  <c r="BJ484" i="1" s="1"/>
  <c r="AR695" i="1" a="1"/>
  <c r="AR695" i="1" s="1"/>
  <c r="BJ695" i="1" s="1"/>
  <c r="AR721" i="1" a="1"/>
  <c r="AR721" i="1" s="1"/>
  <c r="BJ721" i="1" s="1"/>
  <c r="AI677" i="1"/>
  <c r="AI678" i="1" s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1" i="1" s="1"/>
  <c r="AI692" i="1" s="1"/>
  <c r="AI693" i="1" s="1"/>
  <c r="AI694" i="1" s="1"/>
  <c r="AI695" i="1" s="1"/>
  <c r="AI696" i="1" s="1"/>
  <c r="AI697" i="1" s="1"/>
  <c r="AI698" i="1" s="1"/>
  <c r="AI699" i="1" s="1"/>
  <c r="AI700" i="1" s="1"/>
  <c r="AI701" i="1" s="1"/>
  <c r="AI702" i="1" s="1"/>
  <c r="AI703" i="1" s="1"/>
  <c r="AI704" i="1" s="1"/>
  <c r="AI705" i="1" s="1"/>
  <c r="AI706" i="1" s="1"/>
  <c r="AI707" i="1" s="1"/>
  <c r="AI708" i="1" s="1"/>
  <c r="AI709" i="1" s="1"/>
  <c r="AI710" i="1" s="1"/>
  <c r="AI711" i="1" s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I727" i="1" s="1"/>
  <c r="AI728" i="1" s="1"/>
  <c r="AI729" i="1" s="1"/>
  <c r="AI730" i="1" s="1"/>
  <c r="AI731" i="1" s="1"/>
  <c r="AI732" i="1" s="1"/>
  <c r="AR693" i="1" a="1"/>
  <c r="AR693" i="1" s="1"/>
  <c r="BJ693" i="1" s="1"/>
  <c r="AU150" i="1" a="1"/>
  <c r="AU150" i="1" s="1"/>
  <c r="BM150" i="1" s="1"/>
  <c r="AP808" i="1" a="1"/>
  <c r="AP808" i="1" s="1"/>
  <c r="BH808" i="1" s="1"/>
  <c r="AP1020" i="1" a="1"/>
  <c r="AP1020" i="1" s="1"/>
  <c r="BH1020" i="1" s="1"/>
  <c r="AP908" i="1" a="1"/>
  <c r="AP908" i="1" s="1"/>
  <c r="BH908" i="1" s="1"/>
  <c r="AP922" i="1" a="1"/>
  <c r="AP922" i="1" s="1"/>
  <c r="BH922" i="1" s="1"/>
  <c r="AP822" i="1" a="1"/>
  <c r="AP822" i="1" s="1"/>
  <c r="BH822" i="1" s="1"/>
  <c r="AP997" i="1" a="1"/>
  <c r="AP997" i="1" s="1"/>
  <c r="BH997" i="1" s="1"/>
  <c r="AP823" i="1" a="1"/>
  <c r="AP823" i="1" s="1"/>
  <c r="BH823" i="1" s="1"/>
  <c r="AP947" i="1" a="1"/>
  <c r="AP947" i="1" s="1"/>
  <c r="BH947" i="1" s="1"/>
  <c r="AP978" i="1" a="1"/>
  <c r="AP978" i="1" s="1"/>
  <c r="BH978" i="1" s="1"/>
  <c r="AP806" i="1" a="1"/>
  <c r="AP806" i="1" s="1"/>
  <c r="BH806" i="1" s="1"/>
  <c r="AP1033" i="1" a="1"/>
  <c r="AP1033" i="1" s="1"/>
  <c r="BH1033" i="1" s="1"/>
  <c r="AP841" i="1" a="1"/>
  <c r="AP841" i="1" s="1"/>
  <c r="BH841" i="1" s="1"/>
  <c r="AP805" i="1" a="1"/>
  <c r="AP805" i="1" s="1"/>
  <c r="BH805" i="1" s="1"/>
  <c r="AP852" i="1" a="1"/>
  <c r="AP852" i="1" s="1"/>
  <c r="BH852" i="1" s="1"/>
  <c r="AP856" i="1" a="1"/>
  <c r="AP856" i="1" s="1"/>
  <c r="BH856" i="1" s="1"/>
  <c r="AP832" i="1" a="1"/>
  <c r="AP832" i="1" s="1"/>
  <c r="BH832" i="1" s="1"/>
  <c r="AP853" i="1" a="1"/>
  <c r="AP853" i="1" s="1"/>
  <c r="BH853" i="1" s="1"/>
  <c r="AP905" i="1" a="1"/>
  <c r="AP905" i="1" s="1"/>
  <c r="BH905" i="1" s="1"/>
  <c r="AP811" i="1" a="1"/>
  <c r="AP811" i="1" s="1"/>
  <c r="BH811" i="1" s="1"/>
  <c r="AP942" i="1" a="1"/>
  <c r="AP942" i="1" s="1"/>
  <c r="BH942" i="1" s="1"/>
  <c r="AP896" i="1" a="1"/>
  <c r="AP896" i="1" s="1"/>
  <c r="BH896" i="1" s="1"/>
  <c r="AU512" i="1" a="1"/>
  <c r="AU512" i="1" s="1"/>
  <c r="BM512" i="1" s="1"/>
  <c r="AU851" i="1" a="1"/>
  <c r="AU851" i="1" s="1"/>
  <c r="BM851" i="1" s="1"/>
  <c r="AU194" i="1" a="1"/>
  <c r="AU194" i="1" s="1"/>
  <c r="BM194" i="1" s="1"/>
  <c r="AU91" i="1" a="1"/>
  <c r="AU91" i="1" s="1"/>
  <c r="BM91" i="1" s="1"/>
  <c r="AU849" i="1" a="1"/>
  <c r="AU849" i="1" s="1"/>
  <c r="BM849" i="1" s="1"/>
  <c r="AU785" i="1" a="1"/>
  <c r="AU785" i="1" s="1"/>
  <c r="BM785" i="1" s="1"/>
  <c r="AU740" i="1" a="1"/>
  <c r="AU740" i="1" s="1"/>
  <c r="BM740" i="1" s="1"/>
  <c r="AU845" i="1" a="1"/>
  <c r="AU845" i="1" s="1"/>
  <c r="BM845" i="1" s="1"/>
  <c r="AU343" i="1" a="1"/>
  <c r="AU343" i="1" s="1"/>
  <c r="BM343" i="1" s="1"/>
  <c r="AU293" i="1" a="1"/>
  <c r="AU293" i="1" s="1"/>
  <c r="BM293" i="1" s="1"/>
  <c r="AU652" i="1" a="1"/>
  <c r="AU652" i="1" s="1"/>
  <c r="BM652" i="1" s="1"/>
  <c r="AU255" i="1" a="1"/>
  <c r="AU255" i="1" s="1"/>
  <c r="BM255" i="1" s="1"/>
  <c r="AU689" i="1" a="1"/>
  <c r="AU689" i="1" s="1"/>
  <c r="BM689" i="1" s="1"/>
  <c r="AU86" i="1" a="1"/>
  <c r="AU86" i="1" s="1"/>
  <c r="BM86" i="1" s="1"/>
  <c r="AU957" i="1" a="1"/>
  <c r="AU957" i="1" s="1"/>
  <c r="BM957" i="1" s="1"/>
  <c r="AU903" i="1" a="1"/>
  <c r="AU903" i="1" s="1"/>
  <c r="BM903" i="1" s="1"/>
  <c r="AU1005" i="1" a="1"/>
  <c r="AU1005" i="1" s="1"/>
  <c r="BM1005" i="1" s="1"/>
  <c r="AU368" i="1" a="1"/>
  <c r="AU368" i="1" s="1"/>
  <c r="BM368" i="1" s="1"/>
  <c r="AU79" i="1" a="1"/>
  <c r="AU79" i="1" s="1"/>
  <c r="BM79" i="1" s="1"/>
  <c r="AU362" i="1" a="1"/>
  <c r="AU362" i="1" s="1"/>
  <c r="BM362" i="1" s="1"/>
  <c r="AU797" i="1" a="1"/>
  <c r="AU797" i="1" s="1"/>
  <c r="BM797" i="1" s="1"/>
  <c r="AU993" i="1" a="1"/>
  <c r="AU993" i="1" s="1"/>
  <c r="BM993" i="1" s="1"/>
  <c r="AU405" i="1" a="1"/>
  <c r="AU405" i="1" s="1"/>
  <c r="BM405" i="1" s="1"/>
  <c r="AU447" i="1" a="1"/>
  <c r="AU447" i="1" s="1"/>
  <c r="BM447" i="1" s="1"/>
  <c r="AU202" i="1" a="1"/>
  <c r="AU202" i="1" s="1"/>
  <c r="BM202" i="1" s="1"/>
  <c r="AU776" i="1" a="1"/>
  <c r="AU776" i="1" s="1"/>
  <c r="BM776" i="1" s="1"/>
  <c r="AU651" i="1" a="1"/>
  <c r="AU651" i="1" s="1"/>
  <c r="BM651" i="1" s="1"/>
  <c r="AU980" i="1" a="1"/>
  <c r="AU980" i="1" s="1"/>
  <c r="BM980" i="1" s="1"/>
  <c r="AU472" i="1" a="1"/>
  <c r="AU472" i="1" s="1"/>
  <c r="BM472" i="1" s="1"/>
  <c r="AU403" i="1" a="1"/>
  <c r="AU403" i="1" s="1"/>
  <c r="BM403" i="1" s="1"/>
  <c r="AU540" i="1" a="1"/>
  <c r="AU540" i="1" s="1"/>
  <c r="BM540" i="1" s="1"/>
  <c r="AU728" i="1" a="1"/>
  <c r="AU728" i="1" s="1"/>
  <c r="BM728" i="1" s="1"/>
  <c r="AU706" i="1" a="1"/>
  <c r="AU706" i="1" s="1"/>
  <c r="BM706" i="1" s="1"/>
  <c r="AU668" i="1" a="1"/>
  <c r="AU668" i="1" s="1"/>
  <c r="BM668" i="1" s="1"/>
  <c r="AU31" i="1" a="1"/>
  <c r="AU31" i="1" s="1"/>
  <c r="BM31" i="1" s="1"/>
  <c r="AU424" i="1" a="1"/>
  <c r="AU424" i="1" s="1"/>
  <c r="BM424" i="1" s="1"/>
  <c r="AU653" i="1" a="1"/>
  <c r="AU653" i="1" s="1"/>
  <c r="BM653" i="1" s="1"/>
  <c r="AU1036" i="1" a="1"/>
  <c r="AU1036" i="1" s="1"/>
  <c r="BM1036" i="1" s="1"/>
  <c r="AU205" i="1" a="1"/>
  <c r="AU205" i="1" s="1"/>
  <c r="BM205" i="1" s="1"/>
  <c r="AU1027" i="1" a="1"/>
  <c r="AU1027" i="1" s="1"/>
  <c r="BM1027" i="1" s="1"/>
  <c r="AU948" i="1" a="1"/>
  <c r="AU948" i="1" s="1"/>
  <c r="BM948" i="1" s="1"/>
  <c r="AU295" i="1" a="1"/>
  <c r="AU295" i="1" s="1"/>
  <c r="BM295" i="1" s="1"/>
  <c r="AU365" i="1" a="1"/>
  <c r="AU365" i="1" s="1"/>
  <c r="BM365" i="1" s="1"/>
  <c r="AU911" i="1" a="1"/>
  <c r="AU911" i="1" s="1"/>
  <c r="BM911" i="1" s="1"/>
  <c r="AU450" i="1" a="1"/>
  <c r="AU450" i="1" s="1"/>
  <c r="BM450" i="1" s="1"/>
  <c r="AU505" i="1" a="1"/>
  <c r="AU505" i="1" s="1"/>
  <c r="BM505" i="1" s="1"/>
  <c r="AU800" i="1" a="1"/>
  <c r="AU800" i="1" s="1"/>
  <c r="BM800" i="1" s="1"/>
  <c r="AU1029" i="1" a="1"/>
  <c r="AU1029" i="1" s="1"/>
  <c r="BM1029" i="1" s="1"/>
  <c r="AU201" i="1" a="1"/>
  <c r="AU201" i="1" s="1"/>
  <c r="BM201" i="1" s="1"/>
  <c r="AU820" i="1" a="1"/>
  <c r="AU820" i="1" s="1"/>
  <c r="BM820" i="1" s="1"/>
  <c r="AU847" i="1" a="1"/>
  <c r="AU847" i="1" s="1"/>
  <c r="BM847" i="1" s="1"/>
  <c r="AU648" i="1" a="1"/>
  <c r="AU648" i="1" s="1"/>
  <c r="BM648" i="1" s="1"/>
  <c r="AU96" i="1" a="1"/>
  <c r="AU96" i="1" s="1"/>
  <c r="BM96" i="1" s="1"/>
  <c r="AU190" i="1" a="1"/>
  <c r="AU190" i="1" s="1"/>
  <c r="BM190" i="1" s="1"/>
  <c r="AU532" i="1" a="1"/>
  <c r="AU532" i="1" s="1"/>
  <c r="BM532" i="1" s="1"/>
  <c r="AU950" i="1" a="1"/>
  <c r="AU950" i="1" s="1"/>
  <c r="BM950" i="1" s="1"/>
  <c r="AU337" i="1" a="1"/>
  <c r="AU337" i="1" s="1"/>
  <c r="BM337" i="1" s="1"/>
  <c r="AU1040" i="1" a="1"/>
  <c r="AU1040" i="1" s="1"/>
  <c r="BM1040" i="1" s="1"/>
  <c r="AU754" i="1" a="1"/>
  <c r="AU754" i="1" s="1"/>
  <c r="BM754" i="1" s="1"/>
  <c r="AU850" i="1" a="1"/>
  <c r="AU850" i="1" s="1"/>
  <c r="BM850" i="1" s="1"/>
  <c r="AU788" i="1" a="1"/>
  <c r="AU788" i="1" s="1"/>
  <c r="BM788" i="1" s="1"/>
  <c r="AU538" i="1" a="1"/>
  <c r="AU538" i="1" s="1"/>
  <c r="BM538" i="1" s="1"/>
  <c r="AU780" i="1" a="1"/>
  <c r="AU780" i="1" s="1"/>
  <c r="BM780" i="1" s="1"/>
  <c r="AU198" i="1" a="1"/>
  <c r="AU198" i="1" s="1"/>
  <c r="BM198" i="1" s="1"/>
  <c r="AU664" i="1" a="1"/>
  <c r="AU664" i="1" s="1"/>
  <c r="BM664" i="1" s="1"/>
  <c r="AU753" i="1" a="1"/>
  <c r="AU753" i="1" s="1"/>
  <c r="BM753" i="1" s="1"/>
  <c r="AU501" i="1" a="1"/>
  <c r="AU501" i="1" s="1"/>
  <c r="BM501" i="1" s="1"/>
  <c r="AU726" i="1" a="1"/>
  <c r="AU726" i="1" s="1"/>
  <c r="BM726" i="1" s="1"/>
  <c r="AU93" i="1" a="1"/>
  <c r="AU93" i="1" s="1"/>
  <c r="BM93" i="1" s="1"/>
  <c r="AU630" i="1" a="1"/>
  <c r="AU630" i="1" s="1"/>
  <c r="BM630" i="1" s="1"/>
  <c r="AU721" i="1" a="1"/>
  <c r="AU721" i="1" s="1"/>
  <c r="BM721" i="1" s="1"/>
  <c r="AU254" i="1" a="1"/>
  <c r="AU254" i="1" s="1"/>
  <c r="BM254" i="1" s="1"/>
  <c r="AU832" i="1" a="1"/>
  <c r="AU832" i="1" s="1"/>
  <c r="BM832" i="1" s="1"/>
  <c r="AU193" i="1" a="1"/>
  <c r="AU193" i="1" s="1"/>
  <c r="BM193" i="1" s="1"/>
  <c r="AU296" i="1" a="1"/>
  <c r="AU296" i="1" s="1"/>
  <c r="BM296" i="1" s="1"/>
  <c r="AU410" i="1" a="1"/>
  <c r="AU410" i="1" s="1"/>
  <c r="BM410" i="1" s="1"/>
  <c r="AU236" i="1" a="1"/>
  <c r="AU236" i="1" s="1"/>
  <c r="BM236" i="1" s="1"/>
  <c r="AU973" i="1" a="1"/>
  <c r="AU973" i="1" s="1"/>
  <c r="BM973" i="1" s="1"/>
  <c r="AU41" i="1" a="1"/>
  <c r="AU41" i="1" s="1"/>
  <c r="BM41" i="1" s="1"/>
  <c r="AU206" i="1" a="1"/>
  <c r="AU206" i="1" s="1"/>
  <c r="BM206" i="1" s="1"/>
  <c r="AU334" i="1" a="1"/>
  <c r="AU334" i="1" s="1"/>
  <c r="BM334" i="1" s="1"/>
  <c r="AU762" i="1" a="1"/>
  <c r="AU762" i="1" s="1"/>
  <c r="BM762" i="1" s="1"/>
  <c r="AU381" i="1" a="1"/>
  <c r="AU381" i="1" s="1"/>
  <c r="BM381" i="1" s="1"/>
  <c r="AU149" i="1" a="1"/>
  <c r="AU149" i="1" s="1"/>
  <c r="BM149" i="1" s="1"/>
  <c r="AU37" i="1" a="1"/>
  <c r="AU37" i="1" s="1"/>
  <c r="BM37" i="1" s="1"/>
  <c r="AU727" i="1" a="1"/>
  <c r="AU727" i="1" s="1"/>
  <c r="BM727" i="1" s="1"/>
  <c r="AU783" i="1" a="1"/>
  <c r="AU783" i="1" s="1"/>
  <c r="BM783" i="1" s="1"/>
  <c r="AU907" i="1" a="1"/>
  <c r="AU907" i="1" s="1"/>
  <c r="BM907" i="1" s="1"/>
  <c r="AU657" i="1" a="1"/>
  <c r="AU657" i="1" s="1"/>
  <c r="BM657" i="1" s="1"/>
  <c r="AU40" i="1" a="1"/>
  <c r="AU40" i="1" s="1"/>
  <c r="BM40" i="1" s="1"/>
  <c r="AU30" i="1" a="1"/>
  <c r="AU30" i="1" s="1"/>
  <c r="BM30" i="1" s="1"/>
  <c r="AU1044" i="1" a="1"/>
  <c r="AU1044" i="1" s="1"/>
  <c r="BM1044" i="1" s="1"/>
  <c r="AU1023" i="1" a="1"/>
  <c r="AU1023" i="1" s="1"/>
  <c r="BM1023" i="1" s="1"/>
  <c r="AU761" i="1" a="1"/>
  <c r="AU761" i="1" s="1"/>
  <c r="BM761" i="1" s="1"/>
  <c r="AU912" i="1" a="1"/>
  <c r="AU912" i="1" s="1"/>
  <c r="BM912" i="1" s="1"/>
  <c r="AU1033" i="1" a="1"/>
  <c r="AU1033" i="1" s="1"/>
  <c r="BM1033" i="1" s="1"/>
  <c r="AU996" i="1" a="1"/>
  <c r="AU996" i="1" s="1"/>
  <c r="BM996" i="1" s="1"/>
  <c r="AU827" i="1" a="1"/>
  <c r="AU827" i="1" s="1"/>
  <c r="BM827" i="1" s="1"/>
  <c r="AU534" i="1" a="1"/>
  <c r="AU534" i="1" s="1"/>
  <c r="BM534" i="1" s="1"/>
  <c r="AU990" i="1" a="1"/>
  <c r="AU990" i="1" s="1"/>
  <c r="BM990" i="1" s="1"/>
  <c r="AU386" i="1" a="1"/>
  <c r="AU386" i="1" s="1"/>
  <c r="BM386" i="1" s="1"/>
  <c r="AU29" i="1" a="1"/>
  <c r="AU29" i="1" s="1"/>
  <c r="BM29" i="1" s="1"/>
  <c r="AU959" i="1" a="1"/>
  <c r="AU959" i="1" s="1"/>
  <c r="BM959" i="1" s="1"/>
  <c r="AU299" i="1" a="1"/>
  <c r="AU299" i="1" s="1"/>
  <c r="BM299" i="1" s="1"/>
  <c r="AU514" i="1" a="1"/>
  <c r="AU514" i="1" s="1"/>
  <c r="BM514" i="1" s="1"/>
  <c r="AU941" i="1" a="1"/>
  <c r="AU941" i="1" s="1"/>
  <c r="BM941" i="1" s="1"/>
  <c r="AU804" i="1" a="1"/>
  <c r="AU804" i="1" s="1"/>
  <c r="BM804" i="1" s="1"/>
  <c r="AU474" i="1" a="1"/>
  <c r="AU474" i="1" s="1"/>
  <c r="BM474" i="1" s="1"/>
  <c r="AU338" i="1" a="1"/>
  <c r="AU338" i="1" s="1"/>
  <c r="BM338" i="1" s="1"/>
  <c r="AU720" i="1" a="1"/>
  <c r="AU720" i="1" s="1"/>
  <c r="BM720" i="1" s="1"/>
  <c r="AU385" i="1" a="1"/>
  <c r="AU385" i="1" s="1"/>
  <c r="BM385" i="1" s="1"/>
  <c r="AU506" i="1" a="1"/>
  <c r="AU506" i="1" s="1"/>
  <c r="BM506" i="1" s="1"/>
  <c r="AU204" i="1" a="1"/>
  <c r="AU204" i="1" s="1"/>
  <c r="BM204" i="1" s="1"/>
  <c r="AU97" i="1" a="1"/>
  <c r="AU97" i="1" s="1"/>
  <c r="BM97" i="1" s="1"/>
  <c r="AU452" i="1" a="1"/>
  <c r="AU452" i="1" s="1"/>
  <c r="BM452" i="1" s="1"/>
  <c r="AU725" i="1" a="1"/>
  <c r="AU725" i="1" s="1"/>
  <c r="BM725" i="1" s="1"/>
  <c r="AU382" i="1" a="1"/>
  <c r="AU382" i="1" s="1"/>
  <c r="BM382" i="1" s="1"/>
  <c r="AU718" i="1" a="1"/>
  <c r="AU718" i="1" s="1"/>
  <c r="BM718" i="1" s="1"/>
  <c r="AU522" i="1" a="1"/>
  <c r="AU522" i="1" s="1"/>
  <c r="BM522" i="1" s="1"/>
  <c r="AU703" i="1" a="1"/>
  <c r="AU703" i="1" s="1"/>
  <c r="BM703" i="1" s="1"/>
  <c r="AU475" i="1" a="1"/>
  <c r="AU475" i="1" s="1"/>
  <c r="BM475" i="1" s="1"/>
  <c r="AU1043" i="1" a="1"/>
  <c r="AU1043" i="1" s="1"/>
  <c r="BM1043" i="1" s="1"/>
  <c r="AU975" i="1" a="1"/>
  <c r="AU975" i="1" s="1"/>
  <c r="BM975" i="1" s="1"/>
  <c r="AU1006" i="1" a="1"/>
  <c r="AU1006" i="1" s="1"/>
  <c r="BM1006" i="1" s="1"/>
  <c r="AU649" i="1" a="1"/>
  <c r="AU649" i="1" s="1"/>
  <c r="BM649" i="1" s="1"/>
  <c r="AU523" i="1" a="1"/>
  <c r="AU523" i="1" s="1"/>
  <c r="BM523" i="1" s="1"/>
  <c r="AU82" i="1" a="1"/>
  <c r="AU82" i="1" s="1"/>
  <c r="BM82" i="1" s="1"/>
  <c r="AU342" i="1" a="1"/>
  <c r="AU342" i="1" s="1"/>
  <c r="BM342" i="1" s="1"/>
  <c r="AU471" i="1" a="1"/>
  <c r="AU471" i="1" s="1"/>
  <c r="BM471" i="1" s="1"/>
  <c r="AU633" i="1" a="1"/>
  <c r="AU633" i="1" s="1"/>
  <c r="BM633" i="1" s="1"/>
  <c r="AU537" i="1" a="1"/>
  <c r="AU537" i="1" s="1"/>
  <c r="BM537" i="1" s="1"/>
  <c r="AU908" i="1" a="1"/>
  <c r="AU908" i="1" s="1"/>
  <c r="BM908" i="1" s="1"/>
  <c r="AU503" i="1" a="1"/>
  <c r="AU503" i="1" s="1"/>
  <c r="BM503" i="1" s="1"/>
  <c r="AU769" i="1" a="1"/>
  <c r="AU769" i="1" s="1"/>
  <c r="BM769" i="1" s="1"/>
  <c r="AU582" i="1" a="1"/>
  <c r="AU582" i="1" s="1"/>
  <c r="BM582" i="1" s="1"/>
  <c r="AU979" i="1" a="1"/>
  <c r="AU979" i="1" s="1"/>
  <c r="BM979" i="1" s="1"/>
  <c r="AU916" i="1" a="1"/>
  <c r="AU916" i="1" s="1"/>
  <c r="BM916" i="1" s="1"/>
  <c r="AU520" i="1" a="1"/>
  <c r="AU520" i="1" s="1"/>
  <c r="BM520" i="1" s="1"/>
  <c r="AU885" i="1" a="1"/>
  <c r="AU885" i="1" s="1"/>
  <c r="BM885" i="1" s="1"/>
  <c r="AU786" i="1" a="1"/>
  <c r="AU786" i="1" s="1"/>
  <c r="BM786" i="1" s="1"/>
  <c r="AU823" i="1" a="1"/>
  <c r="AU823" i="1" s="1"/>
  <c r="BM823" i="1" s="1"/>
  <c r="AU666" i="1" a="1"/>
  <c r="AU666" i="1" s="1"/>
  <c r="BM666" i="1" s="1"/>
  <c r="AU36" i="1" a="1"/>
  <c r="AU36" i="1" s="1"/>
  <c r="BM36" i="1" s="1"/>
  <c r="AU527" i="1" a="1"/>
  <c r="AU527" i="1" s="1"/>
  <c r="BM527" i="1" s="1"/>
  <c r="AU729" i="1" a="1"/>
  <c r="AU729" i="1" s="1"/>
  <c r="BM729" i="1" s="1"/>
  <c r="AU326" i="1" a="1"/>
  <c r="AU326" i="1" s="1"/>
  <c r="BM326" i="1" s="1"/>
  <c r="AU953" i="1" a="1"/>
  <c r="AU953" i="1" s="1"/>
  <c r="BM953" i="1" s="1"/>
  <c r="AU915" i="1" a="1"/>
  <c r="AU915" i="1" s="1"/>
  <c r="BM915" i="1" s="1"/>
  <c r="AU913" i="1" a="1"/>
  <c r="AU913" i="1" s="1"/>
  <c r="BM913" i="1" s="1"/>
  <c r="AU536" i="1" a="1"/>
  <c r="AU536" i="1" s="1"/>
  <c r="BM536" i="1" s="1"/>
  <c r="AU364" i="1" a="1"/>
  <c r="AU364" i="1" s="1"/>
  <c r="BM364" i="1" s="1"/>
  <c r="AU335" i="1" a="1"/>
  <c r="AU335" i="1" s="1"/>
  <c r="BM335" i="1" s="1"/>
  <c r="AU992" i="1" a="1"/>
  <c r="AU992" i="1" s="1"/>
  <c r="BM992" i="1" s="1"/>
  <c r="AU784" i="1" a="1"/>
  <c r="AU784" i="1" s="1"/>
  <c r="BM784" i="1" s="1"/>
  <c r="AU43" i="1" a="1"/>
  <c r="AU43" i="1" s="1"/>
  <c r="BM43" i="1" s="1"/>
  <c r="AU705" i="1" a="1"/>
  <c r="AU705" i="1" s="1"/>
  <c r="BM705" i="1" s="1"/>
  <c r="AU521" i="1" a="1"/>
  <c r="AU521" i="1" s="1"/>
  <c r="BM521" i="1" s="1"/>
  <c r="AU815" i="1" a="1"/>
  <c r="AU815" i="1" s="1"/>
  <c r="BM815" i="1" s="1"/>
  <c r="AU259" i="1" a="1"/>
  <c r="AU259" i="1" s="1"/>
  <c r="BM259" i="1" s="1"/>
  <c r="AU369" i="1" a="1"/>
  <c r="AU369" i="1" s="1"/>
  <c r="BM369" i="1" s="1"/>
  <c r="AU155" i="1" a="1"/>
  <c r="AU155" i="1" s="1"/>
  <c r="BM155" i="1" s="1"/>
  <c r="AU189" i="1" a="1"/>
  <c r="AU189" i="1" s="1"/>
  <c r="BM189" i="1" s="1"/>
  <c r="AU819" i="1" a="1"/>
  <c r="AU819" i="1" s="1"/>
  <c r="BM819" i="1" s="1"/>
  <c r="AU1038" i="1" a="1"/>
  <c r="AU1038" i="1" s="1"/>
  <c r="BM1038" i="1" s="1"/>
  <c r="AU768" i="1" a="1"/>
  <c r="AU768" i="1" s="1"/>
  <c r="BM768" i="1" s="1"/>
  <c r="AU824" i="1" a="1"/>
  <c r="AU824" i="1" s="1"/>
  <c r="BM824" i="1" s="1"/>
  <c r="AU688" i="1" a="1"/>
  <c r="AU688" i="1" s="1"/>
  <c r="BM688" i="1" s="1"/>
  <c r="AU449" i="1" a="1"/>
  <c r="AU449" i="1" s="1"/>
  <c r="BM449" i="1" s="1"/>
  <c r="AU810" i="1" a="1"/>
  <c r="AU810" i="1" s="1"/>
  <c r="BM810" i="1" s="1"/>
  <c r="AU90" i="1" a="1"/>
  <c r="AU90" i="1" s="1"/>
  <c r="BM90" i="1" s="1"/>
  <c r="AU387" i="1" a="1"/>
  <c r="AU387" i="1" s="1"/>
  <c r="BM387" i="1" s="1"/>
  <c r="AU661" i="1" a="1"/>
  <c r="AU661" i="1" s="1"/>
  <c r="BM661" i="1" s="1"/>
  <c r="AU813" i="1" a="1"/>
  <c r="AU813" i="1" s="1"/>
  <c r="BM813" i="1" s="1"/>
  <c r="AU1041" i="1" a="1"/>
  <c r="AU1041" i="1" s="1"/>
  <c r="BM1041" i="1" s="1"/>
  <c r="AU830" i="1" a="1"/>
  <c r="AU830" i="1" s="1"/>
  <c r="BM830" i="1" s="1"/>
  <c r="AU383" i="1" a="1"/>
  <c r="AU383" i="1" s="1"/>
  <c r="BM383" i="1" s="1"/>
  <c r="AU407" i="1" a="1"/>
  <c r="AU407" i="1" s="1"/>
  <c r="BM407" i="1" s="1"/>
  <c r="AU831" i="1" a="1"/>
  <c r="AU831" i="1" s="1"/>
  <c r="BM831" i="1" s="1"/>
  <c r="AU354" i="1" a="1"/>
  <c r="AU354" i="1" s="1"/>
  <c r="BM354" i="1" s="1"/>
  <c r="AU298" i="1" a="1"/>
  <c r="AU298" i="1" s="1"/>
  <c r="BM298" i="1" s="1"/>
  <c r="AU634" i="1" a="1"/>
  <c r="AU634" i="1" s="1"/>
  <c r="BM634" i="1" s="1"/>
  <c r="AU1037" i="1" a="1"/>
  <c r="AU1037" i="1" s="1"/>
  <c r="BM1037" i="1" s="1"/>
  <c r="AU722" i="1" a="1"/>
  <c r="AU722" i="1" s="1"/>
  <c r="BM722" i="1" s="1"/>
  <c r="AU453" i="1" a="1"/>
  <c r="AU453" i="1" s="1"/>
  <c r="BM453" i="1" s="1"/>
  <c r="AU372" i="1" a="1"/>
  <c r="AU372" i="1" s="1"/>
  <c r="BM372" i="1" s="1"/>
  <c r="AU518" i="1" a="1"/>
  <c r="AU518" i="1" s="1"/>
  <c r="BM518" i="1" s="1"/>
  <c r="AU588" i="1" a="1"/>
  <c r="AU588" i="1" s="1"/>
  <c r="BM588" i="1" s="1"/>
  <c r="AU460" i="1" a="1"/>
  <c r="AU460" i="1" s="1"/>
  <c r="BM460" i="1" s="1"/>
  <c r="AU1021" i="1" a="1"/>
  <c r="AU1021" i="1" s="1"/>
  <c r="BM1021" i="1" s="1"/>
  <c r="AU80" i="1" a="1"/>
  <c r="AU80" i="1" s="1"/>
  <c r="BM80" i="1" s="1"/>
  <c r="AU273" i="1" a="1"/>
  <c r="AU273" i="1" s="1"/>
  <c r="BM273" i="1" s="1"/>
  <c r="AU583" i="1" a="1"/>
  <c r="AU583" i="1" s="1"/>
  <c r="BM583" i="1" s="1"/>
  <c r="AU835" i="1" a="1"/>
  <c r="AU835" i="1" s="1"/>
  <c r="BM835" i="1" s="1"/>
  <c r="AU489" i="1" a="1"/>
  <c r="AU489" i="1" s="1"/>
  <c r="BM489" i="1" s="1"/>
  <c r="AU272" i="1" a="1"/>
  <c r="AU272" i="1" s="1"/>
  <c r="BM272" i="1" s="1"/>
  <c r="AU455" i="1" a="1"/>
  <c r="AU455" i="1" s="1"/>
  <c r="BM455" i="1" s="1"/>
  <c r="AU901" i="1" a="1"/>
  <c r="AU901" i="1" s="1"/>
  <c r="BM901" i="1" s="1"/>
  <c r="AU44" i="1" a="1"/>
  <c r="AU44" i="1" s="1"/>
  <c r="BM44" i="1" s="1"/>
  <c r="AU846" i="1" a="1"/>
  <c r="AU846" i="1" s="1"/>
  <c r="BM846" i="1" s="1"/>
  <c r="AU723" i="1" a="1"/>
  <c r="AU723" i="1" s="1"/>
  <c r="BM723" i="1" s="1"/>
  <c r="AU491" i="1" a="1"/>
  <c r="AU491" i="1" s="1"/>
  <c r="BM491" i="1" s="1"/>
  <c r="AU770" i="1" a="1"/>
  <c r="AU770" i="1" s="1"/>
  <c r="BM770" i="1" s="1"/>
  <c r="AU470" i="1" a="1"/>
  <c r="AU470" i="1" s="1"/>
  <c r="BM470" i="1" s="1"/>
  <c r="AU524" i="1" a="1"/>
  <c r="AU524" i="1" s="1"/>
  <c r="BM524" i="1" s="1"/>
  <c r="AU585" i="1" a="1"/>
  <c r="AU585" i="1" s="1"/>
  <c r="BM585" i="1" s="1"/>
  <c r="AU260" i="1" a="1"/>
  <c r="AU260" i="1" s="1"/>
  <c r="BM260" i="1" s="1"/>
  <c r="AU1026" i="1" a="1"/>
  <c r="AU1026" i="1" s="1"/>
  <c r="BM1026" i="1" s="1"/>
  <c r="AU486" i="1" a="1"/>
  <c r="AU486" i="1" s="1"/>
  <c r="BM486" i="1" s="1"/>
  <c r="AU905" i="1" a="1"/>
  <c r="AU905" i="1" s="1"/>
  <c r="BM905" i="1" s="1"/>
  <c r="AU454" i="1" a="1"/>
  <c r="AU454" i="1" s="1"/>
  <c r="BM454" i="1" s="1"/>
  <c r="AU812" i="1" a="1"/>
  <c r="AU812" i="1" s="1"/>
  <c r="BM812" i="1" s="1"/>
  <c r="AU253" i="1" a="1"/>
  <c r="AU253" i="1" s="1"/>
  <c r="BM253" i="1" s="1"/>
  <c r="AU807" i="1" a="1"/>
  <c r="AU807" i="1" s="1"/>
  <c r="BM807" i="1" s="1"/>
  <c r="AU258" i="1" a="1"/>
  <c r="AU258" i="1" s="1"/>
  <c r="BM258" i="1" s="1"/>
  <c r="AU806" i="1" a="1"/>
  <c r="AU806" i="1" s="1"/>
  <c r="BM806" i="1" s="1"/>
  <c r="AU191" i="1" a="1"/>
  <c r="AU191" i="1" s="1"/>
  <c r="BM191" i="1" s="1"/>
  <c r="AU765" i="1" a="1"/>
  <c r="AU765" i="1" s="1"/>
  <c r="BM765" i="1" s="1"/>
  <c r="AU958" i="1" a="1"/>
  <c r="AU958" i="1" s="1"/>
  <c r="BM958" i="1" s="1"/>
  <c r="AU473" i="1" a="1"/>
  <c r="AU473" i="1" s="1"/>
  <c r="BM473" i="1" s="1"/>
  <c r="AU704" i="1" a="1"/>
  <c r="AU704" i="1" s="1"/>
  <c r="BM704" i="1" s="1"/>
  <c r="AU492" i="1" a="1"/>
  <c r="AU492" i="1" s="1"/>
  <c r="BM492" i="1" s="1"/>
  <c r="AU539" i="1" a="1"/>
  <c r="AU539" i="1" s="1"/>
  <c r="BM539" i="1" s="1"/>
  <c r="AU685" i="1" a="1"/>
  <c r="AU685" i="1" s="1"/>
  <c r="BM685" i="1" s="1"/>
  <c r="AU904" i="1" a="1"/>
  <c r="AU904" i="1" s="1"/>
  <c r="BM904" i="1" s="1"/>
  <c r="AU94" i="1" a="1"/>
  <c r="AU94" i="1" s="1"/>
  <c r="BM94" i="1" s="1"/>
  <c r="AU833" i="1" a="1"/>
  <c r="AU833" i="1" s="1"/>
  <c r="BM833" i="1" s="1"/>
  <c r="AU686" i="1" a="1"/>
  <c r="AU686" i="1" s="1"/>
  <c r="BM686" i="1" s="1"/>
  <c r="AU771" i="1" a="1"/>
  <c r="AU771" i="1" s="1"/>
  <c r="BM771" i="1" s="1"/>
  <c r="AU270" i="1" a="1"/>
  <c r="AU270" i="1" s="1"/>
  <c r="BM270" i="1" s="1"/>
  <c r="AU100" i="1" a="1"/>
  <c r="AU100" i="1" s="1"/>
  <c r="BM100" i="1" s="1"/>
  <c r="AU817" i="1" a="1"/>
  <c r="AU817" i="1" s="1"/>
  <c r="BM817" i="1" s="1"/>
  <c r="AU81" i="1" a="1"/>
  <c r="AU81" i="1" s="1"/>
  <c r="BM81" i="1" s="1"/>
  <c r="AU490" i="1" a="1"/>
  <c r="AU490" i="1" s="1"/>
  <c r="BM490" i="1" s="1"/>
  <c r="AU361" i="1" a="1"/>
  <c r="AU361" i="1" s="1"/>
  <c r="BM361" i="1" s="1"/>
  <c r="AU269" i="1" a="1"/>
  <c r="AU269" i="1" s="1"/>
  <c r="BM269" i="1" s="1"/>
  <c r="AU271" i="1" a="1"/>
  <c r="AU271" i="1" s="1"/>
  <c r="BM271" i="1" s="1"/>
  <c r="AU701" i="1" a="1"/>
  <c r="AU701" i="1" s="1"/>
  <c r="BM701" i="1" s="1"/>
  <c r="AU974" i="1" a="1"/>
  <c r="AU974" i="1" s="1"/>
  <c r="BM974" i="1" s="1"/>
  <c r="AU961" i="1" a="1"/>
  <c r="AU961" i="1" s="1"/>
  <c r="BM961" i="1" s="1"/>
  <c r="AU707" i="1" a="1"/>
  <c r="AU707" i="1" s="1"/>
  <c r="BM707" i="1" s="1"/>
  <c r="AU818" i="1" a="1"/>
  <c r="AU818" i="1" s="1"/>
  <c r="BM818" i="1" s="1"/>
  <c r="AU581" i="1" a="1"/>
  <c r="AU581" i="1" s="1"/>
  <c r="BM581" i="1" s="1"/>
  <c r="AU352" i="1" a="1"/>
  <c r="AU352" i="1" s="1"/>
  <c r="BM352" i="1" s="1"/>
  <c r="AU488" i="1" a="1"/>
  <c r="AU488" i="1" s="1"/>
  <c r="BM488" i="1" s="1"/>
  <c r="AU991" i="1" a="1"/>
  <c r="AU991" i="1" s="1"/>
  <c r="BM991" i="1" s="1"/>
  <c r="AU360" i="1" a="1"/>
  <c r="AU360" i="1" s="1"/>
  <c r="BM360" i="1" s="1"/>
  <c r="AU1042" i="1" a="1"/>
  <c r="AU1042" i="1" s="1"/>
  <c r="BM1042" i="1" s="1"/>
  <c r="AU1024" i="1" a="1"/>
  <c r="AU1024" i="1" s="1"/>
  <c r="BM1024" i="1" s="1"/>
  <c r="AU886" i="1" a="1"/>
  <c r="AU886" i="1" s="1"/>
  <c r="BM886" i="1" s="1"/>
  <c r="AU274" i="1" a="1"/>
  <c r="AU274" i="1" s="1"/>
  <c r="BM274" i="1" s="1"/>
  <c r="AU384" i="1" a="1"/>
  <c r="AU384" i="1" s="1"/>
  <c r="BM384" i="1" s="1"/>
  <c r="AU890" i="1" a="1"/>
  <c r="AU890" i="1" s="1"/>
  <c r="BM890" i="1" s="1"/>
  <c r="AU469" i="1" a="1"/>
  <c r="AU469" i="1" s="1"/>
  <c r="BM469" i="1" s="1"/>
  <c r="AU949" i="1" a="1"/>
  <c r="AU949" i="1" s="1"/>
  <c r="BM949" i="1" s="1"/>
  <c r="AU766" i="1" a="1"/>
  <c r="AU766" i="1" s="1"/>
  <c r="BM766" i="1" s="1"/>
  <c r="AU199" i="1" a="1"/>
  <c r="AU199" i="1" s="1"/>
  <c r="BM199" i="1" s="1"/>
  <c r="AU814" i="1" a="1"/>
  <c r="AU814" i="1" s="1"/>
  <c r="BM814" i="1" s="1"/>
  <c r="AU351" i="1" a="1"/>
  <c r="AU351" i="1" s="1"/>
  <c r="BM351" i="1" s="1"/>
  <c r="AU995" i="1" a="1"/>
  <c r="AU995" i="1" s="1"/>
  <c r="BM995" i="1" s="1"/>
  <c r="AU358" i="1" a="1"/>
  <c r="AU358" i="1" s="1"/>
  <c r="BM358" i="1" s="1"/>
  <c r="AU83" i="1" a="1"/>
  <c r="AU83" i="1" s="1"/>
  <c r="BM83" i="1" s="1"/>
  <c r="AU275" i="1" a="1"/>
  <c r="AU275" i="1" s="1"/>
  <c r="BM275" i="1" s="1"/>
  <c r="AU978" i="1" a="1"/>
  <c r="AU978" i="1" s="1"/>
  <c r="BM978" i="1" s="1"/>
  <c r="AU200" i="1" a="1"/>
  <c r="AU200" i="1" s="1"/>
  <c r="BM200" i="1" s="1"/>
  <c r="AU371" i="1" a="1"/>
  <c r="AU371" i="1" s="1"/>
  <c r="BM371" i="1" s="1"/>
  <c r="AU196" i="1" a="1"/>
  <c r="AU196" i="1" s="1"/>
  <c r="BM196" i="1" s="1"/>
  <c r="AU997" i="1" a="1"/>
  <c r="AU997" i="1" s="1"/>
  <c r="BM997" i="1" s="1"/>
  <c r="AU359" i="1" a="1"/>
  <c r="AU359" i="1" s="1"/>
  <c r="BM359" i="1" s="1"/>
  <c r="AU887" i="1" a="1"/>
  <c r="AU887" i="1" s="1"/>
  <c r="BM887" i="1" s="1"/>
  <c r="AU825" i="1" a="1"/>
  <c r="AU825" i="1" s="1"/>
  <c r="BM825" i="1" s="1"/>
  <c r="AU458" i="1" a="1"/>
  <c r="AU458" i="1" s="1"/>
  <c r="BM458" i="1" s="1"/>
  <c r="AU805" i="1" a="1"/>
  <c r="AU805" i="1" s="1"/>
  <c r="BM805" i="1" s="1"/>
  <c r="AU572" i="1" a="1"/>
  <c r="AU572" i="1" s="1"/>
  <c r="BM572" i="1" s="1"/>
  <c r="AU708" i="1" a="1"/>
  <c r="AU708" i="1" s="1"/>
  <c r="BM708" i="1" s="1"/>
  <c r="AU954" i="1" a="1"/>
  <c r="AU954" i="1" s="1"/>
  <c r="BM954" i="1" s="1"/>
  <c r="AU1022" i="1" a="1"/>
  <c r="AU1022" i="1" s="1"/>
  <c r="BM1022" i="1" s="1"/>
  <c r="AU902" i="1" a="1"/>
  <c r="AU902" i="1" s="1"/>
  <c r="BM902" i="1" s="1"/>
  <c r="AU197" i="1" a="1"/>
  <c r="AU197" i="1" s="1"/>
  <c r="BM197" i="1" s="1"/>
  <c r="AU367" i="1" a="1"/>
  <c r="AU367" i="1" s="1"/>
  <c r="BM367" i="1" s="1"/>
  <c r="AU663" i="1" a="1"/>
  <c r="AU663" i="1" s="1"/>
  <c r="BM663" i="1" s="1"/>
  <c r="AU586" i="1" a="1"/>
  <c r="AU586" i="1" s="1"/>
  <c r="BM586" i="1" s="1"/>
  <c r="AU691" i="1" a="1"/>
  <c r="AU691" i="1" s="1"/>
  <c r="BM691" i="1" s="1"/>
  <c r="AU1000" i="1" a="1"/>
  <c r="AU1000" i="1" s="1"/>
  <c r="BM1000" i="1" s="1"/>
  <c r="AU828" i="1" a="1"/>
  <c r="AU828" i="1" s="1"/>
  <c r="BM828" i="1" s="1"/>
  <c r="AU457" i="1" a="1"/>
  <c r="AU457" i="1" s="1"/>
  <c r="BM457" i="1" s="1"/>
  <c r="AR219" i="1" a="1"/>
  <c r="AR219" i="1" s="1"/>
  <c r="BJ219" i="1" s="1"/>
  <c r="AT305" i="1" a="1"/>
  <c r="AT305" i="1" s="1"/>
  <c r="BL305" i="1" s="1"/>
  <c r="AT863" i="1" a="1"/>
  <c r="AT863" i="1" s="1"/>
  <c r="BL863" i="1" s="1"/>
  <c r="AU1002" i="1" a="1"/>
  <c r="AU1002" i="1" s="1"/>
  <c r="BM1002" i="1" s="1"/>
  <c r="AP851" i="1" a="1"/>
  <c r="AP851" i="1" s="1"/>
  <c r="BH851" i="1" s="1"/>
  <c r="AS161" i="1" a="1"/>
  <c r="AS161" i="1" s="1"/>
  <c r="BK161" i="1" s="1"/>
  <c r="AU355" i="1" a="1"/>
  <c r="AU355" i="1" s="1"/>
  <c r="BM355" i="1" s="1"/>
  <c r="AK229" i="1"/>
  <c r="AK230" i="1" s="1"/>
  <c r="AK231" i="1" s="1"/>
  <c r="AK232" i="1" s="1"/>
  <c r="AK233" i="1" s="1"/>
  <c r="AK234" i="1" s="1"/>
  <c r="AK235" i="1" s="1"/>
  <c r="AK236" i="1" s="1"/>
  <c r="AS212" i="1" a="1"/>
  <c r="AS212" i="1" s="1"/>
  <c r="BK212" i="1" s="1"/>
  <c r="AR784" i="1" a="1"/>
  <c r="AR784" i="1" s="1"/>
  <c r="BJ784" i="1" s="1"/>
  <c r="AP193" i="1" a="1"/>
  <c r="AP193" i="1" s="1"/>
  <c r="BH193" i="1" s="1"/>
  <c r="AP178" i="1" a="1"/>
  <c r="AP178" i="1" s="1"/>
  <c r="BH178" i="1" s="1"/>
  <c r="AP211" i="1" a="1"/>
  <c r="AP211" i="1" s="1"/>
  <c r="BH211" i="1" s="1"/>
  <c r="AP62" i="1" a="1"/>
  <c r="AP62" i="1" s="1"/>
  <c r="BH62" i="1" s="1"/>
  <c r="AP273" i="1" a="1"/>
  <c r="AP273" i="1" s="1"/>
  <c r="BH273" i="1" s="1"/>
  <c r="AP267" i="1" a="1"/>
  <c r="AP267" i="1" s="1"/>
  <c r="BH267" i="1" s="1"/>
  <c r="AP232" i="1" a="1"/>
  <c r="AP232" i="1" s="1"/>
  <c r="BH232" i="1" s="1"/>
  <c r="AP235" i="1" a="1"/>
  <c r="AP235" i="1" s="1"/>
  <c r="BH235" i="1" s="1"/>
  <c r="AP118" i="1" a="1"/>
  <c r="AP118" i="1" s="1"/>
  <c r="BH118" i="1" s="1"/>
  <c r="AP76" i="1" a="1"/>
  <c r="AP76" i="1" s="1"/>
  <c r="BH76" i="1" s="1"/>
  <c r="AP38" i="1" a="1"/>
  <c r="AP38" i="1" s="1"/>
  <c r="BH38" i="1" s="1"/>
  <c r="AP45" i="1" a="1"/>
  <c r="AP45" i="1" s="1"/>
  <c r="BH45" i="1" s="1"/>
  <c r="AP272" i="1" a="1"/>
  <c r="AP272" i="1" s="1"/>
  <c r="BH272" i="1" s="1"/>
  <c r="AP162" i="1" a="1"/>
  <c r="AP162" i="1" s="1"/>
  <c r="BH162" i="1" s="1"/>
  <c r="AR942" i="1" a="1"/>
  <c r="AR942" i="1" s="1"/>
  <c r="BJ942" i="1" s="1"/>
  <c r="AR940" i="1" a="1"/>
  <c r="AR940" i="1" s="1"/>
  <c r="BJ940" i="1" s="1"/>
  <c r="AR960" i="1" a="1"/>
  <c r="AR960" i="1" s="1"/>
  <c r="BJ960" i="1" s="1"/>
  <c r="AR978" i="1" a="1"/>
  <c r="AR978" i="1" s="1"/>
  <c r="BJ978" i="1" s="1"/>
  <c r="AR928" i="1" a="1"/>
  <c r="AR928" i="1" s="1"/>
  <c r="BJ928" i="1" s="1"/>
  <c r="AF39" i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O96" i="1" a="1"/>
  <c r="AO96" i="1" s="1"/>
  <c r="BG96" i="1" s="1"/>
  <c r="AO55" i="1" a="1"/>
  <c r="AO55" i="1" s="1"/>
  <c r="BG55" i="1" s="1"/>
  <c r="AO255" i="1" a="1"/>
  <c r="AO255" i="1" s="1"/>
  <c r="BG255" i="1" s="1"/>
  <c r="AO408" i="1" a="1"/>
  <c r="AO408" i="1" s="1"/>
  <c r="BG408" i="1" s="1"/>
  <c r="AO387" i="1" a="1"/>
  <c r="AO387" i="1" s="1"/>
  <c r="BG387" i="1" s="1"/>
  <c r="AO309" i="1" a="1"/>
  <c r="AO309" i="1" s="1"/>
  <c r="BG309" i="1" s="1"/>
  <c r="AO247" i="1" a="1"/>
  <c r="AO247" i="1" s="1"/>
  <c r="BG247" i="1" s="1"/>
  <c r="AO220" i="1" a="1"/>
  <c r="AO220" i="1" s="1"/>
  <c r="BG220" i="1" s="1"/>
  <c r="AO416" i="1" a="1"/>
  <c r="AO416" i="1" s="1"/>
  <c r="BG416" i="1" s="1"/>
  <c r="AF564" i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O600" i="1" s="1" a="1"/>
  <c r="AO600" i="1" s="1"/>
  <c r="BG600" i="1" s="1"/>
  <c r="AO678" i="1" a="1"/>
  <c r="AO678" i="1" s="1"/>
  <c r="BG678" i="1" s="1"/>
  <c r="AO581" i="1" a="1"/>
  <c r="AO581" i="1" s="1"/>
  <c r="BG581" i="1" s="1"/>
  <c r="AO769" i="1" a="1"/>
  <c r="AO769" i="1" s="1"/>
  <c r="BG769" i="1" s="1"/>
  <c r="AO953" i="1" a="1"/>
  <c r="AO953" i="1" s="1"/>
  <c r="BG953" i="1" s="1"/>
  <c r="AO928" i="1" a="1"/>
  <c r="AO928" i="1" s="1"/>
  <c r="BG928" i="1" s="1"/>
  <c r="AO653" i="1" a="1"/>
  <c r="AO653" i="1" s="1"/>
  <c r="BG653" i="1" s="1"/>
  <c r="AO541" i="1" a="1"/>
  <c r="AO541" i="1" s="1"/>
  <c r="BG541" i="1" s="1"/>
  <c r="AO732" i="1" a="1"/>
  <c r="AO732" i="1" s="1"/>
  <c r="BG732" i="1" s="1"/>
  <c r="AO833" i="1" a="1"/>
  <c r="AO833" i="1" s="1"/>
  <c r="BG833" i="1" s="1"/>
  <c r="AO1042" i="1" a="1"/>
  <c r="AO1042" i="1" s="1"/>
  <c r="BG1042" i="1" s="1"/>
  <c r="AO792" i="1" a="1"/>
  <c r="AO792" i="1" s="1"/>
  <c r="BG792" i="1" s="1"/>
  <c r="AO842" i="1" a="1"/>
  <c r="AO842" i="1" s="1"/>
  <c r="BG842" i="1" s="1"/>
  <c r="AO664" i="1" a="1"/>
  <c r="AO664" i="1" s="1"/>
  <c r="BG664" i="1" s="1"/>
  <c r="AO590" i="1" a="1"/>
  <c r="AO590" i="1" s="1"/>
  <c r="BG590" i="1" s="1"/>
  <c r="AO855" i="1" a="1"/>
  <c r="AO855" i="1" s="1"/>
  <c r="BG855" i="1" s="1"/>
  <c r="AO666" i="1" a="1"/>
  <c r="AO666" i="1" s="1"/>
  <c r="BG666" i="1" s="1"/>
  <c r="AO970" i="1" a="1"/>
  <c r="AO970" i="1" s="1"/>
  <c r="BG970" i="1" s="1"/>
  <c r="AO557" i="1" a="1"/>
  <c r="AO557" i="1" s="1"/>
  <c r="BG557" i="1" s="1"/>
  <c r="AO778" i="1" a="1"/>
  <c r="AO778" i="1" s="1"/>
  <c r="BG778" i="1" s="1"/>
  <c r="AO1037" i="1" a="1"/>
  <c r="AO1037" i="1" s="1"/>
  <c r="BG1037" i="1" s="1"/>
  <c r="AO559" i="1" a="1"/>
  <c r="AO559" i="1" s="1"/>
  <c r="BG559" i="1" s="1"/>
  <c r="AR763" i="1" a="1"/>
  <c r="AR763" i="1" s="1"/>
  <c r="BJ763" i="1" s="1"/>
  <c r="AR791" i="1" a="1"/>
  <c r="AR791" i="1" s="1"/>
  <c r="BJ791" i="1" s="1"/>
  <c r="AT186" i="1" a="1"/>
  <c r="AT186" i="1" s="1"/>
  <c r="BL186" i="1" s="1"/>
  <c r="AT1041" i="1" a="1"/>
  <c r="AT1041" i="1" s="1"/>
  <c r="BL1041" i="1" s="1"/>
  <c r="AJ965" i="1"/>
  <c r="AJ966" i="1" s="1"/>
  <c r="AJ967" i="1" s="1"/>
  <c r="AJ968" i="1" s="1"/>
  <c r="AJ969" i="1" s="1"/>
  <c r="AJ970" i="1" s="1"/>
  <c r="AJ971" i="1" s="1"/>
  <c r="AJ972" i="1" s="1"/>
  <c r="AJ973" i="1" s="1"/>
  <c r="AJ974" i="1" s="1"/>
  <c r="AJ975" i="1" s="1"/>
  <c r="AJ976" i="1" s="1"/>
  <c r="AJ977" i="1" s="1"/>
  <c r="AJ978" i="1" s="1"/>
  <c r="AJ979" i="1" s="1"/>
  <c r="AJ980" i="1" s="1"/>
  <c r="AJ981" i="1" s="1"/>
  <c r="AJ982" i="1" s="1"/>
  <c r="AJ983" i="1" s="1"/>
  <c r="AJ984" i="1" s="1"/>
  <c r="AJ985" i="1" s="1"/>
  <c r="AJ986" i="1" s="1"/>
  <c r="AJ987" i="1" s="1"/>
  <c r="AJ988" i="1" s="1"/>
  <c r="AS157" i="1" s="1" a="1"/>
  <c r="AS157" i="1" s="1"/>
  <c r="BK157" i="1" s="1"/>
  <c r="AS968" i="1" a="1"/>
  <c r="AS968" i="1" s="1"/>
  <c r="BK968" i="1" s="1"/>
  <c r="AS959" i="1" a="1"/>
  <c r="AS959" i="1" s="1"/>
  <c r="BK959" i="1" s="1"/>
  <c r="AS969" i="1" a="1"/>
  <c r="AS969" i="1" s="1"/>
  <c r="BK969" i="1" s="1"/>
  <c r="AS982" i="1" a="1"/>
  <c r="AS982" i="1" s="1"/>
  <c r="BK982" i="1" s="1"/>
  <c r="AS988" i="1" a="1"/>
  <c r="AS988" i="1" s="1"/>
  <c r="BK988" i="1" s="1"/>
  <c r="AT368" i="1" a="1"/>
  <c r="AT368" i="1" s="1"/>
  <c r="BL368" i="1" s="1"/>
  <c r="AR334" i="1" a="1"/>
  <c r="AR334" i="1" s="1"/>
  <c r="BJ334" i="1" s="1"/>
  <c r="AR517" i="1" a="1"/>
  <c r="AR517" i="1" s="1"/>
  <c r="BJ517" i="1" s="1"/>
  <c r="AR507" i="1" a="1"/>
  <c r="AR507" i="1" s="1"/>
  <c r="BJ507" i="1" s="1"/>
  <c r="AR729" i="1" a="1"/>
  <c r="AR729" i="1" s="1"/>
  <c r="BJ729" i="1" s="1"/>
  <c r="AR731" i="1" a="1"/>
  <c r="AR731" i="1" s="1"/>
  <c r="BJ731" i="1" s="1"/>
  <c r="AP966" i="1" a="1"/>
  <c r="AP966" i="1" s="1"/>
  <c r="BH966" i="1" s="1"/>
  <c r="AP894" i="1" a="1"/>
  <c r="AP894" i="1" s="1"/>
  <c r="BH894" i="1" s="1"/>
  <c r="AP939" i="1" a="1"/>
  <c r="AP939" i="1" s="1"/>
  <c r="BH939" i="1" s="1"/>
  <c r="AP883" i="1" a="1"/>
  <c r="AP883" i="1" s="1"/>
  <c r="BH883" i="1" s="1"/>
  <c r="AP914" i="1" a="1"/>
  <c r="AP914" i="1" s="1"/>
  <c r="BH914" i="1" s="1"/>
  <c r="AP827" i="1" a="1"/>
  <c r="AP827" i="1" s="1"/>
  <c r="BH827" i="1" s="1"/>
  <c r="AP969" i="1" a="1"/>
  <c r="AP969" i="1" s="1"/>
  <c r="BH969" i="1" s="1"/>
  <c r="AP1007" i="1" a="1"/>
  <c r="AP1007" i="1" s="1"/>
  <c r="BH1007" i="1" s="1"/>
  <c r="AP928" i="1" a="1"/>
  <c r="AP928" i="1" s="1"/>
  <c r="BH928" i="1" s="1"/>
  <c r="AP949" i="1" a="1"/>
  <c r="AP949" i="1" s="1"/>
  <c r="BH949" i="1" s="1"/>
  <c r="AP821" i="1" a="1"/>
  <c r="AP821" i="1" s="1"/>
  <c r="BH821" i="1" s="1"/>
  <c r="AP967" i="1" a="1"/>
  <c r="AP967" i="1" s="1"/>
  <c r="BH967" i="1" s="1"/>
  <c r="AP877" i="1" a="1"/>
  <c r="AP877" i="1" s="1"/>
  <c r="BH877" i="1" s="1"/>
  <c r="AP999" i="1" a="1"/>
  <c r="AP999" i="1" s="1"/>
  <c r="BH999" i="1" s="1"/>
  <c r="AP839" i="1" a="1"/>
  <c r="AP839" i="1" s="1"/>
  <c r="BH839" i="1" s="1"/>
  <c r="AP907" i="1" a="1"/>
  <c r="AP907" i="1" s="1"/>
  <c r="BH907" i="1" s="1"/>
  <c r="AP828" i="1" a="1"/>
  <c r="AP828" i="1" s="1"/>
  <c r="BH828" i="1" s="1"/>
  <c r="AP857" i="1" a="1"/>
  <c r="AP857" i="1" s="1"/>
  <c r="BH857" i="1" s="1"/>
  <c r="AP904" i="1" a="1"/>
  <c r="AP904" i="1" s="1"/>
  <c r="BH904" i="1" s="1"/>
  <c r="AP848" i="1" a="1"/>
  <c r="AP848" i="1" s="1"/>
  <c r="BH848" i="1" s="1"/>
  <c r="AP844" i="1" a="1"/>
  <c r="AP844" i="1" s="1"/>
  <c r="BH844" i="1" s="1"/>
  <c r="AP819" i="1" a="1"/>
  <c r="AP819" i="1" s="1"/>
  <c r="BH819" i="1" s="1"/>
  <c r="AP952" i="1" a="1"/>
  <c r="AP952" i="1" s="1"/>
  <c r="BH952" i="1" s="1"/>
  <c r="AP1052" i="1" a="1"/>
  <c r="AP1052" i="1" s="1"/>
  <c r="BH1052" i="1" s="1"/>
  <c r="AP1035" i="1" a="1"/>
  <c r="AP1035" i="1" s="1"/>
  <c r="BH1035" i="1" s="1"/>
  <c r="AP919" i="1" a="1"/>
  <c r="AP919" i="1" s="1"/>
  <c r="BH919" i="1" s="1"/>
  <c r="AP945" i="1" a="1"/>
  <c r="AP945" i="1" s="1"/>
  <c r="BH945" i="1" s="1"/>
  <c r="AP889" i="1" a="1"/>
  <c r="AP889" i="1" s="1"/>
  <c r="BH889" i="1" s="1"/>
  <c r="AP941" i="1" a="1"/>
  <c r="AP941" i="1" s="1"/>
  <c r="BH941" i="1" s="1"/>
  <c r="AP1009" i="1" a="1"/>
  <c r="AP1009" i="1" s="1"/>
  <c r="BH1009" i="1" s="1"/>
  <c r="AU821" i="1" a="1"/>
  <c r="AU821" i="1" s="1"/>
  <c r="BM821" i="1" s="1"/>
  <c r="AR157" i="1" a="1"/>
  <c r="AR157" i="1" s="1"/>
  <c r="BJ157" i="1" s="1"/>
  <c r="AK309" i="1"/>
  <c r="AK310" i="1" s="1"/>
  <c r="AK311" i="1" s="1"/>
  <c r="AK312" i="1" s="1"/>
  <c r="AK313" i="1" s="1"/>
  <c r="AK314" i="1" s="1"/>
  <c r="AK315" i="1" s="1"/>
  <c r="AK316" i="1" s="1"/>
  <c r="AT311" i="1" a="1"/>
  <c r="AT311" i="1" s="1"/>
  <c r="BL311" i="1" s="1"/>
  <c r="AT872" i="1" a="1"/>
  <c r="AT872" i="1" s="1"/>
  <c r="BL872" i="1" s="1"/>
  <c r="AJ390" i="1"/>
  <c r="AJ391" i="1" s="1"/>
  <c r="AJ392" i="1" s="1"/>
  <c r="AJ393" i="1" s="1"/>
  <c r="AJ394" i="1" s="1"/>
  <c r="AJ395" i="1" s="1"/>
  <c r="AJ396" i="1" s="1"/>
  <c r="AJ397" i="1" s="1"/>
  <c r="AJ398" i="1" s="1"/>
  <c r="AJ399" i="1" s="1"/>
  <c r="AJ400" i="1" s="1"/>
  <c r="AJ401" i="1" s="1"/>
  <c r="AJ402" i="1" s="1"/>
  <c r="AJ403" i="1" s="1"/>
  <c r="AJ404" i="1" s="1"/>
  <c r="AJ405" i="1" s="1"/>
  <c r="AJ406" i="1" s="1"/>
  <c r="AJ407" i="1" s="1"/>
  <c r="AJ408" i="1" s="1"/>
  <c r="AJ409" i="1" s="1"/>
  <c r="AJ410" i="1" s="1"/>
  <c r="AJ411" i="1" s="1"/>
  <c r="AJ412" i="1" s="1"/>
  <c r="AP911" i="1" a="1"/>
  <c r="AP911" i="1" s="1"/>
  <c r="BH911" i="1" s="1"/>
  <c r="AR370" i="1" a="1"/>
  <c r="AR370" i="1" s="1"/>
  <c r="BJ370" i="1" s="1"/>
  <c r="AS1045" i="1" a="1"/>
  <c r="AS1045" i="1" s="1"/>
  <c r="BK1045" i="1" s="1"/>
  <c r="AS512" i="1" a="1"/>
  <c r="AS512" i="1" s="1"/>
  <c r="BK512" i="1" s="1"/>
  <c r="AS174" i="1" a="1"/>
  <c r="AS174" i="1" s="1"/>
  <c r="BK174" i="1" s="1"/>
  <c r="AU350" i="1" a="1"/>
  <c r="AU350" i="1" s="1"/>
  <c r="BM350" i="1" s="1"/>
  <c r="AJ837" i="1"/>
  <c r="AJ838" i="1" s="1"/>
  <c r="AJ839" i="1" s="1"/>
  <c r="AJ840" i="1" s="1"/>
  <c r="AJ841" i="1" s="1"/>
  <c r="AJ842" i="1" s="1"/>
  <c r="AJ843" i="1" s="1"/>
  <c r="AJ844" i="1" s="1"/>
  <c r="AJ845" i="1" s="1"/>
  <c r="AJ846" i="1" s="1"/>
  <c r="AJ847" i="1" s="1"/>
  <c r="AJ848" i="1" s="1"/>
  <c r="AJ849" i="1" s="1"/>
  <c r="AJ850" i="1" s="1"/>
  <c r="AJ851" i="1" s="1"/>
  <c r="AJ852" i="1" s="1"/>
  <c r="AJ853" i="1" s="1"/>
  <c r="AJ854" i="1" s="1"/>
  <c r="AJ855" i="1" s="1"/>
  <c r="AJ856" i="1" s="1"/>
  <c r="AJ857" i="1" s="1"/>
  <c r="AJ858" i="1" s="1"/>
  <c r="AJ859" i="1" s="1"/>
  <c r="AJ860" i="1" s="1"/>
  <c r="AS410" i="1" s="1" a="1"/>
  <c r="AS410" i="1" s="1"/>
  <c r="BK410" i="1" s="1"/>
  <c r="AS1040" i="1" a="1"/>
  <c r="AS1040" i="1" s="1"/>
  <c r="BK1040" i="1" s="1"/>
  <c r="AU829" i="1" a="1"/>
  <c r="AU829" i="1" s="1"/>
  <c r="BM829" i="1" s="1"/>
  <c r="AH421" i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H490" i="1" s="1"/>
  <c r="AH491" i="1" s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Q56" i="1" s="1" a="1"/>
  <c r="AQ56" i="1" s="1"/>
  <c r="BI56" i="1" s="1"/>
  <c r="AR772" i="1" a="1"/>
  <c r="AR772" i="1" s="1"/>
  <c r="BJ772" i="1" s="1"/>
  <c r="AR745" i="1" a="1"/>
  <c r="AR745" i="1" s="1"/>
  <c r="BJ745" i="1" s="1"/>
  <c r="AT625" i="1" a="1"/>
  <c r="AT625" i="1" s="1"/>
  <c r="BL625" i="1" s="1"/>
  <c r="AT52" i="1" a="1"/>
  <c r="AT52" i="1" s="1"/>
  <c r="BL52" i="1" s="1"/>
  <c r="AT156" i="1" a="1"/>
  <c r="AT156" i="1" s="1"/>
  <c r="BL156" i="1" s="1"/>
  <c r="AT599" i="1" a="1"/>
  <c r="AT599" i="1" s="1"/>
  <c r="BL599" i="1" s="1"/>
  <c r="AT993" i="1" a="1"/>
  <c r="AT993" i="1" s="1"/>
  <c r="BL993" i="1" s="1"/>
  <c r="AT843" i="1" a="1"/>
  <c r="AT843" i="1" s="1"/>
  <c r="BL843" i="1" s="1"/>
  <c r="AT683" i="1" a="1"/>
  <c r="AT683" i="1" s="1"/>
  <c r="BL683" i="1" s="1"/>
  <c r="AT487" i="1" a="1"/>
  <c r="AT487" i="1" s="1"/>
  <c r="BL487" i="1" s="1"/>
  <c r="AT107" i="1" a="1"/>
  <c r="AT107" i="1" s="1"/>
  <c r="BL107" i="1" s="1"/>
  <c r="AT40" i="1" a="1"/>
  <c r="AT40" i="1" s="1"/>
  <c r="BL40" i="1" s="1"/>
  <c r="AT376" i="1" a="1"/>
  <c r="AT376" i="1" s="1"/>
  <c r="BL376" i="1" s="1"/>
  <c r="AT160" i="1" a="1"/>
  <c r="AT160" i="1" s="1"/>
  <c r="BL160" i="1" s="1"/>
  <c r="AT377" i="1" a="1"/>
  <c r="AT377" i="1" s="1"/>
  <c r="BL377" i="1" s="1"/>
  <c r="AT1047" i="1" a="1"/>
  <c r="AT1047" i="1" s="1"/>
  <c r="BL1047" i="1" s="1"/>
  <c r="AT470" i="1" a="1"/>
  <c r="AT470" i="1" s="1"/>
  <c r="BL470" i="1" s="1"/>
  <c r="AT383" i="1" a="1"/>
  <c r="AT383" i="1" s="1"/>
  <c r="BL383" i="1" s="1"/>
  <c r="AT901" i="1" a="1"/>
  <c r="AT901" i="1" s="1"/>
  <c r="BL901" i="1" s="1"/>
  <c r="AT852" i="1" a="1"/>
  <c r="AT852" i="1" s="1"/>
  <c r="BL852" i="1" s="1"/>
  <c r="AT144" i="1" a="1"/>
  <c r="AT144" i="1" s="1"/>
  <c r="BL144" i="1" s="1"/>
  <c r="AT192" i="1" a="1"/>
  <c r="AT192" i="1" s="1"/>
  <c r="BL192" i="1" s="1"/>
  <c r="AT169" i="1" a="1"/>
  <c r="AT169" i="1" s="1"/>
  <c r="BL169" i="1" s="1"/>
  <c r="AT820" i="1" a="1"/>
  <c r="AT820" i="1" s="1"/>
  <c r="BL820" i="1" s="1"/>
  <c r="AT196" i="1" a="1"/>
  <c r="AT196" i="1" s="1"/>
  <c r="BL196" i="1" s="1"/>
  <c r="AT55" i="1" a="1"/>
  <c r="AT55" i="1" s="1"/>
  <c r="BL55" i="1" s="1"/>
  <c r="AT168" i="1" a="1"/>
  <c r="AT168" i="1" s="1"/>
  <c r="BL168" i="1" s="1"/>
  <c r="AT86" i="1" a="1"/>
  <c r="AT86" i="1" s="1"/>
  <c r="BL86" i="1" s="1"/>
  <c r="AT109" i="1" a="1"/>
  <c r="AT109" i="1" s="1"/>
  <c r="BL109" i="1" s="1"/>
  <c r="AT671" i="1" a="1"/>
  <c r="AT671" i="1" s="1"/>
  <c r="BL671" i="1" s="1"/>
  <c r="AT580" i="1" a="1"/>
  <c r="AT580" i="1" s="1"/>
  <c r="BL580" i="1" s="1"/>
  <c r="AT283" i="1" a="1"/>
  <c r="AT283" i="1" s="1"/>
  <c r="BL283" i="1" s="1"/>
  <c r="AT124" i="1" a="1"/>
  <c r="AT124" i="1" s="1"/>
  <c r="BL124" i="1" s="1"/>
  <c r="AT813" i="1" a="1"/>
  <c r="AT813" i="1" s="1"/>
  <c r="BL813" i="1" s="1"/>
  <c r="AT162" i="1" a="1"/>
  <c r="AT162" i="1" s="1"/>
  <c r="BL162" i="1" s="1"/>
  <c r="AT694" i="1" a="1"/>
  <c r="AT694" i="1" s="1"/>
  <c r="BL694" i="1" s="1"/>
  <c r="AT899" i="1" a="1"/>
  <c r="AT899" i="1" s="1"/>
  <c r="BL899" i="1" s="1"/>
  <c r="AT342" i="1" a="1"/>
  <c r="AT342" i="1" s="1"/>
  <c r="BL342" i="1" s="1"/>
  <c r="AT871" i="1" a="1"/>
  <c r="AT871" i="1" s="1"/>
  <c r="BL871" i="1" s="1"/>
  <c r="AT528" i="1" a="1"/>
  <c r="AT528" i="1" s="1"/>
  <c r="BL528" i="1" s="1"/>
  <c r="AT178" i="1" a="1"/>
  <c r="AT178" i="1" s="1"/>
  <c r="BL178" i="1" s="1"/>
  <c r="AT617" i="1" a="1"/>
  <c r="AT617" i="1" s="1"/>
  <c r="BL617" i="1" s="1"/>
  <c r="AT184" i="1" a="1"/>
  <c r="AT184" i="1" s="1"/>
  <c r="BL184" i="1" s="1"/>
  <c r="AT586" i="1" a="1"/>
  <c r="AT586" i="1" s="1"/>
  <c r="BL586" i="1" s="1"/>
  <c r="AT849" i="1" a="1"/>
  <c r="AT849" i="1" s="1"/>
  <c r="BL849" i="1" s="1"/>
  <c r="AT31" i="1" a="1"/>
  <c r="AT31" i="1" s="1"/>
  <c r="BL31" i="1" s="1"/>
  <c r="AT996" i="1" a="1"/>
  <c r="AT996" i="1" s="1"/>
  <c r="BL996" i="1" s="1"/>
  <c r="AT590" i="1" a="1"/>
  <c r="AT590" i="1" s="1"/>
  <c r="BL590" i="1" s="1"/>
  <c r="AT614" i="1" a="1"/>
  <c r="AT614" i="1" s="1"/>
  <c r="BL614" i="1" s="1"/>
  <c r="AT588" i="1" a="1"/>
  <c r="AT588" i="1" s="1"/>
  <c r="BL588" i="1" s="1"/>
  <c r="AT344" i="1" a="1"/>
  <c r="AT344" i="1" s="1"/>
  <c r="BL344" i="1" s="1"/>
  <c r="AT608" i="1" a="1"/>
  <c r="AT608" i="1" s="1"/>
  <c r="BL608" i="1" s="1"/>
  <c r="AT718" i="1" a="1"/>
  <c r="AT718" i="1" s="1"/>
  <c r="BL718" i="1" s="1"/>
  <c r="AT345" i="1" a="1"/>
  <c r="AT345" i="1" s="1"/>
  <c r="BL345" i="1" s="1"/>
  <c r="AT166" i="1" a="1"/>
  <c r="AT166" i="1" s="1"/>
  <c r="BL166" i="1" s="1"/>
  <c r="AT341" i="1" a="1"/>
  <c r="AT341" i="1" s="1"/>
  <c r="BL341" i="1" s="1"/>
  <c r="AT685" i="1" a="1"/>
  <c r="AT685" i="1" s="1"/>
  <c r="BL685" i="1" s="1"/>
  <c r="AT382" i="1" a="1"/>
  <c r="AT382" i="1" s="1"/>
  <c r="BL382" i="1" s="1"/>
  <c r="AT396" i="1" a="1"/>
  <c r="AT396" i="1" s="1"/>
  <c r="BL396" i="1" s="1"/>
  <c r="AT971" i="1" a="1"/>
  <c r="AT971" i="1" s="1"/>
  <c r="BL971" i="1" s="1"/>
  <c r="AT88" i="1" a="1"/>
  <c r="AT88" i="1" s="1"/>
  <c r="BL88" i="1" s="1"/>
  <c r="AT474" i="1" a="1"/>
  <c r="AT474" i="1" s="1"/>
  <c r="BL474" i="1" s="1"/>
  <c r="AT466" i="1" a="1"/>
  <c r="AT466" i="1" s="1"/>
  <c r="BL466" i="1" s="1"/>
  <c r="AT959" i="1" a="1"/>
  <c r="AT959" i="1" s="1"/>
  <c r="BL959" i="1" s="1"/>
  <c r="AT767" i="1" a="1"/>
  <c r="AT767" i="1" s="1"/>
  <c r="BL767" i="1" s="1"/>
  <c r="AT950" i="1" a="1"/>
  <c r="AT950" i="1" s="1"/>
  <c r="BL950" i="1" s="1"/>
  <c r="AT757" i="1" a="1"/>
  <c r="AT757" i="1" s="1"/>
  <c r="BL757" i="1" s="1"/>
  <c r="AT587" i="1" a="1"/>
  <c r="AT587" i="1" s="1"/>
  <c r="BL587" i="1" s="1"/>
  <c r="AT225" i="1" a="1"/>
  <c r="AT225" i="1" s="1"/>
  <c r="BL225" i="1" s="1"/>
  <c r="AT464" i="1" a="1"/>
  <c r="AT464" i="1" s="1"/>
  <c r="BL464" i="1" s="1"/>
  <c r="AT1039" i="1" a="1"/>
  <c r="AT1039" i="1" s="1"/>
  <c r="BL1039" i="1" s="1"/>
  <c r="AT529" i="1" a="1"/>
  <c r="AT529" i="1" s="1"/>
  <c r="BL529" i="1" s="1"/>
  <c r="AT585" i="1" a="1"/>
  <c r="AT585" i="1" s="1"/>
  <c r="BL585" i="1" s="1"/>
  <c r="AT902" i="1" a="1"/>
  <c r="AT902" i="1" s="1"/>
  <c r="BL902" i="1" s="1"/>
  <c r="AT536" i="1" a="1"/>
  <c r="AT536" i="1" s="1"/>
  <c r="BL536" i="1" s="1"/>
  <c r="AT851" i="1" a="1"/>
  <c r="AT851" i="1" s="1"/>
  <c r="BL851" i="1" s="1"/>
  <c r="AT616" i="1" a="1"/>
  <c r="AT616" i="1" s="1"/>
  <c r="BL616" i="1" s="1"/>
  <c r="AT374" i="1" a="1"/>
  <c r="AT374" i="1" s="1"/>
  <c r="BL374" i="1" s="1"/>
  <c r="AT622" i="1" a="1"/>
  <c r="AT622" i="1" s="1"/>
  <c r="BL622" i="1" s="1"/>
  <c r="AT172" i="1" a="1"/>
  <c r="AT172" i="1" s="1"/>
  <c r="BL172" i="1" s="1"/>
  <c r="AT576" i="1" a="1"/>
  <c r="AT576" i="1" s="1"/>
  <c r="BL576" i="1" s="1"/>
  <c r="AT903" i="1" a="1"/>
  <c r="AT903" i="1" s="1"/>
  <c r="BL903" i="1" s="1"/>
  <c r="AT696" i="1" a="1"/>
  <c r="AT696" i="1" s="1"/>
  <c r="BL696" i="1" s="1"/>
  <c r="AT690" i="1" a="1"/>
  <c r="AT690" i="1" s="1"/>
  <c r="BL690" i="1" s="1"/>
  <c r="AT818" i="1" a="1"/>
  <c r="AT818" i="1" s="1"/>
  <c r="BL818" i="1" s="1"/>
  <c r="AT893" i="1" a="1"/>
  <c r="AT893" i="1" s="1"/>
  <c r="BL893" i="1" s="1"/>
  <c r="AT575" i="1" a="1"/>
  <c r="AT575" i="1" s="1"/>
  <c r="BL575" i="1" s="1"/>
  <c r="AT556" i="1" a="1"/>
  <c r="AT556" i="1" s="1"/>
  <c r="BL556" i="1" s="1"/>
  <c r="AT79" i="1" a="1"/>
  <c r="AT79" i="1" s="1"/>
  <c r="BL79" i="1" s="1"/>
  <c r="AT581" i="1" a="1"/>
  <c r="AT581" i="1" s="1"/>
  <c r="BL581" i="1" s="1"/>
  <c r="AT582" i="1" a="1"/>
  <c r="AT582" i="1" s="1"/>
  <c r="BL582" i="1" s="1"/>
  <c r="AT393" i="1" a="1"/>
  <c r="AT393" i="1" s="1"/>
  <c r="BL393" i="1" s="1"/>
  <c r="AT577" i="1" a="1"/>
  <c r="AT577" i="1" s="1"/>
  <c r="BL577" i="1" s="1"/>
  <c r="AT584" i="1" a="1"/>
  <c r="AT584" i="1" s="1"/>
  <c r="BL584" i="1" s="1"/>
  <c r="AT442" i="1" a="1"/>
  <c r="AT442" i="1" s="1"/>
  <c r="BL442" i="1" s="1"/>
  <c r="AT176" i="1" a="1"/>
  <c r="AT176" i="1" s="1"/>
  <c r="BL176" i="1" s="1"/>
  <c r="AT340" i="1" a="1"/>
  <c r="AT340" i="1" s="1"/>
  <c r="BL340" i="1" s="1"/>
  <c r="AT864" i="1" a="1"/>
  <c r="AT864" i="1" s="1"/>
  <c r="BL864" i="1" s="1"/>
  <c r="AT866" i="1" a="1"/>
  <c r="AT866" i="1" s="1"/>
  <c r="BL866" i="1" s="1"/>
  <c r="AT623" i="1" a="1"/>
  <c r="AT623" i="1" s="1"/>
  <c r="BL623" i="1" s="1"/>
  <c r="AT908" i="1" a="1"/>
  <c r="AT908" i="1" s="1"/>
  <c r="BL908" i="1" s="1"/>
  <c r="AT389" i="1" a="1"/>
  <c r="AT389" i="1" s="1"/>
  <c r="BL389" i="1" s="1"/>
  <c r="AT731" i="1" a="1"/>
  <c r="AT731" i="1" s="1"/>
  <c r="BL731" i="1" s="1"/>
  <c r="AT232" i="1" a="1"/>
  <c r="AT232" i="1" s="1"/>
  <c r="BL232" i="1" s="1"/>
  <c r="AT373" i="1" a="1"/>
  <c r="AT373" i="1" s="1"/>
  <c r="BL373" i="1" s="1"/>
  <c r="AT633" i="1" a="1"/>
  <c r="AT633" i="1" s="1"/>
  <c r="BL633" i="1" s="1"/>
  <c r="AT686" i="1" a="1"/>
  <c r="AT686" i="1" s="1"/>
  <c r="BL686" i="1" s="1"/>
  <c r="AT948" i="1" a="1"/>
  <c r="AT948" i="1" s="1"/>
  <c r="BL948" i="1" s="1"/>
  <c r="AT371" i="1" a="1"/>
  <c r="AT371" i="1" s="1"/>
  <c r="BL371" i="1" s="1"/>
  <c r="AT772" i="1" a="1"/>
  <c r="AT772" i="1" s="1"/>
  <c r="BL772" i="1" s="1"/>
  <c r="AT399" i="1" a="1"/>
  <c r="AT399" i="1" s="1"/>
  <c r="BL399" i="1" s="1"/>
  <c r="AT388" i="1" a="1"/>
  <c r="AT388" i="1" s="1"/>
  <c r="BL388" i="1" s="1"/>
  <c r="AT568" i="1" a="1"/>
  <c r="AT568" i="1" s="1"/>
  <c r="BL568" i="1" s="1"/>
  <c r="AT894" i="1" a="1"/>
  <c r="AT894" i="1" s="1"/>
  <c r="BL894" i="1" s="1"/>
  <c r="AT630" i="1" a="1"/>
  <c r="AT630" i="1" s="1"/>
  <c r="BL630" i="1" s="1"/>
  <c r="AT574" i="1" a="1"/>
  <c r="AT574" i="1" s="1"/>
  <c r="BL574" i="1" s="1"/>
  <c r="AT583" i="1" a="1"/>
  <c r="AT583" i="1" s="1"/>
  <c r="BL583" i="1" s="1"/>
  <c r="AT692" i="1" a="1"/>
  <c r="AT692" i="1" s="1"/>
  <c r="BL692" i="1" s="1"/>
  <c r="AT900" i="1" a="1"/>
  <c r="AT900" i="1" s="1"/>
  <c r="BL900" i="1" s="1"/>
  <c r="AT691" i="1" a="1"/>
  <c r="AT691" i="1" s="1"/>
  <c r="BL691" i="1" s="1"/>
  <c r="AT387" i="1" a="1"/>
  <c r="AT387" i="1" s="1"/>
  <c r="BL387" i="1" s="1"/>
  <c r="AT867" i="1" a="1"/>
  <c r="AT867" i="1" s="1"/>
  <c r="BL867" i="1" s="1"/>
  <c r="AT480" i="1" a="1"/>
  <c r="AT480" i="1" s="1"/>
  <c r="BL480" i="1" s="1"/>
  <c r="AT83" i="1" a="1"/>
  <c r="AT83" i="1" s="1"/>
  <c r="BL83" i="1" s="1"/>
  <c r="AT369" i="1" a="1"/>
  <c r="AT369" i="1" s="1"/>
  <c r="BL369" i="1" s="1"/>
  <c r="AT386" i="1" a="1"/>
  <c r="AT386" i="1" s="1"/>
  <c r="BL386" i="1" s="1"/>
  <c r="AT862" i="1" a="1"/>
  <c r="AT862" i="1" s="1"/>
  <c r="BL862" i="1" s="1"/>
  <c r="AT612" i="1" a="1"/>
  <c r="AT612" i="1" s="1"/>
  <c r="BL612" i="1" s="1"/>
  <c r="AT400" i="1" a="1"/>
  <c r="AT400" i="1" s="1"/>
  <c r="BL400" i="1" s="1"/>
  <c r="AT687" i="1" a="1"/>
  <c r="AT687" i="1" s="1"/>
  <c r="BL687" i="1" s="1"/>
  <c r="AT227" i="1" a="1"/>
  <c r="AT227" i="1" s="1"/>
  <c r="BL227" i="1" s="1"/>
  <c r="AT177" i="1" a="1"/>
  <c r="AT177" i="1" s="1"/>
  <c r="BL177" i="1" s="1"/>
  <c r="AT105" i="1" a="1"/>
  <c r="AT105" i="1" s="1"/>
  <c r="BL105" i="1" s="1"/>
  <c r="AT1049" i="1" a="1"/>
  <c r="AT1049" i="1" s="1"/>
  <c r="BL1049" i="1" s="1"/>
  <c r="AT163" i="1" a="1"/>
  <c r="AT163" i="1" s="1"/>
  <c r="BL163" i="1" s="1"/>
  <c r="AT611" i="1" a="1"/>
  <c r="AT611" i="1" s="1"/>
  <c r="BL611" i="1" s="1"/>
  <c r="AT896" i="1" a="1"/>
  <c r="AT896" i="1" s="1"/>
  <c r="BL896" i="1" s="1"/>
  <c r="AT436" i="1" a="1"/>
  <c r="AT436" i="1" s="1"/>
  <c r="BL436" i="1" s="1"/>
  <c r="AT613" i="1" a="1"/>
  <c r="AT613" i="1" s="1"/>
  <c r="BL613" i="1" s="1"/>
  <c r="AT174" i="1" a="1"/>
  <c r="AT174" i="1" s="1"/>
  <c r="BL174" i="1" s="1"/>
  <c r="AT732" i="1" a="1"/>
  <c r="AT732" i="1" s="1"/>
  <c r="BL732" i="1" s="1"/>
  <c r="AT391" i="1" a="1"/>
  <c r="AT391" i="1" s="1"/>
  <c r="BL391" i="1" s="1"/>
  <c r="AT722" i="1" a="1"/>
  <c r="AT722" i="1" s="1"/>
  <c r="BL722" i="1" s="1"/>
  <c r="AT724" i="1" a="1"/>
  <c r="AT724" i="1" s="1"/>
  <c r="BL724" i="1" s="1"/>
  <c r="AT717" i="1" a="1"/>
  <c r="AT717" i="1" s="1"/>
  <c r="BL717" i="1" s="1"/>
  <c r="AT171" i="1" a="1"/>
  <c r="AT171" i="1" s="1"/>
  <c r="BL171" i="1" s="1"/>
  <c r="AT719" i="1" a="1"/>
  <c r="AT719" i="1" s="1"/>
  <c r="BL719" i="1" s="1"/>
  <c r="AT697" i="1" a="1"/>
  <c r="AT697" i="1" s="1"/>
  <c r="BL697" i="1" s="1"/>
  <c r="AT378" i="1" a="1"/>
  <c r="AT378" i="1" s="1"/>
  <c r="BL378" i="1" s="1"/>
  <c r="AT609" i="1" a="1"/>
  <c r="AT609" i="1" s="1"/>
  <c r="BL609" i="1" s="1"/>
  <c r="AT905" i="1" a="1"/>
  <c r="AT905" i="1" s="1"/>
  <c r="BL905" i="1" s="1"/>
  <c r="AT398" i="1" a="1"/>
  <c r="AT398" i="1" s="1"/>
  <c r="BL398" i="1" s="1"/>
  <c r="AT538" i="1" a="1"/>
  <c r="AT538" i="1" s="1"/>
  <c r="BL538" i="1" s="1"/>
  <c r="AT607" i="1" a="1"/>
  <c r="AT607" i="1" s="1"/>
  <c r="BL607" i="1" s="1"/>
  <c r="AT41" i="1" a="1"/>
  <c r="AT41" i="1" s="1"/>
  <c r="BL41" i="1" s="1"/>
  <c r="AT468" i="1" a="1"/>
  <c r="AT468" i="1" s="1"/>
  <c r="BL468" i="1" s="1"/>
  <c r="AT173" i="1" a="1"/>
  <c r="AT173" i="1" s="1"/>
  <c r="BL173" i="1" s="1"/>
  <c r="AT1042" i="1" a="1"/>
  <c r="AT1042" i="1" s="1"/>
  <c r="BL1042" i="1" s="1"/>
  <c r="AT81" i="1" a="1"/>
  <c r="AT81" i="1" s="1"/>
  <c r="BL81" i="1" s="1"/>
  <c r="AT412" i="1" a="1"/>
  <c r="AT412" i="1" s="1"/>
  <c r="BL412" i="1" s="1"/>
  <c r="AT85" i="1" a="1"/>
  <c r="AT85" i="1" s="1"/>
  <c r="BL85" i="1" s="1"/>
  <c r="AT406" i="1" a="1"/>
  <c r="AT406" i="1" s="1"/>
  <c r="BL406" i="1" s="1"/>
  <c r="AT385" i="1" a="1"/>
  <c r="AT385" i="1" s="1"/>
  <c r="BL385" i="1" s="1"/>
  <c r="AT619" i="1" a="1"/>
  <c r="AT619" i="1" s="1"/>
  <c r="BL619" i="1" s="1"/>
  <c r="AT380" i="1" a="1"/>
  <c r="AT380" i="1" s="1"/>
  <c r="BL380" i="1" s="1"/>
  <c r="AT853" i="1" a="1"/>
  <c r="AT853" i="1" s="1"/>
  <c r="BL853" i="1" s="1"/>
  <c r="AT771" i="1" a="1"/>
  <c r="AT771" i="1" s="1"/>
  <c r="BL771" i="1" s="1"/>
  <c r="AT760" i="1" a="1"/>
  <c r="AT760" i="1" s="1"/>
  <c r="BL760" i="1" s="1"/>
  <c r="AT821" i="1" a="1"/>
  <c r="AT821" i="1" s="1"/>
  <c r="BL821" i="1" s="1"/>
  <c r="AT89" i="1" a="1"/>
  <c r="AT89" i="1" s="1"/>
  <c r="BL89" i="1" s="1"/>
  <c r="AT175" i="1" a="1"/>
  <c r="AT175" i="1" s="1"/>
  <c r="BL175" i="1" s="1"/>
  <c r="AT778" i="1" a="1"/>
  <c r="AT778" i="1" s="1"/>
  <c r="BL778" i="1" s="1"/>
  <c r="AT365" i="1" a="1"/>
  <c r="AT365" i="1" s="1"/>
  <c r="BL365" i="1" s="1"/>
  <c r="AT392" i="1" a="1"/>
  <c r="AT392" i="1" s="1"/>
  <c r="BL392" i="1" s="1"/>
  <c r="AT102" i="1" a="1"/>
  <c r="AT102" i="1" s="1"/>
  <c r="BL102" i="1" s="1"/>
  <c r="AT409" i="1" a="1"/>
  <c r="AT409" i="1" s="1"/>
  <c r="BL409" i="1" s="1"/>
  <c r="AT506" i="1" a="1"/>
  <c r="AT506" i="1" s="1"/>
  <c r="BL506" i="1" s="1"/>
  <c r="AT235" i="1" a="1"/>
  <c r="AT235" i="1" s="1"/>
  <c r="BL235" i="1" s="1"/>
  <c r="AT397" i="1" a="1"/>
  <c r="AT397" i="1" s="1"/>
  <c r="BL397" i="1" s="1"/>
  <c r="AT34" i="1" a="1"/>
  <c r="AT34" i="1" s="1"/>
  <c r="BL34" i="1" s="1"/>
  <c r="AT384" i="1" a="1"/>
  <c r="AT384" i="1" s="1"/>
  <c r="BL384" i="1" s="1"/>
  <c r="AT834" i="1" a="1"/>
  <c r="AT834" i="1" s="1"/>
  <c r="BL834" i="1" s="1"/>
  <c r="AT476" i="1" a="1"/>
  <c r="AT476" i="1" s="1"/>
  <c r="BL476" i="1" s="1"/>
  <c r="AT1052" i="1" a="1"/>
  <c r="AT1052" i="1" s="1"/>
  <c r="BL1052" i="1" s="1"/>
  <c r="AT403" i="1" a="1"/>
  <c r="AT403" i="1" s="1"/>
  <c r="BL403" i="1" s="1"/>
  <c r="AT91" i="1" a="1"/>
  <c r="AT91" i="1" s="1"/>
  <c r="BL91" i="1" s="1"/>
  <c r="AT233" i="1" a="1"/>
  <c r="AT233" i="1" s="1"/>
  <c r="BL233" i="1" s="1"/>
  <c r="AT1004" i="1" a="1"/>
  <c r="AT1004" i="1" s="1"/>
  <c r="BL1004" i="1" s="1"/>
  <c r="AT904" i="1" a="1"/>
  <c r="AT904" i="1" s="1"/>
  <c r="BL904" i="1" s="1"/>
  <c r="AT404" i="1" a="1"/>
  <c r="AT404" i="1" s="1"/>
  <c r="BL404" i="1" s="1"/>
  <c r="AT43" i="1" a="1"/>
  <c r="AT43" i="1" s="1"/>
  <c r="BL43" i="1" s="1"/>
  <c r="AT395" i="1" a="1"/>
  <c r="AT395" i="1" s="1"/>
  <c r="BL395" i="1" s="1"/>
  <c r="AT405" i="1" a="1"/>
  <c r="AT405" i="1" s="1"/>
  <c r="BL405" i="1" s="1"/>
  <c r="AT390" i="1" a="1"/>
  <c r="AT390" i="1" s="1"/>
  <c r="BL390" i="1" s="1"/>
  <c r="AT402" i="1" a="1"/>
  <c r="AT402" i="1" s="1"/>
  <c r="BL402" i="1" s="1"/>
  <c r="AT729" i="1" a="1"/>
  <c r="AT729" i="1" s="1"/>
  <c r="BL729" i="1" s="1"/>
  <c r="AT106" i="1" a="1"/>
  <c r="AT106" i="1" s="1"/>
  <c r="BL106" i="1" s="1"/>
  <c r="AT907" i="1" a="1"/>
  <c r="AT907" i="1" s="1"/>
  <c r="BL907" i="1" s="1"/>
  <c r="AT32" i="1" a="1"/>
  <c r="AT32" i="1" s="1"/>
  <c r="BL32" i="1" s="1"/>
  <c r="AT231" i="1" a="1"/>
  <c r="AT231" i="1" s="1"/>
  <c r="BL231" i="1" s="1"/>
  <c r="AT394" i="1" a="1"/>
  <c r="AT394" i="1" s="1"/>
  <c r="BL394" i="1" s="1"/>
  <c r="AT223" i="1" a="1"/>
  <c r="AT223" i="1" s="1"/>
  <c r="BL223" i="1" s="1"/>
  <c r="AT618" i="1" a="1"/>
  <c r="AT618" i="1" s="1"/>
  <c r="BL618" i="1" s="1"/>
  <c r="AT989" i="1" a="1"/>
  <c r="AT989" i="1" s="1"/>
  <c r="BL989" i="1" s="1"/>
  <c r="AT615" i="1" a="1"/>
  <c r="AT615" i="1" s="1"/>
  <c r="BL615" i="1" s="1"/>
  <c r="AT180" i="1" a="1"/>
  <c r="AT180" i="1" s="1"/>
  <c r="BL180" i="1" s="1"/>
  <c r="AT593" i="1" a="1"/>
  <c r="AT593" i="1" s="1"/>
  <c r="BL593" i="1" s="1"/>
  <c r="AT37" i="1" a="1"/>
  <c r="AT37" i="1" s="1"/>
  <c r="BL37" i="1" s="1"/>
  <c r="AT846" i="1" a="1"/>
  <c r="AT846" i="1" s="1"/>
  <c r="BL846" i="1" s="1"/>
  <c r="AT435" i="1" a="1"/>
  <c r="AT435" i="1" s="1"/>
  <c r="BL435" i="1" s="1"/>
  <c r="AT990" i="1" a="1"/>
  <c r="AT990" i="1" s="1"/>
  <c r="BL990" i="1" s="1"/>
  <c r="AT698" i="1" a="1"/>
  <c r="AT698" i="1" s="1"/>
  <c r="BL698" i="1" s="1"/>
  <c r="AT301" i="1" a="1"/>
  <c r="AT301" i="1" s="1"/>
  <c r="BL301" i="1" s="1"/>
  <c r="AT876" i="1" a="1"/>
  <c r="AT876" i="1" s="1"/>
  <c r="BL876" i="1" s="1"/>
  <c r="AT777" i="1" a="1"/>
  <c r="AT777" i="1" s="1"/>
  <c r="BL777" i="1" s="1"/>
  <c r="AT953" i="1" a="1"/>
  <c r="AT953" i="1" s="1"/>
  <c r="BL953" i="1" s="1"/>
  <c r="AT444" i="1" a="1"/>
  <c r="AT444" i="1" s="1"/>
  <c r="BL444" i="1" s="1"/>
  <c r="AT624" i="1" a="1"/>
  <c r="AT624" i="1" s="1"/>
  <c r="BL624" i="1" s="1"/>
  <c r="AT944" i="1" a="1"/>
  <c r="AT944" i="1" s="1"/>
  <c r="BL944" i="1" s="1"/>
  <c r="AT842" i="1" a="1"/>
  <c r="AT842" i="1" s="1"/>
  <c r="BL842" i="1" s="1"/>
  <c r="AT579" i="1" a="1"/>
  <c r="AT579" i="1" s="1"/>
  <c r="BL579" i="1" s="1"/>
  <c r="AT401" i="1" a="1"/>
  <c r="AT401" i="1" s="1"/>
  <c r="BL401" i="1" s="1"/>
  <c r="AT968" i="1" a="1"/>
  <c r="AT968" i="1" s="1"/>
  <c r="BL968" i="1" s="1"/>
  <c r="AT475" i="1" a="1"/>
  <c r="AT475" i="1" s="1"/>
  <c r="BL475" i="1" s="1"/>
  <c r="AT494" i="1" a="1"/>
  <c r="AT494" i="1" s="1"/>
  <c r="BL494" i="1" s="1"/>
  <c r="AT495" i="1" a="1"/>
  <c r="AT495" i="1" s="1"/>
  <c r="BL495" i="1" s="1"/>
  <c r="AT535" i="1" a="1"/>
  <c r="AT535" i="1" s="1"/>
  <c r="BL535" i="1" s="1"/>
  <c r="AT343" i="1" a="1"/>
  <c r="AT343" i="1" s="1"/>
  <c r="BL343" i="1" s="1"/>
  <c r="AT337" i="1" a="1"/>
  <c r="AT337" i="1" s="1"/>
  <c r="BL337" i="1" s="1"/>
  <c r="AT845" i="1" a="1"/>
  <c r="AT845" i="1" s="1"/>
  <c r="BL845" i="1" s="1"/>
  <c r="AT610" i="1" a="1"/>
  <c r="AT610" i="1" s="1"/>
  <c r="BL610" i="1" s="1"/>
  <c r="AT847" i="1" a="1"/>
  <c r="AT847" i="1" s="1"/>
  <c r="BL847" i="1" s="1"/>
  <c r="AT430" i="1" a="1"/>
  <c r="AT430" i="1" s="1"/>
  <c r="BL430" i="1" s="1"/>
  <c r="AT700" i="1" a="1"/>
  <c r="AT700" i="1" s="1"/>
  <c r="BL700" i="1" s="1"/>
  <c r="AT314" i="1" a="1"/>
  <c r="AT314" i="1" s="1"/>
  <c r="BL314" i="1" s="1"/>
  <c r="AT316" i="1" a="1"/>
  <c r="AT316" i="1" s="1"/>
  <c r="BL316" i="1" s="1"/>
  <c r="AT33" i="1" a="1"/>
  <c r="AT33" i="1" s="1"/>
  <c r="BL33" i="1" s="1"/>
  <c r="AT869" i="1" a="1"/>
  <c r="AT869" i="1" s="1"/>
  <c r="BL869" i="1" s="1"/>
  <c r="AT774" i="1" a="1"/>
  <c r="AT774" i="1" s="1"/>
  <c r="BL774" i="1" s="1"/>
  <c r="AT951" i="1" a="1"/>
  <c r="AT951" i="1" s="1"/>
  <c r="BL951" i="1" s="1"/>
  <c r="AT306" i="1" a="1"/>
  <c r="AT306" i="1" s="1"/>
  <c r="BL306" i="1" s="1"/>
  <c r="AT837" i="1" a="1"/>
  <c r="AT837" i="1" s="1"/>
  <c r="BL837" i="1" s="1"/>
  <c r="AT303" i="1" a="1"/>
  <c r="AT303" i="1" s="1"/>
  <c r="BL303" i="1" s="1"/>
  <c r="AT695" i="1" a="1"/>
  <c r="AT695" i="1" s="1"/>
  <c r="BL695" i="1" s="1"/>
  <c r="AT411" i="1" a="1"/>
  <c r="AT411" i="1" s="1"/>
  <c r="BL411" i="1" s="1"/>
  <c r="AT960" i="1" a="1"/>
  <c r="AT960" i="1" s="1"/>
  <c r="BL960" i="1" s="1"/>
  <c r="AT462" i="1" a="1"/>
  <c r="AT462" i="1" s="1"/>
  <c r="BL462" i="1" s="1"/>
  <c r="AT484" i="1" a="1"/>
  <c r="AT484" i="1" s="1"/>
  <c r="BL484" i="1" s="1"/>
  <c r="AT498" i="1" a="1"/>
  <c r="AT498" i="1" s="1"/>
  <c r="BL498" i="1" s="1"/>
  <c r="AT508" i="1" a="1"/>
  <c r="AT508" i="1" s="1"/>
  <c r="BL508" i="1" s="1"/>
  <c r="AT525" i="1" a="1"/>
  <c r="AT525" i="1" s="1"/>
  <c r="BL525" i="1" s="1"/>
  <c r="AT443" i="1" a="1"/>
  <c r="AT443" i="1" s="1"/>
  <c r="BL443" i="1" s="1"/>
  <c r="AT1037" i="1" a="1"/>
  <c r="AT1037" i="1" s="1"/>
  <c r="BL1037" i="1" s="1"/>
  <c r="AT339" i="1" a="1"/>
  <c r="AT339" i="1" s="1"/>
  <c r="BL339" i="1" s="1"/>
  <c r="AT336" i="1" a="1"/>
  <c r="AT336" i="1" s="1"/>
  <c r="BL336" i="1" s="1"/>
  <c r="AT857" i="1" a="1"/>
  <c r="AT857" i="1" s="1"/>
  <c r="BL857" i="1" s="1"/>
  <c r="AT431" i="1" a="1"/>
  <c r="AT431" i="1" s="1"/>
  <c r="BL431" i="1" s="1"/>
  <c r="AT157" i="1" a="1"/>
  <c r="AT157" i="1" s="1"/>
  <c r="BL157" i="1" s="1"/>
  <c r="AT99" i="1" a="1"/>
  <c r="AT99" i="1" s="1"/>
  <c r="BL99" i="1" s="1"/>
  <c r="AT997" i="1" a="1"/>
  <c r="AT997" i="1" s="1"/>
  <c r="BL997" i="1" s="1"/>
  <c r="AT185" i="1" a="1"/>
  <c r="AT185" i="1" s="1"/>
  <c r="BL185" i="1" s="1"/>
  <c r="AT434" i="1" a="1"/>
  <c r="AT434" i="1" s="1"/>
  <c r="BL434" i="1" s="1"/>
  <c r="AT309" i="1" a="1"/>
  <c r="AT309" i="1" s="1"/>
  <c r="BL309" i="1" s="1"/>
  <c r="AT38" i="1" a="1"/>
  <c r="AT38" i="1" s="1"/>
  <c r="BL38" i="1" s="1"/>
  <c r="AT874" i="1" a="1"/>
  <c r="AT874" i="1" s="1"/>
  <c r="BL874" i="1" s="1"/>
  <c r="AT776" i="1" a="1"/>
  <c r="AT776" i="1" s="1"/>
  <c r="BL776" i="1" s="1"/>
  <c r="AT955" i="1" a="1"/>
  <c r="AT955" i="1" s="1"/>
  <c r="BL955" i="1" s="1"/>
  <c r="AT841" i="1" a="1"/>
  <c r="AT841" i="1" s="1"/>
  <c r="BL841" i="1" s="1"/>
  <c r="AT187" i="1" a="1"/>
  <c r="AT187" i="1" s="1"/>
  <c r="BL187" i="1" s="1"/>
  <c r="AT463" i="1" a="1"/>
  <c r="AT463" i="1" s="1"/>
  <c r="BL463" i="1" s="1"/>
  <c r="AT432" i="1" a="1"/>
  <c r="AT432" i="1" s="1"/>
  <c r="BL432" i="1" s="1"/>
  <c r="AT482" i="1" a="1"/>
  <c r="AT482" i="1" s="1"/>
  <c r="BL482" i="1" s="1"/>
  <c r="AT500" i="1" a="1"/>
  <c r="AT500" i="1" s="1"/>
  <c r="BL500" i="1" s="1"/>
  <c r="AT540" i="1" a="1"/>
  <c r="AT540" i="1" s="1"/>
  <c r="BL540" i="1" s="1"/>
  <c r="AT440" i="1" a="1"/>
  <c r="AT440" i="1" s="1"/>
  <c r="BL440" i="1" s="1"/>
  <c r="AT861" i="1" a="1"/>
  <c r="AT861" i="1" s="1"/>
  <c r="BL861" i="1" s="1"/>
  <c r="AT338" i="1" a="1"/>
  <c r="AT338" i="1" s="1"/>
  <c r="BL338" i="1" s="1"/>
  <c r="AT592" i="1" a="1"/>
  <c r="AT592" i="1" s="1"/>
  <c r="BL592" i="1" s="1"/>
  <c r="AT315" i="1" a="1"/>
  <c r="AT315" i="1" s="1"/>
  <c r="BL315" i="1" s="1"/>
  <c r="AT859" i="1" a="1"/>
  <c r="AT859" i="1" s="1"/>
  <c r="BL859" i="1" s="1"/>
  <c r="AT188" i="1" a="1"/>
  <c r="AT188" i="1" s="1"/>
  <c r="BL188" i="1" s="1"/>
  <c r="AT531" i="1" a="1"/>
  <c r="AT531" i="1" s="1"/>
  <c r="BL531" i="1" s="1"/>
  <c r="AT848" i="1" a="1"/>
  <c r="AT848" i="1" s="1"/>
  <c r="BL848" i="1" s="1"/>
  <c r="AT370" i="1" a="1"/>
  <c r="AT370" i="1" s="1"/>
  <c r="BL370" i="1" s="1"/>
  <c r="AT499" i="1" a="1"/>
  <c r="AT499" i="1" s="1"/>
  <c r="BL499" i="1" s="1"/>
  <c r="AT183" i="1" a="1"/>
  <c r="AT183" i="1" s="1"/>
  <c r="BL183" i="1" s="1"/>
  <c r="AT699" i="1" a="1"/>
  <c r="AT699" i="1" s="1"/>
  <c r="BL699" i="1" s="1"/>
  <c r="AT310" i="1" a="1"/>
  <c r="AT310" i="1" s="1"/>
  <c r="BL310" i="1" s="1"/>
  <c r="AT765" i="1" a="1"/>
  <c r="AT765" i="1" s="1"/>
  <c r="BL765" i="1" s="1"/>
  <c r="AT1050" i="1" a="1"/>
  <c r="AT1050" i="1" s="1"/>
  <c r="BL1050" i="1" s="1"/>
  <c r="AT873" i="1" a="1"/>
  <c r="AT873" i="1" s="1"/>
  <c r="BL873" i="1" s="1"/>
  <c r="AT628" i="1" a="1"/>
  <c r="AT628" i="1" s="1"/>
  <c r="BL628" i="1" s="1"/>
  <c r="AT626" i="1" a="1"/>
  <c r="AT626" i="1" s="1"/>
  <c r="BL626" i="1" s="1"/>
  <c r="AT830" i="1" a="1"/>
  <c r="AT830" i="1" s="1"/>
  <c r="BL830" i="1" s="1"/>
  <c r="AT949" i="1" a="1"/>
  <c r="AT949" i="1" s="1"/>
  <c r="BL949" i="1" s="1"/>
  <c r="AT304" i="1" a="1"/>
  <c r="AT304" i="1" s="1"/>
  <c r="BL304" i="1" s="1"/>
  <c r="AT537" i="1" a="1"/>
  <c r="AT537" i="1" s="1"/>
  <c r="BL537" i="1" s="1"/>
  <c r="AT333" i="1" a="1"/>
  <c r="AT333" i="1" s="1"/>
  <c r="BL333" i="1" s="1"/>
  <c r="AT230" i="1" a="1"/>
  <c r="AT230" i="1" s="1"/>
  <c r="BL230" i="1" s="1"/>
  <c r="AT578" i="1" a="1"/>
  <c r="AT578" i="1" s="1"/>
  <c r="BL578" i="1" s="1"/>
  <c r="AT313" i="1" a="1"/>
  <c r="AT313" i="1" s="1"/>
  <c r="BL313" i="1" s="1"/>
  <c r="AT952" i="1" a="1"/>
  <c r="AT952" i="1" s="1"/>
  <c r="BL952" i="1" s="1"/>
  <c r="AT479" i="1" a="1"/>
  <c r="AT479" i="1" s="1"/>
  <c r="BL479" i="1" s="1"/>
  <c r="AT39" i="1" a="1"/>
  <c r="AT39" i="1" s="1"/>
  <c r="BL39" i="1" s="1"/>
  <c r="AT182" i="1" a="1"/>
  <c r="AT182" i="1" s="1"/>
  <c r="BL182" i="1" s="1"/>
  <c r="AT1024" i="1" a="1"/>
  <c r="AT1024" i="1" s="1"/>
  <c r="BL1024" i="1" s="1"/>
  <c r="AT1032" i="1" a="1"/>
  <c r="AT1032" i="1" s="1"/>
  <c r="BL1032" i="1" s="1"/>
  <c r="AT780" i="1" a="1"/>
  <c r="AT780" i="1" s="1"/>
  <c r="BL780" i="1" s="1"/>
  <c r="AT769" i="1" a="1"/>
  <c r="AT769" i="1" s="1"/>
  <c r="BL769" i="1" s="1"/>
  <c r="AT829" i="1" a="1"/>
  <c r="AT829" i="1" s="1"/>
  <c r="BL829" i="1" s="1"/>
  <c r="AT502" i="1" a="1"/>
  <c r="AT502" i="1" s="1"/>
  <c r="BL502" i="1" s="1"/>
  <c r="AT493" i="1" a="1"/>
  <c r="AT493" i="1" s="1"/>
  <c r="BL493" i="1" s="1"/>
  <c r="AT530" i="1" a="1"/>
  <c r="AT530" i="1" s="1"/>
  <c r="BL530" i="1" s="1"/>
  <c r="AT334" i="1" a="1"/>
  <c r="AT334" i="1" s="1"/>
  <c r="BL334" i="1" s="1"/>
  <c r="AT855" i="1" a="1"/>
  <c r="AT855" i="1" s="1"/>
  <c r="BL855" i="1" s="1"/>
  <c r="AT860" i="1" a="1"/>
  <c r="AT860" i="1" s="1"/>
  <c r="BL860" i="1" s="1"/>
  <c r="AT441" i="1" a="1"/>
  <c r="AT441" i="1" s="1"/>
  <c r="BL441" i="1" s="1"/>
  <c r="AT307" i="1" a="1"/>
  <c r="AT307" i="1" s="1"/>
  <c r="BL307" i="1" s="1"/>
  <c r="AT1003" i="1" a="1"/>
  <c r="AT1003" i="1" s="1"/>
  <c r="BL1003" i="1" s="1"/>
  <c r="AT1001" i="1" a="1"/>
  <c r="AT1001" i="1" s="1"/>
  <c r="BL1001" i="1" s="1"/>
  <c r="AT181" i="1" a="1"/>
  <c r="AT181" i="1" s="1"/>
  <c r="BL181" i="1" s="1"/>
  <c r="AT165" i="1" a="1"/>
  <c r="AT165" i="1" s="1"/>
  <c r="BL165" i="1" s="1"/>
  <c r="AT1031" i="1" a="1"/>
  <c r="AT1031" i="1" s="1"/>
  <c r="BL1031" i="1" s="1"/>
  <c r="AT770" i="1" a="1"/>
  <c r="AT770" i="1" s="1"/>
  <c r="BL770" i="1" s="1"/>
  <c r="AT766" i="1" a="1"/>
  <c r="AT766" i="1" s="1"/>
  <c r="BL766" i="1" s="1"/>
  <c r="AT836" i="1" a="1"/>
  <c r="AT836" i="1" s="1"/>
  <c r="BL836" i="1" s="1"/>
  <c r="AT832" i="1" a="1"/>
  <c r="AT832" i="1" s="1"/>
  <c r="BL832" i="1" s="1"/>
  <c r="AT465" i="1" a="1"/>
  <c r="AT465" i="1" s="1"/>
  <c r="BL465" i="1" s="1"/>
  <c r="AT1036" i="1" a="1"/>
  <c r="AT1036" i="1" s="1"/>
  <c r="BL1036" i="1" s="1"/>
  <c r="AT437" i="1" a="1"/>
  <c r="AT437" i="1" s="1"/>
  <c r="BL437" i="1" s="1"/>
  <c r="AT992" i="1" a="1"/>
  <c r="AT992" i="1" s="1"/>
  <c r="BL992" i="1" s="1"/>
  <c r="AT308" i="1" a="1"/>
  <c r="AT308" i="1" s="1"/>
  <c r="BL308" i="1" s="1"/>
  <c r="AT865" i="1" a="1"/>
  <c r="AT865" i="1" s="1"/>
  <c r="BL865" i="1" s="1"/>
  <c r="AT159" i="1" a="1"/>
  <c r="AT159" i="1" s="1"/>
  <c r="BL159" i="1" s="1"/>
  <c r="AT1029" i="1" a="1"/>
  <c r="AT1029" i="1" s="1"/>
  <c r="BL1029" i="1" s="1"/>
  <c r="AT768" i="1" a="1"/>
  <c r="AT768" i="1" s="1"/>
  <c r="BL768" i="1" s="1"/>
  <c r="AT773" i="1" a="1"/>
  <c r="AT773" i="1" s="1"/>
  <c r="BL773" i="1" s="1"/>
  <c r="AT636" i="1" a="1"/>
  <c r="AT636" i="1" s="1"/>
  <c r="BL636" i="1" s="1"/>
  <c r="AT833" i="1" a="1"/>
  <c r="AT833" i="1" s="1"/>
  <c r="BL833" i="1" s="1"/>
  <c r="AT840" i="1" a="1"/>
  <c r="AT840" i="1" s="1"/>
  <c r="BL840" i="1" s="1"/>
  <c r="AT1040" i="1" a="1"/>
  <c r="AT1040" i="1" s="1"/>
  <c r="BL1040" i="1" s="1"/>
  <c r="AT469" i="1" a="1"/>
  <c r="AT469" i="1" s="1"/>
  <c r="BL469" i="1" s="1"/>
  <c r="AT501" i="1" a="1"/>
  <c r="AT501" i="1" s="1"/>
  <c r="BL501" i="1" s="1"/>
  <c r="AT497" i="1" a="1"/>
  <c r="AT497" i="1" s="1"/>
  <c r="BL497" i="1" s="1"/>
  <c r="AT870" i="1" a="1"/>
  <c r="AT870" i="1" s="1"/>
  <c r="BL870" i="1" s="1"/>
  <c r="AT534" i="1" a="1"/>
  <c r="AT534" i="1" s="1"/>
  <c r="BL534" i="1" s="1"/>
  <c r="AT335" i="1" a="1"/>
  <c r="AT335" i="1" s="1"/>
  <c r="BL335" i="1" s="1"/>
  <c r="AT965" i="1" a="1"/>
  <c r="AT965" i="1" s="1"/>
  <c r="BL965" i="1" s="1"/>
  <c r="AT693" i="1" a="1"/>
  <c r="AT693" i="1" s="1"/>
  <c r="BL693" i="1" s="1"/>
  <c r="AT302" i="1" a="1"/>
  <c r="AT302" i="1" s="1"/>
  <c r="BL302" i="1" s="1"/>
  <c r="AT44" i="1" a="1"/>
  <c r="AT44" i="1" s="1"/>
  <c r="BL44" i="1" s="1"/>
  <c r="AT875" i="1" a="1"/>
  <c r="AT875" i="1" s="1"/>
  <c r="BL875" i="1" s="1"/>
  <c r="AT167" i="1" a="1"/>
  <c r="AT167" i="1" s="1"/>
  <c r="BL167" i="1" s="1"/>
  <c r="AT1021" i="1" a="1"/>
  <c r="AT1021" i="1" s="1"/>
  <c r="BL1021" i="1" s="1"/>
  <c r="AT779" i="1" a="1"/>
  <c r="AT779" i="1" s="1"/>
  <c r="BL779" i="1" s="1"/>
  <c r="AT906" i="1" a="1"/>
  <c r="AT906" i="1" s="1"/>
  <c r="BL906" i="1" s="1"/>
  <c r="AT627" i="1" a="1"/>
  <c r="AT627" i="1" s="1"/>
  <c r="BL627" i="1" s="1"/>
  <c r="AT838" i="1" a="1"/>
  <c r="AT838" i="1" s="1"/>
  <c r="BL838" i="1" s="1"/>
  <c r="AT429" i="1" a="1"/>
  <c r="AT429" i="1" s="1"/>
  <c r="BL429" i="1" s="1"/>
  <c r="AT164" i="1" a="1"/>
  <c r="AT164" i="1" s="1"/>
  <c r="BL164" i="1" s="1"/>
  <c r="AT472" i="1" a="1"/>
  <c r="AT472" i="1" s="1"/>
  <c r="BL472" i="1" s="1"/>
  <c r="AT507" i="1" a="1"/>
  <c r="AT507" i="1" s="1"/>
  <c r="BL507" i="1" s="1"/>
  <c r="AT532" i="1" a="1"/>
  <c r="AT532" i="1" s="1"/>
  <c r="BL532" i="1" s="1"/>
  <c r="AT236" i="1" a="1"/>
  <c r="AT236" i="1" s="1"/>
  <c r="BL236" i="1" s="1"/>
  <c r="AT348" i="1" a="1"/>
  <c r="AT348" i="1" s="1"/>
  <c r="BL348" i="1" s="1"/>
  <c r="AT854" i="1" a="1"/>
  <c r="AT854" i="1" s="1"/>
  <c r="BL854" i="1" s="1"/>
  <c r="AT312" i="1" a="1"/>
  <c r="AT312" i="1" s="1"/>
  <c r="BL312" i="1" s="1"/>
  <c r="AT605" i="1" a="1"/>
  <c r="AT605" i="1" s="1"/>
  <c r="BL605" i="1" s="1"/>
  <c r="AT346" i="1" a="1"/>
  <c r="AT346" i="1" s="1"/>
  <c r="BL346" i="1" s="1"/>
  <c r="AT858" i="1" a="1"/>
  <c r="AT858" i="1" s="1"/>
  <c r="BL858" i="1" s="1"/>
  <c r="AT1015" i="1" a="1"/>
  <c r="AT1015" i="1" s="1"/>
  <c r="BL1015" i="1" s="1"/>
  <c r="AR515" i="1" a="1"/>
  <c r="AR515" i="1" s="1"/>
  <c r="BJ515" i="1" s="1"/>
  <c r="AR516" i="1" a="1"/>
  <c r="AR516" i="1" s="1"/>
  <c r="BJ516" i="1" s="1"/>
  <c r="AK293" i="1"/>
  <c r="AK294" i="1" s="1"/>
  <c r="AK295" i="1" s="1"/>
  <c r="AK296" i="1" s="1"/>
  <c r="AK297" i="1" s="1"/>
  <c r="AK298" i="1" s="1"/>
  <c r="AK299" i="1" s="1"/>
  <c r="AK300" i="1" s="1"/>
  <c r="AR725" i="1" a="1"/>
  <c r="AR725" i="1" s="1"/>
  <c r="BJ725" i="1" s="1"/>
  <c r="AR714" i="1" a="1"/>
  <c r="AR714" i="1" s="1"/>
  <c r="BJ714" i="1" s="1"/>
  <c r="AK1013" i="1"/>
  <c r="AK1014" i="1" s="1"/>
  <c r="AK1015" i="1" s="1"/>
  <c r="AK1016" i="1" s="1"/>
  <c r="AK1017" i="1" s="1"/>
  <c r="AK1018" i="1" s="1"/>
  <c r="AK1019" i="1" s="1"/>
  <c r="AK1020" i="1" s="1"/>
  <c r="AT286" i="1" s="1" a="1"/>
  <c r="AT286" i="1" s="1"/>
  <c r="BL286" i="1" s="1"/>
  <c r="AK1030" i="1"/>
  <c r="AK1031" i="1" s="1"/>
  <c r="AK1032" i="1" s="1"/>
  <c r="AK1033" i="1" s="1"/>
  <c r="AK1034" i="1" s="1"/>
  <c r="AK1035" i="1" s="1"/>
  <c r="AK1036" i="1" s="1"/>
  <c r="AT634" i="1" s="1" a="1"/>
  <c r="AT634" i="1" s="1"/>
  <c r="BL634" i="1" s="1"/>
  <c r="AT1026" i="1" a="1"/>
  <c r="AT1026" i="1" s="1"/>
  <c r="BL1026" i="1" s="1"/>
  <c r="AP1029" i="1" a="1"/>
  <c r="AP1029" i="1" s="1"/>
  <c r="BH1029" i="1" s="1"/>
  <c r="AP980" i="1" a="1"/>
  <c r="AP980" i="1" s="1"/>
  <c r="BH980" i="1" s="1"/>
  <c r="AP240" i="1" a="1"/>
  <c r="AP240" i="1" s="1"/>
  <c r="BH240" i="1" s="1"/>
  <c r="AP52" i="1" a="1"/>
  <c r="AP52" i="1" s="1"/>
  <c r="BH52" i="1" s="1"/>
  <c r="AP96" i="1" a="1"/>
  <c r="AP96" i="1" s="1"/>
  <c r="BH96" i="1" s="1"/>
  <c r="AP865" i="1" a="1"/>
  <c r="AP865" i="1" s="1"/>
  <c r="BH865" i="1" s="1"/>
  <c r="AP606" i="1" a="1"/>
  <c r="AP606" i="1" s="1"/>
  <c r="BH606" i="1" s="1"/>
  <c r="AP137" i="1" a="1"/>
  <c r="AP137" i="1" s="1"/>
  <c r="BH137" i="1" s="1"/>
  <c r="AP244" i="1" a="1"/>
  <c r="AP244" i="1" s="1"/>
  <c r="BH244" i="1" s="1"/>
  <c r="AP156" i="1" a="1"/>
  <c r="AP156" i="1" s="1"/>
  <c r="BH156" i="1" s="1"/>
  <c r="AP204" i="1" a="1"/>
  <c r="AP204" i="1" s="1"/>
  <c r="BH204" i="1" s="1"/>
  <c r="AP146" i="1" a="1"/>
  <c r="AP146" i="1" s="1"/>
  <c r="BH146" i="1" s="1"/>
  <c r="AP723" i="1" a="1"/>
  <c r="AP723" i="1" s="1"/>
  <c r="BH723" i="1" s="1"/>
  <c r="AP557" i="1" a="1"/>
  <c r="AP557" i="1" s="1"/>
  <c r="BH557" i="1" s="1"/>
  <c r="AP215" i="1" a="1"/>
  <c r="AP215" i="1" s="1"/>
  <c r="BH215" i="1" s="1"/>
  <c r="AP119" i="1" a="1"/>
  <c r="AP119" i="1" s="1"/>
  <c r="BH119" i="1" s="1"/>
  <c r="AP102" i="1" a="1"/>
  <c r="AP102" i="1" s="1"/>
  <c r="BH102" i="1" s="1"/>
  <c r="AP202" i="1" a="1"/>
  <c r="AP202" i="1" s="1"/>
  <c r="BH202" i="1" s="1"/>
  <c r="AP254" i="1" a="1"/>
  <c r="AP254" i="1" s="1"/>
  <c r="BH254" i="1" s="1"/>
  <c r="AP43" i="1" a="1"/>
  <c r="AP43" i="1" s="1"/>
  <c r="BH43" i="1" s="1"/>
  <c r="AP873" i="1" a="1"/>
  <c r="AP873" i="1" s="1"/>
  <c r="BH873" i="1" s="1"/>
  <c r="AP124" i="1" a="1"/>
  <c r="AP124" i="1" s="1"/>
  <c r="BH124" i="1" s="1"/>
  <c r="AP261" i="1" a="1"/>
  <c r="AP261" i="1" s="1"/>
  <c r="BH261" i="1" s="1"/>
  <c r="AP44" i="1" a="1"/>
  <c r="AP44" i="1" s="1"/>
  <c r="BH44" i="1" s="1"/>
  <c r="AP99" i="1" a="1"/>
  <c r="AP99" i="1" s="1"/>
  <c r="BH99" i="1" s="1"/>
  <c r="AP143" i="1" a="1"/>
  <c r="AP143" i="1" s="1"/>
  <c r="BH143" i="1" s="1"/>
  <c r="AP182" i="1" a="1"/>
  <c r="AP182" i="1" s="1"/>
  <c r="BH182" i="1" s="1"/>
  <c r="AP194" i="1" a="1"/>
  <c r="AP194" i="1" s="1"/>
  <c r="BH194" i="1" s="1"/>
  <c r="AP77" i="1" a="1"/>
  <c r="AP77" i="1" s="1"/>
  <c r="BH77" i="1" s="1"/>
  <c r="AP229" i="1" a="1"/>
  <c r="AP229" i="1" s="1"/>
  <c r="BH229" i="1" s="1"/>
  <c r="AP31" i="1" a="1"/>
  <c r="AP31" i="1" s="1"/>
  <c r="BH31" i="1" s="1"/>
  <c r="AP664" i="1" a="1"/>
  <c r="AP664" i="1" s="1"/>
  <c r="BH664" i="1" s="1"/>
  <c r="AP101" i="1" a="1"/>
  <c r="AP101" i="1" s="1"/>
  <c r="BH101" i="1" s="1"/>
  <c r="AP121" i="1" a="1"/>
  <c r="AP121" i="1" s="1"/>
  <c r="BH121" i="1" s="1"/>
  <c r="AP639" i="1" a="1"/>
  <c r="AP639" i="1" s="1"/>
  <c r="BH639" i="1" s="1"/>
  <c r="AP668" i="1" a="1"/>
  <c r="AP668" i="1" s="1"/>
  <c r="BH668" i="1" s="1"/>
  <c r="AP65" i="1" a="1"/>
  <c r="AP65" i="1" s="1"/>
  <c r="BH65" i="1" s="1"/>
  <c r="AP56" i="1" a="1"/>
  <c r="AP56" i="1" s="1"/>
  <c r="BH56" i="1" s="1"/>
  <c r="AP153" i="1" a="1"/>
  <c r="AP153" i="1" s="1"/>
  <c r="BH153" i="1" s="1"/>
  <c r="AP187" i="1" a="1"/>
  <c r="AP187" i="1" s="1"/>
  <c r="BH187" i="1" s="1"/>
  <c r="AP205" i="1" a="1"/>
  <c r="AP205" i="1" s="1"/>
  <c r="BH205" i="1" s="1"/>
  <c r="AP89" i="1" a="1"/>
  <c r="AP89" i="1" s="1"/>
  <c r="BH89" i="1" s="1"/>
  <c r="AP79" i="1" a="1"/>
  <c r="AP79" i="1" s="1"/>
  <c r="BH79" i="1" s="1"/>
  <c r="AP135" i="1" a="1"/>
  <c r="AP135" i="1" s="1"/>
  <c r="BH135" i="1" s="1"/>
  <c r="AP566" i="1" a="1"/>
  <c r="AP566" i="1" s="1"/>
  <c r="BH566" i="1" s="1"/>
  <c r="AP136" i="1" a="1"/>
  <c r="AP136" i="1" s="1"/>
  <c r="BH136" i="1" s="1"/>
  <c r="AP253" i="1" a="1"/>
  <c r="AP253" i="1" s="1"/>
  <c r="BH253" i="1" s="1"/>
  <c r="AP48" i="1" a="1"/>
  <c r="AP48" i="1" s="1"/>
  <c r="BH48" i="1" s="1"/>
  <c r="AP1030" i="1" a="1"/>
  <c r="AP1030" i="1" s="1"/>
  <c r="BH1030" i="1" s="1"/>
  <c r="AP138" i="1" a="1"/>
  <c r="AP138" i="1" s="1"/>
  <c r="BH138" i="1" s="1"/>
  <c r="AP652" i="1" a="1"/>
  <c r="AP652" i="1" s="1"/>
  <c r="BH652" i="1" s="1"/>
  <c r="AP266" i="1" a="1"/>
  <c r="AP266" i="1" s="1"/>
  <c r="BH266" i="1" s="1"/>
  <c r="AP597" i="1" a="1"/>
  <c r="AP597" i="1" s="1"/>
  <c r="BH597" i="1" s="1"/>
  <c r="AP98" i="1" a="1"/>
  <c r="AP98" i="1" s="1"/>
  <c r="BH98" i="1" s="1"/>
  <c r="AP276" i="1" a="1"/>
  <c r="AP276" i="1" s="1"/>
  <c r="BH276" i="1" s="1"/>
  <c r="AP954" i="1" a="1"/>
  <c r="AP954" i="1" s="1"/>
  <c r="BH954" i="1" s="1"/>
  <c r="AP745" i="1" a="1"/>
  <c r="AP745" i="1" s="1"/>
  <c r="BH745" i="1" s="1"/>
  <c r="AP176" i="1" a="1"/>
  <c r="AP176" i="1" s="1"/>
  <c r="BH176" i="1" s="1"/>
  <c r="AP140" i="1" a="1"/>
  <c r="AP140" i="1" s="1"/>
  <c r="BH140" i="1" s="1"/>
  <c r="AP217" i="1" a="1"/>
  <c r="AP217" i="1" s="1"/>
  <c r="BH217" i="1" s="1"/>
  <c r="AP72" i="1" a="1"/>
  <c r="AP72" i="1" s="1"/>
  <c r="BH72" i="1" s="1"/>
  <c r="AP57" i="1" a="1"/>
  <c r="AP57" i="1" s="1"/>
  <c r="BH57" i="1" s="1"/>
  <c r="AP40" i="1" a="1"/>
  <c r="AP40" i="1" s="1"/>
  <c r="BH40" i="1" s="1"/>
  <c r="AP693" i="1" a="1"/>
  <c r="AP693" i="1" s="1"/>
  <c r="BH693" i="1" s="1"/>
  <c r="AP111" i="1" a="1"/>
  <c r="AP111" i="1" s="1"/>
  <c r="BH111" i="1" s="1"/>
  <c r="AP152" i="1" a="1"/>
  <c r="AP152" i="1" s="1"/>
  <c r="BH152" i="1" s="1"/>
  <c r="AP195" i="1" a="1"/>
  <c r="AP195" i="1" s="1"/>
  <c r="BH195" i="1" s="1"/>
  <c r="AP120" i="1" a="1"/>
  <c r="AP120" i="1" s="1"/>
  <c r="BH120" i="1" s="1"/>
  <c r="AP675" i="1" a="1"/>
  <c r="AP675" i="1" s="1"/>
  <c r="BH675" i="1" s="1"/>
  <c r="AP86" i="1" a="1"/>
  <c r="AP86" i="1" s="1"/>
  <c r="BH86" i="1" s="1"/>
  <c r="AP680" i="1" a="1"/>
  <c r="AP680" i="1" s="1"/>
  <c r="BH680" i="1" s="1"/>
  <c r="AP813" i="1" a="1"/>
  <c r="AP813" i="1" s="1"/>
  <c r="BH813" i="1" s="1"/>
  <c r="AP114" i="1" a="1"/>
  <c r="AP114" i="1" s="1"/>
  <c r="BH114" i="1" s="1"/>
  <c r="AP247" i="1" a="1"/>
  <c r="AP247" i="1" s="1"/>
  <c r="BH247" i="1" s="1"/>
  <c r="AP252" i="1" a="1"/>
  <c r="AP252" i="1" s="1"/>
  <c r="BH252" i="1" s="1"/>
  <c r="AP269" i="1" a="1"/>
  <c r="AP269" i="1" s="1"/>
  <c r="BH269" i="1" s="1"/>
  <c r="AP46" i="1" a="1"/>
  <c r="AP46" i="1" s="1"/>
  <c r="BH46" i="1" s="1"/>
  <c r="AP197" i="1" a="1"/>
  <c r="AP197" i="1" s="1"/>
  <c r="BH197" i="1" s="1"/>
  <c r="AP246" i="1" a="1"/>
  <c r="AP246" i="1" s="1"/>
  <c r="BH246" i="1" s="1"/>
  <c r="AP262" i="1" a="1"/>
  <c r="AP262" i="1" s="1"/>
  <c r="BH262" i="1" s="1"/>
  <c r="AP223" i="1" a="1"/>
  <c r="AP223" i="1" s="1"/>
  <c r="BH223" i="1" s="1"/>
  <c r="AP107" i="1" a="1"/>
  <c r="AP107" i="1" s="1"/>
  <c r="BH107" i="1" s="1"/>
  <c r="AP87" i="1" a="1"/>
  <c r="AP87" i="1" s="1"/>
  <c r="BH87" i="1" s="1"/>
  <c r="AP230" i="1" a="1"/>
  <c r="AP230" i="1" s="1"/>
  <c r="BH230" i="1" s="1"/>
  <c r="AP58" i="1" a="1"/>
  <c r="AP58" i="1" s="1"/>
  <c r="BH58" i="1" s="1"/>
  <c r="AP129" i="1" a="1"/>
  <c r="AP129" i="1" s="1"/>
  <c r="BH129" i="1" s="1"/>
  <c r="AP263" i="1" a="1"/>
  <c r="AP263" i="1" s="1"/>
  <c r="BH263" i="1" s="1"/>
  <c r="AP213" i="1" a="1"/>
  <c r="AP213" i="1" s="1"/>
  <c r="BH213" i="1" s="1"/>
  <c r="AP258" i="1" a="1"/>
  <c r="AP258" i="1" s="1"/>
  <c r="BH258" i="1" s="1"/>
  <c r="AP645" i="1" a="1"/>
  <c r="AP645" i="1" s="1"/>
  <c r="BH645" i="1" s="1"/>
  <c r="AP181" i="1" a="1"/>
  <c r="AP181" i="1" s="1"/>
  <c r="BH181" i="1" s="1"/>
  <c r="AP243" i="1" a="1"/>
  <c r="AP243" i="1" s="1"/>
  <c r="BH243" i="1" s="1"/>
  <c r="AP971" i="1" a="1"/>
  <c r="AP971" i="1" s="1"/>
  <c r="BH971" i="1" s="1"/>
  <c r="AP275" i="1" a="1"/>
  <c r="AP275" i="1" s="1"/>
  <c r="BH275" i="1" s="1"/>
  <c r="AP190" i="1" a="1"/>
  <c r="AP190" i="1" s="1"/>
  <c r="BH190" i="1" s="1"/>
  <c r="AP203" i="1" a="1"/>
  <c r="AP203" i="1" s="1"/>
  <c r="BH203" i="1" s="1"/>
  <c r="AP64" i="1" a="1"/>
  <c r="AP64" i="1" s="1"/>
  <c r="BH64" i="1" s="1"/>
  <c r="AP35" i="1" a="1"/>
  <c r="AP35" i="1" s="1"/>
  <c r="BH35" i="1" s="1"/>
  <c r="AP242" i="1" a="1"/>
  <c r="AP242" i="1" s="1"/>
  <c r="BH242" i="1" s="1"/>
  <c r="AP117" i="1" a="1"/>
  <c r="AP117" i="1" s="1"/>
  <c r="BH117" i="1" s="1"/>
  <c r="AP283" i="1" a="1"/>
  <c r="AP283" i="1" s="1"/>
  <c r="BH283" i="1" s="1"/>
  <c r="AP33" i="1" a="1"/>
  <c r="AP33" i="1" s="1"/>
  <c r="BH33" i="1" s="1"/>
  <c r="AP66" i="1" a="1"/>
  <c r="AP66" i="1" s="1"/>
  <c r="BH66" i="1" s="1"/>
  <c r="AP210" i="1" a="1"/>
  <c r="AP210" i="1" s="1"/>
  <c r="BH210" i="1" s="1"/>
  <c r="AP546" i="1" a="1"/>
  <c r="AP546" i="1" s="1"/>
  <c r="BH546" i="1" s="1"/>
  <c r="AP682" i="1" a="1"/>
  <c r="AP682" i="1" s="1"/>
  <c r="BH682" i="1" s="1"/>
  <c r="AP212" i="1" a="1"/>
  <c r="AP212" i="1" s="1"/>
  <c r="BH212" i="1" s="1"/>
  <c r="AP170" i="1" a="1"/>
  <c r="AP170" i="1" s="1"/>
  <c r="BH170" i="1" s="1"/>
  <c r="AP150" i="1" a="1"/>
  <c r="AP150" i="1" s="1"/>
  <c r="BH150" i="1" s="1"/>
  <c r="AP157" i="1" a="1"/>
  <c r="AP157" i="1" s="1"/>
  <c r="BH157" i="1" s="1"/>
  <c r="AP83" i="1" a="1"/>
  <c r="AP83" i="1" s="1"/>
  <c r="BH83" i="1" s="1"/>
  <c r="AP134" i="1" a="1"/>
  <c r="AP134" i="1" s="1"/>
  <c r="BH134" i="1" s="1"/>
  <c r="AP790" i="1" a="1"/>
  <c r="AP790" i="1" s="1"/>
  <c r="BH790" i="1" s="1"/>
  <c r="AP85" i="1" a="1"/>
  <c r="AP85" i="1" s="1"/>
  <c r="BH85" i="1" s="1"/>
  <c r="AP237" i="1" a="1"/>
  <c r="AP237" i="1" s="1"/>
  <c r="BH237" i="1" s="1"/>
  <c r="AP549" i="1" a="1"/>
  <c r="AP549" i="1" s="1"/>
  <c r="BH549" i="1" s="1"/>
  <c r="AP725" i="1" a="1"/>
  <c r="AP725" i="1" s="1"/>
  <c r="BH725" i="1" s="1"/>
  <c r="AP796" i="1" a="1"/>
  <c r="AP796" i="1" s="1"/>
  <c r="BH796" i="1" s="1"/>
  <c r="AP80" i="1" a="1"/>
  <c r="AP80" i="1" s="1"/>
  <c r="BH80" i="1" s="1"/>
  <c r="AP54" i="1" a="1"/>
  <c r="AP54" i="1" s="1"/>
  <c r="BH54" i="1" s="1"/>
  <c r="AP49" i="1" a="1"/>
  <c r="AP49" i="1" s="1"/>
  <c r="BH49" i="1" s="1"/>
  <c r="AP662" i="1" a="1"/>
  <c r="AP662" i="1" s="1"/>
  <c r="BH662" i="1" s="1"/>
  <c r="AP220" i="1" a="1"/>
  <c r="AP220" i="1" s="1"/>
  <c r="BH220" i="1" s="1"/>
  <c r="AP632" i="1" a="1"/>
  <c r="AP632" i="1" s="1"/>
  <c r="BH632" i="1" s="1"/>
  <c r="AP867" i="1" a="1"/>
  <c r="AP867" i="1" s="1"/>
  <c r="BH867" i="1" s="1"/>
  <c r="AP29" i="1" a="1"/>
  <c r="AP29" i="1" s="1"/>
  <c r="BH29" i="1" s="1"/>
  <c r="AP221" i="1" a="1"/>
  <c r="AP221" i="1" s="1"/>
  <c r="BH221" i="1" s="1"/>
  <c r="AP257" i="1" a="1"/>
  <c r="AP257" i="1" s="1"/>
  <c r="BH257" i="1" s="1"/>
  <c r="AP122" i="1" a="1"/>
  <c r="AP122" i="1" s="1"/>
  <c r="BH122" i="1" s="1"/>
  <c r="AP155" i="1" a="1"/>
  <c r="AP155" i="1" s="1"/>
  <c r="BH155" i="1" s="1"/>
  <c r="AP82" i="1" a="1"/>
  <c r="AP82" i="1" s="1"/>
  <c r="BH82" i="1" s="1"/>
  <c r="AP932" i="1" a="1"/>
  <c r="AP932" i="1" s="1"/>
  <c r="BH932" i="1" s="1"/>
  <c r="AP131" i="1" a="1"/>
  <c r="AP131" i="1" s="1"/>
  <c r="BH131" i="1" s="1"/>
  <c r="AP113" i="1" a="1"/>
  <c r="AP113" i="1" s="1"/>
  <c r="BH113" i="1" s="1"/>
  <c r="AP158" i="1" a="1"/>
  <c r="AP158" i="1" s="1"/>
  <c r="BH158" i="1" s="1"/>
  <c r="AP154" i="1" a="1"/>
  <c r="AP154" i="1" s="1"/>
  <c r="BH154" i="1" s="1"/>
  <c r="AP786" i="1" a="1"/>
  <c r="AP786" i="1" s="1"/>
  <c r="BH786" i="1" s="1"/>
  <c r="AP608" i="1" a="1"/>
  <c r="AP608" i="1" s="1"/>
  <c r="BH608" i="1" s="1"/>
  <c r="AP255" i="1" a="1"/>
  <c r="AP255" i="1" s="1"/>
  <c r="BH255" i="1" s="1"/>
  <c r="AP690" i="1" a="1"/>
  <c r="AP690" i="1" s="1"/>
  <c r="BH690" i="1" s="1"/>
  <c r="AP34" i="1" a="1"/>
  <c r="AP34" i="1" s="1"/>
  <c r="BH34" i="1" s="1"/>
  <c r="AP74" i="1" a="1"/>
  <c r="AP74" i="1" s="1"/>
  <c r="BH74" i="1" s="1"/>
  <c r="AP108" i="1" a="1"/>
  <c r="AP108" i="1" s="1"/>
  <c r="BH108" i="1" s="1"/>
  <c r="AP239" i="1" a="1"/>
  <c r="AP239" i="1" s="1"/>
  <c r="BH239" i="1" s="1"/>
  <c r="AP169" i="1" a="1"/>
  <c r="AP169" i="1" s="1"/>
  <c r="BH169" i="1" s="1"/>
  <c r="AP144" i="1" a="1"/>
  <c r="AP144" i="1" s="1"/>
  <c r="BH144" i="1" s="1"/>
  <c r="AP84" i="1" a="1"/>
  <c r="AP84" i="1" s="1"/>
  <c r="BH84" i="1" s="1"/>
  <c r="AP141" i="1" a="1"/>
  <c r="AP141" i="1" s="1"/>
  <c r="BH141" i="1" s="1"/>
  <c r="AP36" i="1" a="1"/>
  <c r="AP36" i="1" s="1"/>
  <c r="BH36" i="1" s="1"/>
  <c r="AP189" i="1" a="1"/>
  <c r="AP189" i="1" s="1"/>
  <c r="BH189" i="1" s="1"/>
  <c r="AP271" i="1" a="1"/>
  <c r="AP271" i="1" s="1"/>
  <c r="BH271" i="1" s="1"/>
  <c r="AP245" i="1" a="1"/>
  <c r="AP245" i="1" s="1"/>
  <c r="BH245" i="1" s="1"/>
  <c r="AP172" i="1" a="1"/>
  <c r="AP172" i="1" s="1"/>
  <c r="BH172" i="1" s="1"/>
  <c r="AP218" i="1" a="1"/>
  <c r="AP218" i="1" s="1"/>
  <c r="BH218" i="1" s="1"/>
  <c r="AP887" i="1" a="1"/>
  <c r="AP887" i="1" s="1"/>
  <c r="BH887" i="1" s="1"/>
  <c r="AP51" i="1" a="1"/>
  <c r="AP51" i="1" s="1"/>
  <c r="BH51" i="1" s="1"/>
  <c r="AP238" i="1" a="1"/>
  <c r="AP238" i="1" s="1"/>
  <c r="BH238" i="1" s="1"/>
  <c r="AP59" i="1" a="1"/>
  <c r="AP59" i="1" s="1"/>
  <c r="BH59" i="1" s="1"/>
  <c r="AP81" i="1" a="1"/>
  <c r="AP81" i="1" s="1"/>
  <c r="BH81" i="1" s="1"/>
  <c r="AP222" i="1" a="1"/>
  <c r="AP222" i="1" s="1"/>
  <c r="BH222" i="1" s="1"/>
  <c r="AP100" i="1" a="1"/>
  <c r="AP100" i="1" s="1"/>
  <c r="BH100" i="1" s="1"/>
  <c r="AP116" i="1" a="1"/>
  <c r="AP116" i="1" s="1"/>
  <c r="BH116" i="1" s="1"/>
  <c r="AP171" i="1" a="1"/>
  <c r="AP171" i="1" s="1"/>
  <c r="BH171" i="1" s="1"/>
  <c r="AP816" i="1" a="1"/>
  <c r="AP816" i="1" s="1"/>
  <c r="BH816" i="1" s="1"/>
  <c r="AP260" i="1" a="1"/>
  <c r="AP260" i="1" s="1"/>
  <c r="BH260" i="1" s="1"/>
  <c r="AP863" i="1" a="1"/>
  <c r="AP863" i="1" s="1"/>
  <c r="BH863" i="1" s="1"/>
  <c r="AP196" i="1" a="1"/>
  <c r="AP196" i="1" s="1"/>
  <c r="BH196" i="1" s="1"/>
  <c r="AP53" i="1" a="1"/>
  <c r="AP53" i="1" s="1"/>
  <c r="BH53" i="1" s="1"/>
  <c r="AP161" i="1" a="1"/>
  <c r="AP161" i="1" s="1"/>
  <c r="BH161" i="1" s="1"/>
  <c r="AP164" i="1" a="1"/>
  <c r="AP164" i="1" s="1"/>
  <c r="BH164" i="1" s="1"/>
  <c r="AP142" i="1" a="1"/>
  <c r="AP142" i="1" s="1"/>
  <c r="BH142" i="1" s="1"/>
  <c r="AP767" i="1" a="1"/>
  <c r="AP767" i="1" s="1"/>
  <c r="BH767" i="1" s="1"/>
  <c r="AP173" i="1" a="1"/>
  <c r="AP173" i="1" s="1"/>
  <c r="BH173" i="1" s="1"/>
  <c r="AP251" i="1" a="1"/>
  <c r="AP251" i="1" s="1"/>
  <c r="BH251" i="1" s="1"/>
  <c r="AP159" i="1" a="1"/>
  <c r="AP159" i="1" s="1"/>
  <c r="BH159" i="1" s="1"/>
  <c r="AP174" i="1" a="1"/>
  <c r="AP174" i="1" s="1"/>
  <c r="BH174" i="1" s="1"/>
  <c r="AP73" i="1" a="1"/>
  <c r="AP73" i="1" s="1"/>
  <c r="BH73" i="1" s="1"/>
  <c r="AP234" i="1" a="1"/>
  <c r="AP234" i="1" s="1"/>
  <c r="BH234" i="1" s="1"/>
  <c r="AP944" i="1" a="1"/>
  <c r="AP944" i="1" s="1"/>
  <c r="BH944" i="1" s="1"/>
  <c r="AP132" i="1" a="1"/>
  <c r="AP132" i="1" s="1"/>
  <c r="BH132" i="1" s="1"/>
  <c r="AP133" i="1" a="1"/>
  <c r="AP133" i="1" s="1"/>
  <c r="BH133" i="1" s="1"/>
  <c r="AP91" i="1" a="1"/>
  <c r="AP91" i="1" s="1"/>
  <c r="BH91" i="1" s="1"/>
  <c r="AP264" i="1" a="1"/>
  <c r="AP264" i="1" s="1"/>
  <c r="BH264" i="1" s="1"/>
  <c r="AP569" i="1" a="1"/>
  <c r="AP569" i="1" s="1"/>
  <c r="BH569" i="1" s="1"/>
  <c r="AP226" i="1" a="1"/>
  <c r="AP226" i="1" s="1"/>
  <c r="BH226" i="1" s="1"/>
  <c r="AP179" i="1" a="1"/>
  <c r="AP179" i="1" s="1"/>
  <c r="BH179" i="1" s="1"/>
  <c r="AP192" i="1" a="1"/>
  <c r="AP192" i="1" s="1"/>
  <c r="BH192" i="1" s="1"/>
  <c r="AP915" i="1" a="1"/>
  <c r="AP915" i="1" s="1"/>
  <c r="BH915" i="1" s="1"/>
  <c r="AP185" i="1" a="1"/>
  <c r="AP185" i="1" s="1"/>
  <c r="BH185" i="1" s="1"/>
  <c r="AP183" i="1" a="1"/>
  <c r="AP183" i="1" s="1"/>
  <c r="BH183" i="1" s="1"/>
  <c r="AP208" i="1" a="1"/>
  <c r="AP208" i="1" s="1"/>
  <c r="BH208" i="1" s="1"/>
  <c r="AP206" i="1" a="1"/>
  <c r="AP206" i="1" s="1"/>
  <c r="BH206" i="1" s="1"/>
  <c r="AP191" i="1" a="1"/>
  <c r="AP191" i="1" s="1"/>
  <c r="BH191" i="1" s="1"/>
  <c r="AP139" i="1" a="1"/>
  <c r="AP139" i="1" s="1"/>
  <c r="BH139" i="1" s="1"/>
  <c r="AP69" i="1" a="1"/>
  <c r="AP69" i="1" s="1"/>
  <c r="BH69" i="1" s="1"/>
  <c r="AP93" i="1" a="1"/>
  <c r="AP93" i="1" s="1"/>
  <c r="BH93" i="1" s="1"/>
  <c r="AP733" i="1" a="1"/>
  <c r="AP733" i="1" s="1"/>
  <c r="BH733" i="1" s="1"/>
  <c r="AP979" i="1" a="1"/>
  <c r="AP979" i="1" s="1"/>
  <c r="BH979" i="1" s="1"/>
  <c r="AP228" i="1" a="1"/>
  <c r="AP228" i="1" s="1"/>
  <c r="BH228" i="1" s="1"/>
  <c r="AP103" i="1" a="1"/>
  <c r="AP103" i="1" s="1"/>
  <c r="BH103" i="1" s="1"/>
  <c r="AP188" i="1" a="1"/>
  <c r="AP188" i="1" s="1"/>
  <c r="BH188" i="1" s="1"/>
  <c r="AP270" i="1" a="1"/>
  <c r="AP270" i="1" s="1"/>
  <c r="BH270" i="1" s="1"/>
  <c r="AP233" i="1" a="1"/>
  <c r="AP233" i="1" s="1"/>
  <c r="BH233" i="1" s="1"/>
  <c r="AP282" i="1" a="1"/>
  <c r="AP282" i="1" s="1"/>
  <c r="BH282" i="1" s="1"/>
  <c r="AP216" i="1" a="1"/>
  <c r="AP216" i="1" s="1"/>
  <c r="BH216" i="1" s="1"/>
  <c r="AP778" i="1" a="1"/>
  <c r="AP778" i="1" s="1"/>
  <c r="BH778" i="1" s="1"/>
  <c r="AP70" i="1" a="1"/>
  <c r="AP70" i="1" s="1"/>
  <c r="BH70" i="1" s="1"/>
  <c r="AP55" i="1" a="1"/>
  <c r="AP55" i="1" s="1"/>
  <c r="BH55" i="1" s="1"/>
  <c r="AP1034" i="1" a="1"/>
  <c r="AP1034" i="1" s="1"/>
  <c r="BH1034" i="1" s="1"/>
  <c r="AP126" i="1" a="1"/>
  <c r="AP126" i="1" s="1"/>
  <c r="BH126" i="1" s="1"/>
  <c r="AP281" i="1" a="1"/>
  <c r="AP281" i="1" s="1"/>
  <c r="BH281" i="1" s="1"/>
  <c r="AP280" i="1" a="1"/>
  <c r="AP280" i="1" s="1"/>
  <c r="BH280" i="1" s="1"/>
  <c r="AP198" i="1" a="1"/>
  <c r="AP198" i="1" s="1"/>
  <c r="BH198" i="1" s="1"/>
  <c r="AP224" i="1" a="1"/>
  <c r="AP224" i="1" s="1"/>
  <c r="BH224" i="1" s="1"/>
  <c r="AP68" i="1" a="1"/>
  <c r="AP68" i="1" s="1"/>
  <c r="BH68" i="1" s="1"/>
  <c r="AP256" i="1" a="1"/>
  <c r="AP256" i="1" s="1"/>
  <c r="BH256" i="1" s="1"/>
  <c r="AP90" i="1" a="1"/>
  <c r="AP90" i="1" s="1"/>
  <c r="BH90" i="1" s="1"/>
  <c r="AP277" i="1" a="1"/>
  <c r="AP277" i="1" s="1"/>
  <c r="BH277" i="1" s="1"/>
  <c r="AP147" i="1" a="1"/>
  <c r="AP147" i="1" s="1"/>
  <c r="BH147" i="1" s="1"/>
  <c r="AP712" i="1" a="1"/>
  <c r="AP712" i="1" s="1"/>
  <c r="BH712" i="1" s="1"/>
  <c r="AP752" i="1" a="1"/>
  <c r="AP752" i="1" s="1"/>
  <c r="BH752" i="1" s="1"/>
  <c r="AP41" i="1" a="1"/>
  <c r="AP41" i="1" s="1"/>
  <c r="BH41" i="1" s="1"/>
  <c r="AP110" i="1" a="1"/>
  <c r="AP110" i="1" s="1"/>
  <c r="BH110" i="1" s="1"/>
  <c r="AP151" i="1" a="1"/>
  <c r="AP151" i="1" s="1"/>
  <c r="BH151" i="1" s="1"/>
  <c r="AP184" i="1" a="1"/>
  <c r="AP184" i="1" s="1"/>
  <c r="BH184" i="1" s="1"/>
  <c r="AP227" i="1" a="1"/>
  <c r="AP227" i="1" s="1"/>
  <c r="BH227" i="1" s="1"/>
  <c r="AP123" i="1" a="1"/>
  <c r="AP123" i="1" s="1"/>
  <c r="BH123" i="1" s="1"/>
  <c r="AP37" i="1" a="1"/>
  <c r="AP37" i="1" s="1"/>
  <c r="BH37" i="1" s="1"/>
  <c r="AP279" i="1" a="1"/>
  <c r="AP279" i="1" s="1"/>
  <c r="BH279" i="1" s="1"/>
  <c r="AR862" i="1" a="1"/>
  <c r="AR862" i="1" s="1"/>
  <c r="BJ862" i="1" s="1"/>
  <c r="AI806" i="1"/>
  <c r="AI807" i="1" s="1"/>
  <c r="AI808" i="1" s="1"/>
  <c r="AI809" i="1" s="1"/>
  <c r="AI810" i="1" s="1"/>
  <c r="AI811" i="1" s="1"/>
  <c r="AI812" i="1" s="1"/>
  <c r="AI813" i="1" s="1"/>
  <c r="AI814" i="1" s="1"/>
  <c r="AI815" i="1" s="1"/>
  <c r="AI816" i="1" s="1"/>
  <c r="AI817" i="1" s="1"/>
  <c r="AI818" i="1" s="1"/>
  <c r="AI819" i="1" s="1"/>
  <c r="AI820" i="1" s="1"/>
  <c r="AI821" i="1" s="1"/>
  <c r="AI822" i="1" s="1"/>
  <c r="AI823" i="1" s="1"/>
  <c r="AI824" i="1" s="1"/>
  <c r="AI825" i="1" s="1"/>
  <c r="AI826" i="1" s="1"/>
  <c r="AI827" i="1" s="1"/>
  <c r="AI828" i="1" s="1"/>
  <c r="AI829" i="1" s="1"/>
  <c r="AI830" i="1" s="1"/>
  <c r="AI831" i="1" s="1"/>
  <c r="AI832" i="1" s="1"/>
  <c r="AI833" i="1" s="1"/>
  <c r="AI834" i="1" s="1"/>
  <c r="AI835" i="1" s="1"/>
  <c r="AI836" i="1" s="1"/>
  <c r="AI837" i="1" s="1"/>
  <c r="AI838" i="1" s="1"/>
  <c r="AI839" i="1" s="1"/>
  <c r="AI840" i="1" s="1"/>
  <c r="AI841" i="1" s="1"/>
  <c r="AI842" i="1" s="1"/>
  <c r="AI843" i="1" s="1"/>
  <c r="AI844" i="1" s="1"/>
  <c r="AI845" i="1" s="1"/>
  <c r="AI846" i="1" s="1"/>
  <c r="AI847" i="1" s="1"/>
  <c r="AI848" i="1" s="1"/>
  <c r="AI849" i="1" s="1"/>
  <c r="AI850" i="1" s="1"/>
  <c r="AI851" i="1" s="1"/>
  <c r="AI852" i="1" s="1"/>
  <c r="AI853" i="1" s="1"/>
  <c r="AI854" i="1" s="1"/>
  <c r="AI855" i="1" s="1"/>
  <c r="AI856" i="1" s="1"/>
  <c r="AI857" i="1" s="1"/>
  <c r="AI858" i="1" s="1"/>
  <c r="AI859" i="1" s="1"/>
  <c r="AI860" i="1" s="1"/>
  <c r="AR803" i="1" a="1"/>
  <c r="AR803" i="1" s="1"/>
  <c r="BJ803" i="1" s="1"/>
  <c r="AS184" i="1" a="1"/>
  <c r="AS184" i="1" s="1"/>
  <c r="BK184" i="1" s="1"/>
  <c r="AS849" i="1" a="1"/>
  <c r="AS849" i="1" s="1"/>
  <c r="BK849" i="1" s="1"/>
  <c r="AU826" i="1" a="1"/>
  <c r="AU826" i="1" s="1"/>
  <c r="BM826" i="1" s="1"/>
  <c r="AT439" i="1" a="1"/>
  <c r="AT439" i="1" s="1"/>
  <c r="BL439" i="1" s="1"/>
  <c r="AP681" i="1" a="1"/>
  <c r="AP681" i="1" s="1"/>
  <c r="BH681" i="1" s="1"/>
  <c r="AS958" i="1" a="1"/>
  <c r="AS958" i="1" s="1"/>
  <c r="BK958" i="1" s="1"/>
  <c r="AT287" i="1" l="1" a="1"/>
  <c r="AT287" i="1" s="1"/>
  <c r="BL287" i="1" s="1"/>
  <c r="AT1007" i="1" a="1"/>
  <c r="AT1007" i="1" s="1"/>
  <c r="BL1007" i="1" s="1"/>
  <c r="AO591" i="1" a="1"/>
  <c r="AO591" i="1" s="1"/>
  <c r="BG591" i="1" s="1"/>
  <c r="AT224" i="1" a="1"/>
  <c r="AT224" i="1" s="1"/>
  <c r="BL224" i="1" s="1"/>
  <c r="AS398" i="1" a="1"/>
  <c r="AS398" i="1" s="1"/>
  <c r="BK398" i="1" s="1"/>
  <c r="AS859" i="1" a="1"/>
  <c r="AS859" i="1" s="1"/>
  <c r="BK859" i="1" s="1"/>
  <c r="AT1018" i="1" a="1"/>
  <c r="AT1018" i="1" s="1"/>
  <c r="BL1018" i="1" s="1"/>
  <c r="AR681" i="1" a="1"/>
  <c r="AR681" i="1" s="1"/>
  <c r="BJ681" i="1" s="1"/>
  <c r="AT1017" i="1" a="1"/>
  <c r="AT1017" i="1" s="1"/>
  <c r="BL1017" i="1" s="1"/>
  <c r="AR670" i="1" a="1"/>
  <c r="AR670" i="1" s="1"/>
  <c r="BJ670" i="1" s="1"/>
  <c r="AR843" i="1" a="1"/>
  <c r="AR843" i="1" s="1"/>
  <c r="BJ843" i="1" s="1"/>
  <c r="AR737" i="1" a="1"/>
  <c r="AR737" i="1" s="1"/>
  <c r="BJ737" i="1" s="1"/>
  <c r="AR860" i="1" a="1"/>
  <c r="AR860" i="1" s="1"/>
  <c r="BJ860" i="1" s="1"/>
  <c r="AR503" i="1" a="1"/>
  <c r="AR503" i="1" s="1"/>
  <c r="BJ503" i="1" s="1"/>
  <c r="AR778" i="1" a="1"/>
  <c r="AR778" i="1" s="1"/>
  <c r="BJ778" i="1" s="1"/>
  <c r="AR677" i="1" a="1"/>
  <c r="AR677" i="1" s="1"/>
  <c r="BJ677" i="1" s="1"/>
  <c r="AR775" i="1" a="1"/>
  <c r="AR775" i="1" s="1"/>
  <c r="BJ775" i="1" s="1"/>
  <c r="AR813" i="1" a="1"/>
  <c r="AR813" i="1" s="1"/>
  <c r="BJ813" i="1" s="1"/>
  <c r="AR688" i="1" a="1"/>
  <c r="AR688" i="1" s="1"/>
  <c r="BJ688" i="1" s="1"/>
  <c r="AR799" i="1" a="1"/>
  <c r="AR799" i="1" s="1"/>
  <c r="BJ799" i="1" s="1"/>
  <c r="AR479" i="1" a="1"/>
  <c r="AR479" i="1" s="1"/>
  <c r="BJ479" i="1" s="1"/>
  <c r="AR807" i="1" a="1"/>
  <c r="AR807" i="1" s="1"/>
  <c r="BJ807" i="1" s="1"/>
  <c r="AR842" i="1" a="1"/>
  <c r="AR842" i="1" s="1"/>
  <c r="BJ842" i="1" s="1"/>
  <c r="AR741" i="1" a="1"/>
  <c r="AR741" i="1" s="1"/>
  <c r="BJ741" i="1" s="1"/>
  <c r="AR840" i="1" a="1"/>
  <c r="AR840" i="1" s="1"/>
  <c r="BJ840" i="1" s="1"/>
  <c r="AR773" i="1" a="1"/>
  <c r="AR773" i="1" s="1"/>
  <c r="BJ773" i="1" s="1"/>
  <c r="AR783" i="1" a="1"/>
  <c r="AR783" i="1" s="1"/>
  <c r="BJ783" i="1" s="1"/>
  <c r="AR746" i="1" a="1"/>
  <c r="AR746" i="1" s="1"/>
  <c r="BJ746" i="1" s="1"/>
  <c r="AR514" i="1" a="1"/>
  <c r="AR514" i="1" s="1"/>
  <c r="BJ514" i="1" s="1"/>
  <c r="AR699" i="1" a="1"/>
  <c r="AR699" i="1" s="1"/>
  <c r="BJ699" i="1" s="1"/>
  <c r="AT1023" i="1" a="1"/>
  <c r="AT1023" i="1" s="1"/>
  <c r="BL1023" i="1" s="1"/>
  <c r="AR692" i="1" a="1"/>
  <c r="AR692" i="1" s="1"/>
  <c r="BJ692" i="1" s="1"/>
  <c r="AR766" i="1" a="1"/>
  <c r="AR766" i="1" s="1"/>
  <c r="BJ766" i="1" s="1"/>
  <c r="AT1013" i="1" a="1"/>
  <c r="AT1013" i="1" s="1"/>
  <c r="BL1013" i="1" s="1"/>
  <c r="AT1014" i="1" a="1"/>
  <c r="AT1014" i="1" s="1"/>
  <c r="BL1014" i="1" s="1"/>
  <c r="AT1011" i="1" a="1"/>
  <c r="AT1011" i="1" s="1"/>
  <c r="BL1011" i="1" s="1"/>
  <c r="AT300" i="1" a="1"/>
  <c r="AT300" i="1" s="1"/>
  <c r="BL300" i="1" s="1"/>
  <c r="AS846" i="1" a="1"/>
  <c r="AS846" i="1" s="1"/>
  <c r="BK846" i="1" s="1"/>
  <c r="AO824" i="1" a="1"/>
  <c r="AO824" i="1" s="1"/>
  <c r="BG824" i="1" s="1"/>
  <c r="AO909" i="1" a="1"/>
  <c r="AO909" i="1" s="1"/>
  <c r="BG909" i="1" s="1"/>
  <c r="AO806" i="1" a="1"/>
  <c r="AO806" i="1" s="1"/>
  <c r="BG806" i="1" s="1"/>
  <c r="AO853" i="1" a="1"/>
  <c r="AO853" i="1" s="1"/>
  <c r="BG853" i="1" s="1"/>
  <c r="AO934" i="1" a="1"/>
  <c r="AO934" i="1" s="1"/>
  <c r="BG934" i="1" s="1"/>
  <c r="AO571" i="1" a="1"/>
  <c r="AO571" i="1" s="1"/>
  <c r="BG571" i="1" s="1"/>
  <c r="AO968" i="1" a="1"/>
  <c r="AO968" i="1" s="1"/>
  <c r="BG968" i="1" s="1"/>
  <c r="AO915" i="1" a="1"/>
  <c r="AO915" i="1" s="1"/>
  <c r="BG915" i="1" s="1"/>
  <c r="AO973" i="1" a="1"/>
  <c r="AO973" i="1" s="1"/>
  <c r="BG973" i="1" s="1"/>
  <c r="AO906" i="1" a="1"/>
  <c r="AO906" i="1" s="1"/>
  <c r="BG906" i="1" s="1"/>
  <c r="AO856" i="1" a="1"/>
  <c r="AO856" i="1" s="1"/>
  <c r="BG856" i="1" s="1"/>
  <c r="AS843" i="1" a="1"/>
  <c r="AS843" i="1" s="1"/>
  <c r="BK843" i="1" s="1"/>
  <c r="AR826" i="1" a="1"/>
  <c r="AR826" i="1" s="1"/>
  <c r="BJ826" i="1" s="1"/>
  <c r="AS838" i="1" a="1"/>
  <c r="AS838" i="1" s="1"/>
  <c r="BK838" i="1" s="1"/>
  <c r="AS384" i="1" a="1"/>
  <c r="AS384" i="1" s="1"/>
  <c r="BK384" i="1" s="1"/>
  <c r="AS858" i="1" a="1"/>
  <c r="AS858" i="1" s="1"/>
  <c r="BK858" i="1" s="1"/>
  <c r="AS382" i="1" a="1"/>
  <c r="AS382" i="1" s="1"/>
  <c r="BK382" i="1" s="1"/>
  <c r="AS403" i="1" a="1"/>
  <c r="AS403" i="1" s="1"/>
  <c r="BK403" i="1" s="1"/>
  <c r="AS401" i="1" a="1"/>
  <c r="AS401" i="1" s="1"/>
  <c r="BK401" i="1" s="1"/>
  <c r="AS851" i="1" a="1"/>
  <c r="AS851" i="1" s="1"/>
  <c r="BK851" i="1" s="1"/>
  <c r="AS854" i="1" a="1"/>
  <c r="AS854" i="1" s="1"/>
  <c r="BK854" i="1" s="1"/>
  <c r="AS216" i="1" a="1"/>
  <c r="AS216" i="1" s="1"/>
  <c r="BK216" i="1" s="1"/>
  <c r="AS194" i="1" a="1"/>
  <c r="AS194" i="1" s="1"/>
  <c r="BK194" i="1" s="1"/>
  <c r="AS209" i="1" a="1"/>
  <c r="AS209" i="1" s="1"/>
  <c r="BK209" i="1" s="1"/>
  <c r="AS965" i="1" a="1"/>
  <c r="AS965" i="1" s="1"/>
  <c r="BK965" i="1" s="1"/>
  <c r="AS444" i="1" a="1"/>
  <c r="AS444" i="1" s="1"/>
  <c r="BK444" i="1" s="1"/>
  <c r="AQ99" i="1" a="1"/>
  <c r="AQ99" i="1" s="1"/>
  <c r="BI99" i="1" s="1"/>
  <c r="AS355" i="1" a="1"/>
  <c r="AS355" i="1" s="1"/>
  <c r="BK355" i="1" s="1"/>
  <c r="AS172" i="1" a="1"/>
  <c r="AS172" i="1" s="1"/>
  <c r="BK172" i="1" s="1"/>
  <c r="AS158" i="1" a="1"/>
  <c r="AS158" i="1" s="1"/>
  <c r="BK158" i="1" s="1"/>
  <c r="AR851" i="1" a="1"/>
  <c r="AR851" i="1" s="1"/>
  <c r="BJ851" i="1" s="1"/>
  <c r="AR728" i="1" a="1"/>
  <c r="AR728" i="1" s="1"/>
  <c r="BJ728" i="1" s="1"/>
  <c r="AQ473" i="1" a="1"/>
  <c r="AQ473" i="1" s="1"/>
  <c r="BI473" i="1" s="1"/>
  <c r="AQ1035" i="1" a="1"/>
  <c r="AQ1035" i="1" s="1"/>
  <c r="BI1035" i="1" s="1"/>
  <c r="AQ731" i="1" a="1"/>
  <c r="AQ731" i="1" s="1"/>
  <c r="BI731" i="1" s="1"/>
  <c r="AQ779" i="1" a="1"/>
  <c r="AQ779" i="1" s="1"/>
  <c r="BI779" i="1" s="1"/>
  <c r="AQ530" i="1" a="1"/>
  <c r="AQ530" i="1" s="1"/>
  <c r="BI530" i="1" s="1"/>
  <c r="AQ93" i="1" a="1"/>
  <c r="AQ93" i="1" s="1"/>
  <c r="BI93" i="1" s="1"/>
  <c r="AQ462" i="1" a="1"/>
  <c r="AQ462" i="1" s="1"/>
  <c r="BI462" i="1" s="1"/>
  <c r="AQ739" i="1" a="1"/>
  <c r="AQ739" i="1" s="1"/>
  <c r="BI739" i="1" s="1"/>
  <c r="AQ487" i="1" a="1"/>
  <c r="AQ487" i="1" s="1"/>
  <c r="BI487" i="1" s="1"/>
  <c r="AQ785" i="1" a="1"/>
  <c r="AQ785" i="1" s="1"/>
  <c r="BI785" i="1" s="1"/>
  <c r="AQ522" i="1" a="1"/>
  <c r="AQ522" i="1" s="1"/>
  <c r="BI522" i="1" s="1"/>
  <c r="AQ752" i="1" a="1"/>
  <c r="AQ752" i="1" s="1"/>
  <c r="BI752" i="1" s="1"/>
  <c r="AQ500" i="1" a="1"/>
  <c r="AQ500" i="1" s="1"/>
  <c r="BI500" i="1" s="1"/>
  <c r="AQ516" i="1" a="1"/>
  <c r="AQ516" i="1" s="1"/>
  <c r="BI516" i="1" s="1"/>
  <c r="AQ524" i="1" a="1"/>
  <c r="AQ524" i="1" s="1"/>
  <c r="BI524" i="1" s="1"/>
  <c r="AQ461" i="1" a="1"/>
  <c r="AQ461" i="1" s="1"/>
  <c r="BI461" i="1" s="1"/>
  <c r="AQ37" i="1" a="1"/>
  <c r="AQ37" i="1" s="1"/>
  <c r="BI37" i="1" s="1"/>
  <c r="AQ114" i="1" a="1"/>
  <c r="AQ114" i="1" s="1"/>
  <c r="BI114" i="1" s="1"/>
  <c r="AQ505" i="1" a="1"/>
  <c r="AQ505" i="1" s="1"/>
  <c r="BI505" i="1" s="1"/>
  <c r="AQ464" i="1" a="1"/>
  <c r="AQ464" i="1" s="1"/>
  <c r="BI464" i="1" s="1"/>
  <c r="AQ703" i="1" a="1"/>
  <c r="AQ703" i="1" s="1"/>
  <c r="BI703" i="1" s="1"/>
  <c r="AQ690" i="1" a="1"/>
  <c r="AQ690" i="1" s="1"/>
  <c r="BI690" i="1" s="1"/>
  <c r="AQ672" i="1" a="1"/>
  <c r="AQ672" i="1" s="1"/>
  <c r="BI672" i="1" s="1"/>
  <c r="AQ422" i="1" a="1"/>
  <c r="AQ422" i="1" s="1"/>
  <c r="BI422" i="1" s="1"/>
  <c r="AQ468" i="1" a="1"/>
  <c r="AQ468" i="1" s="1"/>
  <c r="BI468" i="1" s="1"/>
  <c r="AQ788" i="1" a="1"/>
  <c r="AQ788" i="1" s="1"/>
  <c r="BI788" i="1" s="1"/>
  <c r="AQ432" i="1" a="1"/>
  <c r="AQ432" i="1" s="1"/>
  <c r="BI432" i="1" s="1"/>
  <c r="AQ538" i="1" a="1"/>
  <c r="AQ538" i="1" s="1"/>
  <c r="BI538" i="1" s="1"/>
  <c r="AQ423" i="1" a="1"/>
  <c r="AQ423" i="1" s="1"/>
  <c r="BI423" i="1" s="1"/>
  <c r="AQ670" i="1" a="1"/>
  <c r="AQ670" i="1" s="1"/>
  <c r="BI670" i="1" s="1"/>
  <c r="AQ734" i="1" a="1"/>
  <c r="AQ734" i="1" s="1"/>
  <c r="BI734" i="1" s="1"/>
  <c r="AQ713" i="1" a="1"/>
  <c r="AQ713" i="1" s="1"/>
  <c r="BI713" i="1" s="1"/>
  <c r="AQ520" i="1" a="1"/>
  <c r="AQ520" i="1" s="1"/>
  <c r="BI520" i="1" s="1"/>
  <c r="AQ57" i="1" a="1"/>
  <c r="AQ57" i="1" s="1"/>
  <c r="BI57" i="1" s="1"/>
  <c r="AQ414" i="1" a="1"/>
  <c r="AQ414" i="1" s="1"/>
  <c r="BI414" i="1" s="1"/>
  <c r="AQ119" i="1" a="1"/>
  <c r="AQ119" i="1" s="1"/>
  <c r="BI119" i="1" s="1"/>
  <c r="AQ431" i="1" a="1"/>
  <c r="AQ431" i="1" s="1"/>
  <c r="BI431" i="1" s="1"/>
  <c r="AQ751" i="1" a="1"/>
  <c r="AQ751" i="1" s="1"/>
  <c r="BI751" i="1" s="1"/>
  <c r="AQ436" i="1" a="1"/>
  <c r="AQ436" i="1" s="1"/>
  <c r="BI436" i="1" s="1"/>
  <c r="AQ460" i="1" a="1"/>
  <c r="AQ460" i="1" s="1"/>
  <c r="BI460" i="1" s="1"/>
  <c r="AQ416" i="1" a="1"/>
  <c r="AQ416" i="1" s="1"/>
  <c r="BI416" i="1" s="1"/>
  <c r="AQ694" i="1" a="1"/>
  <c r="AQ694" i="1" s="1"/>
  <c r="BI694" i="1" s="1"/>
  <c r="AQ428" i="1" a="1"/>
  <c r="AQ428" i="1" s="1"/>
  <c r="BI428" i="1" s="1"/>
  <c r="AQ774" i="1" a="1"/>
  <c r="AQ774" i="1" s="1"/>
  <c r="BI774" i="1" s="1"/>
  <c r="AQ415" i="1" a="1"/>
  <c r="AQ415" i="1" s="1"/>
  <c r="BI415" i="1" s="1"/>
  <c r="AQ146" i="1" a="1"/>
  <c r="AQ146" i="1" s="1"/>
  <c r="BI146" i="1" s="1"/>
  <c r="AQ984" i="1" a="1"/>
  <c r="AQ984" i="1" s="1"/>
  <c r="BI984" i="1" s="1"/>
  <c r="AQ721" i="1" a="1"/>
  <c r="AQ721" i="1" s="1"/>
  <c r="BI721" i="1" s="1"/>
  <c r="AQ131" i="1" a="1"/>
  <c r="AQ131" i="1" s="1"/>
  <c r="BI131" i="1" s="1"/>
  <c r="AQ532" i="1" a="1"/>
  <c r="AQ532" i="1" s="1"/>
  <c r="BI532" i="1" s="1"/>
  <c r="AQ113" i="1" a="1"/>
  <c r="AQ113" i="1" s="1"/>
  <c r="BI113" i="1" s="1"/>
  <c r="AQ50" i="1" a="1"/>
  <c r="AQ50" i="1" s="1"/>
  <c r="BI50" i="1" s="1"/>
  <c r="AQ715" i="1" a="1"/>
  <c r="AQ715" i="1" s="1"/>
  <c r="BI715" i="1" s="1"/>
  <c r="AQ42" i="1" a="1"/>
  <c r="AQ42" i="1" s="1"/>
  <c r="BI42" i="1" s="1"/>
  <c r="AQ744" i="1" a="1"/>
  <c r="AQ744" i="1" s="1"/>
  <c r="BI744" i="1" s="1"/>
  <c r="AQ36" i="1" a="1"/>
  <c r="AQ36" i="1" s="1"/>
  <c r="BI36" i="1" s="1"/>
  <c r="AQ482" i="1" a="1"/>
  <c r="AQ482" i="1" s="1"/>
  <c r="BI482" i="1" s="1"/>
  <c r="AQ484" i="1" a="1"/>
  <c r="AQ484" i="1" s="1"/>
  <c r="BI484" i="1" s="1"/>
  <c r="AQ719" i="1" a="1"/>
  <c r="AQ719" i="1" s="1"/>
  <c r="BI719" i="1" s="1"/>
  <c r="AQ987" i="1" a="1"/>
  <c r="AQ987" i="1" s="1"/>
  <c r="BI987" i="1" s="1"/>
  <c r="AQ1049" i="1" a="1"/>
  <c r="AQ1049" i="1" s="1"/>
  <c r="BI1049" i="1" s="1"/>
  <c r="AQ1012" i="1" a="1"/>
  <c r="AQ1012" i="1" s="1"/>
  <c r="BI1012" i="1" s="1"/>
  <c r="AQ688" i="1" a="1"/>
  <c r="AQ688" i="1" s="1"/>
  <c r="BI688" i="1" s="1"/>
  <c r="AQ746" i="1" a="1"/>
  <c r="AQ746" i="1" s="1"/>
  <c r="BI746" i="1" s="1"/>
  <c r="AQ761" i="1" a="1"/>
  <c r="AQ761" i="1" s="1"/>
  <c r="BI761" i="1" s="1"/>
  <c r="AQ147" i="1" a="1"/>
  <c r="AQ147" i="1" s="1"/>
  <c r="BI147" i="1" s="1"/>
  <c r="AQ493" i="1" a="1"/>
  <c r="AQ493" i="1" s="1"/>
  <c r="BI493" i="1" s="1"/>
  <c r="AQ61" i="1" a="1"/>
  <c r="AQ61" i="1" s="1"/>
  <c r="BI61" i="1" s="1"/>
  <c r="AQ718" i="1" a="1"/>
  <c r="AQ718" i="1" s="1"/>
  <c r="BI718" i="1" s="1"/>
  <c r="AQ707" i="1" a="1"/>
  <c r="AQ707" i="1" s="1"/>
  <c r="BI707" i="1" s="1"/>
  <c r="AQ1005" i="1" a="1"/>
  <c r="AQ1005" i="1" s="1"/>
  <c r="BI1005" i="1" s="1"/>
  <c r="AQ790" i="1" a="1"/>
  <c r="AQ790" i="1" s="1"/>
  <c r="BI790" i="1" s="1"/>
  <c r="AQ129" i="1" a="1"/>
  <c r="AQ129" i="1" s="1"/>
  <c r="BI129" i="1" s="1"/>
  <c r="AQ537" i="1" a="1"/>
  <c r="AQ537" i="1" s="1"/>
  <c r="BI537" i="1" s="1"/>
  <c r="AQ514" i="1" a="1"/>
  <c r="AQ514" i="1" s="1"/>
  <c r="BI514" i="1" s="1"/>
  <c r="AQ71" i="1" a="1"/>
  <c r="AQ71" i="1" s="1"/>
  <c r="BI71" i="1" s="1"/>
  <c r="AQ149" i="1" a="1"/>
  <c r="AQ149" i="1" s="1"/>
  <c r="BI149" i="1" s="1"/>
  <c r="AQ683" i="1" a="1"/>
  <c r="AQ683" i="1" s="1"/>
  <c r="BI683" i="1" s="1"/>
  <c r="AQ454" i="1" a="1"/>
  <c r="AQ454" i="1" s="1"/>
  <c r="BI454" i="1" s="1"/>
  <c r="AQ135" i="1" a="1"/>
  <c r="AQ135" i="1" s="1"/>
  <c r="BI135" i="1" s="1"/>
  <c r="AQ105" i="1" a="1"/>
  <c r="AQ105" i="1" s="1"/>
  <c r="BI105" i="1" s="1"/>
  <c r="AQ1037" i="1" a="1"/>
  <c r="AQ1037" i="1" s="1"/>
  <c r="BI1037" i="1" s="1"/>
  <c r="AQ995" i="1" a="1"/>
  <c r="AQ995" i="1" s="1"/>
  <c r="BI995" i="1" s="1"/>
  <c r="AQ969" i="1" a="1"/>
  <c r="AQ969" i="1" s="1"/>
  <c r="BI969" i="1" s="1"/>
  <c r="AQ413" i="1" a="1"/>
  <c r="AQ413" i="1" s="1"/>
  <c r="BI413" i="1" s="1"/>
  <c r="AQ148" i="1" a="1"/>
  <c r="AQ148" i="1" s="1"/>
  <c r="BI148" i="1" s="1"/>
  <c r="AQ689" i="1" a="1"/>
  <c r="AQ689" i="1" s="1"/>
  <c r="BI689" i="1" s="1"/>
  <c r="AQ940" i="1" a="1"/>
  <c r="AQ940" i="1" s="1"/>
  <c r="BI940" i="1" s="1"/>
  <c r="AQ438" i="1" a="1"/>
  <c r="AQ438" i="1" s="1"/>
  <c r="BI438" i="1" s="1"/>
  <c r="AQ729" i="1" a="1"/>
  <c r="AQ729" i="1" s="1"/>
  <c r="BI729" i="1" s="1"/>
  <c r="AQ753" i="1" a="1"/>
  <c r="AQ753" i="1" s="1"/>
  <c r="BI753" i="1" s="1"/>
  <c r="AQ153" i="1" a="1"/>
  <c r="AQ153" i="1" s="1"/>
  <c r="BI153" i="1" s="1"/>
  <c r="AQ696" i="1" a="1"/>
  <c r="AQ696" i="1" s="1"/>
  <c r="BI696" i="1" s="1"/>
  <c r="AQ783" i="1" a="1"/>
  <c r="AQ783" i="1" s="1"/>
  <c r="BI783" i="1" s="1"/>
  <c r="AQ518" i="1" a="1"/>
  <c r="AQ518" i="1" s="1"/>
  <c r="BI518" i="1" s="1"/>
  <c r="AQ44" i="1" a="1"/>
  <c r="AQ44" i="1" s="1"/>
  <c r="BI44" i="1" s="1"/>
  <c r="AQ1021" i="1" a="1"/>
  <c r="AQ1021" i="1" s="1"/>
  <c r="BI1021" i="1" s="1"/>
  <c r="AQ1041" i="1" a="1"/>
  <c r="AQ1041" i="1" s="1"/>
  <c r="BI1041" i="1" s="1"/>
  <c r="AQ33" i="1" a="1"/>
  <c r="AQ33" i="1" s="1"/>
  <c r="BI33" i="1" s="1"/>
  <c r="AQ757" i="1" a="1"/>
  <c r="AQ757" i="1" s="1"/>
  <c r="BI757" i="1" s="1"/>
  <c r="AQ499" i="1" a="1"/>
  <c r="AQ499" i="1" s="1"/>
  <c r="BI499" i="1" s="1"/>
  <c r="AQ743" i="1" a="1"/>
  <c r="AQ743" i="1" s="1"/>
  <c r="BI743" i="1" s="1"/>
  <c r="AQ43" i="1" a="1"/>
  <c r="AQ43" i="1" s="1"/>
  <c r="BI43" i="1" s="1"/>
  <c r="AQ48" i="1" a="1"/>
  <c r="AQ48" i="1" s="1"/>
  <c r="BI48" i="1" s="1"/>
  <c r="AQ782" i="1" a="1"/>
  <c r="AQ782" i="1" s="1"/>
  <c r="BI782" i="1" s="1"/>
  <c r="AQ136" i="1" a="1"/>
  <c r="AQ136" i="1" s="1"/>
  <c r="BI136" i="1" s="1"/>
  <c r="AQ949" i="1" a="1"/>
  <c r="AQ949" i="1" s="1"/>
  <c r="BI949" i="1" s="1"/>
  <c r="AQ38" i="1" a="1"/>
  <c r="AQ38" i="1" s="1"/>
  <c r="BI38" i="1" s="1"/>
  <c r="AQ789" i="1" a="1"/>
  <c r="AQ789" i="1" s="1"/>
  <c r="BI789" i="1" s="1"/>
  <c r="AQ133" i="1" a="1"/>
  <c r="AQ133" i="1" s="1"/>
  <c r="BI133" i="1" s="1"/>
  <c r="AQ45" i="1" a="1"/>
  <c r="AQ45" i="1" s="1"/>
  <c r="BI45" i="1" s="1"/>
  <c r="AQ796" i="1" a="1"/>
  <c r="AQ796" i="1" s="1"/>
  <c r="BI796" i="1" s="1"/>
  <c r="AQ963" i="1" a="1"/>
  <c r="AQ963" i="1" s="1"/>
  <c r="BI963" i="1" s="1"/>
  <c r="AQ775" i="1" a="1"/>
  <c r="AQ775" i="1" s="1"/>
  <c r="BI775" i="1" s="1"/>
  <c r="AQ792" i="1" a="1"/>
  <c r="AQ792" i="1" s="1"/>
  <c r="BI792" i="1" s="1"/>
  <c r="AQ958" i="1" a="1"/>
  <c r="AQ958" i="1" s="1"/>
  <c r="BI958" i="1" s="1"/>
  <c r="AQ770" i="1" a="1"/>
  <c r="AQ770" i="1" s="1"/>
  <c r="BI770" i="1" s="1"/>
  <c r="AQ425" i="1" a="1"/>
  <c r="AQ425" i="1" s="1"/>
  <c r="BI425" i="1" s="1"/>
  <c r="AQ983" i="1" a="1"/>
  <c r="AQ983" i="1" s="1"/>
  <c r="BI983" i="1" s="1"/>
  <c r="AQ156" i="1" a="1"/>
  <c r="AQ156" i="1" s="1"/>
  <c r="BI156" i="1" s="1"/>
  <c r="AQ693" i="1" a="1"/>
  <c r="AQ693" i="1" s="1"/>
  <c r="BI693" i="1" s="1"/>
  <c r="AQ46" i="1" a="1"/>
  <c r="AQ46" i="1" s="1"/>
  <c r="BI46" i="1" s="1"/>
  <c r="AQ116" i="1" a="1"/>
  <c r="AQ116" i="1" s="1"/>
  <c r="BI116" i="1" s="1"/>
  <c r="AQ80" i="1" a="1"/>
  <c r="AQ80" i="1" s="1"/>
  <c r="BI80" i="1" s="1"/>
  <c r="AQ781" i="1" a="1"/>
  <c r="AQ781" i="1" s="1"/>
  <c r="BI781" i="1" s="1"/>
  <c r="AQ52" i="1" a="1"/>
  <c r="AQ52" i="1" s="1"/>
  <c r="BI52" i="1" s="1"/>
  <c r="AQ109" i="1" a="1"/>
  <c r="AQ109" i="1" s="1"/>
  <c r="BI109" i="1" s="1"/>
  <c r="AQ957" i="1" a="1"/>
  <c r="AQ957" i="1" s="1"/>
  <c r="BI957" i="1" s="1"/>
  <c r="AQ977" i="1" a="1"/>
  <c r="AQ977" i="1" s="1"/>
  <c r="BI977" i="1" s="1"/>
  <c r="AQ132" i="1" a="1"/>
  <c r="AQ132" i="1" s="1"/>
  <c r="BI132" i="1" s="1"/>
  <c r="AQ934" i="1" a="1"/>
  <c r="AQ934" i="1" s="1"/>
  <c r="BI934" i="1" s="1"/>
  <c r="AQ39" i="1" a="1"/>
  <c r="AQ39" i="1" s="1"/>
  <c r="BI39" i="1" s="1"/>
  <c r="AQ519" i="1" a="1"/>
  <c r="AQ519" i="1" s="1"/>
  <c r="BI519" i="1" s="1"/>
  <c r="AQ727" i="1" a="1"/>
  <c r="AQ727" i="1" s="1"/>
  <c r="BI727" i="1" s="1"/>
  <c r="AQ535" i="1" a="1"/>
  <c r="AQ535" i="1" s="1"/>
  <c r="BI535" i="1" s="1"/>
  <c r="AQ716" i="1" a="1"/>
  <c r="AQ716" i="1" s="1"/>
  <c r="BI716" i="1" s="1"/>
  <c r="AQ521" i="1" a="1"/>
  <c r="AQ521" i="1" s="1"/>
  <c r="BI521" i="1" s="1"/>
  <c r="AQ53" i="1" a="1"/>
  <c r="AQ53" i="1" s="1"/>
  <c r="BI53" i="1" s="1"/>
  <c r="AQ685" i="1" a="1"/>
  <c r="AQ685" i="1" s="1"/>
  <c r="BI685" i="1" s="1"/>
  <c r="AQ485" i="1" a="1"/>
  <c r="AQ485" i="1" s="1"/>
  <c r="BI485" i="1" s="1"/>
  <c r="AQ94" i="1" a="1"/>
  <c r="AQ94" i="1" s="1"/>
  <c r="BI94" i="1" s="1"/>
  <c r="AQ134" i="1" a="1"/>
  <c r="AQ134" i="1" s="1"/>
  <c r="BI134" i="1" s="1"/>
  <c r="AQ106" i="1" a="1"/>
  <c r="AQ106" i="1" s="1"/>
  <c r="BI106" i="1" s="1"/>
  <c r="AQ459" i="1" a="1"/>
  <c r="AQ459" i="1" s="1"/>
  <c r="BI459" i="1" s="1"/>
  <c r="AQ111" i="1" a="1"/>
  <c r="AQ111" i="1" s="1"/>
  <c r="BI111" i="1" s="1"/>
  <c r="AQ748" i="1" a="1"/>
  <c r="AQ748" i="1" s="1"/>
  <c r="BI748" i="1" s="1"/>
  <c r="AQ776" i="1" a="1"/>
  <c r="AQ776" i="1" s="1"/>
  <c r="BI776" i="1" s="1"/>
  <c r="AQ926" i="1" a="1"/>
  <c r="AQ926" i="1" s="1"/>
  <c r="BI926" i="1" s="1"/>
  <c r="AQ112" i="1" a="1"/>
  <c r="AQ112" i="1" s="1"/>
  <c r="BI112" i="1" s="1"/>
  <c r="AQ96" i="1" a="1"/>
  <c r="AQ96" i="1" s="1"/>
  <c r="BI96" i="1" s="1"/>
  <c r="AQ77" i="1" a="1"/>
  <c r="AQ77" i="1" s="1"/>
  <c r="BI77" i="1" s="1"/>
  <c r="AQ512" i="1" a="1"/>
  <c r="AQ512" i="1" s="1"/>
  <c r="BI512" i="1" s="1"/>
  <c r="AQ450" i="1" a="1"/>
  <c r="AQ450" i="1" s="1"/>
  <c r="BI450" i="1" s="1"/>
  <c r="AQ418" i="1" a="1"/>
  <c r="AQ418" i="1" s="1"/>
  <c r="BI418" i="1" s="1"/>
  <c r="AQ127" i="1" a="1"/>
  <c r="AQ127" i="1" s="1"/>
  <c r="BI127" i="1" s="1"/>
  <c r="AQ84" i="1" a="1"/>
  <c r="AQ84" i="1" s="1"/>
  <c r="BI84" i="1" s="1"/>
  <c r="AQ786" i="1" a="1"/>
  <c r="AQ786" i="1" s="1"/>
  <c r="BI786" i="1" s="1"/>
  <c r="AQ791" i="1" a="1"/>
  <c r="AQ791" i="1" s="1"/>
  <c r="BI791" i="1" s="1"/>
  <c r="AQ62" i="1" a="1"/>
  <c r="AQ62" i="1" s="1"/>
  <c r="BI62" i="1" s="1"/>
  <c r="AQ928" i="1" a="1"/>
  <c r="AQ928" i="1" s="1"/>
  <c r="BI928" i="1" s="1"/>
  <c r="AQ59" i="1" a="1"/>
  <c r="AQ59" i="1" s="1"/>
  <c r="BI59" i="1" s="1"/>
  <c r="AQ714" i="1" a="1"/>
  <c r="AQ714" i="1" s="1"/>
  <c r="BI714" i="1" s="1"/>
  <c r="AQ525" i="1" a="1"/>
  <c r="AQ525" i="1" s="1"/>
  <c r="BI525" i="1" s="1"/>
  <c r="AQ677" i="1" a="1"/>
  <c r="AQ677" i="1" s="1"/>
  <c r="BI677" i="1" s="1"/>
  <c r="AQ755" i="1" a="1"/>
  <c r="AQ755" i="1" s="1"/>
  <c r="BI755" i="1" s="1"/>
  <c r="AQ925" i="1" a="1"/>
  <c r="AQ925" i="1" s="1"/>
  <c r="BI925" i="1" s="1"/>
  <c r="AQ54" i="1" a="1"/>
  <c r="AQ54" i="1" s="1"/>
  <c r="BI54" i="1" s="1"/>
  <c r="AQ682" i="1" a="1"/>
  <c r="AQ682" i="1" s="1"/>
  <c r="BI682" i="1" s="1"/>
  <c r="AQ474" i="1" a="1"/>
  <c r="AQ474" i="1" s="1"/>
  <c r="BI474" i="1" s="1"/>
  <c r="AQ35" i="1" a="1"/>
  <c r="AQ35" i="1" s="1"/>
  <c r="BI35" i="1" s="1"/>
  <c r="AQ481" i="1" a="1"/>
  <c r="AQ481" i="1" s="1"/>
  <c r="BI481" i="1" s="1"/>
  <c r="AQ979" i="1" a="1"/>
  <c r="AQ979" i="1" s="1"/>
  <c r="BI979" i="1" s="1"/>
  <c r="AQ526" i="1" a="1"/>
  <c r="AQ526" i="1" s="1"/>
  <c r="BI526" i="1" s="1"/>
  <c r="AQ81" i="1" a="1"/>
  <c r="AQ81" i="1" s="1"/>
  <c r="BI81" i="1" s="1"/>
  <c r="AQ927" i="1" a="1"/>
  <c r="AQ927" i="1" s="1"/>
  <c r="BI927" i="1" s="1"/>
  <c r="AQ103" i="1" a="1"/>
  <c r="AQ103" i="1" s="1"/>
  <c r="BI103" i="1" s="1"/>
  <c r="AQ679" i="1" a="1"/>
  <c r="AQ679" i="1" s="1"/>
  <c r="BI679" i="1" s="1"/>
  <c r="AQ92" i="1" a="1"/>
  <c r="AQ92" i="1" s="1"/>
  <c r="BI92" i="1" s="1"/>
  <c r="AQ478" i="1" a="1"/>
  <c r="AQ478" i="1" s="1"/>
  <c r="BI478" i="1" s="1"/>
  <c r="AQ486" i="1" a="1"/>
  <c r="AQ486" i="1" s="1"/>
  <c r="BI486" i="1" s="1"/>
  <c r="AQ735" i="1" a="1"/>
  <c r="AQ735" i="1" s="1"/>
  <c r="BI735" i="1" s="1"/>
  <c r="AQ1007" i="1" a="1"/>
  <c r="AQ1007" i="1" s="1"/>
  <c r="BI1007" i="1" s="1"/>
  <c r="AQ1033" i="1" a="1"/>
  <c r="AQ1033" i="1" s="1"/>
  <c r="BI1033" i="1" s="1"/>
  <c r="AQ1015" i="1" a="1"/>
  <c r="AQ1015" i="1" s="1"/>
  <c r="BI1015" i="1" s="1"/>
  <c r="AQ527" i="1" a="1"/>
  <c r="AQ527" i="1" s="1"/>
  <c r="BI527" i="1" s="1"/>
  <c r="AQ86" i="1" a="1"/>
  <c r="AQ86" i="1" s="1"/>
  <c r="BI86" i="1" s="1"/>
  <c r="AQ31" i="1" a="1"/>
  <c r="AQ31" i="1" s="1"/>
  <c r="BI31" i="1" s="1"/>
  <c r="AQ95" i="1" a="1"/>
  <c r="AQ95" i="1" s="1"/>
  <c r="BI95" i="1" s="1"/>
  <c r="AQ138" i="1" a="1"/>
  <c r="AQ138" i="1" s="1"/>
  <c r="BI138" i="1" s="1"/>
  <c r="AQ1030" i="1" a="1"/>
  <c r="AQ1030" i="1" s="1"/>
  <c r="BI1030" i="1" s="1"/>
  <c r="AQ421" i="1" a="1"/>
  <c r="AQ421" i="1" s="1"/>
  <c r="BI421" i="1" s="1"/>
  <c r="AQ1018" i="1" a="1"/>
  <c r="AQ1018" i="1" s="1"/>
  <c r="BI1018" i="1" s="1"/>
  <c r="AQ981" i="1" a="1"/>
  <c r="AQ981" i="1" s="1"/>
  <c r="BI981" i="1" s="1"/>
  <c r="AQ40" i="1" a="1"/>
  <c r="AQ40" i="1" s="1"/>
  <c r="BI40" i="1" s="1"/>
  <c r="AQ508" i="1" a="1"/>
  <c r="AQ508" i="1" s="1"/>
  <c r="BI508" i="1" s="1"/>
  <c r="AQ536" i="1" a="1"/>
  <c r="AQ536" i="1" s="1"/>
  <c r="BI536" i="1" s="1"/>
  <c r="AQ444" i="1" a="1"/>
  <c r="AQ444" i="1" s="1"/>
  <c r="BI444" i="1" s="1"/>
  <c r="AQ476" i="1" a="1"/>
  <c r="AQ476" i="1" s="1"/>
  <c r="BI476" i="1" s="1"/>
  <c r="AQ504" i="1" a="1"/>
  <c r="AQ504" i="1" s="1"/>
  <c r="BI504" i="1" s="1"/>
  <c r="AQ34" i="1" a="1"/>
  <c r="AQ34" i="1" s="1"/>
  <c r="BI34" i="1" s="1"/>
  <c r="AQ87" i="1" a="1"/>
  <c r="AQ87" i="1" s="1"/>
  <c r="BI87" i="1" s="1"/>
  <c r="AQ720" i="1" a="1"/>
  <c r="AQ720" i="1" s="1"/>
  <c r="BI720" i="1" s="1"/>
  <c r="AQ764" i="1" a="1"/>
  <c r="AQ764" i="1" s="1"/>
  <c r="BI764" i="1" s="1"/>
  <c r="AQ756" i="1" a="1"/>
  <c r="AQ756" i="1" s="1"/>
  <c r="BI756" i="1" s="1"/>
  <c r="AQ697" i="1" a="1"/>
  <c r="AQ697" i="1" s="1"/>
  <c r="BI697" i="1" s="1"/>
  <c r="AQ769" i="1" a="1"/>
  <c r="AQ769" i="1" s="1"/>
  <c r="BI769" i="1" s="1"/>
  <c r="AQ794" i="1" a="1"/>
  <c r="AQ794" i="1" s="1"/>
  <c r="BI794" i="1" s="1"/>
  <c r="AQ47" i="1" a="1"/>
  <c r="AQ47" i="1" s="1"/>
  <c r="BI47" i="1" s="1"/>
  <c r="AQ680" i="1" a="1"/>
  <c r="AQ680" i="1" s="1"/>
  <c r="BI680" i="1" s="1"/>
  <c r="AQ700" i="1" a="1"/>
  <c r="AQ700" i="1" s="1"/>
  <c r="BI700" i="1" s="1"/>
  <c r="AQ120" i="1" a="1"/>
  <c r="AQ120" i="1" s="1"/>
  <c r="BI120" i="1" s="1"/>
  <c r="AQ1034" i="1" a="1"/>
  <c r="AQ1034" i="1" s="1"/>
  <c r="BI1034" i="1" s="1"/>
  <c r="AQ104" i="1" a="1"/>
  <c r="AQ104" i="1" s="1"/>
  <c r="BI104" i="1" s="1"/>
  <c r="AQ107" i="1" a="1"/>
  <c r="AQ107" i="1" s="1"/>
  <c r="BI107" i="1" s="1"/>
  <c r="AQ88" i="1" a="1"/>
  <c r="AQ88" i="1" s="1"/>
  <c r="BI88" i="1" s="1"/>
  <c r="AQ142" i="1" a="1"/>
  <c r="AQ142" i="1" s="1"/>
  <c r="BI142" i="1" s="1"/>
  <c r="AQ75" i="1" a="1"/>
  <c r="AQ75" i="1" s="1"/>
  <c r="BI75" i="1" s="1"/>
  <c r="AQ60" i="1" a="1"/>
  <c r="AQ60" i="1" s="1"/>
  <c r="BI60" i="1" s="1"/>
  <c r="AQ1039" i="1" a="1"/>
  <c r="AQ1039" i="1" s="1"/>
  <c r="BI1039" i="1" s="1"/>
  <c r="AQ471" i="1" a="1"/>
  <c r="AQ471" i="1" s="1"/>
  <c r="BI471" i="1" s="1"/>
  <c r="AQ1031" i="1" a="1"/>
  <c r="AQ1031" i="1" s="1"/>
  <c r="BI1031" i="1" s="1"/>
  <c r="AQ954" i="1" a="1"/>
  <c r="AQ954" i="1" s="1"/>
  <c r="BI954" i="1" s="1"/>
  <c r="AQ528" i="1" a="1"/>
  <c r="AQ528" i="1" s="1"/>
  <c r="BI528" i="1" s="1"/>
  <c r="AQ970" i="1" a="1"/>
  <c r="AQ970" i="1" s="1"/>
  <c r="BI970" i="1" s="1"/>
  <c r="AQ1051" i="1" a="1"/>
  <c r="AQ1051" i="1" s="1"/>
  <c r="BI1051" i="1" s="1"/>
  <c r="AQ961" i="1" a="1"/>
  <c r="AQ961" i="1" s="1"/>
  <c r="BI961" i="1" s="1"/>
  <c r="AQ58" i="1" a="1"/>
  <c r="AQ58" i="1" s="1"/>
  <c r="BI58" i="1" s="1"/>
  <c r="AQ511" i="1" a="1"/>
  <c r="AQ511" i="1" s="1"/>
  <c r="BI511" i="1" s="1"/>
  <c r="AQ472" i="1" a="1"/>
  <c r="AQ472" i="1" s="1"/>
  <c r="BI472" i="1" s="1"/>
  <c r="AQ534" i="1" a="1"/>
  <c r="AQ534" i="1" s="1"/>
  <c r="BI534" i="1" s="1"/>
  <c r="AQ437" i="1" a="1"/>
  <c r="AQ437" i="1" s="1"/>
  <c r="BI437" i="1" s="1"/>
  <c r="AQ469" i="1" a="1"/>
  <c r="AQ469" i="1" s="1"/>
  <c r="BI469" i="1" s="1"/>
  <c r="AQ445" i="1" a="1"/>
  <c r="AQ445" i="1" s="1"/>
  <c r="BI445" i="1" s="1"/>
  <c r="AQ434" i="1" a="1"/>
  <c r="AQ434" i="1" s="1"/>
  <c r="BI434" i="1" s="1"/>
  <c r="AQ74" i="1" a="1"/>
  <c r="AQ74" i="1" s="1"/>
  <c r="BI74" i="1" s="1"/>
  <c r="AQ687" i="1" a="1"/>
  <c r="AQ687" i="1" s="1"/>
  <c r="BI687" i="1" s="1"/>
  <c r="AQ674" i="1" a="1"/>
  <c r="AQ674" i="1" s="1"/>
  <c r="BI674" i="1" s="1"/>
  <c r="AQ772" i="1" a="1"/>
  <c r="AQ772" i="1" s="1"/>
  <c r="BI772" i="1" s="1"/>
  <c r="AQ708" i="1" a="1"/>
  <c r="AQ708" i="1" s="1"/>
  <c r="BI708" i="1" s="1"/>
  <c r="AQ741" i="1" a="1"/>
  <c r="AQ741" i="1" s="1"/>
  <c r="BI741" i="1" s="1"/>
  <c r="AQ698" i="1" a="1"/>
  <c r="AQ698" i="1" s="1"/>
  <c r="BI698" i="1" s="1"/>
  <c r="AQ742" i="1" a="1"/>
  <c r="AQ742" i="1" s="1"/>
  <c r="BI742" i="1" s="1"/>
  <c r="AQ980" i="1" a="1"/>
  <c r="AQ980" i="1" s="1"/>
  <c r="BI980" i="1" s="1"/>
  <c r="AQ709" i="1" a="1"/>
  <c r="AQ709" i="1" s="1"/>
  <c r="BI709" i="1" s="1"/>
  <c r="AQ539" i="1" a="1"/>
  <c r="AQ539" i="1" s="1"/>
  <c r="BI539" i="1" s="1"/>
  <c r="AQ507" i="1" a="1"/>
  <c r="AQ507" i="1" s="1"/>
  <c r="BI507" i="1" s="1"/>
  <c r="AQ1001" i="1" a="1"/>
  <c r="AQ1001" i="1" s="1"/>
  <c r="BI1001" i="1" s="1"/>
  <c r="AQ738" i="1" a="1"/>
  <c r="AQ738" i="1" s="1"/>
  <c r="BI738" i="1" s="1"/>
  <c r="AQ728" i="1" a="1"/>
  <c r="AQ728" i="1" s="1"/>
  <c r="BI728" i="1" s="1"/>
  <c r="AQ150" i="1" a="1"/>
  <c r="AQ150" i="1" s="1"/>
  <c r="BI150" i="1" s="1"/>
  <c r="AQ89" i="1" a="1"/>
  <c r="AQ89" i="1" s="1"/>
  <c r="BI89" i="1" s="1"/>
  <c r="AQ51" i="1" a="1"/>
  <c r="AQ51" i="1" s="1"/>
  <c r="BI51" i="1" s="1"/>
  <c r="AQ128" i="1" a="1"/>
  <c r="AQ128" i="1" s="1"/>
  <c r="BI128" i="1" s="1"/>
  <c r="AQ155" i="1" a="1"/>
  <c r="AQ155" i="1" s="1"/>
  <c r="BI155" i="1" s="1"/>
  <c r="AQ79" i="1" a="1"/>
  <c r="AQ79" i="1" s="1"/>
  <c r="BI79" i="1" s="1"/>
  <c r="AQ1048" i="1" a="1"/>
  <c r="AQ1048" i="1" s="1"/>
  <c r="BI1048" i="1" s="1"/>
  <c r="AQ1023" i="1" a="1"/>
  <c r="AQ1023" i="1" s="1"/>
  <c r="BI1023" i="1" s="1"/>
  <c r="AQ1000" i="1" a="1"/>
  <c r="AQ1000" i="1" s="1"/>
  <c r="BI1000" i="1" s="1"/>
  <c r="AQ960" i="1" a="1"/>
  <c r="AQ960" i="1" s="1"/>
  <c r="BI960" i="1" s="1"/>
  <c r="AQ930" i="1" a="1"/>
  <c r="AQ930" i="1" s="1"/>
  <c r="BI930" i="1" s="1"/>
  <c r="AQ70" i="1" a="1"/>
  <c r="AQ70" i="1" s="1"/>
  <c r="BI70" i="1" s="1"/>
  <c r="AQ470" i="1" a="1"/>
  <c r="AQ470" i="1" s="1"/>
  <c r="BI470" i="1" s="1"/>
  <c r="AQ999" i="1" a="1"/>
  <c r="AQ999" i="1" s="1"/>
  <c r="BI999" i="1" s="1"/>
  <c r="AQ996" i="1" a="1"/>
  <c r="AQ996" i="1" s="1"/>
  <c r="BI996" i="1" s="1"/>
  <c r="AQ988" i="1" a="1"/>
  <c r="AQ988" i="1" s="1"/>
  <c r="BI988" i="1" s="1"/>
  <c r="AQ117" i="1" a="1"/>
  <c r="AQ117" i="1" s="1"/>
  <c r="BI117" i="1" s="1"/>
  <c r="AQ938" i="1" a="1"/>
  <c r="AQ938" i="1" s="1"/>
  <c r="BI938" i="1" s="1"/>
  <c r="AQ458" i="1" a="1"/>
  <c r="AQ458" i="1" s="1"/>
  <c r="BI458" i="1" s="1"/>
  <c r="AQ523" i="1" a="1"/>
  <c r="AQ523" i="1" s="1"/>
  <c r="BI523" i="1" s="1"/>
  <c r="AQ492" i="1" a="1"/>
  <c r="AQ492" i="1" s="1"/>
  <c r="BI492" i="1" s="1"/>
  <c r="AQ495" i="1" a="1"/>
  <c r="AQ495" i="1" s="1"/>
  <c r="BI495" i="1" s="1"/>
  <c r="AQ494" i="1" a="1"/>
  <c r="AQ494" i="1" s="1"/>
  <c r="BI494" i="1" s="1"/>
  <c r="AQ479" i="1" a="1"/>
  <c r="AQ479" i="1" s="1"/>
  <c r="BI479" i="1" s="1"/>
  <c r="AQ951" i="1" a="1"/>
  <c r="AQ951" i="1" s="1"/>
  <c r="BI951" i="1" s="1"/>
  <c r="AQ90" i="1" a="1"/>
  <c r="AQ90" i="1" s="1"/>
  <c r="BI90" i="1" s="1"/>
  <c r="AQ110" i="1" a="1"/>
  <c r="AQ110" i="1" s="1"/>
  <c r="BI110" i="1" s="1"/>
  <c r="AQ982" i="1" a="1"/>
  <c r="AQ982" i="1" s="1"/>
  <c r="BI982" i="1" s="1"/>
  <c r="AQ669" i="1" a="1"/>
  <c r="AQ669" i="1" s="1"/>
  <c r="BI669" i="1" s="1"/>
  <c r="AQ768" i="1" a="1"/>
  <c r="AQ768" i="1" s="1"/>
  <c r="BI768" i="1" s="1"/>
  <c r="AQ671" i="1" a="1"/>
  <c r="AQ671" i="1" s="1"/>
  <c r="BI671" i="1" s="1"/>
  <c r="AQ736" i="1" a="1"/>
  <c r="AQ736" i="1" s="1"/>
  <c r="BI736" i="1" s="1"/>
  <c r="AQ763" i="1" a="1"/>
  <c r="AQ763" i="1" s="1"/>
  <c r="BI763" i="1" s="1"/>
  <c r="AQ684" i="1" a="1"/>
  <c r="AQ684" i="1" s="1"/>
  <c r="BI684" i="1" s="1"/>
  <c r="AQ780" i="1" a="1"/>
  <c r="AQ780" i="1" s="1"/>
  <c r="BI780" i="1" s="1"/>
  <c r="AQ480" i="1" a="1"/>
  <c r="AQ480" i="1" s="1"/>
  <c r="BI480" i="1" s="1"/>
  <c r="AQ515" i="1" a="1"/>
  <c r="AQ515" i="1" s="1"/>
  <c r="BI515" i="1" s="1"/>
  <c r="AQ695" i="1" a="1"/>
  <c r="AQ695" i="1" s="1"/>
  <c r="BI695" i="1" s="1"/>
  <c r="AQ699" i="1" a="1"/>
  <c r="AQ699" i="1" s="1"/>
  <c r="BI699" i="1" s="1"/>
  <c r="AQ942" i="1" a="1"/>
  <c r="AQ942" i="1" s="1"/>
  <c r="BI942" i="1" s="1"/>
  <c r="AQ491" i="1" a="1"/>
  <c r="AQ491" i="1" s="1"/>
  <c r="BI491" i="1" s="1"/>
  <c r="AQ793" i="1" a="1"/>
  <c r="AQ793" i="1" s="1"/>
  <c r="BI793" i="1" s="1"/>
  <c r="AQ124" i="1" a="1"/>
  <c r="AQ124" i="1" s="1"/>
  <c r="BI124" i="1" s="1"/>
  <c r="AQ66" i="1" a="1"/>
  <c r="AQ66" i="1" s="1"/>
  <c r="BI66" i="1" s="1"/>
  <c r="AQ64" i="1" a="1"/>
  <c r="AQ64" i="1" s="1"/>
  <c r="BI64" i="1" s="1"/>
  <c r="AQ121" i="1" a="1"/>
  <c r="AQ121" i="1" s="1"/>
  <c r="BI121" i="1" s="1"/>
  <c r="AQ55" i="1" a="1"/>
  <c r="AQ55" i="1" s="1"/>
  <c r="BI55" i="1" s="1"/>
  <c r="AQ1013" i="1" a="1"/>
  <c r="AQ1013" i="1" s="1"/>
  <c r="BI1013" i="1" s="1"/>
  <c r="AQ73" i="1" a="1"/>
  <c r="AQ73" i="1" s="1"/>
  <c r="BI73" i="1" s="1"/>
  <c r="AQ1008" i="1" a="1"/>
  <c r="AQ1008" i="1" s="1"/>
  <c r="BI1008" i="1" s="1"/>
  <c r="AQ506" i="1" a="1"/>
  <c r="AQ506" i="1" s="1"/>
  <c r="BI506" i="1" s="1"/>
  <c r="AQ503" i="1" a="1"/>
  <c r="AQ503" i="1" s="1"/>
  <c r="BI503" i="1" s="1"/>
  <c r="AQ446" i="1" a="1"/>
  <c r="AQ446" i="1" s="1"/>
  <c r="BI446" i="1" s="1"/>
  <c r="AQ456" i="1" a="1"/>
  <c r="AQ456" i="1" s="1"/>
  <c r="BI456" i="1" s="1"/>
  <c r="AQ678" i="1" a="1"/>
  <c r="AQ678" i="1" s="1"/>
  <c r="BI678" i="1" s="1"/>
  <c r="AQ711" i="1" a="1"/>
  <c r="AQ711" i="1" s="1"/>
  <c r="BI711" i="1" s="1"/>
  <c r="AQ466" i="1" a="1"/>
  <c r="AQ466" i="1" s="1"/>
  <c r="BI466" i="1" s="1"/>
  <c r="AQ726" i="1" a="1"/>
  <c r="AQ726" i="1" s="1"/>
  <c r="BI726" i="1" s="1"/>
  <c r="AQ762" i="1" a="1"/>
  <c r="AQ762" i="1" s="1"/>
  <c r="BI762" i="1" s="1"/>
  <c r="AQ29" i="1" a="1"/>
  <c r="AQ29" i="1" s="1"/>
  <c r="BI29" i="1" s="1"/>
  <c r="AQ67" i="1" a="1"/>
  <c r="AQ67" i="1" s="1"/>
  <c r="BI67" i="1" s="1"/>
  <c r="AQ85" i="1" a="1"/>
  <c r="AQ85" i="1" s="1"/>
  <c r="BI85" i="1" s="1"/>
  <c r="AQ98" i="1" a="1"/>
  <c r="AQ98" i="1" s="1"/>
  <c r="BI98" i="1" s="1"/>
  <c r="AQ78" i="1" a="1"/>
  <c r="AQ78" i="1" s="1"/>
  <c r="BI78" i="1" s="1"/>
  <c r="AQ702" i="1" a="1"/>
  <c r="AQ702" i="1" s="1"/>
  <c r="BI702" i="1" s="1"/>
  <c r="AQ1038" i="1" a="1"/>
  <c r="AQ1038" i="1" s="1"/>
  <c r="BI1038" i="1" s="1"/>
  <c r="AQ63" i="1" a="1"/>
  <c r="AQ63" i="1" s="1"/>
  <c r="BI63" i="1" s="1"/>
  <c r="AQ994" i="1" a="1"/>
  <c r="AQ994" i="1" s="1"/>
  <c r="BI994" i="1" s="1"/>
  <c r="AQ936" i="1" a="1"/>
  <c r="AQ936" i="1" s="1"/>
  <c r="BI936" i="1" s="1"/>
  <c r="AQ1026" i="1" a="1"/>
  <c r="AQ1026" i="1" s="1"/>
  <c r="BI1026" i="1" s="1"/>
  <c r="AQ1022" i="1" a="1"/>
  <c r="AQ1022" i="1" s="1"/>
  <c r="BI1022" i="1" s="1"/>
  <c r="AQ490" i="1" a="1"/>
  <c r="AQ490" i="1" s="1"/>
  <c r="BI490" i="1" s="1"/>
  <c r="AQ441" i="1" a="1"/>
  <c r="AQ441" i="1" s="1"/>
  <c r="BI441" i="1" s="1"/>
  <c r="AQ540" i="1" a="1"/>
  <c r="AQ540" i="1" s="1"/>
  <c r="BI540" i="1" s="1"/>
  <c r="AQ433" i="1" a="1"/>
  <c r="AQ433" i="1" s="1"/>
  <c r="BI433" i="1" s="1"/>
  <c r="AQ427" i="1" a="1"/>
  <c r="AQ427" i="1" s="1"/>
  <c r="BI427" i="1" s="1"/>
  <c r="AQ1010" i="1" a="1"/>
  <c r="AQ1010" i="1" s="1"/>
  <c r="BI1010" i="1" s="1"/>
  <c r="AQ733" i="1" a="1"/>
  <c r="AQ733" i="1" s="1"/>
  <c r="BI733" i="1" s="1"/>
  <c r="AQ717" i="1" a="1"/>
  <c r="AQ717" i="1" s="1"/>
  <c r="BI717" i="1" s="1"/>
  <c r="AQ722" i="1" a="1"/>
  <c r="AQ722" i="1" s="1"/>
  <c r="BI722" i="1" s="1"/>
  <c r="AQ706" i="1" a="1"/>
  <c r="AQ706" i="1" s="1"/>
  <c r="BI706" i="1" s="1"/>
  <c r="AQ681" i="1" a="1"/>
  <c r="AQ681" i="1" s="1"/>
  <c r="BI681" i="1" s="1"/>
  <c r="AQ724" i="1" a="1"/>
  <c r="AQ724" i="1" s="1"/>
  <c r="BI724" i="1" s="1"/>
  <c r="AQ1014" i="1" a="1"/>
  <c r="AQ1014" i="1" s="1"/>
  <c r="BI1014" i="1" s="1"/>
  <c r="AQ502" i="1" a="1"/>
  <c r="AQ502" i="1" s="1"/>
  <c r="BI502" i="1" s="1"/>
  <c r="AQ439" i="1" a="1"/>
  <c r="AQ439" i="1" s="1"/>
  <c r="BI439" i="1" s="1"/>
  <c r="AQ947" i="1" a="1"/>
  <c r="AQ947" i="1" s="1"/>
  <c r="BI947" i="1" s="1"/>
  <c r="AQ784" i="1" a="1"/>
  <c r="AQ784" i="1" s="1"/>
  <c r="BI784" i="1" s="1"/>
  <c r="AQ676" i="1" a="1"/>
  <c r="AQ676" i="1" s="1"/>
  <c r="BI676" i="1" s="1"/>
  <c r="AQ972" i="1" a="1"/>
  <c r="AQ972" i="1" s="1"/>
  <c r="BI972" i="1" s="1"/>
  <c r="AQ152" i="1" a="1"/>
  <c r="AQ152" i="1" s="1"/>
  <c r="BI152" i="1" s="1"/>
  <c r="AQ145" i="1" a="1"/>
  <c r="AQ145" i="1" s="1"/>
  <c r="BI145" i="1" s="1"/>
  <c r="AQ143" i="1" a="1"/>
  <c r="AQ143" i="1" s="1"/>
  <c r="BI143" i="1" s="1"/>
  <c r="AQ69" i="1" a="1"/>
  <c r="AQ69" i="1" s="1"/>
  <c r="BI69" i="1" s="1"/>
  <c r="AQ32" i="1" a="1"/>
  <c r="AQ32" i="1" s="1"/>
  <c r="BI32" i="1" s="1"/>
  <c r="AQ973" i="1" a="1"/>
  <c r="AQ973" i="1" s="1"/>
  <c r="BI973" i="1" s="1"/>
  <c r="AQ123" i="1" a="1"/>
  <c r="AQ123" i="1" s="1"/>
  <c r="BI123" i="1" s="1"/>
  <c r="AQ1003" i="1" a="1"/>
  <c r="AQ1003" i="1" s="1"/>
  <c r="BI1003" i="1" s="1"/>
  <c r="AQ1006" i="1" a="1"/>
  <c r="AQ1006" i="1" s="1"/>
  <c r="BI1006" i="1" s="1"/>
  <c r="AQ959" i="1" a="1"/>
  <c r="AQ959" i="1" s="1"/>
  <c r="BI959" i="1" s="1"/>
  <c r="AQ749" i="1" a="1"/>
  <c r="AQ749" i="1" s="1"/>
  <c r="BI749" i="1" s="1"/>
  <c r="AQ68" i="1" a="1"/>
  <c r="AQ68" i="1" s="1"/>
  <c r="BI68" i="1" s="1"/>
  <c r="AQ1042" i="1" a="1"/>
  <c r="AQ1042" i="1" s="1"/>
  <c r="BI1042" i="1" s="1"/>
  <c r="AQ65" i="1" a="1"/>
  <c r="AQ65" i="1" s="1"/>
  <c r="BI65" i="1" s="1"/>
  <c r="AQ41" i="1" a="1"/>
  <c r="AQ41" i="1" s="1"/>
  <c r="BI41" i="1" s="1"/>
  <c r="AQ72" i="1" a="1"/>
  <c r="AQ72" i="1" s="1"/>
  <c r="BI72" i="1" s="1"/>
  <c r="AQ140" i="1" a="1"/>
  <c r="AQ140" i="1" s="1"/>
  <c r="BI140" i="1" s="1"/>
  <c r="AQ1032" i="1" a="1"/>
  <c r="AQ1032" i="1" s="1"/>
  <c r="BI1032" i="1" s="1"/>
  <c r="AQ76" i="1" a="1"/>
  <c r="AQ76" i="1" s="1"/>
  <c r="BI76" i="1" s="1"/>
  <c r="AQ993" i="1" a="1"/>
  <c r="AQ993" i="1" s="1"/>
  <c r="BI993" i="1" s="1"/>
  <c r="AQ1052" i="1" a="1"/>
  <c r="AQ1052" i="1" s="1"/>
  <c r="BI1052" i="1" s="1"/>
  <c r="AQ467" i="1" a="1"/>
  <c r="AQ467" i="1" s="1"/>
  <c r="BI467" i="1" s="1"/>
  <c r="AQ448" i="1" a="1"/>
  <c r="AQ448" i="1" s="1"/>
  <c r="BI448" i="1" s="1"/>
  <c r="AQ420" i="1" a="1"/>
  <c r="AQ420" i="1" s="1"/>
  <c r="BI420" i="1" s="1"/>
  <c r="AQ463" i="1" a="1"/>
  <c r="AQ463" i="1" s="1"/>
  <c r="BI463" i="1" s="1"/>
  <c r="AQ435" i="1" a="1"/>
  <c r="AQ435" i="1" s="1"/>
  <c r="BI435" i="1" s="1"/>
  <c r="AQ442" i="1" a="1"/>
  <c r="AQ442" i="1" s="1"/>
  <c r="BI442" i="1" s="1"/>
  <c r="AQ144" i="1" a="1"/>
  <c r="AQ144" i="1" s="1"/>
  <c r="BI144" i="1" s="1"/>
  <c r="AQ91" i="1" a="1"/>
  <c r="AQ91" i="1" s="1"/>
  <c r="BI91" i="1" s="1"/>
  <c r="AQ100" i="1" a="1"/>
  <c r="AQ100" i="1" s="1"/>
  <c r="BI100" i="1" s="1"/>
  <c r="AQ83" i="1" a="1"/>
  <c r="AQ83" i="1" s="1"/>
  <c r="BI83" i="1" s="1"/>
  <c r="AQ102" i="1" a="1"/>
  <c r="AQ102" i="1" s="1"/>
  <c r="BI102" i="1" s="1"/>
  <c r="AQ1025" i="1" a="1"/>
  <c r="AQ1025" i="1" s="1"/>
  <c r="BI1025" i="1" s="1"/>
  <c r="AQ965" i="1" a="1"/>
  <c r="AQ965" i="1" s="1"/>
  <c r="BI965" i="1" s="1"/>
  <c r="AQ1036" i="1" a="1"/>
  <c r="AQ1036" i="1" s="1"/>
  <c r="BI1036" i="1" s="1"/>
  <c r="AQ126" i="1" a="1"/>
  <c r="AQ126" i="1" s="1"/>
  <c r="BI126" i="1" s="1"/>
  <c r="AQ992" i="1" a="1"/>
  <c r="AQ992" i="1" s="1"/>
  <c r="BI992" i="1" s="1"/>
  <c r="AQ989" i="1" a="1"/>
  <c r="AQ989" i="1" s="1"/>
  <c r="BI989" i="1" s="1"/>
  <c r="AQ1046" i="1" a="1"/>
  <c r="AQ1046" i="1" s="1"/>
  <c r="BI1046" i="1" s="1"/>
  <c r="AQ935" i="1" a="1"/>
  <c r="AQ935" i="1" s="1"/>
  <c r="BI935" i="1" s="1"/>
  <c r="AQ137" i="1" a="1"/>
  <c r="AQ137" i="1" s="1"/>
  <c r="BI137" i="1" s="1"/>
  <c r="AQ457" i="1" a="1"/>
  <c r="AQ457" i="1" s="1"/>
  <c r="BI457" i="1" s="1"/>
  <c r="AQ489" i="1" a="1"/>
  <c r="AQ489" i="1" s="1"/>
  <c r="BI489" i="1" s="1"/>
  <c r="AQ452" i="1" a="1"/>
  <c r="AQ452" i="1" s="1"/>
  <c r="BI452" i="1" s="1"/>
  <c r="AQ529" i="1" a="1"/>
  <c r="AQ529" i="1" s="1"/>
  <c r="BI529" i="1" s="1"/>
  <c r="AQ475" i="1" a="1"/>
  <c r="AQ475" i="1" s="1"/>
  <c r="BI475" i="1" s="1"/>
  <c r="AQ465" i="1" a="1"/>
  <c r="AQ465" i="1" s="1"/>
  <c r="BI465" i="1" s="1"/>
  <c r="AQ154" i="1" a="1"/>
  <c r="AQ154" i="1" s="1"/>
  <c r="BI154" i="1" s="1"/>
  <c r="AQ1016" i="1" a="1"/>
  <c r="AQ1016" i="1" s="1"/>
  <c r="BI1016" i="1" s="1"/>
  <c r="AQ675" i="1" a="1"/>
  <c r="AQ675" i="1" s="1"/>
  <c r="BI675" i="1" s="1"/>
  <c r="AQ759" i="1" a="1"/>
  <c r="AQ759" i="1" s="1"/>
  <c r="BI759" i="1" s="1"/>
  <c r="AQ758" i="1" a="1"/>
  <c r="AQ758" i="1" s="1"/>
  <c r="BI758" i="1" s="1"/>
  <c r="AQ777" i="1" a="1"/>
  <c r="AQ777" i="1" s="1"/>
  <c r="BI777" i="1" s="1"/>
  <c r="AQ795" i="1" a="1"/>
  <c r="AQ795" i="1" s="1"/>
  <c r="BI795" i="1" s="1"/>
  <c r="AQ787" i="1" a="1"/>
  <c r="AQ787" i="1" s="1"/>
  <c r="BI787" i="1" s="1"/>
  <c r="AQ945" i="1" a="1"/>
  <c r="AQ945" i="1" s="1"/>
  <c r="BI945" i="1" s="1"/>
  <c r="AQ745" i="1" a="1"/>
  <c r="AQ745" i="1" s="1"/>
  <c r="BI745" i="1" s="1"/>
  <c r="AQ705" i="1" a="1"/>
  <c r="AQ705" i="1" s="1"/>
  <c r="BI705" i="1" s="1"/>
  <c r="AQ771" i="1" a="1"/>
  <c r="AQ771" i="1" s="1"/>
  <c r="BI771" i="1" s="1"/>
  <c r="AQ710" i="1" a="1"/>
  <c r="AQ710" i="1" s="1"/>
  <c r="BI710" i="1" s="1"/>
  <c r="AQ1009" i="1" a="1"/>
  <c r="AQ1009" i="1" s="1"/>
  <c r="BI1009" i="1" s="1"/>
  <c r="AQ118" i="1" a="1"/>
  <c r="AQ118" i="1" s="1"/>
  <c r="BI118" i="1" s="1"/>
  <c r="AQ101" i="1" a="1"/>
  <c r="AQ101" i="1" s="1"/>
  <c r="BI101" i="1" s="1"/>
  <c r="AQ955" i="1" a="1"/>
  <c r="AQ955" i="1" s="1"/>
  <c r="BI955" i="1" s="1"/>
  <c r="AQ1019" i="1" a="1"/>
  <c r="AQ1019" i="1" s="1"/>
  <c r="BI1019" i="1" s="1"/>
  <c r="AQ778" i="1" a="1"/>
  <c r="AQ778" i="1" s="1"/>
  <c r="BI778" i="1" s="1"/>
  <c r="AQ740" i="1" a="1"/>
  <c r="AQ740" i="1" s="1"/>
  <c r="BI740" i="1" s="1"/>
  <c r="AQ449" i="1" a="1"/>
  <c r="AQ449" i="1" s="1"/>
  <c r="BI449" i="1" s="1"/>
  <c r="AQ453" i="1" a="1"/>
  <c r="AQ453" i="1" s="1"/>
  <c r="BI453" i="1" s="1"/>
  <c r="AQ509" i="1" a="1"/>
  <c r="AQ509" i="1" s="1"/>
  <c r="BI509" i="1" s="1"/>
  <c r="AQ946" i="1" a="1"/>
  <c r="AQ946" i="1" s="1"/>
  <c r="BI946" i="1" s="1"/>
  <c r="AQ747" i="1" a="1"/>
  <c r="AQ747" i="1" s="1"/>
  <c r="BI747" i="1" s="1"/>
  <c r="AQ122" i="1" a="1"/>
  <c r="AQ122" i="1" s="1"/>
  <c r="BI122" i="1" s="1"/>
  <c r="AQ82" i="1" a="1"/>
  <c r="AQ82" i="1" s="1"/>
  <c r="BI82" i="1" s="1"/>
  <c r="AQ950" i="1" a="1"/>
  <c r="AQ950" i="1" s="1"/>
  <c r="BI950" i="1" s="1"/>
  <c r="AQ1028" i="1" a="1"/>
  <c r="AQ1028" i="1" s="1"/>
  <c r="BI1028" i="1" s="1"/>
  <c r="AQ723" i="1" a="1"/>
  <c r="AQ723" i="1" s="1"/>
  <c r="BI723" i="1" s="1"/>
  <c r="AQ686" i="1" a="1"/>
  <c r="AQ686" i="1" s="1"/>
  <c r="BI686" i="1" s="1"/>
  <c r="AQ673" i="1" a="1"/>
  <c r="AQ673" i="1" s="1"/>
  <c r="BI673" i="1" s="1"/>
  <c r="AQ510" i="1" a="1"/>
  <c r="AQ510" i="1" s="1"/>
  <c r="BI510" i="1" s="1"/>
  <c r="AQ443" i="1" a="1"/>
  <c r="AQ443" i="1" s="1"/>
  <c r="BI443" i="1" s="1"/>
  <c r="AQ447" i="1" a="1"/>
  <c r="AQ447" i="1" s="1"/>
  <c r="BI447" i="1" s="1"/>
  <c r="AQ962" i="1" a="1"/>
  <c r="AQ962" i="1" s="1"/>
  <c r="BI962" i="1" s="1"/>
  <c r="AQ964" i="1" a="1"/>
  <c r="AQ964" i="1" s="1"/>
  <c r="BI964" i="1" s="1"/>
  <c r="AQ956" i="1" a="1"/>
  <c r="AQ956" i="1" s="1"/>
  <c r="BI956" i="1" s="1"/>
  <c r="AQ49" i="1" a="1"/>
  <c r="AQ49" i="1" s="1"/>
  <c r="BI49" i="1" s="1"/>
  <c r="AQ929" i="1" a="1"/>
  <c r="AQ929" i="1" s="1"/>
  <c r="BI929" i="1" s="1"/>
  <c r="AQ1044" i="1" a="1"/>
  <c r="AQ1044" i="1" s="1"/>
  <c r="BI1044" i="1" s="1"/>
  <c r="AQ712" i="1" a="1"/>
  <c r="AQ712" i="1" s="1"/>
  <c r="BI712" i="1" s="1"/>
  <c r="AQ691" i="1" a="1"/>
  <c r="AQ691" i="1" s="1"/>
  <c r="BI691" i="1" s="1"/>
  <c r="AQ477" i="1" a="1"/>
  <c r="AQ477" i="1" s="1"/>
  <c r="BI477" i="1" s="1"/>
  <c r="AQ417" i="1" a="1"/>
  <c r="AQ417" i="1" s="1"/>
  <c r="BI417" i="1" s="1"/>
  <c r="AQ488" i="1" a="1"/>
  <c r="AQ488" i="1" s="1"/>
  <c r="BI488" i="1" s="1"/>
  <c r="AQ1029" i="1" a="1"/>
  <c r="AQ1029" i="1" s="1"/>
  <c r="BI1029" i="1" s="1"/>
  <c r="AQ754" i="1" a="1"/>
  <c r="AQ754" i="1" s="1"/>
  <c r="BI754" i="1" s="1"/>
  <c r="AQ517" i="1" a="1"/>
  <c r="AQ517" i="1" s="1"/>
  <c r="BI517" i="1" s="1"/>
  <c r="AQ451" i="1" a="1"/>
  <c r="AQ451" i="1" s="1"/>
  <c r="BI451" i="1" s="1"/>
  <c r="AQ139" i="1" a="1"/>
  <c r="AQ139" i="1" s="1"/>
  <c r="BI139" i="1" s="1"/>
  <c r="AQ985" i="1" a="1"/>
  <c r="AQ985" i="1" s="1"/>
  <c r="BI985" i="1" s="1"/>
  <c r="AQ692" i="1" a="1"/>
  <c r="AQ692" i="1" s="1"/>
  <c r="BI692" i="1" s="1"/>
  <c r="AQ765" i="1" a="1"/>
  <c r="AQ765" i="1" s="1"/>
  <c r="BI765" i="1" s="1"/>
  <c r="AQ455" i="1" a="1"/>
  <c r="AQ455" i="1" s="1"/>
  <c r="BI455" i="1" s="1"/>
  <c r="AQ440" i="1" a="1"/>
  <c r="AQ440" i="1" s="1"/>
  <c r="BI440" i="1" s="1"/>
  <c r="AQ498" i="1" a="1"/>
  <c r="AQ498" i="1" s="1"/>
  <c r="BI498" i="1" s="1"/>
  <c r="AQ997" i="1" a="1"/>
  <c r="AQ997" i="1" s="1"/>
  <c r="BI997" i="1" s="1"/>
  <c r="AQ732" i="1" a="1"/>
  <c r="AQ732" i="1" s="1"/>
  <c r="BI732" i="1" s="1"/>
  <c r="AQ429" i="1" a="1"/>
  <c r="AQ429" i="1" s="1"/>
  <c r="BI429" i="1" s="1"/>
  <c r="AQ97" i="1" a="1"/>
  <c r="AQ97" i="1" s="1"/>
  <c r="BI97" i="1" s="1"/>
  <c r="AQ141" i="1" a="1"/>
  <c r="AQ141" i="1" s="1"/>
  <c r="BI141" i="1" s="1"/>
  <c r="AQ125" i="1" a="1"/>
  <c r="AQ125" i="1" s="1"/>
  <c r="BI125" i="1" s="1"/>
  <c r="AQ767" i="1" a="1"/>
  <c r="AQ767" i="1" s="1"/>
  <c r="BI767" i="1" s="1"/>
  <c r="AQ773" i="1" a="1"/>
  <c r="AQ773" i="1" s="1"/>
  <c r="BI773" i="1" s="1"/>
  <c r="AQ737" i="1" a="1"/>
  <c r="AQ737" i="1" s="1"/>
  <c r="BI737" i="1" s="1"/>
  <c r="AQ426" i="1" a="1"/>
  <c r="AQ426" i="1" s="1"/>
  <c r="BI426" i="1" s="1"/>
  <c r="AQ501" i="1" a="1"/>
  <c r="AQ501" i="1" s="1"/>
  <c r="BI501" i="1" s="1"/>
  <c r="AQ483" i="1" a="1"/>
  <c r="AQ483" i="1" s="1"/>
  <c r="BI483" i="1" s="1"/>
  <c r="AQ932" i="1" a="1"/>
  <c r="AQ932" i="1" s="1"/>
  <c r="BI932" i="1" s="1"/>
  <c r="AQ1004" i="1" a="1"/>
  <c r="AQ1004" i="1" s="1"/>
  <c r="BI1004" i="1" s="1"/>
  <c r="AQ1043" i="1" a="1"/>
  <c r="AQ1043" i="1" s="1"/>
  <c r="BI1043" i="1" s="1"/>
  <c r="AQ730" i="1" a="1"/>
  <c r="AQ730" i="1" s="1"/>
  <c r="BI730" i="1" s="1"/>
  <c r="AQ953" i="1" a="1"/>
  <c r="AQ953" i="1" s="1"/>
  <c r="BI953" i="1" s="1"/>
  <c r="AQ151" i="1" a="1"/>
  <c r="AQ151" i="1" s="1"/>
  <c r="BI151" i="1" s="1"/>
  <c r="AQ30" i="1" a="1"/>
  <c r="AQ30" i="1" s="1"/>
  <c r="BI30" i="1" s="1"/>
  <c r="AQ1040" i="1" a="1"/>
  <c r="AQ1040" i="1" s="1"/>
  <c r="BI1040" i="1" s="1"/>
  <c r="AQ704" i="1" a="1"/>
  <c r="AQ704" i="1" s="1"/>
  <c r="BI704" i="1" s="1"/>
  <c r="AQ760" i="1" a="1"/>
  <c r="AQ760" i="1" s="1"/>
  <c r="BI760" i="1" s="1"/>
  <c r="AQ750" i="1" a="1"/>
  <c r="AQ750" i="1" s="1"/>
  <c r="BI750" i="1" s="1"/>
  <c r="AQ513" i="1" a="1"/>
  <c r="AQ513" i="1" s="1"/>
  <c r="BI513" i="1" s="1"/>
  <c r="AQ531" i="1" a="1"/>
  <c r="AQ531" i="1" s="1"/>
  <c r="BI531" i="1" s="1"/>
  <c r="AQ496" i="1" a="1"/>
  <c r="AQ496" i="1" s="1"/>
  <c r="BI496" i="1" s="1"/>
  <c r="AQ966" i="1" a="1"/>
  <c r="AQ966" i="1" s="1"/>
  <c r="BI966" i="1" s="1"/>
  <c r="AQ1047" i="1" a="1"/>
  <c r="AQ1047" i="1" s="1"/>
  <c r="BI1047" i="1" s="1"/>
  <c r="AQ419" i="1" a="1"/>
  <c r="AQ419" i="1" s="1"/>
  <c r="BI419" i="1" s="1"/>
  <c r="AQ1020" i="1" a="1"/>
  <c r="AQ1020" i="1" s="1"/>
  <c r="BI1020" i="1" s="1"/>
  <c r="AQ115" i="1" a="1"/>
  <c r="AQ115" i="1" s="1"/>
  <c r="BI115" i="1" s="1"/>
  <c r="AQ130" i="1" a="1"/>
  <c r="AQ130" i="1" s="1"/>
  <c r="BI130" i="1" s="1"/>
  <c r="AQ974" i="1" a="1"/>
  <c r="AQ974" i="1" s="1"/>
  <c r="BI974" i="1" s="1"/>
  <c r="AQ975" i="1" a="1"/>
  <c r="AQ975" i="1" s="1"/>
  <c r="BI975" i="1" s="1"/>
  <c r="AQ766" i="1" a="1"/>
  <c r="AQ766" i="1" s="1"/>
  <c r="BI766" i="1" s="1"/>
  <c r="AQ701" i="1" a="1"/>
  <c r="AQ701" i="1" s="1"/>
  <c r="BI701" i="1" s="1"/>
  <c r="AQ725" i="1" a="1"/>
  <c r="AQ725" i="1" s="1"/>
  <c r="BI725" i="1" s="1"/>
  <c r="AQ497" i="1" a="1"/>
  <c r="AQ497" i="1" s="1"/>
  <c r="BI497" i="1" s="1"/>
  <c r="AQ424" i="1" a="1"/>
  <c r="AQ424" i="1" s="1"/>
  <c r="BI424" i="1" s="1"/>
  <c r="AQ533" i="1" a="1"/>
  <c r="AQ533" i="1" s="1"/>
  <c r="BI533" i="1" s="1"/>
  <c r="AQ998" i="1" a="1"/>
  <c r="AQ998" i="1" s="1"/>
  <c r="BI998" i="1" s="1"/>
  <c r="AQ991" i="1" a="1"/>
  <c r="AQ991" i="1" s="1"/>
  <c r="BI991" i="1" s="1"/>
  <c r="AR793" i="1" a="1"/>
  <c r="AR793" i="1" s="1"/>
  <c r="BJ793" i="1" s="1"/>
  <c r="AR486" i="1" a="1"/>
  <c r="AR486" i="1" s="1"/>
  <c r="BJ486" i="1" s="1"/>
  <c r="AR835" i="1" a="1"/>
  <c r="AR835" i="1" s="1"/>
  <c r="BJ835" i="1" s="1"/>
  <c r="AR740" i="1" a="1"/>
  <c r="AR740" i="1" s="1"/>
  <c r="BJ740" i="1" s="1"/>
  <c r="AR834" i="1" a="1"/>
  <c r="AR834" i="1" s="1"/>
  <c r="BJ834" i="1" s="1"/>
  <c r="AR817" i="1" a="1"/>
  <c r="AR817" i="1" s="1"/>
  <c r="BJ817" i="1" s="1"/>
  <c r="AR520" i="1" a="1"/>
  <c r="AR520" i="1" s="1"/>
  <c r="BJ520" i="1" s="1"/>
  <c r="AR794" i="1" a="1"/>
  <c r="AR794" i="1" s="1"/>
  <c r="BJ794" i="1" s="1"/>
  <c r="AR743" i="1" a="1"/>
  <c r="AR743" i="1" s="1"/>
  <c r="BJ743" i="1" s="1"/>
  <c r="AR859" i="1" a="1"/>
  <c r="AR859" i="1" s="1"/>
  <c r="BJ859" i="1" s="1"/>
  <c r="AR505" i="1" a="1"/>
  <c r="AR505" i="1" s="1"/>
  <c r="BJ505" i="1" s="1"/>
  <c r="AR853" i="1" a="1"/>
  <c r="AR853" i="1" s="1"/>
  <c r="BJ853" i="1" s="1"/>
  <c r="AR513" i="1" a="1"/>
  <c r="AR513" i="1" s="1"/>
  <c r="BJ513" i="1" s="1"/>
  <c r="AR789" i="1" a="1"/>
  <c r="AR789" i="1" s="1"/>
  <c r="BJ789" i="1" s="1"/>
  <c r="AR838" i="1" a="1"/>
  <c r="AR838" i="1" s="1"/>
  <c r="BJ838" i="1" s="1"/>
  <c r="AR493" i="1" a="1"/>
  <c r="AR493" i="1" s="1"/>
  <c r="BJ493" i="1" s="1"/>
  <c r="AR846" i="1" a="1"/>
  <c r="AR846" i="1" s="1"/>
  <c r="BJ846" i="1" s="1"/>
  <c r="AR523" i="1" a="1"/>
  <c r="AR523" i="1" s="1"/>
  <c r="BJ523" i="1" s="1"/>
  <c r="AR702" i="1" a="1"/>
  <c r="AR702" i="1" s="1"/>
  <c r="BJ702" i="1" s="1"/>
  <c r="AR744" i="1" a="1"/>
  <c r="AR744" i="1" s="1"/>
  <c r="BJ744" i="1" s="1"/>
  <c r="AR711" i="1" a="1"/>
  <c r="AR711" i="1" s="1"/>
  <c r="BJ711" i="1" s="1"/>
  <c r="AR727" i="1" a="1"/>
  <c r="AR727" i="1" s="1"/>
  <c r="BJ727" i="1" s="1"/>
  <c r="AR770" i="1" a="1"/>
  <c r="AR770" i="1" s="1"/>
  <c r="BJ770" i="1" s="1"/>
  <c r="AR833" i="1" a="1"/>
  <c r="AR833" i="1" s="1"/>
  <c r="BJ833" i="1" s="1"/>
  <c r="AR511" i="1" a="1"/>
  <c r="AR511" i="1" s="1"/>
  <c r="BJ511" i="1" s="1"/>
  <c r="AS831" i="1" a="1"/>
  <c r="AS831" i="1" s="1"/>
  <c r="BK831" i="1" s="1"/>
  <c r="AR689" i="1" a="1"/>
  <c r="AR689" i="1" s="1"/>
  <c r="BJ689" i="1" s="1"/>
  <c r="H3" i="1"/>
  <c r="H6" i="1" s="1"/>
  <c r="AT1008" i="1" a="1"/>
  <c r="AT1008" i="1" s="1"/>
  <c r="BL1008" i="1" s="1"/>
  <c r="AT1010" i="1" a="1"/>
  <c r="AT1010" i="1" s="1"/>
  <c r="BL1010" i="1" s="1"/>
  <c r="AS839" i="1" a="1"/>
  <c r="AS839" i="1" s="1"/>
  <c r="BK839" i="1" s="1"/>
  <c r="AR829" i="1" a="1"/>
  <c r="AR829" i="1" s="1"/>
  <c r="BJ829" i="1" s="1"/>
  <c r="AT293" i="1" a="1"/>
  <c r="AT293" i="1" s="1"/>
  <c r="BL293" i="1" s="1"/>
  <c r="AO991" i="1" a="1"/>
  <c r="AO991" i="1" s="1"/>
  <c r="BG991" i="1" s="1"/>
  <c r="AO556" i="1" a="1"/>
  <c r="AO556" i="1" s="1"/>
  <c r="BG556" i="1" s="1"/>
  <c r="AO870" i="1" a="1"/>
  <c r="AO870" i="1" s="1"/>
  <c r="BG870" i="1" s="1"/>
  <c r="AO845" i="1" a="1"/>
  <c r="AO845" i="1" s="1"/>
  <c r="BG845" i="1" s="1"/>
  <c r="AO680" i="1" a="1"/>
  <c r="AO680" i="1" s="1"/>
  <c r="BG680" i="1" s="1"/>
  <c r="AO739" i="1" a="1"/>
  <c r="AO739" i="1" s="1"/>
  <c r="BG739" i="1" s="1"/>
  <c r="AO1025" i="1" a="1"/>
  <c r="AO1025" i="1" s="1"/>
  <c r="BG1025" i="1" s="1"/>
  <c r="AO676" i="1" a="1"/>
  <c r="AO676" i="1" s="1"/>
  <c r="BG676" i="1" s="1"/>
  <c r="AO924" i="1" a="1"/>
  <c r="AO924" i="1" s="1"/>
  <c r="BG924" i="1" s="1"/>
  <c r="AO898" i="1" a="1"/>
  <c r="AO898" i="1" s="1"/>
  <c r="BG898" i="1" s="1"/>
  <c r="AO574" i="1" a="1"/>
  <c r="AO574" i="1" s="1"/>
  <c r="BG574" i="1" s="1"/>
  <c r="M3" i="1"/>
  <c r="M6" i="1" s="1"/>
  <c r="AS840" i="1" a="1"/>
  <c r="AS840" i="1" s="1"/>
  <c r="BK840" i="1" s="1"/>
  <c r="AS829" i="1" a="1"/>
  <c r="AS829" i="1" s="1"/>
  <c r="BK829" i="1" s="1"/>
  <c r="AS392" i="1" a="1"/>
  <c r="AS392" i="1" s="1"/>
  <c r="BK392" i="1" s="1"/>
  <c r="AS852" i="1" a="1"/>
  <c r="AS852" i="1" s="1"/>
  <c r="BK852" i="1" s="1"/>
  <c r="AS830" i="1" a="1"/>
  <c r="AS830" i="1" s="1"/>
  <c r="BK830" i="1" s="1"/>
  <c r="AS967" i="1" a="1"/>
  <c r="AS967" i="1" s="1"/>
  <c r="BK967" i="1" s="1"/>
  <c r="AS391" i="1" a="1"/>
  <c r="AS391" i="1" s="1"/>
  <c r="BK391" i="1" s="1"/>
  <c r="AS850" i="1" a="1"/>
  <c r="AS850" i="1" s="1"/>
  <c r="BK850" i="1" s="1"/>
  <c r="AR805" i="1" a="1"/>
  <c r="AR805" i="1" s="1"/>
  <c r="BJ805" i="1" s="1"/>
  <c r="AR700" i="1" a="1"/>
  <c r="AR700" i="1" s="1"/>
  <c r="BJ700" i="1" s="1"/>
  <c r="AT222" i="1" a="1"/>
  <c r="AT222" i="1" s="1"/>
  <c r="BL222" i="1" s="1"/>
  <c r="AT898" i="1" a="1"/>
  <c r="AT898" i="1" s="1"/>
  <c r="BL898" i="1" s="1"/>
  <c r="AT631" i="1" a="1"/>
  <c r="AT631" i="1" s="1"/>
  <c r="BL631" i="1" s="1"/>
  <c r="AR485" i="1" a="1"/>
  <c r="AR485" i="1" s="1"/>
  <c r="BJ485" i="1" s="1"/>
  <c r="AT234" i="1" a="1"/>
  <c r="AT234" i="1" s="1"/>
  <c r="BL234" i="1" s="1"/>
  <c r="AR751" i="1" a="1"/>
  <c r="AR751" i="1" s="1"/>
  <c r="BJ751" i="1" s="1"/>
  <c r="AR844" i="1" a="1"/>
  <c r="AR844" i="1" s="1"/>
  <c r="BJ844" i="1" s="1"/>
  <c r="AR821" i="1" a="1"/>
  <c r="AR821" i="1" s="1"/>
  <c r="BJ821" i="1" s="1"/>
  <c r="AR506" i="1" a="1"/>
  <c r="AR506" i="1" s="1"/>
  <c r="BJ506" i="1" s="1"/>
  <c r="AR687" i="1" a="1"/>
  <c r="AR687" i="1" s="1"/>
  <c r="BJ687" i="1" s="1"/>
  <c r="AR855" i="1" a="1"/>
  <c r="AR855" i="1" s="1"/>
  <c r="BJ855" i="1" s="1"/>
  <c r="AR478" i="1" a="1"/>
  <c r="AR478" i="1" s="1"/>
  <c r="BJ478" i="1" s="1"/>
  <c r="AR734" i="1" a="1"/>
  <c r="AR734" i="1" s="1"/>
  <c r="BJ734" i="1" s="1"/>
  <c r="AR841" i="1" a="1"/>
  <c r="AR841" i="1" s="1"/>
  <c r="BJ841" i="1" s="1"/>
  <c r="AR820" i="1" a="1"/>
  <c r="AR820" i="1" s="1"/>
  <c r="BJ820" i="1" s="1"/>
  <c r="AR767" i="1" a="1"/>
  <c r="AR767" i="1" s="1"/>
  <c r="BJ767" i="1" s="1"/>
  <c r="AR818" i="1" a="1"/>
  <c r="AR818" i="1" s="1"/>
  <c r="BJ818" i="1" s="1"/>
  <c r="AR526" i="1" a="1"/>
  <c r="AR526" i="1" s="1"/>
  <c r="BJ526" i="1" s="1"/>
  <c r="AR762" i="1" a="1"/>
  <c r="AR762" i="1" s="1"/>
  <c r="BJ762" i="1" s="1"/>
  <c r="AR856" i="1" a="1"/>
  <c r="AR856" i="1" s="1"/>
  <c r="BJ856" i="1" s="1"/>
  <c r="AR735" i="1" a="1"/>
  <c r="AR735" i="1" s="1"/>
  <c r="BJ735" i="1" s="1"/>
  <c r="AR539" i="1" a="1"/>
  <c r="AR539" i="1" s="1"/>
  <c r="BJ539" i="1" s="1"/>
  <c r="AR825" i="1" a="1"/>
  <c r="AR825" i="1" s="1"/>
  <c r="BJ825" i="1" s="1"/>
  <c r="AR528" i="1" a="1"/>
  <c r="AR528" i="1" s="1"/>
  <c r="BJ528" i="1" s="1"/>
  <c r="AR690" i="1" a="1"/>
  <c r="AR690" i="1" s="1"/>
  <c r="BJ690" i="1" s="1"/>
  <c r="AR704" i="1" a="1"/>
  <c r="AR704" i="1" s="1"/>
  <c r="BJ704" i="1" s="1"/>
  <c r="AR719" i="1" a="1"/>
  <c r="AR719" i="1" s="1"/>
  <c r="BJ719" i="1" s="1"/>
  <c r="AR522" i="1" a="1"/>
  <c r="AR522" i="1" s="1"/>
  <c r="BJ522" i="1" s="1"/>
  <c r="AR669" i="1" a="1"/>
  <c r="AR669" i="1" s="1"/>
  <c r="BJ669" i="1" s="1"/>
  <c r="AR696" i="1" a="1"/>
  <c r="AR696" i="1" s="1"/>
  <c r="BJ696" i="1" s="1"/>
  <c r="AR483" i="1" a="1"/>
  <c r="AR483" i="1" s="1"/>
  <c r="BJ483" i="1" s="1"/>
  <c r="AR738" i="1" a="1"/>
  <c r="AR738" i="1" s="1"/>
  <c r="BJ738" i="1" s="1"/>
  <c r="AS173" i="1" a="1"/>
  <c r="AS173" i="1" s="1"/>
  <c r="BK173" i="1" s="1"/>
  <c r="AR509" i="1" a="1"/>
  <c r="AR509" i="1" s="1"/>
  <c r="BJ509" i="1" s="1"/>
  <c r="AO242" i="1" a="1"/>
  <c r="AO242" i="1" s="1"/>
  <c r="BG242" i="1" s="1"/>
  <c r="AO607" i="1" a="1"/>
  <c r="AO607" i="1" s="1"/>
  <c r="BG607" i="1" s="1"/>
  <c r="AO447" i="1" a="1"/>
  <c r="AO447" i="1" s="1"/>
  <c r="BG447" i="1" s="1"/>
  <c r="AO291" i="1" a="1"/>
  <c r="AO291" i="1" s="1"/>
  <c r="BG291" i="1" s="1"/>
  <c r="AO75" i="1" a="1"/>
  <c r="AO75" i="1" s="1"/>
  <c r="BG75" i="1" s="1"/>
  <c r="AO997" i="1" a="1"/>
  <c r="AO997" i="1" s="1"/>
  <c r="BG997" i="1" s="1"/>
  <c r="AO749" i="1" a="1"/>
  <c r="AO749" i="1" s="1"/>
  <c r="BG749" i="1" s="1"/>
  <c r="AO770" i="1" a="1"/>
  <c r="AO770" i="1" s="1"/>
  <c r="BG770" i="1" s="1"/>
  <c r="AO138" i="1" a="1"/>
  <c r="AO138" i="1" s="1"/>
  <c r="BG138" i="1" s="1"/>
  <c r="AO79" i="1" a="1"/>
  <c r="AO79" i="1" s="1"/>
  <c r="BG79" i="1" s="1"/>
  <c r="AO320" i="1" a="1"/>
  <c r="AO320" i="1" s="1"/>
  <c r="BG320" i="1" s="1"/>
  <c r="AO269" i="1" a="1"/>
  <c r="AO269" i="1" s="1"/>
  <c r="BG269" i="1" s="1"/>
  <c r="AO190" i="1" a="1"/>
  <c r="AO190" i="1" s="1"/>
  <c r="BG190" i="1" s="1"/>
  <c r="AO341" i="1" a="1"/>
  <c r="AO341" i="1" s="1"/>
  <c r="BG341" i="1" s="1"/>
  <c r="AO271" i="1" a="1"/>
  <c r="AO271" i="1" s="1"/>
  <c r="BG271" i="1" s="1"/>
  <c r="AO62" i="1" a="1"/>
  <c r="AO62" i="1" s="1"/>
  <c r="BG62" i="1" s="1"/>
  <c r="AO155" i="1" a="1"/>
  <c r="AO155" i="1" s="1"/>
  <c r="BG155" i="1" s="1"/>
  <c r="AO167" i="1" a="1"/>
  <c r="AO167" i="1" s="1"/>
  <c r="BG167" i="1" s="1"/>
  <c r="AO465" i="1" a="1"/>
  <c r="AO465" i="1" s="1"/>
  <c r="BG465" i="1" s="1"/>
  <c r="AO687" i="1" a="1"/>
  <c r="AO687" i="1" s="1"/>
  <c r="BG687" i="1" s="1"/>
  <c r="AO862" i="1" a="1"/>
  <c r="AO862" i="1" s="1"/>
  <c r="BG862" i="1" s="1"/>
  <c r="AO794" i="1" a="1"/>
  <c r="AO794" i="1" s="1"/>
  <c r="BG794" i="1" s="1"/>
  <c r="AO713" i="1" a="1"/>
  <c r="AO713" i="1" s="1"/>
  <c r="BG713" i="1" s="1"/>
  <c r="AO725" i="1" a="1"/>
  <c r="AO725" i="1" s="1"/>
  <c r="BG725" i="1" s="1"/>
  <c r="AO885" i="1" a="1"/>
  <c r="AO885" i="1" s="1"/>
  <c r="BG885" i="1" s="1"/>
  <c r="AO880" i="1" a="1"/>
  <c r="AO880" i="1" s="1"/>
  <c r="BG880" i="1" s="1"/>
  <c r="AO681" i="1" a="1"/>
  <c r="AO681" i="1" s="1"/>
  <c r="BG681" i="1" s="1"/>
  <c r="AO422" i="1" a="1"/>
  <c r="AO422" i="1" s="1"/>
  <c r="BG422" i="1" s="1"/>
  <c r="AO54" i="1" a="1"/>
  <c r="AO54" i="1" s="1"/>
  <c r="BG54" i="1" s="1"/>
  <c r="AO426" i="1" a="1"/>
  <c r="AO426" i="1" s="1"/>
  <c r="BG426" i="1" s="1"/>
  <c r="AO165" i="1" a="1"/>
  <c r="AO165" i="1" s="1"/>
  <c r="BG165" i="1" s="1"/>
  <c r="AO85" i="1" a="1"/>
  <c r="AO85" i="1" s="1"/>
  <c r="BG85" i="1" s="1"/>
  <c r="AO69" i="1" a="1"/>
  <c r="AO69" i="1" s="1"/>
  <c r="BG69" i="1" s="1"/>
  <c r="AO221" i="1" a="1"/>
  <c r="AO221" i="1" s="1"/>
  <c r="BG221" i="1" s="1"/>
  <c r="AO222" i="1" a="1"/>
  <c r="AO222" i="1" s="1"/>
  <c r="BG222" i="1" s="1"/>
  <c r="AO417" i="1" a="1"/>
  <c r="AO417" i="1" s="1"/>
  <c r="BG417" i="1" s="1"/>
  <c r="AO492" i="1" a="1"/>
  <c r="AO492" i="1" s="1"/>
  <c r="BG492" i="1" s="1"/>
  <c r="AO30" i="1" a="1"/>
  <c r="AO30" i="1" s="1"/>
  <c r="BG30" i="1" s="1"/>
  <c r="AO192" i="1" a="1"/>
  <c r="AO192" i="1" s="1"/>
  <c r="BG192" i="1" s="1"/>
  <c r="AO403" i="1" a="1"/>
  <c r="AO403" i="1" s="1"/>
  <c r="BG403" i="1" s="1"/>
  <c r="AO446" i="1" a="1"/>
  <c r="AO446" i="1" s="1"/>
  <c r="BG446" i="1" s="1"/>
  <c r="AO405" i="1" a="1"/>
  <c r="AO405" i="1" s="1"/>
  <c r="BG405" i="1" s="1"/>
  <c r="AO643" i="1" a="1"/>
  <c r="AO643" i="1" s="1"/>
  <c r="BG643" i="1" s="1"/>
  <c r="AO895" i="1" a="1"/>
  <c r="AO895" i="1" s="1"/>
  <c r="BG895" i="1" s="1"/>
  <c r="AO565" i="1" a="1"/>
  <c r="AO565" i="1" s="1"/>
  <c r="BG565" i="1" s="1"/>
  <c r="AO716" i="1" a="1"/>
  <c r="AO716" i="1" s="1"/>
  <c r="BG716" i="1" s="1"/>
  <c r="AO918" i="1" a="1"/>
  <c r="AO918" i="1" s="1"/>
  <c r="BG918" i="1" s="1"/>
  <c r="AO783" i="1" a="1"/>
  <c r="AO783" i="1" s="1"/>
  <c r="BG783" i="1" s="1"/>
  <c r="AO993" i="1" a="1"/>
  <c r="AO993" i="1" s="1"/>
  <c r="BG993" i="1" s="1"/>
  <c r="AO1028" i="1" a="1"/>
  <c r="AO1028" i="1" s="1"/>
  <c r="BG1028" i="1" s="1"/>
  <c r="AO78" i="1" a="1"/>
  <c r="AO78" i="1" s="1"/>
  <c r="BG78" i="1" s="1"/>
  <c r="AO50" i="1" a="1"/>
  <c r="AO50" i="1" s="1"/>
  <c r="BG50" i="1" s="1"/>
  <c r="AO494" i="1" a="1"/>
  <c r="AO494" i="1" s="1"/>
  <c r="BG494" i="1" s="1"/>
  <c r="AO351" i="1" a="1"/>
  <c r="AO351" i="1" s="1"/>
  <c r="BG351" i="1" s="1"/>
  <c r="AO168" i="1" a="1"/>
  <c r="AO168" i="1" s="1"/>
  <c r="BG168" i="1" s="1"/>
  <c r="AO343" i="1" a="1"/>
  <c r="AO343" i="1" s="1"/>
  <c r="BG343" i="1" s="1"/>
  <c r="AO370" i="1" a="1"/>
  <c r="AO370" i="1" s="1"/>
  <c r="BG370" i="1" s="1"/>
  <c r="AO455" i="1" a="1"/>
  <c r="AO455" i="1" s="1"/>
  <c r="BG455" i="1" s="1"/>
  <c r="AO508" i="1" a="1"/>
  <c r="AO508" i="1" s="1"/>
  <c r="BG508" i="1" s="1"/>
  <c r="AO37" i="1" a="1"/>
  <c r="AO37" i="1" s="1"/>
  <c r="BG37" i="1" s="1"/>
  <c r="AO907" i="1" a="1"/>
  <c r="AO907" i="1" s="1"/>
  <c r="BG907" i="1" s="1"/>
  <c r="AO730" i="1" a="1"/>
  <c r="AO730" i="1" s="1"/>
  <c r="BG730" i="1" s="1"/>
  <c r="AO1015" i="1" a="1"/>
  <c r="AO1015" i="1" s="1"/>
  <c r="BG1015" i="1" s="1"/>
  <c r="AO723" i="1" a="1"/>
  <c r="AO723" i="1" s="1"/>
  <c r="BG723" i="1" s="1"/>
  <c r="AO578" i="1" a="1"/>
  <c r="AO578" i="1" s="1"/>
  <c r="BG578" i="1" s="1"/>
  <c r="AO596" i="1" a="1"/>
  <c r="AO596" i="1" s="1"/>
  <c r="BG596" i="1" s="1"/>
  <c r="AO894" i="1" a="1"/>
  <c r="AO894" i="1" s="1"/>
  <c r="BG894" i="1" s="1"/>
  <c r="AO977" i="1" a="1"/>
  <c r="AO977" i="1" s="1"/>
  <c r="BG977" i="1" s="1"/>
  <c r="AO272" i="1" a="1"/>
  <c r="AO272" i="1" s="1"/>
  <c r="BG272" i="1" s="1"/>
  <c r="AO123" i="1" a="1"/>
  <c r="AO123" i="1" s="1"/>
  <c r="BG123" i="1" s="1"/>
  <c r="AO443" i="1" a="1"/>
  <c r="AO443" i="1" s="1"/>
  <c r="BG443" i="1" s="1"/>
  <c r="AO453" i="1" a="1"/>
  <c r="AO453" i="1" s="1"/>
  <c r="BG453" i="1" s="1"/>
  <c r="AO531" i="1" a="1"/>
  <c r="AO531" i="1" s="1"/>
  <c r="BG531" i="1" s="1"/>
  <c r="AO391" i="1" a="1"/>
  <c r="AO391" i="1" s="1"/>
  <c r="BG391" i="1" s="1"/>
  <c r="AO763" i="1" a="1"/>
  <c r="AO763" i="1" s="1"/>
  <c r="BG763" i="1" s="1"/>
  <c r="AO1022" i="1" a="1"/>
  <c r="AO1022" i="1" s="1"/>
  <c r="BG1022" i="1" s="1"/>
  <c r="AO740" i="1" a="1"/>
  <c r="AO740" i="1" s="1"/>
  <c r="BG740" i="1" s="1"/>
  <c r="AO1000" i="1" a="1"/>
  <c r="AO1000" i="1" s="1"/>
  <c r="BG1000" i="1" s="1"/>
  <c r="AO837" i="1" a="1"/>
  <c r="AO837" i="1" s="1"/>
  <c r="BG837" i="1" s="1"/>
  <c r="AO1004" i="1" a="1"/>
  <c r="AO1004" i="1" s="1"/>
  <c r="BG1004" i="1" s="1"/>
  <c r="AO927" i="1" a="1"/>
  <c r="AO927" i="1" s="1"/>
  <c r="BG927" i="1" s="1"/>
  <c r="AO355" i="1" a="1"/>
  <c r="AO355" i="1" s="1"/>
  <c r="BG355" i="1" s="1"/>
  <c r="AO376" i="1" a="1"/>
  <c r="AO376" i="1" s="1"/>
  <c r="BG376" i="1" s="1"/>
  <c r="AO427" i="1" a="1"/>
  <c r="AO427" i="1" s="1"/>
  <c r="BG427" i="1" s="1"/>
  <c r="AO424" i="1" a="1"/>
  <c r="AO424" i="1" s="1"/>
  <c r="BG424" i="1" s="1"/>
  <c r="AO233" i="1" a="1"/>
  <c r="AO233" i="1" s="1"/>
  <c r="BG233" i="1" s="1"/>
  <c r="AO281" i="1" a="1"/>
  <c r="AO281" i="1" s="1"/>
  <c r="BG281" i="1" s="1"/>
  <c r="AO342" i="1" a="1"/>
  <c r="AO342" i="1" s="1"/>
  <c r="BG342" i="1" s="1"/>
  <c r="AO505" i="1" a="1"/>
  <c r="AO505" i="1" s="1"/>
  <c r="BG505" i="1" s="1"/>
  <c r="AO49" i="1" a="1"/>
  <c r="AO49" i="1" s="1"/>
  <c r="BG49" i="1" s="1"/>
  <c r="AO438" i="1" a="1"/>
  <c r="AO438" i="1" s="1"/>
  <c r="BG438" i="1" s="1"/>
  <c r="AO674" i="1" a="1"/>
  <c r="AO674" i="1" s="1"/>
  <c r="BG674" i="1" s="1"/>
  <c r="AO1017" i="1" a="1"/>
  <c r="AO1017" i="1" s="1"/>
  <c r="BG1017" i="1" s="1"/>
  <c r="AO879" i="1" a="1"/>
  <c r="AO879" i="1" s="1"/>
  <c r="BG879" i="1" s="1"/>
  <c r="AO691" i="1" a="1"/>
  <c r="AO691" i="1" s="1"/>
  <c r="BG691" i="1" s="1"/>
  <c r="AO919" i="1" a="1"/>
  <c r="AO919" i="1" s="1"/>
  <c r="BG919" i="1" s="1"/>
  <c r="AO555" i="1" a="1"/>
  <c r="AO555" i="1" s="1"/>
  <c r="BG555" i="1" s="1"/>
  <c r="AO733" i="1" a="1"/>
  <c r="AO733" i="1" s="1"/>
  <c r="BG733" i="1" s="1"/>
  <c r="AO145" i="1" a="1"/>
  <c r="AO145" i="1" s="1"/>
  <c r="BG145" i="1" s="1"/>
  <c r="AO411" i="1" a="1"/>
  <c r="AO411" i="1" s="1"/>
  <c r="BG411" i="1" s="1"/>
  <c r="AO324" i="1" a="1"/>
  <c r="AO324" i="1" s="1"/>
  <c r="BG324" i="1" s="1"/>
  <c r="AO130" i="1" a="1"/>
  <c r="AO130" i="1" s="1"/>
  <c r="BG130" i="1" s="1"/>
  <c r="AO362" i="1" a="1"/>
  <c r="AO362" i="1" s="1"/>
  <c r="BG362" i="1" s="1"/>
  <c r="AO900" i="1" a="1"/>
  <c r="AO900" i="1" s="1"/>
  <c r="BG900" i="1" s="1"/>
  <c r="AO985" i="1" a="1"/>
  <c r="AO985" i="1" s="1"/>
  <c r="BG985" i="1" s="1"/>
  <c r="AO692" i="1" a="1"/>
  <c r="AO692" i="1" s="1"/>
  <c r="BG692" i="1" s="1"/>
  <c r="AO1024" i="1" a="1"/>
  <c r="AO1024" i="1" s="1"/>
  <c r="BG1024" i="1" s="1"/>
  <c r="AO827" i="1" a="1"/>
  <c r="AO827" i="1" s="1"/>
  <c r="BG827" i="1" s="1"/>
  <c r="AO648" i="1" a="1"/>
  <c r="AO648" i="1" s="1"/>
  <c r="BG648" i="1" s="1"/>
  <c r="AO435" i="1" a="1"/>
  <c r="AO435" i="1" s="1"/>
  <c r="BG435" i="1" s="1"/>
  <c r="AO135" i="1" a="1"/>
  <c r="AO135" i="1" s="1"/>
  <c r="BG135" i="1" s="1"/>
  <c r="AO483" i="1" a="1"/>
  <c r="AO483" i="1" s="1"/>
  <c r="BG483" i="1" s="1"/>
  <c r="AO353" i="1" a="1"/>
  <c r="AO353" i="1" s="1"/>
  <c r="BG353" i="1" s="1"/>
  <c r="AO423" i="1" a="1"/>
  <c r="AO423" i="1" s="1"/>
  <c r="BG423" i="1" s="1"/>
  <c r="AO414" i="1" a="1"/>
  <c r="AO414" i="1" s="1"/>
  <c r="BG414" i="1" s="1"/>
  <c r="AO500" i="1" a="1"/>
  <c r="AO500" i="1" s="1"/>
  <c r="BG500" i="1" s="1"/>
  <c r="AO399" i="1" a="1"/>
  <c r="AO399" i="1" s="1"/>
  <c r="BG399" i="1" s="1"/>
  <c r="AO97" i="1" a="1"/>
  <c r="AO97" i="1" s="1"/>
  <c r="BG97" i="1" s="1"/>
  <c r="AO80" i="1" a="1"/>
  <c r="AO80" i="1" s="1"/>
  <c r="BG80" i="1" s="1"/>
  <c r="AO115" i="1" a="1"/>
  <c r="AO115" i="1" s="1"/>
  <c r="BG115" i="1" s="1"/>
  <c r="AO87" i="1" a="1"/>
  <c r="AO87" i="1" s="1"/>
  <c r="BG87" i="1" s="1"/>
  <c r="AO524" i="1" a="1"/>
  <c r="AO524" i="1" s="1"/>
  <c r="BG524" i="1" s="1"/>
  <c r="AO477" i="1" a="1"/>
  <c r="AO477" i="1" s="1"/>
  <c r="BG477" i="1" s="1"/>
  <c r="AO33" i="1" a="1"/>
  <c r="AO33" i="1" s="1"/>
  <c r="BG33" i="1" s="1"/>
  <c r="AO313" i="1" a="1"/>
  <c r="AO313" i="1" s="1"/>
  <c r="BG313" i="1" s="1"/>
  <c r="AO628" i="1" a="1"/>
  <c r="AO628" i="1" s="1"/>
  <c r="BG628" i="1" s="1"/>
  <c r="AO800" i="1" a="1"/>
  <c r="AO800" i="1" s="1"/>
  <c r="BG800" i="1" s="1"/>
  <c r="AO548" i="1" a="1"/>
  <c r="AO548" i="1" s="1"/>
  <c r="BG548" i="1" s="1"/>
  <c r="AO741" i="1" a="1"/>
  <c r="AO741" i="1" s="1"/>
  <c r="BG741" i="1" s="1"/>
  <c r="AO899" i="1" a="1"/>
  <c r="AO899" i="1" s="1"/>
  <c r="BG899" i="1" s="1"/>
  <c r="AO217" i="1" a="1"/>
  <c r="AO217" i="1" s="1"/>
  <c r="BG217" i="1" s="1"/>
  <c r="AO171" i="1" a="1"/>
  <c r="AO171" i="1" s="1"/>
  <c r="BG171" i="1" s="1"/>
  <c r="AO188" i="1" a="1"/>
  <c r="AO188" i="1" s="1"/>
  <c r="BG188" i="1" s="1"/>
  <c r="AO177" i="1" a="1"/>
  <c r="AO177" i="1" s="1"/>
  <c r="BG177" i="1" s="1"/>
  <c r="AO454" i="1" a="1"/>
  <c r="AO454" i="1" s="1"/>
  <c r="BG454" i="1" s="1"/>
  <c r="AO394" i="1" a="1"/>
  <c r="AO394" i="1" s="1"/>
  <c r="BG394" i="1" s="1"/>
  <c r="AO489" i="1" a="1"/>
  <c r="AO489" i="1" s="1"/>
  <c r="BG489" i="1" s="1"/>
  <c r="AO322" i="1" a="1"/>
  <c r="AO322" i="1" s="1"/>
  <c r="BG322" i="1" s="1"/>
  <c r="AO382" i="1" a="1"/>
  <c r="AO382" i="1" s="1"/>
  <c r="BG382" i="1" s="1"/>
  <c r="AO120" i="1" a="1"/>
  <c r="AO120" i="1" s="1"/>
  <c r="BG120" i="1" s="1"/>
  <c r="AO292" i="1" a="1"/>
  <c r="AO292" i="1" s="1"/>
  <c r="BG292" i="1" s="1"/>
  <c r="AO314" i="1" a="1"/>
  <c r="AO314" i="1" s="1"/>
  <c r="BG314" i="1" s="1"/>
  <c r="AO672" i="1" a="1"/>
  <c r="AO672" i="1" s="1"/>
  <c r="BG672" i="1" s="1"/>
  <c r="AO875" i="1" a="1"/>
  <c r="AO875" i="1" s="1"/>
  <c r="BG875" i="1" s="1"/>
  <c r="AO850" i="1" a="1"/>
  <c r="AO850" i="1" s="1"/>
  <c r="BG850" i="1" s="1"/>
  <c r="AO1013" i="1" a="1"/>
  <c r="AO1013" i="1" s="1"/>
  <c r="BG1013" i="1" s="1"/>
  <c r="AO611" i="1" a="1"/>
  <c r="AO611" i="1" s="1"/>
  <c r="BG611" i="1" s="1"/>
  <c r="AO836" i="1" a="1"/>
  <c r="AO836" i="1" s="1"/>
  <c r="BG836" i="1" s="1"/>
  <c r="AO588" i="1" a="1"/>
  <c r="AO588" i="1" s="1"/>
  <c r="BG588" i="1" s="1"/>
  <c r="AO1049" i="1" a="1"/>
  <c r="AO1049" i="1" s="1"/>
  <c r="BG1049" i="1" s="1"/>
  <c r="AO872" i="1" a="1"/>
  <c r="AO872" i="1" s="1"/>
  <c r="BG872" i="1" s="1"/>
  <c r="AO750" i="1" a="1"/>
  <c r="AO750" i="1" s="1"/>
  <c r="BG750" i="1" s="1"/>
  <c r="AO867" i="1" a="1"/>
  <c r="AO867" i="1" s="1"/>
  <c r="BG867" i="1" s="1"/>
  <c r="AO1009" i="1" a="1"/>
  <c r="AO1009" i="1" s="1"/>
  <c r="BG1009" i="1" s="1"/>
  <c r="AO746" i="1" a="1"/>
  <c r="AO746" i="1" s="1"/>
  <c r="BG746" i="1" s="1"/>
  <c r="AO754" i="1" a="1"/>
  <c r="AO754" i="1" s="1"/>
  <c r="BG754" i="1" s="1"/>
  <c r="AO685" i="1" a="1"/>
  <c r="AO685" i="1" s="1"/>
  <c r="BG685" i="1" s="1"/>
  <c r="AO811" i="1" a="1"/>
  <c r="AO811" i="1" s="1"/>
  <c r="BG811" i="1" s="1"/>
  <c r="AO545" i="1" a="1"/>
  <c r="AO545" i="1" s="1"/>
  <c r="BG545" i="1" s="1"/>
  <c r="AO582" i="1" a="1"/>
  <c r="AO582" i="1" s="1"/>
  <c r="BG582" i="1" s="1"/>
  <c r="AO944" i="1" a="1"/>
  <c r="AO944" i="1" s="1"/>
  <c r="BG944" i="1" s="1"/>
  <c r="AO640" i="1" a="1"/>
  <c r="AO640" i="1" s="1"/>
  <c r="BG640" i="1" s="1"/>
  <c r="AO647" i="1" a="1"/>
  <c r="AO647" i="1" s="1"/>
  <c r="BG647" i="1" s="1"/>
  <c r="AO775" i="1" a="1"/>
  <c r="AO775" i="1" s="1"/>
  <c r="BG775" i="1" s="1"/>
  <c r="AO722" i="1" a="1"/>
  <c r="AO722" i="1" s="1"/>
  <c r="BG722" i="1" s="1"/>
  <c r="AO765" i="1" a="1"/>
  <c r="AO765" i="1" s="1"/>
  <c r="BG765" i="1" s="1"/>
  <c r="AO663" i="1" a="1"/>
  <c r="AO663" i="1" s="1"/>
  <c r="BG663" i="1" s="1"/>
  <c r="AO863" i="1" a="1"/>
  <c r="AO863" i="1" s="1"/>
  <c r="BG863" i="1" s="1"/>
  <c r="AO751" i="1" a="1"/>
  <c r="AO751" i="1" s="1"/>
  <c r="BG751" i="1" s="1"/>
  <c r="AO1031" i="1" a="1"/>
  <c r="AO1031" i="1" s="1"/>
  <c r="BG1031" i="1" s="1"/>
  <c r="AO720" i="1" a="1"/>
  <c r="AO720" i="1" s="1"/>
  <c r="BG720" i="1" s="1"/>
  <c r="AO955" i="1" a="1"/>
  <c r="AO955" i="1" s="1"/>
  <c r="BG955" i="1" s="1"/>
  <c r="AO226" i="1" a="1"/>
  <c r="AO226" i="1" s="1"/>
  <c r="BG226" i="1" s="1"/>
  <c r="AO212" i="1" a="1"/>
  <c r="AO212" i="1" s="1"/>
  <c r="BG212" i="1" s="1"/>
  <c r="AO441" i="1" a="1"/>
  <c r="AO441" i="1" s="1"/>
  <c r="BG441" i="1" s="1"/>
  <c r="AO106" i="1" a="1"/>
  <c r="AO106" i="1" s="1"/>
  <c r="BG106" i="1" s="1"/>
  <c r="AO936" i="1" a="1"/>
  <c r="AO936" i="1" s="1"/>
  <c r="BG936" i="1" s="1"/>
  <c r="AO201" i="1" a="1"/>
  <c r="AO201" i="1" s="1"/>
  <c r="BG201" i="1" s="1"/>
  <c r="AO802" i="1" a="1"/>
  <c r="AO802" i="1" s="1"/>
  <c r="BG802" i="1" s="1"/>
  <c r="AO905" i="1" a="1"/>
  <c r="AO905" i="1" s="1"/>
  <c r="BG905" i="1" s="1"/>
  <c r="AO757" i="1" a="1"/>
  <c r="AO757" i="1" s="1"/>
  <c r="BG757" i="1" s="1"/>
  <c r="AO597" i="1" a="1"/>
  <c r="AO597" i="1" s="1"/>
  <c r="BG597" i="1" s="1"/>
  <c r="AO620" i="1" a="1"/>
  <c r="AO620" i="1" s="1"/>
  <c r="BG620" i="1" s="1"/>
  <c r="AO1010" i="1" a="1"/>
  <c r="AO1010" i="1" s="1"/>
  <c r="BG1010" i="1" s="1"/>
  <c r="AO619" i="1" a="1"/>
  <c r="AO619" i="1" s="1"/>
  <c r="BG619" i="1" s="1"/>
  <c r="AO745" i="1" a="1"/>
  <c r="AO745" i="1" s="1"/>
  <c r="BG745" i="1" s="1"/>
  <c r="AO917" i="1" a="1"/>
  <c r="AO917" i="1" s="1"/>
  <c r="BG917" i="1" s="1"/>
  <c r="AO774" i="1" a="1"/>
  <c r="AO774" i="1" s="1"/>
  <c r="BG774" i="1" s="1"/>
  <c r="AO592" i="1" a="1"/>
  <c r="AO592" i="1" s="1"/>
  <c r="BG592" i="1" s="1"/>
  <c r="AO980" i="1" a="1"/>
  <c r="AO980" i="1" s="1"/>
  <c r="BG980" i="1" s="1"/>
  <c r="AO887" i="1" a="1"/>
  <c r="AO887" i="1" s="1"/>
  <c r="BG887" i="1" s="1"/>
  <c r="AO813" i="1" a="1"/>
  <c r="AO813" i="1" s="1"/>
  <c r="BG813" i="1" s="1"/>
  <c r="AO992" i="1" a="1"/>
  <c r="AO992" i="1" s="1"/>
  <c r="BG992" i="1" s="1"/>
  <c r="AO1003" i="1" a="1"/>
  <c r="AO1003" i="1" s="1"/>
  <c r="BG1003" i="1" s="1"/>
  <c r="AO782" i="1" a="1"/>
  <c r="AO782" i="1" s="1"/>
  <c r="BG782" i="1" s="1"/>
  <c r="AO865" i="1" a="1"/>
  <c r="AO865" i="1" s="1"/>
  <c r="BG865" i="1" s="1"/>
  <c r="AO146" i="1" a="1"/>
  <c r="AO146" i="1" s="1"/>
  <c r="BG146" i="1" s="1"/>
  <c r="AO84" i="1" a="1"/>
  <c r="AO84" i="1" s="1"/>
  <c r="BG84" i="1" s="1"/>
  <c r="AO282" i="1" a="1"/>
  <c r="AO282" i="1" s="1"/>
  <c r="BG282" i="1" s="1"/>
  <c r="AO133" i="1" a="1"/>
  <c r="AO133" i="1" s="1"/>
  <c r="BG133" i="1" s="1"/>
  <c r="AO300" i="1" a="1"/>
  <c r="AO300" i="1" s="1"/>
  <c r="BG300" i="1" s="1"/>
  <c r="AO185" i="1" a="1"/>
  <c r="AO185" i="1" s="1"/>
  <c r="BG185" i="1" s="1"/>
  <c r="AO1021" i="1" a="1"/>
  <c r="AO1021" i="1" s="1"/>
  <c r="BG1021" i="1" s="1"/>
  <c r="AO398" i="1" a="1"/>
  <c r="AO398" i="1" s="1"/>
  <c r="BG398" i="1" s="1"/>
  <c r="AO276" i="1" a="1"/>
  <c r="AO276" i="1" s="1"/>
  <c r="BG276" i="1" s="1"/>
  <c r="AO476" i="1" a="1"/>
  <c r="AO476" i="1" s="1"/>
  <c r="BG476" i="1" s="1"/>
  <c r="AO377" i="1" a="1"/>
  <c r="AO377" i="1" s="1"/>
  <c r="BG377" i="1" s="1"/>
  <c r="AO462" i="1" a="1"/>
  <c r="AO462" i="1" s="1"/>
  <c r="BG462" i="1" s="1"/>
  <c r="AO621" i="1" a="1"/>
  <c r="AO621" i="1" s="1"/>
  <c r="BG621" i="1" s="1"/>
  <c r="AO958" i="1" a="1"/>
  <c r="AO958" i="1" s="1"/>
  <c r="BG958" i="1" s="1"/>
  <c r="AO690" i="1" a="1"/>
  <c r="AO690" i="1" s="1"/>
  <c r="BG690" i="1" s="1"/>
  <c r="AO577" i="1" a="1"/>
  <c r="AO577" i="1" s="1"/>
  <c r="BG577" i="1" s="1"/>
  <c r="AO920" i="1" a="1"/>
  <c r="AO920" i="1" s="1"/>
  <c r="BG920" i="1" s="1"/>
  <c r="AO914" i="1" a="1"/>
  <c r="AO914" i="1" s="1"/>
  <c r="BG914" i="1" s="1"/>
  <c r="AO873" i="1" a="1"/>
  <c r="AO873" i="1" s="1"/>
  <c r="BG873" i="1" s="1"/>
  <c r="AO657" i="1" a="1"/>
  <c r="AO657" i="1" s="1"/>
  <c r="BG657" i="1" s="1"/>
  <c r="AO748" i="1" a="1"/>
  <c r="AO748" i="1" s="1"/>
  <c r="BG748" i="1" s="1"/>
  <c r="AO641" i="1" a="1"/>
  <c r="AO641" i="1" s="1"/>
  <c r="BG641" i="1" s="1"/>
  <c r="AO911" i="1" a="1"/>
  <c r="AO911" i="1" s="1"/>
  <c r="BG911" i="1" s="1"/>
  <c r="AO1016" i="1" a="1"/>
  <c r="AO1016" i="1" s="1"/>
  <c r="BG1016" i="1" s="1"/>
  <c r="AO238" i="1" a="1"/>
  <c r="AO238" i="1" s="1"/>
  <c r="BG238" i="1" s="1"/>
  <c r="AO523" i="1" a="1"/>
  <c r="AO523" i="1" s="1"/>
  <c r="BG523" i="1" s="1"/>
  <c r="AO457" i="1" a="1"/>
  <c r="AO457" i="1" s="1"/>
  <c r="BG457" i="1" s="1"/>
  <c r="AO669" i="1" a="1"/>
  <c r="AO669" i="1" s="1"/>
  <c r="BG669" i="1" s="1"/>
  <c r="AO200" i="1" a="1"/>
  <c r="AO200" i="1" s="1"/>
  <c r="BG200" i="1" s="1"/>
  <c r="AO205" i="1" a="1"/>
  <c r="AO205" i="1" s="1"/>
  <c r="BG205" i="1" s="1"/>
  <c r="AO670" i="1" a="1"/>
  <c r="AO670" i="1" s="1"/>
  <c r="BG670" i="1" s="1"/>
  <c r="AO358" i="1" a="1"/>
  <c r="AO358" i="1" s="1"/>
  <c r="BG358" i="1" s="1"/>
  <c r="AO218" i="1" a="1"/>
  <c r="AO218" i="1" s="1"/>
  <c r="BG218" i="1" s="1"/>
  <c r="AO224" i="1" a="1"/>
  <c r="AO224" i="1" s="1"/>
  <c r="BG224" i="1" s="1"/>
  <c r="AO160" i="1" a="1"/>
  <c r="AO160" i="1" s="1"/>
  <c r="BG160" i="1" s="1"/>
  <c r="AO129" i="1" a="1"/>
  <c r="AO129" i="1" s="1"/>
  <c r="BG129" i="1" s="1"/>
  <c r="AO198" i="1" a="1"/>
  <c r="AO198" i="1" s="1"/>
  <c r="BG198" i="1" s="1"/>
  <c r="AO154" i="1" a="1"/>
  <c r="AO154" i="1" s="1"/>
  <c r="BG154" i="1" s="1"/>
  <c r="AO718" i="1" a="1"/>
  <c r="AO718" i="1" s="1"/>
  <c r="BG718" i="1" s="1"/>
  <c r="AO1026" i="1" a="1"/>
  <c r="AO1026" i="1" s="1"/>
  <c r="BG1026" i="1" s="1"/>
  <c r="AO779" i="1" a="1"/>
  <c r="AO779" i="1" s="1"/>
  <c r="BG779" i="1" s="1"/>
  <c r="AO707" i="1" a="1"/>
  <c r="AO707" i="1" s="1"/>
  <c r="BG707" i="1" s="1"/>
  <c r="AO587" i="1" a="1"/>
  <c r="AO587" i="1" s="1"/>
  <c r="BG587" i="1" s="1"/>
  <c r="AO1011" i="1" a="1"/>
  <c r="AO1011" i="1" s="1"/>
  <c r="BG1011" i="1" s="1"/>
  <c r="AO832" i="1" a="1"/>
  <c r="AO832" i="1" s="1"/>
  <c r="BG832" i="1" s="1"/>
  <c r="AO908" i="1" a="1"/>
  <c r="AO908" i="1" s="1"/>
  <c r="BG908" i="1" s="1"/>
  <c r="AO576" i="1" a="1"/>
  <c r="AO576" i="1" s="1"/>
  <c r="BG576" i="1" s="1"/>
  <c r="AO1036" i="1" a="1"/>
  <c r="AO1036" i="1" s="1"/>
  <c r="BG1036" i="1" s="1"/>
  <c r="AO976" i="1" a="1"/>
  <c r="AO976" i="1" s="1"/>
  <c r="BG976" i="1" s="1"/>
  <c r="AO946" i="1" a="1"/>
  <c r="AO946" i="1" s="1"/>
  <c r="BG946" i="1" s="1"/>
  <c r="AO838" i="1" a="1"/>
  <c r="AO838" i="1" s="1"/>
  <c r="BG838" i="1" s="1"/>
  <c r="AO635" i="1" a="1"/>
  <c r="AO635" i="1" s="1"/>
  <c r="BG635" i="1" s="1"/>
  <c r="AO1038" i="1" a="1"/>
  <c r="AO1038" i="1" s="1"/>
  <c r="BG1038" i="1" s="1"/>
  <c r="AO910" i="1" a="1"/>
  <c r="AO910" i="1" s="1"/>
  <c r="BG910" i="1" s="1"/>
  <c r="AO878" i="1" a="1"/>
  <c r="AO878" i="1" s="1"/>
  <c r="BG878" i="1" s="1"/>
  <c r="AO659" i="1" a="1"/>
  <c r="AO659" i="1" s="1"/>
  <c r="BG659" i="1" s="1"/>
  <c r="AO1047" i="1" a="1"/>
  <c r="AO1047" i="1" s="1"/>
  <c r="BG1047" i="1" s="1"/>
  <c r="AO586" i="1" a="1"/>
  <c r="AO586" i="1" s="1"/>
  <c r="BG586" i="1" s="1"/>
  <c r="AO679" i="1" a="1"/>
  <c r="AO679" i="1" s="1"/>
  <c r="BG679" i="1" s="1"/>
  <c r="AO1030" i="1" a="1"/>
  <c r="AO1030" i="1" s="1"/>
  <c r="BG1030" i="1" s="1"/>
  <c r="AO719" i="1" a="1"/>
  <c r="AO719" i="1" s="1"/>
  <c r="BG719" i="1" s="1"/>
  <c r="AO861" i="1" a="1"/>
  <c r="AO861" i="1" s="1"/>
  <c r="BG861" i="1" s="1"/>
  <c r="AO321" i="1" a="1"/>
  <c r="AO321" i="1" s="1"/>
  <c r="BG321" i="1" s="1"/>
  <c r="AO88" i="1" a="1"/>
  <c r="AO88" i="1" s="1"/>
  <c r="BG88" i="1" s="1"/>
  <c r="AO284" i="1" a="1"/>
  <c r="AO284" i="1" s="1"/>
  <c r="BG284" i="1" s="1"/>
  <c r="AO246" i="1" a="1"/>
  <c r="AO246" i="1" s="1"/>
  <c r="BG246" i="1" s="1"/>
  <c r="AO954" i="1" a="1"/>
  <c r="AO954" i="1" s="1"/>
  <c r="BG954" i="1" s="1"/>
  <c r="AO461" i="1" a="1"/>
  <c r="AO461" i="1" s="1"/>
  <c r="BG461" i="1" s="1"/>
  <c r="AO244" i="1" a="1"/>
  <c r="AO244" i="1" s="1"/>
  <c r="BG244" i="1" s="1"/>
  <c r="AO310" i="1" a="1"/>
  <c r="AO310" i="1" s="1"/>
  <c r="BG310" i="1" s="1"/>
  <c r="AO459" i="1" a="1"/>
  <c r="AO459" i="1" s="1"/>
  <c r="BG459" i="1" s="1"/>
  <c r="AO916" i="1" a="1"/>
  <c r="AO916" i="1" s="1"/>
  <c r="BG916" i="1" s="1"/>
  <c r="AO884" i="1" a="1"/>
  <c r="AO884" i="1" s="1"/>
  <c r="BG884" i="1" s="1"/>
  <c r="AO566" i="1" a="1"/>
  <c r="AO566" i="1" s="1"/>
  <c r="BG566" i="1" s="1"/>
  <c r="AO656" i="1" a="1"/>
  <c r="AO656" i="1" s="1"/>
  <c r="BG656" i="1" s="1"/>
  <c r="AO766" i="1" a="1"/>
  <c r="AO766" i="1" s="1"/>
  <c r="BG766" i="1" s="1"/>
  <c r="AO834" i="1" a="1"/>
  <c r="AO834" i="1" s="1"/>
  <c r="BG834" i="1" s="1"/>
  <c r="AO984" i="1" a="1"/>
  <c r="AO984" i="1" s="1"/>
  <c r="BG984" i="1" s="1"/>
  <c r="AO805" i="1" a="1"/>
  <c r="AO805" i="1" s="1"/>
  <c r="BG805" i="1" s="1"/>
  <c r="AO609" i="1" a="1"/>
  <c r="AO609" i="1" s="1"/>
  <c r="BG609" i="1" s="1"/>
  <c r="AO1029" i="1" a="1"/>
  <c r="AO1029" i="1" s="1"/>
  <c r="BG1029" i="1" s="1"/>
  <c r="AO560" i="1" a="1"/>
  <c r="AO560" i="1" s="1"/>
  <c r="BG560" i="1" s="1"/>
  <c r="AO1012" i="1" a="1"/>
  <c r="AO1012" i="1" s="1"/>
  <c r="BG1012" i="1" s="1"/>
  <c r="AO567" i="1" a="1"/>
  <c r="AO567" i="1" s="1"/>
  <c r="BG567" i="1" s="1"/>
  <c r="AO606" i="1" a="1"/>
  <c r="AO606" i="1" s="1"/>
  <c r="BG606" i="1" s="1"/>
  <c r="AO930" i="1" a="1"/>
  <c r="AO930" i="1" s="1"/>
  <c r="BG930" i="1" s="1"/>
  <c r="AO689" i="1" a="1"/>
  <c r="AO689" i="1" s="1"/>
  <c r="BG689" i="1" s="1"/>
  <c r="AO940" i="1" a="1"/>
  <c r="AO940" i="1" s="1"/>
  <c r="BG940" i="1" s="1"/>
  <c r="AO979" i="1" a="1"/>
  <c r="AO979" i="1" s="1"/>
  <c r="BG979" i="1" s="1"/>
  <c r="AO684" i="1" a="1"/>
  <c r="AO684" i="1" s="1"/>
  <c r="BG684" i="1" s="1"/>
  <c r="AO562" i="1" a="1"/>
  <c r="AO562" i="1" s="1"/>
  <c r="BG562" i="1" s="1"/>
  <c r="AO1027" i="1" a="1"/>
  <c r="AO1027" i="1" s="1"/>
  <c r="BG1027" i="1" s="1"/>
  <c r="AO704" i="1" a="1"/>
  <c r="AO704" i="1" s="1"/>
  <c r="BG704" i="1" s="1"/>
  <c r="AO851" i="1" a="1"/>
  <c r="AO851" i="1" s="1"/>
  <c r="BG851" i="1" s="1"/>
  <c r="AO893" i="1" a="1"/>
  <c r="AO893" i="1" s="1"/>
  <c r="BG893" i="1" s="1"/>
  <c r="AO962" i="1" a="1"/>
  <c r="AO962" i="1" s="1"/>
  <c r="BG962" i="1" s="1"/>
  <c r="AO727" i="1" a="1"/>
  <c r="AO727" i="1" s="1"/>
  <c r="BG727" i="1" s="1"/>
  <c r="AO926" i="1" a="1"/>
  <c r="AO926" i="1" s="1"/>
  <c r="BG926" i="1" s="1"/>
  <c r="AO951" i="1" a="1"/>
  <c r="AO951" i="1" s="1"/>
  <c r="BG951" i="1" s="1"/>
  <c r="AO820" i="1" a="1"/>
  <c r="AO820" i="1" s="1"/>
  <c r="BG820" i="1" s="1"/>
  <c r="AO618" i="1" a="1"/>
  <c r="AO618" i="1" s="1"/>
  <c r="BG618" i="1" s="1"/>
  <c r="AO34" i="1" a="1"/>
  <c r="AO34" i="1" s="1"/>
  <c r="BG34" i="1" s="1"/>
  <c r="AO466" i="1" a="1"/>
  <c r="AO466" i="1" s="1"/>
  <c r="BG466" i="1" s="1"/>
  <c r="AO1039" i="1" a="1"/>
  <c r="AO1039" i="1" s="1"/>
  <c r="BG1039" i="1" s="1"/>
  <c r="AO473" i="1" a="1"/>
  <c r="AO473" i="1" s="1"/>
  <c r="BG473" i="1" s="1"/>
  <c r="AO159" i="1" a="1"/>
  <c r="AO159" i="1" s="1"/>
  <c r="BG159" i="1" s="1"/>
  <c r="AO418" i="1" a="1"/>
  <c r="AO418" i="1" s="1"/>
  <c r="BG418" i="1" s="1"/>
  <c r="AO134" i="1" a="1"/>
  <c r="AO134" i="1" s="1"/>
  <c r="BG134" i="1" s="1"/>
  <c r="AO511" i="1" a="1"/>
  <c r="AO511" i="1" s="1"/>
  <c r="BG511" i="1" s="1"/>
  <c r="AO152" i="1" a="1"/>
  <c r="AO152" i="1" s="1"/>
  <c r="BG152" i="1" s="1"/>
  <c r="AO340" i="1" a="1"/>
  <c r="AO340" i="1" s="1"/>
  <c r="BG340" i="1" s="1"/>
  <c r="AO702" i="1" a="1"/>
  <c r="AO702" i="1" s="1"/>
  <c r="BG702" i="1" s="1"/>
  <c r="AO826" i="1" a="1"/>
  <c r="AO826" i="1" s="1"/>
  <c r="BG826" i="1" s="1"/>
  <c r="AO886" i="1" a="1"/>
  <c r="AO886" i="1" s="1"/>
  <c r="BG886" i="1" s="1"/>
  <c r="AO615" i="1" a="1"/>
  <c r="AO615" i="1" s="1"/>
  <c r="BG615" i="1" s="1"/>
  <c r="AO942" i="1" a="1"/>
  <c r="AO942" i="1" s="1"/>
  <c r="BG942" i="1" s="1"/>
  <c r="AO563" i="1" a="1"/>
  <c r="AO563" i="1" s="1"/>
  <c r="BG563" i="1" s="1"/>
  <c r="AO831" i="1" a="1"/>
  <c r="AO831" i="1" s="1"/>
  <c r="BG831" i="1" s="1"/>
  <c r="AO974" i="1" a="1"/>
  <c r="AO974" i="1" s="1"/>
  <c r="BG974" i="1" s="1"/>
  <c r="AO744" i="1" a="1"/>
  <c r="AO744" i="1" s="1"/>
  <c r="BG744" i="1" s="1"/>
  <c r="AO888" i="1" a="1"/>
  <c r="AO888" i="1" s="1"/>
  <c r="BG888" i="1" s="1"/>
  <c r="AO637" i="1" a="1"/>
  <c r="AO637" i="1" s="1"/>
  <c r="BG637" i="1" s="1"/>
  <c r="AO858" i="1" a="1"/>
  <c r="AO858" i="1" s="1"/>
  <c r="BG858" i="1" s="1"/>
  <c r="AO990" i="1" a="1"/>
  <c r="AO990" i="1" s="1"/>
  <c r="BG990" i="1" s="1"/>
  <c r="AO1001" i="1" a="1"/>
  <c r="AO1001" i="1" s="1"/>
  <c r="BG1001" i="1" s="1"/>
  <c r="AO896" i="1" a="1"/>
  <c r="AO896" i="1" s="1"/>
  <c r="BG896" i="1" s="1"/>
  <c r="AO623" i="1" a="1"/>
  <c r="AO623" i="1" s="1"/>
  <c r="BG623" i="1" s="1"/>
  <c r="AO929" i="1" a="1"/>
  <c r="AO929" i="1" s="1"/>
  <c r="BG929" i="1" s="1"/>
  <c r="AO883" i="1" a="1"/>
  <c r="AO883" i="1" s="1"/>
  <c r="BG883" i="1" s="1"/>
  <c r="AO344" i="1" a="1"/>
  <c r="AO344" i="1" s="1"/>
  <c r="BG344" i="1" s="1"/>
  <c r="AO245" i="1" a="1"/>
  <c r="AO245" i="1" s="1"/>
  <c r="BG245" i="1" s="1"/>
  <c r="AO193" i="1" a="1"/>
  <c r="AO193" i="1" s="1"/>
  <c r="BG193" i="1" s="1"/>
  <c r="AO265" i="1" a="1"/>
  <c r="AO265" i="1" s="1"/>
  <c r="BG265" i="1" s="1"/>
  <c r="AO40" i="1" a="1"/>
  <c r="AO40" i="1" s="1"/>
  <c r="BG40" i="1" s="1"/>
  <c r="AO456" i="1" a="1"/>
  <c r="AO456" i="1" s="1"/>
  <c r="BG456" i="1" s="1"/>
  <c r="AO31" i="1" a="1"/>
  <c r="AO31" i="1" s="1"/>
  <c r="BG31" i="1" s="1"/>
  <c r="AO432" i="1" a="1"/>
  <c r="AO432" i="1" s="1"/>
  <c r="BG432" i="1" s="1"/>
  <c r="AO482" i="1" a="1"/>
  <c r="AO482" i="1" s="1"/>
  <c r="BG482" i="1" s="1"/>
  <c r="AO1005" i="1" a="1"/>
  <c r="AO1005" i="1" s="1"/>
  <c r="BG1005" i="1" s="1"/>
  <c r="AO665" i="1" a="1"/>
  <c r="AO665" i="1" s="1"/>
  <c r="BG665" i="1" s="1"/>
  <c r="AO996" i="1" a="1"/>
  <c r="AO996" i="1" s="1"/>
  <c r="BG996" i="1" s="1"/>
  <c r="AO1035" i="1" a="1"/>
  <c r="AO1035" i="1" s="1"/>
  <c r="BG1035" i="1" s="1"/>
  <c r="AO612" i="1" a="1"/>
  <c r="AO612" i="1" s="1"/>
  <c r="BG612" i="1" s="1"/>
  <c r="AO649" i="1" a="1"/>
  <c r="AO649" i="1" s="1"/>
  <c r="BG649" i="1" s="1"/>
  <c r="AO890" i="1" a="1"/>
  <c r="AO890" i="1" s="1"/>
  <c r="BG890" i="1" s="1"/>
  <c r="AO729" i="1" a="1"/>
  <c r="AO729" i="1" s="1"/>
  <c r="BG729" i="1" s="1"/>
  <c r="AO889" i="1" a="1"/>
  <c r="AO889" i="1" s="1"/>
  <c r="BG889" i="1" s="1"/>
  <c r="AO661" i="1" a="1"/>
  <c r="AO661" i="1" s="1"/>
  <c r="BG661" i="1" s="1"/>
  <c r="AO127" i="1" a="1"/>
  <c r="AO127" i="1" s="1"/>
  <c r="BG127" i="1" s="1"/>
  <c r="AO445" i="1" a="1"/>
  <c r="AO445" i="1" s="1"/>
  <c r="BG445" i="1" s="1"/>
  <c r="AO262" i="1" a="1"/>
  <c r="AO262" i="1" s="1"/>
  <c r="BG262" i="1" s="1"/>
  <c r="AO219" i="1" a="1"/>
  <c r="AO219" i="1" s="1"/>
  <c r="BG219" i="1" s="1"/>
  <c r="AO117" i="1" a="1"/>
  <c r="AO117" i="1" s="1"/>
  <c r="BG117" i="1" s="1"/>
  <c r="AO651" i="1" a="1"/>
  <c r="AO651" i="1" s="1"/>
  <c r="BG651" i="1" s="1"/>
  <c r="AO187" i="1" a="1"/>
  <c r="AO187" i="1" s="1"/>
  <c r="BG187" i="1" s="1"/>
  <c r="AO125" i="1" a="1"/>
  <c r="AO125" i="1" s="1"/>
  <c r="BG125" i="1" s="1"/>
  <c r="AO561" i="1" a="1"/>
  <c r="AO561" i="1" s="1"/>
  <c r="BG561" i="1" s="1"/>
  <c r="AO658" i="1" a="1"/>
  <c r="AO658" i="1" s="1"/>
  <c r="BG658" i="1" s="1"/>
  <c r="AO632" i="1" a="1"/>
  <c r="AO632" i="1" s="1"/>
  <c r="BG632" i="1" s="1"/>
  <c r="AO803" i="1" a="1"/>
  <c r="AO803" i="1" s="1"/>
  <c r="BG803" i="1" s="1"/>
  <c r="AO854" i="1" a="1"/>
  <c r="AO854" i="1" s="1"/>
  <c r="BG854" i="1" s="1"/>
  <c r="AO849" i="1" a="1"/>
  <c r="AO849" i="1" s="1"/>
  <c r="BG849" i="1" s="1"/>
  <c r="AO931" i="1" a="1"/>
  <c r="AO931" i="1" s="1"/>
  <c r="BG931" i="1" s="1"/>
  <c r="AO624" i="1" a="1"/>
  <c r="AO624" i="1" s="1"/>
  <c r="BG624" i="1" s="1"/>
  <c r="AO699" i="1" a="1"/>
  <c r="AO699" i="1" s="1"/>
  <c r="BG699" i="1" s="1"/>
  <c r="AO1048" i="1" a="1"/>
  <c r="AO1048" i="1" s="1"/>
  <c r="BG1048" i="1" s="1"/>
  <c r="AO808" i="1" a="1"/>
  <c r="AO808" i="1" s="1"/>
  <c r="BG808" i="1" s="1"/>
  <c r="AO553" i="1" a="1"/>
  <c r="AO553" i="1" s="1"/>
  <c r="BG553" i="1" s="1"/>
  <c r="AO891" i="1" a="1"/>
  <c r="AO891" i="1" s="1"/>
  <c r="BG891" i="1" s="1"/>
  <c r="AO614" i="1" a="1"/>
  <c r="AO614" i="1" s="1"/>
  <c r="BG614" i="1" s="1"/>
  <c r="AO994" i="1" a="1"/>
  <c r="AO994" i="1" s="1"/>
  <c r="BG994" i="1" s="1"/>
  <c r="AO804" i="1" a="1"/>
  <c r="AO804" i="1" s="1"/>
  <c r="BG804" i="1" s="1"/>
  <c r="AO1002" i="1" a="1"/>
  <c r="AO1002" i="1" s="1"/>
  <c r="BG1002" i="1" s="1"/>
  <c r="AO799" i="1" a="1"/>
  <c r="AO799" i="1" s="1"/>
  <c r="BG799" i="1" s="1"/>
  <c r="AO967" i="1" a="1"/>
  <c r="AO967" i="1" s="1"/>
  <c r="BG967" i="1" s="1"/>
  <c r="AO787" i="1" a="1"/>
  <c r="AO787" i="1" s="1"/>
  <c r="BG787" i="1" s="1"/>
  <c r="AO543" i="1" a="1"/>
  <c r="AO543" i="1" s="1"/>
  <c r="BG543" i="1" s="1"/>
  <c r="AO589" i="1" a="1"/>
  <c r="AO589" i="1" s="1"/>
  <c r="BG589" i="1" s="1"/>
  <c r="AO848" i="1" a="1"/>
  <c r="AO848" i="1" s="1"/>
  <c r="BG848" i="1" s="1"/>
  <c r="AO793" i="1" a="1"/>
  <c r="AO793" i="1" s="1"/>
  <c r="BG793" i="1" s="1"/>
  <c r="AO148" i="1" a="1"/>
  <c r="AO148" i="1" s="1"/>
  <c r="BG148" i="1" s="1"/>
  <c r="AO673" i="1" a="1"/>
  <c r="AO673" i="1" s="1"/>
  <c r="BG673" i="1" s="1"/>
  <c r="AO331" i="1" a="1"/>
  <c r="AO331" i="1" s="1"/>
  <c r="BG331" i="1" s="1"/>
  <c r="AO181" i="1" a="1"/>
  <c r="AO181" i="1" s="1"/>
  <c r="BG181" i="1" s="1"/>
  <c r="AO267" i="1" a="1"/>
  <c r="AO267" i="1" s="1"/>
  <c r="BG267" i="1" s="1"/>
  <c r="AO48" i="1" a="1"/>
  <c r="AO48" i="1" s="1"/>
  <c r="BG48" i="1" s="1"/>
  <c r="AO137" i="1" a="1"/>
  <c r="AO137" i="1" s="1"/>
  <c r="BG137" i="1" s="1"/>
  <c r="AO822" i="1" a="1"/>
  <c r="AO822" i="1" s="1"/>
  <c r="BG822" i="1" s="1"/>
  <c r="AO622" i="1" a="1"/>
  <c r="AO622" i="1" s="1"/>
  <c r="BG622" i="1" s="1"/>
  <c r="AO575" i="1" a="1"/>
  <c r="AO575" i="1" s="1"/>
  <c r="BG575" i="1" s="1"/>
  <c r="AO978" i="1" a="1"/>
  <c r="AO978" i="1" s="1"/>
  <c r="BG978" i="1" s="1"/>
  <c r="AO700" i="1" a="1"/>
  <c r="AO700" i="1" s="1"/>
  <c r="BG700" i="1" s="1"/>
  <c r="AO1018" i="1" a="1"/>
  <c r="AO1018" i="1" s="1"/>
  <c r="BG1018" i="1" s="1"/>
  <c r="AO696" i="1" a="1"/>
  <c r="AO696" i="1" s="1"/>
  <c r="BG696" i="1" s="1"/>
  <c r="AO956" i="1" a="1"/>
  <c r="AO956" i="1" s="1"/>
  <c r="BG956" i="1" s="1"/>
  <c r="AO809" i="1" a="1"/>
  <c r="AO809" i="1" s="1"/>
  <c r="BG809" i="1" s="1"/>
  <c r="AO1014" i="1" a="1"/>
  <c r="AO1014" i="1" s="1"/>
  <c r="BG1014" i="1" s="1"/>
  <c r="AO603" i="1" a="1"/>
  <c r="AO603" i="1" s="1"/>
  <c r="BG603" i="1" s="1"/>
  <c r="AO986" i="1" a="1"/>
  <c r="AO986" i="1" s="1"/>
  <c r="BG986" i="1" s="1"/>
  <c r="AO761" i="1" a="1"/>
  <c r="AO761" i="1" s="1"/>
  <c r="BG761" i="1" s="1"/>
  <c r="AO943" i="1" a="1"/>
  <c r="AO943" i="1" s="1"/>
  <c r="BG943" i="1" s="1"/>
  <c r="AO1023" i="1" a="1"/>
  <c r="AO1023" i="1" s="1"/>
  <c r="BG1023" i="1" s="1"/>
  <c r="AO939" i="1" a="1"/>
  <c r="AO939" i="1" s="1"/>
  <c r="BG939" i="1" s="1"/>
  <c r="AO981" i="1" a="1"/>
  <c r="AO981" i="1" s="1"/>
  <c r="BG981" i="1" s="1"/>
  <c r="AO945" i="1" a="1"/>
  <c r="AO945" i="1" s="1"/>
  <c r="BG945" i="1" s="1"/>
  <c r="AO1007" i="1" a="1"/>
  <c r="AO1007" i="1" s="1"/>
  <c r="BG1007" i="1" s="1"/>
  <c r="AO698" i="1" a="1"/>
  <c r="AO698" i="1" s="1"/>
  <c r="BG698" i="1" s="1"/>
  <c r="AO549" i="1" a="1"/>
  <c r="AO549" i="1" s="1"/>
  <c r="BG549" i="1" s="1"/>
  <c r="AO830" i="1" a="1"/>
  <c r="AO830" i="1" s="1"/>
  <c r="BG830" i="1" s="1"/>
  <c r="AO544" i="1" a="1"/>
  <c r="AO544" i="1" s="1"/>
  <c r="BG544" i="1" s="1"/>
  <c r="AO780" i="1" a="1"/>
  <c r="AO780" i="1" s="1"/>
  <c r="BG780" i="1" s="1"/>
  <c r="AO236" i="1" a="1"/>
  <c r="AO236" i="1" s="1"/>
  <c r="BG236" i="1" s="1"/>
  <c r="AO58" i="1" a="1"/>
  <c r="AO58" i="1" s="1"/>
  <c r="BG58" i="1" s="1"/>
  <c r="AO207" i="1" a="1"/>
  <c r="AO207" i="1" s="1"/>
  <c r="BG207" i="1" s="1"/>
  <c r="AO539" i="1" a="1"/>
  <c r="AO539" i="1" s="1"/>
  <c r="BG539" i="1" s="1"/>
  <c r="AO66" i="1" a="1"/>
  <c r="AO66" i="1" s="1"/>
  <c r="BG66" i="1" s="1"/>
  <c r="AO335" i="1" a="1"/>
  <c r="AO335" i="1" s="1"/>
  <c r="BG335" i="1" s="1"/>
  <c r="AO470" i="1" a="1"/>
  <c r="AO470" i="1" s="1"/>
  <c r="BG470" i="1" s="1"/>
  <c r="AO227" i="1" a="1"/>
  <c r="AO227" i="1" s="1"/>
  <c r="BG227" i="1" s="1"/>
  <c r="AO107" i="1" a="1"/>
  <c r="AO107" i="1" s="1"/>
  <c r="BG107" i="1" s="1"/>
  <c r="AO518" i="1" a="1"/>
  <c r="AO518" i="1" s="1"/>
  <c r="BG518" i="1" s="1"/>
  <c r="AO369" i="1" a="1"/>
  <c r="AO369" i="1" s="1"/>
  <c r="BG369" i="1" s="1"/>
  <c r="AO371" i="1" a="1"/>
  <c r="AO371" i="1" s="1"/>
  <c r="BG371" i="1" s="1"/>
  <c r="AO254" i="1" a="1"/>
  <c r="AO254" i="1" s="1"/>
  <c r="BG254" i="1" s="1"/>
  <c r="AO263" i="1" a="1"/>
  <c r="AO263" i="1" s="1"/>
  <c r="BG263" i="1" s="1"/>
  <c r="AO339" i="1" a="1"/>
  <c r="AO339" i="1" s="1"/>
  <c r="BG339" i="1" s="1"/>
  <c r="AO333" i="1" a="1"/>
  <c r="AO333" i="1" s="1"/>
  <c r="BG333" i="1" s="1"/>
  <c r="AO98" i="1" a="1"/>
  <c r="AO98" i="1" s="1"/>
  <c r="BG98" i="1" s="1"/>
  <c r="AO308" i="1" a="1"/>
  <c r="AO308" i="1" s="1"/>
  <c r="BG308" i="1" s="1"/>
  <c r="AO101" i="1" a="1"/>
  <c r="AO101" i="1" s="1"/>
  <c r="BG101" i="1" s="1"/>
  <c r="AO529" i="1" a="1"/>
  <c r="AO529" i="1" s="1"/>
  <c r="BG529" i="1" s="1"/>
  <c r="AO94" i="1" a="1"/>
  <c r="AO94" i="1" s="1"/>
  <c r="BG94" i="1" s="1"/>
  <c r="AO162" i="1" a="1"/>
  <c r="AO162" i="1" s="1"/>
  <c r="BG162" i="1" s="1"/>
  <c r="AO319" i="1" a="1"/>
  <c r="AO319" i="1" s="1"/>
  <c r="BG319" i="1" s="1"/>
  <c r="AO166" i="1" a="1"/>
  <c r="AO166" i="1" s="1"/>
  <c r="BG166" i="1" s="1"/>
  <c r="AO273" i="1" a="1"/>
  <c r="AO273" i="1" s="1"/>
  <c r="BG273" i="1" s="1"/>
  <c r="AO61" i="1" a="1"/>
  <c r="AO61" i="1" s="1"/>
  <c r="BG61" i="1" s="1"/>
  <c r="AO535" i="1" a="1"/>
  <c r="AO535" i="1" s="1"/>
  <c r="BG535" i="1" s="1"/>
  <c r="AO400" i="1" a="1"/>
  <c r="AO400" i="1" s="1"/>
  <c r="BG400" i="1" s="1"/>
  <c r="AO298" i="1" a="1"/>
  <c r="AO298" i="1" s="1"/>
  <c r="BG298" i="1" s="1"/>
  <c r="AO259" i="1" a="1"/>
  <c r="AO259" i="1" s="1"/>
  <c r="BG259" i="1" s="1"/>
  <c r="AO379" i="1" a="1"/>
  <c r="AO379" i="1" s="1"/>
  <c r="BG379" i="1" s="1"/>
  <c r="AO629" i="1" a="1"/>
  <c r="AO629" i="1" s="1"/>
  <c r="BG629" i="1" s="1"/>
  <c r="AO551" i="1" a="1"/>
  <c r="AO551" i="1" s="1"/>
  <c r="BG551" i="1" s="1"/>
  <c r="AO710" i="1" a="1"/>
  <c r="AO710" i="1" s="1"/>
  <c r="BG710" i="1" s="1"/>
  <c r="AO671" i="1" a="1"/>
  <c r="AO671" i="1" s="1"/>
  <c r="BG671" i="1" s="1"/>
  <c r="AO901" i="1" a="1"/>
  <c r="AO901" i="1" s="1"/>
  <c r="BG901" i="1" s="1"/>
  <c r="AO922" i="1" a="1"/>
  <c r="AO922" i="1" s="1"/>
  <c r="BG922" i="1" s="1"/>
  <c r="AO1046" i="1" a="1"/>
  <c r="AO1046" i="1" s="1"/>
  <c r="BG1046" i="1" s="1"/>
  <c r="AO817" i="1" a="1"/>
  <c r="AO817" i="1" s="1"/>
  <c r="BG817" i="1" s="1"/>
  <c r="AO652" i="1" a="1"/>
  <c r="AO652" i="1" s="1"/>
  <c r="BG652" i="1" s="1"/>
  <c r="AO948" i="1" a="1"/>
  <c r="AO948" i="1" s="1"/>
  <c r="BG948" i="1" s="1"/>
  <c r="AO711" i="1" a="1"/>
  <c r="AO711" i="1" s="1"/>
  <c r="BG711" i="1" s="1"/>
  <c r="AO767" i="1" a="1"/>
  <c r="AO767" i="1" s="1"/>
  <c r="BG767" i="1" s="1"/>
  <c r="AO846" i="1" a="1"/>
  <c r="AO846" i="1" s="1"/>
  <c r="BG846" i="1" s="1"/>
  <c r="AO957" i="1" a="1"/>
  <c r="AO957" i="1" s="1"/>
  <c r="BG957" i="1" s="1"/>
  <c r="AO570" i="1" a="1"/>
  <c r="AO570" i="1" s="1"/>
  <c r="BG570" i="1" s="1"/>
  <c r="AO642" i="1" a="1"/>
  <c r="AO642" i="1" s="1"/>
  <c r="BG642" i="1" s="1"/>
  <c r="AO547" i="1" a="1"/>
  <c r="AO547" i="1" s="1"/>
  <c r="BG547" i="1" s="1"/>
  <c r="AO933" i="1" a="1"/>
  <c r="AO933" i="1" s="1"/>
  <c r="BG933" i="1" s="1"/>
  <c r="AO825" i="1" a="1"/>
  <c r="AO825" i="1" s="1"/>
  <c r="BG825" i="1" s="1"/>
  <c r="AO949" i="1" a="1"/>
  <c r="AO949" i="1" s="1"/>
  <c r="BG949" i="1" s="1"/>
  <c r="AO876" i="1" a="1"/>
  <c r="AO876" i="1" s="1"/>
  <c r="BG876" i="1" s="1"/>
  <c r="AO682" i="1" a="1"/>
  <c r="AO682" i="1" s="1"/>
  <c r="BG682" i="1" s="1"/>
  <c r="AO584" i="1" a="1"/>
  <c r="AO584" i="1" s="1"/>
  <c r="BG584" i="1" s="1"/>
  <c r="AO646" i="1" a="1"/>
  <c r="AO646" i="1" s="1"/>
  <c r="BG646" i="1" s="1"/>
  <c r="AO485" i="1" a="1"/>
  <c r="AO485" i="1" s="1"/>
  <c r="BG485" i="1" s="1"/>
  <c r="AO406" i="1" a="1"/>
  <c r="AO406" i="1" s="1"/>
  <c r="BG406" i="1" s="1"/>
  <c r="AO305" i="1" a="1"/>
  <c r="AO305" i="1" s="1"/>
  <c r="BG305" i="1" s="1"/>
  <c r="AO77" i="1" a="1"/>
  <c r="AO77" i="1" s="1"/>
  <c r="BG77" i="1" s="1"/>
  <c r="AO378" i="1" a="1"/>
  <c r="AO378" i="1" s="1"/>
  <c r="BG378" i="1" s="1"/>
  <c r="AO53" i="1" a="1"/>
  <c r="AO53" i="1" s="1"/>
  <c r="BG53" i="1" s="1"/>
  <c r="AO439" i="1" a="1"/>
  <c r="AO439" i="1" s="1"/>
  <c r="BG439" i="1" s="1"/>
  <c r="AO401" i="1" a="1"/>
  <c r="AO401" i="1" s="1"/>
  <c r="BG401" i="1" s="1"/>
  <c r="AO197" i="1" a="1"/>
  <c r="AO197" i="1" s="1"/>
  <c r="BG197" i="1" s="1"/>
  <c r="AO293" i="1" a="1"/>
  <c r="AO293" i="1" s="1"/>
  <c r="BG293" i="1" s="1"/>
  <c r="AO175" i="1" a="1"/>
  <c r="AO175" i="1" s="1"/>
  <c r="BG175" i="1" s="1"/>
  <c r="AO161" i="1" a="1"/>
  <c r="AO161" i="1" s="1"/>
  <c r="BG161" i="1" s="1"/>
  <c r="AO407" i="1" a="1"/>
  <c r="AO407" i="1" s="1"/>
  <c r="BG407" i="1" s="1"/>
  <c r="AO496" i="1" a="1"/>
  <c r="AO496" i="1" s="1"/>
  <c r="BG496" i="1" s="1"/>
  <c r="AO501" i="1" a="1"/>
  <c r="AO501" i="1" s="1"/>
  <c r="BG501" i="1" s="1"/>
  <c r="AO210" i="1" a="1"/>
  <c r="AO210" i="1" s="1"/>
  <c r="BG210" i="1" s="1"/>
  <c r="AO112" i="1" a="1"/>
  <c r="AO112" i="1" s="1"/>
  <c r="BG112" i="1" s="1"/>
  <c r="AO522" i="1" a="1"/>
  <c r="AO522" i="1" s="1"/>
  <c r="BG522" i="1" s="1"/>
  <c r="AO396" i="1" a="1"/>
  <c r="AO396" i="1" s="1"/>
  <c r="BG396" i="1" s="1"/>
  <c r="AO231" i="1" a="1"/>
  <c r="AO231" i="1" s="1"/>
  <c r="BG231" i="1" s="1"/>
  <c r="AO329" i="1" a="1"/>
  <c r="AO329" i="1" s="1"/>
  <c r="BG329" i="1" s="1"/>
  <c r="AO228" i="1" a="1"/>
  <c r="AO228" i="1" s="1"/>
  <c r="BG228" i="1" s="1"/>
  <c r="AO275" i="1" a="1"/>
  <c r="AO275" i="1" s="1"/>
  <c r="BG275" i="1" s="1"/>
  <c r="AO214" i="1" a="1"/>
  <c r="AO214" i="1" s="1"/>
  <c r="BG214" i="1" s="1"/>
  <c r="AO520" i="1" a="1"/>
  <c r="AO520" i="1" s="1"/>
  <c r="BG520" i="1" s="1"/>
  <c r="AO38" i="1" a="1"/>
  <c r="AO38" i="1" s="1"/>
  <c r="BG38" i="1" s="1"/>
  <c r="AO235" i="1" a="1"/>
  <c r="AO235" i="1" s="1"/>
  <c r="BG235" i="1" s="1"/>
  <c r="AO302" i="1" a="1"/>
  <c r="AO302" i="1" s="1"/>
  <c r="BG302" i="1" s="1"/>
  <c r="AO56" i="1" a="1"/>
  <c r="AO56" i="1" s="1"/>
  <c r="BG56" i="1" s="1"/>
  <c r="AO372" i="1" a="1"/>
  <c r="AO372" i="1" s="1"/>
  <c r="BG372" i="1" s="1"/>
  <c r="AO434" i="1" a="1"/>
  <c r="AO434" i="1" s="1"/>
  <c r="BG434" i="1" s="1"/>
  <c r="AO209" i="1" a="1"/>
  <c r="AO209" i="1" s="1"/>
  <c r="BG209" i="1" s="1"/>
  <c r="AO421" i="1" a="1"/>
  <c r="AO421" i="1" s="1"/>
  <c r="BG421" i="1" s="1"/>
  <c r="AO440" i="1" a="1"/>
  <c r="AO440" i="1" s="1"/>
  <c r="BG440" i="1" s="1"/>
  <c r="AO536" i="1" a="1"/>
  <c r="AO536" i="1" s="1"/>
  <c r="BG536" i="1" s="1"/>
  <c r="AO397" i="1" a="1"/>
  <c r="AO397" i="1" s="1"/>
  <c r="BG397" i="1" s="1"/>
  <c r="AO91" i="1" a="1"/>
  <c r="AO91" i="1" s="1"/>
  <c r="BG91" i="1" s="1"/>
  <c r="AO52" i="1" a="1"/>
  <c r="AO52" i="1" s="1"/>
  <c r="BG52" i="1" s="1"/>
  <c r="AO388" i="1" a="1"/>
  <c r="AO388" i="1" s="1"/>
  <c r="BG388" i="1" s="1"/>
  <c r="AO364" i="1" a="1"/>
  <c r="AO364" i="1" s="1"/>
  <c r="BG364" i="1" s="1"/>
  <c r="AO141" i="1" a="1"/>
  <c r="AO141" i="1" s="1"/>
  <c r="BG141" i="1" s="1"/>
  <c r="AO487" i="1" a="1"/>
  <c r="AO487" i="1" s="1"/>
  <c r="BG487" i="1" s="1"/>
  <c r="AO486" i="1" a="1"/>
  <c r="AO486" i="1" s="1"/>
  <c r="BG486" i="1" s="1"/>
  <c r="AO286" i="1" a="1"/>
  <c r="AO286" i="1" s="1"/>
  <c r="BG286" i="1" s="1"/>
  <c r="AO429" i="1" a="1"/>
  <c r="AO429" i="1" s="1"/>
  <c r="BG429" i="1" s="1"/>
  <c r="AO359" i="1" a="1"/>
  <c r="AO359" i="1" s="1"/>
  <c r="BG359" i="1" s="1"/>
  <c r="AO373" i="1" a="1"/>
  <c r="AO373" i="1" s="1"/>
  <c r="BG373" i="1" s="1"/>
  <c r="AO484" i="1" a="1"/>
  <c r="AO484" i="1" s="1"/>
  <c r="BG484" i="1" s="1"/>
  <c r="AO99" i="1" a="1"/>
  <c r="AO99" i="1" s="1"/>
  <c r="BG99" i="1" s="1"/>
  <c r="AO249" i="1" a="1"/>
  <c r="AO249" i="1" s="1"/>
  <c r="BG249" i="1" s="1"/>
  <c r="AO367" i="1" a="1"/>
  <c r="AO367" i="1" s="1"/>
  <c r="BG367" i="1" s="1"/>
  <c r="AO475" i="1" a="1"/>
  <c r="AO475" i="1" s="1"/>
  <c r="BG475" i="1" s="1"/>
  <c r="AO498" i="1" a="1"/>
  <c r="AO498" i="1" s="1"/>
  <c r="BG498" i="1" s="1"/>
  <c r="AO206" i="1" a="1"/>
  <c r="AO206" i="1" s="1"/>
  <c r="BG206" i="1" s="1"/>
  <c r="AO950" i="1" a="1"/>
  <c r="AO950" i="1" s="1"/>
  <c r="BG950" i="1" s="1"/>
  <c r="AO1040" i="1" a="1"/>
  <c r="AO1040" i="1" s="1"/>
  <c r="BG1040" i="1" s="1"/>
  <c r="AO1044" i="1" a="1"/>
  <c r="AO1044" i="1" s="1"/>
  <c r="BG1044" i="1" s="1"/>
  <c r="AO708" i="1" a="1"/>
  <c r="AO708" i="1" s="1"/>
  <c r="BG708" i="1" s="1"/>
  <c r="AO639" i="1" a="1"/>
  <c r="AO639" i="1" s="1"/>
  <c r="BG639" i="1" s="1"/>
  <c r="AO580" i="1" a="1"/>
  <c r="AO580" i="1" s="1"/>
  <c r="BG580" i="1" s="1"/>
  <c r="AO253" i="1" a="1"/>
  <c r="AO253" i="1" s="1"/>
  <c r="BG253" i="1" s="1"/>
  <c r="AO386" i="1" a="1"/>
  <c r="AO386" i="1" s="1"/>
  <c r="BG386" i="1" s="1"/>
  <c r="AO174" i="1" a="1"/>
  <c r="AO174" i="1" s="1"/>
  <c r="BG174" i="1" s="1"/>
  <c r="AO234" i="1" a="1"/>
  <c r="AO234" i="1" s="1"/>
  <c r="BG234" i="1" s="1"/>
  <c r="AO143" i="1" a="1"/>
  <c r="AO143" i="1" s="1"/>
  <c r="BG143" i="1" s="1"/>
  <c r="AO513" i="1" a="1"/>
  <c r="AO513" i="1" s="1"/>
  <c r="BG513" i="1" s="1"/>
  <c r="AO60" i="1" a="1"/>
  <c r="AO60" i="1" s="1"/>
  <c r="BG60" i="1" s="1"/>
  <c r="AO318" i="1" a="1"/>
  <c r="AO318" i="1" s="1"/>
  <c r="BG318" i="1" s="1"/>
  <c r="AO881" i="1" a="1"/>
  <c r="AO881" i="1" s="1"/>
  <c r="BG881" i="1" s="1"/>
  <c r="AO759" i="1" a="1"/>
  <c r="AO759" i="1" s="1"/>
  <c r="BG759" i="1" s="1"/>
  <c r="AO797" i="1" a="1"/>
  <c r="AO797" i="1" s="1"/>
  <c r="BG797" i="1" s="1"/>
  <c r="AO735" i="1" a="1"/>
  <c r="AO735" i="1" s="1"/>
  <c r="BG735" i="1" s="1"/>
  <c r="AO1033" i="1" a="1"/>
  <c r="AO1033" i="1" s="1"/>
  <c r="BG1033" i="1" s="1"/>
  <c r="AO595" i="1" a="1"/>
  <c r="AO595" i="1" s="1"/>
  <c r="BG595" i="1" s="1"/>
  <c r="AO999" i="1" a="1"/>
  <c r="AO999" i="1" s="1"/>
  <c r="BG999" i="1" s="1"/>
  <c r="AO634" i="1" a="1"/>
  <c r="AO634" i="1" s="1"/>
  <c r="BG634" i="1" s="1"/>
  <c r="AO972" i="1" a="1"/>
  <c r="AO972" i="1" s="1"/>
  <c r="BG972" i="1" s="1"/>
  <c r="AO755" i="1" a="1"/>
  <c r="AO755" i="1" s="1"/>
  <c r="BG755" i="1" s="1"/>
  <c r="AO771" i="1" a="1"/>
  <c r="AO771" i="1" s="1"/>
  <c r="BG771" i="1" s="1"/>
  <c r="AO550" i="1" a="1"/>
  <c r="AO550" i="1" s="1"/>
  <c r="BG550" i="1" s="1"/>
  <c r="AO839" i="1" a="1"/>
  <c r="AO839" i="1" s="1"/>
  <c r="BG839" i="1" s="1"/>
  <c r="AO753" i="1" a="1"/>
  <c r="AO753" i="1" s="1"/>
  <c r="BG753" i="1" s="1"/>
  <c r="AO752" i="1" a="1"/>
  <c r="AO752" i="1" s="1"/>
  <c r="BG752" i="1" s="1"/>
  <c r="AO709" i="1" a="1"/>
  <c r="AO709" i="1" s="1"/>
  <c r="BG709" i="1" s="1"/>
  <c r="AO791" i="1" a="1"/>
  <c r="AO791" i="1" s="1"/>
  <c r="BG791" i="1" s="1"/>
  <c r="AO776" i="1" a="1"/>
  <c r="AO776" i="1" s="1"/>
  <c r="BG776" i="1" s="1"/>
  <c r="AO913" i="1" a="1"/>
  <c r="AO913" i="1" s="1"/>
  <c r="BG913" i="1" s="1"/>
  <c r="AO959" i="1" a="1"/>
  <c r="AO959" i="1" s="1"/>
  <c r="BG959" i="1" s="1"/>
  <c r="AO625" i="1" a="1"/>
  <c r="AO625" i="1" s="1"/>
  <c r="BG625" i="1" s="1"/>
  <c r="AO654" i="1" a="1"/>
  <c r="AO654" i="1" s="1"/>
  <c r="BG654" i="1" s="1"/>
  <c r="AO599" i="1" a="1"/>
  <c r="AO599" i="1" s="1"/>
  <c r="BG599" i="1" s="1"/>
  <c r="AO655" i="1" a="1"/>
  <c r="AO655" i="1" s="1"/>
  <c r="BG655" i="1" s="1"/>
  <c r="AO542" i="1" a="1"/>
  <c r="AO542" i="1" s="1"/>
  <c r="BG542" i="1" s="1"/>
  <c r="AO526" i="1" a="1"/>
  <c r="AO526" i="1" s="1"/>
  <c r="BG526" i="1" s="1"/>
  <c r="AO178" i="1" a="1"/>
  <c r="AO178" i="1" s="1"/>
  <c r="BG178" i="1" s="1"/>
  <c r="AO39" i="1" a="1"/>
  <c r="AO39" i="1" s="1"/>
  <c r="BG39" i="1" s="1"/>
  <c r="AO375" i="1" a="1"/>
  <c r="AO375" i="1" s="1"/>
  <c r="BG375" i="1" s="1"/>
  <c r="AO149" i="1" a="1"/>
  <c r="AO149" i="1" s="1"/>
  <c r="BG149" i="1" s="1"/>
  <c r="AO288" i="1" a="1"/>
  <c r="AO288" i="1" s="1"/>
  <c r="BG288" i="1" s="1"/>
  <c r="AO510" i="1" a="1"/>
  <c r="AO510" i="1" s="1"/>
  <c r="BG510" i="1" s="1"/>
  <c r="AO73" i="1" a="1"/>
  <c r="AO73" i="1" s="1"/>
  <c r="BG73" i="1" s="1"/>
  <c r="AO95" i="1" a="1"/>
  <c r="AO95" i="1" s="1"/>
  <c r="BG95" i="1" s="1"/>
  <c r="AO402" i="1" a="1"/>
  <c r="AO402" i="1" s="1"/>
  <c r="BG402" i="1" s="1"/>
  <c r="AO540" i="1" a="1"/>
  <c r="AO540" i="1" s="1"/>
  <c r="BG540" i="1" s="1"/>
  <c r="AO131" i="1" a="1"/>
  <c r="AO131" i="1" s="1"/>
  <c r="BG131" i="1" s="1"/>
  <c r="AO390" i="1" a="1"/>
  <c r="AO390" i="1" s="1"/>
  <c r="BG390" i="1" s="1"/>
  <c r="AO279" i="1" a="1"/>
  <c r="AO279" i="1" s="1"/>
  <c r="BG279" i="1" s="1"/>
  <c r="AO530" i="1" a="1"/>
  <c r="AO530" i="1" s="1"/>
  <c r="BG530" i="1" s="1"/>
  <c r="AO303" i="1" a="1"/>
  <c r="AO303" i="1" s="1"/>
  <c r="BG303" i="1" s="1"/>
  <c r="AO119" i="1" a="1"/>
  <c r="AO119" i="1" s="1"/>
  <c r="BG119" i="1" s="1"/>
  <c r="AO114" i="1" a="1"/>
  <c r="AO114" i="1" s="1"/>
  <c r="BG114" i="1" s="1"/>
  <c r="AO140" i="1" a="1"/>
  <c r="AO140" i="1" s="1"/>
  <c r="BG140" i="1" s="1"/>
  <c r="AO104" i="1" a="1"/>
  <c r="AO104" i="1" s="1"/>
  <c r="BG104" i="1" s="1"/>
  <c r="AO42" i="1" a="1"/>
  <c r="AO42" i="1" s="1"/>
  <c r="BG42" i="1" s="1"/>
  <c r="AO261" i="1" a="1"/>
  <c r="AO261" i="1" s="1"/>
  <c r="BG261" i="1" s="1"/>
  <c r="AO280" i="1" a="1"/>
  <c r="AO280" i="1" s="1"/>
  <c r="BG280" i="1" s="1"/>
  <c r="AO237" i="1" a="1"/>
  <c r="AO237" i="1" s="1"/>
  <c r="BG237" i="1" s="1"/>
  <c r="AO113" i="1" a="1"/>
  <c r="AO113" i="1" s="1"/>
  <c r="BG113" i="1" s="1"/>
  <c r="AO442" i="1" a="1"/>
  <c r="AO442" i="1" s="1"/>
  <c r="BG442" i="1" s="1"/>
  <c r="AO158" i="1" a="1"/>
  <c r="AO158" i="1" s="1"/>
  <c r="BG158" i="1" s="1"/>
  <c r="AO229" i="1" a="1"/>
  <c r="AO229" i="1" s="1"/>
  <c r="BG229" i="1" s="1"/>
  <c r="AO173" i="1" a="1"/>
  <c r="AO173" i="1" s="1"/>
  <c r="BG173" i="1" s="1"/>
  <c r="AO109" i="1" a="1"/>
  <c r="AO109" i="1" s="1"/>
  <c r="BG109" i="1" s="1"/>
  <c r="AO44" i="1" a="1"/>
  <c r="AO44" i="1" s="1"/>
  <c r="BG44" i="1" s="1"/>
  <c r="AO194" i="1" a="1"/>
  <c r="AO194" i="1" s="1"/>
  <c r="BG194" i="1" s="1"/>
  <c r="AO347" i="1" a="1"/>
  <c r="AO347" i="1" s="1"/>
  <c r="BG347" i="1" s="1"/>
  <c r="AO381" i="1" a="1"/>
  <c r="AO381" i="1" s="1"/>
  <c r="BG381" i="1" s="1"/>
  <c r="AO250" i="1" a="1"/>
  <c r="AO250" i="1" s="1"/>
  <c r="BG250" i="1" s="1"/>
  <c r="AO495" i="1" a="1"/>
  <c r="AO495" i="1" s="1"/>
  <c r="BG495" i="1" s="1"/>
  <c r="AO363" i="1" a="1"/>
  <c r="AO363" i="1" s="1"/>
  <c r="BG363" i="1" s="1"/>
  <c r="AO431" i="1" a="1"/>
  <c r="AO431" i="1" s="1"/>
  <c r="BG431" i="1" s="1"/>
  <c r="AO512" i="1" a="1"/>
  <c r="AO512" i="1" s="1"/>
  <c r="BG512" i="1" s="1"/>
  <c r="AO471" i="1" a="1"/>
  <c r="AO471" i="1" s="1"/>
  <c r="BG471" i="1" s="1"/>
  <c r="AO287" i="1" a="1"/>
  <c r="AO287" i="1" s="1"/>
  <c r="BG287" i="1" s="1"/>
  <c r="AO415" i="1" a="1"/>
  <c r="AO415" i="1" s="1"/>
  <c r="BG415" i="1" s="1"/>
  <c r="AO521" i="1" a="1"/>
  <c r="AO521" i="1" s="1"/>
  <c r="BG521" i="1" s="1"/>
  <c r="AO71" i="1" a="1"/>
  <c r="AO71" i="1" s="1"/>
  <c r="BG71" i="1" s="1"/>
  <c r="AO491" i="1" a="1"/>
  <c r="AO491" i="1" s="1"/>
  <c r="BG491" i="1" s="1"/>
  <c r="AO122" i="1" a="1"/>
  <c r="AO122" i="1" s="1"/>
  <c r="BG122" i="1" s="1"/>
  <c r="AO452" i="1" a="1"/>
  <c r="AO452" i="1" s="1"/>
  <c r="BG452" i="1" s="1"/>
  <c r="AO380" i="1" a="1"/>
  <c r="AO380" i="1" s="1"/>
  <c r="BG380" i="1" s="1"/>
  <c r="AO186" i="1" a="1"/>
  <c r="AO186" i="1" s="1"/>
  <c r="BG186" i="1" s="1"/>
  <c r="AO488" i="1" a="1"/>
  <c r="AO488" i="1" s="1"/>
  <c r="BG488" i="1" s="1"/>
  <c r="AO515" i="1" a="1"/>
  <c r="AO515" i="1" s="1"/>
  <c r="BG515" i="1" s="1"/>
  <c r="AO504" i="1" a="1"/>
  <c r="AO504" i="1" s="1"/>
  <c r="BG504" i="1" s="1"/>
  <c r="AO467" i="1" a="1"/>
  <c r="AO467" i="1" s="1"/>
  <c r="BG467" i="1" s="1"/>
  <c r="AO361" i="1" a="1"/>
  <c r="AO361" i="1" s="1"/>
  <c r="BG361" i="1" s="1"/>
  <c r="AO312" i="1" a="1"/>
  <c r="AO312" i="1" s="1"/>
  <c r="BG312" i="1" s="1"/>
  <c r="AO176" i="1" a="1"/>
  <c r="AO176" i="1" s="1"/>
  <c r="BG176" i="1" s="1"/>
  <c r="AO633" i="1" a="1"/>
  <c r="AO633" i="1" s="1"/>
  <c r="BG633" i="1" s="1"/>
  <c r="AO768" i="1" a="1"/>
  <c r="AO768" i="1" s="1"/>
  <c r="BG768" i="1" s="1"/>
  <c r="AO712" i="1" a="1"/>
  <c r="AO712" i="1" s="1"/>
  <c r="BG712" i="1" s="1"/>
  <c r="AO812" i="1" a="1"/>
  <c r="AO812" i="1" s="1"/>
  <c r="BG812" i="1" s="1"/>
  <c r="AO552" i="1" a="1"/>
  <c r="AO552" i="1" s="1"/>
  <c r="BG552" i="1" s="1"/>
  <c r="AO964" i="1" a="1"/>
  <c r="AO964" i="1" s="1"/>
  <c r="BG964" i="1" s="1"/>
  <c r="AO572" i="1" a="1"/>
  <c r="AO572" i="1" s="1"/>
  <c r="BG572" i="1" s="1"/>
  <c r="AO169" i="1" a="1"/>
  <c r="AO169" i="1" s="1"/>
  <c r="BG169" i="1" s="1"/>
  <c r="AO116" i="1" a="1"/>
  <c r="AO116" i="1" s="1"/>
  <c r="BG116" i="1" s="1"/>
  <c r="AO239" i="1" a="1"/>
  <c r="AO239" i="1" s="1"/>
  <c r="BG239" i="1" s="1"/>
  <c r="AO251" i="1" a="1"/>
  <c r="AO251" i="1" s="1"/>
  <c r="BG251" i="1" s="1"/>
  <c r="AO128" i="1" a="1"/>
  <c r="AO128" i="1" s="1"/>
  <c r="BG128" i="1" s="1"/>
  <c r="AO163" i="1" a="1"/>
  <c r="AO163" i="1" s="1"/>
  <c r="BG163" i="1" s="1"/>
  <c r="AO189" i="1" a="1"/>
  <c r="AO189" i="1" s="1"/>
  <c r="BG189" i="1" s="1"/>
  <c r="AO468" i="1" a="1"/>
  <c r="AO468" i="1" s="1"/>
  <c r="BG468" i="1" s="1"/>
  <c r="AO472" i="1" a="1"/>
  <c r="AO472" i="1" s="1"/>
  <c r="BG472" i="1" s="1"/>
  <c r="AO90" i="1" a="1"/>
  <c r="AO90" i="1" s="1"/>
  <c r="BG90" i="1" s="1"/>
  <c r="AO840" i="1" a="1"/>
  <c r="AO840" i="1" s="1"/>
  <c r="BG840" i="1" s="1"/>
  <c r="AO736" i="1" a="1"/>
  <c r="AO736" i="1" s="1"/>
  <c r="BG736" i="1" s="1"/>
  <c r="AO904" i="1" a="1"/>
  <c r="AO904" i="1" s="1"/>
  <c r="BG904" i="1" s="1"/>
  <c r="AO630" i="1" a="1"/>
  <c r="AO630" i="1" s="1"/>
  <c r="BG630" i="1" s="1"/>
  <c r="AO585" i="1" a="1"/>
  <c r="AO585" i="1" s="1"/>
  <c r="BG585" i="1" s="1"/>
  <c r="AO871" i="1" a="1"/>
  <c r="AO871" i="1" s="1"/>
  <c r="BG871" i="1" s="1"/>
  <c r="AO790" i="1" a="1"/>
  <c r="AO790" i="1" s="1"/>
  <c r="BG790" i="1" s="1"/>
  <c r="AO554" i="1" a="1"/>
  <c r="AO554" i="1" s="1"/>
  <c r="BG554" i="1" s="1"/>
  <c r="AO644" i="1" a="1"/>
  <c r="AO644" i="1" s="1"/>
  <c r="BG644" i="1" s="1"/>
  <c r="AO816" i="1" a="1"/>
  <c r="AO816" i="1" s="1"/>
  <c r="BG816" i="1" s="1"/>
  <c r="AO938" i="1" a="1"/>
  <c r="AO938" i="1" s="1"/>
  <c r="BG938" i="1" s="1"/>
  <c r="AO835" i="1" a="1"/>
  <c r="AO835" i="1" s="1"/>
  <c r="BG835" i="1" s="1"/>
  <c r="AO1019" i="1" a="1"/>
  <c r="AO1019" i="1" s="1"/>
  <c r="BG1019" i="1" s="1"/>
  <c r="AO810" i="1" a="1"/>
  <c r="AO810" i="1" s="1"/>
  <c r="BG810" i="1" s="1"/>
  <c r="AO801" i="1" a="1"/>
  <c r="AO801" i="1" s="1"/>
  <c r="BG801" i="1" s="1"/>
  <c r="AO721" i="1" a="1"/>
  <c r="AO721" i="1" s="1"/>
  <c r="BG721" i="1" s="1"/>
  <c r="AO864" i="1" a="1"/>
  <c r="AO864" i="1" s="1"/>
  <c r="BG864" i="1" s="1"/>
  <c r="AO638" i="1" a="1"/>
  <c r="AO638" i="1" s="1"/>
  <c r="BG638" i="1" s="1"/>
  <c r="AO627" i="1" a="1"/>
  <c r="AO627" i="1" s="1"/>
  <c r="BG627" i="1" s="1"/>
  <c r="AO828" i="1" a="1"/>
  <c r="AO828" i="1" s="1"/>
  <c r="BG828" i="1" s="1"/>
  <c r="AO921" i="1" a="1"/>
  <c r="AO921" i="1" s="1"/>
  <c r="BG921" i="1" s="1"/>
  <c r="AO807" i="1" a="1"/>
  <c r="AO807" i="1" s="1"/>
  <c r="BG807" i="1" s="1"/>
  <c r="AO1008" i="1" a="1"/>
  <c r="AO1008" i="1" s="1"/>
  <c r="BG1008" i="1" s="1"/>
  <c r="AO616" i="1" a="1"/>
  <c r="AO616" i="1" s="1"/>
  <c r="BG616" i="1" s="1"/>
  <c r="AO230" i="1" a="1"/>
  <c r="AO230" i="1" s="1"/>
  <c r="BG230" i="1" s="1"/>
  <c r="AO29" i="1" a="1"/>
  <c r="AO29" i="1" s="1"/>
  <c r="BG29" i="1" s="1"/>
  <c r="AO450" i="1" a="1"/>
  <c r="AO450" i="1" s="1"/>
  <c r="BG450" i="1" s="1"/>
  <c r="AO444" i="1" a="1"/>
  <c r="AO444" i="1" s="1"/>
  <c r="BG444" i="1" s="1"/>
  <c r="AO328" i="1" a="1"/>
  <c r="AO328" i="1" s="1"/>
  <c r="BG328" i="1" s="1"/>
  <c r="AO124" i="1" a="1"/>
  <c r="AO124" i="1" s="1"/>
  <c r="BG124" i="1" s="1"/>
  <c r="AO290" i="1" a="1"/>
  <c r="AO290" i="1" s="1"/>
  <c r="BG290" i="1" s="1"/>
  <c r="AO213" i="1" a="1"/>
  <c r="AO213" i="1" s="1"/>
  <c r="BG213" i="1" s="1"/>
  <c r="AO365" i="1" a="1"/>
  <c r="AO365" i="1" s="1"/>
  <c r="BG365" i="1" s="1"/>
  <c r="AO274" i="1" a="1"/>
  <c r="AO274" i="1" s="1"/>
  <c r="BG274" i="1" s="1"/>
  <c r="AO301" i="1" a="1"/>
  <c r="AO301" i="1" s="1"/>
  <c r="BG301" i="1" s="1"/>
  <c r="AO460" i="1" a="1"/>
  <c r="AO460" i="1" s="1"/>
  <c r="BG460" i="1" s="1"/>
  <c r="AO257" i="1" a="1"/>
  <c r="AO257" i="1" s="1"/>
  <c r="BG257" i="1" s="1"/>
  <c r="AO311" i="1" a="1"/>
  <c r="AO311" i="1" s="1"/>
  <c r="BG311" i="1" s="1"/>
  <c r="AO686" i="1" a="1"/>
  <c r="AO686" i="1" s="1"/>
  <c r="BG686" i="1" s="1"/>
  <c r="AO952" i="1" a="1"/>
  <c r="AO952" i="1" s="1"/>
  <c r="BG952" i="1" s="1"/>
  <c r="AO892" i="1" a="1"/>
  <c r="AO892" i="1" s="1"/>
  <c r="BG892" i="1" s="1"/>
  <c r="AO568" i="1" a="1"/>
  <c r="AO568" i="1" s="1"/>
  <c r="BG568" i="1" s="1"/>
  <c r="AO564" i="1" a="1"/>
  <c r="AO564" i="1" s="1"/>
  <c r="BG564" i="1" s="1"/>
  <c r="AO829" i="1" a="1"/>
  <c r="AO829" i="1" s="1"/>
  <c r="BG829" i="1" s="1"/>
  <c r="AO724" i="1" a="1"/>
  <c r="AO724" i="1" s="1"/>
  <c r="BG724" i="1" s="1"/>
  <c r="AO474" i="1" a="1"/>
  <c r="AO474" i="1" s="1"/>
  <c r="BG474" i="1" s="1"/>
  <c r="AO383" i="1" a="1"/>
  <c r="AO383" i="1" s="1"/>
  <c r="BG383" i="1" s="1"/>
  <c r="AO527" i="1" a="1"/>
  <c r="AO527" i="1" s="1"/>
  <c r="BG527" i="1" s="1"/>
  <c r="AO430" i="1" a="1"/>
  <c r="AO430" i="1" s="1"/>
  <c r="BG430" i="1" s="1"/>
  <c r="AO334" i="1" a="1"/>
  <c r="AO334" i="1" s="1"/>
  <c r="BG334" i="1" s="1"/>
  <c r="AO203" i="1" a="1"/>
  <c r="AO203" i="1" s="1"/>
  <c r="BG203" i="1" s="1"/>
  <c r="AO818" i="1" a="1"/>
  <c r="AO818" i="1" s="1"/>
  <c r="BG818" i="1" s="1"/>
  <c r="AO785" i="1" a="1"/>
  <c r="AO785" i="1" s="1"/>
  <c r="BG785" i="1" s="1"/>
  <c r="AO868" i="1" a="1"/>
  <c r="AO868" i="1" s="1"/>
  <c r="BG868" i="1" s="1"/>
  <c r="AO747" i="1" a="1"/>
  <c r="AO747" i="1" s="1"/>
  <c r="BG747" i="1" s="1"/>
  <c r="AO57" i="1" a="1"/>
  <c r="AO57" i="1" s="1"/>
  <c r="BG57" i="1" s="1"/>
  <c r="AO519" i="1" a="1"/>
  <c r="AO519" i="1" s="1"/>
  <c r="BG519" i="1" s="1"/>
  <c r="AO532" i="1" a="1"/>
  <c r="AO532" i="1" s="1"/>
  <c r="BG532" i="1" s="1"/>
  <c r="AO150" i="1" a="1"/>
  <c r="AO150" i="1" s="1"/>
  <c r="BG150" i="1" s="1"/>
  <c r="AO326" i="1" a="1"/>
  <c r="AO326" i="1" s="1"/>
  <c r="BG326" i="1" s="1"/>
  <c r="AO608" i="1" a="1"/>
  <c r="AO608" i="1" s="1"/>
  <c r="BG608" i="1" s="1"/>
  <c r="AO195" i="1" a="1"/>
  <c r="AO195" i="1" s="1"/>
  <c r="BG195" i="1" s="1"/>
  <c r="AO860" i="1" a="1"/>
  <c r="AO860" i="1" s="1"/>
  <c r="BG860" i="1" s="1"/>
  <c r="AO182" i="1" a="1"/>
  <c r="AO182" i="1" s="1"/>
  <c r="BG182" i="1" s="1"/>
  <c r="AO789" i="1" a="1"/>
  <c r="AO789" i="1" s="1"/>
  <c r="BG789" i="1" s="1"/>
  <c r="AO764" i="1" a="1"/>
  <c r="AO764" i="1" s="1"/>
  <c r="BG764" i="1" s="1"/>
  <c r="AO594" i="1" a="1"/>
  <c r="AO594" i="1" s="1"/>
  <c r="BG594" i="1" s="1"/>
  <c r="AO963" i="1" a="1"/>
  <c r="AO963" i="1" s="1"/>
  <c r="BG963" i="1" s="1"/>
  <c r="AO1045" i="1" a="1"/>
  <c r="AO1045" i="1" s="1"/>
  <c r="BG1045" i="1" s="1"/>
  <c r="AO966" i="1" a="1"/>
  <c r="AO966" i="1" s="1"/>
  <c r="BG966" i="1" s="1"/>
  <c r="AO675" i="1" a="1"/>
  <c r="AO675" i="1" s="1"/>
  <c r="BG675" i="1" s="1"/>
  <c r="AO579" i="1" a="1"/>
  <c r="AO579" i="1" s="1"/>
  <c r="BG579" i="1" s="1"/>
  <c r="AO947" i="1" a="1"/>
  <c r="AO947" i="1" s="1"/>
  <c r="BG947" i="1" s="1"/>
  <c r="AO903" i="1" a="1"/>
  <c r="AO903" i="1" s="1"/>
  <c r="BG903" i="1" s="1"/>
  <c r="AO660" i="1" a="1"/>
  <c r="AO660" i="1" s="1"/>
  <c r="BG660" i="1" s="1"/>
  <c r="AO989" i="1" a="1"/>
  <c r="AO989" i="1" s="1"/>
  <c r="BG989" i="1" s="1"/>
  <c r="AO815" i="1" a="1"/>
  <c r="AO815" i="1" s="1"/>
  <c r="BG815" i="1" s="1"/>
  <c r="AO756" i="1" a="1"/>
  <c r="AO756" i="1" s="1"/>
  <c r="BG756" i="1" s="1"/>
  <c r="AO866" i="1" a="1"/>
  <c r="AO866" i="1" s="1"/>
  <c r="BG866" i="1" s="1"/>
  <c r="AO912" i="1" a="1"/>
  <c r="AO912" i="1" s="1"/>
  <c r="BG912" i="1" s="1"/>
  <c r="AO969" i="1" a="1"/>
  <c r="AO969" i="1" s="1"/>
  <c r="BG969" i="1" s="1"/>
  <c r="AO701" i="1" a="1"/>
  <c r="AO701" i="1" s="1"/>
  <c r="BG701" i="1" s="1"/>
  <c r="AO772" i="1" a="1"/>
  <c r="AO772" i="1" s="1"/>
  <c r="BG772" i="1" s="1"/>
  <c r="AO598" i="1" a="1"/>
  <c r="AO598" i="1" s="1"/>
  <c r="BG598" i="1" s="1"/>
  <c r="AO569" i="1" a="1"/>
  <c r="AO569" i="1" s="1"/>
  <c r="BG569" i="1" s="1"/>
  <c r="AO1006" i="1" a="1"/>
  <c r="AO1006" i="1" s="1"/>
  <c r="BG1006" i="1" s="1"/>
  <c r="AO728" i="1" a="1"/>
  <c r="AO728" i="1" s="1"/>
  <c r="BG728" i="1" s="1"/>
  <c r="AO726" i="1" a="1"/>
  <c r="AO726" i="1" s="1"/>
  <c r="BG726" i="1" s="1"/>
  <c r="AO537" i="1" a="1"/>
  <c r="AO537" i="1" s="1"/>
  <c r="BG537" i="1" s="1"/>
  <c r="AO420" i="1" a="1"/>
  <c r="AO420" i="1" s="1"/>
  <c r="BG420" i="1" s="1"/>
  <c r="AO428" i="1" a="1"/>
  <c r="AO428" i="1" s="1"/>
  <c r="BG428" i="1" s="1"/>
  <c r="AO277" i="1" a="1"/>
  <c r="AO277" i="1" s="1"/>
  <c r="BG277" i="1" s="1"/>
  <c r="AO100" i="1" a="1"/>
  <c r="AO100" i="1" s="1"/>
  <c r="BG100" i="1" s="1"/>
  <c r="AO534" i="1" a="1"/>
  <c r="AO534" i="1" s="1"/>
  <c r="BG534" i="1" s="1"/>
  <c r="AO356" i="1" a="1"/>
  <c r="AO356" i="1" s="1"/>
  <c r="BG356" i="1" s="1"/>
  <c r="AO132" i="1" a="1"/>
  <c r="AO132" i="1" s="1"/>
  <c r="BG132" i="1" s="1"/>
  <c r="AO502" i="1" a="1"/>
  <c r="AO502" i="1" s="1"/>
  <c r="BG502" i="1" s="1"/>
  <c r="AO93" i="1" a="1"/>
  <c r="AO93" i="1" s="1"/>
  <c r="BG93" i="1" s="1"/>
  <c r="AO151" i="1" a="1"/>
  <c r="AO151" i="1" s="1"/>
  <c r="BG151" i="1" s="1"/>
  <c r="AO509" i="1" a="1"/>
  <c r="AO509" i="1" s="1"/>
  <c r="BG509" i="1" s="1"/>
  <c r="AO111" i="1" a="1"/>
  <c r="AO111" i="1" s="1"/>
  <c r="BG111" i="1" s="1"/>
  <c r="AO410" i="1" a="1"/>
  <c r="AO410" i="1" s="1"/>
  <c r="BG410" i="1" s="1"/>
  <c r="AO202" i="1" a="1"/>
  <c r="AO202" i="1" s="1"/>
  <c r="BG202" i="1" s="1"/>
  <c r="AO516" i="1" a="1"/>
  <c r="AO516" i="1" s="1"/>
  <c r="BG516" i="1" s="1"/>
  <c r="AO392" i="1" a="1"/>
  <c r="AO392" i="1" s="1"/>
  <c r="BG392" i="1" s="1"/>
  <c r="AO337" i="1" a="1"/>
  <c r="AO337" i="1" s="1"/>
  <c r="BG337" i="1" s="1"/>
  <c r="AO499" i="1" a="1"/>
  <c r="AO499" i="1" s="1"/>
  <c r="BG499" i="1" s="1"/>
  <c r="AO478" i="1" a="1"/>
  <c r="AO478" i="1" s="1"/>
  <c r="BG478" i="1" s="1"/>
  <c r="AO211" i="1" a="1"/>
  <c r="AO211" i="1" s="1"/>
  <c r="BG211" i="1" s="1"/>
  <c r="AO409" i="1" a="1"/>
  <c r="AO409" i="1" s="1"/>
  <c r="BG409" i="1" s="1"/>
  <c r="AO81" i="1" a="1"/>
  <c r="AO81" i="1" s="1"/>
  <c r="BG81" i="1" s="1"/>
  <c r="AO285" i="1" a="1"/>
  <c r="AO285" i="1" s="1"/>
  <c r="BG285" i="1" s="1"/>
  <c r="AO144" i="1" a="1"/>
  <c r="AO144" i="1" s="1"/>
  <c r="BG144" i="1" s="1"/>
  <c r="AO36" i="1" a="1"/>
  <c r="AO36" i="1" s="1"/>
  <c r="BG36" i="1" s="1"/>
  <c r="AO479" i="1" a="1"/>
  <c r="AO479" i="1" s="1"/>
  <c r="BG479" i="1" s="1"/>
  <c r="AO147" i="1" a="1"/>
  <c r="AO147" i="1" s="1"/>
  <c r="BG147" i="1" s="1"/>
  <c r="AO469" i="1" a="1"/>
  <c r="AO469" i="1" s="1"/>
  <c r="BG469" i="1" s="1"/>
  <c r="AO47" i="1" a="1"/>
  <c r="AO47" i="1" s="1"/>
  <c r="BG47" i="1" s="1"/>
  <c r="AO248" i="1" a="1"/>
  <c r="AO248" i="1" s="1"/>
  <c r="BG248" i="1" s="1"/>
  <c r="AO315" i="1" a="1"/>
  <c r="AO315" i="1" s="1"/>
  <c r="BG315" i="1" s="1"/>
  <c r="AO533" i="1" a="1"/>
  <c r="AO533" i="1" s="1"/>
  <c r="BG533" i="1" s="1"/>
  <c r="AO357" i="1" a="1"/>
  <c r="AO357" i="1" s="1"/>
  <c r="BG357" i="1" s="1"/>
  <c r="AO525" i="1" a="1"/>
  <c r="AO525" i="1" s="1"/>
  <c r="BG525" i="1" s="1"/>
  <c r="AO304" i="1" a="1"/>
  <c r="AO304" i="1" s="1"/>
  <c r="BG304" i="1" s="1"/>
  <c r="AO74" i="1" a="1"/>
  <c r="AO74" i="1" s="1"/>
  <c r="BG74" i="1" s="1"/>
  <c r="AO463" i="1" a="1"/>
  <c r="AO463" i="1" s="1"/>
  <c r="BG463" i="1" s="1"/>
  <c r="AO266" i="1" a="1"/>
  <c r="AO266" i="1" s="1"/>
  <c r="BG266" i="1" s="1"/>
  <c r="AO184" i="1" a="1"/>
  <c r="AO184" i="1" s="1"/>
  <c r="BG184" i="1" s="1"/>
  <c r="AO118" i="1" a="1"/>
  <c r="AO118" i="1" s="1"/>
  <c r="BG118" i="1" s="1"/>
  <c r="AO493" i="1" a="1"/>
  <c r="AO493" i="1" s="1"/>
  <c r="BG493" i="1" s="1"/>
  <c r="AO338" i="1" a="1"/>
  <c r="AO338" i="1" s="1"/>
  <c r="BG338" i="1" s="1"/>
  <c r="AO46" i="1" a="1"/>
  <c r="AO46" i="1" s="1"/>
  <c r="BG46" i="1" s="1"/>
  <c r="AO433" i="1" a="1"/>
  <c r="AO433" i="1" s="1"/>
  <c r="BG433" i="1" s="1"/>
  <c r="AO260" i="1" a="1"/>
  <c r="AO260" i="1" s="1"/>
  <c r="BG260" i="1" s="1"/>
  <c r="AO153" i="1" a="1"/>
  <c r="AO153" i="1" s="1"/>
  <c r="BG153" i="1" s="1"/>
  <c r="AO183" i="1" a="1"/>
  <c r="AO183" i="1" s="1"/>
  <c r="BG183" i="1" s="1"/>
  <c r="AO345" i="1" a="1"/>
  <c r="AO345" i="1" s="1"/>
  <c r="BG345" i="1" s="1"/>
  <c r="AO458" i="1" a="1"/>
  <c r="AO458" i="1" s="1"/>
  <c r="BG458" i="1" s="1"/>
  <c r="AO215" i="1" a="1"/>
  <c r="AO215" i="1" s="1"/>
  <c r="BG215" i="1" s="1"/>
  <c r="AO307" i="1" a="1"/>
  <c r="AO307" i="1" s="1"/>
  <c r="BG307" i="1" s="1"/>
  <c r="AO51" i="1" a="1"/>
  <c r="AO51" i="1" s="1"/>
  <c r="BG51" i="1" s="1"/>
  <c r="AO404" i="1" a="1"/>
  <c r="AO404" i="1" s="1"/>
  <c r="BG404" i="1" s="1"/>
  <c r="AO1034" i="1" a="1"/>
  <c r="AO1034" i="1" s="1"/>
  <c r="BG1034" i="1" s="1"/>
  <c r="AO92" i="1" a="1"/>
  <c r="AO92" i="1" s="1"/>
  <c r="BG92" i="1" s="1"/>
  <c r="AO683" i="1" a="1"/>
  <c r="AO683" i="1" s="1"/>
  <c r="BG683" i="1" s="1"/>
  <c r="AO1041" i="1" a="1"/>
  <c r="AO1041" i="1" s="1"/>
  <c r="BG1041" i="1" s="1"/>
  <c r="AO737" i="1" a="1"/>
  <c r="AO737" i="1" s="1"/>
  <c r="BG737" i="1" s="1"/>
  <c r="AO852" i="1" a="1"/>
  <c r="AO852" i="1" s="1"/>
  <c r="BG852" i="1" s="1"/>
  <c r="AO604" i="1" a="1"/>
  <c r="AO604" i="1" s="1"/>
  <c r="BG604" i="1" s="1"/>
  <c r="AO777" i="1" a="1"/>
  <c r="AO777" i="1" s="1"/>
  <c r="BG777" i="1" s="1"/>
  <c r="AO1050" i="1" a="1"/>
  <c r="AO1050" i="1" s="1"/>
  <c r="BG1050" i="1" s="1"/>
  <c r="AO1032" i="1" a="1"/>
  <c r="AO1032" i="1" s="1"/>
  <c r="BG1032" i="1" s="1"/>
  <c r="AO877" i="1" a="1"/>
  <c r="AO877" i="1" s="1"/>
  <c r="BG877" i="1" s="1"/>
  <c r="AO605" i="1" a="1"/>
  <c r="AO605" i="1" s="1"/>
  <c r="BG605" i="1" s="1"/>
  <c r="AO738" i="1" a="1"/>
  <c r="AO738" i="1" s="1"/>
  <c r="BG738" i="1" s="1"/>
  <c r="AO743" i="1" a="1"/>
  <c r="AO743" i="1" s="1"/>
  <c r="BG743" i="1" s="1"/>
  <c r="AO843" i="1" a="1"/>
  <c r="AO843" i="1" s="1"/>
  <c r="BG843" i="1" s="1"/>
  <c r="AO617" i="1" a="1"/>
  <c r="AO617" i="1" s="1"/>
  <c r="BG617" i="1" s="1"/>
  <c r="AO715" i="1" a="1"/>
  <c r="AO715" i="1" s="1"/>
  <c r="BG715" i="1" s="1"/>
  <c r="AO703" i="1" a="1"/>
  <c r="AO703" i="1" s="1"/>
  <c r="BG703" i="1" s="1"/>
  <c r="AO613" i="1" a="1"/>
  <c r="AO613" i="1" s="1"/>
  <c r="BG613" i="1" s="1"/>
  <c r="AO762" i="1" a="1"/>
  <c r="AO762" i="1" s="1"/>
  <c r="BG762" i="1" s="1"/>
  <c r="AO857" i="1" a="1"/>
  <c r="AO857" i="1" s="1"/>
  <c r="BG857" i="1" s="1"/>
  <c r="AO645" i="1" a="1"/>
  <c r="AO645" i="1" s="1"/>
  <c r="BG645" i="1" s="1"/>
  <c r="AO695" i="1" a="1"/>
  <c r="AO695" i="1" s="1"/>
  <c r="BG695" i="1" s="1"/>
  <c r="AO937" i="1" a="1"/>
  <c r="AO937" i="1" s="1"/>
  <c r="BG937" i="1" s="1"/>
  <c r="AO902" i="1" a="1"/>
  <c r="AO902" i="1" s="1"/>
  <c r="BG902" i="1" s="1"/>
  <c r="AO982" i="1" a="1"/>
  <c r="AO982" i="1" s="1"/>
  <c r="BG982" i="1" s="1"/>
  <c r="AO325" i="1" a="1"/>
  <c r="AO325" i="1" s="1"/>
  <c r="BG325" i="1" s="1"/>
  <c r="AO105" i="1" a="1"/>
  <c r="AO105" i="1" s="1"/>
  <c r="BG105" i="1" s="1"/>
  <c r="AO336" i="1" a="1"/>
  <c r="AO336" i="1" s="1"/>
  <c r="BG336" i="1" s="1"/>
  <c r="AO436" i="1" a="1"/>
  <c r="AO436" i="1" s="1"/>
  <c r="BG436" i="1" s="1"/>
  <c r="AO413" i="1" a="1"/>
  <c r="AO413" i="1" s="1"/>
  <c r="BG413" i="1" s="1"/>
  <c r="AO204" i="1" a="1"/>
  <c r="AO204" i="1" s="1"/>
  <c r="BG204" i="1" s="1"/>
  <c r="AO297" i="1" a="1"/>
  <c r="AO297" i="1" s="1"/>
  <c r="BG297" i="1" s="1"/>
  <c r="AO419" i="1" a="1"/>
  <c r="AO419" i="1" s="1"/>
  <c r="BG419" i="1" s="1"/>
  <c r="AO389" i="1" a="1"/>
  <c r="AO389" i="1" s="1"/>
  <c r="BG389" i="1" s="1"/>
  <c r="AO110" i="1" a="1"/>
  <c r="AO110" i="1" s="1"/>
  <c r="BG110" i="1" s="1"/>
  <c r="AO503" i="1" a="1"/>
  <c r="AO503" i="1" s="1"/>
  <c r="BG503" i="1" s="1"/>
  <c r="AO278" i="1" a="1"/>
  <c r="AO278" i="1" s="1"/>
  <c r="BG278" i="1" s="1"/>
  <c r="AO126" i="1" a="1"/>
  <c r="AO126" i="1" s="1"/>
  <c r="BG126" i="1" s="1"/>
  <c r="AO412" i="1" a="1"/>
  <c r="AO412" i="1" s="1"/>
  <c r="BG412" i="1" s="1"/>
  <c r="AO243" i="1" a="1"/>
  <c r="AO243" i="1" s="1"/>
  <c r="BG243" i="1" s="1"/>
  <c r="AO507" i="1" a="1"/>
  <c r="AO507" i="1" s="1"/>
  <c r="BG507" i="1" s="1"/>
  <c r="AO295" i="1" a="1"/>
  <c r="AO295" i="1" s="1"/>
  <c r="BG295" i="1" s="1"/>
  <c r="AO327" i="1" a="1"/>
  <c r="AO327" i="1" s="1"/>
  <c r="BG327" i="1" s="1"/>
  <c r="AO332" i="1" a="1"/>
  <c r="AO332" i="1" s="1"/>
  <c r="BG332" i="1" s="1"/>
  <c r="AO225" i="1" a="1"/>
  <c r="AO225" i="1" s="1"/>
  <c r="BG225" i="1" s="1"/>
  <c r="AO157" i="1" a="1"/>
  <c r="AO157" i="1" s="1"/>
  <c r="BG157" i="1" s="1"/>
  <c r="AO306" i="1" a="1"/>
  <c r="AO306" i="1" s="1"/>
  <c r="BG306" i="1" s="1"/>
  <c r="AO172" i="1" a="1"/>
  <c r="AO172" i="1" s="1"/>
  <c r="BG172" i="1" s="1"/>
  <c r="AO299" i="1" a="1"/>
  <c r="AO299" i="1" s="1"/>
  <c r="BG299" i="1" s="1"/>
  <c r="AO43" i="1" a="1"/>
  <c r="AO43" i="1" s="1"/>
  <c r="BG43" i="1" s="1"/>
  <c r="AO268" i="1" a="1"/>
  <c r="AO268" i="1" s="1"/>
  <c r="BG268" i="1" s="1"/>
  <c r="AO296" i="1" a="1"/>
  <c r="AO296" i="1" s="1"/>
  <c r="BG296" i="1" s="1"/>
  <c r="AO89" i="1" a="1"/>
  <c r="AO89" i="1" s="1"/>
  <c r="BG89" i="1" s="1"/>
  <c r="AO121" i="1" a="1"/>
  <c r="AO121" i="1" s="1"/>
  <c r="BG121" i="1" s="1"/>
  <c r="AO323" i="1" a="1"/>
  <c r="AO323" i="1" s="1"/>
  <c r="BG323" i="1" s="1"/>
  <c r="AO264" i="1" a="1"/>
  <c r="AO264" i="1" s="1"/>
  <c r="BG264" i="1" s="1"/>
  <c r="AO196" i="1" a="1"/>
  <c r="AO196" i="1" s="1"/>
  <c r="BG196" i="1" s="1"/>
  <c r="AO283" i="1" a="1"/>
  <c r="AO283" i="1" s="1"/>
  <c r="BG283" i="1" s="1"/>
  <c r="AO330" i="1" a="1"/>
  <c r="AO330" i="1" s="1"/>
  <c r="BG330" i="1" s="1"/>
  <c r="AO270" i="1" a="1"/>
  <c r="AO270" i="1" s="1"/>
  <c r="BG270" i="1" s="1"/>
  <c r="AO317" i="1" a="1"/>
  <c r="AO317" i="1" s="1"/>
  <c r="BG317" i="1" s="1"/>
  <c r="AO240" i="1" a="1"/>
  <c r="AO240" i="1" s="1"/>
  <c r="BG240" i="1" s="1"/>
  <c r="AO103" i="1" a="1"/>
  <c r="AO103" i="1" s="1"/>
  <c r="BG103" i="1" s="1"/>
  <c r="AO354" i="1" a="1"/>
  <c r="AO354" i="1" s="1"/>
  <c r="BG354" i="1" s="1"/>
  <c r="AO360" i="1" a="1"/>
  <c r="AO360" i="1" s="1"/>
  <c r="BG360" i="1" s="1"/>
  <c r="AO497" i="1" a="1"/>
  <c r="AO497" i="1" s="1"/>
  <c r="BG497" i="1" s="1"/>
  <c r="AO316" i="1" a="1"/>
  <c r="AO316" i="1" s="1"/>
  <c r="BG316" i="1" s="1"/>
  <c r="AO352" i="1" a="1"/>
  <c r="AO352" i="1" s="1"/>
  <c r="BG352" i="1" s="1"/>
  <c r="AO136" i="1" a="1"/>
  <c r="AO136" i="1" s="1"/>
  <c r="BG136" i="1" s="1"/>
  <c r="AO208" i="1" a="1"/>
  <c r="AO208" i="1" s="1"/>
  <c r="BG208" i="1" s="1"/>
  <c r="AO32" i="1" a="1"/>
  <c r="AO32" i="1" s="1"/>
  <c r="BG32" i="1" s="1"/>
  <c r="AO395" i="1" a="1"/>
  <c r="AO395" i="1" s="1"/>
  <c r="BG395" i="1" s="1"/>
  <c r="AO538" i="1" a="1"/>
  <c r="AO538" i="1" s="1"/>
  <c r="BG538" i="1" s="1"/>
  <c r="AO677" i="1" a="1"/>
  <c r="AO677" i="1" s="1"/>
  <c r="BG677" i="1" s="1"/>
  <c r="AO975" i="1" a="1"/>
  <c r="AO975" i="1" s="1"/>
  <c r="BG975" i="1" s="1"/>
  <c r="AO760" i="1" a="1"/>
  <c r="AO760" i="1" s="1"/>
  <c r="BG760" i="1" s="1"/>
  <c r="AO821" i="1" a="1"/>
  <c r="AO821" i="1" s="1"/>
  <c r="BG821" i="1" s="1"/>
  <c r="AO626" i="1" a="1"/>
  <c r="AO626" i="1" s="1"/>
  <c r="BG626" i="1" s="1"/>
  <c r="AO1043" i="1" a="1"/>
  <c r="AO1043" i="1" s="1"/>
  <c r="BG1043" i="1" s="1"/>
  <c r="AO1020" i="1" a="1"/>
  <c r="AO1020" i="1" s="1"/>
  <c r="BG1020" i="1" s="1"/>
  <c r="AO650" i="1" a="1"/>
  <c r="AO650" i="1" s="1"/>
  <c r="BG650" i="1" s="1"/>
  <c r="AO874" i="1" a="1"/>
  <c r="AO874" i="1" s="1"/>
  <c r="BG874" i="1" s="1"/>
  <c r="AO869" i="1" a="1"/>
  <c r="AO869" i="1" s="1"/>
  <c r="BG869" i="1" s="1"/>
  <c r="AO662" i="1" a="1"/>
  <c r="AO662" i="1" s="1"/>
  <c r="BG662" i="1" s="1"/>
  <c r="AO688" i="1" a="1"/>
  <c r="AO688" i="1" s="1"/>
  <c r="BG688" i="1" s="1"/>
  <c r="AO983" i="1" a="1"/>
  <c r="AO983" i="1" s="1"/>
  <c r="BG983" i="1" s="1"/>
  <c r="AO844" i="1" a="1"/>
  <c r="AO844" i="1" s="1"/>
  <c r="BG844" i="1" s="1"/>
  <c r="AO882" i="1" a="1"/>
  <c r="AO882" i="1" s="1"/>
  <c r="BG882" i="1" s="1"/>
  <c r="AO819" i="1" a="1"/>
  <c r="AO819" i="1" s="1"/>
  <c r="BG819" i="1" s="1"/>
  <c r="AO798" i="1" a="1"/>
  <c r="AO798" i="1" s="1"/>
  <c r="BG798" i="1" s="1"/>
  <c r="AO971" i="1" a="1"/>
  <c r="AO971" i="1" s="1"/>
  <c r="BG971" i="1" s="1"/>
  <c r="AO694" i="1" a="1"/>
  <c r="AO694" i="1" s="1"/>
  <c r="BG694" i="1" s="1"/>
  <c r="AO573" i="1" a="1"/>
  <c r="AO573" i="1" s="1"/>
  <c r="BG573" i="1" s="1"/>
  <c r="AO941" i="1" a="1"/>
  <c r="AO941" i="1" s="1"/>
  <c r="BG941" i="1" s="1"/>
  <c r="AO925" i="1" a="1"/>
  <c r="AO925" i="1" s="1"/>
  <c r="BG925" i="1" s="1"/>
  <c r="AO693" i="1" a="1"/>
  <c r="AO693" i="1" s="1"/>
  <c r="BG693" i="1" s="1"/>
  <c r="AO758" i="1" a="1"/>
  <c r="AO758" i="1" s="1"/>
  <c r="BG758" i="1" s="1"/>
  <c r="AO481" i="1" a="1"/>
  <c r="AO481" i="1" s="1"/>
  <c r="BG481" i="1" s="1"/>
  <c r="AO180" i="1" a="1"/>
  <c r="AO180" i="1" s="1"/>
  <c r="BG180" i="1" s="1"/>
  <c r="AO289" i="1" a="1"/>
  <c r="AO289" i="1" s="1"/>
  <c r="BG289" i="1" s="1"/>
  <c r="AO67" i="1" a="1"/>
  <c r="AO67" i="1" s="1"/>
  <c r="BG67" i="1" s="1"/>
  <c r="AO490" i="1" a="1"/>
  <c r="AO490" i="1" s="1"/>
  <c r="BG490" i="1" s="1"/>
  <c r="AO164" i="1" a="1"/>
  <c r="AO164" i="1" s="1"/>
  <c r="BG164" i="1" s="1"/>
  <c r="AO83" i="1" a="1"/>
  <c r="AO83" i="1" s="1"/>
  <c r="BG83" i="1" s="1"/>
  <c r="AO139" i="1" a="1"/>
  <c r="AO139" i="1" s="1"/>
  <c r="BG139" i="1" s="1"/>
  <c r="AO170" i="1" a="1"/>
  <c r="AO170" i="1" s="1"/>
  <c r="BG170" i="1" s="1"/>
  <c r="AO506" i="1" a="1"/>
  <c r="AO506" i="1" s="1"/>
  <c r="BG506" i="1" s="1"/>
  <c r="AO514" i="1" a="1"/>
  <c r="AO514" i="1" s="1"/>
  <c r="BG514" i="1" s="1"/>
  <c r="AO449" i="1" a="1"/>
  <c r="AO449" i="1" s="1"/>
  <c r="BG449" i="1" s="1"/>
  <c r="AO45" i="1" a="1"/>
  <c r="AO45" i="1" s="1"/>
  <c r="BG45" i="1" s="1"/>
  <c r="AO349" i="1" a="1"/>
  <c r="AO349" i="1" s="1"/>
  <c r="BG349" i="1" s="1"/>
  <c r="AO223" i="1" a="1"/>
  <c r="AO223" i="1" s="1"/>
  <c r="BG223" i="1" s="1"/>
  <c r="AO76" i="1" a="1"/>
  <c r="AO76" i="1" s="1"/>
  <c r="BG76" i="1" s="1"/>
  <c r="AO216" i="1" a="1"/>
  <c r="AO216" i="1" s="1"/>
  <c r="BG216" i="1" s="1"/>
  <c r="AO368" i="1" a="1"/>
  <c r="AO368" i="1" s="1"/>
  <c r="BG368" i="1" s="1"/>
  <c r="AO437" i="1" a="1"/>
  <c r="AO437" i="1" s="1"/>
  <c r="BG437" i="1" s="1"/>
  <c r="AO256" i="1" a="1"/>
  <c r="AO256" i="1" s="1"/>
  <c r="BG256" i="1" s="1"/>
  <c r="AO64" i="1" a="1"/>
  <c r="AO64" i="1" s="1"/>
  <c r="BG64" i="1" s="1"/>
  <c r="AO350" i="1" a="1"/>
  <c r="AO350" i="1" s="1"/>
  <c r="BG350" i="1" s="1"/>
  <c r="AO480" i="1" a="1"/>
  <c r="AO480" i="1" s="1"/>
  <c r="BG480" i="1" s="1"/>
  <c r="AO258" i="1" a="1"/>
  <c r="AO258" i="1" s="1"/>
  <c r="BG258" i="1" s="1"/>
  <c r="AO65" i="1" a="1"/>
  <c r="AO65" i="1" s="1"/>
  <c r="BG65" i="1" s="1"/>
  <c r="AO199" i="1" a="1"/>
  <c r="AO199" i="1" s="1"/>
  <c r="BG199" i="1" s="1"/>
  <c r="AO346" i="1" a="1"/>
  <c r="AO346" i="1" s="1"/>
  <c r="BG346" i="1" s="1"/>
  <c r="AO232" i="1" a="1"/>
  <c r="AO232" i="1" s="1"/>
  <c r="BG232" i="1" s="1"/>
  <c r="AO86" i="1" a="1"/>
  <c r="AO86" i="1" s="1"/>
  <c r="BG86" i="1" s="1"/>
  <c r="AO191" i="1" a="1"/>
  <c r="AO191" i="1" s="1"/>
  <c r="BG191" i="1" s="1"/>
  <c r="AO70" i="1" a="1"/>
  <c r="AO70" i="1" s="1"/>
  <c r="BG70" i="1" s="1"/>
  <c r="AO528" i="1" a="1"/>
  <c r="AO528" i="1" s="1"/>
  <c r="BG528" i="1" s="1"/>
  <c r="AO108" i="1" a="1"/>
  <c r="AO108" i="1" s="1"/>
  <c r="BG108" i="1" s="1"/>
  <c r="AO102" i="1" a="1"/>
  <c r="AO102" i="1" s="1"/>
  <c r="BG102" i="1" s="1"/>
  <c r="AO72" i="1" a="1"/>
  <c r="AO72" i="1" s="1"/>
  <c r="BG72" i="1" s="1"/>
  <c r="AO142" i="1" a="1"/>
  <c r="AO142" i="1" s="1"/>
  <c r="BG142" i="1" s="1"/>
  <c r="AO68" i="1" a="1"/>
  <c r="AO68" i="1" s="1"/>
  <c r="BG68" i="1" s="1"/>
  <c r="AO41" i="1" a="1"/>
  <c r="AO41" i="1" s="1"/>
  <c r="BG41" i="1" s="1"/>
  <c r="AO384" i="1" a="1"/>
  <c r="AO384" i="1" s="1"/>
  <c r="BG384" i="1" s="1"/>
  <c r="AO82" i="1" a="1"/>
  <c r="AO82" i="1" s="1"/>
  <c r="BG82" i="1" s="1"/>
  <c r="AO252" i="1" a="1"/>
  <c r="AO252" i="1" s="1"/>
  <c r="BG252" i="1" s="1"/>
  <c r="AO156" i="1" a="1"/>
  <c r="AO156" i="1" s="1"/>
  <c r="BG156" i="1" s="1"/>
  <c r="AO294" i="1" a="1"/>
  <c r="AO294" i="1" s="1"/>
  <c r="BG294" i="1" s="1"/>
  <c r="AO464" i="1" a="1"/>
  <c r="AO464" i="1" s="1"/>
  <c r="BG464" i="1" s="1"/>
  <c r="AO179" i="1" a="1"/>
  <c r="AO179" i="1" s="1"/>
  <c r="BG179" i="1" s="1"/>
  <c r="AO374" i="1" a="1"/>
  <c r="AO374" i="1" s="1"/>
  <c r="BG374" i="1" s="1"/>
  <c r="AO59" i="1" a="1"/>
  <c r="AO59" i="1" s="1"/>
  <c r="BG59" i="1" s="1"/>
  <c r="AO63" i="1" a="1"/>
  <c r="AO63" i="1" s="1"/>
  <c r="BG63" i="1" s="1"/>
  <c r="AO241" i="1" a="1"/>
  <c r="AO241" i="1" s="1"/>
  <c r="BG241" i="1" s="1"/>
  <c r="AO517" i="1" a="1"/>
  <c r="AO517" i="1" s="1"/>
  <c r="BG517" i="1" s="1"/>
  <c r="AO348" i="1" a="1"/>
  <c r="AO348" i="1" s="1"/>
  <c r="BG348" i="1" s="1"/>
  <c r="AO393" i="1" a="1"/>
  <c r="AO393" i="1" s="1"/>
  <c r="BG393" i="1" s="1"/>
  <c r="AO448" i="1" a="1"/>
  <c r="AO448" i="1" s="1"/>
  <c r="BG448" i="1" s="1"/>
  <c r="AO425" i="1" a="1"/>
  <c r="AO425" i="1" s="1"/>
  <c r="BG425" i="1" s="1"/>
  <c r="AS388" i="1" a="1"/>
  <c r="AS388" i="1" s="1"/>
  <c r="BK388" i="1" s="1"/>
  <c r="AS844" i="1" a="1"/>
  <c r="AS844" i="1" s="1"/>
  <c r="BK844" i="1" s="1"/>
  <c r="AS835" i="1" a="1"/>
  <c r="AS835" i="1" s="1"/>
  <c r="BK835" i="1" s="1"/>
  <c r="AR709" i="1" a="1"/>
  <c r="AR709" i="1" s="1"/>
  <c r="BJ709" i="1" s="1"/>
  <c r="AR848" i="1" a="1"/>
  <c r="AR848" i="1" s="1"/>
  <c r="BJ848" i="1" s="1"/>
  <c r="AR852" i="1" a="1"/>
  <c r="AR852" i="1" s="1"/>
  <c r="BJ852" i="1" s="1"/>
  <c r="AS164" i="1" a="1"/>
  <c r="AS164" i="1" s="1"/>
  <c r="BK164" i="1" s="1"/>
  <c r="AS393" i="1" a="1"/>
  <c r="AS393" i="1" s="1"/>
  <c r="BK393" i="1" s="1"/>
  <c r="AS59" i="1" a="1"/>
  <c r="AS59" i="1" s="1"/>
  <c r="BK59" i="1" s="1"/>
  <c r="AT629" i="1" a="1"/>
  <c r="AT629" i="1" s="1"/>
  <c r="BL629" i="1" s="1"/>
  <c r="AR521" i="1" a="1"/>
  <c r="AR521" i="1" s="1"/>
  <c r="BJ521" i="1" s="1"/>
  <c r="AT621" i="1" a="1"/>
  <c r="AT621" i="1" s="1"/>
  <c r="BL621" i="1" s="1"/>
  <c r="AR739" i="1" a="1"/>
  <c r="AR739" i="1" s="1"/>
  <c r="BJ739" i="1" s="1"/>
  <c r="AR723" i="1" a="1"/>
  <c r="AR723" i="1" s="1"/>
  <c r="BJ723" i="1" s="1"/>
  <c r="AR814" i="1" a="1"/>
  <c r="AR814" i="1" s="1"/>
  <c r="BJ814" i="1" s="1"/>
  <c r="AR538" i="1" a="1"/>
  <c r="AR538" i="1" s="1"/>
  <c r="BJ538" i="1" s="1"/>
  <c r="AR527" i="1" a="1"/>
  <c r="AR527" i="1" s="1"/>
  <c r="BJ527" i="1" s="1"/>
  <c r="AR854" i="1" a="1"/>
  <c r="AR854" i="1" s="1"/>
  <c r="BJ854" i="1" s="1"/>
  <c r="AR480" i="1" a="1"/>
  <c r="AR480" i="1" s="1"/>
  <c r="BJ480" i="1" s="1"/>
  <c r="AR715" i="1" a="1"/>
  <c r="AR715" i="1" s="1"/>
  <c r="BJ715" i="1" s="1"/>
  <c r="AR798" i="1" a="1"/>
  <c r="AR798" i="1" s="1"/>
  <c r="BJ798" i="1" s="1"/>
  <c r="AR822" i="1" a="1"/>
  <c r="AR822" i="1" s="1"/>
  <c r="BJ822" i="1" s="1"/>
  <c r="AR532" i="1" a="1"/>
  <c r="AR532" i="1" s="1"/>
  <c r="BJ532" i="1" s="1"/>
  <c r="AR724" i="1" a="1"/>
  <c r="AR724" i="1" s="1"/>
  <c r="BJ724" i="1" s="1"/>
  <c r="AR827" i="1" a="1"/>
  <c r="AR827" i="1" s="1"/>
  <c r="BJ827" i="1" s="1"/>
  <c r="AR831" i="1" a="1"/>
  <c r="AR831" i="1" s="1"/>
  <c r="BJ831" i="1" s="1"/>
  <c r="AR808" i="1" a="1"/>
  <c r="AR808" i="1" s="1"/>
  <c r="BJ808" i="1" s="1"/>
  <c r="AR742" i="1" a="1"/>
  <c r="AR742" i="1" s="1"/>
  <c r="BJ742" i="1" s="1"/>
  <c r="AR797" i="1" a="1"/>
  <c r="AR797" i="1" s="1"/>
  <c r="BJ797" i="1" s="1"/>
  <c r="AR823" i="1" a="1"/>
  <c r="AR823" i="1" s="1"/>
  <c r="BJ823" i="1" s="1"/>
  <c r="AR537" i="1" a="1"/>
  <c r="AR537" i="1" s="1"/>
  <c r="BJ537" i="1" s="1"/>
  <c r="AR490" i="1" a="1"/>
  <c r="AR490" i="1" s="1"/>
  <c r="BJ490" i="1" s="1"/>
  <c r="AR781" i="1" a="1"/>
  <c r="AR781" i="1" s="1"/>
  <c r="BJ781" i="1" s="1"/>
  <c r="AR682" i="1" a="1"/>
  <c r="AR682" i="1" s="1"/>
  <c r="BJ682" i="1" s="1"/>
  <c r="AR697" i="1" a="1"/>
  <c r="AR697" i="1" s="1"/>
  <c r="BJ697" i="1" s="1"/>
  <c r="AR712" i="1" a="1"/>
  <c r="AR712" i="1" s="1"/>
  <c r="BJ712" i="1" s="1"/>
  <c r="AT1016" i="1" a="1"/>
  <c r="AT1016" i="1" s="1"/>
  <c r="BL1016" i="1" s="1"/>
  <c r="AR536" i="1" a="1"/>
  <c r="AR536" i="1" s="1"/>
  <c r="BJ536" i="1" s="1"/>
  <c r="AT299" i="1" a="1"/>
  <c r="AT299" i="1" s="1"/>
  <c r="BL299" i="1" s="1"/>
  <c r="AT288" i="1" a="1"/>
  <c r="AT288" i="1" s="1"/>
  <c r="BL288" i="1" s="1"/>
  <c r="AT226" i="1" a="1"/>
  <c r="AT226" i="1" s="1"/>
  <c r="BL226" i="1" s="1"/>
  <c r="AT1019" i="1" a="1"/>
  <c r="AT1019" i="1" s="1"/>
  <c r="BL1019" i="1" s="1"/>
  <c r="AS856" i="1" a="1"/>
  <c r="AS856" i="1" s="1"/>
  <c r="BK856" i="1" s="1"/>
  <c r="AS404" i="1" a="1"/>
  <c r="AS404" i="1" s="1"/>
  <c r="BK404" i="1" s="1"/>
  <c r="AO847" i="1" a="1"/>
  <c r="AO847" i="1" s="1"/>
  <c r="BG847" i="1" s="1"/>
  <c r="AO631" i="1" a="1"/>
  <c r="AO631" i="1" s="1"/>
  <c r="BG631" i="1" s="1"/>
  <c r="AO610" i="1" a="1"/>
  <c r="AO610" i="1" s="1"/>
  <c r="BG610" i="1" s="1"/>
  <c r="AO784" i="1" a="1"/>
  <c r="AO784" i="1" s="1"/>
  <c r="BG784" i="1" s="1"/>
  <c r="AO781" i="1" a="1"/>
  <c r="AO781" i="1" s="1"/>
  <c r="BG781" i="1" s="1"/>
  <c r="AO668" i="1" a="1"/>
  <c r="AO668" i="1" s="1"/>
  <c r="BG668" i="1" s="1"/>
  <c r="AO742" i="1" a="1"/>
  <c r="AO742" i="1" s="1"/>
  <c r="BG742" i="1" s="1"/>
  <c r="AO795" i="1" a="1"/>
  <c r="AO795" i="1" s="1"/>
  <c r="BG795" i="1" s="1"/>
  <c r="AO788" i="1" a="1"/>
  <c r="AO788" i="1" s="1"/>
  <c r="BG788" i="1" s="1"/>
  <c r="AO814" i="1" a="1"/>
  <c r="AO814" i="1" s="1"/>
  <c r="BG814" i="1" s="1"/>
  <c r="AO558" i="1" a="1"/>
  <c r="AO558" i="1" s="1"/>
  <c r="BG558" i="1" s="1"/>
  <c r="AT296" i="1" a="1"/>
  <c r="AT296" i="1" s="1"/>
  <c r="BL296" i="1" s="1"/>
  <c r="AS394" i="1" a="1"/>
  <c r="AS394" i="1" s="1"/>
  <c r="BK394" i="1" s="1"/>
  <c r="AS841" i="1" a="1"/>
  <c r="AS841" i="1" s="1"/>
  <c r="BK841" i="1" s="1"/>
  <c r="AS389" i="1" a="1"/>
  <c r="AS389" i="1" s="1"/>
  <c r="BK389" i="1" s="1"/>
  <c r="AS400" i="1" a="1"/>
  <c r="AS400" i="1" s="1"/>
  <c r="BK400" i="1" s="1"/>
  <c r="AR672" i="1" a="1"/>
  <c r="AR672" i="1" s="1"/>
  <c r="BJ672" i="1" s="1"/>
  <c r="AT635" i="1" a="1"/>
  <c r="AT635" i="1" s="1"/>
  <c r="BL635" i="1" s="1"/>
  <c r="AS842" i="1" a="1"/>
  <c r="AS842" i="1" s="1"/>
  <c r="BK842" i="1" s="1"/>
  <c r="AT170" i="1" a="1"/>
  <c r="AT170" i="1" s="1"/>
  <c r="BL170" i="1" s="1"/>
  <c r="AR680" i="1" a="1"/>
  <c r="AR680" i="1" s="1"/>
  <c r="BJ680" i="1" s="1"/>
  <c r="AR673" i="1" a="1"/>
  <c r="AR673" i="1" s="1"/>
  <c r="BJ673" i="1" s="1"/>
  <c r="AR504" i="1" a="1"/>
  <c r="AR504" i="1" s="1"/>
  <c r="BJ504" i="1" s="1"/>
  <c r="AR819" i="1" a="1"/>
  <c r="AR819" i="1" s="1"/>
  <c r="BJ819" i="1" s="1"/>
  <c r="AR518" i="1" a="1"/>
  <c r="AR518" i="1" s="1"/>
  <c r="BJ518" i="1" s="1"/>
  <c r="AR694" i="1" a="1"/>
  <c r="AR694" i="1" s="1"/>
  <c r="BJ694" i="1" s="1"/>
  <c r="AR806" i="1" a="1"/>
  <c r="AR806" i="1" s="1"/>
  <c r="BJ806" i="1" s="1"/>
  <c r="AR675" i="1" a="1"/>
  <c r="AR675" i="1" s="1"/>
  <c r="BJ675" i="1" s="1"/>
  <c r="AR830" i="1" a="1"/>
  <c r="AR830" i="1" s="1"/>
  <c r="BJ830" i="1" s="1"/>
  <c r="AR790" i="1" a="1"/>
  <c r="AR790" i="1" s="1"/>
  <c r="BJ790" i="1" s="1"/>
  <c r="AR802" i="1" a="1"/>
  <c r="AR802" i="1" s="1"/>
  <c r="BJ802" i="1" s="1"/>
  <c r="AR487" i="1" a="1"/>
  <c r="AR487" i="1" s="1"/>
  <c r="BJ487" i="1" s="1"/>
  <c r="AR804" i="1" a="1"/>
  <c r="AR804" i="1" s="1"/>
  <c r="BJ804" i="1" s="1"/>
  <c r="AR837" i="1" a="1"/>
  <c r="AR837" i="1" s="1"/>
  <c r="BJ837" i="1" s="1"/>
  <c r="AR531" i="1" a="1"/>
  <c r="AR531" i="1" s="1"/>
  <c r="BJ531" i="1" s="1"/>
  <c r="AR824" i="1" a="1"/>
  <c r="AR824" i="1" s="1"/>
  <c r="BJ824" i="1" s="1"/>
  <c r="AR678" i="1" a="1"/>
  <c r="AR678" i="1" s="1"/>
  <c r="BJ678" i="1" s="1"/>
  <c r="AR533" i="1" a="1"/>
  <c r="AR533" i="1" s="1"/>
  <c r="BJ533" i="1" s="1"/>
  <c r="AR780" i="1" a="1"/>
  <c r="AR780" i="1" s="1"/>
  <c r="BJ780" i="1" s="1"/>
  <c r="AR502" i="1" a="1"/>
  <c r="AR502" i="1" s="1"/>
  <c r="BJ502" i="1" s="1"/>
  <c r="AR810" i="1" a="1"/>
  <c r="AR810" i="1" s="1"/>
  <c r="BJ810" i="1" s="1"/>
  <c r="AR496" i="1" a="1"/>
  <c r="AR496" i="1" s="1"/>
  <c r="BJ496" i="1" s="1"/>
  <c r="AR481" i="1" a="1"/>
  <c r="AR481" i="1" s="1"/>
  <c r="BJ481" i="1" s="1"/>
  <c r="AR726" i="1" a="1"/>
  <c r="AR726" i="1" s="1"/>
  <c r="BJ726" i="1" s="1"/>
  <c r="AR488" i="1" a="1"/>
  <c r="AR488" i="1" s="1"/>
  <c r="BJ488" i="1" s="1"/>
  <c r="AR540" i="1" a="1"/>
  <c r="AR540" i="1" s="1"/>
  <c r="BJ540" i="1" s="1"/>
  <c r="AR787" i="1" a="1"/>
  <c r="AR787" i="1" s="1"/>
  <c r="BJ787" i="1" s="1"/>
  <c r="AT290" i="1" a="1"/>
  <c r="AT290" i="1" s="1"/>
  <c r="BL290" i="1" s="1"/>
  <c r="AT1025" i="1" a="1"/>
  <c r="AT1025" i="1" s="1"/>
  <c r="BL1025" i="1" s="1"/>
  <c r="AT297" i="1" a="1"/>
  <c r="AT297" i="1" s="1"/>
  <c r="BL297" i="1" s="1"/>
  <c r="AT1022" i="1" a="1"/>
  <c r="AT1022" i="1" s="1"/>
  <c r="BL1022" i="1" s="1"/>
  <c r="AQ430" i="1" a="1"/>
  <c r="AQ430" i="1" s="1"/>
  <c r="BI430" i="1" s="1"/>
  <c r="AS390" i="1" a="1"/>
  <c r="AS390" i="1" s="1"/>
  <c r="BK390" i="1" s="1"/>
  <c r="AR857" i="1" a="1"/>
  <c r="AR857" i="1" s="1"/>
  <c r="BJ857" i="1" s="1"/>
  <c r="AS55" i="1" a="1"/>
  <c r="AS55" i="1" s="1"/>
  <c r="BK55" i="1" s="1"/>
  <c r="AS795" i="1" a="1"/>
  <c r="AS795" i="1" s="1"/>
  <c r="BK795" i="1" s="1"/>
  <c r="AS478" i="1" a="1"/>
  <c r="AS478" i="1" s="1"/>
  <c r="BK478" i="1" s="1"/>
  <c r="AS684" i="1" a="1"/>
  <c r="AS684" i="1" s="1"/>
  <c r="BK684" i="1" s="1"/>
  <c r="AS585" i="1" a="1"/>
  <c r="AS585" i="1" s="1"/>
  <c r="BK585" i="1" s="1"/>
  <c r="AS180" i="1" a="1"/>
  <c r="AS180" i="1" s="1"/>
  <c r="BK180" i="1" s="1"/>
  <c r="AS964" i="1" a="1"/>
  <c r="AS964" i="1" s="1"/>
  <c r="BK964" i="1" s="1"/>
  <c r="AS973" i="1" a="1"/>
  <c r="AS973" i="1" s="1"/>
  <c r="BK973" i="1" s="1"/>
  <c r="AS171" i="1" a="1"/>
  <c r="AS171" i="1" s="1"/>
  <c r="BK171" i="1" s="1"/>
  <c r="AS51" i="1" a="1"/>
  <c r="AS51" i="1" s="1"/>
  <c r="BK51" i="1" s="1"/>
  <c r="AS70" i="1" a="1"/>
  <c r="AS70" i="1" s="1"/>
  <c r="BK70" i="1" s="1"/>
  <c r="AS415" i="1" a="1"/>
  <c r="AS415" i="1" s="1"/>
  <c r="BK415" i="1" s="1"/>
  <c r="AS605" i="1" a="1"/>
  <c r="AS605" i="1" s="1"/>
  <c r="BK605" i="1" s="1"/>
  <c r="AS636" i="1" a="1"/>
  <c r="AS636" i="1" s="1"/>
  <c r="BK636" i="1" s="1"/>
  <c r="AS794" i="1" a="1"/>
  <c r="AS794" i="1" s="1"/>
  <c r="BK794" i="1" s="1"/>
  <c r="AS488" i="1" a="1"/>
  <c r="AS488" i="1" s="1"/>
  <c r="BK488" i="1" s="1"/>
  <c r="AS695" i="1" a="1"/>
  <c r="AS695" i="1" s="1"/>
  <c r="BK695" i="1" s="1"/>
  <c r="AS981" i="1" a="1"/>
  <c r="AS981" i="1" s="1"/>
  <c r="BK981" i="1" s="1"/>
  <c r="AS974" i="1" a="1"/>
  <c r="AS974" i="1" s="1"/>
  <c r="BK974" i="1" s="1"/>
  <c r="AS183" i="1" a="1"/>
  <c r="AS183" i="1" s="1"/>
  <c r="BK183" i="1" s="1"/>
  <c r="AS596" i="1" a="1"/>
  <c r="AS596" i="1" s="1"/>
  <c r="BK596" i="1" s="1"/>
  <c r="AS129" i="1" a="1"/>
  <c r="AS129" i="1" s="1"/>
  <c r="BK129" i="1" s="1"/>
  <c r="AS128" i="1" a="1"/>
  <c r="AS128" i="1" s="1"/>
  <c r="BK128" i="1" s="1"/>
  <c r="AS155" i="1" a="1"/>
  <c r="AS155" i="1" s="1"/>
  <c r="BK155" i="1" s="1"/>
  <c r="AS143" i="1" a="1"/>
  <c r="AS143" i="1" s="1"/>
  <c r="BK143" i="1" s="1"/>
  <c r="AS591" i="1" a="1"/>
  <c r="AS591" i="1" s="1"/>
  <c r="BK591" i="1" s="1"/>
  <c r="AS987" i="1" a="1"/>
  <c r="AS987" i="1" s="1"/>
  <c r="BK987" i="1" s="1"/>
  <c r="AS575" i="1" a="1"/>
  <c r="AS575" i="1" s="1"/>
  <c r="BK575" i="1" s="1"/>
  <c r="AS383" i="1" a="1"/>
  <c r="AS383" i="1" s="1"/>
  <c r="BK383" i="1" s="1"/>
  <c r="AS39" i="1" a="1"/>
  <c r="AS39" i="1" s="1"/>
  <c r="BK39" i="1" s="1"/>
  <c r="K3" i="1" s="1"/>
  <c r="K6" i="1" s="1"/>
  <c r="AS407" i="1" a="1"/>
  <c r="AS407" i="1" s="1"/>
  <c r="BK407" i="1" s="1"/>
  <c r="AS435" i="1" a="1"/>
  <c r="AS435" i="1" s="1"/>
  <c r="BK435" i="1" s="1"/>
  <c r="AS631" i="1" a="1"/>
  <c r="AS631" i="1" s="1"/>
  <c r="BK631" i="1" s="1"/>
  <c r="AS613" i="1" a="1"/>
  <c r="AS613" i="1" s="1"/>
  <c r="BK613" i="1" s="1"/>
  <c r="AS796" i="1" a="1"/>
  <c r="AS796" i="1" s="1"/>
  <c r="BK796" i="1" s="1"/>
  <c r="AS490" i="1" a="1"/>
  <c r="AS490" i="1" s="1"/>
  <c r="BK490" i="1" s="1"/>
  <c r="AS683" i="1" a="1"/>
  <c r="AS683" i="1" s="1"/>
  <c r="BK683" i="1" s="1"/>
  <c r="AS396" i="1" a="1"/>
  <c r="AS396" i="1" s="1"/>
  <c r="BK396" i="1" s="1"/>
  <c r="AS980" i="1" a="1"/>
  <c r="AS980" i="1" s="1"/>
  <c r="BK980" i="1" s="1"/>
  <c r="AS963" i="1" a="1"/>
  <c r="AS963" i="1" s="1"/>
  <c r="BK963" i="1" s="1"/>
  <c r="AS962" i="1" a="1"/>
  <c r="AS962" i="1" s="1"/>
  <c r="BK962" i="1" s="1"/>
  <c r="AS603" i="1" a="1"/>
  <c r="AS603" i="1" s="1"/>
  <c r="BK603" i="1" s="1"/>
  <c r="AS133" i="1" a="1"/>
  <c r="AS133" i="1" s="1"/>
  <c r="BK133" i="1" s="1"/>
  <c r="AS148" i="1" a="1"/>
  <c r="AS148" i="1" s="1"/>
  <c r="BK148" i="1" s="1"/>
  <c r="AS623" i="1" a="1"/>
  <c r="AS623" i="1" s="1"/>
  <c r="BK623" i="1" s="1"/>
  <c r="AS776" i="1" a="1"/>
  <c r="AS776" i="1" s="1"/>
  <c r="BK776" i="1" s="1"/>
  <c r="AS501" i="1" a="1"/>
  <c r="AS501" i="1" s="1"/>
  <c r="BK501" i="1" s="1"/>
  <c r="AS699" i="1" a="1"/>
  <c r="AS699" i="1" s="1"/>
  <c r="BK699" i="1" s="1"/>
  <c r="AS972" i="1" a="1"/>
  <c r="AS972" i="1" s="1"/>
  <c r="BK972" i="1" s="1"/>
  <c r="AS961" i="1" a="1"/>
  <c r="AS961" i="1" s="1"/>
  <c r="BK961" i="1" s="1"/>
  <c r="AS44" i="1" a="1"/>
  <c r="AS44" i="1" s="1"/>
  <c r="BK44" i="1" s="1"/>
  <c r="AS672" i="1" a="1"/>
  <c r="AS672" i="1" s="1"/>
  <c r="BK672" i="1" s="1"/>
  <c r="AS339" i="1" a="1"/>
  <c r="AS339" i="1" s="1"/>
  <c r="BK339" i="1" s="1"/>
  <c r="AS983" i="1" a="1"/>
  <c r="AS983" i="1" s="1"/>
  <c r="BK983" i="1" s="1"/>
  <c r="AS187" i="1" a="1"/>
  <c r="AS187" i="1" s="1"/>
  <c r="BK187" i="1" s="1"/>
  <c r="AS215" i="1" a="1"/>
  <c r="AS215" i="1" s="1"/>
  <c r="BK215" i="1" s="1"/>
  <c r="AS413" i="1" a="1"/>
  <c r="AS413" i="1" s="1"/>
  <c r="BK413" i="1" s="1"/>
  <c r="AS505" i="1" a="1"/>
  <c r="AS505" i="1" s="1"/>
  <c r="BK505" i="1" s="1"/>
  <c r="AS627" i="1" a="1"/>
  <c r="AS627" i="1" s="1"/>
  <c r="BK627" i="1" s="1"/>
  <c r="AS354" i="1" a="1"/>
  <c r="AS354" i="1" s="1"/>
  <c r="BK354" i="1" s="1"/>
  <c r="AS775" i="1" a="1"/>
  <c r="AS775" i="1" s="1"/>
  <c r="BK775" i="1" s="1"/>
  <c r="AS790" i="1" a="1"/>
  <c r="AS790" i="1" s="1"/>
  <c r="BK790" i="1" s="1"/>
  <c r="AS432" i="1" a="1"/>
  <c r="AS432" i="1" s="1"/>
  <c r="BK432" i="1" s="1"/>
  <c r="AS693" i="1" a="1"/>
  <c r="AS693" i="1" s="1"/>
  <c r="BK693" i="1" s="1"/>
  <c r="AS340" i="1" a="1"/>
  <c r="AS340" i="1" s="1"/>
  <c r="BK340" i="1" s="1"/>
  <c r="AS427" i="1" a="1"/>
  <c r="AS427" i="1" s="1"/>
  <c r="BK427" i="1" s="1"/>
  <c r="AS984" i="1" a="1"/>
  <c r="AS984" i="1" s="1"/>
  <c r="BK984" i="1" s="1"/>
  <c r="AS957" i="1" a="1"/>
  <c r="AS957" i="1" s="1"/>
  <c r="BK957" i="1" s="1"/>
  <c r="AS599" i="1" a="1"/>
  <c r="AS599" i="1" s="1"/>
  <c r="BK599" i="1" s="1"/>
  <c r="AS154" i="1" a="1"/>
  <c r="AS154" i="1" s="1"/>
  <c r="BK154" i="1" s="1"/>
  <c r="AS137" i="1" a="1"/>
  <c r="AS137" i="1" s="1"/>
  <c r="BK137" i="1" s="1"/>
  <c r="AS31" i="1" a="1"/>
  <c r="AS31" i="1" s="1"/>
  <c r="BK31" i="1" s="1"/>
  <c r="AS576" i="1" a="1"/>
  <c r="AS576" i="1" s="1"/>
  <c r="BK576" i="1" s="1"/>
  <c r="AS625" i="1" a="1"/>
  <c r="AS625" i="1" s="1"/>
  <c r="BK625" i="1" s="1"/>
  <c r="AS349" i="1" a="1"/>
  <c r="AS349" i="1" s="1"/>
  <c r="BK349" i="1" s="1"/>
  <c r="AS647" i="1" a="1"/>
  <c r="AS647" i="1" s="1"/>
  <c r="BK647" i="1" s="1"/>
  <c r="AS786" i="1" a="1"/>
  <c r="AS786" i="1" s="1"/>
  <c r="BK786" i="1" s="1"/>
  <c r="AS772" i="1" a="1"/>
  <c r="AS772" i="1" s="1"/>
  <c r="BK772" i="1" s="1"/>
  <c r="AS423" i="1" a="1"/>
  <c r="AS423" i="1" s="1"/>
  <c r="BK423" i="1" s="1"/>
  <c r="AS420" i="1" a="1"/>
  <c r="AS420" i="1" s="1"/>
  <c r="BK420" i="1" s="1"/>
  <c r="AS977" i="1" a="1"/>
  <c r="AS977" i="1" s="1"/>
  <c r="BK977" i="1" s="1"/>
  <c r="AS970" i="1" a="1"/>
  <c r="AS970" i="1" s="1"/>
  <c r="BK970" i="1" s="1"/>
  <c r="AS127" i="1" a="1"/>
  <c r="AS127" i="1" s="1"/>
  <c r="BK127" i="1" s="1"/>
  <c r="AS41" i="1" a="1"/>
  <c r="AS41" i="1" s="1"/>
  <c r="BK41" i="1" s="1"/>
  <c r="AS607" i="1" a="1"/>
  <c r="AS607" i="1" s="1"/>
  <c r="BK607" i="1" s="1"/>
  <c r="AS58" i="1" a="1"/>
  <c r="AS58" i="1" s="1"/>
  <c r="BK58" i="1" s="1"/>
  <c r="AS783" i="1" a="1"/>
  <c r="AS783" i="1" s="1"/>
  <c r="BK783" i="1" s="1"/>
  <c r="AS792" i="1" a="1"/>
  <c r="AS792" i="1" s="1"/>
  <c r="BK792" i="1" s="1"/>
  <c r="AS598" i="1" a="1"/>
  <c r="AS598" i="1" s="1"/>
  <c r="BK598" i="1" s="1"/>
  <c r="AS424" i="1" a="1"/>
  <c r="AS424" i="1" s="1"/>
  <c r="BK424" i="1" s="1"/>
  <c r="AS979" i="1" a="1"/>
  <c r="AS979" i="1" s="1"/>
  <c r="BK979" i="1" s="1"/>
  <c r="AS986" i="1" a="1"/>
  <c r="AS986" i="1" s="1"/>
  <c r="BK986" i="1" s="1"/>
  <c r="AS50" i="1" a="1"/>
  <c r="AS50" i="1" s="1"/>
  <c r="BK50" i="1" s="1"/>
  <c r="AS135" i="1" a="1"/>
  <c r="AS135" i="1" s="1"/>
  <c r="BK135" i="1" s="1"/>
  <c r="AO714" i="1" a="1"/>
  <c r="AO714" i="1" s="1"/>
  <c r="BG714" i="1" s="1"/>
  <c r="AO995" i="1" a="1"/>
  <c r="AO995" i="1" s="1"/>
  <c r="BG995" i="1" s="1"/>
  <c r="AO998" i="1" a="1"/>
  <c r="AO998" i="1" s="1"/>
  <c r="BG998" i="1" s="1"/>
  <c r="AO546" i="1" a="1"/>
  <c r="AO546" i="1" s="1"/>
  <c r="BG546" i="1" s="1"/>
  <c r="AO667" i="1" a="1"/>
  <c r="AO667" i="1" s="1"/>
  <c r="BG667" i="1" s="1"/>
  <c r="AO705" i="1" a="1"/>
  <c r="AO705" i="1" s="1"/>
  <c r="BG705" i="1" s="1"/>
  <c r="AO823" i="1" a="1"/>
  <c r="AO823" i="1" s="1"/>
  <c r="BG823" i="1" s="1"/>
  <c r="AO923" i="1" a="1"/>
  <c r="AO923" i="1" s="1"/>
  <c r="BG923" i="1" s="1"/>
  <c r="AO731" i="1" a="1"/>
  <c r="AO731" i="1" s="1"/>
  <c r="BG731" i="1" s="1"/>
  <c r="AO602" i="1" a="1"/>
  <c r="AO602" i="1" s="1"/>
  <c r="BG602" i="1" s="1"/>
  <c r="AO706" i="1" a="1"/>
  <c r="AO706" i="1" s="1"/>
  <c r="BG706" i="1" s="1"/>
  <c r="AO385" i="1" a="1"/>
  <c r="AO385" i="1" s="1"/>
  <c r="BG385" i="1" s="1"/>
  <c r="AO35" i="1" a="1"/>
  <c r="AO35" i="1" s="1"/>
  <c r="BG35" i="1" s="1"/>
  <c r="AT1030" i="1" a="1"/>
  <c r="AT1030" i="1" s="1"/>
  <c r="BL1030" i="1" s="1"/>
  <c r="AS975" i="1" a="1"/>
  <c r="AS975" i="1" s="1"/>
  <c r="BK975" i="1" s="1"/>
  <c r="AS834" i="1" a="1"/>
  <c r="AS834" i="1" s="1"/>
  <c r="BK834" i="1" s="1"/>
  <c r="AS971" i="1" a="1"/>
  <c r="AS971" i="1" s="1"/>
  <c r="BK971" i="1" s="1"/>
  <c r="AS387" i="1" a="1"/>
  <c r="AS387" i="1" s="1"/>
  <c r="BK387" i="1" s="1"/>
  <c r="AS386" i="1" a="1"/>
  <c r="AS386" i="1" s="1"/>
  <c r="BK386" i="1" s="1"/>
  <c r="AS207" i="1" a="1"/>
  <c r="AS207" i="1" s="1"/>
  <c r="BK207" i="1" s="1"/>
  <c r="AT221" i="1" a="1"/>
  <c r="AT221" i="1" s="1"/>
  <c r="BL221" i="1" s="1"/>
  <c r="L3" i="1" s="1"/>
  <c r="L6" i="1" s="1"/>
  <c r="AT229" i="1" a="1"/>
  <c r="AT229" i="1" s="1"/>
  <c r="BL229" i="1" s="1"/>
  <c r="AS163" i="1" a="1"/>
  <c r="AS163" i="1" s="1"/>
  <c r="BK163" i="1" s="1"/>
  <c r="AR779" i="1" a="1"/>
  <c r="AR779" i="1" s="1"/>
  <c r="BJ779" i="1" s="1"/>
  <c r="AS168" i="1" a="1"/>
  <c r="AS168" i="1" s="1"/>
  <c r="BK168" i="1" s="1"/>
  <c r="AR722" i="1" a="1"/>
  <c r="AR722" i="1" s="1"/>
  <c r="BJ722" i="1" s="1"/>
  <c r="AR782" i="1" a="1"/>
  <c r="AR782" i="1" s="1"/>
  <c r="BJ782" i="1" s="1"/>
  <c r="AR759" i="1" a="1"/>
  <c r="AR759" i="1" s="1"/>
  <c r="BJ759" i="1" s="1"/>
  <c r="AR683" i="1" a="1"/>
  <c r="AR683" i="1" s="1"/>
  <c r="BJ683" i="1" s="1"/>
  <c r="AR811" i="1" a="1"/>
  <c r="AR811" i="1" s="1"/>
  <c r="BJ811" i="1" s="1"/>
  <c r="AR812" i="1" a="1"/>
  <c r="AR812" i="1" s="1"/>
  <c r="BJ812" i="1" s="1"/>
  <c r="AR847" i="1" a="1"/>
  <c r="AR847" i="1" s="1"/>
  <c r="BJ847" i="1" s="1"/>
  <c r="AR815" i="1" a="1"/>
  <c r="AR815" i="1" s="1"/>
  <c r="BJ815" i="1" s="1"/>
  <c r="AR530" i="1" a="1"/>
  <c r="AR530" i="1" s="1"/>
  <c r="BJ530" i="1" s="1"/>
  <c r="AR684" i="1" a="1"/>
  <c r="AR684" i="1" s="1"/>
  <c r="BJ684" i="1" s="1"/>
  <c r="AR748" i="1" a="1"/>
  <c r="AR748" i="1" s="1"/>
  <c r="BJ748" i="1" s="1"/>
  <c r="AR730" i="1" a="1"/>
  <c r="AR730" i="1" s="1"/>
  <c r="BJ730" i="1" s="1"/>
  <c r="AR703" i="1" a="1"/>
  <c r="AR703" i="1" s="1"/>
  <c r="BJ703" i="1" s="1"/>
  <c r="AR839" i="1" a="1"/>
  <c r="AR839" i="1" s="1"/>
  <c r="BJ839" i="1" s="1"/>
  <c r="AR816" i="1" a="1"/>
  <c r="AR816" i="1" s="1"/>
  <c r="BJ816" i="1" s="1"/>
  <c r="AR674" i="1" a="1"/>
  <c r="AR674" i="1" s="1"/>
  <c r="BJ674" i="1" s="1"/>
  <c r="AR707" i="1" a="1"/>
  <c r="AR707" i="1" s="1"/>
  <c r="BJ707" i="1" s="1"/>
  <c r="AR492" i="1" a="1"/>
  <c r="AR492" i="1" s="1"/>
  <c r="BJ492" i="1" s="1"/>
  <c r="AR733" i="1" a="1"/>
  <c r="AR733" i="1" s="1"/>
  <c r="BJ733" i="1" s="1"/>
  <c r="AR691" i="1" a="1"/>
  <c r="AR691" i="1" s="1"/>
  <c r="BJ691" i="1" s="1"/>
  <c r="AR710" i="1" a="1"/>
  <c r="AR710" i="1" s="1"/>
  <c r="BJ710" i="1" s="1"/>
  <c r="AR828" i="1" a="1"/>
  <c r="AR828" i="1" s="1"/>
  <c r="BJ828" i="1" s="1"/>
  <c r="AT1009" i="1" a="1"/>
  <c r="AT1009" i="1" s="1"/>
  <c r="BL1009" i="1" s="1"/>
  <c r="AT285" i="1" a="1"/>
  <c r="AT285" i="1" s="1"/>
  <c r="BL285" i="1" s="1"/>
  <c r="AT294" i="1" a="1"/>
  <c r="AT294" i="1" s="1"/>
  <c r="BL294" i="1" s="1"/>
  <c r="AT291" i="1" a="1"/>
  <c r="AT291" i="1" s="1"/>
  <c r="BL291" i="1" s="1"/>
  <c r="AT289" i="1" a="1"/>
  <c r="AT289" i="1" s="1"/>
  <c r="BL289" i="1" s="1"/>
  <c r="AS399" i="1" a="1"/>
  <c r="AS399" i="1" s="1"/>
  <c r="BK399" i="1" s="1"/>
  <c r="AT1034" i="1" a="1"/>
  <c r="AT1034" i="1" s="1"/>
  <c r="BL1034" i="1" s="1"/>
  <c r="AO697" i="1" a="1"/>
  <c r="AO697" i="1" s="1"/>
  <c r="BG697" i="1" s="1"/>
  <c r="AO965" i="1" a="1"/>
  <c r="AO965" i="1" s="1"/>
  <c r="BG965" i="1" s="1"/>
  <c r="AO1052" i="1" a="1"/>
  <c r="AO1052" i="1" s="1"/>
  <c r="BG1052" i="1" s="1"/>
  <c r="AO773" i="1" a="1"/>
  <c r="AO773" i="1" s="1"/>
  <c r="BG773" i="1" s="1"/>
  <c r="AO935" i="1" a="1"/>
  <c r="AO935" i="1" s="1"/>
  <c r="BG935" i="1" s="1"/>
  <c r="AO786" i="1" a="1"/>
  <c r="AO786" i="1" s="1"/>
  <c r="BG786" i="1" s="1"/>
  <c r="AO988" i="1" a="1"/>
  <c r="AO988" i="1" s="1"/>
  <c r="BG988" i="1" s="1"/>
  <c r="AO601" i="1" a="1"/>
  <c r="AO601" i="1" s="1"/>
  <c r="BG601" i="1" s="1"/>
  <c r="AO932" i="1" a="1"/>
  <c r="AO932" i="1" s="1"/>
  <c r="BG932" i="1" s="1"/>
  <c r="AO859" i="1" a="1"/>
  <c r="AO859" i="1" s="1"/>
  <c r="BG859" i="1" s="1"/>
  <c r="AO960" i="1" a="1"/>
  <c r="AO960" i="1" s="1"/>
  <c r="BG960" i="1" s="1"/>
  <c r="AT1012" i="1" a="1"/>
  <c r="AT1012" i="1" s="1"/>
  <c r="BL1012" i="1" s="1"/>
  <c r="AS408" i="1" a="1"/>
  <c r="AS408" i="1" s="1"/>
  <c r="BK408" i="1" s="1"/>
  <c r="AS832" i="1" a="1"/>
  <c r="AS832" i="1" s="1"/>
  <c r="BK832" i="1" s="1"/>
  <c r="AS853" i="1" a="1"/>
  <c r="AS853" i="1" s="1"/>
  <c r="BK853" i="1" s="1"/>
  <c r="AS409" i="1" a="1"/>
  <c r="AS409" i="1" s="1"/>
  <c r="BK409" i="1" s="1"/>
  <c r="AS406" i="1" a="1"/>
  <c r="AS406" i="1" s="1"/>
  <c r="BK406" i="1" s="1"/>
  <c r="AS985" i="1" a="1"/>
  <c r="AS985" i="1" s="1"/>
  <c r="BK985" i="1" s="1"/>
  <c r="AS833" i="1" a="1"/>
  <c r="AS833" i="1" s="1"/>
  <c r="BK833" i="1" s="1"/>
  <c r="AS855" i="1" a="1"/>
  <c r="AS855" i="1" s="1"/>
  <c r="BK855" i="1" s="1"/>
  <c r="AS976" i="1" a="1"/>
  <c r="AS976" i="1" s="1"/>
  <c r="BK976" i="1" s="1"/>
  <c r="AS381" i="1" a="1"/>
  <c r="AS381" i="1" s="1"/>
  <c r="BK381" i="1" s="1"/>
  <c r="AS412" i="1" a="1"/>
  <c r="AS412" i="1" s="1"/>
  <c r="BK412" i="1" s="1"/>
  <c r="AR525" i="1" a="1"/>
  <c r="AR525" i="1" s="1"/>
  <c r="BJ525" i="1" s="1"/>
  <c r="AS837" i="1" a="1"/>
  <c r="AS837" i="1" s="1"/>
  <c r="BK837" i="1" s="1"/>
  <c r="AS836" i="1" a="1"/>
  <c r="AS836" i="1" s="1"/>
  <c r="BK836" i="1" s="1"/>
  <c r="AS205" i="1" a="1"/>
  <c r="AS205" i="1" s="1"/>
  <c r="BK205" i="1" s="1"/>
  <c r="AR755" i="1" a="1"/>
  <c r="AR755" i="1" s="1"/>
  <c r="BJ755" i="1" s="1"/>
  <c r="AT1027" i="1" a="1"/>
  <c r="AT1027" i="1" s="1"/>
  <c r="BL1027" i="1" s="1"/>
  <c r="AR508" i="1" a="1"/>
  <c r="AR508" i="1" s="1"/>
  <c r="BJ508" i="1" s="1"/>
  <c r="AR708" i="1" a="1"/>
  <c r="AR708" i="1" s="1"/>
  <c r="BJ708" i="1" s="1"/>
  <c r="AR788" i="1" a="1"/>
  <c r="AR788" i="1" s="1"/>
  <c r="BJ788" i="1" s="1"/>
  <c r="AR764" i="1" a="1"/>
  <c r="AR764" i="1" s="1"/>
  <c r="BJ764" i="1" s="1"/>
  <c r="AR736" i="1" a="1"/>
  <c r="AR736" i="1" s="1"/>
  <c r="BJ736" i="1" s="1"/>
  <c r="AR800" i="1" a="1"/>
  <c r="AR800" i="1" s="1"/>
  <c r="BJ800" i="1" s="1"/>
  <c r="AR758" i="1" a="1"/>
  <c r="AR758" i="1" s="1"/>
  <c r="BJ758" i="1" s="1"/>
  <c r="AR757" i="1" a="1"/>
  <c r="AR757" i="1" s="1"/>
  <c r="BJ757" i="1" s="1"/>
  <c r="AR776" i="1" a="1"/>
  <c r="AR776" i="1" s="1"/>
  <c r="BJ776" i="1" s="1"/>
  <c r="AR809" i="1" a="1"/>
  <c r="AR809" i="1" s="1"/>
  <c r="BJ809" i="1" s="1"/>
  <c r="AR795" i="1" a="1"/>
  <c r="AR795" i="1" s="1"/>
  <c r="BJ795" i="1" s="1"/>
  <c r="AR679" i="1" a="1"/>
  <c r="AR679" i="1" s="1"/>
  <c r="BJ679" i="1" s="1"/>
  <c r="AR489" i="1" a="1"/>
  <c r="AR489" i="1" s="1"/>
  <c r="BJ489" i="1" s="1"/>
  <c r="AR519" i="1" a="1"/>
  <c r="AR519" i="1" s="1"/>
  <c r="BJ519" i="1" s="1"/>
  <c r="AR716" i="1" a="1"/>
  <c r="AR716" i="1" s="1"/>
  <c r="BJ716" i="1" s="1"/>
  <c r="AR501" i="1" a="1"/>
  <c r="AR501" i="1" s="1"/>
  <c r="BJ501" i="1" s="1"/>
  <c r="AR698" i="1" a="1"/>
  <c r="AR698" i="1" s="1"/>
  <c r="BJ698" i="1" s="1"/>
  <c r="AR705" i="1" a="1"/>
  <c r="AR705" i="1" s="1"/>
  <c r="BJ705" i="1" s="1"/>
  <c r="AR713" i="1" a="1"/>
  <c r="AR713" i="1" s="1"/>
  <c r="BJ713" i="1" s="1"/>
  <c r="AR497" i="1" a="1"/>
  <c r="AR497" i="1" s="1"/>
  <c r="BJ497" i="1" s="1"/>
  <c r="AR760" i="1" a="1"/>
  <c r="AR760" i="1" s="1"/>
  <c r="BJ760" i="1" s="1"/>
  <c r="AT292" i="1" a="1"/>
  <c r="AT292" i="1" s="1"/>
  <c r="BL292" i="1" s="1"/>
  <c r="AT295" i="1" a="1"/>
  <c r="AT295" i="1" s="1"/>
  <c r="BL295" i="1" s="1"/>
  <c r="AR720" i="1" a="1"/>
  <c r="AR720" i="1" s="1"/>
  <c r="BJ720" i="1" s="1"/>
  <c r="AR500" i="1" a="1"/>
  <c r="AR500" i="1" s="1"/>
  <c r="BJ500" i="1" s="1"/>
  <c r="AR769" i="1" a="1"/>
  <c r="AR769" i="1" s="1"/>
  <c r="BJ769" i="1" s="1"/>
  <c r="AR706" i="1" a="1"/>
  <c r="AR706" i="1" s="1"/>
  <c r="BJ706" i="1" s="1"/>
  <c r="AR535" i="1" a="1"/>
  <c r="AR535" i="1" s="1"/>
  <c r="BJ535" i="1" s="1"/>
  <c r="AR774" i="1" a="1"/>
  <c r="AR774" i="1" s="1"/>
  <c r="BJ774" i="1" s="1"/>
  <c r="AR685" i="1" a="1"/>
  <c r="AR685" i="1" s="1"/>
  <c r="BJ685" i="1" s="1"/>
  <c r="AT1006" i="1" a="1"/>
  <c r="AT1006" i="1" s="1"/>
  <c r="BL1006" i="1" s="1"/>
  <c r="AT298" i="1" a="1"/>
  <c r="AT298" i="1" s="1"/>
  <c r="BL298" i="1" s="1"/>
  <c r="AT1028" i="1" a="1"/>
  <c r="AT1028" i="1" s="1"/>
  <c r="BL1028" i="1" s="1"/>
  <c r="AT1035" i="1" a="1"/>
  <c r="AT1035" i="1" s="1"/>
  <c r="BL1035" i="1" s="1"/>
  <c r="AT1033" i="1" a="1"/>
  <c r="AT1033" i="1" s="1"/>
  <c r="BL1033" i="1" s="1"/>
  <c r="AR836" i="1" a="1"/>
  <c r="AR836" i="1" s="1"/>
  <c r="BJ836" i="1" s="1"/>
  <c r="AT1005" i="1" a="1"/>
  <c r="AT1005" i="1" s="1"/>
  <c r="BL1005" i="1" s="1"/>
  <c r="AS960" i="1" a="1"/>
  <c r="AS960" i="1" s="1"/>
  <c r="BK960" i="1" s="1"/>
  <c r="AO987" i="1" a="1"/>
  <c r="AO987" i="1" s="1"/>
  <c r="BG987" i="1" s="1"/>
  <c r="AO717" i="1" a="1"/>
  <c r="AO717" i="1" s="1"/>
  <c r="BG717" i="1" s="1"/>
  <c r="AO961" i="1" a="1"/>
  <c r="AO961" i="1" s="1"/>
  <c r="BG961" i="1" s="1"/>
  <c r="AO1051" i="1" a="1"/>
  <c r="AO1051" i="1" s="1"/>
  <c r="BG1051" i="1" s="1"/>
  <c r="AO636" i="1" a="1"/>
  <c r="AO636" i="1" s="1"/>
  <c r="BG636" i="1" s="1"/>
  <c r="AO583" i="1" a="1"/>
  <c r="AO583" i="1" s="1"/>
  <c r="BG583" i="1" s="1"/>
  <c r="AO593" i="1" a="1"/>
  <c r="AO593" i="1" s="1"/>
  <c r="BG593" i="1" s="1"/>
  <c r="AO734" i="1" a="1"/>
  <c r="AO734" i="1" s="1"/>
  <c r="BG734" i="1" s="1"/>
  <c r="AO796" i="1" a="1"/>
  <c r="AO796" i="1" s="1"/>
  <c r="BG796" i="1" s="1"/>
  <c r="AO897" i="1" a="1"/>
  <c r="AO897" i="1" s="1"/>
  <c r="BG897" i="1" s="1"/>
  <c r="AO841" i="1" a="1"/>
  <c r="AO841" i="1" s="1"/>
  <c r="BG841" i="1" s="1"/>
  <c r="AO366" i="1" a="1"/>
  <c r="AO366" i="1" s="1"/>
  <c r="BG366" i="1" s="1"/>
  <c r="AO451" i="1" a="1"/>
  <c r="AO451" i="1" s="1"/>
  <c r="BG451" i="1" s="1"/>
  <c r="AT228" i="1" a="1"/>
  <c r="AT228" i="1" s="1"/>
  <c r="BL228" i="1" s="1"/>
  <c r="AR832" i="1" a="1"/>
  <c r="AR832" i="1" s="1"/>
  <c r="BJ832" i="1" s="1"/>
  <c r="AS848" i="1" a="1"/>
  <c r="AS848" i="1" s="1"/>
  <c r="BK848" i="1" s="1"/>
  <c r="AS411" i="1" a="1"/>
  <c r="AS411" i="1" s="1"/>
  <c r="BK411" i="1" s="1"/>
  <c r="AS847" i="1" a="1"/>
  <c r="AS847" i="1" s="1"/>
  <c r="BK847" i="1" s="1"/>
  <c r="AS405" i="1" a="1"/>
  <c r="AS405" i="1" s="1"/>
  <c r="BK405" i="1" s="1"/>
  <c r="AS978" i="1" a="1"/>
  <c r="AS978" i="1" s="1"/>
  <c r="BK978" i="1" s="1"/>
  <c r="AS397" i="1" a="1"/>
  <c r="AS397" i="1" s="1"/>
  <c r="BK397" i="1" s="1"/>
  <c r="AS857" i="1" a="1"/>
  <c r="AS857" i="1" s="1"/>
  <c r="BK857" i="1" s="1"/>
  <c r="AS845" i="1" a="1"/>
  <c r="AS845" i="1" s="1"/>
  <c r="BK845" i="1" s="1"/>
  <c r="AS860" i="1" a="1"/>
  <c r="AS860" i="1" s="1"/>
  <c r="BK860" i="1" s="1"/>
  <c r="AS385" i="1" a="1"/>
  <c r="AS385" i="1" s="1"/>
  <c r="BK385" i="1" s="1"/>
  <c r="AS402" i="1" a="1"/>
  <c r="AS402" i="1" s="1"/>
  <c r="BK402" i="1" s="1"/>
  <c r="AS395" i="1" a="1"/>
  <c r="AS395" i="1" s="1"/>
  <c r="BK395" i="1" s="1"/>
  <c r="AS966" i="1" a="1"/>
  <c r="AS966" i="1" s="1"/>
  <c r="BK966" i="1" s="1"/>
  <c r="AS199" i="1" a="1"/>
  <c r="AS199" i="1" s="1"/>
  <c r="BK199" i="1" s="1"/>
  <c r="AS198" i="1" a="1"/>
  <c r="AS198" i="1" s="1"/>
  <c r="BK198" i="1" s="1"/>
  <c r="AT895" i="1" a="1"/>
  <c r="AT895" i="1" s="1"/>
  <c r="BL895" i="1" s="1"/>
  <c r="AR494" i="1" a="1"/>
  <c r="AR494" i="1" s="1"/>
  <c r="BJ494" i="1" s="1"/>
  <c r="AS377" i="1" a="1"/>
  <c r="AS377" i="1" s="1"/>
  <c r="BK377" i="1" s="1"/>
  <c r="AS166" i="1" a="1"/>
  <c r="AS166" i="1" s="1"/>
  <c r="BK166" i="1" s="1"/>
  <c r="AT897" i="1" a="1"/>
  <c r="AT897" i="1" s="1"/>
  <c r="BL897" i="1" s="1"/>
  <c r="AT1020" i="1" a="1"/>
  <c r="AT1020" i="1" s="1"/>
  <c r="BL1020" i="1" s="1"/>
  <c r="AR701" i="1" a="1"/>
  <c r="AR701" i="1" s="1"/>
  <c r="BJ701" i="1" s="1"/>
  <c r="AR761" i="1" a="1"/>
  <c r="AR761" i="1" s="1"/>
  <c r="BJ761" i="1" s="1"/>
  <c r="AR491" i="1" a="1"/>
  <c r="AR491" i="1" s="1"/>
  <c r="BJ491" i="1" s="1"/>
  <c r="AR845" i="1" a="1"/>
  <c r="AR845" i="1" s="1"/>
  <c r="BJ845" i="1" s="1"/>
  <c r="AR686" i="1" a="1"/>
  <c r="AR686" i="1" s="1"/>
  <c r="BJ686" i="1" s="1"/>
  <c r="AR849" i="1" a="1"/>
  <c r="AR849" i="1" s="1"/>
  <c r="BJ849" i="1" s="1"/>
  <c r="AR510" i="1" a="1"/>
  <c r="AR510" i="1" s="1"/>
  <c r="BJ510" i="1" s="1"/>
  <c r="AR777" i="1" a="1"/>
  <c r="AR777" i="1" s="1"/>
  <c r="BJ777" i="1" s="1"/>
  <c r="AR754" i="1" a="1"/>
  <c r="AR754" i="1" s="1"/>
  <c r="BJ754" i="1" s="1"/>
  <c r="AR796" i="1" a="1"/>
  <c r="AR796" i="1" s="1"/>
  <c r="BJ796" i="1" s="1"/>
  <c r="AR768" i="1" a="1"/>
  <c r="AR768" i="1" s="1"/>
  <c r="BJ768" i="1" s="1"/>
  <c r="AR756" i="1" a="1"/>
  <c r="AR756" i="1" s="1"/>
  <c r="BJ756" i="1" s="1"/>
  <c r="AR801" i="1" a="1"/>
  <c r="AR801" i="1" s="1"/>
  <c r="BJ801" i="1" s="1"/>
  <c r="AR529" i="1" a="1"/>
  <c r="AR529" i="1" s="1"/>
  <c r="BJ529" i="1" s="1"/>
  <c r="AR858" i="1" a="1"/>
  <c r="AR858" i="1" s="1"/>
  <c r="BJ858" i="1" s="1"/>
  <c r="J3" i="1" s="1"/>
  <c r="J6" i="1" s="1"/>
  <c r="AR495" i="1" a="1"/>
  <c r="AR495" i="1" s="1"/>
  <c r="BJ495" i="1" s="1"/>
  <c r="AR676" i="1" a="1"/>
  <c r="AR676" i="1" s="1"/>
  <c r="BJ676" i="1" s="1"/>
  <c r="AR671" i="1" a="1"/>
  <c r="AR671" i="1" s="1"/>
  <c r="BJ671" i="1" s="1"/>
  <c r="AR732" i="1" a="1"/>
  <c r="AR732" i="1" s="1"/>
  <c r="BJ732" i="1" s="1"/>
  <c r="AR482" i="1" a="1"/>
  <c r="AR482" i="1" s="1"/>
  <c r="BJ482" i="1" s="1"/>
  <c r="AR718" i="1" a="1"/>
  <c r="AR718" i="1" s="1"/>
  <c r="BJ718" i="1" s="1"/>
  <c r="AR753" i="1" a="1"/>
  <c r="AR753" i="1" s="1"/>
  <c r="BJ753" i="1" s="1"/>
  <c r="AR850" i="1" a="1"/>
  <c r="AR850" i="1" s="1"/>
  <c r="BJ850" i="1" s="1"/>
  <c r="AR499" i="1" a="1"/>
  <c r="AR499" i="1" s="1"/>
  <c r="BJ499" i="1" s="1"/>
  <c r="AR498" i="1" a="1"/>
  <c r="AR498" i="1" s="1"/>
  <c r="BJ498" i="1" s="1"/>
  <c r="AR717" i="1" a="1"/>
  <c r="AR717" i="1" s="1"/>
  <c r="BJ717" i="1" s="1"/>
  <c r="AT632" i="1" a="1"/>
  <c r="AT632" i="1" s="1"/>
  <c r="BL632" i="1" s="1"/>
  <c r="AR765" i="1" a="1"/>
  <c r="AR765" i="1" s="1"/>
  <c r="BJ765" i="1" s="1"/>
  <c r="I3" i="1" l="1"/>
  <c r="I6" i="1" s="1"/>
  <c r="G3" i="1"/>
  <c r="G6" i="1" s="1"/>
  <c r="B11" i="1" l="1"/>
  <c r="B12" i="1" s="1"/>
  <c r="B5" i="1" a="1"/>
  <c r="B5" i="1" l="1"/>
  <c r="B6" i="1"/>
  <c r="B10" i="1" l="1"/>
  <c r="B1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B70AAB-A700-4EBC-A944-FCE6217013BA}" keepAlive="1" name="Requête - COMEX_DL_GC1!, 1W" description="Connexion à la requête « COMEX_DL_GC1!, 1W » dans le classeur." type="5" refreshedVersion="8" background="1" saveData="1">
    <dbPr connection="Provider=Microsoft.Mashup.OleDb.1;Data Source=$Workbook$;Location=&quot;COMEX_DL_GC1!, 1W&quot;;Extended Properties=&quot;&quot;" command="SELECT * FROM [COMEX_DL_GC1!, 1W]"/>
  </connection>
</connections>
</file>

<file path=xl/sharedStrings.xml><?xml version="1.0" encoding="utf-8"?>
<sst xmlns="http://schemas.openxmlformats.org/spreadsheetml/2006/main" count="26" uniqueCount="26">
  <si>
    <t>time</t>
  </si>
  <si>
    <t>close</t>
  </si>
  <si>
    <t xml:space="preserve">Date </t>
  </si>
  <si>
    <t>Close</t>
  </si>
  <si>
    <t>Rendement</t>
  </si>
  <si>
    <t>NB</t>
  </si>
  <si>
    <t>Lignes</t>
  </si>
  <si>
    <t>Quotients</t>
  </si>
  <si>
    <t>sous echantillons</t>
  </si>
  <si>
    <t>Observations</t>
  </si>
  <si>
    <t>Moyenne R/S</t>
  </si>
  <si>
    <t>Moyenne des echantillons</t>
  </si>
  <si>
    <t>rendements ajustés de la moyenne</t>
  </si>
  <si>
    <t>somme des rendements ajustés de la moyenne</t>
  </si>
  <si>
    <t>Subsample range</t>
  </si>
  <si>
    <t>STD</t>
  </si>
  <si>
    <t>Rescaled range</t>
  </si>
  <si>
    <t>log(R/S)</t>
  </si>
  <si>
    <t>log(n)</t>
  </si>
  <si>
    <t>Hurst</t>
  </si>
  <si>
    <t>se</t>
  </si>
  <si>
    <t>Hurst attendu</t>
  </si>
  <si>
    <t>t-stat</t>
  </si>
  <si>
    <t>nb</t>
  </si>
  <si>
    <t>df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</si>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</sst>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22" fontId="0" fillId="2" borderId="1" xfId="0" applyNumberFormat="1" applyFill="1" applyBorder="1"/>
    <xf numFmtId="0" fontId="0" fillId="2" borderId="2" xfId="0" applyFill="1" applyBorder="1"/>
    <xf numFmtId="22" fontId="0" fillId="0" borderId="1" xfId="0" applyNumberFormat="1" applyBorder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0" fontId="0" fillId="0" borderId="0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0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2"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Estimation de</a:t>
            </a:r>
            <a:r>
              <a:rPr lang="fr-FR" baseline="0"/>
              <a:t> l'exposant de Hurst</a:t>
            </a:r>
            <a:endParaRPr lang="fr-FR"/>
          </a:p>
        </c:rich>
      </c:tx>
      <c:layout>
        <c:manualLayout>
          <c:xMode val="edge"/>
          <c:yMode val="edge"/>
          <c:x val="0.25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Feuil1!$G$6:$O$6</c:f>
              <c:numCache>
                <c:formatCode>General</c:formatCode>
                <c:ptCount val="9"/>
                <c:pt idx="0">
                  <c:v>3.1837501588229418</c:v>
                </c:pt>
                <c:pt idx="1">
                  <c:v>2.841771453787691</c:v>
                </c:pt>
                <c:pt idx="2">
                  <c:v>2.518571586738851</c:v>
                </c:pt>
                <c:pt idx="3">
                  <c:v>2.1006378945554594</c:v>
                </c:pt>
                <c:pt idx="4">
                  <c:v>1.7994484821944501</c:v>
                </c:pt>
                <c:pt idx="5">
                  <c:v>1.3797528655897422</c:v>
                </c:pt>
                <c:pt idx="6">
                  <c:v>0.9051065681085626</c:v>
                </c:pt>
                <c:pt idx="7">
                  <c:v>0.3685981157404648</c:v>
                </c:pt>
                <c:pt idx="8">
                  <c:v>-0.34657359027996554</c:v>
                </c:pt>
              </c:numCache>
            </c:numRef>
          </c:xVal>
          <c:yVal>
            <c:numRef>
              <c:f>Feuil1!$G$7:$O$7</c:f>
              <c:numCache>
                <c:formatCode>General</c:formatCode>
                <c:ptCount val="9"/>
                <c:pt idx="0">
                  <c:v>6.2383246250395077</c:v>
                </c:pt>
                <c:pt idx="1">
                  <c:v>5.5451774444795623</c:v>
                </c:pt>
                <c:pt idx="2">
                  <c:v>4.8520302639196169</c:v>
                </c:pt>
                <c:pt idx="3">
                  <c:v>4.1588830833596715</c:v>
                </c:pt>
                <c:pt idx="4">
                  <c:v>3.4657359027997265</c:v>
                </c:pt>
                <c:pt idx="5">
                  <c:v>2.7725887222397811</c:v>
                </c:pt>
                <c:pt idx="6">
                  <c:v>2.0794415416798357</c:v>
                </c:pt>
                <c:pt idx="7">
                  <c:v>1.3862943611198906</c:v>
                </c:pt>
                <c:pt idx="8">
                  <c:v>0.69314718055994529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2-47B6-BE6D-921817DD9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038256"/>
        <c:axId val="759040336"/>
      </c:scatterChart>
      <c:valAx>
        <c:axId val="75903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9040336"/>
        <c:crosses val="autoZero"/>
        <c:crossBetween val="midCat"/>
      </c:valAx>
      <c:valAx>
        <c:axId val="7590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903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8</xdr:row>
      <xdr:rowOff>85725</xdr:rowOff>
    </xdr:from>
    <xdr:to>
      <xdr:col>14</xdr:col>
      <xdr:colOff>476250</xdr:colOff>
      <xdr:row>22</xdr:row>
      <xdr:rowOff>128586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07723D7-AB60-435A-8F2B-D35847768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56CF6DD-1D70-4C17-A02D-A4075C0C58D5}" autoFormatId="16" applyNumberFormats="0" applyBorderFormats="0" applyFontFormats="0" applyPatternFormats="0" applyAlignmentFormats="0" applyWidthHeightFormats="0">
  <queryTableRefresh nextId="6">
    <queryTableFields count="2">
      <queryTableField id="1" name="time" tableColumnId="1"/>
      <queryTableField id="5" name="close" tableColumnId="5"/>
    </queryTableFields>
    <queryTableDeletedFields count="3">
      <deletedField name="open"/>
      <deletedField name="high"/>
      <deletedField name="low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55036-9A4C-4538-BC19-3B839BE5DF37}" name="COMEX_DL_GC1___1W" displayName="COMEX_DL_GC1___1W" ref="A1:B2485" tableType="queryTable" totalsRowShown="0">
  <autoFilter ref="A1:B2485" xr:uid="{AA855036-9A4C-4538-BC19-3B839BE5DF37}"/>
  <tableColumns count="2">
    <tableColumn id="1" xr3:uid="{08BBCC4F-549A-4CF0-B284-2E15BA631630}" uniqueName="1" name="time" queryTableFieldId="1" dataDxfId="1"/>
    <tableColumn id="5" xr3:uid="{1701F0B6-9CC4-4C4F-9159-BD952AF6573A}" uniqueName="5" name="clos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38E7A-7764-4B11-ACC9-3FA00E5DB969}">
  <dimension ref="A1:B2485"/>
  <sheetViews>
    <sheetView topLeftCell="A1451" workbookViewId="0">
      <selection activeCell="A1461" sqref="A1461:B1461"/>
    </sheetView>
  </sheetViews>
  <sheetFormatPr baseColWidth="10" defaultRowHeight="15" x14ac:dyDescent="0.25"/>
  <cols>
    <col min="1" max="1" width="15.7109375" bestFit="1" customWidth="1"/>
    <col min="2" max="2" width="7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27393</v>
      </c>
      <c r="B2">
        <v>174.7</v>
      </c>
    </row>
    <row r="3" spans="1:2" x14ac:dyDescent="0.25">
      <c r="A3" s="1">
        <v>27400</v>
      </c>
      <c r="B3">
        <v>181.3</v>
      </c>
    </row>
    <row r="4" spans="1:2" x14ac:dyDescent="0.25">
      <c r="A4" s="1">
        <v>27407</v>
      </c>
      <c r="B4">
        <v>172.1</v>
      </c>
    </row>
    <row r="5" spans="1:2" x14ac:dyDescent="0.25">
      <c r="A5" s="1">
        <v>27414</v>
      </c>
      <c r="B5">
        <v>179.5</v>
      </c>
    </row>
    <row r="6" spans="1:2" x14ac:dyDescent="0.25">
      <c r="A6" s="1">
        <v>27421</v>
      </c>
      <c r="B6">
        <v>178</v>
      </c>
    </row>
    <row r="7" spans="1:2" x14ac:dyDescent="0.25">
      <c r="A7" s="1">
        <v>27428</v>
      </c>
      <c r="B7">
        <v>177.3</v>
      </c>
    </row>
    <row r="8" spans="1:2" x14ac:dyDescent="0.25">
      <c r="A8" s="1">
        <v>27435</v>
      </c>
      <c r="B8">
        <v>184.9</v>
      </c>
    </row>
    <row r="9" spans="1:2" x14ac:dyDescent="0.25">
      <c r="A9" s="1">
        <v>27442</v>
      </c>
      <c r="B9">
        <v>186</v>
      </c>
    </row>
    <row r="10" spans="1:2" x14ac:dyDescent="0.25">
      <c r="A10" s="1">
        <v>27448.958333333332</v>
      </c>
      <c r="B10">
        <v>183</v>
      </c>
    </row>
    <row r="11" spans="1:2" x14ac:dyDescent="0.25">
      <c r="A11" s="1">
        <v>27455.958333333332</v>
      </c>
      <c r="B11">
        <v>178</v>
      </c>
    </row>
    <row r="12" spans="1:2" x14ac:dyDescent="0.25">
      <c r="A12" s="1">
        <v>27462.958333333332</v>
      </c>
      <c r="B12">
        <v>178.7</v>
      </c>
    </row>
    <row r="13" spans="1:2" x14ac:dyDescent="0.25">
      <c r="A13" s="1">
        <v>27469.958333333332</v>
      </c>
      <c r="B13">
        <v>175.6</v>
      </c>
    </row>
    <row r="14" spans="1:2" x14ac:dyDescent="0.25">
      <c r="A14" s="1">
        <v>27476.958333333332</v>
      </c>
      <c r="B14">
        <v>176</v>
      </c>
    </row>
    <row r="15" spans="1:2" x14ac:dyDescent="0.25">
      <c r="A15" s="1">
        <v>27483.958333333332</v>
      </c>
      <c r="B15">
        <v>173.8</v>
      </c>
    </row>
    <row r="16" spans="1:2" x14ac:dyDescent="0.25">
      <c r="A16" s="1">
        <v>27490.958333333332</v>
      </c>
      <c r="B16">
        <v>172.7</v>
      </c>
    </row>
    <row r="17" spans="1:2" x14ac:dyDescent="0.25">
      <c r="A17" s="1">
        <v>27497.958333333332</v>
      </c>
      <c r="B17">
        <v>169</v>
      </c>
    </row>
    <row r="18" spans="1:2" x14ac:dyDescent="0.25">
      <c r="A18" s="1">
        <v>27504.958333333332</v>
      </c>
      <c r="B18">
        <v>166.8</v>
      </c>
    </row>
    <row r="19" spans="1:2" x14ac:dyDescent="0.25">
      <c r="A19" s="1">
        <v>27511.958333333332</v>
      </c>
      <c r="B19">
        <v>165</v>
      </c>
    </row>
    <row r="20" spans="1:2" x14ac:dyDescent="0.25">
      <c r="A20" s="1">
        <v>27518.958333333332</v>
      </c>
      <c r="B20">
        <v>166.6</v>
      </c>
    </row>
    <row r="21" spans="1:2" x14ac:dyDescent="0.25">
      <c r="A21" s="1">
        <v>27525.958333333332</v>
      </c>
      <c r="B21">
        <v>166.9</v>
      </c>
    </row>
    <row r="22" spans="1:2" x14ac:dyDescent="0.25">
      <c r="A22" s="1">
        <v>27532.958333333332</v>
      </c>
      <c r="B22">
        <v>174.7</v>
      </c>
    </row>
    <row r="23" spans="1:2" x14ac:dyDescent="0.25">
      <c r="A23" s="1">
        <v>27539.958333333332</v>
      </c>
      <c r="B23">
        <v>169</v>
      </c>
    </row>
    <row r="24" spans="1:2" x14ac:dyDescent="0.25">
      <c r="A24" s="1">
        <v>27546.958333333332</v>
      </c>
      <c r="B24">
        <v>167.2</v>
      </c>
    </row>
    <row r="25" spans="1:2" x14ac:dyDescent="0.25">
      <c r="A25" s="1">
        <v>27553.958333333332</v>
      </c>
      <c r="B25">
        <v>165.9</v>
      </c>
    </row>
    <row r="26" spans="1:2" x14ac:dyDescent="0.25">
      <c r="A26" s="1">
        <v>27560.958333333332</v>
      </c>
      <c r="B26">
        <v>164.3</v>
      </c>
    </row>
    <row r="27" spans="1:2" x14ac:dyDescent="0.25">
      <c r="A27" s="1">
        <v>27567.958333333332</v>
      </c>
      <c r="B27">
        <v>167.9</v>
      </c>
    </row>
    <row r="28" spans="1:2" x14ac:dyDescent="0.25">
      <c r="A28" s="1">
        <v>27574.958333333332</v>
      </c>
      <c r="B28">
        <v>166.4</v>
      </c>
    </row>
    <row r="29" spans="1:2" x14ac:dyDescent="0.25">
      <c r="A29" s="1">
        <v>27581.958333333332</v>
      </c>
      <c r="B29">
        <v>167.4</v>
      </c>
    </row>
    <row r="30" spans="1:2" x14ac:dyDescent="0.25">
      <c r="A30" s="1">
        <v>27588.958333333332</v>
      </c>
      <c r="B30">
        <v>165.4</v>
      </c>
    </row>
    <row r="31" spans="1:2" x14ac:dyDescent="0.25">
      <c r="A31" s="1">
        <v>27595.958333333332</v>
      </c>
      <c r="B31">
        <v>167.9</v>
      </c>
    </row>
    <row r="32" spans="1:2" x14ac:dyDescent="0.25">
      <c r="A32" s="1">
        <v>27602.958333333332</v>
      </c>
      <c r="B32">
        <v>173.4</v>
      </c>
    </row>
    <row r="33" spans="1:2" x14ac:dyDescent="0.25">
      <c r="A33" s="1">
        <v>27609.958333333332</v>
      </c>
      <c r="B33">
        <v>166.6</v>
      </c>
    </row>
    <row r="34" spans="1:2" x14ac:dyDescent="0.25">
      <c r="A34" s="1">
        <v>27616.958333333332</v>
      </c>
      <c r="B34">
        <v>166.8</v>
      </c>
    </row>
    <row r="35" spans="1:2" x14ac:dyDescent="0.25">
      <c r="A35" s="1">
        <v>27623.958333333332</v>
      </c>
      <c r="B35">
        <v>165.8</v>
      </c>
    </row>
    <row r="36" spans="1:2" x14ac:dyDescent="0.25">
      <c r="A36" s="1">
        <v>27630.958333333332</v>
      </c>
      <c r="B36">
        <v>162.80000000000001</v>
      </c>
    </row>
    <row r="37" spans="1:2" x14ac:dyDescent="0.25">
      <c r="A37" s="1">
        <v>27637.958333333332</v>
      </c>
      <c r="B37">
        <v>156</v>
      </c>
    </row>
    <row r="38" spans="1:2" x14ac:dyDescent="0.25">
      <c r="A38" s="1">
        <v>27644.958333333332</v>
      </c>
      <c r="B38">
        <v>149.69999999999999</v>
      </c>
    </row>
    <row r="39" spans="1:2" x14ac:dyDescent="0.25">
      <c r="A39" s="1">
        <v>27651.958333333332</v>
      </c>
      <c r="B39">
        <v>138.4</v>
      </c>
    </row>
    <row r="40" spans="1:2" x14ac:dyDescent="0.25">
      <c r="A40" s="1">
        <v>27658.958333333332</v>
      </c>
      <c r="B40">
        <v>139</v>
      </c>
    </row>
    <row r="41" spans="1:2" x14ac:dyDescent="0.25">
      <c r="A41" s="1">
        <v>27665.958333333332</v>
      </c>
      <c r="B41">
        <v>139.9</v>
      </c>
    </row>
    <row r="42" spans="1:2" x14ac:dyDescent="0.25">
      <c r="A42" s="1">
        <v>27672.958333333332</v>
      </c>
      <c r="B42">
        <v>143.6</v>
      </c>
    </row>
    <row r="43" spans="1:2" x14ac:dyDescent="0.25">
      <c r="A43" s="1">
        <v>27679.958333333332</v>
      </c>
      <c r="B43">
        <v>146.1</v>
      </c>
    </row>
    <row r="44" spans="1:2" x14ac:dyDescent="0.25">
      <c r="A44" s="1">
        <v>27686.958333333332</v>
      </c>
      <c r="B44">
        <v>144.1</v>
      </c>
    </row>
    <row r="45" spans="1:2" x14ac:dyDescent="0.25">
      <c r="A45" s="1">
        <v>27694</v>
      </c>
      <c r="B45">
        <v>142.80000000000001</v>
      </c>
    </row>
    <row r="46" spans="1:2" x14ac:dyDescent="0.25">
      <c r="A46" s="1">
        <v>27701</v>
      </c>
      <c r="B46">
        <v>146.1</v>
      </c>
    </row>
    <row r="47" spans="1:2" x14ac:dyDescent="0.25">
      <c r="A47" s="1">
        <v>27708</v>
      </c>
      <c r="B47">
        <v>141.6</v>
      </c>
    </row>
    <row r="48" spans="1:2" x14ac:dyDescent="0.25">
      <c r="A48" s="1">
        <v>27715</v>
      </c>
      <c r="B48">
        <v>141.1</v>
      </c>
    </row>
    <row r="49" spans="1:2" x14ac:dyDescent="0.25">
      <c r="A49" s="1">
        <v>27722</v>
      </c>
      <c r="B49">
        <v>138.80000000000001</v>
      </c>
    </row>
    <row r="50" spans="1:2" x14ac:dyDescent="0.25">
      <c r="A50" s="1">
        <v>27729</v>
      </c>
      <c r="B50">
        <v>138.69999999999999</v>
      </c>
    </row>
    <row r="51" spans="1:2" x14ac:dyDescent="0.25">
      <c r="A51" s="1">
        <v>27736</v>
      </c>
      <c r="B51">
        <v>138.9</v>
      </c>
    </row>
    <row r="52" spans="1:2" x14ac:dyDescent="0.25">
      <c r="A52" s="1">
        <v>27743</v>
      </c>
      <c r="B52">
        <v>146.1</v>
      </c>
    </row>
    <row r="53" spans="1:2" x14ac:dyDescent="0.25">
      <c r="A53" s="1">
        <v>27750</v>
      </c>
      <c r="B53">
        <v>141.69999999999999</v>
      </c>
    </row>
    <row r="54" spans="1:2" x14ac:dyDescent="0.25">
      <c r="A54" s="1">
        <v>27757</v>
      </c>
      <c r="B54">
        <v>141.19999999999999</v>
      </c>
    </row>
    <row r="55" spans="1:2" x14ac:dyDescent="0.25">
      <c r="A55" s="1">
        <v>27764</v>
      </c>
      <c r="B55">
        <v>136.9</v>
      </c>
    </row>
    <row r="56" spans="1:2" x14ac:dyDescent="0.25">
      <c r="A56" s="1">
        <v>27771</v>
      </c>
      <c r="B56">
        <v>131</v>
      </c>
    </row>
    <row r="57" spans="1:2" x14ac:dyDescent="0.25">
      <c r="A57" s="1">
        <v>27778</v>
      </c>
      <c r="B57">
        <v>127.9</v>
      </c>
    </row>
    <row r="58" spans="1:2" x14ac:dyDescent="0.25">
      <c r="A58" s="1">
        <v>27785</v>
      </c>
      <c r="B58">
        <v>129</v>
      </c>
    </row>
    <row r="59" spans="1:2" x14ac:dyDescent="0.25">
      <c r="A59" s="1">
        <v>27792</v>
      </c>
      <c r="B59">
        <v>131.19999999999999</v>
      </c>
    </row>
    <row r="60" spans="1:2" x14ac:dyDescent="0.25">
      <c r="A60" s="1">
        <v>27799</v>
      </c>
      <c r="B60">
        <v>131</v>
      </c>
    </row>
    <row r="61" spans="1:2" x14ac:dyDescent="0.25">
      <c r="A61" s="1">
        <v>27806</v>
      </c>
      <c r="B61">
        <v>131.6</v>
      </c>
    </row>
    <row r="62" spans="1:2" x14ac:dyDescent="0.25">
      <c r="A62" s="1">
        <v>27813</v>
      </c>
      <c r="B62">
        <v>132.6</v>
      </c>
    </row>
    <row r="63" spans="1:2" x14ac:dyDescent="0.25">
      <c r="A63" s="1">
        <v>27820</v>
      </c>
      <c r="B63">
        <v>134.5</v>
      </c>
    </row>
    <row r="64" spans="1:2" x14ac:dyDescent="0.25">
      <c r="A64" s="1">
        <v>27827</v>
      </c>
      <c r="B64">
        <v>133.5</v>
      </c>
    </row>
    <row r="65" spans="1:2" x14ac:dyDescent="0.25">
      <c r="A65" s="1">
        <v>27834</v>
      </c>
      <c r="B65">
        <v>134.80000000000001</v>
      </c>
    </row>
    <row r="66" spans="1:2" x14ac:dyDescent="0.25">
      <c r="A66" s="1">
        <v>27841</v>
      </c>
      <c r="B66">
        <v>129.19999999999999</v>
      </c>
    </row>
    <row r="67" spans="1:2" x14ac:dyDescent="0.25">
      <c r="A67" s="1">
        <v>27848.041666666668</v>
      </c>
      <c r="B67">
        <v>129.6</v>
      </c>
    </row>
    <row r="68" spans="1:2" x14ac:dyDescent="0.25">
      <c r="A68" s="1">
        <v>27855.041666666668</v>
      </c>
      <c r="B68">
        <v>127.5</v>
      </c>
    </row>
    <row r="69" spans="1:2" x14ac:dyDescent="0.25">
      <c r="A69" s="1">
        <v>27862.041666666668</v>
      </c>
      <c r="B69">
        <v>128.1</v>
      </c>
    </row>
    <row r="70" spans="1:2" x14ac:dyDescent="0.25">
      <c r="A70" s="1">
        <v>27869.041666666668</v>
      </c>
      <c r="B70">
        <v>127.9</v>
      </c>
    </row>
    <row r="71" spans="1:2" x14ac:dyDescent="0.25">
      <c r="A71" s="1">
        <v>27876</v>
      </c>
      <c r="B71">
        <v>128.9</v>
      </c>
    </row>
    <row r="72" spans="1:2" x14ac:dyDescent="0.25">
      <c r="A72" s="1">
        <v>27883</v>
      </c>
      <c r="B72">
        <v>129</v>
      </c>
    </row>
    <row r="73" spans="1:2" x14ac:dyDescent="0.25">
      <c r="A73" s="1">
        <v>27890</v>
      </c>
      <c r="B73">
        <v>128.19999999999999</v>
      </c>
    </row>
    <row r="74" spans="1:2" x14ac:dyDescent="0.25">
      <c r="A74" s="1">
        <v>27897</v>
      </c>
      <c r="B74">
        <v>126.2</v>
      </c>
    </row>
    <row r="75" spans="1:2" x14ac:dyDescent="0.25">
      <c r="A75" s="1">
        <v>27904</v>
      </c>
      <c r="B75">
        <v>127.3</v>
      </c>
    </row>
    <row r="76" spans="1:2" x14ac:dyDescent="0.25">
      <c r="A76" s="1">
        <v>27911</v>
      </c>
      <c r="B76">
        <v>128</v>
      </c>
    </row>
    <row r="77" spans="1:2" x14ac:dyDescent="0.25">
      <c r="A77" s="1">
        <v>27918</v>
      </c>
      <c r="B77">
        <v>126.9</v>
      </c>
    </row>
    <row r="78" spans="1:2" x14ac:dyDescent="0.25">
      <c r="A78" s="1">
        <v>27925</v>
      </c>
      <c r="B78">
        <v>127.2</v>
      </c>
    </row>
    <row r="79" spans="1:2" x14ac:dyDescent="0.25">
      <c r="A79" s="1">
        <v>27932</v>
      </c>
      <c r="B79">
        <v>125.5</v>
      </c>
    </row>
    <row r="80" spans="1:2" x14ac:dyDescent="0.25">
      <c r="A80" s="1">
        <v>27939</v>
      </c>
      <c r="B80">
        <v>124.1</v>
      </c>
    </row>
    <row r="81" spans="1:2" x14ac:dyDescent="0.25">
      <c r="A81" s="1">
        <v>27946</v>
      </c>
      <c r="B81">
        <v>122.8</v>
      </c>
    </row>
    <row r="82" spans="1:2" x14ac:dyDescent="0.25">
      <c r="A82" s="1">
        <v>27953</v>
      </c>
      <c r="B82">
        <v>117.9</v>
      </c>
    </row>
    <row r="83" spans="1:2" x14ac:dyDescent="0.25">
      <c r="A83" s="1">
        <v>27960</v>
      </c>
      <c r="B83">
        <v>111.2</v>
      </c>
    </row>
    <row r="84" spans="1:2" x14ac:dyDescent="0.25">
      <c r="A84" s="1">
        <v>27967</v>
      </c>
      <c r="B84">
        <v>114.2</v>
      </c>
    </row>
    <row r="85" spans="1:2" x14ac:dyDescent="0.25">
      <c r="A85" s="1">
        <v>27974</v>
      </c>
      <c r="B85">
        <v>113.8</v>
      </c>
    </row>
    <row r="86" spans="1:2" x14ac:dyDescent="0.25">
      <c r="A86" s="1">
        <v>27981</v>
      </c>
      <c r="B86">
        <v>114.5</v>
      </c>
    </row>
    <row r="87" spans="1:2" x14ac:dyDescent="0.25">
      <c r="A87" s="1">
        <v>27988</v>
      </c>
      <c r="B87">
        <v>108.6</v>
      </c>
    </row>
    <row r="88" spans="1:2" x14ac:dyDescent="0.25">
      <c r="A88" s="1">
        <v>27995</v>
      </c>
      <c r="B88">
        <v>103.1</v>
      </c>
    </row>
    <row r="89" spans="1:2" x14ac:dyDescent="0.25">
      <c r="A89" s="1">
        <v>28002</v>
      </c>
      <c r="B89">
        <v>108</v>
      </c>
    </row>
    <row r="90" spans="1:2" x14ac:dyDescent="0.25">
      <c r="A90" s="1">
        <v>28009</v>
      </c>
      <c r="B90">
        <v>118.4</v>
      </c>
    </row>
    <row r="91" spans="1:2" x14ac:dyDescent="0.25">
      <c r="A91" s="1">
        <v>28016</v>
      </c>
      <c r="B91">
        <v>117.5</v>
      </c>
    </row>
    <row r="92" spans="1:2" x14ac:dyDescent="0.25">
      <c r="A92" s="1">
        <v>28023</v>
      </c>
      <c r="B92">
        <v>118.6</v>
      </c>
    </row>
    <row r="93" spans="1:2" x14ac:dyDescent="0.25">
      <c r="A93" s="1">
        <v>28029.958333333332</v>
      </c>
      <c r="B93">
        <v>116</v>
      </c>
    </row>
    <row r="94" spans="1:2" x14ac:dyDescent="0.25">
      <c r="A94" s="1">
        <v>28036.958333333332</v>
      </c>
      <c r="B94">
        <v>114</v>
      </c>
    </row>
    <row r="95" spans="1:2" x14ac:dyDescent="0.25">
      <c r="A95" s="1">
        <v>28043.958333333332</v>
      </c>
      <c r="B95">
        <v>117</v>
      </c>
    </row>
    <row r="96" spans="1:2" x14ac:dyDescent="0.25">
      <c r="A96" s="1">
        <v>28050.958333333332</v>
      </c>
      <c r="B96">
        <v>115.8</v>
      </c>
    </row>
    <row r="97" spans="1:2" x14ac:dyDescent="0.25">
      <c r="A97" s="1">
        <v>28057.958333333332</v>
      </c>
      <c r="B97">
        <v>123.8</v>
      </c>
    </row>
    <row r="98" spans="1:2" x14ac:dyDescent="0.25">
      <c r="A98" s="1">
        <v>28065</v>
      </c>
      <c r="B98">
        <v>128</v>
      </c>
    </row>
    <row r="99" spans="1:2" x14ac:dyDescent="0.25">
      <c r="A99" s="1">
        <v>28072</v>
      </c>
      <c r="B99">
        <v>136.9</v>
      </c>
    </row>
    <row r="100" spans="1:2" x14ac:dyDescent="0.25">
      <c r="A100" s="1">
        <v>28079</v>
      </c>
      <c r="B100">
        <v>130.80000000000001</v>
      </c>
    </row>
    <row r="101" spans="1:2" x14ac:dyDescent="0.25">
      <c r="A101" s="1">
        <v>28086</v>
      </c>
      <c r="B101">
        <v>130.6</v>
      </c>
    </row>
    <row r="102" spans="1:2" x14ac:dyDescent="0.25">
      <c r="A102" s="1">
        <v>28093</v>
      </c>
      <c r="B102">
        <v>133.30000000000001</v>
      </c>
    </row>
    <row r="103" spans="1:2" x14ac:dyDescent="0.25">
      <c r="A103" s="1">
        <v>28100</v>
      </c>
      <c r="B103">
        <v>139</v>
      </c>
    </row>
    <row r="104" spans="1:2" x14ac:dyDescent="0.25">
      <c r="A104" s="1">
        <v>28107</v>
      </c>
      <c r="B104">
        <v>132</v>
      </c>
    </row>
    <row r="105" spans="1:2" x14ac:dyDescent="0.25">
      <c r="A105" s="1">
        <v>28114</v>
      </c>
      <c r="B105">
        <v>133.9</v>
      </c>
    </row>
    <row r="106" spans="1:2" x14ac:dyDescent="0.25">
      <c r="A106" s="1">
        <v>28121</v>
      </c>
      <c r="B106">
        <v>135.69999999999999</v>
      </c>
    </row>
    <row r="107" spans="1:2" x14ac:dyDescent="0.25">
      <c r="A107" s="1">
        <v>28128</v>
      </c>
      <c r="B107">
        <v>133.1</v>
      </c>
    </row>
    <row r="108" spans="1:2" x14ac:dyDescent="0.25">
      <c r="A108" s="1">
        <v>28135</v>
      </c>
      <c r="B108">
        <v>131.6</v>
      </c>
    </row>
    <row r="109" spans="1:2" x14ac:dyDescent="0.25">
      <c r="A109" s="1">
        <v>28142</v>
      </c>
      <c r="B109">
        <v>132.6</v>
      </c>
    </row>
    <row r="110" spans="1:2" x14ac:dyDescent="0.25">
      <c r="A110" s="1">
        <v>28149</v>
      </c>
      <c r="B110">
        <v>132.9</v>
      </c>
    </row>
    <row r="111" spans="1:2" x14ac:dyDescent="0.25">
      <c r="A111" s="1">
        <v>28156</v>
      </c>
      <c r="B111">
        <v>134</v>
      </c>
    </row>
    <row r="112" spans="1:2" x14ac:dyDescent="0.25">
      <c r="A112" s="1">
        <v>28163</v>
      </c>
      <c r="B112">
        <v>137</v>
      </c>
    </row>
    <row r="113" spans="1:2" x14ac:dyDescent="0.25">
      <c r="A113" s="1">
        <v>28170</v>
      </c>
      <c r="B113">
        <v>138.30000000000001</v>
      </c>
    </row>
    <row r="114" spans="1:2" x14ac:dyDescent="0.25">
      <c r="A114" s="1">
        <v>28177</v>
      </c>
      <c r="B114">
        <v>142.30000000000001</v>
      </c>
    </row>
    <row r="115" spans="1:2" x14ac:dyDescent="0.25">
      <c r="A115" s="1">
        <v>28184</v>
      </c>
      <c r="B115">
        <v>148.19999999999999</v>
      </c>
    </row>
    <row r="116" spans="1:2" x14ac:dyDescent="0.25">
      <c r="A116" s="1">
        <v>28191</v>
      </c>
      <c r="B116">
        <v>146.1</v>
      </c>
    </row>
    <row r="117" spans="1:2" x14ac:dyDescent="0.25">
      <c r="A117" s="1">
        <v>28198</v>
      </c>
      <c r="B117">
        <v>151</v>
      </c>
    </row>
    <row r="118" spans="1:2" x14ac:dyDescent="0.25">
      <c r="A118" s="1">
        <v>28205</v>
      </c>
      <c r="B118">
        <v>153.30000000000001</v>
      </c>
    </row>
    <row r="119" spans="1:2" x14ac:dyDescent="0.25">
      <c r="A119" s="1">
        <v>28212</v>
      </c>
      <c r="B119">
        <v>152.19999999999999</v>
      </c>
    </row>
    <row r="120" spans="1:2" x14ac:dyDescent="0.25">
      <c r="A120" s="1">
        <v>28219.041666666668</v>
      </c>
      <c r="B120">
        <v>149.5</v>
      </c>
    </row>
    <row r="121" spans="1:2" x14ac:dyDescent="0.25">
      <c r="A121" s="1">
        <v>28226.041666666668</v>
      </c>
      <c r="B121">
        <v>152.69999999999999</v>
      </c>
    </row>
    <row r="122" spans="1:2" x14ac:dyDescent="0.25">
      <c r="A122" s="1">
        <v>28233.041666666668</v>
      </c>
      <c r="B122">
        <v>150.1</v>
      </c>
    </row>
    <row r="123" spans="1:2" x14ac:dyDescent="0.25">
      <c r="A123" s="1">
        <v>28240</v>
      </c>
      <c r="B123">
        <v>148</v>
      </c>
    </row>
    <row r="124" spans="1:2" x14ac:dyDescent="0.25">
      <c r="A124" s="1">
        <v>28247</v>
      </c>
      <c r="B124">
        <v>148.5</v>
      </c>
    </row>
    <row r="125" spans="1:2" x14ac:dyDescent="0.25">
      <c r="A125" s="1">
        <v>28254</v>
      </c>
      <c r="B125">
        <v>148.30000000000001</v>
      </c>
    </row>
    <row r="126" spans="1:2" x14ac:dyDescent="0.25">
      <c r="A126" s="1">
        <v>28261</v>
      </c>
      <c r="B126">
        <v>146.9</v>
      </c>
    </row>
    <row r="127" spans="1:2" x14ac:dyDescent="0.25">
      <c r="A127" s="1">
        <v>28268</v>
      </c>
      <c r="B127">
        <v>145.30000000000001</v>
      </c>
    </row>
    <row r="128" spans="1:2" x14ac:dyDescent="0.25">
      <c r="A128" s="1">
        <v>28275</v>
      </c>
      <c r="B128">
        <v>143.5</v>
      </c>
    </row>
    <row r="129" spans="1:2" x14ac:dyDescent="0.25">
      <c r="A129" s="1">
        <v>28282</v>
      </c>
      <c r="B129">
        <v>142.1</v>
      </c>
    </row>
    <row r="130" spans="1:2" x14ac:dyDescent="0.25">
      <c r="A130" s="1">
        <v>28289</v>
      </c>
      <c r="B130">
        <v>140.69999999999999</v>
      </c>
    </row>
    <row r="131" spans="1:2" x14ac:dyDescent="0.25">
      <c r="A131" s="1">
        <v>28296</v>
      </c>
      <c r="B131">
        <v>141.9</v>
      </c>
    </row>
    <row r="132" spans="1:2" x14ac:dyDescent="0.25">
      <c r="A132" s="1">
        <v>28303</v>
      </c>
      <c r="B132">
        <v>142.1</v>
      </c>
    </row>
    <row r="133" spans="1:2" x14ac:dyDescent="0.25">
      <c r="A133" s="1">
        <v>28310</v>
      </c>
      <c r="B133">
        <v>142.5</v>
      </c>
    </row>
    <row r="134" spans="1:2" x14ac:dyDescent="0.25">
      <c r="A134" s="1">
        <v>28317</v>
      </c>
      <c r="B134">
        <v>144.69999999999999</v>
      </c>
    </row>
    <row r="135" spans="1:2" x14ac:dyDescent="0.25">
      <c r="A135" s="1">
        <v>28324</v>
      </c>
      <c r="B135">
        <v>145.30000000000001</v>
      </c>
    </row>
    <row r="136" spans="1:2" x14ac:dyDescent="0.25">
      <c r="A136" s="1">
        <v>28331</v>
      </c>
      <c r="B136">
        <v>147.1</v>
      </c>
    </row>
    <row r="137" spans="1:2" x14ac:dyDescent="0.25">
      <c r="A137" s="1">
        <v>28338</v>
      </c>
      <c r="B137">
        <v>149.19999999999999</v>
      </c>
    </row>
    <row r="138" spans="1:2" x14ac:dyDescent="0.25">
      <c r="A138" s="1">
        <v>28345</v>
      </c>
      <c r="B138">
        <v>146</v>
      </c>
    </row>
    <row r="139" spans="1:2" x14ac:dyDescent="0.25">
      <c r="A139" s="1">
        <v>28352</v>
      </c>
      <c r="B139">
        <v>146.80000000000001</v>
      </c>
    </row>
    <row r="140" spans="1:2" x14ac:dyDescent="0.25">
      <c r="A140" s="1">
        <v>28359</v>
      </c>
      <c r="B140">
        <v>148.6</v>
      </c>
    </row>
    <row r="141" spans="1:2" x14ac:dyDescent="0.25">
      <c r="A141" s="1">
        <v>28366</v>
      </c>
      <c r="B141">
        <v>150.80000000000001</v>
      </c>
    </row>
    <row r="142" spans="1:2" x14ac:dyDescent="0.25">
      <c r="A142" s="1">
        <v>28373</v>
      </c>
      <c r="B142">
        <v>150.4</v>
      </c>
    </row>
    <row r="143" spans="1:2" x14ac:dyDescent="0.25">
      <c r="A143" s="1">
        <v>28380</v>
      </c>
      <c r="B143">
        <v>151.5</v>
      </c>
    </row>
    <row r="144" spans="1:2" x14ac:dyDescent="0.25">
      <c r="A144" s="1">
        <v>28387</v>
      </c>
      <c r="B144">
        <v>154</v>
      </c>
    </row>
    <row r="145" spans="1:2" x14ac:dyDescent="0.25">
      <c r="A145" s="1">
        <v>28393.958333333332</v>
      </c>
      <c r="B145">
        <v>156.4</v>
      </c>
    </row>
    <row r="146" spans="1:2" x14ac:dyDescent="0.25">
      <c r="A146" s="1">
        <v>28400.958333333332</v>
      </c>
      <c r="B146">
        <v>157.30000000000001</v>
      </c>
    </row>
    <row r="147" spans="1:2" x14ac:dyDescent="0.25">
      <c r="A147" s="1">
        <v>28407.958333333332</v>
      </c>
      <c r="B147">
        <v>162.1</v>
      </c>
    </row>
    <row r="148" spans="1:2" x14ac:dyDescent="0.25">
      <c r="A148" s="1">
        <v>28414.958333333332</v>
      </c>
      <c r="B148">
        <v>164.3</v>
      </c>
    </row>
    <row r="149" spans="1:2" x14ac:dyDescent="0.25">
      <c r="A149" s="1">
        <v>28421.958333333332</v>
      </c>
      <c r="B149">
        <v>162</v>
      </c>
    </row>
    <row r="150" spans="1:2" x14ac:dyDescent="0.25">
      <c r="A150" s="1">
        <v>28429</v>
      </c>
      <c r="B150">
        <v>168.3</v>
      </c>
    </row>
    <row r="151" spans="1:2" x14ac:dyDescent="0.25">
      <c r="A151" s="1">
        <v>28436</v>
      </c>
      <c r="B151">
        <v>168.9</v>
      </c>
    </row>
    <row r="152" spans="1:2" x14ac:dyDescent="0.25">
      <c r="A152" s="1">
        <v>28443</v>
      </c>
      <c r="B152">
        <v>161.5</v>
      </c>
    </row>
    <row r="153" spans="1:2" x14ac:dyDescent="0.25">
      <c r="A153" s="1">
        <v>28450</v>
      </c>
      <c r="B153">
        <v>159.5</v>
      </c>
    </row>
    <row r="154" spans="1:2" x14ac:dyDescent="0.25">
      <c r="A154" s="1">
        <v>28457</v>
      </c>
      <c r="B154">
        <v>160.1</v>
      </c>
    </row>
    <row r="155" spans="1:2" x14ac:dyDescent="0.25">
      <c r="A155" s="1">
        <v>28464</v>
      </c>
      <c r="B155">
        <v>160</v>
      </c>
    </row>
    <row r="156" spans="1:2" x14ac:dyDescent="0.25">
      <c r="A156" s="1">
        <v>28471</v>
      </c>
      <c r="B156">
        <v>161.6</v>
      </c>
    </row>
    <row r="157" spans="1:2" x14ac:dyDescent="0.25">
      <c r="A157" s="1">
        <v>28478</v>
      </c>
      <c r="B157">
        <v>164.7</v>
      </c>
    </row>
    <row r="158" spans="1:2" x14ac:dyDescent="0.25">
      <c r="A158" s="1">
        <v>28485</v>
      </c>
      <c r="B158">
        <v>167.5</v>
      </c>
    </row>
    <row r="159" spans="1:2" x14ac:dyDescent="0.25">
      <c r="A159" s="1">
        <v>28492</v>
      </c>
      <c r="B159">
        <v>171.3</v>
      </c>
    </row>
    <row r="160" spans="1:2" x14ac:dyDescent="0.25">
      <c r="A160" s="1">
        <v>28499</v>
      </c>
      <c r="B160">
        <v>175.5</v>
      </c>
    </row>
    <row r="161" spans="1:2" x14ac:dyDescent="0.25">
      <c r="A161" s="1">
        <v>28506</v>
      </c>
      <c r="B161">
        <v>173.7</v>
      </c>
    </row>
    <row r="162" spans="1:2" x14ac:dyDescent="0.25">
      <c r="A162" s="1">
        <v>28513</v>
      </c>
      <c r="B162">
        <v>177.3</v>
      </c>
    </row>
    <row r="163" spans="1:2" x14ac:dyDescent="0.25">
      <c r="A163" s="1">
        <v>28520</v>
      </c>
      <c r="B163">
        <v>176.7</v>
      </c>
    </row>
    <row r="164" spans="1:2" x14ac:dyDescent="0.25">
      <c r="A164" s="1">
        <v>28527</v>
      </c>
      <c r="B164">
        <v>178</v>
      </c>
    </row>
    <row r="165" spans="1:2" x14ac:dyDescent="0.25">
      <c r="A165" s="1">
        <v>28534</v>
      </c>
      <c r="B165">
        <v>181.2</v>
      </c>
    </row>
    <row r="166" spans="1:2" x14ac:dyDescent="0.25">
      <c r="A166" s="1">
        <v>28541</v>
      </c>
      <c r="B166">
        <v>181.5</v>
      </c>
    </row>
    <row r="167" spans="1:2" x14ac:dyDescent="0.25">
      <c r="A167" s="1">
        <v>28548</v>
      </c>
      <c r="B167">
        <v>184.6</v>
      </c>
    </row>
    <row r="168" spans="1:2" x14ac:dyDescent="0.25">
      <c r="A168" s="1">
        <v>28555</v>
      </c>
      <c r="B168">
        <v>188.9</v>
      </c>
    </row>
    <row r="169" spans="1:2" x14ac:dyDescent="0.25">
      <c r="A169" s="1">
        <v>28562</v>
      </c>
      <c r="B169">
        <v>181.9</v>
      </c>
    </row>
    <row r="170" spans="1:2" x14ac:dyDescent="0.25">
      <c r="A170" s="1">
        <v>28569</v>
      </c>
      <c r="B170">
        <v>180.8</v>
      </c>
    </row>
    <row r="171" spans="1:2" x14ac:dyDescent="0.25">
      <c r="A171" s="1">
        <v>28576</v>
      </c>
      <c r="B171">
        <v>186.2</v>
      </c>
    </row>
    <row r="172" spans="1:2" x14ac:dyDescent="0.25">
      <c r="A172" s="1">
        <v>28583.041666666668</v>
      </c>
      <c r="B172">
        <v>179.5</v>
      </c>
    </row>
    <row r="173" spans="1:2" x14ac:dyDescent="0.25">
      <c r="A173" s="1">
        <v>28590.041666666668</v>
      </c>
      <c r="B173">
        <v>178.3</v>
      </c>
    </row>
    <row r="174" spans="1:2" x14ac:dyDescent="0.25">
      <c r="A174" s="1">
        <v>28597.041666666668</v>
      </c>
      <c r="B174">
        <v>171.5</v>
      </c>
    </row>
    <row r="175" spans="1:2" x14ac:dyDescent="0.25">
      <c r="A175" s="1">
        <v>28604.041666666668</v>
      </c>
      <c r="B175">
        <v>170.6</v>
      </c>
    </row>
    <row r="176" spans="1:2" x14ac:dyDescent="0.25">
      <c r="A176" s="1">
        <v>28611</v>
      </c>
      <c r="B176">
        <v>174</v>
      </c>
    </row>
    <row r="177" spans="1:2" x14ac:dyDescent="0.25">
      <c r="A177" s="1">
        <v>28618</v>
      </c>
      <c r="B177">
        <v>174.4</v>
      </c>
    </row>
    <row r="178" spans="1:2" x14ac:dyDescent="0.25">
      <c r="A178" s="1">
        <v>28625</v>
      </c>
      <c r="B178">
        <v>178.6</v>
      </c>
    </row>
    <row r="179" spans="1:2" x14ac:dyDescent="0.25">
      <c r="A179" s="1">
        <v>28632</v>
      </c>
      <c r="B179">
        <v>179.8</v>
      </c>
    </row>
    <row r="180" spans="1:2" x14ac:dyDescent="0.25">
      <c r="A180" s="1">
        <v>28639</v>
      </c>
      <c r="B180">
        <v>185.2</v>
      </c>
    </row>
    <row r="181" spans="1:2" x14ac:dyDescent="0.25">
      <c r="A181" s="1">
        <v>28646</v>
      </c>
      <c r="B181">
        <v>183.5</v>
      </c>
    </row>
    <row r="182" spans="1:2" x14ac:dyDescent="0.25">
      <c r="A182" s="1">
        <v>28653</v>
      </c>
      <c r="B182">
        <v>187.5</v>
      </c>
    </row>
    <row r="183" spans="1:2" x14ac:dyDescent="0.25">
      <c r="A183" s="1">
        <v>28660</v>
      </c>
      <c r="B183">
        <v>187.4</v>
      </c>
    </row>
    <row r="184" spans="1:2" x14ac:dyDescent="0.25">
      <c r="A184" s="1">
        <v>28667</v>
      </c>
      <c r="B184">
        <v>183.7</v>
      </c>
    </row>
    <row r="185" spans="1:2" x14ac:dyDescent="0.25">
      <c r="A185" s="1">
        <v>28674</v>
      </c>
      <c r="B185">
        <v>186.5</v>
      </c>
    </row>
    <row r="186" spans="1:2" x14ac:dyDescent="0.25">
      <c r="A186" s="1">
        <v>28681</v>
      </c>
      <c r="B186">
        <v>186.6</v>
      </c>
    </row>
    <row r="187" spans="1:2" x14ac:dyDescent="0.25">
      <c r="A187" s="1">
        <v>28688</v>
      </c>
      <c r="B187">
        <v>196.3</v>
      </c>
    </row>
    <row r="188" spans="1:2" x14ac:dyDescent="0.25">
      <c r="A188" s="1">
        <v>28695</v>
      </c>
      <c r="B188">
        <v>206.9</v>
      </c>
    </row>
    <row r="189" spans="1:2" x14ac:dyDescent="0.25">
      <c r="A189" s="1">
        <v>28702</v>
      </c>
      <c r="B189">
        <v>209.6</v>
      </c>
    </row>
    <row r="190" spans="1:2" x14ac:dyDescent="0.25">
      <c r="A190" s="1">
        <v>28709</v>
      </c>
      <c r="B190">
        <v>216</v>
      </c>
    </row>
    <row r="191" spans="1:2" x14ac:dyDescent="0.25">
      <c r="A191" s="1">
        <v>28716</v>
      </c>
      <c r="B191">
        <v>212.7</v>
      </c>
    </row>
    <row r="192" spans="1:2" x14ac:dyDescent="0.25">
      <c r="A192" s="1">
        <v>28723</v>
      </c>
      <c r="B192">
        <v>202.6</v>
      </c>
    </row>
    <row r="193" spans="1:2" x14ac:dyDescent="0.25">
      <c r="A193" s="1">
        <v>28730</v>
      </c>
      <c r="B193">
        <v>215.5</v>
      </c>
    </row>
    <row r="194" spans="1:2" x14ac:dyDescent="0.25">
      <c r="A194" s="1">
        <v>28737</v>
      </c>
      <c r="B194">
        <v>210.2</v>
      </c>
    </row>
    <row r="195" spans="1:2" x14ac:dyDescent="0.25">
      <c r="A195" s="1">
        <v>28744</v>
      </c>
      <c r="B195">
        <v>214.5</v>
      </c>
    </row>
    <row r="196" spans="1:2" x14ac:dyDescent="0.25">
      <c r="A196" s="1">
        <v>28751</v>
      </c>
      <c r="B196">
        <v>222.8</v>
      </c>
    </row>
    <row r="197" spans="1:2" x14ac:dyDescent="0.25">
      <c r="A197" s="1">
        <v>28758</v>
      </c>
      <c r="B197">
        <v>220.9</v>
      </c>
    </row>
    <row r="198" spans="1:2" x14ac:dyDescent="0.25">
      <c r="A198" s="1">
        <v>28764.958333333332</v>
      </c>
      <c r="B198">
        <v>225.5</v>
      </c>
    </row>
    <row r="199" spans="1:2" x14ac:dyDescent="0.25">
      <c r="A199" s="1">
        <v>28771.958333333332</v>
      </c>
      <c r="B199">
        <v>226.9</v>
      </c>
    </row>
    <row r="200" spans="1:2" x14ac:dyDescent="0.25">
      <c r="A200" s="1">
        <v>28778.958333333332</v>
      </c>
      <c r="B200">
        <v>230</v>
      </c>
    </row>
    <row r="201" spans="1:2" x14ac:dyDescent="0.25">
      <c r="A201" s="1">
        <v>28785.958333333332</v>
      </c>
      <c r="B201">
        <v>239.4</v>
      </c>
    </row>
    <row r="202" spans="1:2" x14ac:dyDescent="0.25">
      <c r="A202" s="1">
        <v>28793</v>
      </c>
      <c r="B202">
        <v>215</v>
      </c>
    </row>
    <row r="203" spans="1:2" x14ac:dyDescent="0.25">
      <c r="A203" s="1">
        <v>28800</v>
      </c>
      <c r="B203">
        <v>210.2</v>
      </c>
    </row>
    <row r="204" spans="1:2" x14ac:dyDescent="0.25">
      <c r="A204" s="1">
        <v>28807</v>
      </c>
      <c r="B204">
        <v>200</v>
      </c>
    </row>
    <row r="205" spans="1:2" x14ac:dyDescent="0.25">
      <c r="A205" s="1">
        <v>28814</v>
      </c>
      <c r="B205">
        <v>201.4</v>
      </c>
    </row>
    <row r="206" spans="1:2" x14ac:dyDescent="0.25">
      <c r="A206" s="1">
        <v>28821</v>
      </c>
      <c r="B206">
        <v>200.1</v>
      </c>
    </row>
    <row r="207" spans="1:2" x14ac:dyDescent="0.25">
      <c r="A207" s="1">
        <v>28828</v>
      </c>
      <c r="B207">
        <v>207.6</v>
      </c>
    </row>
    <row r="208" spans="1:2" x14ac:dyDescent="0.25">
      <c r="A208" s="1">
        <v>28835</v>
      </c>
      <c r="B208">
        <v>208.1</v>
      </c>
    </row>
    <row r="209" spans="1:2" x14ac:dyDescent="0.25">
      <c r="A209" s="1">
        <v>28842</v>
      </c>
      <c r="B209">
        <v>216.7</v>
      </c>
    </row>
    <row r="210" spans="1:2" x14ac:dyDescent="0.25">
      <c r="A210" s="1">
        <v>28849</v>
      </c>
      <c r="B210">
        <v>229</v>
      </c>
    </row>
    <row r="211" spans="1:2" x14ac:dyDescent="0.25">
      <c r="A211" s="1">
        <v>28856</v>
      </c>
      <c r="B211">
        <v>224.8</v>
      </c>
    </row>
    <row r="212" spans="1:2" x14ac:dyDescent="0.25">
      <c r="A212" s="1">
        <v>28863</v>
      </c>
      <c r="B212">
        <v>219.4</v>
      </c>
    </row>
    <row r="213" spans="1:2" x14ac:dyDescent="0.25">
      <c r="A213" s="1">
        <v>28870</v>
      </c>
      <c r="B213">
        <v>232.6</v>
      </c>
    </row>
    <row r="214" spans="1:2" x14ac:dyDescent="0.25">
      <c r="A214" s="1">
        <v>28877</v>
      </c>
      <c r="B214">
        <v>235.8</v>
      </c>
    </row>
    <row r="215" spans="1:2" x14ac:dyDescent="0.25">
      <c r="A215" s="1">
        <v>28884</v>
      </c>
      <c r="B215">
        <v>242.5</v>
      </c>
    </row>
    <row r="216" spans="1:2" x14ac:dyDescent="0.25">
      <c r="A216" s="1">
        <v>28891</v>
      </c>
      <c r="B216">
        <v>247.3</v>
      </c>
    </row>
    <row r="217" spans="1:2" x14ac:dyDescent="0.25">
      <c r="A217" s="1">
        <v>28898</v>
      </c>
      <c r="B217">
        <v>250.6</v>
      </c>
    </row>
    <row r="218" spans="1:2" x14ac:dyDescent="0.25">
      <c r="A218" s="1">
        <v>28905</v>
      </c>
      <c r="B218">
        <v>255.7</v>
      </c>
    </row>
    <row r="219" spans="1:2" x14ac:dyDescent="0.25">
      <c r="A219" s="1">
        <v>28912</v>
      </c>
      <c r="B219">
        <v>243.2</v>
      </c>
    </row>
    <row r="220" spans="1:2" x14ac:dyDescent="0.25">
      <c r="A220" s="1">
        <v>28919</v>
      </c>
      <c r="B220">
        <v>241.6</v>
      </c>
    </row>
    <row r="221" spans="1:2" x14ac:dyDescent="0.25">
      <c r="A221" s="1">
        <v>28926</v>
      </c>
      <c r="B221">
        <v>243.7</v>
      </c>
    </row>
    <row r="222" spans="1:2" x14ac:dyDescent="0.25">
      <c r="A222" s="1">
        <v>28933</v>
      </c>
      <c r="B222">
        <v>241.8</v>
      </c>
    </row>
    <row r="223" spans="1:2" x14ac:dyDescent="0.25">
      <c r="A223" s="1">
        <v>28940</v>
      </c>
      <c r="B223">
        <v>243.8</v>
      </c>
    </row>
    <row r="224" spans="1:2" x14ac:dyDescent="0.25">
      <c r="A224" s="1">
        <v>28947.041666666668</v>
      </c>
      <c r="B224">
        <v>244.3</v>
      </c>
    </row>
    <row r="225" spans="1:2" x14ac:dyDescent="0.25">
      <c r="A225" s="1">
        <v>28954.041666666668</v>
      </c>
      <c r="B225">
        <v>235.6</v>
      </c>
    </row>
    <row r="226" spans="1:2" x14ac:dyDescent="0.25">
      <c r="A226" s="1">
        <v>28961.041666666668</v>
      </c>
      <c r="B226">
        <v>239</v>
      </c>
    </row>
    <row r="227" spans="1:2" x14ac:dyDescent="0.25">
      <c r="A227" s="1">
        <v>28968.041666666668</v>
      </c>
      <c r="B227">
        <v>248.6</v>
      </c>
    </row>
    <row r="228" spans="1:2" x14ac:dyDescent="0.25">
      <c r="A228" s="1">
        <v>28975</v>
      </c>
      <c r="B228">
        <v>250.3</v>
      </c>
    </row>
    <row r="229" spans="1:2" x14ac:dyDescent="0.25">
      <c r="A229" s="1">
        <v>28982</v>
      </c>
      <c r="B229">
        <v>249.8</v>
      </c>
    </row>
    <row r="230" spans="1:2" x14ac:dyDescent="0.25">
      <c r="A230" s="1">
        <v>28989</v>
      </c>
      <c r="B230">
        <v>260</v>
      </c>
    </row>
    <row r="231" spans="1:2" x14ac:dyDescent="0.25">
      <c r="A231" s="1">
        <v>28996</v>
      </c>
      <c r="B231">
        <v>270.5</v>
      </c>
    </row>
    <row r="232" spans="1:2" x14ac:dyDescent="0.25">
      <c r="A232" s="1">
        <v>29003</v>
      </c>
      <c r="B232">
        <v>276.89999999999998</v>
      </c>
    </row>
    <row r="233" spans="1:2" x14ac:dyDescent="0.25">
      <c r="A233" s="1">
        <v>29010</v>
      </c>
      <c r="B233">
        <v>284.60000000000002</v>
      </c>
    </row>
    <row r="234" spans="1:2" x14ac:dyDescent="0.25">
      <c r="A234" s="1">
        <v>29017</v>
      </c>
      <c r="B234">
        <v>283.10000000000002</v>
      </c>
    </row>
    <row r="235" spans="1:2" x14ac:dyDescent="0.25">
      <c r="A235" s="1">
        <v>29024</v>
      </c>
      <c r="B235">
        <v>284.60000000000002</v>
      </c>
    </row>
    <row r="236" spans="1:2" x14ac:dyDescent="0.25">
      <c r="A236" s="1">
        <v>29031</v>
      </c>
      <c r="B236">
        <v>283.8</v>
      </c>
    </row>
    <row r="237" spans="1:2" x14ac:dyDescent="0.25">
      <c r="A237" s="1">
        <v>29038</v>
      </c>
      <c r="B237">
        <v>290.89999999999998</v>
      </c>
    </row>
    <row r="238" spans="1:2" x14ac:dyDescent="0.25">
      <c r="A238" s="1">
        <v>29045</v>
      </c>
      <c r="B238">
        <v>290.8</v>
      </c>
    </row>
    <row r="239" spans="1:2" x14ac:dyDescent="0.25">
      <c r="A239" s="1">
        <v>29052</v>
      </c>
      <c r="B239">
        <v>302.5</v>
      </c>
    </row>
    <row r="240" spans="1:2" x14ac:dyDescent="0.25">
      <c r="A240" s="1">
        <v>29059</v>
      </c>
      <c r="B240">
        <v>317.3</v>
      </c>
    </row>
    <row r="241" spans="1:2" x14ac:dyDescent="0.25">
      <c r="A241" s="1">
        <v>29066</v>
      </c>
      <c r="B241">
        <v>295.8</v>
      </c>
    </row>
    <row r="242" spans="1:2" x14ac:dyDescent="0.25">
      <c r="A242" s="1">
        <v>29073</v>
      </c>
      <c r="B242">
        <v>312.7</v>
      </c>
    </row>
    <row r="243" spans="1:2" x14ac:dyDescent="0.25">
      <c r="A243" s="1">
        <v>29080</v>
      </c>
      <c r="B243">
        <v>307.3</v>
      </c>
    </row>
    <row r="244" spans="1:2" x14ac:dyDescent="0.25">
      <c r="A244" s="1">
        <v>29087</v>
      </c>
      <c r="B244">
        <v>320.7</v>
      </c>
    </row>
    <row r="245" spans="1:2" x14ac:dyDescent="0.25">
      <c r="A245" s="1">
        <v>29094</v>
      </c>
      <c r="B245">
        <v>326.7</v>
      </c>
    </row>
    <row r="246" spans="1:2" x14ac:dyDescent="0.25">
      <c r="A246" s="1">
        <v>29101</v>
      </c>
      <c r="B246">
        <v>346.3</v>
      </c>
    </row>
    <row r="247" spans="1:2" x14ac:dyDescent="0.25">
      <c r="A247" s="1">
        <v>29108</v>
      </c>
      <c r="B247">
        <v>354.4</v>
      </c>
    </row>
    <row r="248" spans="1:2" x14ac:dyDescent="0.25">
      <c r="A248" s="1">
        <v>29115</v>
      </c>
      <c r="B248">
        <v>384.2</v>
      </c>
    </row>
    <row r="249" spans="1:2" x14ac:dyDescent="0.25">
      <c r="A249" s="1">
        <v>29122</v>
      </c>
      <c r="B249">
        <v>404.5</v>
      </c>
    </row>
    <row r="250" spans="1:2" x14ac:dyDescent="0.25">
      <c r="A250" s="1">
        <v>29128.958333333332</v>
      </c>
      <c r="B250">
        <v>393</v>
      </c>
    </row>
    <row r="251" spans="1:2" x14ac:dyDescent="0.25">
      <c r="A251" s="1">
        <v>29135.958333333332</v>
      </c>
      <c r="B251">
        <v>404</v>
      </c>
    </row>
    <row r="252" spans="1:2" x14ac:dyDescent="0.25">
      <c r="A252" s="1">
        <v>29142.958333333332</v>
      </c>
      <c r="B252">
        <v>400</v>
      </c>
    </row>
    <row r="253" spans="1:2" x14ac:dyDescent="0.25">
      <c r="A253" s="1">
        <v>29149.958333333332</v>
      </c>
      <c r="B253">
        <v>377.7</v>
      </c>
    </row>
    <row r="254" spans="1:2" x14ac:dyDescent="0.25">
      <c r="A254" s="1">
        <v>29157</v>
      </c>
      <c r="B254">
        <v>378.5</v>
      </c>
    </row>
    <row r="255" spans="1:2" x14ac:dyDescent="0.25">
      <c r="A255" s="1">
        <v>29164</v>
      </c>
      <c r="B255">
        <v>391.2</v>
      </c>
    </row>
    <row r="256" spans="1:2" x14ac:dyDescent="0.25">
      <c r="A256" s="1">
        <v>29171</v>
      </c>
      <c r="B256">
        <v>391.2</v>
      </c>
    </row>
    <row r="257" spans="1:2" x14ac:dyDescent="0.25">
      <c r="A257" s="1">
        <v>29178</v>
      </c>
      <c r="B257">
        <v>394.6</v>
      </c>
    </row>
    <row r="258" spans="1:2" x14ac:dyDescent="0.25">
      <c r="A258" s="1">
        <v>29185</v>
      </c>
      <c r="B258">
        <v>430.5</v>
      </c>
    </row>
    <row r="259" spans="1:2" x14ac:dyDescent="0.25">
      <c r="A259" s="1">
        <v>29192</v>
      </c>
      <c r="B259">
        <v>436</v>
      </c>
    </row>
    <row r="260" spans="1:2" x14ac:dyDescent="0.25">
      <c r="A260" s="1">
        <v>29199</v>
      </c>
      <c r="B260">
        <v>474.5</v>
      </c>
    </row>
    <row r="261" spans="1:2" x14ac:dyDescent="0.25">
      <c r="A261" s="1">
        <v>29206</v>
      </c>
      <c r="B261">
        <v>495.5</v>
      </c>
    </row>
    <row r="262" spans="1:2" x14ac:dyDescent="0.25">
      <c r="A262" s="1">
        <v>29213</v>
      </c>
      <c r="B262">
        <v>525</v>
      </c>
    </row>
    <row r="263" spans="1:2" x14ac:dyDescent="0.25">
      <c r="A263" s="1">
        <v>29220</v>
      </c>
      <c r="B263">
        <v>611</v>
      </c>
    </row>
    <row r="264" spans="1:2" x14ac:dyDescent="0.25">
      <c r="A264" s="1">
        <v>29227</v>
      </c>
      <c r="B264">
        <v>628</v>
      </c>
    </row>
    <row r="265" spans="1:2" x14ac:dyDescent="0.25">
      <c r="A265" s="1">
        <v>29234</v>
      </c>
      <c r="B265">
        <v>823</v>
      </c>
    </row>
    <row r="266" spans="1:2" x14ac:dyDescent="0.25">
      <c r="A266" s="1">
        <v>29241</v>
      </c>
      <c r="B266">
        <v>635</v>
      </c>
    </row>
    <row r="267" spans="1:2" x14ac:dyDescent="0.25">
      <c r="A267" s="1">
        <v>29248</v>
      </c>
      <c r="B267">
        <v>704</v>
      </c>
    </row>
    <row r="268" spans="1:2" x14ac:dyDescent="0.25">
      <c r="A268" s="1">
        <v>29255</v>
      </c>
      <c r="B268">
        <v>717.5</v>
      </c>
    </row>
    <row r="269" spans="1:2" x14ac:dyDescent="0.25">
      <c r="A269" s="1">
        <v>29262</v>
      </c>
      <c r="B269">
        <v>680.5</v>
      </c>
    </row>
    <row r="270" spans="1:2" x14ac:dyDescent="0.25">
      <c r="A270" s="1">
        <v>29269</v>
      </c>
      <c r="B270">
        <v>641.5</v>
      </c>
    </row>
    <row r="271" spans="1:2" x14ac:dyDescent="0.25">
      <c r="A271" s="1">
        <v>29276</v>
      </c>
      <c r="B271">
        <v>640</v>
      </c>
    </row>
    <row r="272" spans="1:2" x14ac:dyDescent="0.25">
      <c r="A272" s="1">
        <v>29283</v>
      </c>
      <c r="B272">
        <v>605</v>
      </c>
    </row>
    <row r="273" spans="1:2" x14ac:dyDescent="0.25">
      <c r="A273" s="1">
        <v>29290</v>
      </c>
      <c r="B273">
        <v>530</v>
      </c>
    </row>
    <row r="274" spans="1:2" x14ac:dyDescent="0.25">
      <c r="A274" s="1">
        <v>29297</v>
      </c>
      <c r="B274">
        <v>565</v>
      </c>
    </row>
    <row r="275" spans="1:2" x14ac:dyDescent="0.25">
      <c r="A275" s="1">
        <v>29304</v>
      </c>
      <c r="B275">
        <v>525</v>
      </c>
    </row>
    <row r="276" spans="1:2" x14ac:dyDescent="0.25">
      <c r="A276" s="1">
        <v>29311</v>
      </c>
      <c r="B276">
        <v>501.5</v>
      </c>
    </row>
    <row r="277" spans="1:2" x14ac:dyDescent="0.25">
      <c r="A277" s="1">
        <v>29318.041666666668</v>
      </c>
      <c r="B277">
        <v>544</v>
      </c>
    </row>
    <row r="278" spans="1:2" x14ac:dyDescent="0.25">
      <c r="A278" s="1">
        <v>29325.041666666668</v>
      </c>
      <c r="B278">
        <v>520</v>
      </c>
    </row>
    <row r="279" spans="1:2" x14ac:dyDescent="0.25">
      <c r="A279" s="1">
        <v>29332.041666666668</v>
      </c>
      <c r="B279">
        <v>547</v>
      </c>
    </row>
    <row r="280" spans="1:2" x14ac:dyDescent="0.25">
      <c r="A280" s="1">
        <v>29339</v>
      </c>
      <c r="B280">
        <v>516</v>
      </c>
    </row>
    <row r="281" spans="1:2" x14ac:dyDescent="0.25">
      <c r="A281" s="1">
        <v>29346</v>
      </c>
      <c r="B281">
        <v>515.70000000000005</v>
      </c>
    </row>
    <row r="282" spans="1:2" x14ac:dyDescent="0.25">
      <c r="A282" s="1">
        <v>29353</v>
      </c>
      <c r="B282">
        <v>514.79999999999995</v>
      </c>
    </row>
    <row r="283" spans="1:2" x14ac:dyDescent="0.25">
      <c r="A283" s="1">
        <v>29360</v>
      </c>
      <c r="B283">
        <v>510</v>
      </c>
    </row>
    <row r="284" spans="1:2" x14ac:dyDescent="0.25">
      <c r="A284" s="1">
        <v>29367</v>
      </c>
      <c r="B284">
        <v>555</v>
      </c>
    </row>
    <row r="285" spans="1:2" x14ac:dyDescent="0.25">
      <c r="A285" s="1">
        <v>29374</v>
      </c>
      <c r="B285">
        <v>616</v>
      </c>
    </row>
    <row r="286" spans="1:2" x14ac:dyDescent="0.25">
      <c r="A286" s="1">
        <v>29381</v>
      </c>
      <c r="B286">
        <v>613</v>
      </c>
    </row>
    <row r="287" spans="1:2" x14ac:dyDescent="0.25">
      <c r="A287" s="1">
        <v>29388</v>
      </c>
      <c r="B287">
        <v>609.5</v>
      </c>
    </row>
    <row r="288" spans="1:2" x14ac:dyDescent="0.25">
      <c r="A288" s="1">
        <v>29395</v>
      </c>
      <c r="B288">
        <v>657.5</v>
      </c>
    </row>
    <row r="289" spans="1:2" x14ac:dyDescent="0.25">
      <c r="A289" s="1">
        <v>29402</v>
      </c>
      <c r="B289">
        <v>676</v>
      </c>
    </row>
    <row r="290" spans="1:2" x14ac:dyDescent="0.25">
      <c r="A290" s="1">
        <v>29409</v>
      </c>
      <c r="B290">
        <v>670.5</v>
      </c>
    </row>
    <row r="291" spans="1:2" x14ac:dyDescent="0.25">
      <c r="A291" s="1">
        <v>29416</v>
      </c>
      <c r="B291">
        <v>614</v>
      </c>
    </row>
    <row r="292" spans="1:2" x14ac:dyDescent="0.25">
      <c r="A292" s="1">
        <v>29423</v>
      </c>
      <c r="B292">
        <v>653</v>
      </c>
    </row>
    <row r="293" spans="1:2" x14ac:dyDescent="0.25">
      <c r="A293" s="1">
        <v>29430</v>
      </c>
      <c r="B293">
        <v>640</v>
      </c>
    </row>
    <row r="294" spans="1:2" x14ac:dyDescent="0.25">
      <c r="A294" s="1">
        <v>29437</v>
      </c>
      <c r="B294">
        <v>647</v>
      </c>
    </row>
    <row r="295" spans="1:2" x14ac:dyDescent="0.25">
      <c r="A295" s="1">
        <v>29444</v>
      </c>
      <c r="B295">
        <v>635</v>
      </c>
    </row>
    <row r="296" spans="1:2" x14ac:dyDescent="0.25">
      <c r="A296" s="1">
        <v>29451</v>
      </c>
      <c r="B296">
        <v>658</v>
      </c>
    </row>
    <row r="297" spans="1:2" x14ac:dyDescent="0.25">
      <c r="A297" s="1">
        <v>29458</v>
      </c>
      <c r="B297">
        <v>656</v>
      </c>
    </row>
    <row r="298" spans="1:2" x14ac:dyDescent="0.25">
      <c r="A298" s="1">
        <v>29465</v>
      </c>
      <c r="B298">
        <v>670</v>
      </c>
    </row>
    <row r="299" spans="1:2" x14ac:dyDescent="0.25">
      <c r="A299" s="1">
        <v>29472</v>
      </c>
      <c r="B299">
        <v>704</v>
      </c>
    </row>
    <row r="300" spans="1:2" x14ac:dyDescent="0.25">
      <c r="A300" s="1">
        <v>29479</v>
      </c>
      <c r="B300">
        <v>708</v>
      </c>
    </row>
    <row r="301" spans="1:2" x14ac:dyDescent="0.25">
      <c r="A301" s="1">
        <v>29486</v>
      </c>
      <c r="B301">
        <v>703.5</v>
      </c>
    </row>
    <row r="302" spans="1:2" x14ac:dyDescent="0.25">
      <c r="A302" s="1">
        <v>29492.958333333332</v>
      </c>
      <c r="B302">
        <v>684.5</v>
      </c>
    </row>
    <row r="303" spans="1:2" x14ac:dyDescent="0.25">
      <c r="A303" s="1">
        <v>29499.958333333332</v>
      </c>
      <c r="B303">
        <v>700</v>
      </c>
    </row>
    <row r="304" spans="1:2" x14ac:dyDescent="0.25">
      <c r="A304" s="1">
        <v>29506.958333333332</v>
      </c>
      <c r="B304">
        <v>665</v>
      </c>
    </row>
    <row r="305" spans="1:2" x14ac:dyDescent="0.25">
      <c r="A305" s="1">
        <v>29513.958333333332</v>
      </c>
      <c r="B305">
        <v>639</v>
      </c>
    </row>
    <row r="306" spans="1:2" x14ac:dyDescent="0.25">
      <c r="A306" s="1">
        <v>29521</v>
      </c>
      <c r="B306">
        <v>642</v>
      </c>
    </row>
    <row r="307" spans="1:2" x14ac:dyDescent="0.25">
      <c r="A307" s="1">
        <v>29528</v>
      </c>
      <c r="B307">
        <v>607</v>
      </c>
    </row>
    <row r="308" spans="1:2" x14ac:dyDescent="0.25">
      <c r="A308" s="1">
        <v>29535</v>
      </c>
      <c r="B308">
        <v>621</v>
      </c>
    </row>
    <row r="309" spans="1:2" x14ac:dyDescent="0.25">
      <c r="A309" s="1">
        <v>29542</v>
      </c>
      <c r="B309">
        <v>638.5</v>
      </c>
    </row>
    <row r="310" spans="1:2" x14ac:dyDescent="0.25">
      <c r="A310" s="1">
        <v>29549</v>
      </c>
      <c r="B310">
        <v>644.5</v>
      </c>
    </row>
    <row r="311" spans="1:2" x14ac:dyDescent="0.25">
      <c r="A311" s="1">
        <v>29556</v>
      </c>
      <c r="B311">
        <v>638</v>
      </c>
    </row>
    <row r="312" spans="1:2" x14ac:dyDescent="0.25">
      <c r="A312" s="1">
        <v>29563</v>
      </c>
      <c r="B312">
        <v>587</v>
      </c>
    </row>
    <row r="313" spans="1:2" x14ac:dyDescent="0.25">
      <c r="A313" s="1">
        <v>29570</v>
      </c>
      <c r="B313">
        <v>607.5</v>
      </c>
    </row>
    <row r="314" spans="1:2" x14ac:dyDescent="0.25">
      <c r="A314" s="1">
        <v>29577</v>
      </c>
      <c r="B314">
        <v>617</v>
      </c>
    </row>
    <row r="315" spans="1:2" x14ac:dyDescent="0.25">
      <c r="A315" s="1">
        <v>29584</v>
      </c>
      <c r="B315">
        <v>594.5</v>
      </c>
    </row>
    <row r="316" spans="1:2" x14ac:dyDescent="0.25">
      <c r="A316" s="1">
        <v>29591</v>
      </c>
      <c r="B316">
        <v>581</v>
      </c>
    </row>
    <row r="317" spans="1:2" x14ac:dyDescent="0.25">
      <c r="A317" s="1">
        <v>29598</v>
      </c>
      <c r="B317">
        <v>567.5</v>
      </c>
    </row>
    <row r="318" spans="1:2" x14ac:dyDescent="0.25">
      <c r="A318" s="1">
        <v>29605</v>
      </c>
      <c r="B318">
        <v>552.5</v>
      </c>
    </row>
    <row r="319" spans="1:2" x14ac:dyDescent="0.25">
      <c r="A319" s="1">
        <v>29612</v>
      </c>
      <c r="B319">
        <v>512.5</v>
      </c>
    </row>
    <row r="320" spans="1:2" x14ac:dyDescent="0.25">
      <c r="A320" s="1">
        <v>29619</v>
      </c>
      <c r="B320">
        <v>514</v>
      </c>
    </row>
    <row r="321" spans="1:2" x14ac:dyDescent="0.25">
      <c r="A321" s="1">
        <v>29626</v>
      </c>
      <c r="B321">
        <v>501</v>
      </c>
    </row>
    <row r="322" spans="1:2" x14ac:dyDescent="0.25">
      <c r="A322" s="1">
        <v>29633</v>
      </c>
      <c r="B322">
        <v>514.5</v>
      </c>
    </row>
    <row r="323" spans="1:2" x14ac:dyDescent="0.25">
      <c r="A323" s="1">
        <v>29640</v>
      </c>
      <c r="B323">
        <v>486.5</v>
      </c>
    </row>
    <row r="324" spans="1:2" x14ac:dyDescent="0.25">
      <c r="A324" s="1">
        <v>29647</v>
      </c>
      <c r="B324">
        <v>467</v>
      </c>
    </row>
    <row r="325" spans="1:2" x14ac:dyDescent="0.25">
      <c r="A325" s="1">
        <v>29654</v>
      </c>
      <c r="B325">
        <v>488.5</v>
      </c>
    </row>
    <row r="326" spans="1:2" x14ac:dyDescent="0.25">
      <c r="A326" s="1">
        <v>29661</v>
      </c>
      <c r="B326">
        <v>537</v>
      </c>
    </row>
    <row r="327" spans="1:2" x14ac:dyDescent="0.25">
      <c r="A327" s="1">
        <v>29668</v>
      </c>
      <c r="B327">
        <v>542.5</v>
      </c>
    </row>
    <row r="328" spans="1:2" x14ac:dyDescent="0.25">
      <c r="A328" s="1">
        <v>29675.041666666668</v>
      </c>
      <c r="B328">
        <v>532.5</v>
      </c>
    </row>
    <row r="329" spans="1:2" x14ac:dyDescent="0.25">
      <c r="A329" s="1">
        <v>29682.041666666668</v>
      </c>
      <c r="B329">
        <v>496</v>
      </c>
    </row>
    <row r="330" spans="1:2" x14ac:dyDescent="0.25">
      <c r="A330" s="1">
        <v>29689.041666666668</v>
      </c>
      <c r="B330">
        <v>495.5</v>
      </c>
    </row>
    <row r="331" spans="1:2" x14ac:dyDescent="0.25">
      <c r="A331" s="1">
        <v>29696.041666666668</v>
      </c>
      <c r="B331">
        <v>491.3</v>
      </c>
    </row>
    <row r="332" spans="1:2" x14ac:dyDescent="0.25">
      <c r="A332" s="1">
        <v>29703</v>
      </c>
      <c r="B332">
        <v>496</v>
      </c>
    </row>
    <row r="333" spans="1:2" x14ac:dyDescent="0.25">
      <c r="A333" s="1">
        <v>29710</v>
      </c>
      <c r="B333">
        <v>496.5</v>
      </c>
    </row>
    <row r="334" spans="1:2" x14ac:dyDescent="0.25">
      <c r="A334" s="1">
        <v>29717</v>
      </c>
      <c r="B334">
        <v>479.5</v>
      </c>
    </row>
    <row r="335" spans="1:2" x14ac:dyDescent="0.25">
      <c r="A335" s="1">
        <v>29724</v>
      </c>
      <c r="B335">
        <v>471</v>
      </c>
    </row>
    <row r="336" spans="1:2" x14ac:dyDescent="0.25">
      <c r="A336" s="1">
        <v>29731</v>
      </c>
      <c r="B336">
        <v>492.5</v>
      </c>
    </row>
    <row r="337" spans="1:2" x14ac:dyDescent="0.25">
      <c r="A337" s="1">
        <v>29738</v>
      </c>
      <c r="B337">
        <v>462.5</v>
      </c>
    </row>
    <row r="338" spans="1:2" x14ac:dyDescent="0.25">
      <c r="A338" s="1">
        <v>29745</v>
      </c>
      <c r="B338">
        <v>476</v>
      </c>
    </row>
    <row r="339" spans="1:2" x14ac:dyDescent="0.25">
      <c r="A339" s="1">
        <v>29752</v>
      </c>
      <c r="B339">
        <v>467.5</v>
      </c>
    </row>
    <row r="340" spans="1:2" x14ac:dyDescent="0.25">
      <c r="A340" s="1">
        <v>29759</v>
      </c>
      <c r="B340">
        <v>447</v>
      </c>
    </row>
    <row r="341" spans="1:2" x14ac:dyDescent="0.25">
      <c r="A341" s="1">
        <v>29766</v>
      </c>
      <c r="B341">
        <v>416.5</v>
      </c>
    </row>
    <row r="342" spans="1:2" x14ac:dyDescent="0.25">
      <c r="A342" s="1">
        <v>29773</v>
      </c>
      <c r="B342">
        <v>422</v>
      </c>
    </row>
    <row r="343" spans="1:2" x14ac:dyDescent="0.25">
      <c r="A343" s="1">
        <v>29780</v>
      </c>
      <c r="B343">
        <v>420</v>
      </c>
    </row>
    <row r="344" spans="1:2" x14ac:dyDescent="0.25">
      <c r="A344" s="1">
        <v>29787</v>
      </c>
      <c r="B344">
        <v>408.2</v>
      </c>
    </row>
    <row r="345" spans="1:2" x14ac:dyDescent="0.25">
      <c r="A345" s="1">
        <v>29794</v>
      </c>
      <c r="B345">
        <v>423.2</v>
      </c>
    </row>
    <row r="346" spans="1:2" x14ac:dyDescent="0.25">
      <c r="A346" s="1">
        <v>29801</v>
      </c>
      <c r="B346">
        <v>414.8</v>
      </c>
    </row>
    <row r="347" spans="1:2" x14ac:dyDescent="0.25">
      <c r="A347" s="1">
        <v>29808</v>
      </c>
      <c r="B347">
        <v>430.5</v>
      </c>
    </row>
    <row r="348" spans="1:2" x14ac:dyDescent="0.25">
      <c r="A348" s="1">
        <v>29815</v>
      </c>
      <c r="B348">
        <v>452.5</v>
      </c>
    </row>
    <row r="349" spans="1:2" x14ac:dyDescent="0.25">
      <c r="A349" s="1">
        <v>29822</v>
      </c>
      <c r="B349">
        <v>445</v>
      </c>
    </row>
    <row r="350" spans="1:2" x14ac:dyDescent="0.25">
      <c r="A350" s="1">
        <v>29829</v>
      </c>
      <c r="B350">
        <v>455.5</v>
      </c>
    </row>
    <row r="351" spans="1:2" x14ac:dyDescent="0.25">
      <c r="A351" s="1">
        <v>29836</v>
      </c>
      <c r="B351">
        <v>470</v>
      </c>
    </row>
    <row r="352" spans="1:2" x14ac:dyDescent="0.25">
      <c r="A352" s="1">
        <v>29843</v>
      </c>
      <c r="B352">
        <v>465</v>
      </c>
    </row>
    <row r="353" spans="1:2" x14ac:dyDescent="0.25">
      <c r="A353" s="1">
        <v>29850</v>
      </c>
      <c r="B353">
        <v>441.5</v>
      </c>
    </row>
    <row r="354" spans="1:2" x14ac:dyDescent="0.25">
      <c r="A354" s="1">
        <v>29856.958333333332</v>
      </c>
      <c r="B354">
        <v>447.5</v>
      </c>
    </row>
    <row r="355" spans="1:2" x14ac:dyDescent="0.25">
      <c r="A355" s="1">
        <v>29863.958333333332</v>
      </c>
      <c r="B355">
        <v>457</v>
      </c>
    </row>
    <row r="356" spans="1:2" x14ac:dyDescent="0.25">
      <c r="A356" s="1">
        <v>29870.958333333332</v>
      </c>
      <c r="B356">
        <v>447.5</v>
      </c>
    </row>
    <row r="357" spans="1:2" x14ac:dyDescent="0.25">
      <c r="A357" s="1">
        <v>29877.958333333332</v>
      </c>
      <c r="B357">
        <v>436</v>
      </c>
    </row>
    <row r="358" spans="1:2" x14ac:dyDescent="0.25">
      <c r="A358" s="1">
        <v>29885</v>
      </c>
      <c r="B358">
        <v>431.2</v>
      </c>
    </row>
    <row r="359" spans="1:2" x14ac:dyDescent="0.25">
      <c r="A359" s="1">
        <v>29892</v>
      </c>
      <c r="B359">
        <v>430.9</v>
      </c>
    </row>
    <row r="360" spans="1:2" x14ac:dyDescent="0.25">
      <c r="A360" s="1">
        <v>29899</v>
      </c>
      <c r="B360">
        <v>415.2</v>
      </c>
    </row>
    <row r="361" spans="1:2" x14ac:dyDescent="0.25">
      <c r="A361" s="1">
        <v>29906</v>
      </c>
      <c r="B361">
        <v>398</v>
      </c>
    </row>
    <row r="362" spans="1:2" x14ac:dyDescent="0.25">
      <c r="A362" s="1">
        <v>29913</v>
      </c>
      <c r="B362">
        <v>419.8</v>
      </c>
    </row>
    <row r="363" spans="1:2" x14ac:dyDescent="0.25">
      <c r="A363" s="1">
        <v>29920</v>
      </c>
      <c r="B363">
        <v>429</v>
      </c>
    </row>
    <row r="364" spans="1:2" x14ac:dyDescent="0.25">
      <c r="A364" s="1">
        <v>29927</v>
      </c>
      <c r="B364">
        <v>412.5</v>
      </c>
    </row>
    <row r="365" spans="1:2" x14ac:dyDescent="0.25">
      <c r="A365" s="1">
        <v>29934</v>
      </c>
      <c r="B365">
        <v>418.2</v>
      </c>
    </row>
    <row r="366" spans="1:2" x14ac:dyDescent="0.25">
      <c r="A366" s="1">
        <v>29941</v>
      </c>
      <c r="B366">
        <v>406.3</v>
      </c>
    </row>
    <row r="367" spans="1:2" x14ac:dyDescent="0.25">
      <c r="A367" s="1">
        <v>29948</v>
      </c>
      <c r="B367">
        <v>402.8</v>
      </c>
    </row>
    <row r="368" spans="1:2" x14ac:dyDescent="0.25">
      <c r="A368" s="1">
        <v>29955</v>
      </c>
      <c r="B368">
        <v>397.5</v>
      </c>
    </row>
    <row r="369" spans="1:2" x14ac:dyDescent="0.25">
      <c r="A369" s="1">
        <v>29962</v>
      </c>
      <c r="B369">
        <v>372</v>
      </c>
    </row>
    <row r="370" spans="1:2" x14ac:dyDescent="0.25">
      <c r="A370" s="1">
        <v>29969</v>
      </c>
      <c r="B370">
        <v>378.5</v>
      </c>
    </row>
    <row r="371" spans="1:2" x14ac:dyDescent="0.25">
      <c r="A371" s="1">
        <v>29976</v>
      </c>
      <c r="B371">
        <v>391.8</v>
      </c>
    </row>
    <row r="372" spans="1:2" x14ac:dyDescent="0.25">
      <c r="A372" s="1">
        <v>29983</v>
      </c>
      <c r="B372">
        <v>392</v>
      </c>
    </row>
    <row r="373" spans="1:2" x14ac:dyDescent="0.25">
      <c r="A373" s="1">
        <v>29990</v>
      </c>
      <c r="B373">
        <v>384.9</v>
      </c>
    </row>
    <row r="374" spans="1:2" x14ac:dyDescent="0.25">
      <c r="A374" s="1">
        <v>29997</v>
      </c>
      <c r="B374">
        <v>369.3</v>
      </c>
    </row>
    <row r="375" spans="1:2" x14ac:dyDescent="0.25">
      <c r="A375" s="1">
        <v>30004</v>
      </c>
      <c r="B375">
        <v>364.5</v>
      </c>
    </row>
    <row r="376" spans="1:2" x14ac:dyDescent="0.25">
      <c r="A376" s="1">
        <v>30011</v>
      </c>
      <c r="B376">
        <v>336.3</v>
      </c>
    </row>
    <row r="377" spans="1:2" x14ac:dyDescent="0.25">
      <c r="A377" s="1">
        <v>30018</v>
      </c>
      <c r="B377">
        <v>319.60000000000002</v>
      </c>
    </row>
    <row r="378" spans="1:2" x14ac:dyDescent="0.25">
      <c r="A378" s="1">
        <v>30025</v>
      </c>
      <c r="B378">
        <v>317.7</v>
      </c>
    </row>
    <row r="379" spans="1:2" x14ac:dyDescent="0.25">
      <c r="A379" s="1">
        <v>30032</v>
      </c>
      <c r="B379">
        <v>322.2</v>
      </c>
    </row>
    <row r="380" spans="1:2" x14ac:dyDescent="0.25">
      <c r="A380" s="1">
        <v>30039.041666666668</v>
      </c>
      <c r="B380">
        <v>336.8</v>
      </c>
    </row>
    <row r="381" spans="1:2" x14ac:dyDescent="0.25">
      <c r="A381" s="1">
        <v>30046.041666666668</v>
      </c>
      <c r="B381">
        <v>366</v>
      </c>
    </row>
    <row r="382" spans="1:2" x14ac:dyDescent="0.25">
      <c r="A382" s="1">
        <v>30053.041666666668</v>
      </c>
      <c r="B382">
        <v>366</v>
      </c>
    </row>
    <row r="383" spans="1:2" x14ac:dyDescent="0.25">
      <c r="A383" s="1">
        <v>30060.041666666668</v>
      </c>
      <c r="B383">
        <v>356.7</v>
      </c>
    </row>
    <row r="384" spans="1:2" x14ac:dyDescent="0.25">
      <c r="A384" s="1">
        <v>30067</v>
      </c>
      <c r="B384">
        <v>346.5</v>
      </c>
    </row>
    <row r="385" spans="1:2" x14ac:dyDescent="0.25">
      <c r="A385" s="1">
        <v>30074</v>
      </c>
      <c r="B385">
        <v>336.5</v>
      </c>
    </row>
    <row r="386" spans="1:2" x14ac:dyDescent="0.25">
      <c r="A386" s="1">
        <v>30081</v>
      </c>
      <c r="B386">
        <v>340</v>
      </c>
    </row>
    <row r="387" spans="1:2" x14ac:dyDescent="0.25">
      <c r="A387" s="1">
        <v>30088</v>
      </c>
      <c r="B387">
        <v>337.2</v>
      </c>
    </row>
    <row r="388" spans="1:2" x14ac:dyDescent="0.25">
      <c r="A388" s="1">
        <v>30095</v>
      </c>
      <c r="B388">
        <v>329</v>
      </c>
    </row>
    <row r="389" spans="1:2" x14ac:dyDescent="0.25">
      <c r="A389" s="1">
        <v>30102</v>
      </c>
      <c r="B389">
        <v>325.3</v>
      </c>
    </row>
    <row r="390" spans="1:2" x14ac:dyDescent="0.25">
      <c r="A390" s="1">
        <v>30109</v>
      </c>
      <c r="B390">
        <v>333.2</v>
      </c>
    </row>
    <row r="391" spans="1:2" x14ac:dyDescent="0.25">
      <c r="A391" s="1">
        <v>30116</v>
      </c>
      <c r="B391">
        <v>308.5</v>
      </c>
    </row>
    <row r="392" spans="1:2" x14ac:dyDescent="0.25">
      <c r="A392" s="1">
        <v>30123</v>
      </c>
      <c r="B392">
        <v>310.2</v>
      </c>
    </row>
    <row r="393" spans="1:2" x14ac:dyDescent="0.25">
      <c r="A393" s="1">
        <v>30130</v>
      </c>
      <c r="B393">
        <v>315</v>
      </c>
    </row>
    <row r="394" spans="1:2" x14ac:dyDescent="0.25">
      <c r="A394" s="1">
        <v>30137</v>
      </c>
      <c r="B394">
        <v>348</v>
      </c>
    </row>
    <row r="395" spans="1:2" x14ac:dyDescent="0.25">
      <c r="A395" s="1">
        <v>30144</v>
      </c>
      <c r="B395">
        <v>351.5</v>
      </c>
    </row>
    <row r="396" spans="1:2" x14ac:dyDescent="0.25">
      <c r="A396" s="1">
        <v>30151</v>
      </c>
      <c r="B396">
        <v>361.2</v>
      </c>
    </row>
    <row r="397" spans="1:2" x14ac:dyDescent="0.25">
      <c r="A397" s="1">
        <v>30158</v>
      </c>
      <c r="B397">
        <v>355.5</v>
      </c>
    </row>
    <row r="398" spans="1:2" x14ac:dyDescent="0.25">
      <c r="A398" s="1">
        <v>30165</v>
      </c>
      <c r="B398">
        <v>355.5</v>
      </c>
    </row>
    <row r="399" spans="1:2" x14ac:dyDescent="0.25">
      <c r="A399" s="1">
        <v>30172</v>
      </c>
      <c r="B399">
        <v>344.9</v>
      </c>
    </row>
    <row r="400" spans="1:2" x14ac:dyDescent="0.25">
      <c r="A400" s="1">
        <v>30179</v>
      </c>
      <c r="B400">
        <v>396</v>
      </c>
    </row>
    <row r="401" spans="1:2" x14ac:dyDescent="0.25">
      <c r="A401" s="1">
        <v>30186</v>
      </c>
      <c r="B401">
        <v>413</v>
      </c>
    </row>
    <row r="402" spans="1:2" x14ac:dyDescent="0.25">
      <c r="A402" s="1">
        <v>30193</v>
      </c>
      <c r="B402">
        <v>465.5</v>
      </c>
    </row>
    <row r="403" spans="1:2" x14ac:dyDescent="0.25">
      <c r="A403" s="1">
        <v>30200</v>
      </c>
      <c r="B403">
        <v>452</v>
      </c>
    </row>
    <row r="404" spans="1:2" x14ac:dyDescent="0.25">
      <c r="A404" s="1">
        <v>30207</v>
      </c>
      <c r="B404">
        <v>443</v>
      </c>
    </row>
    <row r="405" spans="1:2" x14ac:dyDescent="0.25">
      <c r="A405" s="1">
        <v>30214</v>
      </c>
      <c r="B405">
        <v>424.3</v>
      </c>
    </row>
    <row r="406" spans="1:2" x14ac:dyDescent="0.25">
      <c r="A406" s="1">
        <v>30220.958333333332</v>
      </c>
      <c r="B406">
        <v>413</v>
      </c>
    </row>
    <row r="407" spans="1:2" x14ac:dyDescent="0.25">
      <c r="A407" s="1">
        <v>30227.958333333332</v>
      </c>
      <c r="B407">
        <v>424.5</v>
      </c>
    </row>
    <row r="408" spans="1:2" x14ac:dyDescent="0.25">
      <c r="A408" s="1">
        <v>30234.958333333332</v>
      </c>
      <c r="B408">
        <v>433</v>
      </c>
    </row>
    <row r="409" spans="1:2" x14ac:dyDescent="0.25">
      <c r="A409" s="1">
        <v>30241.958333333332</v>
      </c>
      <c r="B409">
        <v>435.5</v>
      </c>
    </row>
    <row r="410" spans="1:2" x14ac:dyDescent="0.25">
      <c r="A410" s="1">
        <v>30248.958333333332</v>
      </c>
      <c r="B410">
        <v>423</v>
      </c>
    </row>
    <row r="411" spans="1:2" x14ac:dyDescent="0.25">
      <c r="A411" s="1">
        <v>30256</v>
      </c>
      <c r="B411">
        <v>419</v>
      </c>
    </row>
    <row r="412" spans="1:2" x14ac:dyDescent="0.25">
      <c r="A412" s="1">
        <v>30263</v>
      </c>
      <c r="B412">
        <v>410.5</v>
      </c>
    </row>
    <row r="413" spans="1:2" x14ac:dyDescent="0.25">
      <c r="A413" s="1">
        <v>30270</v>
      </c>
      <c r="B413">
        <v>414.8</v>
      </c>
    </row>
    <row r="414" spans="1:2" x14ac:dyDescent="0.25">
      <c r="A414" s="1">
        <v>30277</v>
      </c>
      <c r="B414">
        <v>433.9</v>
      </c>
    </row>
    <row r="415" spans="1:2" x14ac:dyDescent="0.25">
      <c r="A415" s="1">
        <v>30284</v>
      </c>
      <c r="B415">
        <v>447.8</v>
      </c>
    </row>
    <row r="416" spans="1:2" x14ac:dyDescent="0.25">
      <c r="A416" s="1">
        <v>30291</v>
      </c>
      <c r="B416">
        <v>441.5</v>
      </c>
    </row>
    <row r="417" spans="1:2" x14ac:dyDescent="0.25">
      <c r="A417" s="1">
        <v>30298</v>
      </c>
      <c r="B417">
        <v>444.2</v>
      </c>
    </row>
    <row r="418" spans="1:2" x14ac:dyDescent="0.25">
      <c r="A418" s="1">
        <v>30305</v>
      </c>
      <c r="B418">
        <v>450.8</v>
      </c>
    </row>
    <row r="419" spans="1:2" x14ac:dyDescent="0.25">
      <c r="A419" s="1">
        <v>30312</v>
      </c>
      <c r="B419">
        <v>453</v>
      </c>
    </row>
    <row r="420" spans="1:2" x14ac:dyDescent="0.25">
      <c r="A420" s="1">
        <v>30319</v>
      </c>
      <c r="B420">
        <v>469.5</v>
      </c>
    </row>
    <row r="421" spans="1:2" x14ac:dyDescent="0.25">
      <c r="A421" s="1">
        <v>30326</v>
      </c>
      <c r="B421">
        <v>490</v>
      </c>
    </row>
    <row r="422" spans="1:2" x14ac:dyDescent="0.25">
      <c r="A422" s="1">
        <v>30333</v>
      </c>
      <c r="B422">
        <v>485</v>
      </c>
    </row>
    <row r="423" spans="1:2" x14ac:dyDescent="0.25">
      <c r="A423" s="1">
        <v>30340</v>
      </c>
      <c r="B423">
        <v>502.8</v>
      </c>
    </row>
    <row r="424" spans="1:2" x14ac:dyDescent="0.25">
      <c r="A424" s="1">
        <v>30347</v>
      </c>
      <c r="B424">
        <v>501</v>
      </c>
    </row>
    <row r="425" spans="1:2" x14ac:dyDescent="0.25">
      <c r="A425" s="1">
        <v>30354</v>
      </c>
      <c r="B425">
        <v>510</v>
      </c>
    </row>
    <row r="426" spans="1:2" x14ac:dyDescent="0.25">
      <c r="A426" s="1">
        <v>30361</v>
      </c>
      <c r="B426">
        <v>510.5</v>
      </c>
    </row>
    <row r="427" spans="1:2" x14ac:dyDescent="0.25">
      <c r="A427" s="1">
        <v>30368</v>
      </c>
      <c r="B427">
        <v>448.7</v>
      </c>
    </row>
    <row r="428" spans="1:2" x14ac:dyDescent="0.25">
      <c r="A428" s="1">
        <v>30375</v>
      </c>
      <c r="B428">
        <v>420</v>
      </c>
    </row>
    <row r="429" spans="1:2" x14ac:dyDescent="0.25">
      <c r="A429" s="1">
        <v>30382</v>
      </c>
      <c r="B429">
        <v>429.3</v>
      </c>
    </row>
    <row r="430" spans="1:2" x14ac:dyDescent="0.25">
      <c r="A430" s="1">
        <v>30389</v>
      </c>
      <c r="B430">
        <v>416.5</v>
      </c>
    </row>
    <row r="431" spans="1:2" x14ac:dyDescent="0.25">
      <c r="A431" s="1">
        <v>30396</v>
      </c>
      <c r="B431">
        <v>414.5</v>
      </c>
    </row>
    <row r="432" spans="1:2" x14ac:dyDescent="0.25">
      <c r="A432" s="1">
        <v>30403.041666666668</v>
      </c>
      <c r="B432">
        <v>422</v>
      </c>
    </row>
    <row r="433" spans="1:2" x14ac:dyDescent="0.25">
      <c r="A433" s="1">
        <v>30410.041666666668</v>
      </c>
      <c r="B433">
        <v>427.2</v>
      </c>
    </row>
    <row r="434" spans="1:2" x14ac:dyDescent="0.25">
      <c r="A434" s="1">
        <v>30417.041666666668</v>
      </c>
      <c r="B434">
        <v>442.2</v>
      </c>
    </row>
    <row r="435" spans="1:2" x14ac:dyDescent="0.25">
      <c r="A435" s="1">
        <v>30424.041666666668</v>
      </c>
      <c r="B435">
        <v>443.3</v>
      </c>
    </row>
    <row r="436" spans="1:2" x14ac:dyDescent="0.25">
      <c r="A436" s="1">
        <v>30431</v>
      </c>
      <c r="B436">
        <v>433.5</v>
      </c>
    </row>
    <row r="437" spans="1:2" x14ac:dyDescent="0.25">
      <c r="A437" s="1">
        <v>30438</v>
      </c>
      <c r="B437">
        <v>439.5</v>
      </c>
    </row>
    <row r="438" spans="1:2" x14ac:dyDescent="0.25">
      <c r="A438" s="1">
        <v>30445</v>
      </c>
      <c r="B438">
        <v>442.8</v>
      </c>
    </row>
    <row r="439" spans="1:2" x14ac:dyDescent="0.25">
      <c r="A439" s="1">
        <v>30452</v>
      </c>
      <c r="B439">
        <v>438</v>
      </c>
    </row>
    <row r="440" spans="1:2" x14ac:dyDescent="0.25">
      <c r="A440" s="1">
        <v>30459</v>
      </c>
      <c r="B440">
        <v>442.8</v>
      </c>
    </row>
    <row r="441" spans="1:2" x14ac:dyDescent="0.25">
      <c r="A441" s="1">
        <v>30466</v>
      </c>
      <c r="B441">
        <v>418</v>
      </c>
    </row>
    <row r="442" spans="1:2" x14ac:dyDescent="0.25">
      <c r="A442" s="1">
        <v>30473</v>
      </c>
      <c r="B442">
        <v>412.4</v>
      </c>
    </row>
    <row r="443" spans="1:2" x14ac:dyDescent="0.25">
      <c r="A443" s="1">
        <v>30480</v>
      </c>
      <c r="B443">
        <v>417.8</v>
      </c>
    </row>
    <row r="444" spans="1:2" x14ac:dyDescent="0.25">
      <c r="A444" s="1">
        <v>30487</v>
      </c>
      <c r="B444">
        <v>426.8</v>
      </c>
    </row>
    <row r="445" spans="1:2" x14ac:dyDescent="0.25">
      <c r="A445" s="1">
        <v>30494</v>
      </c>
      <c r="B445">
        <v>421.2</v>
      </c>
    </row>
    <row r="446" spans="1:2" x14ac:dyDescent="0.25">
      <c r="A446" s="1">
        <v>30501</v>
      </c>
      <c r="B446">
        <v>430.3</v>
      </c>
    </row>
    <row r="447" spans="1:2" x14ac:dyDescent="0.25">
      <c r="A447" s="1">
        <v>30508</v>
      </c>
      <c r="B447">
        <v>421.7</v>
      </c>
    </row>
    <row r="448" spans="1:2" x14ac:dyDescent="0.25">
      <c r="A448" s="1">
        <v>30515</v>
      </c>
      <c r="B448">
        <v>425.7</v>
      </c>
    </row>
    <row r="449" spans="1:2" x14ac:dyDescent="0.25">
      <c r="A449" s="1">
        <v>30522</v>
      </c>
      <c r="B449">
        <v>427.4</v>
      </c>
    </row>
    <row r="450" spans="1:2" x14ac:dyDescent="0.25">
      <c r="A450" s="1">
        <v>30529</v>
      </c>
      <c r="B450">
        <v>426.8</v>
      </c>
    </row>
    <row r="451" spans="1:2" x14ac:dyDescent="0.25">
      <c r="A451" s="1">
        <v>30536</v>
      </c>
      <c r="B451">
        <v>426.2</v>
      </c>
    </row>
    <row r="452" spans="1:2" x14ac:dyDescent="0.25">
      <c r="A452" s="1">
        <v>30543</v>
      </c>
      <c r="B452">
        <v>430.3</v>
      </c>
    </row>
    <row r="453" spans="1:2" x14ac:dyDescent="0.25">
      <c r="A453" s="1">
        <v>30550</v>
      </c>
      <c r="B453">
        <v>430.8</v>
      </c>
    </row>
    <row r="454" spans="1:2" x14ac:dyDescent="0.25">
      <c r="A454" s="1">
        <v>30557</v>
      </c>
      <c r="B454">
        <v>427</v>
      </c>
    </row>
    <row r="455" spans="1:2" x14ac:dyDescent="0.25">
      <c r="A455" s="1">
        <v>30564</v>
      </c>
      <c r="B455">
        <v>422.9</v>
      </c>
    </row>
    <row r="456" spans="1:2" x14ac:dyDescent="0.25">
      <c r="A456" s="1">
        <v>30571</v>
      </c>
      <c r="B456">
        <v>418.7</v>
      </c>
    </row>
    <row r="457" spans="1:2" x14ac:dyDescent="0.25">
      <c r="A457" s="1">
        <v>30578</v>
      </c>
      <c r="B457">
        <v>423.6</v>
      </c>
    </row>
    <row r="458" spans="1:2" x14ac:dyDescent="0.25">
      <c r="A458" s="1">
        <v>30584.958333333332</v>
      </c>
      <c r="B458">
        <v>407.8</v>
      </c>
    </row>
    <row r="459" spans="1:2" x14ac:dyDescent="0.25">
      <c r="A459" s="1">
        <v>30591.958333333332</v>
      </c>
      <c r="B459">
        <v>405.3</v>
      </c>
    </row>
    <row r="460" spans="1:2" x14ac:dyDescent="0.25">
      <c r="A460" s="1">
        <v>30598.958333333332</v>
      </c>
      <c r="B460">
        <v>403.7</v>
      </c>
    </row>
    <row r="461" spans="1:2" x14ac:dyDescent="0.25">
      <c r="A461" s="1">
        <v>30605.958333333332</v>
      </c>
      <c r="B461">
        <v>396.8</v>
      </c>
    </row>
    <row r="462" spans="1:2" x14ac:dyDescent="0.25">
      <c r="A462" s="1">
        <v>30612.958333333332</v>
      </c>
      <c r="B462">
        <v>389.8</v>
      </c>
    </row>
    <row r="463" spans="1:2" x14ac:dyDescent="0.25">
      <c r="A463" s="1">
        <v>30620</v>
      </c>
      <c r="B463">
        <v>382.3</v>
      </c>
    </row>
    <row r="464" spans="1:2" x14ac:dyDescent="0.25">
      <c r="A464" s="1">
        <v>30627</v>
      </c>
      <c r="B464">
        <v>385.7</v>
      </c>
    </row>
    <row r="465" spans="1:2" x14ac:dyDescent="0.25">
      <c r="A465" s="1">
        <v>30634</v>
      </c>
      <c r="B465">
        <v>376.3</v>
      </c>
    </row>
    <row r="466" spans="1:2" x14ac:dyDescent="0.25">
      <c r="A466" s="1">
        <v>30641</v>
      </c>
      <c r="B466">
        <v>377.2</v>
      </c>
    </row>
    <row r="467" spans="1:2" x14ac:dyDescent="0.25">
      <c r="A467" s="1">
        <v>30648</v>
      </c>
      <c r="B467">
        <v>404.1</v>
      </c>
    </row>
    <row r="468" spans="1:2" x14ac:dyDescent="0.25">
      <c r="A468" s="1">
        <v>30655</v>
      </c>
      <c r="B468">
        <v>393.4</v>
      </c>
    </row>
    <row r="469" spans="1:2" x14ac:dyDescent="0.25">
      <c r="A469" s="1">
        <v>30662</v>
      </c>
      <c r="B469">
        <v>377</v>
      </c>
    </row>
    <row r="470" spans="1:2" x14ac:dyDescent="0.25">
      <c r="A470" s="1">
        <v>30669</v>
      </c>
      <c r="B470">
        <v>383.6</v>
      </c>
    </row>
    <row r="471" spans="1:2" x14ac:dyDescent="0.25">
      <c r="A471" s="1">
        <v>30676</v>
      </c>
      <c r="B471">
        <v>388</v>
      </c>
    </row>
    <row r="472" spans="1:2" x14ac:dyDescent="0.25">
      <c r="A472" s="1">
        <v>30683</v>
      </c>
      <c r="B472">
        <v>370</v>
      </c>
    </row>
    <row r="473" spans="1:2" x14ac:dyDescent="0.25">
      <c r="A473" s="1">
        <v>30690</v>
      </c>
      <c r="B473">
        <v>372.5</v>
      </c>
    </row>
    <row r="474" spans="1:2" x14ac:dyDescent="0.25">
      <c r="A474" s="1">
        <v>30697</v>
      </c>
      <c r="B474">
        <v>372.4</v>
      </c>
    </row>
    <row r="475" spans="1:2" x14ac:dyDescent="0.25">
      <c r="A475" s="1">
        <v>30704</v>
      </c>
      <c r="B475">
        <v>375.4</v>
      </c>
    </row>
    <row r="476" spans="1:2" x14ac:dyDescent="0.25">
      <c r="A476" s="1">
        <v>30711</v>
      </c>
      <c r="B476">
        <v>391.5</v>
      </c>
    </row>
    <row r="477" spans="1:2" x14ac:dyDescent="0.25">
      <c r="A477" s="1">
        <v>30718</v>
      </c>
      <c r="B477">
        <v>382.5</v>
      </c>
    </row>
    <row r="478" spans="1:2" x14ac:dyDescent="0.25">
      <c r="A478" s="1">
        <v>30725</v>
      </c>
      <c r="B478">
        <v>388.7</v>
      </c>
    </row>
    <row r="479" spans="1:2" x14ac:dyDescent="0.25">
      <c r="A479" s="1">
        <v>30732</v>
      </c>
      <c r="B479">
        <v>399.5</v>
      </c>
    </row>
    <row r="480" spans="1:2" x14ac:dyDescent="0.25">
      <c r="A480" s="1">
        <v>30739</v>
      </c>
      <c r="B480">
        <v>403.7</v>
      </c>
    </row>
    <row r="481" spans="1:2" x14ac:dyDescent="0.25">
      <c r="A481" s="1">
        <v>30746</v>
      </c>
      <c r="B481">
        <v>402.8</v>
      </c>
    </row>
    <row r="482" spans="1:2" x14ac:dyDescent="0.25">
      <c r="A482" s="1">
        <v>30753</v>
      </c>
      <c r="B482">
        <v>395.3</v>
      </c>
    </row>
    <row r="483" spans="1:2" x14ac:dyDescent="0.25">
      <c r="A483" s="1">
        <v>30760</v>
      </c>
      <c r="B483">
        <v>386.8</v>
      </c>
    </row>
    <row r="484" spans="1:2" x14ac:dyDescent="0.25">
      <c r="A484" s="1">
        <v>30767.041666666668</v>
      </c>
      <c r="B484">
        <v>394.3</v>
      </c>
    </row>
    <row r="485" spans="1:2" x14ac:dyDescent="0.25">
      <c r="A485" s="1">
        <v>30774.041666666668</v>
      </c>
      <c r="B485">
        <v>387.1</v>
      </c>
    </row>
    <row r="486" spans="1:2" x14ac:dyDescent="0.25">
      <c r="A486" s="1">
        <v>30781.041666666668</v>
      </c>
      <c r="B486">
        <v>387</v>
      </c>
    </row>
    <row r="487" spans="1:2" x14ac:dyDescent="0.25">
      <c r="A487" s="1">
        <v>30788.041666666668</v>
      </c>
      <c r="B487">
        <v>388.8</v>
      </c>
    </row>
    <row r="488" spans="1:2" x14ac:dyDescent="0.25">
      <c r="A488" s="1">
        <v>30795.041666666668</v>
      </c>
      <c r="B488">
        <v>381.5</v>
      </c>
    </row>
    <row r="489" spans="1:2" x14ac:dyDescent="0.25">
      <c r="A489" s="1">
        <v>30802</v>
      </c>
      <c r="B489">
        <v>378.5</v>
      </c>
    </row>
    <row r="490" spans="1:2" x14ac:dyDescent="0.25">
      <c r="A490" s="1">
        <v>30809</v>
      </c>
      <c r="B490">
        <v>373.3</v>
      </c>
    </row>
    <row r="491" spans="1:2" x14ac:dyDescent="0.25">
      <c r="A491" s="1">
        <v>30816</v>
      </c>
      <c r="B491">
        <v>379.6</v>
      </c>
    </row>
    <row r="492" spans="1:2" x14ac:dyDescent="0.25">
      <c r="A492" s="1">
        <v>30823</v>
      </c>
      <c r="B492">
        <v>390</v>
      </c>
    </row>
    <row r="493" spans="1:2" x14ac:dyDescent="0.25">
      <c r="A493" s="1">
        <v>30830</v>
      </c>
      <c r="B493">
        <v>397</v>
      </c>
    </row>
    <row r="494" spans="1:2" x14ac:dyDescent="0.25">
      <c r="A494" s="1">
        <v>30837</v>
      </c>
      <c r="B494">
        <v>389.5</v>
      </c>
    </row>
    <row r="495" spans="1:2" x14ac:dyDescent="0.25">
      <c r="A495" s="1">
        <v>30844</v>
      </c>
      <c r="B495">
        <v>375.3</v>
      </c>
    </row>
    <row r="496" spans="1:2" x14ac:dyDescent="0.25">
      <c r="A496" s="1">
        <v>30851</v>
      </c>
      <c r="B496">
        <v>376.6</v>
      </c>
    </row>
    <row r="497" spans="1:2" x14ac:dyDescent="0.25">
      <c r="A497" s="1">
        <v>30858</v>
      </c>
      <c r="B497">
        <v>376.1</v>
      </c>
    </row>
    <row r="498" spans="1:2" x14ac:dyDescent="0.25">
      <c r="A498" s="1">
        <v>30865</v>
      </c>
      <c r="B498">
        <v>347.2</v>
      </c>
    </row>
    <row r="499" spans="1:2" x14ac:dyDescent="0.25">
      <c r="A499" s="1">
        <v>30872</v>
      </c>
      <c r="B499">
        <v>345.8</v>
      </c>
    </row>
    <row r="500" spans="1:2" x14ac:dyDescent="0.25">
      <c r="A500" s="1">
        <v>30879</v>
      </c>
      <c r="B500">
        <v>340</v>
      </c>
    </row>
    <row r="501" spans="1:2" x14ac:dyDescent="0.25">
      <c r="A501" s="1">
        <v>30886</v>
      </c>
      <c r="B501">
        <v>355.3</v>
      </c>
    </row>
    <row r="502" spans="1:2" x14ac:dyDescent="0.25">
      <c r="A502" s="1">
        <v>30893</v>
      </c>
      <c r="B502">
        <v>363</v>
      </c>
    </row>
    <row r="503" spans="1:2" x14ac:dyDescent="0.25">
      <c r="A503" s="1">
        <v>30900</v>
      </c>
      <c r="B503">
        <v>354.8</v>
      </c>
    </row>
    <row r="504" spans="1:2" x14ac:dyDescent="0.25">
      <c r="A504" s="1">
        <v>30907</v>
      </c>
      <c r="B504">
        <v>362.3</v>
      </c>
    </row>
    <row r="505" spans="1:2" x14ac:dyDescent="0.25">
      <c r="A505" s="1">
        <v>30914</v>
      </c>
      <c r="B505">
        <v>362.3</v>
      </c>
    </row>
    <row r="506" spans="1:2" x14ac:dyDescent="0.25">
      <c r="A506" s="1">
        <v>30921</v>
      </c>
      <c r="B506">
        <v>358</v>
      </c>
    </row>
    <row r="507" spans="1:2" x14ac:dyDescent="0.25">
      <c r="A507" s="1">
        <v>30928</v>
      </c>
      <c r="B507">
        <v>344.3</v>
      </c>
    </row>
    <row r="508" spans="1:2" x14ac:dyDescent="0.25">
      <c r="A508" s="1">
        <v>30935</v>
      </c>
      <c r="B508">
        <v>348.1</v>
      </c>
    </row>
    <row r="509" spans="1:2" x14ac:dyDescent="0.25">
      <c r="A509" s="1">
        <v>30942</v>
      </c>
      <c r="B509">
        <v>354.3</v>
      </c>
    </row>
    <row r="510" spans="1:2" x14ac:dyDescent="0.25">
      <c r="A510" s="1">
        <v>30949</v>
      </c>
      <c r="B510">
        <v>351.3</v>
      </c>
    </row>
    <row r="511" spans="1:2" x14ac:dyDescent="0.25">
      <c r="A511" s="1">
        <v>30955.958333333332</v>
      </c>
      <c r="B511">
        <v>347</v>
      </c>
    </row>
    <row r="512" spans="1:2" x14ac:dyDescent="0.25">
      <c r="A512" s="1">
        <v>30962.958333333332</v>
      </c>
      <c r="B512">
        <v>346.3</v>
      </c>
    </row>
    <row r="513" spans="1:2" x14ac:dyDescent="0.25">
      <c r="A513" s="1">
        <v>30969.958333333332</v>
      </c>
      <c r="B513">
        <v>342.4</v>
      </c>
    </row>
    <row r="514" spans="1:2" x14ac:dyDescent="0.25">
      <c r="A514" s="1">
        <v>30976.958333333332</v>
      </c>
      <c r="B514">
        <v>340.3</v>
      </c>
    </row>
    <row r="515" spans="1:2" x14ac:dyDescent="0.25">
      <c r="A515" s="1">
        <v>30984</v>
      </c>
      <c r="B515">
        <v>345.4</v>
      </c>
    </row>
    <row r="516" spans="1:2" x14ac:dyDescent="0.25">
      <c r="A516" s="1">
        <v>30991</v>
      </c>
      <c r="B516">
        <v>347.5</v>
      </c>
    </row>
    <row r="517" spans="1:2" x14ac:dyDescent="0.25">
      <c r="A517" s="1">
        <v>30998</v>
      </c>
      <c r="B517">
        <v>345</v>
      </c>
    </row>
    <row r="518" spans="1:2" x14ac:dyDescent="0.25">
      <c r="A518" s="1">
        <v>31005</v>
      </c>
      <c r="B518">
        <v>340.5</v>
      </c>
    </row>
    <row r="519" spans="1:2" x14ac:dyDescent="0.25">
      <c r="A519" s="1">
        <v>31012</v>
      </c>
      <c r="B519">
        <v>333.5</v>
      </c>
    </row>
    <row r="520" spans="1:2" x14ac:dyDescent="0.25">
      <c r="A520" s="1">
        <v>31019</v>
      </c>
      <c r="B520">
        <v>330.8</v>
      </c>
    </row>
    <row r="521" spans="1:2" x14ac:dyDescent="0.25">
      <c r="A521" s="1">
        <v>31026</v>
      </c>
      <c r="B521">
        <v>325.39999999999998</v>
      </c>
    </row>
    <row r="522" spans="1:2" x14ac:dyDescent="0.25">
      <c r="A522" s="1">
        <v>31033</v>
      </c>
      <c r="B522">
        <v>313.2</v>
      </c>
    </row>
    <row r="523" spans="1:2" x14ac:dyDescent="0.25">
      <c r="A523" s="1">
        <v>31040</v>
      </c>
      <c r="B523">
        <v>310</v>
      </c>
    </row>
    <row r="524" spans="1:2" x14ac:dyDescent="0.25">
      <c r="A524" s="1">
        <v>31047</v>
      </c>
      <c r="B524">
        <v>299.7</v>
      </c>
    </row>
    <row r="525" spans="1:2" x14ac:dyDescent="0.25">
      <c r="A525" s="1">
        <v>31054</v>
      </c>
      <c r="B525">
        <v>300.3</v>
      </c>
    </row>
    <row r="526" spans="1:2" x14ac:dyDescent="0.25">
      <c r="A526" s="1">
        <v>31061</v>
      </c>
      <c r="B526">
        <v>307.2</v>
      </c>
    </row>
    <row r="527" spans="1:2" x14ac:dyDescent="0.25">
      <c r="A527" s="1">
        <v>31068</v>
      </c>
      <c r="B527">
        <v>300.39999999999998</v>
      </c>
    </row>
    <row r="528" spans="1:2" x14ac:dyDescent="0.25">
      <c r="A528" s="1">
        <v>31075</v>
      </c>
      <c r="B528">
        <v>306.5</v>
      </c>
    </row>
    <row r="529" spans="1:2" x14ac:dyDescent="0.25">
      <c r="A529" s="1">
        <v>31082</v>
      </c>
      <c r="B529">
        <v>303.39999999999998</v>
      </c>
    </row>
    <row r="530" spans="1:2" x14ac:dyDescent="0.25">
      <c r="A530" s="1">
        <v>31089</v>
      </c>
      <c r="B530">
        <v>306.89999999999998</v>
      </c>
    </row>
    <row r="531" spans="1:2" x14ac:dyDescent="0.25">
      <c r="A531" s="1">
        <v>31096</v>
      </c>
      <c r="B531">
        <v>296.5</v>
      </c>
    </row>
    <row r="532" spans="1:2" x14ac:dyDescent="0.25">
      <c r="A532" s="1">
        <v>31103</v>
      </c>
      <c r="B532">
        <v>291.60000000000002</v>
      </c>
    </row>
    <row r="533" spans="1:2" x14ac:dyDescent="0.25">
      <c r="A533" s="1">
        <v>31110</v>
      </c>
      <c r="B533">
        <v>288.5</v>
      </c>
    </row>
    <row r="534" spans="1:2" x14ac:dyDescent="0.25">
      <c r="A534" s="1">
        <v>31117</v>
      </c>
      <c r="B534">
        <v>295.2</v>
      </c>
    </row>
    <row r="535" spans="1:2" x14ac:dyDescent="0.25">
      <c r="A535" s="1">
        <v>31124</v>
      </c>
      <c r="B535">
        <v>316.8</v>
      </c>
    </row>
    <row r="536" spans="1:2" x14ac:dyDescent="0.25">
      <c r="A536" s="1">
        <v>31131</v>
      </c>
      <c r="B536">
        <v>334.1</v>
      </c>
    </row>
    <row r="537" spans="1:2" x14ac:dyDescent="0.25">
      <c r="A537" s="1">
        <v>31138.041666666668</v>
      </c>
      <c r="B537">
        <v>324</v>
      </c>
    </row>
    <row r="538" spans="1:2" x14ac:dyDescent="0.25">
      <c r="A538" s="1">
        <v>31145.041666666668</v>
      </c>
      <c r="B538">
        <v>331.6</v>
      </c>
    </row>
    <row r="539" spans="1:2" x14ac:dyDescent="0.25">
      <c r="A539" s="1">
        <v>31152.041666666668</v>
      </c>
      <c r="B539">
        <v>331.3</v>
      </c>
    </row>
    <row r="540" spans="1:2" x14ac:dyDescent="0.25">
      <c r="A540" s="1">
        <v>31159.041666666668</v>
      </c>
      <c r="B540">
        <v>325.2</v>
      </c>
    </row>
    <row r="541" spans="1:2" x14ac:dyDescent="0.25">
      <c r="A541" s="1">
        <v>31166</v>
      </c>
      <c r="B541">
        <v>313.3</v>
      </c>
    </row>
    <row r="542" spans="1:2" x14ac:dyDescent="0.25">
      <c r="A542" s="1">
        <v>31173</v>
      </c>
      <c r="B542">
        <v>317.5</v>
      </c>
    </row>
    <row r="543" spans="1:2" x14ac:dyDescent="0.25">
      <c r="A543" s="1">
        <v>31180</v>
      </c>
      <c r="B543">
        <v>321</v>
      </c>
    </row>
    <row r="544" spans="1:2" x14ac:dyDescent="0.25">
      <c r="A544" s="1">
        <v>31187</v>
      </c>
      <c r="B544">
        <v>314.8</v>
      </c>
    </row>
    <row r="545" spans="1:2" x14ac:dyDescent="0.25">
      <c r="A545" s="1">
        <v>31194</v>
      </c>
      <c r="B545">
        <v>319.5</v>
      </c>
    </row>
    <row r="546" spans="1:2" x14ac:dyDescent="0.25">
      <c r="A546" s="1">
        <v>31201</v>
      </c>
      <c r="B546">
        <v>317.7</v>
      </c>
    </row>
    <row r="547" spans="1:2" x14ac:dyDescent="0.25">
      <c r="A547" s="1">
        <v>31208</v>
      </c>
      <c r="B547">
        <v>322</v>
      </c>
    </row>
    <row r="548" spans="1:2" x14ac:dyDescent="0.25">
      <c r="A548" s="1">
        <v>31215</v>
      </c>
      <c r="B548">
        <v>316.60000000000002</v>
      </c>
    </row>
    <row r="549" spans="1:2" x14ac:dyDescent="0.25">
      <c r="A549" s="1">
        <v>31222</v>
      </c>
      <c r="B549">
        <v>317.7</v>
      </c>
    </row>
    <row r="550" spans="1:2" x14ac:dyDescent="0.25">
      <c r="A550" s="1">
        <v>31229</v>
      </c>
      <c r="B550">
        <v>311.39999999999998</v>
      </c>
    </row>
    <row r="551" spans="1:2" x14ac:dyDescent="0.25">
      <c r="A551" s="1">
        <v>31236</v>
      </c>
      <c r="B551">
        <v>319.2</v>
      </c>
    </row>
    <row r="552" spans="1:2" x14ac:dyDescent="0.25">
      <c r="A552" s="1">
        <v>31243</v>
      </c>
      <c r="B552">
        <v>318.8</v>
      </c>
    </row>
    <row r="553" spans="1:2" x14ac:dyDescent="0.25">
      <c r="A553" s="1">
        <v>31250</v>
      </c>
      <c r="B553">
        <v>322</v>
      </c>
    </row>
    <row r="554" spans="1:2" x14ac:dyDescent="0.25">
      <c r="A554" s="1">
        <v>31257</v>
      </c>
      <c r="B554">
        <v>329.7</v>
      </c>
    </row>
    <row r="555" spans="1:2" x14ac:dyDescent="0.25">
      <c r="A555" s="1">
        <v>31264</v>
      </c>
      <c r="B555">
        <v>336.3</v>
      </c>
    </row>
    <row r="556" spans="1:2" x14ac:dyDescent="0.25">
      <c r="A556" s="1">
        <v>31271</v>
      </c>
      <c r="B556">
        <v>345.6</v>
      </c>
    </row>
    <row r="557" spans="1:2" x14ac:dyDescent="0.25">
      <c r="A557" s="1">
        <v>31278</v>
      </c>
      <c r="B557">
        <v>342.7</v>
      </c>
    </row>
    <row r="558" spans="1:2" x14ac:dyDescent="0.25">
      <c r="A558" s="1">
        <v>31285</v>
      </c>
      <c r="B558">
        <v>339.8</v>
      </c>
    </row>
    <row r="559" spans="1:2" x14ac:dyDescent="0.25">
      <c r="A559" s="1">
        <v>31292</v>
      </c>
      <c r="B559">
        <v>326.60000000000002</v>
      </c>
    </row>
    <row r="560" spans="1:2" x14ac:dyDescent="0.25">
      <c r="A560" s="1">
        <v>31299</v>
      </c>
      <c r="B560">
        <v>324</v>
      </c>
    </row>
    <row r="561" spans="1:2" x14ac:dyDescent="0.25">
      <c r="A561" s="1">
        <v>31306</v>
      </c>
      <c r="B561">
        <v>323.8</v>
      </c>
    </row>
    <row r="562" spans="1:2" x14ac:dyDescent="0.25">
      <c r="A562" s="1">
        <v>31313</v>
      </c>
      <c r="B562">
        <v>332.9</v>
      </c>
    </row>
    <row r="563" spans="1:2" x14ac:dyDescent="0.25">
      <c r="A563" s="1">
        <v>31319.958333333332</v>
      </c>
      <c r="B563">
        <v>332.2</v>
      </c>
    </row>
    <row r="564" spans="1:2" x14ac:dyDescent="0.25">
      <c r="A564" s="1">
        <v>31326.958333333332</v>
      </c>
      <c r="B564">
        <v>330.7</v>
      </c>
    </row>
    <row r="565" spans="1:2" x14ac:dyDescent="0.25">
      <c r="A565" s="1">
        <v>31333.958333333332</v>
      </c>
      <c r="B565">
        <v>329.7</v>
      </c>
    </row>
    <row r="566" spans="1:2" x14ac:dyDescent="0.25">
      <c r="A566" s="1">
        <v>31340.958333333332</v>
      </c>
      <c r="B566">
        <v>329.4</v>
      </c>
    </row>
    <row r="567" spans="1:2" x14ac:dyDescent="0.25">
      <c r="A567" s="1">
        <v>31348</v>
      </c>
      <c r="B567">
        <v>328.1</v>
      </c>
    </row>
    <row r="568" spans="1:2" x14ac:dyDescent="0.25">
      <c r="A568" s="1">
        <v>31355</v>
      </c>
      <c r="B568">
        <v>325.60000000000002</v>
      </c>
    </row>
    <row r="569" spans="1:2" x14ac:dyDescent="0.25">
      <c r="A569" s="1">
        <v>31362</v>
      </c>
      <c r="B569">
        <v>324.7</v>
      </c>
    </row>
    <row r="570" spans="1:2" x14ac:dyDescent="0.25">
      <c r="A570" s="1">
        <v>31369</v>
      </c>
      <c r="B570">
        <v>327.39999999999998</v>
      </c>
    </row>
    <row r="571" spans="1:2" x14ac:dyDescent="0.25">
      <c r="A571" s="1">
        <v>31376</v>
      </c>
      <c r="B571">
        <v>327.3</v>
      </c>
    </row>
    <row r="572" spans="1:2" x14ac:dyDescent="0.25">
      <c r="A572" s="1">
        <v>31383</v>
      </c>
      <c r="B572">
        <v>326.2</v>
      </c>
    </row>
    <row r="573" spans="1:2" x14ac:dyDescent="0.25">
      <c r="A573" s="1">
        <v>31390</v>
      </c>
      <c r="B573">
        <v>322.2</v>
      </c>
    </row>
    <row r="574" spans="1:2" x14ac:dyDescent="0.25">
      <c r="A574" s="1">
        <v>31397</v>
      </c>
      <c r="B574">
        <v>328.7</v>
      </c>
    </row>
    <row r="575" spans="1:2" x14ac:dyDescent="0.25">
      <c r="A575" s="1">
        <v>31404</v>
      </c>
      <c r="B575">
        <v>329</v>
      </c>
    </row>
    <row r="576" spans="1:2" x14ac:dyDescent="0.25">
      <c r="A576" s="1">
        <v>31411</v>
      </c>
      <c r="B576">
        <v>330</v>
      </c>
    </row>
    <row r="577" spans="1:2" x14ac:dyDescent="0.25">
      <c r="A577" s="1">
        <v>31418</v>
      </c>
      <c r="B577">
        <v>343.3</v>
      </c>
    </row>
    <row r="578" spans="1:2" x14ac:dyDescent="0.25">
      <c r="A578" s="1">
        <v>31425</v>
      </c>
      <c r="B578">
        <v>358</v>
      </c>
    </row>
    <row r="579" spans="1:2" x14ac:dyDescent="0.25">
      <c r="A579" s="1">
        <v>31432</v>
      </c>
      <c r="B579">
        <v>358.4</v>
      </c>
    </row>
    <row r="580" spans="1:2" x14ac:dyDescent="0.25">
      <c r="A580" s="1">
        <v>31439</v>
      </c>
      <c r="B580">
        <v>352.9</v>
      </c>
    </row>
    <row r="581" spans="1:2" x14ac:dyDescent="0.25">
      <c r="A581" s="1">
        <v>31446</v>
      </c>
      <c r="B581">
        <v>342.5</v>
      </c>
    </row>
    <row r="582" spans="1:2" x14ac:dyDescent="0.25">
      <c r="A582" s="1">
        <v>31453</v>
      </c>
      <c r="B582">
        <v>336.2</v>
      </c>
    </row>
    <row r="583" spans="1:2" x14ac:dyDescent="0.25">
      <c r="A583" s="1">
        <v>31460</v>
      </c>
      <c r="B583">
        <v>343.3</v>
      </c>
    </row>
    <row r="584" spans="1:2" x14ac:dyDescent="0.25">
      <c r="A584" s="1">
        <v>31467</v>
      </c>
      <c r="B584">
        <v>341</v>
      </c>
    </row>
    <row r="585" spans="1:2" x14ac:dyDescent="0.25">
      <c r="A585" s="1">
        <v>31474</v>
      </c>
      <c r="B585">
        <v>345.7</v>
      </c>
    </row>
    <row r="586" spans="1:2" x14ac:dyDescent="0.25">
      <c r="A586" s="1">
        <v>31481</v>
      </c>
      <c r="B586">
        <v>348.9</v>
      </c>
    </row>
    <row r="587" spans="1:2" x14ac:dyDescent="0.25">
      <c r="A587" s="1">
        <v>31488</v>
      </c>
      <c r="B587">
        <v>357.4</v>
      </c>
    </row>
    <row r="588" spans="1:2" x14ac:dyDescent="0.25">
      <c r="A588" s="1">
        <v>31495</v>
      </c>
      <c r="B588">
        <v>343.1</v>
      </c>
    </row>
    <row r="589" spans="1:2" x14ac:dyDescent="0.25">
      <c r="A589" s="1">
        <v>31502.041666666668</v>
      </c>
      <c r="B589">
        <v>338.4</v>
      </c>
    </row>
    <row r="590" spans="1:2" x14ac:dyDescent="0.25">
      <c r="A590" s="1">
        <v>31509.041666666668</v>
      </c>
      <c r="B590">
        <v>347.5</v>
      </c>
    </row>
    <row r="591" spans="1:2" x14ac:dyDescent="0.25">
      <c r="A591" s="1">
        <v>31516.041666666668</v>
      </c>
      <c r="B591">
        <v>346.7</v>
      </c>
    </row>
    <row r="592" spans="1:2" x14ac:dyDescent="0.25">
      <c r="A592" s="1">
        <v>31523.041666666668</v>
      </c>
      <c r="B592">
        <v>346.2</v>
      </c>
    </row>
    <row r="593" spans="1:2" x14ac:dyDescent="0.25">
      <c r="A593" s="1">
        <v>31530</v>
      </c>
      <c r="B593">
        <v>344.7</v>
      </c>
    </row>
    <row r="594" spans="1:2" x14ac:dyDescent="0.25">
      <c r="A594" s="1">
        <v>31537</v>
      </c>
      <c r="B594">
        <v>345.5</v>
      </c>
    </row>
    <row r="595" spans="1:2" x14ac:dyDescent="0.25">
      <c r="A595" s="1">
        <v>31544</v>
      </c>
      <c r="B595">
        <v>343.8</v>
      </c>
    </row>
    <row r="596" spans="1:2" x14ac:dyDescent="0.25">
      <c r="A596" s="1">
        <v>31551</v>
      </c>
      <c r="B596">
        <v>342.4</v>
      </c>
    </row>
    <row r="597" spans="1:2" x14ac:dyDescent="0.25">
      <c r="A597" s="1">
        <v>31558</v>
      </c>
      <c r="B597">
        <v>347.1</v>
      </c>
    </row>
    <row r="598" spans="1:2" x14ac:dyDescent="0.25">
      <c r="A598" s="1">
        <v>31565</v>
      </c>
      <c r="B598">
        <v>344.8</v>
      </c>
    </row>
    <row r="599" spans="1:2" x14ac:dyDescent="0.25">
      <c r="A599" s="1">
        <v>31572</v>
      </c>
      <c r="B599">
        <v>348.8</v>
      </c>
    </row>
    <row r="600" spans="1:2" x14ac:dyDescent="0.25">
      <c r="A600" s="1">
        <v>31579</v>
      </c>
      <c r="B600">
        <v>342.7</v>
      </c>
    </row>
    <row r="601" spans="1:2" x14ac:dyDescent="0.25">
      <c r="A601" s="1">
        <v>31586</v>
      </c>
      <c r="B601">
        <v>346.9</v>
      </c>
    </row>
    <row r="602" spans="1:2" x14ac:dyDescent="0.25">
      <c r="A602" s="1">
        <v>31593</v>
      </c>
      <c r="B602">
        <v>345.4</v>
      </c>
    </row>
    <row r="603" spans="1:2" x14ac:dyDescent="0.25">
      <c r="A603" s="1">
        <v>31600</v>
      </c>
      <c r="B603">
        <v>347.8</v>
      </c>
    </row>
    <row r="604" spans="1:2" x14ac:dyDescent="0.25">
      <c r="A604" s="1">
        <v>31607</v>
      </c>
      <c r="B604">
        <v>356.5</v>
      </c>
    </row>
    <row r="605" spans="1:2" x14ac:dyDescent="0.25">
      <c r="A605" s="1">
        <v>31614</v>
      </c>
      <c r="B605">
        <v>348.2</v>
      </c>
    </row>
    <row r="606" spans="1:2" x14ac:dyDescent="0.25">
      <c r="A606" s="1">
        <v>31621</v>
      </c>
      <c r="B606">
        <v>367.5</v>
      </c>
    </row>
    <row r="607" spans="1:2" x14ac:dyDescent="0.25">
      <c r="A607" s="1">
        <v>31628</v>
      </c>
      <c r="B607">
        <v>382.5</v>
      </c>
    </row>
    <row r="608" spans="1:2" x14ac:dyDescent="0.25">
      <c r="A608" s="1">
        <v>31635</v>
      </c>
      <c r="B608">
        <v>390.2</v>
      </c>
    </row>
    <row r="609" spans="1:2" x14ac:dyDescent="0.25">
      <c r="A609" s="1">
        <v>31642</v>
      </c>
      <c r="B609">
        <v>379.5</v>
      </c>
    </row>
    <row r="610" spans="1:2" x14ac:dyDescent="0.25">
      <c r="A610" s="1">
        <v>31649</v>
      </c>
      <c r="B610">
        <v>393.3</v>
      </c>
    </row>
    <row r="611" spans="1:2" x14ac:dyDescent="0.25">
      <c r="A611" s="1">
        <v>31656</v>
      </c>
      <c r="B611">
        <v>428.3</v>
      </c>
    </row>
    <row r="612" spans="1:2" x14ac:dyDescent="0.25">
      <c r="A612" s="1">
        <v>31663</v>
      </c>
      <c r="B612">
        <v>421.5</v>
      </c>
    </row>
    <row r="613" spans="1:2" x14ac:dyDescent="0.25">
      <c r="A613" s="1">
        <v>31670</v>
      </c>
      <c r="B613">
        <v>441</v>
      </c>
    </row>
    <row r="614" spans="1:2" x14ac:dyDescent="0.25">
      <c r="A614" s="1">
        <v>31677</v>
      </c>
      <c r="B614">
        <v>431.5</v>
      </c>
    </row>
    <row r="615" spans="1:2" x14ac:dyDescent="0.25">
      <c r="A615" s="1">
        <v>31683.958333333332</v>
      </c>
      <c r="B615">
        <v>437.5</v>
      </c>
    </row>
    <row r="616" spans="1:2" x14ac:dyDescent="0.25">
      <c r="A616" s="1">
        <v>31690.958333333332</v>
      </c>
      <c r="B616">
        <v>434.5</v>
      </c>
    </row>
    <row r="617" spans="1:2" x14ac:dyDescent="0.25">
      <c r="A617" s="1">
        <v>31697.958333333332</v>
      </c>
      <c r="B617">
        <v>422.2</v>
      </c>
    </row>
    <row r="618" spans="1:2" x14ac:dyDescent="0.25">
      <c r="A618" s="1">
        <v>31704.958333333332</v>
      </c>
      <c r="B618">
        <v>409.7</v>
      </c>
    </row>
    <row r="619" spans="1:2" x14ac:dyDescent="0.25">
      <c r="A619" s="1">
        <v>31712</v>
      </c>
      <c r="B619">
        <v>405.5</v>
      </c>
    </row>
    <row r="620" spans="1:2" x14ac:dyDescent="0.25">
      <c r="A620" s="1">
        <v>31719</v>
      </c>
      <c r="B620">
        <v>410.6</v>
      </c>
    </row>
    <row r="621" spans="1:2" x14ac:dyDescent="0.25">
      <c r="A621" s="1">
        <v>31726</v>
      </c>
      <c r="B621">
        <v>398.8</v>
      </c>
    </row>
    <row r="622" spans="1:2" x14ac:dyDescent="0.25">
      <c r="A622" s="1">
        <v>31733</v>
      </c>
      <c r="B622">
        <v>379.3</v>
      </c>
    </row>
    <row r="623" spans="1:2" x14ac:dyDescent="0.25">
      <c r="A623" s="1">
        <v>31740</v>
      </c>
      <c r="B623">
        <v>394.8</v>
      </c>
    </row>
    <row r="624" spans="1:2" x14ac:dyDescent="0.25">
      <c r="A624" s="1">
        <v>31747</v>
      </c>
      <c r="B624">
        <v>392.9</v>
      </c>
    </row>
    <row r="625" spans="1:2" x14ac:dyDescent="0.25">
      <c r="A625" s="1">
        <v>31754</v>
      </c>
      <c r="B625">
        <v>395.8</v>
      </c>
    </row>
    <row r="626" spans="1:2" x14ac:dyDescent="0.25">
      <c r="A626" s="1">
        <v>31761</v>
      </c>
      <c r="B626">
        <v>395.8</v>
      </c>
    </row>
    <row r="627" spans="1:2" x14ac:dyDescent="0.25">
      <c r="A627" s="1">
        <v>31768</v>
      </c>
      <c r="B627">
        <v>393</v>
      </c>
    </row>
    <row r="628" spans="1:2" x14ac:dyDescent="0.25">
      <c r="A628" s="1">
        <v>31775</v>
      </c>
      <c r="B628">
        <v>404</v>
      </c>
    </row>
    <row r="629" spans="1:2" x14ac:dyDescent="0.25">
      <c r="A629" s="1">
        <v>31782</v>
      </c>
      <c r="B629">
        <v>407.5</v>
      </c>
    </row>
    <row r="630" spans="1:2" x14ac:dyDescent="0.25">
      <c r="A630" s="1">
        <v>31789</v>
      </c>
      <c r="B630">
        <v>417.3</v>
      </c>
    </row>
    <row r="631" spans="1:2" x14ac:dyDescent="0.25">
      <c r="A631" s="1">
        <v>31796</v>
      </c>
      <c r="B631">
        <v>405.3</v>
      </c>
    </row>
    <row r="632" spans="1:2" x14ac:dyDescent="0.25">
      <c r="A632" s="1">
        <v>31803</v>
      </c>
      <c r="B632">
        <v>408.9</v>
      </c>
    </row>
    <row r="633" spans="1:2" x14ac:dyDescent="0.25">
      <c r="A633" s="1">
        <v>31810</v>
      </c>
      <c r="B633">
        <v>407.4</v>
      </c>
    </row>
    <row r="634" spans="1:2" x14ac:dyDescent="0.25">
      <c r="A634" s="1">
        <v>31817</v>
      </c>
      <c r="B634">
        <v>400.7</v>
      </c>
    </row>
    <row r="635" spans="1:2" x14ac:dyDescent="0.25">
      <c r="A635" s="1">
        <v>31824</v>
      </c>
      <c r="B635">
        <v>408.7</v>
      </c>
    </row>
    <row r="636" spans="1:2" x14ac:dyDescent="0.25">
      <c r="A636" s="1">
        <v>31831</v>
      </c>
      <c r="B636">
        <v>407.4</v>
      </c>
    </row>
    <row r="637" spans="1:2" x14ac:dyDescent="0.25">
      <c r="A637" s="1">
        <v>31838</v>
      </c>
      <c r="B637">
        <v>407.8</v>
      </c>
    </row>
    <row r="638" spans="1:2" x14ac:dyDescent="0.25">
      <c r="A638" s="1">
        <v>31845</v>
      </c>
      <c r="B638">
        <v>405</v>
      </c>
    </row>
    <row r="639" spans="1:2" x14ac:dyDescent="0.25">
      <c r="A639" s="1">
        <v>31852</v>
      </c>
      <c r="B639">
        <v>406.3</v>
      </c>
    </row>
    <row r="640" spans="1:2" x14ac:dyDescent="0.25">
      <c r="A640" s="1">
        <v>31859</v>
      </c>
      <c r="B640">
        <v>427.5</v>
      </c>
    </row>
    <row r="641" spans="1:2" x14ac:dyDescent="0.25">
      <c r="A641" s="1">
        <v>31866.041666666668</v>
      </c>
      <c r="B641">
        <v>423.9</v>
      </c>
    </row>
    <row r="642" spans="1:2" x14ac:dyDescent="0.25">
      <c r="A642" s="1">
        <v>31873</v>
      </c>
      <c r="B642">
        <v>436.7</v>
      </c>
    </row>
    <row r="643" spans="1:2" x14ac:dyDescent="0.25">
      <c r="A643" s="1">
        <v>31880</v>
      </c>
      <c r="B643">
        <v>447.3</v>
      </c>
    </row>
    <row r="644" spans="1:2" x14ac:dyDescent="0.25">
      <c r="A644" s="1">
        <v>31887</v>
      </c>
      <c r="B644">
        <v>465.5</v>
      </c>
    </row>
    <row r="645" spans="1:2" x14ac:dyDescent="0.25">
      <c r="A645" s="1">
        <v>31894</v>
      </c>
      <c r="B645">
        <v>459.5</v>
      </c>
    </row>
    <row r="646" spans="1:2" x14ac:dyDescent="0.25">
      <c r="A646" s="1">
        <v>31901</v>
      </c>
      <c r="B646">
        <v>456.7</v>
      </c>
    </row>
    <row r="647" spans="1:2" x14ac:dyDescent="0.25">
      <c r="A647" s="1">
        <v>31908</v>
      </c>
      <c r="B647">
        <v>476.2</v>
      </c>
    </row>
    <row r="648" spans="1:2" x14ac:dyDescent="0.25">
      <c r="A648" s="1">
        <v>31915</v>
      </c>
      <c r="B648">
        <v>464.6</v>
      </c>
    </row>
    <row r="649" spans="1:2" x14ac:dyDescent="0.25">
      <c r="A649" s="1">
        <v>31922</v>
      </c>
      <c r="B649">
        <v>456</v>
      </c>
    </row>
    <row r="650" spans="1:2" x14ac:dyDescent="0.25">
      <c r="A650" s="1">
        <v>31929</v>
      </c>
      <c r="B650">
        <v>458.8</v>
      </c>
    </row>
    <row r="651" spans="1:2" x14ac:dyDescent="0.25">
      <c r="A651" s="1">
        <v>31936</v>
      </c>
      <c r="B651">
        <v>458.9</v>
      </c>
    </row>
    <row r="652" spans="1:2" x14ac:dyDescent="0.25">
      <c r="A652" s="1">
        <v>31943</v>
      </c>
      <c r="B652">
        <v>448.7</v>
      </c>
    </row>
    <row r="653" spans="1:2" x14ac:dyDescent="0.25">
      <c r="A653" s="1">
        <v>31950</v>
      </c>
      <c r="B653">
        <v>450.1</v>
      </c>
    </row>
    <row r="654" spans="1:2" x14ac:dyDescent="0.25">
      <c r="A654" s="1">
        <v>31957</v>
      </c>
      <c r="B654">
        <v>448.8</v>
      </c>
    </row>
    <row r="655" spans="1:2" x14ac:dyDescent="0.25">
      <c r="A655" s="1">
        <v>31964</v>
      </c>
      <c r="B655">
        <v>446</v>
      </c>
    </row>
    <row r="656" spans="1:2" x14ac:dyDescent="0.25">
      <c r="A656" s="1">
        <v>31971</v>
      </c>
      <c r="B656">
        <v>449.3</v>
      </c>
    </row>
    <row r="657" spans="1:2" x14ac:dyDescent="0.25">
      <c r="A657" s="1">
        <v>31978</v>
      </c>
      <c r="B657">
        <v>454.5</v>
      </c>
    </row>
    <row r="658" spans="1:2" x14ac:dyDescent="0.25">
      <c r="A658" s="1">
        <v>31985</v>
      </c>
      <c r="B658">
        <v>475.1</v>
      </c>
    </row>
    <row r="659" spans="1:2" x14ac:dyDescent="0.25">
      <c r="A659" s="1">
        <v>31992</v>
      </c>
      <c r="B659">
        <v>464.8</v>
      </c>
    </row>
    <row r="660" spans="1:2" x14ac:dyDescent="0.25">
      <c r="A660" s="1">
        <v>31999</v>
      </c>
      <c r="B660">
        <v>461.2</v>
      </c>
    </row>
    <row r="661" spans="1:2" x14ac:dyDescent="0.25">
      <c r="A661" s="1">
        <v>32006</v>
      </c>
      <c r="B661">
        <v>465.7</v>
      </c>
    </row>
    <row r="662" spans="1:2" x14ac:dyDescent="0.25">
      <c r="A662" s="1">
        <v>32013</v>
      </c>
      <c r="B662">
        <v>461.3</v>
      </c>
    </row>
    <row r="663" spans="1:2" x14ac:dyDescent="0.25">
      <c r="A663" s="1">
        <v>32020</v>
      </c>
      <c r="B663">
        <v>470.8</v>
      </c>
    </row>
    <row r="664" spans="1:2" x14ac:dyDescent="0.25">
      <c r="A664" s="1">
        <v>32027</v>
      </c>
      <c r="B664">
        <v>464.3</v>
      </c>
    </row>
    <row r="665" spans="1:2" x14ac:dyDescent="0.25">
      <c r="A665" s="1">
        <v>32034</v>
      </c>
      <c r="B665">
        <v>465.3</v>
      </c>
    </row>
    <row r="666" spans="1:2" x14ac:dyDescent="0.25">
      <c r="A666" s="1">
        <v>32041</v>
      </c>
      <c r="B666">
        <v>466.6</v>
      </c>
    </row>
    <row r="667" spans="1:2" x14ac:dyDescent="0.25">
      <c r="A667" s="1">
        <v>32047.958333333332</v>
      </c>
      <c r="B667">
        <v>460.3</v>
      </c>
    </row>
    <row r="668" spans="1:2" x14ac:dyDescent="0.25">
      <c r="A668" s="1">
        <v>32054.958333333332</v>
      </c>
      <c r="B668">
        <v>466.9</v>
      </c>
    </row>
    <row r="669" spans="1:2" x14ac:dyDescent="0.25">
      <c r="A669" s="1">
        <v>32061.958333333332</v>
      </c>
      <c r="B669">
        <v>476.3</v>
      </c>
    </row>
    <row r="670" spans="1:2" x14ac:dyDescent="0.25">
      <c r="A670" s="1">
        <v>32068.958333333332</v>
      </c>
      <c r="B670">
        <v>476.7</v>
      </c>
    </row>
    <row r="671" spans="1:2" x14ac:dyDescent="0.25">
      <c r="A671" s="1">
        <v>32076</v>
      </c>
      <c r="B671">
        <v>471.2</v>
      </c>
    </row>
    <row r="672" spans="1:2" x14ac:dyDescent="0.25">
      <c r="A672" s="1">
        <v>32083</v>
      </c>
      <c r="B672">
        <v>462.1</v>
      </c>
    </row>
    <row r="673" spans="1:2" x14ac:dyDescent="0.25">
      <c r="A673" s="1">
        <v>32090</v>
      </c>
      <c r="B673">
        <v>465.6</v>
      </c>
    </row>
    <row r="674" spans="1:2" x14ac:dyDescent="0.25">
      <c r="A674" s="1">
        <v>32097</v>
      </c>
      <c r="B674">
        <v>470.3</v>
      </c>
    </row>
    <row r="675" spans="1:2" x14ac:dyDescent="0.25">
      <c r="A675" s="1">
        <v>32104</v>
      </c>
      <c r="B675">
        <v>492.3</v>
      </c>
    </row>
    <row r="676" spans="1:2" x14ac:dyDescent="0.25">
      <c r="A676" s="1">
        <v>32111</v>
      </c>
      <c r="B676">
        <v>487.8</v>
      </c>
    </row>
    <row r="677" spans="1:2" x14ac:dyDescent="0.25">
      <c r="A677" s="1">
        <v>32118</v>
      </c>
      <c r="B677">
        <v>502</v>
      </c>
    </row>
    <row r="678" spans="1:2" x14ac:dyDescent="0.25">
      <c r="A678" s="1">
        <v>32125</v>
      </c>
      <c r="B678">
        <v>484</v>
      </c>
    </row>
    <row r="679" spans="1:2" x14ac:dyDescent="0.25">
      <c r="A679" s="1">
        <v>32132</v>
      </c>
      <c r="B679">
        <v>489.6</v>
      </c>
    </row>
    <row r="680" spans="1:2" x14ac:dyDescent="0.25">
      <c r="A680" s="1">
        <v>32139</v>
      </c>
      <c r="B680">
        <v>488.9</v>
      </c>
    </row>
    <row r="681" spans="1:2" x14ac:dyDescent="0.25">
      <c r="A681" s="1">
        <v>32146</v>
      </c>
      <c r="B681">
        <v>485.5</v>
      </c>
    </row>
    <row r="682" spans="1:2" x14ac:dyDescent="0.25">
      <c r="A682" s="1">
        <v>32153</v>
      </c>
      <c r="B682">
        <v>474.5</v>
      </c>
    </row>
    <row r="683" spans="1:2" x14ac:dyDescent="0.25">
      <c r="A683" s="1">
        <v>32160</v>
      </c>
      <c r="B683">
        <v>477.8</v>
      </c>
    </row>
    <row r="684" spans="1:2" x14ac:dyDescent="0.25">
      <c r="A684" s="1">
        <v>32167</v>
      </c>
      <c r="B684">
        <v>458.5</v>
      </c>
    </row>
    <row r="685" spans="1:2" x14ac:dyDescent="0.25">
      <c r="A685" s="1">
        <v>32174</v>
      </c>
      <c r="B685">
        <v>443.2</v>
      </c>
    </row>
    <row r="686" spans="1:2" x14ac:dyDescent="0.25">
      <c r="A686" s="1">
        <v>32181</v>
      </c>
      <c r="B686">
        <v>448.7</v>
      </c>
    </row>
    <row r="687" spans="1:2" x14ac:dyDescent="0.25">
      <c r="A687" s="1">
        <v>32188</v>
      </c>
      <c r="B687">
        <v>448</v>
      </c>
    </row>
    <row r="688" spans="1:2" x14ac:dyDescent="0.25">
      <c r="A688" s="1">
        <v>32195</v>
      </c>
      <c r="B688">
        <v>431.1</v>
      </c>
    </row>
    <row r="689" spans="1:2" x14ac:dyDescent="0.25">
      <c r="A689" s="1">
        <v>32202</v>
      </c>
      <c r="B689">
        <v>438.8</v>
      </c>
    </row>
    <row r="690" spans="1:2" x14ac:dyDescent="0.25">
      <c r="A690" s="1">
        <v>32209</v>
      </c>
      <c r="B690">
        <v>442.6</v>
      </c>
    </row>
    <row r="691" spans="1:2" x14ac:dyDescent="0.25">
      <c r="A691" s="1">
        <v>32216</v>
      </c>
      <c r="B691">
        <v>445.2</v>
      </c>
    </row>
    <row r="692" spans="1:2" x14ac:dyDescent="0.25">
      <c r="A692" s="1">
        <v>32223</v>
      </c>
      <c r="B692">
        <v>453.3</v>
      </c>
    </row>
    <row r="693" spans="1:2" x14ac:dyDescent="0.25">
      <c r="A693" s="1">
        <v>32230.041666666668</v>
      </c>
      <c r="B693">
        <v>457.9</v>
      </c>
    </row>
    <row r="694" spans="1:2" x14ac:dyDescent="0.25">
      <c r="A694" s="1">
        <v>32237</v>
      </c>
      <c r="B694">
        <v>453.7</v>
      </c>
    </row>
    <row r="695" spans="1:2" x14ac:dyDescent="0.25">
      <c r="A695" s="1">
        <v>32244</v>
      </c>
      <c r="B695">
        <v>458.5</v>
      </c>
    </row>
    <row r="696" spans="1:2" x14ac:dyDescent="0.25">
      <c r="A696" s="1">
        <v>32251</v>
      </c>
      <c r="B696">
        <v>452.4</v>
      </c>
    </row>
    <row r="697" spans="1:2" x14ac:dyDescent="0.25">
      <c r="A697" s="1">
        <v>32258</v>
      </c>
      <c r="B697">
        <v>452.6</v>
      </c>
    </row>
    <row r="698" spans="1:2" x14ac:dyDescent="0.25">
      <c r="A698" s="1">
        <v>32265</v>
      </c>
      <c r="B698">
        <v>445.3</v>
      </c>
    </row>
    <row r="699" spans="1:2" x14ac:dyDescent="0.25">
      <c r="A699" s="1">
        <v>32272</v>
      </c>
      <c r="B699">
        <v>453.7</v>
      </c>
    </row>
    <row r="700" spans="1:2" x14ac:dyDescent="0.25">
      <c r="A700" s="1">
        <v>32279</v>
      </c>
      <c r="B700">
        <v>458.7</v>
      </c>
    </row>
    <row r="701" spans="1:2" x14ac:dyDescent="0.25">
      <c r="A701" s="1">
        <v>32286</v>
      </c>
      <c r="B701">
        <v>456</v>
      </c>
    </row>
    <row r="702" spans="1:2" x14ac:dyDescent="0.25">
      <c r="A702" s="1">
        <v>32293</v>
      </c>
      <c r="B702">
        <v>469.3</v>
      </c>
    </row>
    <row r="703" spans="1:2" x14ac:dyDescent="0.25">
      <c r="A703" s="1">
        <v>32300</v>
      </c>
      <c r="B703">
        <v>453.3</v>
      </c>
    </row>
    <row r="704" spans="1:2" x14ac:dyDescent="0.25">
      <c r="A704" s="1">
        <v>32307</v>
      </c>
      <c r="B704">
        <v>458.3</v>
      </c>
    </row>
    <row r="705" spans="1:2" x14ac:dyDescent="0.25">
      <c r="A705" s="1">
        <v>32314</v>
      </c>
      <c r="B705">
        <v>446</v>
      </c>
    </row>
    <row r="706" spans="1:2" x14ac:dyDescent="0.25">
      <c r="A706" s="1">
        <v>32321</v>
      </c>
      <c r="B706">
        <v>439.6</v>
      </c>
    </row>
    <row r="707" spans="1:2" x14ac:dyDescent="0.25">
      <c r="A707" s="1">
        <v>32328</v>
      </c>
      <c r="B707">
        <v>441</v>
      </c>
    </row>
    <row r="708" spans="1:2" x14ac:dyDescent="0.25">
      <c r="A708" s="1">
        <v>32335</v>
      </c>
      <c r="B708">
        <v>441.3</v>
      </c>
    </row>
    <row r="709" spans="1:2" x14ac:dyDescent="0.25">
      <c r="A709" s="1">
        <v>32342</v>
      </c>
      <c r="B709">
        <v>442.9</v>
      </c>
    </row>
    <row r="710" spans="1:2" x14ac:dyDescent="0.25">
      <c r="A710" s="1">
        <v>32349</v>
      </c>
      <c r="B710">
        <v>447.3</v>
      </c>
    </row>
    <row r="711" spans="1:2" x14ac:dyDescent="0.25">
      <c r="A711" s="1">
        <v>32356</v>
      </c>
      <c r="B711">
        <v>442.6</v>
      </c>
    </row>
    <row r="712" spans="1:2" x14ac:dyDescent="0.25">
      <c r="A712" s="1">
        <v>32363</v>
      </c>
      <c r="B712">
        <v>441.2</v>
      </c>
    </row>
    <row r="713" spans="1:2" x14ac:dyDescent="0.25">
      <c r="A713" s="1">
        <v>32370</v>
      </c>
      <c r="B713">
        <v>441.4</v>
      </c>
    </row>
    <row r="714" spans="1:2" x14ac:dyDescent="0.25">
      <c r="A714" s="1">
        <v>32377</v>
      </c>
      <c r="B714">
        <v>441.4</v>
      </c>
    </row>
    <row r="715" spans="1:2" x14ac:dyDescent="0.25">
      <c r="A715" s="1">
        <v>32384</v>
      </c>
      <c r="B715">
        <v>437.4</v>
      </c>
    </row>
    <row r="716" spans="1:2" x14ac:dyDescent="0.25">
      <c r="A716" s="1">
        <v>32391</v>
      </c>
      <c r="B716">
        <v>428.5</v>
      </c>
    </row>
    <row r="717" spans="1:2" x14ac:dyDescent="0.25">
      <c r="A717" s="1">
        <v>32398</v>
      </c>
      <c r="B717">
        <v>418.2</v>
      </c>
    </row>
    <row r="718" spans="1:2" x14ac:dyDescent="0.25">
      <c r="A718" s="1">
        <v>32405</v>
      </c>
      <c r="B718">
        <v>399.3</v>
      </c>
    </row>
    <row r="719" spans="1:2" x14ac:dyDescent="0.25">
      <c r="A719" s="1">
        <v>32411.958333333332</v>
      </c>
      <c r="B719">
        <v>399.2</v>
      </c>
    </row>
    <row r="720" spans="1:2" x14ac:dyDescent="0.25">
      <c r="A720" s="1">
        <v>32418.958333333332</v>
      </c>
      <c r="B720">
        <v>407.3</v>
      </c>
    </row>
    <row r="721" spans="1:2" x14ac:dyDescent="0.25">
      <c r="A721" s="1">
        <v>32425.958333333332</v>
      </c>
      <c r="B721">
        <v>412.5</v>
      </c>
    </row>
    <row r="722" spans="1:2" x14ac:dyDescent="0.25">
      <c r="A722" s="1">
        <v>32432.958333333332</v>
      </c>
      <c r="B722">
        <v>411.5</v>
      </c>
    </row>
    <row r="723" spans="1:2" x14ac:dyDescent="0.25">
      <c r="A723" s="1">
        <v>32439.958333333332</v>
      </c>
      <c r="B723">
        <v>414.9</v>
      </c>
    </row>
    <row r="724" spans="1:2" x14ac:dyDescent="0.25">
      <c r="A724" s="1">
        <v>32447</v>
      </c>
      <c r="B724">
        <v>423.5</v>
      </c>
    </row>
    <row r="725" spans="1:2" x14ac:dyDescent="0.25">
      <c r="A725" s="1">
        <v>32454</v>
      </c>
      <c r="B725">
        <v>423.1</v>
      </c>
    </row>
    <row r="726" spans="1:2" x14ac:dyDescent="0.25">
      <c r="A726" s="1">
        <v>32461</v>
      </c>
      <c r="B726">
        <v>418.1</v>
      </c>
    </row>
    <row r="727" spans="1:2" x14ac:dyDescent="0.25">
      <c r="A727" s="1">
        <v>32468</v>
      </c>
      <c r="B727">
        <v>420.1</v>
      </c>
    </row>
    <row r="728" spans="1:2" x14ac:dyDescent="0.25">
      <c r="A728" s="1">
        <v>32475</v>
      </c>
      <c r="B728">
        <v>436.7</v>
      </c>
    </row>
    <row r="729" spans="1:2" x14ac:dyDescent="0.25">
      <c r="A729" s="1">
        <v>32482</v>
      </c>
      <c r="B729">
        <v>427.6</v>
      </c>
    </row>
    <row r="730" spans="1:2" x14ac:dyDescent="0.25">
      <c r="A730" s="1">
        <v>32489</v>
      </c>
      <c r="B730">
        <v>417.6</v>
      </c>
    </row>
    <row r="731" spans="1:2" x14ac:dyDescent="0.25">
      <c r="A731" s="1">
        <v>32496</v>
      </c>
      <c r="B731">
        <v>421.6</v>
      </c>
    </row>
    <row r="732" spans="1:2" x14ac:dyDescent="0.25">
      <c r="A732" s="1">
        <v>32503</v>
      </c>
      <c r="B732">
        <v>412.3</v>
      </c>
    </row>
    <row r="733" spans="1:2" x14ac:dyDescent="0.25">
      <c r="A733" s="1">
        <v>32510</v>
      </c>
      <c r="B733">
        <v>408.1</v>
      </c>
    </row>
    <row r="734" spans="1:2" x14ac:dyDescent="0.25">
      <c r="A734" s="1">
        <v>32517</v>
      </c>
      <c r="B734">
        <v>403.5</v>
      </c>
    </row>
    <row r="735" spans="1:2" x14ac:dyDescent="0.25">
      <c r="A735" s="1">
        <v>32524</v>
      </c>
      <c r="B735">
        <v>409.3</v>
      </c>
    </row>
    <row r="736" spans="1:2" x14ac:dyDescent="0.25">
      <c r="A736" s="1">
        <v>32531</v>
      </c>
      <c r="B736">
        <v>400.2</v>
      </c>
    </row>
    <row r="737" spans="1:2" x14ac:dyDescent="0.25">
      <c r="A737" s="1">
        <v>32538</v>
      </c>
      <c r="B737">
        <v>396.3</v>
      </c>
    </row>
    <row r="738" spans="1:2" x14ac:dyDescent="0.25">
      <c r="A738" s="1">
        <v>32545</v>
      </c>
      <c r="B738">
        <v>391.7</v>
      </c>
    </row>
    <row r="739" spans="1:2" x14ac:dyDescent="0.25">
      <c r="A739" s="1">
        <v>32552</v>
      </c>
      <c r="B739">
        <v>384.3</v>
      </c>
    </row>
    <row r="740" spans="1:2" x14ac:dyDescent="0.25">
      <c r="A740" s="1">
        <v>32559</v>
      </c>
      <c r="B740">
        <v>392.6</v>
      </c>
    </row>
    <row r="741" spans="1:2" x14ac:dyDescent="0.25">
      <c r="A741" s="1">
        <v>32566</v>
      </c>
      <c r="B741">
        <v>389.3</v>
      </c>
    </row>
    <row r="742" spans="1:2" x14ac:dyDescent="0.25">
      <c r="A742" s="1">
        <v>32573</v>
      </c>
      <c r="B742">
        <v>396.5</v>
      </c>
    </row>
    <row r="743" spans="1:2" x14ac:dyDescent="0.25">
      <c r="A743" s="1">
        <v>32580</v>
      </c>
      <c r="B743">
        <v>395</v>
      </c>
    </row>
    <row r="744" spans="1:2" x14ac:dyDescent="0.25">
      <c r="A744" s="1">
        <v>32587</v>
      </c>
      <c r="B744">
        <v>393.4</v>
      </c>
    </row>
    <row r="745" spans="1:2" x14ac:dyDescent="0.25">
      <c r="A745" s="1">
        <v>32594.041666666668</v>
      </c>
      <c r="B745">
        <v>390</v>
      </c>
    </row>
    <row r="746" spans="1:2" x14ac:dyDescent="0.25">
      <c r="A746" s="1">
        <v>32601</v>
      </c>
      <c r="B746">
        <v>388</v>
      </c>
    </row>
    <row r="747" spans="1:2" x14ac:dyDescent="0.25">
      <c r="A747" s="1">
        <v>32608</v>
      </c>
      <c r="B747">
        <v>389.8</v>
      </c>
    </row>
    <row r="748" spans="1:2" x14ac:dyDescent="0.25">
      <c r="A748" s="1">
        <v>32615</v>
      </c>
      <c r="B748">
        <v>388.2</v>
      </c>
    </row>
    <row r="749" spans="1:2" x14ac:dyDescent="0.25">
      <c r="A749" s="1">
        <v>32622</v>
      </c>
      <c r="B749">
        <v>380.5</v>
      </c>
    </row>
    <row r="750" spans="1:2" x14ac:dyDescent="0.25">
      <c r="A750" s="1">
        <v>32629</v>
      </c>
      <c r="B750">
        <v>379.3</v>
      </c>
    </row>
    <row r="751" spans="1:2" x14ac:dyDescent="0.25">
      <c r="A751" s="1">
        <v>32636</v>
      </c>
      <c r="B751">
        <v>378.9</v>
      </c>
    </row>
    <row r="752" spans="1:2" x14ac:dyDescent="0.25">
      <c r="A752" s="1">
        <v>32643</v>
      </c>
      <c r="B752">
        <v>366.6</v>
      </c>
    </row>
    <row r="753" spans="1:2" x14ac:dyDescent="0.25">
      <c r="A753" s="1">
        <v>32650</v>
      </c>
      <c r="B753">
        <v>365.9</v>
      </c>
    </row>
    <row r="754" spans="1:2" x14ac:dyDescent="0.25">
      <c r="A754" s="1">
        <v>32657</v>
      </c>
      <c r="B754">
        <v>371.9</v>
      </c>
    </row>
    <row r="755" spans="1:2" x14ac:dyDescent="0.25">
      <c r="A755" s="1">
        <v>32664</v>
      </c>
      <c r="B755">
        <v>362</v>
      </c>
    </row>
    <row r="756" spans="1:2" x14ac:dyDescent="0.25">
      <c r="A756" s="1">
        <v>32671</v>
      </c>
      <c r="B756">
        <v>368.8</v>
      </c>
    </row>
    <row r="757" spans="1:2" x14ac:dyDescent="0.25">
      <c r="A757" s="1">
        <v>32678</v>
      </c>
      <c r="B757">
        <v>381.8</v>
      </c>
    </row>
    <row r="758" spans="1:2" x14ac:dyDescent="0.25">
      <c r="A758" s="1">
        <v>32685</v>
      </c>
      <c r="B758">
        <v>377.3</v>
      </c>
    </row>
    <row r="759" spans="1:2" x14ac:dyDescent="0.25">
      <c r="A759" s="1">
        <v>32692</v>
      </c>
      <c r="B759">
        <v>385.7</v>
      </c>
    </row>
    <row r="760" spans="1:2" x14ac:dyDescent="0.25">
      <c r="A760" s="1">
        <v>32699</v>
      </c>
      <c r="B760">
        <v>372.2</v>
      </c>
    </row>
    <row r="761" spans="1:2" x14ac:dyDescent="0.25">
      <c r="A761" s="1">
        <v>32706</v>
      </c>
      <c r="B761">
        <v>373</v>
      </c>
    </row>
    <row r="762" spans="1:2" x14ac:dyDescent="0.25">
      <c r="A762" s="1">
        <v>32713</v>
      </c>
      <c r="B762">
        <v>375.4</v>
      </c>
    </row>
    <row r="763" spans="1:2" x14ac:dyDescent="0.25">
      <c r="A763" s="1">
        <v>32720</v>
      </c>
      <c r="B763">
        <v>375.4</v>
      </c>
    </row>
    <row r="764" spans="1:2" x14ac:dyDescent="0.25">
      <c r="A764" s="1">
        <v>32727</v>
      </c>
      <c r="B764">
        <v>371.4</v>
      </c>
    </row>
    <row r="765" spans="1:2" x14ac:dyDescent="0.25">
      <c r="A765" s="1">
        <v>32734</v>
      </c>
      <c r="B765">
        <v>373.9</v>
      </c>
    </row>
    <row r="766" spans="1:2" x14ac:dyDescent="0.25">
      <c r="A766" s="1">
        <v>32741</v>
      </c>
      <c r="B766">
        <v>366.7</v>
      </c>
    </row>
    <row r="767" spans="1:2" x14ac:dyDescent="0.25">
      <c r="A767" s="1">
        <v>32748</v>
      </c>
      <c r="B767">
        <v>366.1</v>
      </c>
    </row>
    <row r="768" spans="1:2" x14ac:dyDescent="0.25">
      <c r="A768" s="1">
        <v>32755</v>
      </c>
      <c r="B768">
        <v>365</v>
      </c>
    </row>
    <row r="769" spans="1:2" x14ac:dyDescent="0.25">
      <c r="A769" s="1">
        <v>32762</v>
      </c>
      <c r="B769">
        <v>368.9</v>
      </c>
    </row>
    <row r="770" spans="1:2" x14ac:dyDescent="0.25">
      <c r="A770" s="1">
        <v>32769</v>
      </c>
      <c r="B770">
        <v>370.7</v>
      </c>
    </row>
    <row r="771" spans="1:2" x14ac:dyDescent="0.25">
      <c r="A771" s="1">
        <v>32775.958333333336</v>
      </c>
      <c r="B771">
        <v>372</v>
      </c>
    </row>
    <row r="772" spans="1:2" x14ac:dyDescent="0.25">
      <c r="A772" s="1">
        <v>32782.958333333336</v>
      </c>
      <c r="B772">
        <v>368.2</v>
      </c>
    </row>
    <row r="773" spans="1:2" x14ac:dyDescent="0.25">
      <c r="A773" s="1">
        <v>32789.958333333336</v>
      </c>
      <c r="B773">
        <v>367.3</v>
      </c>
    </row>
    <row r="774" spans="1:2" x14ac:dyDescent="0.25">
      <c r="A774" s="1">
        <v>32796.958333333336</v>
      </c>
      <c r="B774">
        <v>370.6</v>
      </c>
    </row>
    <row r="775" spans="1:2" x14ac:dyDescent="0.25">
      <c r="A775" s="1">
        <v>32803.958333333336</v>
      </c>
      <c r="B775">
        <v>381.2</v>
      </c>
    </row>
    <row r="776" spans="1:2" x14ac:dyDescent="0.25">
      <c r="A776" s="1">
        <v>32811</v>
      </c>
      <c r="B776">
        <v>381</v>
      </c>
    </row>
    <row r="777" spans="1:2" x14ac:dyDescent="0.25">
      <c r="A777" s="1">
        <v>32818</v>
      </c>
      <c r="B777">
        <v>388.6</v>
      </c>
    </row>
    <row r="778" spans="1:2" x14ac:dyDescent="0.25">
      <c r="A778" s="1">
        <v>32825</v>
      </c>
      <c r="B778">
        <v>395.8</v>
      </c>
    </row>
    <row r="779" spans="1:2" x14ac:dyDescent="0.25">
      <c r="A779" s="1">
        <v>32832</v>
      </c>
      <c r="B779">
        <v>419.3</v>
      </c>
    </row>
    <row r="780" spans="1:2" x14ac:dyDescent="0.25">
      <c r="A780" s="1">
        <v>32839</v>
      </c>
      <c r="B780">
        <v>419.3</v>
      </c>
    </row>
    <row r="781" spans="1:2" x14ac:dyDescent="0.25">
      <c r="A781" s="1">
        <v>32846</v>
      </c>
      <c r="B781">
        <v>416.8</v>
      </c>
    </row>
    <row r="782" spans="1:2" x14ac:dyDescent="0.25">
      <c r="A782" s="1">
        <v>32853</v>
      </c>
      <c r="B782">
        <v>418.3</v>
      </c>
    </row>
    <row r="783" spans="1:2" x14ac:dyDescent="0.25">
      <c r="A783" s="1">
        <v>32860</v>
      </c>
      <c r="B783">
        <v>416.7</v>
      </c>
    </row>
    <row r="784" spans="1:2" x14ac:dyDescent="0.25">
      <c r="A784" s="1">
        <v>32867</v>
      </c>
      <c r="B784">
        <v>405.2</v>
      </c>
    </row>
    <row r="785" spans="1:2" x14ac:dyDescent="0.25">
      <c r="A785" s="1">
        <v>32874</v>
      </c>
      <c r="B785">
        <v>408.5</v>
      </c>
    </row>
    <row r="786" spans="1:2" x14ac:dyDescent="0.25">
      <c r="A786" s="1">
        <v>32881</v>
      </c>
      <c r="B786">
        <v>414.7</v>
      </c>
    </row>
    <row r="787" spans="1:2" x14ac:dyDescent="0.25">
      <c r="A787" s="1">
        <v>32888</v>
      </c>
      <c r="B787">
        <v>410.9</v>
      </c>
    </row>
    <row r="788" spans="1:2" x14ac:dyDescent="0.25">
      <c r="A788" s="1">
        <v>32895</v>
      </c>
      <c r="B788">
        <v>420.3</v>
      </c>
    </row>
    <row r="789" spans="1:2" x14ac:dyDescent="0.25">
      <c r="A789" s="1">
        <v>32902</v>
      </c>
      <c r="B789">
        <v>423.4</v>
      </c>
    </row>
    <row r="790" spans="1:2" x14ac:dyDescent="0.25">
      <c r="A790" s="1">
        <v>32909</v>
      </c>
      <c r="B790">
        <v>420.6</v>
      </c>
    </row>
    <row r="791" spans="1:2" x14ac:dyDescent="0.25">
      <c r="A791" s="1">
        <v>32916</v>
      </c>
      <c r="B791">
        <v>420.8</v>
      </c>
    </row>
    <row r="792" spans="1:2" x14ac:dyDescent="0.25">
      <c r="A792" s="1">
        <v>32923</v>
      </c>
      <c r="B792">
        <v>418.2</v>
      </c>
    </row>
    <row r="793" spans="1:2" x14ac:dyDescent="0.25">
      <c r="A793" s="1">
        <v>32930</v>
      </c>
      <c r="B793">
        <v>405.6</v>
      </c>
    </row>
    <row r="794" spans="1:2" x14ac:dyDescent="0.25">
      <c r="A794" s="1">
        <v>32937</v>
      </c>
      <c r="B794">
        <v>401.6</v>
      </c>
    </row>
    <row r="795" spans="1:2" x14ac:dyDescent="0.25">
      <c r="A795" s="1">
        <v>32944</v>
      </c>
      <c r="B795">
        <v>400.9</v>
      </c>
    </row>
    <row r="796" spans="1:2" x14ac:dyDescent="0.25">
      <c r="A796" s="1">
        <v>32951</v>
      </c>
      <c r="B796">
        <v>389.4</v>
      </c>
    </row>
    <row r="797" spans="1:2" x14ac:dyDescent="0.25">
      <c r="A797" s="1">
        <v>32958.041666666664</v>
      </c>
      <c r="B797">
        <v>375</v>
      </c>
    </row>
    <row r="798" spans="1:2" x14ac:dyDescent="0.25">
      <c r="A798" s="1">
        <v>32965</v>
      </c>
      <c r="B798">
        <v>385.2</v>
      </c>
    </row>
    <row r="799" spans="1:2" x14ac:dyDescent="0.25">
      <c r="A799" s="1">
        <v>32972</v>
      </c>
      <c r="B799">
        <v>379.7</v>
      </c>
    </row>
    <row r="800" spans="1:2" x14ac:dyDescent="0.25">
      <c r="A800" s="1">
        <v>32979</v>
      </c>
      <c r="B800">
        <v>379.9</v>
      </c>
    </row>
    <row r="801" spans="1:2" x14ac:dyDescent="0.25">
      <c r="A801" s="1">
        <v>32986</v>
      </c>
      <c r="B801">
        <v>374</v>
      </c>
    </row>
    <row r="802" spans="1:2" x14ac:dyDescent="0.25">
      <c r="A802" s="1">
        <v>32993</v>
      </c>
      <c r="B802">
        <v>373.1</v>
      </c>
    </row>
    <row r="803" spans="1:2" x14ac:dyDescent="0.25">
      <c r="A803" s="1">
        <v>33000</v>
      </c>
      <c r="B803">
        <v>370.5</v>
      </c>
    </row>
    <row r="804" spans="1:2" x14ac:dyDescent="0.25">
      <c r="A804" s="1">
        <v>33007</v>
      </c>
      <c r="B804">
        <v>375.6</v>
      </c>
    </row>
    <row r="805" spans="1:2" x14ac:dyDescent="0.25">
      <c r="A805" s="1">
        <v>33014</v>
      </c>
      <c r="B805">
        <v>368.4</v>
      </c>
    </row>
    <row r="806" spans="1:2" x14ac:dyDescent="0.25">
      <c r="A806" s="1">
        <v>33021</v>
      </c>
      <c r="B806">
        <v>363.5</v>
      </c>
    </row>
    <row r="807" spans="1:2" x14ac:dyDescent="0.25">
      <c r="A807" s="1">
        <v>33028</v>
      </c>
      <c r="B807">
        <v>359.2</v>
      </c>
    </row>
    <row r="808" spans="1:2" x14ac:dyDescent="0.25">
      <c r="A808" s="1">
        <v>33035</v>
      </c>
      <c r="B808">
        <v>352.3</v>
      </c>
    </row>
    <row r="809" spans="1:2" x14ac:dyDescent="0.25">
      <c r="A809" s="1">
        <v>33042</v>
      </c>
      <c r="B809">
        <v>352.8</v>
      </c>
    </row>
    <row r="810" spans="1:2" x14ac:dyDescent="0.25">
      <c r="A810" s="1">
        <v>33049</v>
      </c>
      <c r="B810">
        <v>359.9</v>
      </c>
    </row>
    <row r="811" spans="1:2" x14ac:dyDescent="0.25">
      <c r="A811" s="1">
        <v>33056</v>
      </c>
      <c r="B811">
        <v>362.9</v>
      </c>
    </row>
    <row r="812" spans="1:2" x14ac:dyDescent="0.25">
      <c r="A812" s="1">
        <v>33063</v>
      </c>
      <c r="B812">
        <v>365.7</v>
      </c>
    </row>
    <row r="813" spans="1:2" x14ac:dyDescent="0.25">
      <c r="A813" s="1">
        <v>33070</v>
      </c>
      <c r="B813">
        <v>362</v>
      </c>
    </row>
    <row r="814" spans="1:2" x14ac:dyDescent="0.25">
      <c r="A814" s="1">
        <v>33077</v>
      </c>
      <c r="B814">
        <v>376.6</v>
      </c>
    </row>
    <row r="815" spans="1:2" x14ac:dyDescent="0.25">
      <c r="A815" s="1">
        <v>33084</v>
      </c>
      <c r="B815">
        <v>386.4</v>
      </c>
    </row>
    <row r="816" spans="1:2" x14ac:dyDescent="0.25">
      <c r="A816" s="1">
        <v>33091</v>
      </c>
      <c r="B816">
        <v>405.9</v>
      </c>
    </row>
    <row r="817" spans="1:2" x14ac:dyDescent="0.25">
      <c r="A817" s="1">
        <v>33098</v>
      </c>
      <c r="B817">
        <v>418.3</v>
      </c>
    </row>
    <row r="818" spans="1:2" x14ac:dyDescent="0.25">
      <c r="A818" s="1">
        <v>33105</v>
      </c>
      <c r="B818">
        <v>423.2</v>
      </c>
    </row>
    <row r="819" spans="1:2" x14ac:dyDescent="0.25">
      <c r="A819" s="1">
        <v>33112</v>
      </c>
      <c r="B819">
        <v>389.2</v>
      </c>
    </row>
    <row r="820" spans="1:2" x14ac:dyDescent="0.25">
      <c r="A820" s="1">
        <v>33119</v>
      </c>
      <c r="B820">
        <v>396</v>
      </c>
    </row>
    <row r="821" spans="1:2" x14ac:dyDescent="0.25">
      <c r="A821" s="1">
        <v>33126</v>
      </c>
      <c r="B821">
        <v>391</v>
      </c>
    </row>
    <row r="822" spans="1:2" x14ac:dyDescent="0.25">
      <c r="A822" s="1">
        <v>33133</v>
      </c>
      <c r="B822">
        <v>394.5</v>
      </c>
    </row>
    <row r="823" spans="1:2" x14ac:dyDescent="0.25">
      <c r="A823" s="1">
        <v>33140</v>
      </c>
      <c r="B823">
        <v>408.1</v>
      </c>
    </row>
    <row r="824" spans="1:2" x14ac:dyDescent="0.25">
      <c r="A824" s="1">
        <v>33146.958333333336</v>
      </c>
      <c r="B824">
        <v>398.1</v>
      </c>
    </row>
    <row r="825" spans="1:2" x14ac:dyDescent="0.25">
      <c r="A825" s="1">
        <v>33153.958333333336</v>
      </c>
      <c r="B825">
        <v>391.3</v>
      </c>
    </row>
    <row r="826" spans="1:2" x14ac:dyDescent="0.25">
      <c r="A826" s="1">
        <v>33160.958333333336</v>
      </c>
      <c r="B826">
        <v>375.7</v>
      </c>
    </row>
    <row r="827" spans="1:2" x14ac:dyDescent="0.25">
      <c r="A827" s="1">
        <v>33167.958333333336</v>
      </c>
      <c r="B827">
        <v>373.2</v>
      </c>
    </row>
    <row r="828" spans="1:2" x14ac:dyDescent="0.25">
      <c r="A828" s="1">
        <v>33175</v>
      </c>
      <c r="B828">
        <v>378</v>
      </c>
    </row>
    <row r="829" spans="1:2" x14ac:dyDescent="0.25">
      <c r="A829" s="1">
        <v>33182</v>
      </c>
      <c r="B829">
        <v>386.3</v>
      </c>
    </row>
    <row r="830" spans="1:2" x14ac:dyDescent="0.25">
      <c r="A830" s="1">
        <v>33189</v>
      </c>
      <c r="B830">
        <v>379.8</v>
      </c>
    </row>
    <row r="831" spans="1:2" x14ac:dyDescent="0.25">
      <c r="A831" s="1">
        <v>33196</v>
      </c>
      <c r="B831">
        <v>384.5</v>
      </c>
    </row>
    <row r="832" spans="1:2" x14ac:dyDescent="0.25">
      <c r="A832" s="1">
        <v>33203</v>
      </c>
      <c r="B832">
        <v>385.7</v>
      </c>
    </row>
    <row r="833" spans="1:2" x14ac:dyDescent="0.25">
      <c r="A833" s="1">
        <v>33210</v>
      </c>
      <c r="B833">
        <v>372.1</v>
      </c>
    </row>
    <row r="834" spans="1:2" x14ac:dyDescent="0.25">
      <c r="A834" s="1">
        <v>33217</v>
      </c>
      <c r="B834">
        <v>378.6</v>
      </c>
    </row>
    <row r="835" spans="1:2" x14ac:dyDescent="0.25">
      <c r="A835" s="1">
        <v>33224</v>
      </c>
      <c r="B835">
        <v>384.3</v>
      </c>
    </row>
    <row r="836" spans="1:2" x14ac:dyDescent="0.25">
      <c r="A836" s="1">
        <v>33231</v>
      </c>
      <c r="B836">
        <v>396.2</v>
      </c>
    </row>
    <row r="837" spans="1:2" x14ac:dyDescent="0.25">
      <c r="A837" s="1">
        <v>33238</v>
      </c>
      <c r="B837">
        <v>387.2</v>
      </c>
    </row>
    <row r="838" spans="1:2" x14ac:dyDescent="0.25">
      <c r="A838" s="1">
        <v>33245</v>
      </c>
      <c r="B838">
        <v>393.3</v>
      </c>
    </row>
    <row r="839" spans="1:2" x14ac:dyDescent="0.25">
      <c r="A839" s="1">
        <v>33252</v>
      </c>
      <c r="B839">
        <v>375.1</v>
      </c>
    </row>
    <row r="840" spans="1:2" x14ac:dyDescent="0.25">
      <c r="A840" s="1">
        <v>33259</v>
      </c>
      <c r="B840">
        <v>376.1</v>
      </c>
    </row>
    <row r="841" spans="1:2" x14ac:dyDescent="0.25">
      <c r="A841" s="1">
        <v>33266</v>
      </c>
      <c r="B841">
        <v>368.7</v>
      </c>
    </row>
    <row r="842" spans="1:2" x14ac:dyDescent="0.25">
      <c r="A842" s="1">
        <v>33273</v>
      </c>
      <c r="B842">
        <v>372.4</v>
      </c>
    </row>
    <row r="843" spans="1:2" x14ac:dyDescent="0.25">
      <c r="A843" s="1">
        <v>33280</v>
      </c>
      <c r="B843">
        <v>366.1</v>
      </c>
    </row>
    <row r="844" spans="1:2" x14ac:dyDescent="0.25">
      <c r="A844" s="1">
        <v>33287</v>
      </c>
      <c r="B844">
        <v>358.3</v>
      </c>
    </row>
    <row r="845" spans="1:2" x14ac:dyDescent="0.25">
      <c r="A845" s="1">
        <v>33294</v>
      </c>
      <c r="B845">
        <v>368.6</v>
      </c>
    </row>
    <row r="846" spans="1:2" x14ac:dyDescent="0.25">
      <c r="A846" s="1">
        <v>33301</v>
      </c>
      <c r="B846">
        <v>371.2</v>
      </c>
    </row>
    <row r="847" spans="1:2" x14ac:dyDescent="0.25">
      <c r="A847" s="1">
        <v>33308</v>
      </c>
      <c r="B847">
        <v>365.8</v>
      </c>
    </row>
    <row r="848" spans="1:2" x14ac:dyDescent="0.25">
      <c r="A848" s="1">
        <v>33315</v>
      </c>
      <c r="B848">
        <v>363.5</v>
      </c>
    </row>
    <row r="849" spans="1:2" x14ac:dyDescent="0.25">
      <c r="A849" s="1">
        <v>33322</v>
      </c>
      <c r="B849">
        <v>359.4</v>
      </c>
    </row>
    <row r="850" spans="1:2" x14ac:dyDescent="0.25">
      <c r="A850" s="1">
        <v>33329.041666666664</v>
      </c>
      <c r="B850">
        <v>362.1</v>
      </c>
    </row>
    <row r="851" spans="1:2" x14ac:dyDescent="0.25">
      <c r="A851" s="1">
        <v>33336</v>
      </c>
      <c r="B851">
        <v>362.7</v>
      </c>
    </row>
    <row r="852" spans="1:2" x14ac:dyDescent="0.25">
      <c r="A852" s="1">
        <v>33343</v>
      </c>
      <c r="B852">
        <v>359</v>
      </c>
    </row>
    <row r="853" spans="1:2" x14ac:dyDescent="0.25">
      <c r="A853" s="1">
        <v>33350</v>
      </c>
      <c r="B853">
        <v>355.5</v>
      </c>
    </row>
    <row r="854" spans="1:2" x14ac:dyDescent="0.25">
      <c r="A854" s="1">
        <v>33357</v>
      </c>
      <c r="B854">
        <v>355.5</v>
      </c>
    </row>
    <row r="855" spans="1:2" x14ac:dyDescent="0.25">
      <c r="A855" s="1">
        <v>33364</v>
      </c>
      <c r="B855">
        <v>358.3</v>
      </c>
    </row>
    <row r="856" spans="1:2" x14ac:dyDescent="0.25">
      <c r="A856" s="1">
        <v>33371</v>
      </c>
      <c r="B856">
        <v>356</v>
      </c>
    </row>
    <row r="857" spans="1:2" x14ac:dyDescent="0.25">
      <c r="A857" s="1">
        <v>33378</v>
      </c>
      <c r="B857">
        <v>356.8</v>
      </c>
    </row>
    <row r="858" spans="1:2" x14ac:dyDescent="0.25">
      <c r="A858" s="1">
        <v>33385</v>
      </c>
      <c r="B858">
        <v>364.8</v>
      </c>
    </row>
    <row r="859" spans="1:2" x14ac:dyDescent="0.25">
      <c r="A859" s="1">
        <v>33392</v>
      </c>
      <c r="B859">
        <v>369.5</v>
      </c>
    </row>
    <row r="860" spans="1:2" x14ac:dyDescent="0.25">
      <c r="A860" s="1">
        <v>33399</v>
      </c>
      <c r="B860">
        <v>369.8</v>
      </c>
    </row>
    <row r="861" spans="1:2" x14ac:dyDescent="0.25">
      <c r="A861" s="1">
        <v>33406</v>
      </c>
      <c r="B861">
        <v>368.1</v>
      </c>
    </row>
    <row r="862" spans="1:2" x14ac:dyDescent="0.25">
      <c r="A862" s="1">
        <v>33413</v>
      </c>
      <c r="B862">
        <v>370</v>
      </c>
    </row>
    <row r="863" spans="1:2" x14ac:dyDescent="0.25">
      <c r="A863" s="1">
        <v>33420</v>
      </c>
      <c r="B863">
        <v>371.6</v>
      </c>
    </row>
    <row r="864" spans="1:2" x14ac:dyDescent="0.25">
      <c r="A864" s="1">
        <v>33427</v>
      </c>
      <c r="B864">
        <v>369.6</v>
      </c>
    </row>
    <row r="865" spans="1:2" x14ac:dyDescent="0.25">
      <c r="A865" s="1">
        <v>33434</v>
      </c>
      <c r="B865">
        <v>371.2</v>
      </c>
    </row>
    <row r="866" spans="1:2" x14ac:dyDescent="0.25">
      <c r="A866" s="1">
        <v>33441</v>
      </c>
      <c r="B866">
        <v>366.3</v>
      </c>
    </row>
    <row r="867" spans="1:2" x14ac:dyDescent="0.25">
      <c r="A867" s="1">
        <v>33448</v>
      </c>
      <c r="B867">
        <v>362.3</v>
      </c>
    </row>
    <row r="868" spans="1:2" x14ac:dyDescent="0.25">
      <c r="A868" s="1">
        <v>33455</v>
      </c>
      <c r="B868">
        <v>364.4</v>
      </c>
    </row>
    <row r="869" spans="1:2" x14ac:dyDescent="0.25">
      <c r="A869" s="1">
        <v>33462</v>
      </c>
      <c r="B869">
        <v>363.5</v>
      </c>
    </row>
    <row r="870" spans="1:2" x14ac:dyDescent="0.25">
      <c r="A870" s="1">
        <v>33469</v>
      </c>
      <c r="B870">
        <v>358.6</v>
      </c>
    </row>
    <row r="871" spans="1:2" x14ac:dyDescent="0.25">
      <c r="A871" s="1">
        <v>33476</v>
      </c>
      <c r="B871">
        <v>352.9</v>
      </c>
    </row>
    <row r="872" spans="1:2" x14ac:dyDescent="0.25">
      <c r="A872" s="1">
        <v>33483</v>
      </c>
      <c r="B872">
        <v>353.4</v>
      </c>
    </row>
    <row r="873" spans="1:2" x14ac:dyDescent="0.25">
      <c r="A873" s="1">
        <v>33490</v>
      </c>
      <c r="B873">
        <v>348.2</v>
      </c>
    </row>
    <row r="874" spans="1:2" x14ac:dyDescent="0.25">
      <c r="A874" s="1">
        <v>33497</v>
      </c>
      <c r="B874">
        <v>352.1</v>
      </c>
    </row>
    <row r="875" spans="1:2" x14ac:dyDescent="0.25">
      <c r="A875" s="1">
        <v>33504</v>
      </c>
      <c r="B875">
        <v>352.4</v>
      </c>
    </row>
    <row r="876" spans="1:2" x14ac:dyDescent="0.25">
      <c r="A876" s="1">
        <v>33510.958333333336</v>
      </c>
      <c r="B876">
        <v>361.7</v>
      </c>
    </row>
    <row r="877" spans="1:2" x14ac:dyDescent="0.25">
      <c r="A877" s="1">
        <v>33517.958333333336</v>
      </c>
      <c r="B877">
        <v>362.4</v>
      </c>
    </row>
    <row r="878" spans="1:2" x14ac:dyDescent="0.25">
      <c r="A878" s="1">
        <v>33524.958333333336</v>
      </c>
      <c r="B878">
        <v>364.4</v>
      </c>
    </row>
    <row r="879" spans="1:2" x14ac:dyDescent="0.25">
      <c r="A879" s="1">
        <v>33531.958333333336</v>
      </c>
      <c r="B879">
        <v>362.7</v>
      </c>
    </row>
    <row r="880" spans="1:2" x14ac:dyDescent="0.25">
      <c r="A880" s="1">
        <v>33539</v>
      </c>
      <c r="B880">
        <v>356.9</v>
      </c>
    </row>
    <row r="881" spans="1:2" x14ac:dyDescent="0.25">
      <c r="A881" s="1">
        <v>33546</v>
      </c>
      <c r="B881">
        <v>355.2</v>
      </c>
    </row>
    <row r="882" spans="1:2" x14ac:dyDescent="0.25">
      <c r="A882" s="1">
        <v>33553</v>
      </c>
      <c r="B882">
        <v>360.1</v>
      </c>
    </row>
    <row r="883" spans="1:2" x14ac:dyDescent="0.25">
      <c r="A883" s="1">
        <v>33560</v>
      </c>
      <c r="B883">
        <v>369.6</v>
      </c>
    </row>
    <row r="884" spans="1:2" x14ac:dyDescent="0.25">
      <c r="A884" s="1">
        <v>33567</v>
      </c>
      <c r="B884">
        <v>371.1</v>
      </c>
    </row>
    <row r="885" spans="1:2" x14ac:dyDescent="0.25">
      <c r="A885" s="1">
        <v>33574</v>
      </c>
      <c r="B885">
        <v>371.9</v>
      </c>
    </row>
    <row r="886" spans="1:2" x14ac:dyDescent="0.25">
      <c r="A886" s="1">
        <v>33581</v>
      </c>
      <c r="B886">
        <v>361.3</v>
      </c>
    </row>
    <row r="887" spans="1:2" x14ac:dyDescent="0.25">
      <c r="A887" s="1">
        <v>33588</v>
      </c>
      <c r="B887">
        <v>360.3</v>
      </c>
    </row>
    <row r="888" spans="1:2" x14ac:dyDescent="0.25">
      <c r="A888" s="1">
        <v>33595</v>
      </c>
      <c r="B888">
        <v>355</v>
      </c>
    </row>
    <row r="889" spans="1:2" x14ac:dyDescent="0.25">
      <c r="A889" s="1">
        <v>33602</v>
      </c>
      <c r="B889">
        <v>351.5</v>
      </c>
    </row>
    <row r="890" spans="1:2" x14ac:dyDescent="0.25">
      <c r="A890" s="1">
        <v>33609</v>
      </c>
      <c r="B890">
        <v>356.9</v>
      </c>
    </row>
    <row r="891" spans="1:2" x14ac:dyDescent="0.25">
      <c r="A891" s="1">
        <v>33616</v>
      </c>
      <c r="B891">
        <v>354.5</v>
      </c>
    </row>
    <row r="892" spans="1:2" x14ac:dyDescent="0.25">
      <c r="A892" s="1">
        <v>33623</v>
      </c>
      <c r="B892">
        <v>354.7</v>
      </c>
    </row>
    <row r="893" spans="1:2" x14ac:dyDescent="0.25">
      <c r="A893" s="1">
        <v>33630</v>
      </c>
      <c r="B893">
        <v>358.9</v>
      </c>
    </row>
    <row r="894" spans="1:2" x14ac:dyDescent="0.25">
      <c r="A894" s="1">
        <v>33637</v>
      </c>
      <c r="B894">
        <v>356.5</v>
      </c>
    </row>
    <row r="895" spans="1:2" x14ac:dyDescent="0.25">
      <c r="A895" s="1">
        <v>33644</v>
      </c>
      <c r="B895">
        <v>355.1</v>
      </c>
    </row>
    <row r="896" spans="1:2" x14ac:dyDescent="0.25">
      <c r="A896" s="1">
        <v>33651</v>
      </c>
      <c r="B896">
        <v>352.5</v>
      </c>
    </row>
    <row r="897" spans="1:2" x14ac:dyDescent="0.25">
      <c r="A897" s="1">
        <v>33658</v>
      </c>
      <c r="B897">
        <v>354.1</v>
      </c>
    </row>
    <row r="898" spans="1:2" x14ac:dyDescent="0.25">
      <c r="A898" s="1">
        <v>33665</v>
      </c>
      <c r="B898">
        <v>350.3</v>
      </c>
    </row>
    <row r="899" spans="1:2" x14ac:dyDescent="0.25">
      <c r="A899" s="1">
        <v>33672</v>
      </c>
      <c r="B899">
        <v>347.3</v>
      </c>
    </row>
    <row r="900" spans="1:2" x14ac:dyDescent="0.25">
      <c r="A900" s="1">
        <v>33679</v>
      </c>
      <c r="B900">
        <v>338.5</v>
      </c>
    </row>
    <row r="901" spans="1:2" x14ac:dyDescent="0.25">
      <c r="A901" s="1">
        <v>33686</v>
      </c>
      <c r="B901">
        <v>344.4</v>
      </c>
    </row>
    <row r="902" spans="1:2" x14ac:dyDescent="0.25">
      <c r="A902" s="1">
        <v>33693.041666666664</v>
      </c>
      <c r="B902">
        <v>342.7</v>
      </c>
    </row>
    <row r="903" spans="1:2" x14ac:dyDescent="0.25">
      <c r="A903" s="1">
        <v>33700</v>
      </c>
      <c r="B903">
        <v>342.5</v>
      </c>
    </row>
    <row r="904" spans="1:2" x14ac:dyDescent="0.25">
      <c r="A904" s="1">
        <v>33707</v>
      </c>
      <c r="B904">
        <v>338.3</v>
      </c>
    </row>
    <row r="905" spans="1:2" x14ac:dyDescent="0.25">
      <c r="A905" s="1">
        <v>33714</v>
      </c>
      <c r="B905">
        <v>337.5</v>
      </c>
    </row>
    <row r="906" spans="1:2" x14ac:dyDescent="0.25">
      <c r="A906" s="1">
        <v>33721</v>
      </c>
      <c r="B906">
        <v>339.3</v>
      </c>
    </row>
    <row r="907" spans="1:2" x14ac:dyDescent="0.25">
      <c r="A907" s="1">
        <v>33728</v>
      </c>
      <c r="B907">
        <v>336.3</v>
      </c>
    </row>
    <row r="908" spans="1:2" x14ac:dyDescent="0.25">
      <c r="A908" s="1">
        <v>33735</v>
      </c>
      <c r="B908">
        <v>339.1</v>
      </c>
    </row>
    <row r="909" spans="1:2" x14ac:dyDescent="0.25">
      <c r="A909" s="1">
        <v>33742</v>
      </c>
      <c r="B909">
        <v>338.1</v>
      </c>
    </row>
    <row r="910" spans="1:2" x14ac:dyDescent="0.25">
      <c r="A910" s="1">
        <v>33749</v>
      </c>
      <c r="B910">
        <v>338.4</v>
      </c>
    </row>
    <row r="911" spans="1:2" x14ac:dyDescent="0.25">
      <c r="A911" s="1">
        <v>33756</v>
      </c>
      <c r="B911">
        <v>340.7</v>
      </c>
    </row>
    <row r="912" spans="1:2" x14ac:dyDescent="0.25">
      <c r="A912" s="1">
        <v>33763</v>
      </c>
      <c r="B912">
        <v>344.7</v>
      </c>
    </row>
    <row r="913" spans="1:2" x14ac:dyDescent="0.25">
      <c r="A913" s="1">
        <v>33770</v>
      </c>
      <c r="B913">
        <v>342.4</v>
      </c>
    </row>
    <row r="914" spans="1:2" x14ac:dyDescent="0.25">
      <c r="A914" s="1">
        <v>33777</v>
      </c>
      <c r="B914">
        <v>343.9</v>
      </c>
    </row>
    <row r="915" spans="1:2" x14ac:dyDescent="0.25">
      <c r="A915" s="1">
        <v>33784</v>
      </c>
      <c r="B915">
        <v>347.6</v>
      </c>
    </row>
    <row r="916" spans="1:2" x14ac:dyDescent="0.25">
      <c r="A916" s="1">
        <v>33791</v>
      </c>
      <c r="B916">
        <v>349</v>
      </c>
    </row>
    <row r="917" spans="1:2" x14ac:dyDescent="0.25">
      <c r="A917" s="1">
        <v>33798</v>
      </c>
      <c r="B917">
        <v>358</v>
      </c>
    </row>
    <row r="918" spans="1:2" x14ac:dyDescent="0.25">
      <c r="A918" s="1">
        <v>33805</v>
      </c>
      <c r="B918">
        <v>359.5</v>
      </c>
    </row>
    <row r="919" spans="1:2" x14ac:dyDescent="0.25">
      <c r="A919" s="1">
        <v>33812</v>
      </c>
      <c r="B919">
        <v>361.4</v>
      </c>
    </row>
    <row r="920" spans="1:2" x14ac:dyDescent="0.25">
      <c r="A920" s="1">
        <v>33819</v>
      </c>
      <c r="B920">
        <v>353.9</v>
      </c>
    </row>
    <row r="921" spans="1:2" x14ac:dyDescent="0.25">
      <c r="A921" s="1">
        <v>33826</v>
      </c>
      <c r="B921">
        <v>337.8</v>
      </c>
    </row>
    <row r="922" spans="1:2" x14ac:dyDescent="0.25">
      <c r="A922" s="1">
        <v>33833</v>
      </c>
      <c r="B922">
        <v>340</v>
      </c>
    </row>
    <row r="923" spans="1:2" x14ac:dyDescent="0.25">
      <c r="A923" s="1">
        <v>33840</v>
      </c>
      <c r="B923">
        <v>342.4</v>
      </c>
    </row>
    <row r="924" spans="1:2" x14ac:dyDescent="0.25">
      <c r="A924" s="1">
        <v>33847</v>
      </c>
      <c r="B924">
        <v>343.8</v>
      </c>
    </row>
    <row r="925" spans="1:2" x14ac:dyDescent="0.25">
      <c r="A925" s="1">
        <v>33854</v>
      </c>
      <c r="B925">
        <v>342.9</v>
      </c>
    </row>
    <row r="926" spans="1:2" x14ac:dyDescent="0.25">
      <c r="A926" s="1">
        <v>33861</v>
      </c>
      <c r="B926">
        <v>353</v>
      </c>
    </row>
    <row r="927" spans="1:2" x14ac:dyDescent="0.25">
      <c r="A927" s="1">
        <v>33868</v>
      </c>
      <c r="B927">
        <v>351.1</v>
      </c>
    </row>
    <row r="928" spans="1:2" x14ac:dyDescent="0.25">
      <c r="A928" s="1">
        <v>33874.958333333336</v>
      </c>
      <c r="B928">
        <v>349.6</v>
      </c>
    </row>
    <row r="929" spans="1:2" x14ac:dyDescent="0.25">
      <c r="A929" s="1">
        <v>33881.958333333336</v>
      </c>
      <c r="B929">
        <v>351.4</v>
      </c>
    </row>
    <row r="930" spans="1:2" x14ac:dyDescent="0.25">
      <c r="A930" s="1">
        <v>33888.958333333336</v>
      </c>
      <c r="B930">
        <v>343.2</v>
      </c>
    </row>
    <row r="931" spans="1:2" x14ac:dyDescent="0.25">
      <c r="A931" s="1">
        <v>33895.958333333336</v>
      </c>
      <c r="B931">
        <v>344.2</v>
      </c>
    </row>
    <row r="932" spans="1:2" x14ac:dyDescent="0.25">
      <c r="A932" s="1">
        <v>33903</v>
      </c>
      <c r="B932">
        <v>340.1</v>
      </c>
    </row>
    <row r="933" spans="1:2" x14ac:dyDescent="0.25">
      <c r="A933" s="1">
        <v>33910</v>
      </c>
      <c r="B933">
        <v>336.2</v>
      </c>
    </row>
    <row r="934" spans="1:2" x14ac:dyDescent="0.25">
      <c r="A934" s="1">
        <v>33917</v>
      </c>
      <c r="B934">
        <v>335.4</v>
      </c>
    </row>
    <row r="935" spans="1:2" x14ac:dyDescent="0.25">
      <c r="A935" s="1">
        <v>33924</v>
      </c>
      <c r="B935">
        <v>335.3</v>
      </c>
    </row>
    <row r="936" spans="1:2" x14ac:dyDescent="0.25">
      <c r="A936" s="1">
        <v>33931</v>
      </c>
      <c r="B936">
        <v>335.5</v>
      </c>
    </row>
    <row r="937" spans="1:2" x14ac:dyDescent="0.25">
      <c r="A937" s="1">
        <v>33938</v>
      </c>
      <c r="B937">
        <v>336.6</v>
      </c>
    </row>
    <row r="938" spans="1:2" x14ac:dyDescent="0.25">
      <c r="A938" s="1">
        <v>33945</v>
      </c>
      <c r="B938">
        <v>336</v>
      </c>
    </row>
    <row r="939" spans="1:2" x14ac:dyDescent="0.25">
      <c r="A939" s="1">
        <v>33952</v>
      </c>
      <c r="B939">
        <v>337.7</v>
      </c>
    </row>
    <row r="940" spans="1:2" x14ac:dyDescent="0.25">
      <c r="A940" s="1">
        <v>33959</v>
      </c>
      <c r="B940">
        <v>333.4</v>
      </c>
    </row>
    <row r="941" spans="1:2" x14ac:dyDescent="0.25">
      <c r="A941" s="1">
        <v>33966</v>
      </c>
      <c r="B941">
        <v>333.1</v>
      </c>
    </row>
    <row r="942" spans="1:2" x14ac:dyDescent="0.25">
      <c r="A942" s="1">
        <v>33973</v>
      </c>
      <c r="B942">
        <v>329.5</v>
      </c>
    </row>
    <row r="943" spans="1:2" x14ac:dyDescent="0.25">
      <c r="A943" s="1">
        <v>33980</v>
      </c>
      <c r="B943">
        <v>327</v>
      </c>
    </row>
    <row r="944" spans="1:2" x14ac:dyDescent="0.25">
      <c r="A944" s="1">
        <v>33987</v>
      </c>
      <c r="B944">
        <v>328.6</v>
      </c>
    </row>
    <row r="945" spans="1:2" x14ac:dyDescent="0.25">
      <c r="A945" s="1">
        <v>33994</v>
      </c>
      <c r="B945">
        <v>330.7</v>
      </c>
    </row>
    <row r="946" spans="1:2" x14ac:dyDescent="0.25">
      <c r="A946" s="1">
        <v>34001</v>
      </c>
      <c r="B946">
        <v>328.9</v>
      </c>
    </row>
    <row r="947" spans="1:2" x14ac:dyDescent="0.25">
      <c r="A947" s="1">
        <v>34008</v>
      </c>
      <c r="B947">
        <v>330</v>
      </c>
    </row>
    <row r="948" spans="1:2" x14ac:dyDescent="0.25">
      <c r="A948" s="1">
        <v>34015</v>
      </c>
      <c r="B948">
        <v>331</v>
      </c>
    </row>
    <row r="949" spans="1:2" x14ac:dyDescent="0.25">
      <c r="A949" s="1">
        <v>34022</v>
      </c>
      <c r="B949">
        <v>329.1</v>
      </c>
    </row>
    <row r="950" spans="1:2" x14ac:dyDescent="0.25">
      <c r="A950" s="1">
        <v>34029</v>
      </c>
      <c r="B950">
        <v>330.4</v>
      </c>
    </row>
    <row r="951" spans="1:2" x14ac:dyDescent="0.25">
      <c r="A951" s="1">
        <v>34036</v>
      </c>
      <c r="B951">
        <v>328.5</v>
      </c>
    </row>
    <row r="952" spans="1:2" x14ac:dyDescent="0.25">
      <c r="A952" s="1">
        <v>34043</v>
      </c>
      <c r="B952">
        <v>332.3</v>
      </c>
    </row>
    <row r="953" spans="1:2" x14ac:dyDescent="0.25">
      <c r="A953" s="1">
        <v>34050</v>
      </c>
      <c r="B953">
        <v>332.5</v>
      </c>
    </row>
    <row r="954" spans="1:2" x14ac:dyDescent="0.25">
      <c r="A954" s="1">
        <v>34057.041666666664</v>
      </c>
      <c r="B954">
        <v>342.3</v>
      </c>
    </row>
    <row r="955" spans="1:2" x14ac:dyDescent="0.25">
      <c r="A955" s="1">
        <v>34064</v>
      </c>
      <c r="B955">
        <v>338.9</v>
      </c>
    </row>
    <row r="956" spans="1:2" x14ac:dyDescent="0.25">
      <c r="A956" s="1">
        <v>34071</v>
      </c>
      <c r="B956">
        <v>340.2</v>
      </c>
    </row>
    <row r="957" spans="1:2" x14ac:dyDescent="0.25">
      <c r="A957" s="1">
        <v>34078</v>
      </c>
      <c r="B957">
        <v>347.5</v>
      </c>
    </row>
    <row r="958" spans="1:2" x14ac:dyDescent="0.25">
      <c r="A958" s="1">
        <v>34085</v>
      </c>
      <c r="B958">
        <v>357.2</v>
      </c>
    </row>
    <row r="959" spans="1:2" x14ac:dyDescent="0.25">
      <c r="A959" s="1">
        <v>34092</v>
      </c>
      <c r="B959">
        <v>357.4</v>
      </c>
    </row>
    <row r="960" spans="1:2" x14ac:dyDescent="0.25">
      <c r="A960" s="1">
        <v>34099</v>
      </c>
      <c r="B960">
        <v>368.3</v>
      </c>
    </row>
    <row r="961" spans="1:2" x14ac:dyDescent="0.25">
      <c r="A961" s="1">
        <v>34106</v>
      </c>
      <c r="B961">
        <v>377.9</v>
      </c>
    </row>
    <row r="962" spans="1:2" x14ac:dyDescent="0.25">
      <c r="A962" s="1">
        <v>34113</v>
      </c>
      <c r="B962">
        <v>380.3</v>
      </c>
    </row>
    <row r="963" spans="1:2" x14ac:dyDescent="0.25">
      <c r="A963" s="1">
        <v>34120</v>
      </c>
      <c r="B963">
        <v>378.5</v>
      </c>
    </row>
    <row r="964" spans="1:2" x14ac:dyDescent="0.25">
      <c r="A964" s="1">
        <v>34127</v>
      </c>
      <c r="B964">
        <v>367.5</v>
      </c>
    </row>
    <row r="965" spans="1:2" x14ac:dyDescent="0.25">
      <c r="A965" s="1">
        <v>34134</v>
      </c>
      <c r="B965">
        <v>372.5</v>
      </c>
    </row>
    <row r="966" spans="1:2" x14ac:dyDescent="0.25">
      <c r="A966" s="1">
        <v>34141</v>
      </c>
      <c r="B966">
        <v>378.1</v>
      </c>
    </row>
    <row r="967" spans="1:2" x14ac:dyDescent="0.25">
      <c r="A967" s="1">
        <v>34148</v>
      </c>
      <c r="B967">
        <v>386.7</v>
      </c>
    </row>
    <row r="968" spans="1:2" x14ac:dyDescent="0.25">
      <c r="A968" s="1">
        <v>34155</v>
      </c>
      <c r="B968">
        <v>392.3</v>
      </c>
    </row>
    <row r="969" spans="1:2" x14ac:dyDescent="0.25">
      <c r="A969" s="1">
        <v>34162</v>
      </c>
      <c r="B969">
        <v>392.9</v>
      </c>
    </row>
    <row r="970" spans="1:2" x14ac:dyDescent="0.25">
      <c r="A970" s="1">
        <v>34169</v>
      </c>
      <c r="B970">
        <v>390</v>
      </c>
    </row>
    <row r="971" spans="1:2" x14ac:dyDescent="0.25">
      <c r="A971" s="1">
        <v>34176</v>
      </c>
      <c r="B971">
        <v>411.3</v>
      </c>
    </row>
    <row r="972" spans="1:2" x14ac:dyDescent="0.25">
      <c r="A972" s="1">
        <v>34183</v>
      </c>
      <c r="B972">
        <v>379.9</v>
      </c>
    </row>
    <row r="973" spans="1:2" x14ac:dyDescent="0.25">
      <c r="A973" s="1">
        <v>34190</v>
      </c>
      <c r="B973">
        <v>372.6</v>
      </c>
    </row>
    <row r="974" spans="1:2" x14ac:dyDescent="0.25">
      <c r="A974" s="1">
        <v>34197</v>
      </c>
      <c r="B974">
        <v>376.4</v>
      </c>
    </row>
    <row r="975" spans="1:2" x14ac:dyDescent="0.25">
      <c r="A975" s="1">
        <v>34204</v>
      </c>
      <c r="B975">
        <v>372.1</v>
      </c>
    </row>
    <row r="976" spans="1:2" x14ac:dyDescent="0.25">
      <c r="A976" s="1">
        <v>34211</v>
      </c>
      <c r="B976">
        <v>367.1</v>
      </c>
    </row>
    <row r="977" spans="1:2" x14ac:dyDescent="0.25">
      <c r="A977" s="1">
        <v>34218</v>
      </c>
      <c r="B977">
        <v>352.4</v>
      </c>
    </row>
    <row r="978" spans="1:2" x14ac:dyDescent="0.25">
      <c r="A978" s="1">
        <v>34225</v>
      </c>
      <c r="B978">
        <v>352.8</v>
      </c>
    </row>
    <row r="979" spans="1:2" x14ac:dyDescent="0.25">
      <c r="A979" s="1">
        <v>34232</v>
      </c>
      <c r="B979">
        <v>359.4</v>
      </c>
    </row>
    <row r="980" spans="1:2" x14ac:dyDescent="0.25">
      <c r="A980" s="1">
        <v>34238.958333333336</v>
      </c>
      <c r="B980">
        <v>356.9</v>
      </c>
    </row>
    <row r="981" spans="1:2" x14ac:dyDescent="0.25">
      <c r="A981" s="1">
        <v>34245.958333333336</v>
      </c>
      <c r="B981">
        <v>361.5</v>
      </c>
    </row>
    <row r="982" spans="1:2" x14ac:dyDescent="0.25">
      <c r="A982" s="1">
        <v>34252.958333333336</v>
      </c>
      <c r="B982">
        <v>366.2</v>
      </c>
    </row>
    <row r="983" spans="1:2" x14ac:dyDescent="0.25">
      <c r="A983" s="1">
        <v>34259.958333333336</v>
      </c>
      <c r="B983">
        <v>371.3</v>
      </c>
    </row>
    <row r="984" spans="1:2" x14ac:dyDescent="0.25">
      <c r="A984" s="1">
        <v>34266.958333333336</v>
      </c>
      <c r="B984">
        <v>369.6</v>
      </c>
    </row>
    <row r="985" spans="1:2" x14ac:dyDescent="0.25">
      <c r="A985" s="1">
        <v>34274</v>
      </c>
      <c r="B985">
        <v>377.8</v>
      </c>
    </row>
    <row r="986" spans="1:2" x14ac:dyDescent="0.25">
      <c r="A986" s="1">
        <v>34281</v>
      </c>
      <c r="B986">
        <v>373.6</v>
      </c>
    </row>
    <row r="987" spans="1:2" x14ac:dyDescent="0.25">
      <c r="A987" s="1">
        <v>34288</v>
      </c>
      <c r="B987">
        <v>378.3</v>
      </c>
    </row>
    <row r="988" spans="1:2" x14ac:dyDescent="0.25">
      <c r="A988" s="1">
        <v>34295</v>
      </c>
      <c r="B988">
        <v>377.2</v>
      </c>
    </row>
    <row r="989" spans="1:2" x14ac:dyDescent="0.25">
      <c r="A989" s="1">
        <v>34302</v>
      </c>
      <c r="B989">
        <v>378.6</v>
      </c>
    </row>
    <row r="990" spans="1:2" x14ac:dyDescent="0.25">
      <c r="A990" s="1">
        <v>34309</v>
      </c>
      <c r="B990">
        <v>384.9</v>
      </c>
    </row>
    <row r="991" spans="1:2" x14ac:dyDescent="0.25">
      <c r="A991" s="1">
        <v>34316</v>
      </c>
      <c r="B991">
        <v>388.9</v>
      </c>
    </row>
    <row r="992" spans="1:2" x14ac:dyDescent="0.25">
      <c r="A992" s="1">
        <v>34323</v>
      </c>
      <c r="B992">
        <v>387</v>
      </c>
    </row>
    <row r="993" spans="1:2" x14ac:dyDescent="0.25">
      <c r="A993" s="1">
        <v>34330</v>
      </c>
      <c r="B993">
        <v>391.9</v>
      </c>
    </row>
    <row r="994" spans="1:2" x14ac:dyDescent="0.25">
      <c r="A994" s="1">
        <v>34337</v>
      </c>
      <c r="B994">
        <v>387.2</v>
      </c>
    </row>
    <row r="995" spans="1:2" x14ac:dyDescent="0.25">
      <c r="A995" s="1">
        <v>34344</v>
      </c>
      <c r="B995">
        <v>390.1</v>
      </c>
    </row>
    <row r="996" spans="1:2" x14ac:dyDescent="0.25">
      <c r="A996" s="1">
        <v>34351</v>
      </c>
      <c r="B996">
        <v>381.7</v>
      </c>
    </row>
    <row r="997" spans="1:2" x14ac:dyDescent="0.25">
      <c r="A997" s="1">
        <v>34358</v>
      </c>
      <c r="B997">
        <v>379</v>
      </c>
    </row>
    <row r="998" spans="1:2" x14ac:dyDescent="0.25">
      <c r="A998" s="1">
        <v>34365</v>
      </c>
      <c r="B998">
        <v>388.3</v>
      </c>
    </row>
    <row r="999" spans="1:2" x14ac:dyDescent="0.25">
      <c r="A999" s="1">
        <v>34372</v>
      </c>
      <c r="B999">
        <v>381.7</v>
      </c>
    </row>
    <row r="1000" spans="1:2" x14ac:dyDescent="0.25">
      <c r="A1000" s="1">
        <v>34379</v>
      </c>
      <c r="B1000">
        <v>381.6</v>
      </c>
    </row>
    <row r="1001" spans="1:2" x14ac:dyDescent="0.25">
      <c r="A1001" s="1">
        <v>34386</v>
      </c>
      <c r="B1001">
        <v>379.8</v>
      </c>
    </row>
    <row r="1002" spans="1:2" x14ac:dyDescent="0.25">
      <c r="A1002" s="1">
        <v>34393</v>
      </c>
      <c r="B1002">
        <v>378.6</v>
      </c>
    </row>
    <row r="1003" spans="1:2" x14ac:dyDescent="0.25">
      <c r="A1003" s="1">
        <v>34400</v>
      </c>
      <c r="B1003">
        <v>386.1</v>
      </c>
    </row>
    <row r="1004" spans="1:2" x14ac:dyDescent="0.25">
      <c r="A1004" s="1">
        <v>34407</v>
      </c>
      <c r="B1004">
        <v>387.6</v>
      </c>
    </row>
    <row r="1005" spans="1:2" x14ac:dyDescent="0.25">
      <c r="A1005" s="1">
        <v>34414</v>
      </c>
      <c r="B1005">
        <v>391.2</v>
      </c>
    </row>
    <row r="1006" spans="1:2" x14ac:dyDescent="0.25">
      <c r="A1006" s="1">
        <v>34421.041666666664</v>
      </c>
      <c r="B1006">
        <v>394.3</v>
      </c>
    </row>
    <row r="1007" spans="1:2" x14ac:dyDescent="0.25">
      <c r="A1007" s="1">
        <v>34428</v>
      </c>
      <c r="B1007">
        <v>386.3</v>
      </c>
    </row>
    <row r="1008" spans="1:2" x14ac:dyDescent="0.25">
      <c r="A1008" s="1">
        <v>34435</v>
      </c>
      <c r="B1008">
        <v>379.4</v>
      </c>
    </row>
    <row r="1009" spans="1:2" x14ac:dyDescent="0.25">
      <c r="A1009" s="1">
        <v>34442</v>
      </c>
      <c r="B1009">
        <v>372.1</v>
      </c>
    </row>
    <row r="1010" spans="1:2" x14ac:dyDescent="0.25">
      <c r="A1010" s="1">
        <v>34449</v>
      </c>
      <c r="B1010">
        <v>377.8</v>
      </c>
    </row>
    <row r="1011" spans="1:2" x14ac:dyDescent="0.25">
      <c r="A1011" s="1">
        <v>34456</v>
      </c>
      <c r="B1011">
        <v>384.5</v>
      </c>
    </row>
    <row r="1012" spans="1:2" x14ac:dyDescent="0.25">
      <c r="A1012" s="1">
        <v>34463</v>
      </c>
      <c r="B1012">
        <v>381.5</v>
      </c>
    </row>
    <row r="1013" spans="1:2" x14ac:dyDescent="0.25">
      <c r="A1013" s="1">
        <v>34470</v>
      </c>
      <c r="B1013">
        <v>386.3</v>
      </c>
    </row>
    <row r="1014" spans="1:2" x14ac:dyDescent="0.25">
      <c r="A1014" s="1">
        <v>34477</v>
      </c>
      <c r="B1014">
        <v>387.7</v>
      </c>
    </row>
    <row r="1015" spans="1:2" x14ac:dyDescent="0.25">
      <c r="A1015" s="1">
        <v>34484</v>
      </c>
      <c r="B1015">
        <v>383.2</v>
      </c>
    </row>
    <row r="1016" spans="1:2" x14ac:dyDescent="0.25">
      <c r="A1016" s="1">
        <v>34491</v>
      </c>
      <c r="B1016">
        <v>385.8</v>
      </c>
    </row>
    <row r="1017" spans="1:2" x14ac:dyDescent="0.25">
      <c r="A1017" s="1">
        <v>34498</v>
      </c>
      <c r="B1017">
        <v>393.7</v>
      </c>
    </row>
    <row r="1018" spans="1:2" x14ac:dyDescent="0.25">
      <c r="A1018" s="1">
        <v>34505</v>
      </c>
      <c r="B1018">
        <v>392.9</v>
      </c>
    </row>
    <row r="1019" spans="1:2" x14ac:dyDescent="0.25">
      <c r="A1019" s="1">
        <v>34512</v>
      </c>
      <c r="B1019">
        <v>388.1</v>
      </c>
    </row>
    <row r="1020" spans="1:2" x14ac:dyDescent="0.25">
      <c r="A1020" s="1">
        <v>34519</v>
      </c>
      <c r="B1020">
        <v>385.1</v>
      </c>
    </row>
    <row r="1021" spans="1:2" x14ac:dyDescent="0.25">
      <c r="A1021" s="1">
        <v>34526</v>
      </c>
      <c r="B1021">
        <v>386.4</v>
      </c>
    </row>
    <row r="1022" spans="1:2" x14ac:dyDescent="0.25">
      <c r="A1022" s="1">
        <v>34533</v>
      </c>
      <c r="B1022">
        <v>385</v>
      </c>
    </row>
    <row r="1023" spans="1:2" x14ac:dyDescent="0.25">
      <c r="A1023" s="1">
        <v>34540</v>
      </c>
      <c r="B1023">
        <v>389.2</v>
      </c>
    </row>
    <row r="1024" spans="1:2" x14ac:dyDescent="0.25">
      <c r="A1024" s="1">
        <v>34547</v>
      </c>
      <c r="B1024">
        <v>382.9</v>
      </c>
    </row>
    <row r="1025" spans="1:2" x14ac:dyDescent="0.25">
      <c r="A1025" s="1">
        <v>34554</v>
      </c>
      <c r="B1025">
        <v>381.5</v>
      </c>
    </row>
    <row r="1026" spans="1:2" x14ac:dyDescent="0.25">
      <c r="A1026" s="1">
        <v>34561</v>
      </c>
      <c r="B1026">
        <v>386.9</v>
      </c>
    </row>
    <row r="1027" spans="1:2" x14ac:dyDescent="0.25">
      <c r="A1027" s="1">
        <v>34568</v>
      </c>
      <c r="B1027">
        <v>388</v>
      </c>
    </row>
    <row r="1028" spans="1:2" x14ac:dyDescent="0.25">
      <c r="A1028" s="1">
        <v>34575</v>
      </c>
      <c r="B1028">
        <v>391.4</v>
      </c>
    </row>
    <row r="1029" spans="1:2" x14ac:dyDescent="0.25">
      <c r="A1029" s="1">
        <v>34582</v>
      </c>
      <c r="B1029">
        <v>395.8</v>
      </c>
    </row>
    <row r="1030" spans="1:2" x14ac:dyDescent="0.25">
      <c r="A1030" s="1">
        <v>34589</v>
      </c>
      <c r="B1030">
        <v>393.6</v>
      </c>
    </row>
    <row r="1031" spans="1:2" x14ac:dyDescent="0.25">
      <c r="A1031" s="1">
        <v>34596</v>
      </c>
      <c r="B1031">
        <v>399.6</v>
      </c>
    </row>
    <row r="1032" spans="1:2" x14ac:dyDescent="0.25">
      <c r="A1032" s="1">
        <v>34602.958333333336</v>
      </c>
      <c r="B1032">
        <v>397.6</v>
      </c>
    </row>
    <row r="1033" spans="1:2" x14ac:dyDescent="0.25">
      <c r="A1033" s="1">
        <v>34609.958333333336</v>
      </c>
      <c r="B1033">
        <v>393.8</v>
      </c>
    </row>
    <row r="1034" spans="1:2" x14ac:dyDescent="0.25">
      <c r="A1034" s="1">
        <v>34616.958333333336</v>
      </c>
      <c r="B1034">
        <v>390</v>
      </c>
    </row>
    <row r="1035" spans="1:2" x14ac:dyDescent="0.25">
      <c r="A1035" s="1">
        <v>34623.958333333336</v>
      </c>
      <c r="B1035">
        <v>392.8</v>
      </c>
    </row>
    <row r="1036" spans="1:2" x14ac:dyDescent="0.25">
      <c r="A1036" s="1">
        <v>34630.958333333336</v>
      </c>
      <c r="B1036">
        <v>388.7</v>
      </c>
    </row>
    <row r="1037" spans="1:2" x14ac:dyDescent="0.25">
      <c r="A1037" s="1">
        <v>34638</v>
      </c>
      <c r="B1037">
        <v>384.7</v>
      </c>
    </row>
    <row r="1038" spans="1:2" x14ac:dyDescent="0.25">
      <c r="A1038" s="1">
        <v>34645</v>
      </c>
      <c r="B1038">
        <v>385.7</v>
      </c>
    </row>
    <row r="1039" spans="1:2" x14ac:dyDescent="0.25">
      <c r="A1039" s="1">
        <v>34652</v>
      </c>
      <c r="B1039">
        <v>384.5</v>
      </c>
    </row>
    <row r="1040" spans="1:2" x14ac:dyDescent="0.25">
      <c r="A1040" s="1">
        <v>34659</v>
      </c>
      <c r="B1040">
        <v>384.7</v>
      </c>
    </row>
    <row r="1041" spans="1:2" x14ac:dyDescent="0.25">
      <c r="A1041" s="1">
        <v>34666</v>
      </c>
      <c r="B1041">
        <v>379</v>
      </c>
    </row>
    <row r="1042" spans="1:2" x14ac:dyDescent="0.25">
      <c r="A1042" s="1">
        <v>34673</v>
      </c>
      <c r="B1042">
        <v>379.9</v>
      </c>
    </row>
    <row r="1043" spans="1:2" x14ac:dyDescent="0.25">
      <c r="A1043" s="1">
        <v>34680</v>
      </c>
      <c r="B1043">
        <v>381.1</v>
      </c>
    </row>
    <row r="1044" spans="1:2" x14ac:dyDescent="0.25">
      <c r="A1044" s="1">
        <v>34687</v>
      </c>
      <c r="B1044">
        <v>382.3</v>
      </c>
    </row>
    <row r="1045" spans="1:2" x14ac:dyDescent="0.25">
      <c r="A1045" s="1">
        <v>34694</v>
      </c>
      <c r="B1045">
        <v>384.4</v>
      </c>
    </row>
    <row r="1046" spans="1:2" x14ac:dyDescent="0.25">
      <c r="A1046" s="1">
        <v>34701</v>
      </c>
      <c r="B1046">
        <v>372.2</v>
      </c>
    </row>
    <row r="1047" spans="1:2" x14ac:dyDescent="0.25">
      <c r="A1047" s="1">
        <v>34708</v>
      </c>
      <c r="B1047">
        <v>379.3</v>
      </c>
    </row>
    <row r="1048" spans="1:2" x14ac:dyDescent="0.25">
      <c r="A1048" s="1">
        <v>34715</v>
      </c>
      <c r="B1048">
        <v>385.4</v>
      </c>
    </row>
    <row r="1049" spans="1:2" x14ac:dyDescent="0.25">
      <c r="A1049" s="1">
        <v>34722</v>
      </c>
      <c r="B1049">
        <v>379.3</v>
      </c>
    </row>
    <row r="1050" spans="1:2" x14ac:dyDescent="0.25">
      <c r="A1050" s="1">
        <v>34729</v>
      </c>
      <c r="B1050">
        <v>378.8</v>
      </c>
    </row>
    <row r="1051" spans="1:2" x14ac:dyDescent="0.25">
      <c r="A1051" s="1">
        <v>34736</v>
      </c>
      <c r="B1051">
        <v>378.4</v>
      </c>
    </row>
    <row r="1052" spans="1:2" x14ac:dyDescent="0.25">
      <c r="A1052" s="1">
        <v>34743</v>
      </c>
      <c r="B1052">
        <v>380.6</v>
      </c>
    </row>
    <row r="1053" spans="1:2" x14ac:dyDescent="0.25">
      <c r="A1053" s="1">
        <v>34750</v>
      </c>
      <c r="B1053">
        <v>378.2</v>
      </c>
    </row>
    <row r="1054" spans="1:2" x14ac:dyDescent="0.25">
      <c r="A1054" s="1">
        <v>34757</v>
      </c>
      <c r="B1054">
        <v>377.8</v>
      </c>
    </row>
    <row r="1055" spans="1:2" x14ac:dyDescent="0.25">
      <c r="A1055" s="1">
        <v>34764</v>
      </c>
      <c r="B1055">
        <v>383.1</v>
      </c>
    </row>
    <row r="1056" spans="1:2" x14ac:dyDescent="0.25">
      <c r="A1056" s="1">
        <v>34771</v>
      </c>
      <c r="B1056">
        <v>384.2</v>
      </c>
    </row>
    <row r="1057" spans="1:2" x14ac:dyDescent="0.25">
      <c r="A1057" s="1">
        <v>34778</v>
      </c>
      <c r="B1057">
        <v>382.7</v>
      </c>
    </row>
    <row r="1058" spans="1:2" x14ac:dyDescent="0.25">
      <c r="A1058" s="1">
        <v>34785.041666666664</v>
      </c>
      <c r="B1058">
        <v>394.3</v>
      </c>
    </row>
    <row r="1059" spans="1:2" x14ac:dyDescent="0.25">
      <c r="A1059" s="1">
        <v>34792</v>
      </c>
      <c r="B1059">
        <v>395.7</v>
      </c>
    </row>
    <row r="1060" spans="1:2" x14ac:dyDescent="0.25">
      <c r="A1060" s="1">
        <v>34799</v>
      </c>
      <c r="B1060">
        <v>392.4</v>
      </c>
    </row>
    <row r="1061" spans="1:2" x14ac:dyDescent="0.25">
      <c r="A1061" s="1">
        <v>34806</v>
      </c>
      <c r="B1061">
        <v>392.7</v>
      </c>
    </row>
    <row r="1062" spans="1:2" x14ac:dyDescent="0.25">
      <c r="A1062" s="1">
        <v>34813</v>
      </c>
      <c r="B1062">
        <v>388.5</v>
      </c>
    </row>
    <row r="1063" spans="1:2" x14ac:dyDescent="0.25">
      <c r="A1063" s="1">
        <v>34820</v>
      </c>
      <c r="B1063">
        <v>392.4</v>
      </c>
    </row>
    <row r="1064" spans="1:2" x14ac:dyDescent="0.25">
      <c r="A1064" s="1">
        <v>34827</v>
      </c>
      <c r="B1064">
        <v>384.3</v>
      </c>
    </row>
    <row r="1065" spans="1:2" x14ac:dyDescent="0.25">
      <c r="A1065" s="1">
        <v>34834</v>
      </c>
      <c r="B1065">
        <v>383.1</v>
      </c>
    </row>
    <row r="1066" spans="1:2" x14ac:dyDescent="0.25">
      <c r="A1066" s="1">
        <v>34841</v>
      </c>
      <c r="B1066">
        <v>386.6</v>
      </c>
    </row>
    <row r="1067" spans="1:2" x14ac:dyDescent="0.25">
      <c r="A1067" s="1">
        <v>34848</v>
      </c>
      <c r="B1067">
        <v>387</v>
      </c>
    </row>
    <row r="1068" spans="1:2" x14ac:dyDescent="0.25">
      <c r="A1068" s="1">
        <v>34855</v>
      </c>
      <c r="B1068">
        <v>391.1</v>
      </c>
    </row>
    <row r="1069" spans="1:2" x14ac:dyDescent="0.25">
      <c r="A1069" s="1">
        <v>34862</v>
      </c>
      <c r="B1069">
        <v>392.7</v>
      </c>
    </row>
    <row r="1070" spans="1:2" x14ac:dyDescent="0.25">
      <c r="A1070" s="1">
        <v>34869</v>
      </c>
      <c r="B1070">
        <v>392.1</v>
      </c>
    </row>
    <row r="1071" spans="1:2" x14ac:dyDescent="0.25">
      <c r="A1071" s="1">
        <v>34876</v>
      </c>
      <c r="B1071">
        <v>385.6</v>
      </c>
    </row>
    <row r="1072" spans="1:2" x14ac:dyDescent="0.25">
      <c r="A1072" s="1">
        <v>34883</v>
      </c>
      <c r="B1072">
        <v>386.7</v>
      </c>
    </row>
    <row r="1073" spans="1:2" x14ac:dyDescent="0.25">
      <c r="A1073" s="1">
        <v>34890</v>
      </c>
      <c r="B1073">
        <v>389.6</v>
      </c>
    </row>
    <row r="1074" spans="1:2" x14ac:dyDescent="0.25">
      <c r="A1074" s="1">
        <v>34897</v>
      </c>
      <c r="B1074">
        <v>386.6</v>
      </c>
    </row>
    <row r="1075" spans="1:2" x14ac:dyDescent="0.25">
      <c r="A1075" s="1">
        <v>34904</v>
      </c>
      <c r="B1075">
        <v>389.3</v>
      </c>
    </row>
    <row r="1076" spans="1:2" x14ac:dyDescent="0.25">
      <c r="A1076" s="1">
        <v>34911</v>
      </c>
      <c r="B1076">
        <v>389.3</v>
      </c>
    </row>
    <row r="1077" spans="1:2" x14ac:dyDescent="0.25">
      <c r="A1077" s="1">
        <v>34918</v>
      </c>
      <c r="B1077">
        <v>389.3</v>
      </c>
    </row>
    <row r="1078" spans="1:2" x14ac:dyDescent="0.25">
      <c r="A1078" s="1">
        <v>34925</v>
      </c>
      <c r="B1078">
        <v>389.9</v>
      </c>
    </row>
    <row r="1079" spans="1:2" x14ac:dyDescent="0.25">
      <c r="A1079" s="1">
        <v>34932</v>
      </c>
      <c r="B1079">
        <v>387.8</v>
      </c>
    </row>
    <row r="1080" spans="1:2" x14ac:dyDescent="0.25">
      <c r="A1080" s="1">
        <v>34939</v>
      </c>
      <c r="B1080">
        <v>384.7</v>
      </c>
    </row>
    <row r="1081" spans="1:2" x14ac:dyDescent="0.25">
      <c r="A1081" s="1">
        <v>34946</v>
      </c>
      <c r="B1081">
        <v>385.6</v>
      </c>
    </row>
    <row r="1082" spans="1:2" x14ac:dyDescent="0.25">
      <c r="A1082" s="1">
        <v>34953</v>
      </c>
      <c r="B1082">
        <v>389</v>
      </c>
    </row>
    <row r="1083" spans="1:2" x14ac:dyDescent="0.25">
      <c r="A1083" s="1">
        <v>34960</v>
      </c>
      <c r="B1083">
        <v>386.1</v>
      </c>
    </row>
    <row r="1084" spans="1:2" x14ac:dyDescent="0.25">
      <c r="A1084" s="1">
        <v>34966.958333333336</v>
      </c>
      <c r="B1084">
        <v>386.5</v>
      </c>
    </row>
    <row r="1085" spans="1:2" x14ac:dyDescent="0.25">
      <c r="A1085" s="1">
        <v>34973.958333333336</v>
      </c>
      <c r="B1085">
        <v>386.1</v>
      </c>
    </row>
    <row r="1086" spans="1:2" x14ac:dyDescent="0.25">
      <c r="A1086" s="1">
        <v>34980.958333333336</v>
      </c>
      <c r="B1086">
        <v>386.4</v>
      </c>
    </row>
    <row r="1087" spans="1:2" x14ac:dyDescent="0.25">
      <c r="A1087" s="1">
        <v>34987.958333333336</v>
      </c>
      <c r="B1087">
        <v>384.1</v>
      </c>
    </row>
    <row r="1088" spans="1:2" x14ac:dyDescent="0.25">
      <c r="A1088" s="1">
        <v>34994.958333333336</v>
      </c>
      <c r="B1088">
        <v>383.9</v>
      </c>
    </row>
    <row r="1089" spans="1:2" x14ac:dyDescent="0.25">
      <c r="A1089" s="1">
        <v>35002</v>
      </c>
      <c r="B1089">
        <v>383.7</v>
      </c>
    </row>
    <row r="1090" spans="1:2" x14ac:dyDescent="0.25">
      <c r="A1090" s="1">
        <v>35009</v>
      </c>
      <c r="B1090">
        <v>390.5</v>
      </c>
    </row>
    <row r="1091" spans="1:2" x14ac:dyDescent="0.25">
      <c r="A1091" s="1">
        <v>35016</v>
      </c>
      <c r="B1091">
        <v>387.5</v>
      </c>
    </row>
    <row r="1092" spans="1:2" x14ac:dyDescent="0.25">
      <c r="A1092" s="1">
        <v>35023</v>
      </c>
      <c r="B1092">
        <v>382.1</v>
      </c>
    </row>
    <row r="1093" spans="1:2" x14ac:dyDescent="0.25">
      <c r="A1093" s="1">
        <v>35030</v>
      </c>
      <c r="B1093">
        <v>387.4</v>
      </c>
    </row>
    <row r="1094" spans="1:2" x14ac:dyDescent="0.25">
      <c r="A1094" s="1">
        <v>35037</v>
      </c>
      <c r="B1094">
        <v>391.4</v>
      </c>
    </row>
    <row r="1095" spans="1:2" x14ac:dyDescent="0.25">
      <c r="A1095" s="1">
        <v>35044</v>
      </c>
      <c r="B1095">
        <v>387.6</v>
      </c>
    </row>
    <row r="1096" spans="1:2" x14ac:dyDescent="0.25">
      <c r="A1096" s="1">
        <v>35051</v>
      </c>
      <c r="B1096">
        <v>388.2</v>
      </c>
    </row>
    <row r="1097" spans="1:2" x14ac:dyDescent="0.25">
      <c r="A1097" s="1">
        <v>35058</v>
      </c>
      <c r="B1097">
        <v>388.1</v>
      </c>
    </row>
    <row r="1098" spans="1:2" x14ac:dyDescent="0.25">
      <c r="A1098" s="1">
        <v>35065</v>
      </c>
      <c r="B1098">
        <v>396.5</v>
      </c>
    </row>
    <row r="1099" spans="1:2" x14ac:dyDescent="0.25">
      <c r="A1099" s="1">
        <v>35072</v>
      </c>
      <c r="B1099">
        <v>396.7</v>
      </c>
    </row>
    <row r="1100" spans="1:2" x14ac:dyDescent="0.25">
      <c r="A1100" s="1">
        <v>35079</v>
      </c>
      <c r="B1100">
        <v>399.9</v>
      </c>
    </row>
    <row r="1101" spans="1:2" x14ac:dyDescent="0.25">
      <c r="A1101" s="1">
        <v>35086</v>
      </c>
      <c r="B1101">
        <v>405.8</v>
      </c>
    </row>
    <row r="1102" spans="1:2" x14ac:dyDescent="0.25">
      <c r="A1102" s="1">
        <v>35093</v>
      </c>
      <c r="B1102">
        <v>417.7</v>
      </c>
    </row>
    <row r="1103" spans="1:2" x14ac:dyDescent="0.25">
      <c r="A1103" s="1">
        <v>35100</v>
      </c>
      <c r="B1103">
        <v>407.8</v>
      </c>
    </row>
    <row r="1104" spans="1:2" x14ac:dyDescent="0.25">
      <c r="A1104" s="1">
        <v>35107</v>
      </c>
      <c r="B1104">
        <v>407.5</v>
      </c>
    </row>
    <row r="1105" spans="1:2" x14ac:dyDescent="0.25">
      <c r="A1105" s="1">
        <v>35114</v>
      </c>
      <c r="B1105">
        <v>399.9</v>
      </c>
    </row>
    <row r="1106" spans="1:2" x14ac:dyDescent="0.25">
      <c r="A1106" s="1">
        <v>35121</v>
      </c>
      <c r="B1106">
        <v>400.2</v>
      </c>
    </row>
    <row r="1107" spans="1:2" x14ac:dyDescent="0.25">
      <c r="A1107" s="1">
        <v>35128</v>
      </c>
      <c r="B1107">
        <v>398.2</v>
      </c>
    </row>
    <row r="1108" spans="1:2" x14ac:dyDescent="0.25">
      <c r="A1108" s="1">
        <v>35135</v>
      </c>
      <c r="B1108">
        <v>396.9</v>
      </c>
    </row>
    <row r="1109" spans="1:2" x14ac:dyDescent="0.25">
      <c r="A1109" s="1">
        <v>35142</v>
      </c>
      <c r="B1109">
        <v>398.9</v>
      </c>
    </row>
    <row r="1110" spans="1:2" x14ac:dyDescent="0.25">
      <c r="A1110" s="1">
        <v>35149</v>
      </c>
      <c r="B1110">
        <v>398.4</v>
      </c>
    </row>
    <row r="1111" spans="1:2" x14ac:dyDescent="0.25">
      <c r="A1111" s="1">
        <v>35156.041666666664</v>
      </c>
      <c r="B1111">
        <v>397.6</v>
      </c>
    </row>
    <row r="1112" spans="1:2" x14ac:dyDescent="0.25">
      <c r="A1112" s="1">
        <v>35163</v>
      </c>
      <c r="B1112">
        <v>397.1</v>
      </c>
    </row>
    <row r="1113" spans="1:2" x14ac:dyDescent="0.25">
      <c r="A1113" s="1">
        <v>35170</v>
      </c>
      <c r="B1113">
        <v>392.7</v>
      </c>
    </row>
    <row r="1114" spans="1:2" x14ac:dyDescent="0.25">
      <c r="A1114" s="1">
        <v>35177</v>
      </c>
      <c r="B1114">
        <v>392.2</v>
      </c>
    </row>
    <row r="1115" spans="1:2" x14ac:dyDescent="0.25">
      <c r="A1115" s="1">
        <v>35184</v>
      </c>
      <c r="B1115">
        <v>394.1</v>
      </c>
    </row>
    <row r="1116" spans="1:2" x14ac:dyDescent="0.25">
      <c r="A1116" s="1">
        <v>35191</v>
      </c>
      <c r="B1116">
        <v>392</v>
      </c>
    </row>
    <row r="1117" spans="1:2" x14ac:dyDescent="0.25">
      <c r="A1117" s="1">
        <v>35198</v>
      </c>
      <c r="B1117">
        <v>393</v>
      </c>
    </row>
    <row r="1118" spans="1:2" x14ac:dyDescent="0.25">
      <c r="A1118" s="1">
        <v>35205</v>
      </c>
      <c r="B1118">
        <v>390.9</v>
      </c>
    </row>
    <row r="1119" spans="1:2" x14ac:dyDescent="0.25">
      <c r="A1119" s="1">
        <v>35212</v>
      </c>
      <c r="B1119">
        <v>394.4</v>
      </c>
    </row>
    <row r="1120" spans="1:2" x14ac:dyDescent="0.25">
      <c r="A1120" s="1">
        <v>35219</v>
      </c>
      <c r="B1120">
        <v>387.6</v>
      </c>
    </row>
    <row r="1121" spans="1:2" x14ac:dyDescent="0.25">
      <c r="A1121" s="1">
        <v>35226</v>
      </c>
      <c r="B1121">
        <v>387.1</v>
      </c>
    </row>
    <row r="1122" spans="1:2" x14ac:dyDescent="0.25">
      <c r="A1122" s="1">
        <v>35233</v>
      </c>
      <c r="B1122">
        <v>386.8</v>
      </c>
    </row>
    <row r="1123" spans="1:2" x14ac:dyDescent="0.25">
      <c r="A1123" s="1">
        <v>35240</v>
      </c>
      <c r="B1123">
        <v>381.6</v>
      </c>
    </row>
    <row r="1124" spans="1:2" x14ac:dyDescent="0.25">
      <c r="A1124" s="1">
        <v>35247</v>
      </c>
      <c r="B1124">
        <v>382.5</v>
      </c>
    </row>
    <row r="1125" spans="1:2" x14ac:dyDescent="0.25">
      <c r="A1125" s="1">
        <v>35254</v>
      </c>
      <c r="B1125">
        <v>384.4</v>
      </c>
    </row>
    <row r="1126" spans="1:2" x14ac:dyDescent="0.25">
      <c r="A1126" s="1">
        <v>35261</v>
      </c>
      <c r="B1126">
        <v>385.3</v>
      </c>
    </row>
    <row r="1127" spans="1:2" x14ac:dyDescent="0.25">
      <c r="A1127" s="1">
        <v>35268</v>
      </c>
      <c r="B1127">
        <v>385.7</v>
      </c>
    </row>
    <row r="1128" spans="1:2" x14ac:dyDescent="0.25">
      <c r="A1128" s="1">
        <v>35275</v>
      </c>
      <c r="B1128">
        <v>393.2</v>
      </c>
    </row>
    <row r="1129" spans="1:2" x14ac:dyDescent="0.25">
      <c r="A1129" s="1">
        <v>35282</v>
      </c>
      <c r="B1129">
        <v>393.3</v>
      </c>
    </row>
    <row r="1130" spans="1:2" x14ac:dyDescent="0.25">
      <c r="A1130" s="1">
        <v>35289</v>
      </c>
      <c r="B1130">
        <v>391.4</v>
      </c>
    </row>
    <row r="1131" spans="1:2" x14ac:dyDescent="0.25">
      <c r="A1131" s="1">
        <v>35296</v>
      </c>
      <c r="B1131">
        <v>393.2</v>
      </c>
    </row>
    <row r="1132" spans="1:2" x14ac:dyDescent="0.25">
      <c r="A1132" s="1">
        <v>35303</v>
      </c>
      <c r="B1132">
        <v>391.3</v>
      </c>
    </row>
    <row r="1133" spans="1:2" x14ac:dyDescent="0.25">
      <c r="A1133" s="1">
        <v>35310</v>
      </c>
      <c r="B1133">
        <v>388.8</v>
      </c>
    </row>
    <row r="1134" spans="1:2" x14ac:dyDescent="0.25">
      <c r="A1134" s="1">
        <v>35317</v>
      </c>
      <c r="B1134">
        <v>385.6</v>
      </c>
    </row>
    <row r="1135" spans="1:2" x14ac:dyDescent="0.25">
      <c r="A1135" s="1">
        <v>35324</v>
      </c>
      <c r="B1135">
        <v>383.9</v>
      </c>
    </row>
    <row r="1136" spans="1:2" x14ac:dyDescent="0.25">
      <c r="A1136" s="1">
        <v>35331</v>
      </c>
      <c r="B1136">
        <v>382.8</v>
      </c>
    </row>
    <row r="1137" spans="1:2" x14ac:dyDescent="0.25">
      <c r="A1137" s="1">
        <v>35338</v>
      </c>
      <c r="B1137">
        <v>382.6</v>
      </c>
    </row>
    <row r="1138" spans="1:2" x14ac:dyDescent="0.25">
      <c r="A1138" s="1">
        <v>35345</v>
      </c>
      <c r="B1138">
        <v>383.4</v>
      </c>
    </row>
    <row r="1139" spans="1:2" x14ac:dyDescent="0.25">
      <c r="A1139" s="1">
        <v>35352</v>
      </c>
      <c r="B1139">
        <v>382.1</v>
      </c>
    </row>
    <row r="1140" spans="1:2" x14ac:dyDescent="0.25">
      <c r="A1140" s="1">
        <v>35359</v>
      </c>
      <c r="B1140">
        <v>384.6</v>
      </c>
    </row>
    <row r="1141" spans="1:2" x14ac:dyDescent="0.25">
      <c r="A1141" s="1">
        <v>35366</v>
      </c>
      <c r="B1141">
        <v>379.2</v>
      </c>
    </row>
    <row r="1142" spans="1:2" x14ac:dyDescent="0.25">
      <c r="A1142" s="1">
        <v>35373</v>
      </c>
      <c r="B1142">
        <v>380.5</v>
      </c>
    </row>
    <row r="1143" spans="1:2" x14ac:dyDescent="0.25">
      <c r="A1143" s="1">
        <v>35380</v>
      </c>
      <c r="B1143">
        <v>381.1</v>
      </c>
    </row>
    <row r="1144" spans="1:2" x14ac:dyDescent="0.25">
      <c r="A1144" s="1">
        <v>35387</v>
      </c>
      <c r="B1144">
        <v>376.3</v>
      </c>
    </row>
    <row r="1145" spans="1:2" x14ac:dyDescent="0.25">
      <c r="A1145" s="1">
        <v>35394</v>
      </c>
      <c r="B1145">
        <v>373</v>
      </c>
    </row>
    <row r="1146" spans="1:2" x14ac:dyDescent="0.25">
      <c r="A1146" s="1">
        <v>35401</v>
      </c>
      <c r="B1146">
        <v>370.8</v>
      </c>
    </row>
    <row r="1147" spans="1:2" x14ac:dyDescent="0.25">
      <c r="A1147" s="1">
        <v>35408</v>
      </c>
      <c r="B1147">
        <v>370.4</v>
      </c>
    </row>
    <row r="1148" spans="1:2" x14ac:dyDescent="0.25">
      <c r="A1148" s="1">
        <v>35415</v>
      </c>
      <c r="B1148">
        <v>370.5</v>
      </c>
    </row>
    <row r="1149" spans="1:2" x14ac:dyDescent="0.25">
      <c r="A1149" s="1">
        <v>35422</v>
      </c>
      <c r="B1149">
        <v>371.1</v>
      </c>
    </row>
    <row r="1150" spans="1:2" x14ac:dyDescent="0.25">
      <c r="A1150" s="1">
        <v>35429</v>
      </c>
      <c r="B1150">
        <v>362</v>
      </c>
    </row>
    <row r="1151" spans="1:2" x14ac:dyDescent="0.25">
      <c r="A1151" s="1">
        <v>35436</v>
      </c>
      <c r="B1151">
        <v>360.2</v>
      </c>
    </row>
    <row r="1152" spans="1:2" x14ac:dyDescent="0.25">
      <c r="A1152" s="1">
        <v>35443</v>
      </c>
      <c r="B1152">
        <v>356.4</v>
      </c>
    </row>
    <row r="1153" spans="1:2" x14ac:dyDescent="0.25">
      <c r="A1153" s="1">
        <v>35450</v>
      </c>
      <c r="B1153">
        <v>353.4</v>
      </c>
    </row>
    <row r="1154" spans="1:2" x14ac:dyDescent="0.25">
      <c r="A1154" s="1">
        <v>35457</v>
      </c>
      <c r="B1154">
        <v>346</v>
      </c>
    </row>
    <row r="1155" spans="1:2" x14ac:dyDescent="0.25">
      <c r="A1155" s="1">
        <v>35464</v>
      </c>
      <c r="B1155">
        <v>344</v>
      </c>
    </row>
    <row r="1156" spans="1:2" x14ac:dyDescent="0.25">
      <c r="A1156" s="1">
        <v>35471</v>
      </c>
      <c r="B1156">
        <v>346.7</v>
      </c>
    </row>
    <row r="1157" spans="1:2" x14ac:dyDescent="0.25">
      <c r="A1157" s="1">
        <v>35478</v>
      </c>
      <c r="B1157">
        <v>354.1</v>
      </c>
    </row>
    <row r="1158" spans="1:2" x14ac:dyDescent="0.25">
      <c r="A1158" s="1">
        <v>35485</v>
      </c>
      <c r="B1158">
        <v>365.1</v>
      </c>
    </row>
    <row r="1159" spans="1:2" x14ac:dyDescent="0.25">
      <c r="A1159" s="1">
        <v>35492</v>
      </c>
      <c r="B1159">
        <v>349.9</v>
      </c>
    </row>
    <row r="1160" spans="1:2" x14ac:dyDescent="0.25">
      <c r="A1160" s="1">
        <v>35499</v>
      </c>
      <c r="B1160">
        <v>353</v>
      </c>
    </row>
    <row r="1161" spans="1:2" x14ac:dyDescent="0.25">
      <c r="A1161" s="1">
        <v>35506</v>
      </c>
      <c r="B1161">
        <v>353.5</v>
      </c>
    </row>
    <row r="1162" spans="1:2" x14ac:dyDescent="0.25">
      <c r="A1162" s="1">
        <v>35513</v>
      </c>
      <c r="B1162">
        <v>350.2</v>
      </c>
    </row>
    <row r="1163" spans="1:2" x14ac:dyDescent="0.25">
      <c r="A1163" s="1">
        <v>35520.041666666664</v>
      </c>
      <c r="B1163">
        <v>351.7</v>
      </c>
    </row>
    <row r="1164" spans="1:2" x14ac:dyDescent="0.25">
      <c r="A1164" s="1">
        <v>35527</v>
      </c>
      <c r="B1164">
        <v>349.3</v>
      </c>
    </row>
    <row r="1165" spans="1:2" x14ac:dyDescent="0.25">
      <c r="A1165" s="1">
        <v>35534</v>
      </c>
      <c r="B1165">
        <v>343.4</v>
      </c>
    </row>
    <row r="1166" spans="1:2" x14ac:dyDescent="0.25">
      <c r="A1166" s="1">
        <v>35541</v>
      </c>
      <c r="B1166">
        <v>343.9</v>
      </c>
    </row>
    <row r="1167" spans="1:2" x14ac:dyDescent="0.25">
      <c r="A1167" s="1">
        <v>35548</v>
      </c>
      <c r="B1167">
        <v>341.6</v>
      </c>
    </row>
    <row r="1168" spans="1:2" x14ac:dyDescent="0.25">
      <c r="A1168" s="1">
        <v>35555</v>
      </c>
      <c r="B1168">
        <v>349.3</v>
      </c>
    </row>
    <row r="1169" spans="1:2" x14ac:dyDescent="0.25">
      <c r="A1169" s="1">
        <v>35562</v>
      </c>
      <c r="B1169">
        <v>344.9</v>
      </c>
    </row>
    <row r="1170" spans="1:2" x14ac:dyDescent="0.25">
      <c r="A1170" s="1">
        <v>35569</v>
      </c>
      <c r="B1170">
        <v>343.1</v>
      </c>
    </row>
    <row r="1171" spans="1:2" x14ac:dyDescent="0.25">
      <c r="A1171" s="1">
        <v>35576</v>
      </c>
      <c r="B1171">
        <v>347.5</v>
      </c>
    </row>
    <row r="1172" spans="1:2" x14ac:dyDescent="0.25">
      <c r="A1172" s="1">
        <v>35583</v>
      </c>
      <c r="B1172">
        <v>345.7</v>
      </c>
    </row>
    <row r="1173" spans="1:2" x14ac:dyDescent="0.25">
      <c r="A1173" s="1">
        <v>35590</v>
      </c>
      <c r="B1173">
        <v>343.1</v>
      </c>
    </row>
    <row r="1174" spans="1:2" x14ac:dyDescent="0.25">
      <c r="A1174" s="1">
        <v>35597</v>
      </c>
      <c r="B1174">
        <v>339.4</v>
      </c>
    </row>
    <row r="1175" spans="1:2" x14ac:dyDescent="0.25">
      <c r="A1175" s="1">
        <v>35604</v>
      </c>
      <c r="B1175">
        <v>335.9</v>
      </c>
    </row>
    <row r="1176" spans="1:2" x14ac:dyDescent="0.25">
      <c r="A1176" s="1">
        <v>35611</v>
      </c>
      <c r="B1176">
        <v>325.2</v>
      </c>
    </row>
    <row r="1177" spans="1:2" x14ac:dyDescent="0.25">
      <c r="A1177" s="1">
        <v>35618</v>
      </c>
      <c r="B1177">
        <v>322.2</v>
      </c>
    </row>
    <row r="1178" spans="1:2" x14ac:dyDescent="0.25">
      <c r="A1178" s="1">
        <v>35625</v>
      </c>
      <c r="B1178">
        <v>329.6</v>
      </c>
    </row>
    <row r="1179" spans="1:2" x14ac:dyDescent="0.25">
      <c r="A1179" s="1">
        <v>35632</v>
      </c>
      <c r="B1179">
        <v>326.5</v>
      </c>
    </row>
    <row r="1180" spans="1:2" x14ac:dyDescent="0.25">
      <c r="A1180" s="1">
        <v>35639</v>
      </c>
      <c r="B1180">
        <v>328.9</v>
      </c>
    </row>
    <row r="1181" spans="1:2" x14ac:dyDescent="0.25">
      <c r="A1181" s="1">
        <v>35646</v>
      </c>
      <c r="B1181">
        <v>330.4</v>
      </c>
    </row>
    <row r="1182" spans="1:2" x14ac:dyDescent="0.25">
      <c r="A1182" s="1">
        <v>35653</v>
      </c>
      <c r="B1182">
        <v>329.5</v>
      </c>
    </row>
    <row r="1183" spans="1:2" x14ac:dyDescent="0.25">
      <c r="A1183" s="1">
        <v>35660</v>
      </c>
      <c r="B1183">
        <v>329.7</v>
      </c>
    </row>
    <row r="1184" spans="1:2" x14ac:dyDescent="0.25">
      <c r="A1184" s="1">
        <v>35667</v>
      </c>
      <c r="B1184">
        <v>327.39999999999998</v>
      </c>
    </row>
    <row r="1185" spans="1:2" x14ac:dyDescent="0.25">
      <c r="A1185" s="1">
        <v>35674</v>
      </c>
      <c r="B1185">
        <v>325.39999999999998</v>
      </c>
    </row>
    <row r="1186" spans="1:2" x14ac:dyDescent="0.25">
      <c r="A1186" s="1">
        <v>35681</v>
      </c>
      <c r="B1186">
        <v>326.2</v>
      </c>
    </row>
    <row r="1187" spans="1:2" x14ac:dyDescent="0.25">
      <c r="A1187" s="1">
        <v>35688</v>
      </c>
      <c r="B1187">
        <v>323</v>
      </c>
    </row>
    <row r="1188" spans="1:2" x14ac:dyDescent="0.25">
      <c r="A1188" s="1">
        <v>35695</v>
      </c>
      <c r="B1188">
        <v>329</v>
      </c>
    </row>
    <row r="1189" spans="1:2" x14ac:dyDescent="0.25">
      <c r="A1189" s="1">
        <v>35702</v>
      </c>
      <c r="B1189">
        <v>336.9</v>
      </c>
    </row>
    <row r="1190" spans="1:2" x14ac:dyDescent="0.25">
      <c r="A1190" s="1">
        <v>35709</v>
      </c>
      <c r="B1190">
        <v>331.2</v>
      </c>
    </row>
    <row r="1191" spans="1:2" x14ac:dyDescent="0.25">
      <c r="A1191" s="1">
        <v>35716</v>
      </c>
      <c r="B1191">
        <v>326.2</v>
      </c>
    </row>
    <row r="1192" spans="1:2" x14ac:dyDescent="0.25">
      <c r="A1192" s="1">
        <v>35723</v>
      </c>
      <c r="B1192">
        <v>308.60000000000002</v>
      </c>
    </row>
    <row r="1193" spans="1:2" x14ac:dyDescent="0.25">
      <c r="A1193" s="1">
        <v>35730</v>
      </c>
      <c r="B1193">
        <v>312.10000000000002</v>
      </c>
    </row>
    <row r="1194" spans="1:2" x14ac:dyDescent="0.25">
      <c r="A1194" s="1">
        <v>35737</v>
      </c>
      <c r="B1194">
        <v>311.2</v>
      </c>
    </row>
    <row r="1195" spans="1:2" x14ac:dyDescent="0.25">
      <c r="A1195" s="1">
        <v>35744</v>
      </c>
      <c r="B1195">
        <v>304.3</v>
      </c>
    </row>
    <row r="1196" spans="1:2" x14ac:dyDescent="0.25">
      <c r="A1196" s="1">
        <v>35751</v>
      </c>
      <c r="B1196">
        <v>305.89999999999998</v>
      </c>
    </row>
    <row r="1197" spans="1:2" x14ac:dyDescent="0.25">
      <c r="A1197" s="1">
        <v>35758</v>
      </c>
      <c r="B1197">
        <v>296.89999999999998</v>
      </c>
    </row>
    <row r="1198" spans="1:2" x14ac:dyDescent="0.25">
      <c r="A1198" s="1">
        <v>35765</v>
      </c>
      <c r="B1198">
        <v>290.5</v>
      </c>
    </row>
    <row r="1199" spans="1:2" x14ac:dyDescent="0.25">
      <c r="A1199" s="1">
        <v>35772</v>
      </c>
      <c r="B1199">
        <v>284.8</v>
      </c>
    </row>
    <row r="1200" spans="1:2" x14ac:dyDescent="0.25">
      <c r="A1200" s="1">
        <v>35779</v>
      </c>
      <c r="B1200">
        <v>291.10000000000002</v>
      </c>
    </row>
    <row r="1201" spans="1:2" x14ac:dyDescent="0.25">
      <c r="A1201" s="1">
        <v>35786</v>
      </c>
      <c r="B1201">
        <v>296.2</v>
      </c>
    </row>
    <row r="1202" spans="1:2" x14ac:dyDescent="0.25">
      <c r="A1202" s="1">
        <v>35793</v>
      </c>
      <c r="B1202">
        <v>289.39999999999998</v>
      </c>
    </row>
    <row r="1203" spans="1:2" x14ac:dyDescent="0.25">
      <c r="A1203" s="1">
        <v>35800</v>
      </c>
      <c r="B1203">
        <v>279.10000000000002</v>
      </c>
    </row>
    <row r="1204" spans="1:2" x14ac:dyDescent="0.25">
      <c r="A1204" s="1">
        <v>35807</v>
      </c>
      <c r="B1204">
        <v>291.10000000000002</v>
      </c>
    </row>
    <row r="1205" spans="1:2" x14ac:dyDescent="0.25">
      <c r="A1205" s="1">
        <v>35814</v>
      </c>
      <c r="B1205">
        <v>300.3</v>
      </c>
    </row>
    <row r="1206" spans="1:2" x14ac:dyDescent="0.25">
      <c r="A1206" s="1">
        <v>35821</v>
      </c>
      <c r="B1206">
        <v>304.60000000000002</v>
      </c>
    </row>
    <row r="1207" spans="1:2" x14ac:dyDescent="0.25">
      <c r="A1207" s="1">
        <v>35828</v>
      </c>
      <c r="B1207">
        <v>300</v>
      </c>
    </row>
    <row r="1208" spans="1:2" x14ac:dyDescent="0.25">
      <c r="A1208" s="1">
        <v>35835</v>
      </c>
      <c r="B1208">
        <v>301.60000000000002</v>
      </c>
    </row>
    <row r="1209" spans="1:2" x14ac:dyDescent="0.25">
      <c r="A1209" s="1">
        <v>35842</v>
      </c>
      <c r="B1209">
        <v>298.7</v>
      </c>
    </row>
    <row r="1210" spans="1:2" x14ac:dyDescent="0.25">
      <c r="A1210" s="1">
        <v>35849</v>
      </c>
      <c r="B1210">
        <v>300.10000000000002</v>
      </c>
    </row>
    <row r="1211" spans="1:2" x14ac:dyDescent="0.25">
      <c r="A1211" s="1">
        <v>35856</v>
      </c>
      <c r="B1211">
        <v>295.2</v>
      </c>
    </row>
    <row r="1212" spans="1:2" x14ac:dyDescent="0.25">
      <c r="A1212" s="1">
        <v>35863</v>
      </c>
      <c r="B1212">
        <v>295.89999999999998</v>
      </c>
    </row>
    <row r="1213" spans="1:2" x14ac:dyDescent="0.25">
      <c r="A1213" s="1">
        <v>35870</v>
      </c>
      <c r="B1213">
        <v>292.2</v>
      </c>
    </row>
    <row r="1214" spans="1:2" x14ac:dyDescent="0.25">
      <c r="A1214" s="1">
        <v>35877</v>
      </c>
      <c r="B1214">
        <v>305</v>
      </c>
    </row>
    <row r="1215" spans="1:2" x14ac:dyDescent="0.25">
      <c r="A1215" s="1">
        <v>35884.041666666664</v>
      </c>
      <c r="B1215">
        <v>310.3</v>
      </c>
    </row>
    <row r="1216" spans="1:2" x14ac:dyDescent="0.25">
      <c r="A1216" s="1">
        <v>35891</v>
      </c>
      <c r="B1216">
        <v>310.2</v>
      </c>
    </row>
    <row r="1217" spans="1:2" x14ac:dyDescent="0.25">
      <c r="A1217" s="1">
        <v>35898</v>
      </c>
      <c r="B1217">
        <v>309.39999999999998</v>
      </c>
    </row>
    <row r="1218" spans="1:2" x14ac:dyDescent="0.25">
      <c r="A1218" s="1">
        <v>35905</v>
      </c>
      <c r="B1218">
        <v>314.2</v>
      </c>
    </row>
    <row r="1219" spans="1:2" x14ac:dyDescent="0.25">
      <c r="A1219" s="1">
        <v>35912</v>
      </c>
      <c r="B1219">
        <v>303.60000000000002</v>
      </c>
    </row>
    <row r="1220" spans="1:2" x14ac:dyDescent="0.25">
      <c r="A1220" s="1">
        <v>35919</v>
      </c>
      <c r="B1220">
        <v>300.7</v>
      </c>
    </row>
    <row r="1221" spans="1:2" x14ac:dyDescent="0.25">
      <c r="A1221" s="1">
        <v>35926</v>
      </c>
      <c r="B1221">
        <v>301.89999999999998</v>
      </c>
    </row>
    <row r="1222" spans="1:2" x14ac:dyDescent="0.25">
      <c r="A1222" s="1">
        <v>35933</v>
      </c>
      <c r="B1222">
        <v>300</v>
      </c>
    </row>
    <row r="1223" spans="1:2" x14ac:dyDescent="0.25">
      <c r="A1223" s="1">
        <v>35940</v>
      </c>
      <c r="B1223">
        <v>295.10000000000002</v>
      </c>
    </row>
    <row r="1224" spans="1:2" x14ac:dyDescent="0.25">
      <c r="A1224" s="1">
        <v>35947</v>
      </c>
      <c r="B1224">
        <v>293.60000000000002</v>
      </c>
    </row>
    <row r="1225" spans="1:2" x14ac:dyDescent="0.25">
      <c r="A1225" s="1">
        <v>35954</v>
      </c>
      <c r="B1225">
        <v>287.3</v>
      </c>
    </row>
    <row r="1226" spans="1:2" x14ac:dyDescent="0.25">
      <c r="A1226" s="1">
        <v>35961</v>
      </c>
      <c r="B1226">
        <v>300.8</v>
      </c>
    </row>
    <row r="1227" spans="1:2" x14ac:dyDescent="0.25">
      <c r="A1227" s="1">
        <v>35968</v>
      </c>
      <c r="B1227">
        <v>295</v>
      </c>
    </row>
    <row r="1228" spans="1:2" x14ac:dyDescent="0.25">
      <c r="A1228" s="1">
        <v>35975</v>
      </c>
      <c r="B1228">
        <v>295</v>
      </c>
    </row>
    <row r="1229" spans="1:2" x14ac:dyDescent="0.25">
      <c r="A1229" s="1">
        <v>35982</v>
      </c>
      <c r="B1229">
        <v>291.60000000000002</v>
      </c>
    </row>
    <row r="1230" spans="1:2" x14ac:dyDescent="0.25">
      <c r="A1230" s="1">
        <v>35989</v>
      </c>
      <c r="B1230">
        <v>295.10000000000002</v>
      </c>
    </row>
    <row r="1231" spans="1:2" x14ac:dyDescent="0.25">
      <c r="A1231" s="1">
        <v>35996</v>
      </c>
      <c r="B1231">
        <v>291.2</v>
      </c>
    </row>
    <row r="1232" spans="1:2" x14ac:dyDescent="0.25">
      <c r="A1232" s="1">
        <v>36003</v>
      </c>
      <c r="B1232">
        <v>290.5</v>
      </c>
    </row>
    <row r="1233" spans="1:2" x14ac:dyDescent="0.25">
      <c r="A1233" s="1">
        <v>36010</v>
      </c>
      <c r="B1233">
        <v>290.5</v>
      </c>
    </row>
    <row r="1234" spans="1:2" x14ac:dyDescent="0.25">
      <c r="A1234" s="1">
        <v>36017</v>
      </c>
      <c r="B1234">
        <v>287.89999999999998</v>
      </c>
    </row>
    <row r="1235" spans="1:2" x14ac:dyDescent="0.25">
      <c r="A1235" s="1">
        <v>36024</v>
      </c>
      <c r="B1235">
        <v>288.7</v>
      </c>
    </row>
    <row r="1236" spans="1:2" x14ac:dyDescent="0.25">
      <c r="A1236" s="1">
        <v>36031</v>
      </c>
      <c r="B1236">
        <v>277.89999999999998</v>
      </c>
    </row>
    <row r="1237" spans="1:2" x14ac:dyDescent="0.25">
      <c r="A1237" s="1">
        <v>36038</v>
      </c>
      <c r="B1237">
        <v>290.10000000000002</v>
      </c>
    </row>
    <row r="1238" spans="1:2" x14ac:dyDescent="0.25">
      <c r="A1238" s="1">
        <v>36045</v>
      </c>
      <c r="B1238">
        <v>296.8</v>
      </c>
    </row>
    <row r="1239" spans="1:2" x14ac:dyDescent="0.25">
      <c r="A1239" s="1">
        <v>36052</v>
      </c>
      <c r="B1239">
        <v>294.2</v>
      </c>
    </row>
    <row r="1240" spans="1:2" x14ac:dyDescent="0.25">
      <c r="A1240" s="1">
        <v>36059</v>
      </c>
      <c r="B1240">
        <v>296.2</v>
      </c>
    </row>
    <row r="1241" spans="1:2" x14ac:dyDescent="0.25">
      <c r="A1241" s="1">
        <v>36066</v>
      </c>
      <c r="B1241">
        <v>302.8</v>
      </c>
    </row>
    <row r="1242" spans="1:2" x14ac:dyDescent="0.25">
      <c r="A1242" s="1">
        <v>36073</v>
      </c>
      <c r="B1242">
        <v>298.5</v>
      </c>
    </row>
    <row r="1243" spans="1:2" x14ac:dyDescent="0.25">
      <c r="A1243" s="1">
        <v>36080</v>
      </c>
      <c r="B1243">
        <v>301.7</v>
      </c>
    </row>
    <row r="1244" spans="1:2" x14ac:dyDescent="0.25">
      <c r="A1244" s="1">
        <v>36087</v>
      </c>
      <c r="B1244">
        <v>294.2</v>
      </c>
    </row>
    <row r="1245" spans="1:2" x14ac:dyDescent="0.25">
      <c r="A1245" s="1">
        <v>36094</v>
      </c>
      <c r="B1245">
        <v>293.7</v>
      </c>
    </row>
    <row r="1246" spans="1:2" x14ac:dyDescent="0.25">
      <c r="A1246" s="1">
        <v>36101</v>
      </c>
      <c r="B1246">
        <v>294</v>
      </c>
    </row>
    <row r="1247" spans="1:2" x14ac:dyDescent="0.25">
      <c r="A1247" s="1">
        <v>36108</v>
      </c>
      <c r="B1247">
        <v>296.5</v>
      </c>
    </row>
    <row r="1248" spans="1:2" x14ac:dyDescent="0.25">
      <c r="A1248" s="1">
        <v>36115</v>
      </c>
      <c r="B1248">
        <v>296.39999999999998</v>
      </c>
    </row>
    <row r="1249" spans="1:2" x14ac:dyDescent="0.25">
      <c r="A1249" s="1">
        <v>36122</v>
      </c>
      <c r="B1249">
        <v>296.5</v>
      </c>
    </row>
    <row r="1250" spans="1:2" x14ac:dyDescent="0.25">
      <c r="A1250" s="1">
        <v>36129</v>
      </c>
      <c r="B1250">
        <v>294.3</v>
      </c>
    </row>
    <row r="1251" spans="1:2" x14ac:dyDescent="0.25">
      <c r="A1251" s="1">
        <v>36136</v>
      </c>
      <c r="B1251">
        <v>292.60000000000002</v>
      </c>
    </row>
    <row r="1252" spans="1:2" x14ac:dyDescent="0.25">
      <c r="A1252" s="1">
        <v>36143</v>
      </c>
      <c r="B1252">
        <v>290.39999999999998</v>
      </c>
    </row>
    <row r="1253" spans="1:2" x14ac:dyDescent="0.25">
      <c r="A1253" s="1">
        <v>36150</v>
      </c>
      <c r="B1253">
        <v>287.5</v>
      </c>
    </row>
    <row r="1254" spans="1:2" x14ac:dyDescent="0.25">
      <c r="A1254" s="1">
        <v>36157</v>
      </c>
      <c r="B1254">
        <v>289.2</v>
      </c>
    </row>
    <row r="1255" spans="1:2" x14ac:dyDescent="0.25">
      <c r="A1255" s="1">
        <v>36164</v>
      </c>
      <c r="B1255">
        <v>292</v>
      </c>
    </row>
    <row r="1256" spans="1:2" x14ac:dyDescent="0.25">
      <c r="A1256" s="1">
        <v>36171</v>
      </c>
      <c r="B1256">
        <v>287.39999999999998</v>
      </c>
    </row>
    <row r="1257" spans="1:2" x14ac:dyDescent="0.25">
      <c r="A1257" s="1">
        <v>36178</v>
      </c>
      <c r="B1257">
        <v>286.7</v>
      </c>
    </row>
    <row r="1258" spans="1:2" x14ac:dyDescent="0.25">
      <c r="A1258" s="1">
        <v>36185</v>
      </c>
      <c r="B1258">
        <v>288.2</v>
      </c>
    </row>
    <row r="1259" spans="1:2" x14ac:dyDescent="0.25">
      <c r="A1259" s="1">
        <v>36192</v>
      </c>
      <c r="B1259">
        <v>290.5</v>
      </c>
    </row>
    <row r="1260" spans="1:2" x14ac:dyDescent="0.25">
      <c r="A1260" s="1">
        <v>36199</v>
      </c>
      <c r="B1260">
        <v>291.2</v>
      </c>
    </row>
    <row r="1261" spans="1:2" x14ac:dyDescent="0.25">
      <c r="A1261" s="1">
        <v>36206</v>
      </c>
      <c r="B1261">
        <v>289.5</v>
      </c>
    </row>
    <row r="1262" spans="1:2" x14ac:dyDescent="0.25">
      <c r="A1262" s="1">
        <v>36213</v>
      </c>
      <c r="B1262">
        <v>288.3</v>
      </c>
    </row>
    <row r="1263" spans="1:2" x14ac:dyDescent="0.25">
      <c r="A1263" s="1">
        <v>36220</v>
      </c>
      <c r="B1263">
        <v>289.5</v>
      </c>
    </row>
    <row r="1264" spans="1:2" x14ac:dyDescent="0.25">
      <c r="A1264" s="1">
        <v>36227</v>
      </c>
      <c r="B1264">
        <v>293.39999999999998</v>
      </c>
    </row>
    <row r="1265" spans="1:2" x14ac:dyDescent="0.25">
      <c r="A1265" s="1">
        <v>36234</v>
      </c>
      <c r="B1265">
        <v>284.5</v>
      </c>
    </row>
    <row r="1266" spans="1:2" x14ac:dyDescent="0.25">
      <c r="A1266" s="1">
        <v>36241</v>
      </c>
      <c r="B1266">
        <v>279.7</v>
      </c>
    </row>
    <row r="1267" spans="1:2" x14ac:dyDescent="0.25">
      <c r="A1267" s="1">
        <v>36248.041666666664</v>
      </c>
      <c r="B1267">
        <v>282</v>
      </c>
    </row>
    <row r="1268" spans="1:2" x14ac:dyDescent="0.25">
      <c r="A1268" s="1">
        <v>36255</v>
      </c>
      <c r="B1268">
        <v>283.39999999999998</v>
      </c>
    </row>
    <row r="1269" spans="1:2" x14ac:dyDescent="0.25">
      <c r="A1269" s="1">
        <v>36262</v>
      </c>
      <c r="B1269">
        <v>285.60000000000002</v>
      </c>
    </row>
    <row r="1270" spans="1:2" x14ac:dyDescent="0.25">
      <c r="A1270" s="1">
        <v>36269</v>
      </c>
      <c r="B1270">
        <v>284.89999999999998</v>
      </c>
    </row>
    <row r="1271" spans="1:2" x14ac:dyDescent="0.25">
      <c r="A1271" s="1">
        <v>36276</v>
      </c>
      <c r="B1271">
        <v>287.8</v>
      </c>
    </row>
    <row r="1272" spans="1:2" x14ac:dyDescent="0.25">
      <c r="A1272" s="1">
        <v>36283</v>
      </c>
      <c r="B1272">
        <v>283.7</v>
      </c>
    </row>
    <row r="1273" spans="1:2" x14ac:dyDescent="0.25">
      <c r="A1273" s="1">
        <v>36290</v>
      </c>
      <c r="B1273">
        <v>276.2</v>
      </c>
    </row>
    <row r="1274" spans="1:2" x14ac:dyDescent="0.25">
      <c r="A1274" s="1">
        <v>36297</v>
      </c>
      <c r="B1274">
        <v>273.3</v>
      </c>
    </row>
    <row r="1275" spans="1:2" x14ac:dyDescent="0.25">
      <c r="A1275" s="1">
        <v>36304</v>
      </c>
      <c r="B1275">
        <v>272</v>
      </c>
    </row>
    <row r="1276" spans="1:2" x14ac:dyDescent="0.25">
      <c r="A1276" s="1">
        <v>36311</v>
      </c>
      <c r="B1276">
        <v>267.2</v>
      </c>
    </row>
    <row r="1277" spans="1:2" x14ac:dyDescent="0.25">
      <c r="A1277" s="1">
        <v>36318</v>
      </c>
      <c r="B1277">
        <v>262.3</v>
      </c>
    </row>
    <row r="1278" spans="1:2" x14ac:dyDescent="0.25">
      <c r="A1278" s="1">
        <v>36325</v>
      </c>
      <c r="B1278">
        <v>260.89999999999998</v>
      </c>
    </row>
    <row r="1279" spans="1:2" x14ac:dyDescent="0.25">
      <c r="A1279" s="1">
        <v>36332</v>
      </c>
      <c r="B1279">
        <v>260.8</v>
      </c>
    </row>
    <row r="1280" spans="1:2" x14ac:dyDescent="0.25">
      <c r="A1280" s="1">
        <v>36339</v>
      </c>
      <c r="B1280">
        <v>264.60000000000002</v>
      </c>
    </row>
    <row r="1281" spans="1:2" x14ac:dyDescent="0.25">
      <c r="A1281" s="1">
        <v>36346</v>
      </c>
      <c r="B1281">
        <v>258.10000000000002</v>
      </c>
    </row>
    <row r="1282" spans="1:2" x14ac:dyDescent="0.25">
      <c r="A1282" s="1">
        <v>36353</v>
      </c>
      <c r="B1282">
        <v>254.5</v>
      </c>
    </row>
    <row r="1283" spans="1:2" x14ac:dyDescent="0.25">
      <c r="A1283" s="1">
        <v>36360</v>
      </c>
      <c r="B1283">
        <v>255.4</v>
      </c>
    </row>
    <row r="1284" spans="1:2" x14ac:dyDescent="0.25">
      <c r="A1284" s="1">
        <v>36367</v>
      </c>
      <c r="B1284">
        <v>258.8</v>
      </c>
    </row>
    <row r="1285" spans="1:2" x14ac:dyDescent="0.25">
      <c r="A1285" s="1">
        <v>36374</v>
      </c>
      <c r="B1285">
        <v>258.60000000000002</v>
      </c>
    </row>
    <row r="1286" spans="1:2" x14ac:dyDescent="0.25">
      <c r="A1286" s="1">
        <v>36381</v>
      </c>
      <c r="B1286">
        <v>263.2</v>
      </c>
    </row>
    <row r="1287" spans="1:2" x14ac:dyDescent="0.25">
      <c r="A1287" s="1">
        <v>36388</v>
      </c>
      <c r="B1287">
        <v>259.60000000000002</v>
      </c>
    </row>
    <row r="1288" spans="1:2" x14ac:dyDescent="0.25">
      <c r="A1288" s="1">
        <v>36395</v>
      </c>
      <c r="B1288">
        <v>255.5</v>
      </c>
    </row>
    <row r="1289" spans="1:2" x14ac:dyDescent="0.25">
      <c r="A1289" s="1">
        <v>36402</v>
      </c>
      <c r="B1289">
        <v>255.5</v>
      </c>
    </row>
    <row r="1290" spans="1:2" x14ac:dyDescent="0.25">
      <c r="A1290" s="1">
        <v>36409</v>
      </c>
      <c r="B1290">
        <v>257.89999999999998</v>
      </c>
    </row>
    <row r="1291" spans="1:2" x14ac:dyDescent="0.25">
      <c r="A1291" s="1">
        <v>36416</v>
      </c>
      <c r="B1291">
        <v>255.9</v>
      </c>
    </row>
    <row r="1292" spans="1:2" x14ac:dyDescent="0.25">
      <c r="A1292" s="1">
        <v>36423</v>
      </c>
      <c r="B1292">
        <v>269.8</v>
      </c>
    </row>
    <row r="1293" spans="1:2" x14ac:dyDescent="0.25">
      <c r="A1293" s="1">
        <v>36430</v>
      </c>
      <c r="B1293">
        <v>305.3</v>
      </c>
    </row>
    <row r="1294" spans="1:2" x14ac:dyDescent="0.25">
      <c r="A1294" s="1">
        <v>36437</v>
      </c>
      <c r="B1294">
        <v>321.7</v>
      </c>
    </row>
    <row r="1295" spans="1:2" x14ac:dyDescent="0.25">
      <c r="A1295" s="1">
        <v>36444</v>
      </c>
      <c r="B1295">
        <v>316.39999999999998</v>
      </c>
    </row>
    <row r="1296" spans="1:2" x14ac:dyDescent="0.25">
      <c r="A1296" s="1">
        <v>36451</v>
      </c>
      <c r="B1296">
        <v>303.3</v>
      </c>
    </row>
    <row r="1297" spans="1:2" x14ac:dyDescent="0.25">
      <c r="A1297" s="1">
        <v>36458</v>
      </c>
      <c r="B1297">
        <v>300.3</v>
      </c>
    </row>
    <row r="1298" spans="1:2" x14ac:dyDescent="0.25">
      <c r="A1298" s="1">
        <v>36465</v>
      </c>
      <c r="B1298">
        <v>291</v>
      </c>
    </row>
    <row r="1299" spans="1:2" x14ac:dyDescent="0.25">
      <c r="A1299" s="1">
        <v>36472</v>
      </c>
      <c r="B1299">
        <v>292.10000000000002</v>
      </c>
    </row>
    <row r="1300" spans="1:2" x14ac:dyDescent="0.25">
      <c r="A1300" s="1">
        <v>36479</v>
      </c>
      <c r="B1300">
        <v>295.7</v>
      </c>
    </row>
    <row r="1301" spans="1:2" x14ac:dyDescent="0.25">
      <c r="A1301" s="1">
        <v>36486</v>
      </c>
      <c r="B1301">
        <v>299.39999999999998</v>
      </c>
    </row>
    <row r="1302" spans="1:2" x14ac:dyDescent="0.25">
      <c r="A1302" s="1">
        <v>36493</v>
      </c>
      <c r="B1302">
        <v>282.10000000000002</v>
      </c>
    </row>
    <row r="1303" spans="1:2" x14ac:dyDescent="0.25">
      <c r="A1303" s="1">
        <v>36500</v>
      </c>
      <c r="B1303">
        <v>281</v>
      </c>
    </row>
    <row r="1304" spans="1:2" x14ac:dyDescent="0.25">
      <c r="A1304" s="1">
        <v>36507</v>
      </c>
      <c r="B1304">
        <v>285.5</v>
      </c>
    </row>
    <row r="1305" spans="1:2" x14ac:dyDescent="0.25">
      <c r="A1305" s="1">
        <v>36514</v>
      </c>
      <c r="B1305">
        <v>288.5</v>
      </c>
    </row>
    <row r="1306" spans="1:2" x14ac:dyDescent="0.25">
      <c r="A1306" s="1">
        <v>36521</v>
      </c>
      <c r="B1306">
        <v>289.60000000000002</v>
      </c>
    </row>
    <row r="1307" spans="1:2" x14ac:dyDescent="0.25">
      <c r="A1307" s="1">
        <v>36528</v>
      </c>
      <c r="B1307">
        <v>282.89999999999998</v>
      </c>
    </row>
    <row r="1308" spans="1:2" x14ac:dyDescent="0.25">
      <c r="A1308" s="1">
        <v>36535</v>
      </c>
      <c r="B1308">
        <v>284.89999999999998</v>
      </c>
    </row>
    <row r="1309" spans="1:2" x14ac:dyDescent="0.25">
      <c r="A1309" s="1">
        <v>36542</v>
      </c>
      <c r="B1309">
        <v>289.7</v>
      </c>
    </row>
    <row r="1310" spans="1:2" x14ac:dyDescent="0.25">
      <c r="A1310" s="1">
        <v>36549</v>
      </c>
      <c r="B1310">
        <v>286</v>
      </c>
    </row>
    <row r="1311" spans="1:2" x14ac:dyDescent="0.25">
      <c r="A1311" s="1">
        <v>36556</v>
      </c>
      <c r="B1311">
        <v>313</v>
      </c>
    </row>
    <row r="1312" spans="1:2" x14ac:dyDescent="0.25">
      <c r="A1312" s="1">
        <v>36563</v>
      </c>
      <c r="B1312">
        <v>313.60000000000002</v>
      </c>
    </row>
    <row r="1313" spans="1:2" x14ac:dyDescent="0.25">
      <c r="A1313" s="1">
        <v>36570</v>
      </c>
      <c r="B1313">
        <v>307.3</v>
      </c>
    </row>
    <row r="1314" spans="1:2" x14ac:dyDescent="0.25">
      <c r="A1314" s="1">
        <v>36577</v>
      </c>
      <c r="B1314">
        <v>294.60000000000002</v>
      </c>
    </row>
    <row r="1315" spans="1:2" x14ac:dyDescent="0.25">
      <c r="A1315" s="1">
        <v>36584</v>
      </c>
      <c r="B1315">
        <v>290.3</v>
      </c>
    </row>
    <row r="1316" spans="1:2" x14ac:dyDescent="0.25">
      <c r="A1316" s="1">
        <v>36591</v>
      </c>
      <c r="B1316">
        <v>290</v>
      </c>
    </row>
    <row r="1317" spans="1:2" x14ac:dyDescent="0.25">
      <c r="A1317" s="1">
        <v>36598</v>
      </c>
      <c r="B1317">
        <v>285</v>
      </c>
    </row>
    <row r="1318" spans="1:2" x14ac:dyDescent="0.25">
      <c r="A1318" s="1">
        <v>36605</v>
      </c>
      <c r="B1318">
        <v>285.10000000000002</v>
      </c>
    </row>
    <row r="1319" spans="1:2" x14ac:dyDescent="0.25">
      <c r="A1319" s="1">
        <v>36612.041666666664</v>
      </c>
      <c r="B1319">
        <v>281.39999999999998</v>
      </c>
    </row>
    <row r="1320" spans="1:2" x14ac:dyDescent="0.25">
      <c r="A1320" s="1">
        <v>36619</v>
      </c>
      <c r="B1320">
        <v>282.5</v>
      </c>
    </row>
    <row r="1321" spans="1:2" x14ac:dyDescent="0.25">
      <c r="A1321" s="1">
        <v>36626</v>
      </c>
      <c r="B1321">
        <v>284.60000000000002</v>
      </c>
    </row>
    <row r="1322" spans="1:2" x14ac:dyDescent="0.25">
      <c r="A1322" s="1">
        <v>36633</v>
      </c>
      <c r="B1322">
        <v>281.5</v>
      </c>
    </row>
    <row r="1323" spans="1:2" x14ac:dyDescent="0.25">
      <c r="A1323" s="1">
        <v>36640</v>
      </c>
      <c r="B1323">
        <v>274.7</v>
      </c>
    </row>
    <row r="1324" spans="1:2" x14ac:dyDescent="0.25">
      <c r="A1324" s="1">
        <v>36647</v>
      </c>
      <c r="B1324">
        <v>280.10000000000002</v>
      </c>
    </row>
    <row r="1325" spans="1:2" x14ac:dyDescent="0.25">
      <c r="A1325" s="1">
        <v>36654</v>
      </c>
      <c r="B1325">
        <v>276.89999999999998</v>
      </c>
    </row>
    <row r="1326" spans="1:2" x14ac:dyDescent="0.25">
      <c r="A1326" s="1">
        <v>36661</v>
      </c>
      <c r="B1326">
        <v>274.60000000000002</v>
      </c>
    </row>
    <row r="1327" spans="1:2" x14ac:dyDescent="0.25">
      <c r="A1327" s="1">
        <v>36668</v>
      </c>
      <c r="B1327">
        <v>272.2</v>
      </c>
    </row>
    <row r="1328" spans="1:2" x14ac:dyDescent="0.25">
      <c r="A1328" s="1">
        <v>36675</v>
      </c>
      <c r="B1328">
        <v>284.2</v>
      </c>
    </row>
    <row r="1329" spans="1:2" x14ac:dyDescent="0.25">
      <c r="A1329" s="1">
        <v>36682</v>
      </c>
      <c r="B1329">
        <v>286.39999999999998</v>
      </c>
    </row>
    <row r="1330" spans="1:2" x14ac:dyDescent="0.25">
      <c r="A1330" s="1">
        <v>36689</v>
      </c>
      <c r="B1330">
        <v>291.2</v>
      </c>
    </row>
    <row r="1331" spans="1:2" x14ac:dyDescent="0.25">
      <c r="A1331" s="1">
        <v>36696</v>
      </c>
      <c r="B1331">
        <v>284.8</v>
      </c>
    </row>
    <row r="1332" spans="1:2" x14ac:dyDescent="0.25">
      <c r="A1332" s="1">
        <v>36703</v>
      </c>
      <c r="B1332">
        <v>291.5</v>
      </c>
    </row>
    <row r="1333" spans="1:2" x14ac:dyDescent="0.25">
      <c r="A1333" s="1">
        <v>36710</v>
      </c>
      <c r="B1333">
        <v>284.60000000000002</v>
      </c>
    </row>
    <row r="1334" spans="1:2" x14ac:dyDescent="0.25">
      <c r="A1334" s="1">
        <v>36717</v>
      </c>
      <c r="B1334">
        <v>281.89999999999998</v>
      </c>
    </row>
    <row r="1335" spans="1:2" x14ac:dyDescent="0.25">
      <c r="A1335" s="1">
        <v>36724</v>
      </c>
      <c r="B1335">
        <v>280.60000000000002</v>
      </c>
    </row>
    <row r="1336" spans="1:2" x14ac:dyDescent="0.25">
      <c r="A1336" s="1">
        <v>36731</v>
      </c>
      <c r="B1336">
        <v>284.2</v>
      </c>
    </row>
    <row r="1337" spans="1:2" x14ac:dyDescent="0.25">
      <c r="A1337" s="1">
        <v>36738</v>
      </c>
      <c r="B1337">
        <v>278.60000000000002</v>
      </c>
    </row>
    <row r="1338" spans="1:2" x14ac:dyDescent="0.25">
      <c r="A1338" s="1">
        <v>36745</v>
      </c>
      <c r="B1338">
        <v>280.3</v>
      </c>
    </row>
    <row r="1339" spans="1:2" x14ac:dyDescent="0.25">
      <c r="A1339" s="1">
        <v>36752</v>
      </c>
      <c r="B1339">
        <v>281.7</v>
      </c>
    </row>
    <row r="1340" spans="1:2" x14ac:dyDescent="0.25">
      <c r="A1340" s="1">
        <v>36759</v>
      </c>
      <c r="B1340">
        <v>278.60000000000002</v>
      </c>
    </row>
    <row r="1341" spans="1:2" x14ac:dyDescent="0.25">
      <c r="A1341" s="1">
        <v>36766</v>
      </c>
      <c r="B1341">
        <v>280.89999999999998</v>
      </c>
    </row>
    <row r="1342" spans="1:2" x14ac:dyDescent="0.25">
      <c r="A1342" s="1">
        <v>36773</v>
      </c>
      <c r="B1342">
        <v>276.8</v>
      </c>
    </row>
    <row r="1343" spans="1:2" x14ac:dyDescent="0.25">
      <c r="A1343" s="1">
        <v>36780</v>
      </c>
      <c r="B1343">
        <v>275.8</v>
      </c>
    </row>
    <row r="1344" spans="1:2" x14ac:dyDescent="0.25">
      <c r="A1344" s="1">
        <v>36787</v>
      </c>
      <c r="B1344">
        <v>275.10000000000002</v>
      </c>
    </row>
    <row r="1345" spans="1:2" x14ac:dyDescent="0.25">
      <c r="A1345" s="1">
        <v>36794</v>
      </c>
      <c r="B1345">
        <v>276.89999999999998</v>
      </c>
    </row>
    <row r="1346" spans="1:2" x14ac:dyDescent="0.25">
      <c r="A1346" s="1">
        <v>36801</v>
      </c>
      <c r="B1346">
        <v>272.10000000000002</v>
      </c>
    </row>
    <row r="1347" spans="1:2" x14ac:dyDescent="0.25">
      <c r="A1347" s="1">
        <v>36808</v>
      </c>
      <c r="B1347">
        <v>274.8</v>
      </c>
    </row>
    <row r="1348" spans="1:2" x14ac:dyDescent="0.25">
      <c r="A1348" s="1">
        <v>36815</v>
      </c>
      <c r="B1348">
        <v>273.3</v>
      </c>
    </row>
    <row r="1349" spans="1:2" x14ac:dyDescent="0.25">
      <c r="A1349" s="1">
        <v>36822</v>
      </c>
      <c r="B1349">
        <v>265.89999999999998</v>
      </c>
    </row>
    <row r="1350" spans="1:2" x14ac:dyDescent="0.25">
      <c r="A1350" s="1">
        <v>36829</v>
      </c>
      <c r="B1350">
        <v>266.10000000000002</v>
      </c>
    </row>
    <row r="1351" spans="1:2" x14ac:dyDescent="0.25">
      <c r="A1351" s="1">
        <v>36836</v>
      </c>
      <c r="B1351">
        <v>265.5</v>
      </c>
    </row>
    <row r="1352" spans="1:2" x14ac:dyDescent="0.25">
      <c r="A1352" s="1">
        <v>36843</v>
      </c>
      <c r="B1352">
        <v>266.2</v>
      </c>
    </row>
    <row r="1353" spans="1:2" x14ac:dyDescent="0.25">
      <c r="A1353" s="1">
        <v>36850</v>
      </c>
      <c r="B1353">
        <v>266.7</v>
      </c>
    </row>
    <row r="1354" spans="1:2" x14ac:dyDescent="0.25">
      <c r="A1354" s="1">
        <v>36857</v>
      </c>
      <c r="B1354">
        <v>271.89999999999998</v>
      </c>
    </row>
    <row r="1355" spans="1:2" x14ac:dyDescent="0.25">
      <c r="A1355" s="1">
        <v>36864</v>
      </c>
      <c r="B1355">
        <v>275.10000000000002</v>
      </c>
    </row>
    <row r="1356" spans="1:2" x14ac:dyDescent="0.25">
      <c r="A1356" s="1">
        <v>36871</v>
      </c>
      <c r="B1356">
        <v>272.89999999999998</v>
      </c>
    </row>
    <row r="1357" spans="1:2" x14ac:dyDescent="0.25">
      <c r="A1357" s="1">
        <v>36878</v>
      </c>
      <c r="B1357">
        <v>275.5</v>
      </c>
    </row>
    <row r="1358" spans="1:2" x14ac:dyDescent="0.25">
      <c r="A1358" s="1">
        <v>36885</v>
      </c>
      <c r="B1358">
        <v>273.60000000000002</v>
      </c>
    </row>
    <row r="1359" spans="1:2" x14ac:dyDescent="0.25">
      <c r="A1359" s="1">
        <v>36892</v>
      </c>
      <c r="B1359">
        <v>269</v>
      </c>
    </row>
    <row r="1360" spans="1:2" x14ac:dyDescent="0.25">
      <c r="A1360" s="1">
        <v>36899</v>
      </c>
      <c r="B1360">
        <v>264.60000000000002</v>
      </c>
    </row>
    <row r="1361" spans="1:2" x14ac:dyDescent="0.25">
      <c r="A1361" s="1">
        <v>36906</v>
      </c>
      <c r="B1361">
        <v>264.89999999999998</v>
      </c>
    </row>
    <row r="1362" spans="1:2" x14ac:dyDescent="0.25">
      <c r="A1362" s="1">
        <v>36913</v>
      </c>
      <c r="B1362">
        <v>262.89999999999998</v>
      </c>
    </row>
    <row r="1363" spans="1:2" x14ac:dyDescent="0.25">
      <c r="A1363" s="1">
        <v>36920</v>
      </c>
      <c r="B1363">
        <v>269.3</v>
      </c>
    </row>
    <row r="1364" spans="1:2" x14ac:dyDescent="0.25">
      <c r="A1364" s="1">
        <v>36927</v>
      </c>
      <c r="B1364">
        <v>262</v>
      </c>
    </row>
    <row r="1365" spans="1:2" x14ac:dyDescent="0.25">
      <c r="A1365" s="1">
        <v>36934</v>
      </c>
      <c r="B1365">
        <v>259.8</v>
      </c>
    </row>
    <row r="1366" spans="1:2" x14ac:dyDescent="0.25">
      <c r="A1366" s="1">
        <v>36941</v>
      </c>
      <c r="B1366">
        <v>262.10000000000002</v>
      </c>
    </row>
    <row r="1367" spans="1:2" x14ac:dyDescent="0.25">
      <c r="A1367" s="1">
        <v>36948</v>
      </c>
      <c r="B1367">
        <v>263.10000000000002</v>
      </c>
    </row>
    <row r="1368" spans="1:2" x14ac:dyDescent="0.25">
      <c r="A1368" s="1">
        <v>36955</v>
      </c>
      <c r="B1368">
        <v>271.5</v>
      </c>
    </row>
    <row r="1369" spans="1:2" x14ac:dyDescent="0.25">
      <c r="A1369" s="1">
        <v>36962</v>
      </c>
      <c r="B1369">
        <v>258.39999999999998</v>
      </c>
    </row>
    <row r="1370" spans="1:2" x14ac:dyDescent="0.25">
      <c r="A1370" s="1">
        <v>36969</v>
      </c>
      <c r="B1370">
        <v>261.7</v>
      </c>
    </row>
    <row r="1371" spans="1:2" x14ac:dyDescent="0.25">
      <c r="A1371" s="1">
        <v>36976.041666666664</v>
      </c>
      <c r="B1371">
        <v>259.2</v>
      </c>
    </row>
    <row r="1372" spans="1:2" x14ac:dyDescent="0.25">
      <c r="A1372" s="1">
        <v>36983</v>
      </c>
      <c r="B1372">
        <v>260.89999999999998</v>
      </c>
    </row>
    <row r="1373" spans="1:2" x14ac:dyDescent="0.25">
      <c r="A1373" s="1">
        <v>36990</v>
      </c>
      <c r="B1373">
        <v>260.89999999999998</v>
      </c>
    </row>
    <row r="1374" spans="1:2" x14ac:dyDescent="0.25">
      <c r="A1374" s="1">
        <v>36997</v>
      </c>
      <c r="B1374">
        <v>265.39999999999998</v>
      </c>
    </row>
    <row r="1375" spans="1:2" x14ac:dyDescent="0.25">
      <c r="A1375" s="1">
        <v>37004</v>
      </c>
      <c r="B1375">
        <v>264.3</v>
      </c>
    </row>
    <row r="1376" spans="1:2" x14ac:dyDescent="0.25">
      <c r="A1376" s="1">
        <v>37011</v>
      </c>
      <c r="B1376">
        <v>266.5</v>
      </c>
    </row>
    <row r="1377" spans="1:2" x14ac:dyDescent="0.25">
      <c r="A1377" s="1">
        <v>37018</v>
      </c>
      <c r="B1377">
        <v>268.3</v>
      </c>
    </row>
    <row r="1378" spans="1:2" x14ac:dyDescent="0.25">
      <c r="A1378" s="1">
        <v>37025</v>
      </c>
      <c r="B1378">
        <v>287.8</v>
      </c>
    </row>
    <row r="1379" spans="1:2" x14ac:dyDescent="0.25">
      <c r="A1379" s="1">
        <v>37032</v>
      </c>
      <c r="B1379">
        <v>278.2</v>
      </c>
    </row>
    <row r="1380" spans="1:2" x14ac:dyDescent="0.25">
      <c r="A1380" s="1">
        <v>37039</v>
      </c>
      <c r="B1380">
        <v>268</v>
      </c>
    </row>
    <row r="1381" spans="1:2" x14ac:dyDescent="0.25">
      <c r="A1381" s="1">
        <v>37046</v>
      </c>
      <c r="B1381">
        <v>274.5</v>
      </c>
    </row>
    <row r="1382" spans="1:2" x14ac:dyDescent="0.25">
      <c r="A1382" s="1">
        <v>37053</v>
      </c>
      <c r="B1382">
        <v>272.3</v>
      </c>
    </row>
    <row r="1383" spans="1:2" x14ac:dyDescent="0.25">
      <c r="A1383" s="1">
        <v>37060</v>
      </c>
      <c r="B1383">
        <v>273.3</v>
      </c>
    </row>
    <row r="1384" spans="1:2" x14ac:dyDescent="0.25">
      <c r="A1384" s="1">
        <v>37067</v>
      </c>
      <c r="B1384">
        <v>271.3</v>
      </c>
    </row>
    <row r="1385" spans="1:2" x14ac:dyDescent="0.25">
      <c r="A1385" s="1">
        <v>37074</v>
      </c>
      <c r="B1385">
        <v>266.60000000000002</v>
      </c>
    </row>
    <row r="1386" spans="1:2" x14ac:dyDescent="0.25">
      <c r="A1386" s="1">
        <v>37081</v>
      </c>
      <c r="B1386">
        <v>267.60000000000002</v>
      </c>
    </row>
    <row r="1387" spans="1:2" x14ac:dyDescent="0.25">
      <c r="A1387" s="1">
        <v>37088</v>
      </c>
      <c r="B1387">
        <v>270.2</v>
      </c>
    </row>
    <row r="1388" spans="1:2" x14ac:dyDescent="0.25">
      <c r="A1388" s="1">
        <v>37095</v>
      </c>
      <c r="B1388">
        <v>270.2</v>
      </c>
    </row>
    <row r="1389" spans="1:2" x14ac:dyDescent="0.25">
      <c r="A1389" s="1">
        <v>37102</v>
      </c>
      <c r="B1389">
        <v>270.8</v>
      </c>
    </row>
    <row r="1390" spans="1:2" x14ac:dyDescent="0.25">
      <c r="A1390" s="1">
        <v>37109</v>
      </c>
      <c r="B1390">
        <v>276.8</v>
      </c>
    </row>
    <row r="1391" spans="1:2" x14ac:dyDescent="0.25">
      <c r="A1391" s="1">
        <v>37116</v>
      </c>
      <c r="B1391">
        <v>282</v>
      </c>
    </row>
    <row r="1392" spans="1:2" x14ac:dyDescent="0.25">
      <c r="A1392" s="1">
        <v>37123</v>
      </c>
      <c r="B1392">
        <v>274.89999999999998</v>
      </c>
    </row>
    <row r="1393" spans="1:2" x14ac:dyDescent="0.25">
      <c r="A1393" s="1">
        <v>37130</v>
      </c>
      <c r="B1393">
        <v>276.5</v>
      </c>
    </row>
    <row r="1394" spans="1:2" x14ac:dyDescent="0.25">
      <c r="A1394" s="1">
        <v>37137</v>
      </c>
      <c r="B1394">
        <v>275.10000000000002</v>
      </c>
    </row>
    <row r="1395" spans="1:2" x14ac:dyDescent="0.25">
      <c r="A1395" s="1">
        <v>37144</v>
      </c>
      <c r="B1395">
        <v>292.3</v>
      </c>
    </row>
    <row r="1396" spans="1:2" x14ac:dyDescent="0.25">
      <c r="A1396" s="1">
        <v>37151</v>
      </c>
      <c r="B1396">
        <v>292.89999999999998</v>
      </c>
    </row>
    <row r="1397" spans="1:2" x14ac:dyDescent="0.25">
      <c r="A1397" s="1">
        <v>37158</v>
      </c>
      <c r="B1397">
        <v>294</v>
      </c>
    </row>
    <row r="1398" spans="1:2" x14ac:dyDescent="0.25">
      <c r="A1398" s="1">
        <v>37165</v>
      </c>
      <c r="B1398">
        <v>292.5</v>
      </c>
    </row>
    <row r="1399" spans="1:2" x14ac:dyDescent="0.25">
      <c r="A1399" s="1">
        <v>37172</v>
      </c>
      <c r="B1399">
        <v>285.7</v>
      </c>
    </row>
    <row r="1400" spans="1:2" x14ac:dyDescent="0.25">
      <c r="A1400" s="1">
        <v>37179</v>
      </c>
      <c r="B1400">
        <v>280.7</v>
      </c>
    </row>
    <row r="1401" spans="1:2" x14ac:dyDescent="0.25">
      <c r="A1401" s="1">
        <v>37186</v>
      </c>
      <c r="B1401">
        <v>278.3</v>
      </c>
    </row>
    <row r="1402" spans="1:2" x14ac:dyDescent="0.25">
      <c r="A1402" s="1">
        <v>37193</v>
      </c>
      <c r="B1402">
        <v>280.8</v>
      </c>
    </row>
    <row r="1403" spans="1:2" x14ac:dyDescent="0.25">
      <c r="A1403" s="1">
        <v>37200</v>
      </c>
      <c r="B1403">
        <v>277.7</v>
      </c>
    </row>
    <row r="1404" spans="1:2" x14ac:dyDescent="0.25">
      <c r="A1404" s="1">
        <v>37207</v>
      </c>
      <c r="B1404">
        <v>274.89999999999998</v>
      </c>
    </row>
    <row r="1405" spans="1:2" x14ac:dyDescent="0.25">
      <c r="A1405" s="1">
        <v>37214</v>
      </c>
      <c r="B1405">
        <v>273.10000000000002</v>
      </c>
    </row>
    <row r="1406" spans="1:2" x14ac:dyDescent="0.25">
      <c r="A1406" s="1">
        <v>37221</v>
      </c>
      <c r="B1406">
        <v>274.89999999999998</v>
      </c>
    </row>
    <row r="1407" spans="1:2" x14ac:dyDescent="0.25">
      <c r="A1407" s="1">
        <v>37228</v>
      </c>
      <c r="B1407">
        <v>274.7</v>
      </c>
    </row>
    <row r="1408" spans="1:2" x14ac:dyDescent="0.25">
      <c r="A1408" s="1">
        <v>37235</v>
      </c>
      <c r="B1408">
        <v>278.60000000000002</v>
      </c>
    </row>
    <row r="1409" spans="1:2" x14ac:dyDescent="0.25">
      <c r="A1409" s="1">
        <v>37242</v>
      </c>
      <c r="B1409">
        <v>278.3</v>
      </c>
    </row>
    <row r="1410" spans="1:2" x14ac:dyDescent="0.25">
      <c r="A1410" s="1">
        <v>37249</v>
      </c>
      <c r="B1410">
        <v>276.8</v>
      </c>
    </row>
    <row r="1411" spans="1:2" x14ac:dyDescent="0.25">
      <c r="A1411" s="1">
        <v>37256</v>
      </c>
      <c r="B1411">
        <v>279.2</v>
      </c>
    </row>
    <row r="1412" spans="1:2" x14ac:dyDescent="0.25">
      <c r="A1412" s="1">
        <v>37263</v>
      </c>
      <c r="B1412">
        <v>287.7</v>
      </c>
    </row>
    <row r="1413" spans="1:2" x14ac:dyDescent="0.25">
      <c r="A1413" s="1">
        <v>37270</v>
      </c>
      <c r="B1413">
        <v>283.39999999999998</v>
      </c>
    </row>
    <row r="1414" spans="1:2" x14ac:dyDescent="0.25">
      <c r="A1414" s="1">
        <v>37277</v>
      </c>
      <c r="B1414">
        <v>279.10000000000002</v>
      </c>
    </row>
    <row r="1415" spans="1:2" x14ac:dyDescent="0.25">
      <c r="A1415" s="1">
        <v>37284</v>
      </c>
      <c r="B1415">
        <v>286.8</v>
      </c>
    </row>
    <row r="1416" spans="1:2" x14ac:dyDescent="0.25">
      <c r="A1416" s="1">
        <v>37291</v>
      </c>
      <c r="B1416">
        <v>304.39999999999998</v>
      </c>
    </row>
    <row r="1417" spans="1:2" x14ac:dyDescent="0.25">
      <c r="A1417" s="1">
        <v>37298</v>
      </c>
      <c r="B1417">
        <v>298.89999999999998</v>
      </c>
    </row>
    <row r="1418" spans="1:2" x14ac:dyDescent="0.25">
      <c r="A1418" s="1">
        <v>37305</v>
      </c>
      <c r="B1418">
        <v>293.5</v>
      </c>
    </row>
    <row r="1419" spans="1:2" x14ac:dyDescent="0.25">
      <c r="A1419" s="1">
        <v>37312</v>
      </c>
      <c r="B1419">
        <v>298.39999999999998</v>
      </c>
    </row>
    <row r="1420" spans="1:2" x14ac:dyDescent="0.25">
      <c r="A1420" s="1">
        <v>37319</v>
      </c>
      <c r="B1420">
        <v>290.3</v>
      </c>
    </row>
    <row r="1421" spans="1:2" x14ac:dyDescent="0.25">
      <c r="A1421" s="1">
        <v>37326</v>
      </c>
      <c r="B1421">
        <v>290.10000000000002</v>
      </c>
    </row>
    <row r="1422" spans="1:2" x14ac:dyDescent="0.25">
      <c r="A1422" s="1">
        <v>37333</v>
      </c>
      <c r="B1422">
        <v>297.60000000000002</v>
      </c>
    </row>
    <row r="1423" spans="1:2" x14ac:dyDescent="0.25">
      <c r="A1423" s="1">
        <v>37340</v>
      </c>
      <c r="B1423">
        <v>303.7</v>
      </c>
    </row>
    <row r="1424" spans="1:2" x14ac:dyDescent="0.25">
      <c r="A1424" s="1">
        <v>37347.041666666664</v>
      </c>
      <c r="B1424">
        <v>301</v>
      </c>
    </row>
    <row r="1425" spans="1:2" x14ac:dyDescent="0.25">
      <c r="A1425" s="1">
        <v>37354</v>
      </c>
      <c r="B1425">
        <v>302.89999999999998</v>
      </c>
    </row>
    <row r="1426" spans="1:2" x14ac:dyDescent="0.25">
      <c r="A1426" s="1">
        <v>37361</v>
      </c>
      <c r="B1426">
        <v>303</v>
      </c>
    </row>
    <row r="1427" spans="1:2" x14ac:dyDescent="0.25">
      <c r="A1427" s="1">
        <v>37368</v>
      </c>
      <c r="B1427">
        <v>312.10000000000002</v>
      </c>
    </row>
    <row r="1428" spans="1:2" x14ac:dyDescent="0.25">
      <c r="A1428" s="1">
        <v>37375</v>
      </c>
      <c r="B1428">
        <v>312.5</v>
      </c>
    </row>
    <row r="1429" spans="1:2" x14ac:dyDescent="0.25">
      <c r="A1429" s="1">
        <v>37382</v>
      </c>
      <c r="B1429">
        <v>311.3</v>
      </c>
    </row>
    <row r="1430" spans="1:2" x14ac:dyDescent="0.25">
      <c r="A1430" s="1">
        <v>37389</v>
      </c>
      <c r="B1430">
        <v>310.89999999999998</v>
      </c>
    </row>
    <row r="1431" spans="1:2" x14ac:dyDescent="0.25">
      <c r="A1431" s="1">
        <v>37396</v>
      </c>
      <c r="B1431">
        <v>320.7</v>
      </c>
    </row>
    <row r="1432" spans="1:2" x14ac:dyDescent="0.25">
      <c r="A1432" s="1">
        <v>37403</v>
      </c>
      <c r="B1432">
        <v>327.5</v>
      </c>
    </row>
    <row r="1433" spans="1:2" x14ac:dyDescent="0.25">
      <c r="A1433" s="1">
        <v>37410</v>
      </c>
      <c r="B1433">
        <v>325.39999999999998</v>
      </c>
    </row>
    <row r="1434" spans="1:2" x14ac:dyDescent="0.25">
      <c r="A1434" s="1">
        <v>37417</v>
      </c>
      <c r="B1434">
        <v>319.8</v>
      </c>
    </row>
    <row r="1435" spans="1:2" x14ac:dyDescent="0.25">
      <c r="A1435" s="1">
        <v>37424</v>
      </c>
      <c r="B1435">
        <v>325.10000000000002</v>
      </c>
    </row>
    <row r="1436" spans="1:2" x14ac:dyDescent="0.25">
      <c r="A1436" s="1">
        <v>37431</v>
      </c>
      <c r="B1436">
        <v>313.89999999999998</v>
      </c>
    </row>
    <row r="1437" spans="1:2" x14ac:dyDescent="0.25">
      <c r="A1437" s="1">
        <v>37438</v>
      </c>
      <c r="B1437">
        <v>311.3</v>
      </c>
    </row>
    <row r="1438" spans="1:2" x14ac:dyDescent="0.25">
      <c r="A1438" s="1">
        <v>37445</v>
      </c>
      <c r="B1438">
        <v>315.89999999999998</v>
      </c>
    </row>
    <row r="1439" spans="1:2" x14ac:dyDescent="0.25">
      <c r="A1439" s="1">
        <v>37452</v>
      </c>
      <c r="B1439">
        <v>323.89999999999998</v>
      </c>
    </row>
    <row r="1440" spans="1:2" x14ac:dyDescent="0.25">
      <c r="A1440" s="1">
        <v>37459</v>
      </c>
      <c r="B1440">
        <v>303.3</v>
      </c>
    </row>
    <row r="1441" spans="1:2" x14ac:dyDescent="0.25">
      <c r="A1441" s="1">
        <v>37466</v>
      </c>
      <c r="B1441">
        <v>309</v>
      </c>
    </row>
    <row r="1442" spans="1:2" x14ac:dyDescent="0.25">
      <c r="A1442" s="1">
        <v>37473</v>
      </c>
      <c r="B1442">
        <v>316</v>
      </c>
    </row>
    <row r="1443" spans="1:2" x14ac:dyDescent="0.25">
      <c r="A1443" s="1">
        <v>37480</v>
      </c>
      <c r="B1443">
        <v>315.39999999999998</v>
      </c>
    </row>
    <row r="1444" spans="1:2" x14ac:dyDescent="0.25">
      <c r="A1444" s="1">
        <v>37487</v>
      </c>
      <c r="B1444">
        <v>308.3</v>
      </c>
    </row>
    <row r="1445" spans="1:2" x14ac:dyDescent="0.25">
      <c r="A1445" s="1">
        <v>37494</v>
      </c>
      <c r="B1445">
        <v>313.89999999999998</v>
      </c>
    </row>
    <row r="1446" spans="1:2" x14ac:dyDescent="0.25">
      <c r="A1446" s="1">
        <v>37501</v>
      </c>
      <c r="B1446">
        <v>321.5</v>
      </c>
    </row>
    <row r="1447" spans="1:2" x14ac:dyDescent="0.25">
      <c r="A1447" s="1">
        <v>37508</v>
      </c>
      <c r="B1447">
        <v>318.10000000000002</v>
      </c>
    </row>
    <row r="1448" spans="1:2" x14ac:dyDescent="0.25">
      <c r="A1448" s="1">
        <v>37515</v>
      </c>
      <c r="B1448">
        <v>323.2</v>
      </c>
    </row>
    <row r="1449" spans="1:2" x14ac:dyDescent="0.25">
      <c r="A1449" s="1">
        <v>37522</v>
      </c>
      <c r="B1449">
        <v>321.10000000000002</v>
      </c>
    </row>
    <row r="1450" spans="1:2" x14ac:dyDescent="0.25">
      <c r="A1450" s="1">
        <v>37529</v>
      </c>
      <c r="B1450">
        <v>323.3</v>
      </c>
    </row>
    <row r="1451" spans="1:2" x14ac:dyDescent="0.25">
      <c r="A1451" s="1">
        <v>37536</v>
      </c>
      <c r="B1451">
        <v>317.2</v>
      </c>
    </row>
    <row r="1452" spans="1:2" x14ac:dyDescent="0.25">
      <c r="A1452" s="1">
        <v>37543</v>
      </c>
      <c r="B1452">
        <v>313.3</v>
      </c>
    </row>
    <row r="1453" spans="1:2" x14ac:dyDescent="0.25">
      <c r="A1453" s="1">
        <v>37550</v>
      </c>
      <c r="B1453">
        <v>313.89999999999998</v>
      </c>
    </row>
    <row r="1454" spans="1:2" x14ac:dyDescent="0.25">
      <c r="A1454" s="1">
        <v>37557</v>
      </c>
      <c r="B1454">
        <v>319.2</v>
      </c>
    </row>
    <row r="1455" spans="1:2" x14ac:dyDescent="0.25">
      <c r="A1455" s="1">
        <v>37564</v>
      </c>
      <c r="B1455">
        <v>321.7</v>
      </c>
    </row>
    <row r="1456" spans="1:2" x14ac:dyDescent="0.25">
      <c r="A1456" s="1">
        <v>37571</v>
      </c>
      <c r="B1456">
        <v>320.89999999999998</v>
      </c>
    </row>
    <row r="1457" spans="1:2" x14ac:dyDescent="0.25">
      <c r="A1457" s="1">
        <v>37578</v>
      </c>
      <c r="B1457">
        <v>320.89999999999998</v>
      </c>
    </row>
    <row r="1458" spans="1:2" x14ac:dyDescent="0.25">
      <c r="A1458" s="1">
        <v>37585</v>
      </c>
      <c r="B1458">
        <v>316.8</v>
      </c>
    </row>
    <row r="1459" spans="1:2" x14ac:dyDescent="0.25">
      <c r="A1459" s="1">
        <v>37592</v>
      </c>
      <c r="B1459">
        <v>327.10000000000002</v>
      </c>
    </row>
    <row r="1460" spans="1:2" x14ac:dyDescent="0.25">
      <c r="A1460" s="1">
        <v>37599</v>
      </c>
      <c r="B1460">
        <v>333.8</v>
      </c>
    </row>
    <row r="1461" spans="1:2" x14ac:dyDescent="0.25">
      <c r="A1461" s="1">
        <v>37606</v>
      </c>
      <c r="B1461">
        <v>341</v>
      </c>
    </row>
    <row r="1462" spans="1:2" x14ac:dyDescent="0.25">
      <c r="A1462" s="1">
        <v>37613</v>
      </c>
      <c r="B1462">
        <v>349.7</v>
      </c>
    </row>
    <row r="1463" spans="1:2" x14ac:dyDescent="0.25">
      <c r="A1463" s="1">
        <v>37620</v>
      </c>
      <c r="B1463">
        <v>351.6</v>
      </c>
    </row>
    <row r="1464" spans="1:2" x14ac:dyDescent="0.25">
      <c r="A1464" s="1">
        <v>37627</v>
      </c>
      <c r="B1464">
        <v>354.9</v>
      </c>
    </row>
    <row r="1465" spans="1:2" x14ac:dyDescent="0.25">
      <c r="A1465" s="1">
        <v>37634</v>
      </c>
      <c r="B1465">
        <v>356.8</v>
      </c>
    </row>
    <row r="1466" spans="1:2" x14ac:dyDescent="0.25">
      <c r="A1466" s="1">
        <v>37641</v>
      </c>
      <c r="B1466">
        <v>368.4</v>
      </c>
    </row>
    <row r="1467" spans="1:2" x14ac:dyDescent="0.25">
      <c r="A1467" s="1">
        <v>37648</v>
      </c>
      <c r="B1467">
        <v>369.1</v>
      </c>
    </row>
    <row r="1468" spans="1:2" x14ac:dyDescent="0.25">
      <c r="A1468" s="1">
        <v>37655</v>
      </c>
      <c r="B1468">
        <v>370.5</v>
      </c>
    </row>
    <row r="1469" spans="1:2" x14ac:dyDescent="0.25">
      <c r="A1469" s="1">
        <v>37662</v>
      </c>
      <c r="B1469">
        <v>352.2</v>
      </c>
    </row>
    <row r="1470" spans="1:2" x14ac:dyDescent="0.25">
      <c r="A1470" s="1">
        <v>37669</v>
      </c>
      <c r="B1470">
        <v>351.8</v>
      </c>
    </row>
    <row r="1471" spans="1:2" x14ac:dyDescent="0.25">
      <c r="A1471" s="1">
        <v>37676</v>
      </c>
      <c r="B1471">
        <v>350.3</v>
      </c>
    </row>
    <row r="1472" spans="1:2" x14ac:dyDescent="0.25">
      <c r="A1472" s="1">
        <v>37683</v>
      </c>
      <c r="B1472">
        <v>350.9</v>
      </c>
    </row>
    <row r="1473" spans="1:2" x14ac:dyDescent="0.25">
      <c r="A1473" s="1">
        <v>37690</v>
      </c>
      <c r="B1473">
        <v>336.6</v>
      </c>
    </row>
    <row r="1474" spans="1:2" x14ac:dyDescent="0.25">
      <c r="A1474" s="1">
        <v>37697</v>
      </c>
      <c r="B1474">
        <v>326.10000000000002</v>
      </c>
    </row>
    <row r="1475" spans="1:2" x14ac:dyDescent="0.25">
      <c r="A1475" s="1">
        <v>37704</v>
      </c>
      <c r="B1475">
        <v>332.4</v>
      </c>
    </row>
    <row r="1476" spans="1:2" x14ac:dyDescent="0.25">
      <c r="A1476" s="1">
        <v>37711.041666666664</v>
      </c>
      <c r="B1476">
        <v>326</v>
      </c>
    </row>
    <row r="1477" spans="1:2" x14ac:dyDescent="0.25">
      <c r="A1477" s="1">
        <v>37718</v>
      </c>
      <c r="B1477">
        <v>328.5</v>
      </c>
    </row>
    <row r="1478" spans="1:2" x14ac:dyDescent="0.25">
      <c r="A1478" s="1">
        <v>37725</v>
      </c>
      <c r="B1478">
        <v>327.60000000000002</v>
      </c>
    </row>
    <row r="1479" spans="1:2" x14ac:dyDescent="0.25">
      <c r="A1479" s="1">
        <v>37732</v>
      </c>
      <c r="B1479">
        <v>333.7</v>
      </c>
    </row>
    <row r="1480" spans="1:2" x14ac:dyDescent="0.25">
      <c r="A1480" s="1">
        <v>37739</v>
      </c>
      <c r="B1480">
        <v>341.3</v>
      </c>
    </row>
    <row r="1481" spans="1:2" x14ac:dyDescent="0.25">
      <c r="A1481" s="1">
        <v>37746</v>
      </c>
      <c r="B1481">
        <v>348.9</v>
      </c>
    </row>
    <row r="1482" spans="1:2" x14ac:dyDescent="0.25">
      <c r="A1482" s="1">
        <v>37753</v>
      </c>
      <c r="B1482">
        <v>354.9</v>
      </c>
    </row>
    <row r="1483" spans="1:2" x14ac:dyDescent="0.25">
      <c r="A1483" s="1">
        <v>37760</v>
      </c>
      <c r="B1483">
        <v>368.8</v>
      </c>
    </row>
    <row r="1484" spans="1:2" x14ac:dyDescent="0.25">
      <c r="A1484" s="1">
        <v>37767</v>
      </c>
      <c r="B1484">
        <v>365.6</v>
      </c>
    </row>
    <row r="1485" spans="1:2" x14ac:dyDescent="0.25">
      <c r="A1485" s="1">
        <v>37774</v>
      </c>
      <c r="B1485">
        <v>364.5</v>
      </c>
    </row>
    <row r="1486" spans="1:2" x14ac:dyDescent="0.25">
      <c r="A1486" s="1">
        <v>37781</v>
      </c>
      <c r="B1486">
        <v>357.2</v>
      </c>
    </row>
    <row r="1487" spans="1:2" x14ac:dyDescent="0.25">
      <c r="A1487" s="1">
        <v>37788</v>
      </c>
      <c r="B1487">
        <v>356.7</v>
      </c>
    </row>
    <row r="1488" spans="1:2" x14ac:dyDescent="0.25">
      <c r="A1488" s="1">
        <v>37795</v>
      </c>
      <c r="B1488">
        <v>345.5</v>
      </c>
    </row>
    <row r="1489" spans="1:2" x14ac:dyDescent="0.25">
      <c r="A1489" s="1">
        <v>37802</v>
      </c>
      <c r="B1489">
        <v>351.3</v>
      </c>
    </row>
    <row r="1490" spans="1:2" x14ac:dyDescent="0.25">
      <c r="A1490" s="1">
        <v>37809</v>
      </c>
      <c r="B1490">
        <v>345.1</v>
      </c>
    </row>
    <row r="1491" spans="1:2" x14ac:dyDescent="0.25">
      <c r="A1491" s="1">
        <v>37816</v>
      </c>
      <c r="B1491">
        <v>347.3</v>
      </c>
    </row>
    <row r="1492" spans="1:2" x14ac:dyDescent="0.25">
      <c r="A1492" s="1">
        <v>37823</v>
      </c>
      <c r="B1492">
        <v>362.8</v>
      </c>
    </row>
    <row r="1493" spans="1:2" x14ac:dyDescent="0.25">
      <c r="A1493" s="1">
        <v>37830</v>
      </c>
      <c r="B1493">
        <v>347.8</v>
      </c>
    </row>
    <row r="1494" spans="1:2" x14ac:dyDescent="0.25">
      <c r="A1494" s="1">
        <v>37837</v>
      </c>
      <c r="B1494">
        <v>357.9</v>
      </c>
    </row>
    <row r="1495" spans="1:2" x14ac:dyDescent="0.25">
      <c r="A1495" s="1">
        <v>37844</v>
      </c>
      <c r="B1495">
        <v>364.7</v>
      </c>
    </row>
    <row r="1496" spans="1:2" x14ac:dyDescent="0.25">
      <c r="A1496" s="1">
        <v>37851</v>
      </c>
      <c r="B1496">
        <v>364.3</v>
      </c>
    </row>
    <row r="1497" spans="1:2" x14ac:dyDescent="0.25">
      <c r="A1497" s="1">
        <v>37858</v>
      </c>
      <c r="B1497">
        <v>376.8</v>
      </c>
    </row>
    <row r="1498" spans="1:2" x14ac:dyDescent="0.25">
      <c r="A1498" s="1">
        <v>37865</v>
      </c>
      <c r="B1498">
        <v>378.7</v>
      </c>
    </row>
    <row r="1499" spans="1:2" x14ac:dyDescent="0.25">
      <c r="A1499" s="1">
        <v>37872</v>
      </c>
      <c r="B1499">
        <v>376.9</v>
      </c>
    </row>
    <row r="1500" spans="1:2" x14ac:dyDescent="0.25">
      <c r="A1500" s="1">
        <v>37879</v>
      </c>
      <c r="B1500">
        <v>382.9</v>
      </c>
    </row>
    <row r="1501" spans="1:2" x14ac:dyDescent="0.25">
      <c r="A1501" s="1">
        <v>37886</v>
      </c>
      <c r="B1501">
        <v>381.8</v>
      </c>
    </row>
    <row r="1502" spans="1:2" x14ac:dyDescent="0.25">
      <c r="A1502" s="1">
        <v>37893</v>
      </c>
      <c r="B1502">
        <v>370</v>
      </c>
    </row>
    <row r="1503" spans="1:2" x14ac:dyDescent="0.25">
      <c r="A1503" s="1">
        <v>37900</v>
      </c>
      <c r="B1503">
        <v>374.1</v>
      </c>
    </row>
    <row r="1504" spans="1:2" x14ac:dyDescent="0.25">
      <c r="A1504" s="1">
        <v>37907</v>
      </c>
      <c r="B1504">
        <v>372.2</v>
      </c>
    </row>
    <row r="1505" spans="1:2" x14ac:dyDescent="0.25">
      <c r="A1505" s="1">
        <v>37914</v>
      </c>
      <c r="B1505">
        <v>389.2</v>
      </c>
    </row>
    <row r="1506" spans="1:2" x14ac:dyDescent="0.25">
      <c r="A1506" s="1">
        <v>37921</v>
      </c>
      <c r="B1506">
        <v>384.6</v>
      </c>
    </row>
    <row r="1507" spans="1:2" x14ac:dyDescent="0.25">
      <c r="A1507" s="1">
        <v>37928</v>
      </c>
      <c r="B1507">
        <v>383.4</v>
      </c>
    </row>
    <row r="1508" spans="1:2" x14ac:dyDescent="0.25">
      <c r="A1508" s="1">
        <v>37935</v>
      </c>
      <c r="B1508">
        <v>398</v>
      </c>
    </row>
    <row r="1509" spans="1:2" x14ac:dyDescent="0.25">
      <c r="A1509" s="1">
        <v>37942</v>
      </c>
      <c r="B1509">
        <v>396</v>
      </c>
    </row>
    <row r="1510" spans="1:2" x14ac:dyDescent="0.25">
      <c r="A1510" s="1">
        <v>37949</v>
      </c>
      <c r="B1510">
        <v>396.8</v>
      </c>
    </row>
    <row r="1511" spans="1:2" x14ac:dyDescent="0.25">
      <c r="A1511" s="1">
        <v>37956</v>
      </c>
      <c r="B1511">
        <v>407.3</v>
      </c>
    </row>
    <row r="1512" spans="1:2" x14ac:dyDescent="0.25">
      <c r="A1512" s="1">
        <v>37963</v>
      </c>
      <c r="B1512">
        <v>410.1</v>
      </c>
    </row>
    <row r="1513" spans="1:2" x14ac:dyDescent="0.25">
      <c r="A1513" s="1">
        <v>37970</v>
      </c>
      <c r="B1513">
        <v>409.9</v>
      </c>
    </row>
    <row r="1514" spans="1:2" x14ac:dyDescent="0.25">
      <c r="A1514" s="1">
        <v>37977</v>
      </c>
      <c r="B1514">
        <v>412.8</v>
      </c>
    </row>
    <row r="1515" spans="1:2" x14ac:dyDescent="0.25">
      <c r="A1515" s="1">
        <v>37984</v>
      </c>
      <c r="B1515">
        <v>416.1</v>
      </c>
    </row>
    <row r="1516" spans="1:2" x14ac:dyDescent="0.25">
      <c r="A1516" s="1">
        <v>37991</v>
      </c>
      <c r="B1516">
        <v>426.8</v>
      </c>
    </row>
    <row r="1517" spans="1:2" x14ac:dyDescent="0.25">
      <c r="A1517" s="1">
        <v>37998</v>
      </c>
      <c r="B1517">
        <v>407</v>
      </c>
    </row>
    <row r="1518" spans="1:2" x14ac:dyDescent="0.25">
      <c r="A1518" s="1">
        <v>38005</v>
      </c>
      <c r="B1518">
        <v>408</v>
      </c>
    </row>
    <row r="1519" spans="1:2" x14ac:dyDescent="0.25">
      <c r="A1519" s="1">
        <v>38012</v>
      </c>
      <c r="B1519">
        <v>402.9</v>
      </c>
    </row>
    <row r="1520" spans="1:2" x14ac:dyDescent="0.25">
      <c r="A1520" s="1">
        <v>38019</v>
      </c>
      <c r="B1520">
        <v>404.2</v>
      </c>
    </row>
    <row r="1521" spans="1:2" x14ac:dyDescent="0.25">
      <c r="A1521" s="1">
        <v>38026</v>
      </c>
      <c r="B1521">
        <v>410.8</v>
      </c>
    </row>
    <row r="1522" spans="1:2" x14ac:dyDescent="0.25">
      <c r="A1522" s="1">
        <v>38033</v>
      </c>
      <c r="B1522">
        <v>398</v>
      </c>
    </row>
    <row r="1523" spans="1:2" x14ac:dyDescent="0.25">
      <c r="A1523" s="1">
        <v>38040</v>
      </c>
      <c r="B1523">
        <v>396.8</v>
      </c>
    </row>
    <row r="1524" spans="1:2" x14ac:dyDescent="0.25">
      <c r="A1524" s="1">
        <v>38047</v>
      </c>
      <c r="B1524">
        <v>401.6</v>
      </c>
    </row>
    <row r="1525" spans="1:2" x14ac:dyDescent="0.25">
      <c r="A1525" s="1">
        <v>38054</v>
      </c>
      <c r="B1525">
        <v>395.6</v>
      </c>
    </row>
    <row r="1526" spans="1:2" x14ac:dyDescent="0.25">
      <c r="A1526" s="1">
        <v>38061</v>
      </c>
      <c r="B1526">
        <v>412.7</v>
      </c>
    </row>
    <row r="1527" spans="1:2" x14ac:dyDescent="0.25">
      <c r="A1527" s="1">
        <v>38068</v>
      </c>
      <c r="B1527">
        <v>422.2</v>
      </c>
    </row>
    <row r="1528" spans="1:2" x14ac:dyDescent="0.25">
      <c r="A1528" s="1">
        <v>38075.041666666664</v>
      </c>
      <c r="B1528">
        <v>422.5</v>
      </c>
    </row>
    <row r="1529" spans="1:2" x14ac:dyDescent="0.25">
      <c r="A1529" s="1">
        <v>38082</v>
      </c>
      <c r="B1529">
        <v>420.7</v>
      </c>
    </row>
    <row r="1530" spans="1:2" x14ac:dyDescent="0.25">
      <c r="A1530" s="1">
        <v>38089</v>
      </c>
      <c r="B1530">
        <v>401.6</v>
      </c>
    </row>
    <row r="1531" spans="1:2" x14ac:dyDescent="0.25">
      <c r="A1531" s="1">
        <v>38096</v>
      </c>
      <c r="B1531">
        <v>395.7</v>
      </c>
    </row>
    <row r="1532" spans="1:2" x14ac:dyDescent="0.25">
      <c r="A1532" s="1">
        <v>38103</v>
      </c>
      <c r="B1532">
        <v>387.5</v>
      </c>
    </row>
    <row r="1533" spans="1:2" x14ac:dyDescent="0.25">
      <c r="A1533" s="1">
        <v>38110</v>
      </c>
      <c r="B1533">
        <v>379.1</v>
      </c>
    </row>
    <row r="1534" spans="1:2" x14ac:dyDescent="0.25">
      <c r="A1534" s="1">
        <v>38117</v>
      </c>
      <c r="B1534">
        <v>377.1</v>
      </c>
    </row>
    <row r="1535" spans="1:2" x14ac:dyDescent="0.25">
      <c r="A1535" s="1">
        <v>38124</v>
      </c>
      <c r="B1535">
        <v>384.9</v>
      </c>
    </row>
    <row r="1536" spans="1:2" x14ac:dyDescent="0.25">
      <c r="A1536" s="1">
        <v>38131</v>
      </c>
      <c r="B1536">
        <v>394.9</v>
      </c>
    </row>
    <row r="1537" spans="1:2" x14ac:dyDescent="0.25">
      <c r="A1537" s="1">
        <v>38138</v>
      </c>
      <c r="B1537">
        <v>391.7</v>
      </c>
    </row>
    <row r="1538" spans="1:2" x14ac:dyDescent="0.25">
      <c r="A1538" s="1">
        <v>38145</v>
      </c>
      <c r="B1538">
        <v>386.6</v>
      </c>
    </row>
    <row r="1539" spans="1:2" x14ac:dyDescent="0.25">
      <c r="A1539" s="1">
        <v>38152</v>
      </c>
      <c r="B1539">
        <v>395.7</v>
      </c>
    </row>
    <row r="1540" spans="1:2" x14ac:dyDescent="0.25">
      <c r="A1540" s="1">
        <v>38159</v>
      </c>
      <c r="B1540">
        <v>403.2</v>
      </c>
    </row>
    <row r="1541" spans="1:2" x14ac:dyDescent="0.25">
      <c r="A1541" s="1">
        <v>38166</v>
      </c>
      <c r="B1541">
        <v>398.7</v>
      </c>
    </row>
    <row r="1542" spans="1:2" x14ac:dyDescent="0.25">
      <c r="A1542" s="1">
        <v>38173</v>
      </c>
      <c r="B1542">
        <v>407.9</v>
      </c>
    </row>
    <row r="1543" spans="1:2" x14ac:dyDescent="0.25">
      <c r="A1543" s="1">
        <v>38180</v>
      </c>
      <c r="B1543">
        <v>406.8</v>
      </c>
    </row>
    <row r="1544" spans="1:2" x14ac:dyDescent="0.25">
      <c r="A1544" s="1">
        <v>38187</v>
      </c>
      <c r="B1544">
        <v>390.5</v>
      </c>
    </row>
    <row r="1545" spans="1:2" x14ac:dyDescent="0.25">
      <c r="A1545" s="1">
        <v>38194</v>
      </c>
      <c r="B1545">
        <v>393.7</v>
      </c>
    </row>
    <row r="1546" spans="1:2" x14ac:dyDescent="0.25">
      <c r="A1546" s="1">
        <v>38201</v>
      </c>
      <c r="B1546">
        <v>402.1</v>
      </c>
    </row>
    <row r="1547" spans="1:2" x14ac:dyDescent="0.25">
      <c r="A1547" s="1">
        <v>38208</v>
      </c>
      <c r="B1547">
        <v>401.2</v>
      </c>
    </row>
    <row r="1548" spans="1:2" x14ac:dyDescent="0.25">
      <c r="A1548" s="1">
        <v>38215</v>
      </c>
      <c r="B1548">
        <v>415.5</v>
      </c>
    </row>
    <row r="1549" spans="1:2" x14ac:dyDescent="0.25">
      <c r="A1549" s="1">
        <v>38222</v>
      </c>
      <c r="B1549">
        <v>405.4</v>
      </c>
    </row>
    <row r="1550" spans="1:2" x14ac:dyDescent="0.25">
      <c r="A1550" s="1">
        <v>38229</v>
      </c>
      <c r="B1550">
        <v>402.5</v>
      </c>
    </row>
    <row r="1551" spans="1:2" x14ac:dyDescent="0.25">
      <c r="A1551" s="1">
        <v>38236</v>
      </c>
      <c r="B1551">
        <v>403.8</v>
      </c>
    </row>
    <row r="1552" spans="1:2" x14ac:dyDescent="0.25">
      <c r="A1552" s="1">
        <v>38243</v>
      </c>
      <c r="B1552">
        <v>407.6</v>
      </c>
    </row>
    <row r="1553" spans="1:2" x14ac:dyDescent="0.25">
      <c r="A1553" s="1">
        <v>38250</v>
      </c>
      <c r="B1553">
        <v>409.7</v>
      </c>
    </row>
    <row r="1554" spans="1:2" x14ac:dyDescent="0.25">
      <c r="A1554" s="1">
        <v>38257</v>
      </c>
      <c r="B1554">
        <v>421.2</v>
      </c>
    </row>
    <row r="1555" spans="1:2" x14ac:dyDescent="0.25">
      <c r="A1555" s="1">
        <v>38264</v>
      </c>
      <c r="B1555">
        <v>424.5</v>
      </c>
    </row>
    <row r="1556" spans="1:2" x14ac:dyDescent="0.25">
      <c r="A1556" s="1">
        <v>38271</v>
      </c>
      <c r="B1556">
        <v>420.1</v>
      </c>
    </row>
    <row r="1557" spans="1:2" x14ac:dyDescent="0.25">
      <c r="A1557" s="1">
        <v>38278</v>
      </c>
      <c r="B1557">
        <v>425.6</v>
      </c>
    </row>
    <row r="1558" spans="1:2" x14ac:dyDescent="0.25">
      <c r="A1558" s="1">
        <v>38285</v>
      </c>
      <c r="B1558">
        <v>429.4</v>
      </c>
    </row>
    <row r="1559" spans="1:2" x14ac:dyDescent="0.25">
      <c r="A1559" s="1">
        <v>38292</v>
      </c>
      <c r="B1559">
        <v>434.3</v>
      </c>
    </row>
    <row r="1560" spans="1:2" x14ac:dyDescent="0.25">
      <c r="A1560" s="1">
        <v>38299</v>
      </c>
      <c r="B1560">
        <v>438.3</v>
      </c>
    </row>
    <row r="1561" spans="1:2" x14ac:dyDescent="0.25">
      <c r="A1561" s="1">
        <v>38306</v>
      </c>
      <c r="B1561">
        <v>447</v>
      </c>
    </row>
    <row r="1562" spans="1:2" x14ac:dyDescent="0.25">
      <c r="A1562" s="1">
        <v>38313</v>
      </c>
      <c r="B1562">
        <v>449.3</v>
      </c>
    </row>
    <row r="1563" spans="1:2" x14ac:dyDescent="0.25">
      <c r="A1563" s="1">
        <v>38320</v>
      </c>
      <c r="B1563">
        <v>457.8</v>
      </c>
    </row>
    <row r="1564" spans="1:2" x14ac:dyDescent="0.25">
      <c r="A1564" s="1">
        <v>38327</v>
      </c>
      <c r="B1564">
        <v>435.3</v>
      </c>
    </row>
    <row r="1565" spans="1:2" x14ac:dyDescent="0.25">
      <c r="A1565" s="1">
        <v>38334</v>
      </c>
      <c r="B1565">
        <v>442.9</v>
      </c>
    </row>
    <row r="1566" spans="1:2" x14ac:dyDescent="0.25">
      <c r="A1566" s="1">
        <v>38341</v>
      </c>
      <c r="B1566">
        <v>442.9</v>
      </c>
    </row>
    <row r="1567" spans="1:2" x14ac:dyDescent="0.25">
      <c r="A1567" s="1">
        <v>38348</v>
      </c>
      <c r="B1567">
        <v>438.4</v>
      </c>
    </row>
    <row r="1568" spans="1:2" x14ac:dyDescent="0.25">
      <c r="A1568" s="1">
        <v>38355</v>
      </c>
      <c r="B1568">
        <v>419.5</v>
      </c>
    </row>
    <row r="1569" spans="1:2" x14ac:dyDescent="0.25">
      <c r="A1569" s="1">
        <v>38362</v>
      </c>
      <c r="B1569">
        <v>423.3</v>
      </c>
    </row>
    <row r="1570" spans="1:2" x14ac:dyDescent="0.25">
      <c r="A1570" s="1">
        <v>38369</v>
      </c>
      <c r="B1570">
        <v>426.9</v>
      </c>
    </row>
    <row r="1571" spans="1:2" x14ac:dyDescent="0.25">
      <c r="A1571" s="1">
        <v>38376</v>
      </c>
      <c r="B1571">
        <v>428.1</v>
      </c>
    </row>
    <row r="1572" spans="1:2" x14ac:dyDescent="0.25">
      <c r="A1572" s="1">
        <v>38383</v>
      </c>
      <c r="B1572">
        <v>415.9</v>
      </c>
    </row>
    <row r="1573" spans="1:2" x14ac:dyDescent="0.25">
      <c r="A1573" s="1">
        <v>38390</v>
      </c>
      <c r="B1573">
        <v>422</v>
      </c>
    </row>
    <row r="1574" spans="1:2" x14ac:dyDescent="0.25">
      <c r="A1574" s="1">
        <v>38397</v>
      </c>
      <c r="B1574">
        <v>428.4</v>
      </c>
    </row>
    <row r="1575" spans="1:2" x14ac:dyDescent="0.25">
      <c r="A1575" s="1">
        <v>38404</v>
      </c>
      <c r="B1575">
        <v>436.1</v>
      </c>
    </row>
    <row r="1576" spans="1:2" x14ac:dyDescent="0.25">
      <c r="A1576" s="1">
        <v>38411</v>
      </c>
      <c r="B1576">
        <v>435.1</v>
      </c>
    </row>
    <row r="1577" spans="1:2" x14ac:dyDescent="0.25">
      <c r="A1577" s="1">
        <v>38418</v>
      </c>
      <c r="B1577">
        <v>446.8</v>
      </c>
    </row>
    <row r="1578" spans="1:2" x14ac:dyDescent="0.25">
      <c r="A1578" s="1">
        <v>38425</v>
      </c>
      <c r="B1578">
        <v>439.7</v>
      </c>
    </row>
    <row r="1579" spans="1:2" x14ac:dyDescent="0.25">
      <c r="A1579" s="1">
        <v>38432</v>
      </c>
      <c r="B1579">
        <v>424.8</v>
      </c>
    </row>
    <row r="1580" spans="1:2" x14ac:dyDescent="0.25">
      <c r="A1580" s="1">
        <v>38439.041666666664</v>
      </c>
      <c r="B1580">
        <v>428.3</v>
      </c>
    </row>
    <row r="1581" spans="1:2" x14ac:dyDescent="0.25">
      <c r="A1581" s="1">
        <v>38446</v>
      </c>
      <c r="B1581">
        <v>428.8</v>
      </c>
    </row>
    <row r="1582" spans="1:2" x14ac:dyDescent="0.25">
      <c r="A1582" s="1">
        <v>38453</v>
      </c>
      <c r="B1582">
        <v>426.5</v>
      </c>
    </row>
    <row r="1583" spans="1:2" x14ac:dyDescent="0.25">
      <c r="A1583" s="1">
        <v>38460</v>
      </c>
      <c r="B1583">
        <v>435.6</v>
      </c>
    </row>
    <row r="1584" spans="1:2" x14ac:dyDescent="0.25">
      <c r="A1584" s="1">
        <v>38467</v>
      </c>
      <c r="B1584">
        <v>436.1</v>
      </c>
    </row>
    <row r="1585" spans="1:2" x14ac:dyDescent="0.25">
      <c r="A1585" s="1">
        <v>38474</v>
      </c>
      <c r="B1585">
        <v>426.9</v>
      </c>
    </row>
    <row r="1586" spans="1:2" x14ac:dyDescent="0.25">
      <c r="A1586" s="1">
        <v>38481</v>
      </c>
      <c r="B1586">
        <v>420.7</v>
      </c>
    </row>
    <row r="1587" spans="1:2" x14ac:dyDescent="0.25">
      <c r="A1587" s="1">
        <v>38488</v>
      </c>
      <c r="B1587">
        <v>417.7</v>
      </c>
    </row>
    <row r="1588" spans="1:2" x14ac:dyDescent="0.25">
      <c r="A1588" s="1">
        <v>38495</v>
      </c>
      <c r="B1588">
        <v>422.4</v>
      </c>
    </row>
    <row r="1589" spans="1:2" x14ac:dyDescent="0.25">
      <c r="A1589" s="1">
        <v>38502</v>
      </c>
      <c r="B1589">
        <v>425.8</v>
      </c>
    </row>
    <row r="1590" spans="1:2" x14ac:dyDescent="0.25">
      <c r="A1590" s="1">
        <v>38509</v>
      </c>
      <c r="B1590">
        <v>429.3</v>
      </c>
    </row>
    <row r="1591" spans="1:2" x14ac:dyDescent="0.25">
      <c r="A1591" s="1">
        <v>38516</v>
      </c>
      <c r="B1591">
        <v>440</v>
      </c>
    </row>
    <row r="1592" spans="1:2" x14ac:dyDescent="0.25">
      <c r="A1592" s="1">
        <v>38523</v>
      </c>
      <c r="B1592">
        <v>442</v>
      </c>
    </row>
    <row r="1593" spans="1:2" x14ac:dyDescent="0.25">
      <c r="A1593" s="1">
        <v>38530</v>
      </c>
      <c r="B1593">
        <v>428.8</v>
      </c>
    </row>
    <row r="1594" spans="1:2" x14ac:dyDescent="0.25">
      <c r="A1594" s="1">
        <v>38537</v>
      </c>
      <c r="B1594">
        <v>423.8</v>
      </c>
    </row>
    <row r="1595" spans="1:2" x14ac:dyDescent="0.25">
      <c r="A1595" s="1">
        <v>38544</v>
      </c>
      <c r="B1595">
        <v>421.3</v>
      </c>
    </row>
    <row r="1596" spans="1:2" x14ac:dyDescent="0.25">
      <c r="A1596" s="1">
        <v>38551</v>
      </c>
      <c r="B1596">
        <v>425</v>
      </c>
    </row>
    <row r="1597" spans="1:2" x14ac:dyDescent="0.25">
      <c r="A1597" s="1">
        <v>38558</v>
      </c>
      <c r="B1597">
        <v>435.8</v>
      </c>
    </row>
    <row r="1598" spans="1:2" x14ac:dyDescent="0.25">
      <c r="A1598" s="1">
        <v>38565</v>
      </c>
      <c r="B1598">
        <v>442.8</v>
      </c>
    </row>
    <row r="1599" spans="1:2" x14ac:dyDescent="0.25">
      <c r="A1599" s="1">
        <v>38572</v>
      </c>
      <c r="B1599">
        <v>451.4</v>
      </c>
    </row>
    <row r="1600" spans="1:2" x14ac:dyDescent="0.25">
      <c r="A1600" s="1">
        <v>38579</v>
      </c>
      <c r="B1600">
        <v>442.2</v>
      </c>
    </row>
    <row r="1601" spans="1:2" x14ac:dyDescent="0.25">
      <c r="A1601" s="1">
        <v>38586</v>
      </c>
      <c r="B1601">
        <v>442.1</v>
      </c>
    </row>
    <row r="1602" spans="1:2" x14ac:dyDescent="0.25">
      <c r="A1602" s="1">
        <v>38593</v>
      </c>
      <c r="B1602">
        <v>448.5</v>
      </c>
    </row>
    <row r="1603" spans="1:2" x14ac:dyDescent="0.25">
      <c r="A1603" s="1">
        <v>38600</v>
      </c>
      <c r="B1603">
        <v>453</v>
      </c>
    </row>
    <row r="1604" spans="1:2" x14ac:dyDescent="0.25">
      <c r="A1604" s="1">
        <v>38607</v>
      </c>
      <c r="B1604">
        <v>463.3</v>
      </c>
    </row>
    <row r="1605" spans="1:2" x14ac:dyDescent="0.25">
      <c r="A1605" s="1">
        <v>38614</v>
      </c>
      <c r="B1605">
        <v>467.2</v>
      </c>
    </row>
    <row r="1606" spans="1:2" x14ac:dyDescent="0.25">
      <c r="A1606" s="1">
        <v>38621</v>
      </c>
      <c r="B1606">
        <v>472.3</v>
      </c>
    </row>
    <row r="1607" spans="1:2" x14ac:dyDescent="0.25">
      <c r="A1607" s="1">
        <v>38628</v>
      </c>
      <c r="B1607">
        <v>477.7</v>
      </c>
    </row>
    <row r="1608" spans="1:2" x14ac:dyDescent="0.25">
      <c r="A1608" s="1">
        <v>38635</v>
      </c>
      <c r="B1608">
        <v>471.8</v>
      </c>
    </row>
    <row r="1609" spans="1:2" x14ac:dyDescent="0.25">
      <c r="A1609" s="1">
        <v>38642</v>
      </c>
      <c r="B1609">
        <v>469.1</v>
      </c>
    </row>
    <row r="1610" spans="1:2" x14ac:dyDescent="0.25">
      <c r="A1610" s="1">
        <v>38649</v>
      </c>
      <c r="B1610">
        <v>474.8</v>
      </c>
    </row>
    <row r="1611" spans="1:2" x14ac:dyDescent="0.25">
      <c r="A1611" s="1">
        <v>38656</v>
      </c>
      <c r="B1611">
        <v>457.9</v>
      </c>
    </row>
    <row r="1612" spans="1:2" x14ac:dyDescent="0.25">
      <c r="A1612" s="1">
        <v>38663</v>
      </c>
      <c r="B1612">
        <v>469.4</v>
      </c>
    </row>
    <row r="1613" spans="1:2" x14ac:dyDescent="0.25">
      <c r="A1613" s="1">
        <v>38670</v>
      </c>
      <c r="B1613">
        <v>486.2</v>
      </c>
    </row>
    <row r="1614" spans="1:2" x14ac:dyDescent="0.25">
      <c r="A1614" s="1">
        <v>38677</v>
      </c>
      <c r="B1614">
        <v>492.3</v>
      </c>
    </row>
    <row r="1615" spans="1:2" x14ac:dyDescent="0.25">
      <c r="A1615" s="1">
        <v>38684</v>
      </c>
      <c r="B1615">
        <v>507</v>
      </c>
    </row>
    <row r="1616" spans="1:2" x14ac:dyDescent="0.25">
      <c r="A1616" s="1">
        <v>38691</v>
      </c>
      <c r="B1616">
        <v>530.20000000000005</v>
      </c>
    </row>
    <row r="1617" spans="1:2" x14ac:dyDescent="0.25">
      <c r="A1617" s="1">
        <v>38698</v>
      </c>
      <c r="B1617">
        <v>505.9</v>
      </c>
    </row>
    <row r="1618" spans="1:2" x14ac:dyDescent="0.25">
      <c r="A1618" s="1">
        <v>38705</v>
      </c>
      <c r="B1618">
        <v>505.2</v>
      </c>
    </row>
    <row r="1619" spans="1:2" x14ac:dyDescent="0.25">
      <c r="A1619" s="1">
        <v>38712</v>
      </c>
      <c r="B1619">
        <v>519.70000000000005</v>
      </c>
    </row>
    <row r="1620" spans="1:2" x14ac:dyDescent="0.25">
      <c r="A1620" s="1">
        <v>38719</v>
      </c>
      <c r="B1620">
        <v>541.20000000000005</v>
      </c>
    </row>
    <row r="1621" spans="1:2" x14ac:dyDescent="0.25">
      <c r="A1621" s="1">
        <v>38726</v>
      </c>
      <c r="B1621">
        <v>557</v>
      </c>
    </row>
    <row r="1622" spans="1:2" x14ac:dyDescent="0.25">
      <c r="A1622" s="1">
        <v>38733</v>
      </c>
      <c r="B1622">
        <v>554</v>
      </c>
    </row>
    <row r="1623" spans="1:2" x14ac:dyDescent="0.25">
      <c r="A1623" s="1">
        <v>38740</v>
      </c>
      <c r="B1623">
        <v>563.70000000000005</v>
      </c>
    </row>
    <row r="1624" spans="1:2" x14ac:dyDescent="0.25">
      <c r="A1624" s="1">
        <v>38747</v>
      </c>
      <c r="B1624">
        <v>571.6</v>
      </c>
    </row>
    <row r="1625" spans="1:2" x14ac:dyDescent="0.25">
      <c r="A1625" s="1">
        <v>38754</v>
      </c>
      <c r="B1625">
        <v>553.5</v>
      </c>
    </row>
    <row r="1626" spans="1:2" x14ac:dyDescent="0.25">
      <c r="A1626" s="1">
        <v>38761</v>
      </c>
      <c r="B1626">
        <v>554.6</v>
      </c>
    </row>
    <row r="1627" spans="1:2" x14ac:dyDescent="0.25">
      <c r="A1627" s="1">
        <v>38768</v>
      </c>
      <c r="B1627">
        <v>561.20000000000005</v>
      </c>
    </row>
    <row r="1628" spans="1:2" x14ac:dyDescent="0.25">
      <c r="A1628" s="1">
        <v>38775</v>
      </c>
      <c r="B1628">
        <v>568</v>
      </c>
    </row>
    <row r="1629" spans="1:2" x14ac:dyDescent="0.25">
      <c r="A1629" s="1">
        <v>38782</v>
      </c>
      <c r="B1629">
        <v>541.29999999999995</v>
      </c>
    </row>
    <row r="1630" spans="1:2" x14ac:dyDescent="0.25">
      <c r="A1630" s="1">
        <v>38789</v>
      </c>
      <c r="B1630">
        <v>555.1</v>
      </c>
    </row>
    <row r="1631" spans="1:2" x14ac:dyDescent="0.25">
      <c r="A1631" s="1">
        <v>38796</v>
      </c>
      <c r="B1631">
        <v>560.5</v>
      </c>
    </row>
    <row r="1632" spans="1:2" x14ac:dyDescent="0.25">
      <c r="A1632" s="1">
        <v>38803.041666666664</v>
      </c>
      <c r="B1632">
        <v>586.70000000000005</v>
      </c>
    </row>
    <row r="1633" spans="1:2" x14ac:dyDescent="0.25">
      <c r="A1633" s="1">
        <v>38810</v>
      </c>
      <c r="B1633">
        <v>592.70000000000005</v>
      </c>
    </row>
    <row r="1634" spans="1:2" x14ac:dyDescent="0.25">
      <c r="A1634" s="1">
        <v>38817</v>
      </c>
      <c r="B1634">
        <v>600.1</v>
      </c>
    </row>
    <row r="1635" spans="1:2" x14ac:dyDescent="0.25">
      <c r="A1635" s="1">
        <v>38824</v>
      </c>
      <c r="B1635">
        <v>635.5</v>
      </c>
    </row>
    <row r="1636" spans="1:2" x14ac:dyDescent="0.25">
      <c r="A1636" s="1">
        <v>38831</v>
      </c>
      <c r="B1636">
        <v>654.5</v>
      </c>
    </row>
    <row r="1637" spans="1:2" x14ac:dyDescent="0.25">
      <c r="A1637" s="1">
        <v>38838</v>
      </c>
      <c r="B1637">
        <v>684.3</v>
      </c>
    </row>
    <row r="1638" spans="1:2" x14ac:dyDescent="0.25">
      <c r="A1638" s="1">
        <v>38845</v>
      </c>
      <c r="B1638">
        <v>711.8</v>
      </c>
    </row>
    <row r="1639" spans="1:2" x14ac:dyDescent="0.25">
      <c r="A1639" s="1">
        <v>38852</v>
      </c>
      <c r="B1639">
        <v>657</v>
      </c>
    </row>
    <row r="1640" spans="1:2" x14ac:dyDescent="0.25">
      <c r="A1640" s="1">
        <v>38859</v>
      </c>
      <c r="B1640">
        <v>651</v>
      </c>
    </row>
    <row r="1641" spans="1:2" x14ac:dyDescent="0.25">
      <c r="A1641" s="1">
        <v>38866</v>
      </c>
      <c r="B1641">
        <v>641</v>
      </c>
    </row>
    <row r="1642" spans="1:2" x14ac:dyDescent="0.25">
      <c r="A1642" s="1">
        <v>38873</v>
      </c>
      <c r="B1642">
        <v>612.79999999999995</v>
      </c>
    </row>
    <row r="1643" spans="1:2" x14ac:dyDescent="0.25">
      <c r="A1643" s="1">
        <v>38880</v>
      </c>
      <c r="B1643">
        <v>581.70000000000005</v>
      </c>
    </row>
    <row r="1644" spans="1:2" x14ac:dyDescent="0.25">
      <c r="A1644" s="1">
        <v>38887</v>
      </c>
      <c r="B1644">
        <v>588</v>
      </c>
    </row>
    <row r="1645" spans="1:2" x14ac:dyDescent="0.25">
      <c r="A1645" s="1">
        <v>38894</v>
      </c>
      <c r="B1645">
        <v>616</v>
      </c>
    </row>
    <row r="1646" spans="1:2" x14ac:dyDescent="0.25">
      <c r="A1646" s="1">
        <v>38901</v>
      </c>
      <c r="B1646">
        <v>634.79999999999995</v>
      </c>
    </row>
    <row r="1647" spans="1:2" x14ac:dyDescent="0.25">
      <c r="A1647" s="1">
        <v>38908</v>
      </c>
      <c r="B1647">
        <v>668</v>
      </c>
    </row>
    <row r="1648" spans="1:2" x14ac:dyDescent="0.25">
      <c r="A1648" s="1">
        <v>38915</v>
      </c>
      <c r="B1648">
        <v>620.20000000000005</v>
      </c>
    </row>
    <row r="1649" spans="1:2" x14ac:dyDescent="0.25">
      <c r="A1649" s="1">
        <v>38922</v>
      </c>
      <c r="B1649">
        <v>647.79999999999995</v>
      </c>
    </row>
    <row r="1650" spans="1:2" x14ac:dyDescent="0.25">
      <c r="A1650" s="1">
        <v>38929</v>
      </c>
      <c r="B1650">
        <v>656</v>
      </c>
    </row>
    <row r="1651" spans="1:2" x14ac:dyDescent="0.25">
      <c r="A1651" s="1">
        <v>38936</v>
      </c>
      <c r="B1651">
        <v>644.4</v>
      </c>
    </row>
    <row r="1652" spans="1:2" x14ac:dyDescent="0.25">
      <c r="A1652" s="1">
        <v>38943</v>
      </c>
      <c r="B1652">
        <v>621.70000000000005</v>
      </c>
    </row>
    <row r="1653" spans="1:2" x14ac:dyDescent="0.25">
      <c r="A1653" s="1">
        <v>38950</v>
      </c>
      <c r="B1653">
        <v>630.79999999999995</v>
      </c>
    </row>
    <row r="1654" spans="1:2" x14ac:dyDescent="0.25">
      <c r="A1654" s="1">
        <v>38957</v>
      </c>
      <c r="B1654">
        <v>632.6</v>
      </c>
    </row>
    <row r="1655" spans="1:2" x14ac:dyDescent="0.25">
      <c r="A1655" s="1">
        <v>38964</v>
      </c>
      <c r="B1655">
        <v>617.29999999999995</v>
      </c>
    </row>
    <row r="1656" spans="1:2" x14ac:dyDescent="0.25">
      <c r="A1656" s="1">
        <v>38971</v>
      </c>
      <c r="B1656">
        <v>583</v>
      </c>
    </row>
    <row r="1657" spans="1:2" x14ac:dyDescent="0.25">
      <c r="A1657" s="1">
        <v>38978</v>
      </c>
      <c r="B1657">
        <v>595.4</v>
      </c>
    </row>
    <row r="1658" spans="1:2" x14ac:dyDescent="0.25">
      <c r="A1658" s="1">
        <v>38985</v>
      </c>
      <c r="B1658">
        <v>604.20000000000005</v>
      </c>
    </row>
    <row r="1659" spans="1:2" x14ac:dyDescent="0.25">
      <c r="A1659" s="1">
        <v>38992</v>
      </c>
      <c r="B1659">
        <v>576.79999999999995</v>
      </c>
    </row>
    <row r="1660" spans="1:2" x14ac:dyDescent="0.25">
      <c r="A1660" s="1">
        <v>38999</v>
      </c>
      <c r="B1660">
        <v>592.70000000000005</v>
      </c>
    </row>
    <row r="1661" spans="1:2" x14ac:dyDescent="0.25">
      <c r="A1661" s="1">
        <v>39006</v>
      </c>
      <c r="B1661">
        <v>596.4</v>
      </c>
    </row>
    <row r="1662" spans="1:2" x14ac:dyDescent="0.25">
      <c r="A1662" s="1">
        <v>39013</v>
      </c>
      <c r="B1662">
        <v>601</v>
      </c>
    </row>
    <row r="1663" spans="1:2" x14ac:dyDescent="0.25">
      <c r="A1663" s="1">
        <v>39020</v>
      </c>
      <c r="B1663">
        <v>629.20000000000005</v>
      </c>
    </row>
    <row r="1664" spans="1:2" x14ac:dyDescent="0.25">
      <c r="A1664" s="1">
        <v>39027</v>
      </c>
      <c r="B1664">
        <v>630.1</v>
      </c>
    </row>
    <row r="1665" spans="1:2" x14ac:dyDescent="0.25">
      <c r="A1665" s="1">
        <v>39034</v>
      </c>
      <c r="B1665">
        <v>622.5</v>
      </c>
    </row>
    <row r="1666" spans="1:2" x14ac:dyDescent="0.25">
      <c r="A1666" s="1">
        <v>39041</v>
      </c>
      <c r="B1666">
        <v>629</v>
      </c>
    </row>
    <row r="1667" spans="1:2" x14ac:dyDescent="0.25">
      <c r="A1667" s="1">
        <v>39048</v>
      </c>
      <c r="B1667">
        <v>650.6</v>
      </c>
    </row>
    <row r="1668" spans="1:2" x14ac:dyDescent="0.25">
      <c r="A1668" s="1">
        <v>39055</v>
      </c>
      <c r="B1668">
        <v>631</v>
      </c>
    </row>
    <row r="1669" spans="1:2" x14ac:dyDescent="0.25">
      <c r="A1669" s="1">
        <v>39062</v>
      </c>
      <c r="B1669">
        <v>619.1</v>
      </c>
    </row>
    <row r="1670" spans="1:2" x14ac:dyDescent="0.25">
      <c r="A1670" s="1">
        <v>39069</v>
      </c>
      <c r="B1670">
        <v>622.29999999999995</v>
      </c>
    </row>
    <row r="1671" spans="1:2" x14ac:dyDescent="0.25">
      <c r="A1671" s="1">
        <v>39076</v>
      </c>
      <c r="B1671">
        <v>638</v>
      </c>
    </row>
    <row r="1672" spans="1:2" x14ac:dyDescent="0.25">
      <c r="A1672" s="1">
        <v>39083</v>
      </c>
      <c r="B1672">
        <v>606.9</v>
      </c>
    </row>
    <row r="1673" spans="1:2" x14ac:dyDescent="0.25">
      <c r="A1673" s="1">
        <v>39090</v>
      </c>
      <c r="B1673">
        <v>626.9</v>
      </c>
    </row>
    <row r="1674" spans="1:2" x14ac:dyDescent="0.25">
      <c r="A1674" s="1">
        <v>39097</v>
      </c>
      <c r="B1674">
        <v>636.4</v>
      </c>
    </row>
    <row r="1675" spans="1:2" x14ac:dyDescent="0.25">
      <c r="A1675" s="1">
        <v>39104</v>
      </c>
      <c r="B1675">
        <v>644.70000000000005</v>
      </c>
    </row>
    <row r="1676" spans="1:2" x14ac:dyDescent="0.25">
      <c r="A1676" s="1">
        <v>39111</v>
      </c>
      <c r="B1676">
        <v>651.5</v>
      </c>
    </row>
    <row r="1677" spans="1:2" x14ac:dyDescent="0.25">
      <c r="A1677" s="1">
        <v>39118</v>
      </c>
      <c r="B1677">
        <v>672.3</v>
      </c>
    </row>
    <row r="1678" spans="1:2" x14ac:dyDescent="0.25">
      <c r="A1678" s="1">
        <v>39125</v>
      </c>
      <c r="B1678">
        <v>672.8</v>
      </c>
    </row>
    <row r="1679" spans="1:2" x14ac:dyDescent="0.25">
      <c r="A1679" s="1">
        <v>39132</v>
      </c>
      <c r="B1679">
        <v>686.7</v>
      </c>
    </row>
    <row r="1680" spans="1:2" x14ac:dyDescent="0.25">
      <c r="A1680" s="1">
        <v>39139</v>
      </c>
      <c r="B1680">
        <v>644.1</v>
      </c>
    </row>
    <row r="1681" spans="1:2" x14ac:dyDescent="0.25">
      <c r="A1681" s="1">
        <v>39146</v>
      </c>
      <c r="B1681">
        <v>652</v>
      </c>
    </row>
    <row r="1682" spans="1:2" x14ac:dyDescent="0.25">
      <c r="A1682" s="1">
        <v>39152.958333333336</v>
      </c>
      <c r="B1682">
        <v>653.9</v>
      </c>
    </row>
    <row r="1683" spans="1:2" x14ac:dyDescent="0.25">
      <c r="A1683" s="1">
        <v>39159.958333333336</v>
      </c>
      <c r="B1683">
        <v>657.3</v>
      </c>
    </row>
    <row r="1684" spans="1:2" x14ac:dyDescent="0.25">
      <c r="A1684" s="1">
        <v>39167</v>
      </c>
      <c r="B1684">
        <v>669</v>
      </c>
    </row>
    <row r="1685" spans="1:2" x14ac:dyDescent="0.25">
      <c r="A1685" s="1">
        <v>39174</v>
      </c>
      <c r="B1685">
        <v>679.4</v>
      </c>
    </row>
    <row r="1686" spans="1:2" x14ac:dyDescent="0.25">
      <c r="A1686" s="1">
        <v>39181</v>
      </c>
      <c r="B1686">
        <v>689.9</v>
      </c>
    </row>
    <row r="1687" spans="1:2" x14ac:dyDescent="0.25">
      <c r="A1687" s="1">
        <v>39188</v>
      </c>
      <c r="B1687">
        <v>695.8</v>
      </c>
    </row>
    <row r="1688" spans="1:2" x14ac:dyDescent="0.25">
      <c r="A1688" s="1">
        <v>39195</v>
      </c>
      <c r="B1688">
        <v>681.8</v>
      </c>
    </row>
    <row r="1689" spans="1:2" x14ac:dyDescent="0.25">
      <c r="A1689" s="1">
        <v>39202</v>
      </c>
      <c r="B1689">
        <v>689.7</v>
      </c>
    </row>
    <row r="1690" spans="1:2" x14ac:dyDescent="0.25">
      <c r="A1690" s="1">
        <v>39209</v>
      </c>
      <c r="B1690">
        <v>672.3</v>
      </c>
    </row>
    <row r="1691" spans="1:2" x14ac:dyDescent="0.25">
      <c r="A1691" s="1">
        <v>39216</v>
      </c>
      <c r="B1691">
        <v>662</v>
      </c>
    </row>
    <row r="1692" spans="1:2" x14ac:dyDescent="0.25">
      <c r="A1692" s="1">
        <v>39223</v>
      </c>
      <c r="B1692">
        <v>655.29999999999995</v>
      </c>
    </row>
    <row r="1693" spans="1:2" x14ac:dyDescent="0.25">
      <c r="A1693" s="1">
        <v>39230</v>
      </c>
      <c r="B1693">
        <v>676.9</v>
      </c>
    </row>
    <row r="1694" spans="1:2" x14ac:dyDescent="0.25">
      <c r="A1694" s="1">
        <v>39237</v>
      </c>
      <c r="B1694">
        <v>650.29999999999995</v>
      </c>
    </row>
    <row r="1695" spans="1:2" x14ac:dyDescent="0.25">
      <c r="A1695" s="1">
        <v>39244</v>
      </c>
      <c r="B1695">
        <v>658.7</v>
      </c>
    </row>
    <row r="1696" spans="1:2" x14ac:dyDescent="0.25">
      <c r="A1696" s="1">
        <v>39251</v>
      </c>
      <c r="B1696">
        <v>657</v>
      </c>
    </row>
    <row r="1697" spans="1:2" x14ac:dyDescent="0.25">
      <c r="A1697" s="1">
        <v>39258</v>
      </c>
      <c r="B1697">
        <v>650.9</v>
      </c>
    </row>
    <row r="1698" spans="1:2" x14ac:dyDescent="0.25">
      <c r="A1698" s="1">
        <v>39265</v>
      </c>
      <c r="B1698">
        <v>654.79999999999995</v>
      </c>
    </row>
    <row r="1699" spans="1:2" x14ac:dyDescent="0.25">
      <c r="A1699" s="1">
        <v>39272</v>
      </c>
      <c r="B1699">
        <v>667.3</v>
      </c>
    </row>
    <row r="1700" spans="1:2" x14ac:dyDescent="0.25">
      <c r="A1700" s="1">
        <v>39279</v>
      </c>
      <c r="B1700">
        <v>684.7</v>
      </c>
    </row>
    <row r="1701" spans="1:2" x14ac:dyDescent="0.25">
      <c r="A1701" s="1">
        <v>39286</v>
      </c>
      <c r="B1701">
        <v>672.3</v>
      </c>
    </row>
    <row r="1702" spans="1:2" x14ac:dyDescent="0.25">
      <c r="A1702" s="1">
        <v>39293</v>
      </c>
      <c r="B1702">
        <v>684.4</v>
      </c>
    </row>
    <row r="1703" spans="1:2" x14ac:dyDescent="0.25">
      <c r="A1703" s="1">
        <v>39300</v>
      </c>
      <c r="B1703">
        <v>681.6</v>
      </c>
    </row>
    <row r="1704" spans="1:2" x14ac:dyDescent="0.25">
      <c r="A1704" s="1">
        <v>39307</v>
      </c>
      <c r="B1704">
        <v>666.8</v>
      </c>
    </row>
    <row r="1705" spans="1:2" x14ac:dyDescent="0.25">
      <c r="A1705" s="1">
        <v>39314</v>
      </c>
      <c r="B1705">
        <v>677.5</v>
      </c>
    </row>
    <row r="1706" spans="1:2" x14ac:dyDescent="0.25">
      <c r="A1706" s="1">
        <v>39321</v>
      </c>
      <c r="B1706">
        <v>681.9</v>
      </c>
    </row>
    <row r="1707" spans="1:2" x14ac:dyDescent="0.25">
      <c r="A1707" s="1">
        <v>39328</v>
      </c>
      <c r="B1707">
        <v>709.7</v>
      </c>
    </row>
    <row r="1708" spans="1:2" x14ac:dyDescent="0.25">
      <c r="A1708" s="1">
        <v>39335</v>
      </c>
      <c r="B1708">
        <v>717.8</v>
      </c>
    </row>
    <row r="1709" spans="1:2" x14ac:dyDescent="0.25">
      <c r="A1709" s="1">
        <v>39342</v>
      </c>
      <c r="B1709">
        <v>738.9</v>
      </c>
    </row>
    <row r="1710" spans="1:2" x14ac:dyDescent="0.25">
      <c r="A1710" s="1">
        <v>39349</v>
      </c>
      <c r="B1710">
        <v>750</v>
      </c>
    </row>
    <row r="1711" spans="1:2" x14ac:dyDescent="0.25">
      <c r="A1711" s="1">
        <v>39356</v>
      </c>
      <c r="B1711">
        <v>747.2</v>
      </c>
    </row>
    <row r="1712" spans="1:2" x14ac:dyDescent="0.25">
      <c r="A1712" s="1">
        <v>39363</v>
      </c>
      <c r="B1712">
        <v>753.8</v>
      </c>
    </row>
    <row r="1713" spans="1:2" x14ac:dyDescent="0.25">
      <c r="A1713" s="1">
        <v>39370</v>
      </c>
      <c r="B1713">
        <v>768.4</v>
      </c>
    </row>
    <row r="1714" spans="1:2" x14ac:dyDescent="0.25">
      <c r="A1714" s="1">
        <v>39377</v>
      </c>
      <c r="B1714">
        <v>787.5</v>
      </c>
    </row>
    <row r="1715" spans="1:2" x14ac:dyDescent="0.25">
      <c r="A1715" s="1">
        <v>39383.958333333336</v>
      </c>
      <c r="B1715">
        <v>808.5</v>
      </c>
    </row>
    <row r="1716" spans="1:2" x14ac:dyDescent="0.25">
      <c r="A1716" s="1">
        <v>39391</v>
      </c>
      <c r="B1716">
        <v>834.7</v>
      </c>
    </row>
    <row r="1717" spans="1:2" x14ac:dyDescent="0.25">
      <c r="A1717" s="1">
        <v>39398</v>
      </c>
      <c r="B1717">
        <v>787</v>
      </c>
    </row>
    <row r="1718" spans="1:2" x14ac:dyDescent="0.25">
      <c r="A1718" s="1">
        <v>39405</v>
      </c>
      <c r="B1718">
        <v>824.7</v>
      </c>
    </row>
    <row r="1719" spans="1:2" x14ac:dyDescent="0.25">
      <c r="A1719" s="1">
        <v>39412</v>
      </c>
      <c r="B1719">
        <v>789.1</v>
      </c>
    </row>
    <row r="1720" spans="1:2" x14ac:dyDescent="0.25">
      <c r="A1720" s="1">
        <v>39419</v>
      </c>
      <c r="B1720">
        <v>800.2</v>
      </c>
    </row>
    <row r="1721" spans="1:2" x14ac:dyDescent="0.25">
      <c r="A1721" s="1">
        <v>39426</v>
      </c>
      <c r="B1721">
        <v>798</v>
      </c>
    </row>
    <row r="1722" spans="1:2" x14ac:dyDescent="0.25">
      <c r="A1722" s="1">
        <v>39433</v>
      </c>
      <c r="B1722">
        <v>815.4</v>
      </c>
    </row>
    <row r="1723" spans="1:2" x14ac:dyDescent="0.25">
      <c r="A1723" s="1">
        <v>39440</v>
      </c>
      <c r="B1723">
        <v>842.7</v>
      </c>
    </row>
    <row r="1724" spans="1:2" x14ac:dyDescent="0.25">
      <c r="A1724" s="1">
        <v>39447</v>
      </c>
      <c r="B1724">
        <v>865.7</v>
      </c>
    </row>
    <row r="1725" spans="1:2" x14ac:dyDescent="0.25">
      <c r="A1725" s="1">
        <v>39454</v>
      </c>
      <c r="B1725">
        <v>897.7</v>
      </c>
    </row>
    <row r="1726" spans="1:2" x14ac:dyDescent="0.25">
      <c r="A1726" s="1">
        <v>39461</v>
      </c>
      <c r="B1726">
        <v>881.7</v>
      </c>
    </row>
    <row r="1727" spans="1:2" x14ac:dyDescent="0.25">
      <c r="A1727" s="1">
        <v>39468</v>
      </c>
      <c r="B1727">
        <v>910.7</v>
      </c>
    </row>
    <row r="1728" spans="1:2" x14ac:dyDescent="0.25">
      <c r="A1728" s="1">
        <v>39475</v>
      </c>
      <c r="B1728">
        <v>913.5</v>
      </c>
    </row>
    <row r="1729" spans="1:2" x14ac:dyDescent="0.25">
      <c r="A1729" s="1">
        <v>39482</v>
      </c>
      <c r="B1729">
        <v>922.3</v>
      </c>
    </row>
    <row r="1730" spans="1:2" x14ac:dyDescent="0.25">
      <c r="A1730" s="1">
        <v>39489</v>
      </c>
      <c r="B1730">
        <v>906.1</v>
      </c>
    </row>
    <row r="1731" spans="1:2" x14ac:dyDescent="0.25">
      <c r="A1731" s="1">
        <v>39496</v>
      </c>
      <c r="B1731">
        <v>947.8</v>
      </c>
    </row>
    <row r="1732" spans="1:2" x14ac:dyDescent="0.25">
      <c r="A1732" s="1">
        <v>39503</v>
      </c>
      <c r="B1732">
        <v>975</v>
      </c>
    </row>
    <row r="1733" spans="1:2" x14ac:dyDescent="0.25">
      <c r="A1733" s="1">
        <v>39510</v>
      </c>
      <c r="B1733">
        <v>974.2</v>
      </c>
    </row>
    <row r="1734" spans="1:2" x14ac:dyDescent="0.25">
      <c r="A1734" s="1">
        <v>39516.958333333336</v>
      </c>
      <c r="B1734">
        <v>999.5</v>
      </c>
    </row>
    <row r="1735" spans="1:2" x14ac:dyDescent="0.25">
      <c r="A1735" s="1">
        <v>39523.958333333336</v>
      </c>
      <c r="B1735">
        <v>920</v>
      </c>
    </row>
    <row r="1736" spans="1:2" x14ac:dyDescent="0.25">
      <c r="A1736" s="1">
        <v>39530.958333333336</v>
      </c>
      <c r="B1736">
        <v>936.5</v>
      </c>
    </row>
    <row r="1737" spans="1:2" x14ac:dyDescent="0.25">
      <c r="A1737" s="1">
        <v>39538</v>
      </c>
      <c r="B1737">
        <v>913.2</v>
      </c>
    </row>
    <row r="1738" spans="1:2" x14ac:dyDescent="0.25">
      <c r="A1738" s="1">
        <v>39545</v>
      </c>
      <c r="B1738">
        <v>927</v>
      </c>
    </row>
    <row r="1739" spans="1:2" x14ac:dyDescent="0.25">
      <c r="A1739" s="1">
        <v>39552</v>
      </c>
      <c r="B1739">
        <v>915.2</v>
      </c>
    </row>
    <row r="1740" spans="1:2" x14ac:dyDescent="0.25">
      <c r="A1740" s="1">
        <v>39559</v>
      </c>
      <c r="B1740">
        <v>889.7</v>
      </c>
    </row>
    <row r="1741" spans="1:2" x14ac:dyDescent="0.25">
      <c r="A1741" s="1">
        <v>39566</v>
      </c>
      <c r="B1741">
        <v>858</v>
      </c>
    </row>
    <row r="1742" spans="1:2" x14ac:dyDescent="0.25">
      <c r="A1742" s="1">
        <v>39573</v>
      </c>
      <c r="B1742">
        <v>885.8</v>
      </c>
    </row>
    <row r="1743" spans="1:2" x14ac:dyDescent="0.25">
      <c r="A1743" s="1">
        <v>39580</v>
      </c>
      <c r="B1743">
        <v>899.9</v>
      </c>
    </row>
    <row r="1744" spans="1:2" x14ac:dyDescent="0.25">
      <c r="A1744" s="1">
        <v>39587</v>
      </c>
      <c r="B1744">
        <v>925.8</v>
      </c>
    </row>
    <row r="1745" spans="1:2" x14ac:dyDescent="0.25">
      <c r="A1745" s="1">
        <v>39594</v>
      </c>
      <c r="B1745">
        <v>891.5</v>
      </c>
    </row>
    <row r="1746" spans="1:2" x14ac:dyDescent="0.25">
      <c r="A1746" s="1">
        <v>39601</v>
      </c>
      <c r="B1746">
        <v>899</v>
      </c>
    </row>
    <row r="1747" spans="1:2" x14ac:dyDescent="0.25">
      <c r="A1747" s="1">
        <v>39608</v>
      </c>
      <c r="B1747">
        <v>873.1</v>
      </c>
    </row>
    <row r="1748" spans="1:2" x14ac:dyDescent="0.25">
      <c r="A1748" s="1">
        <v>39615</v>
      </c>
      <c r="B1748">
        <v>903.7</v>
      </c>
    </row>
    <row r="1749" spans="1:2" x14ac:dyDescent="0.25">
      <c r="A1749" s="1">
        <v>39622</v>
      </c>
      <c r="B1749">
        <v>931.3</v>
      </c>
    </row>
    <row r="1750" spans="1:2" x14ac:dyDescent="0.25">
      <c r="A1750" s="1">
        <v>39629</v>
      </c>
      <c r="B1750">
        <v>935.7</v>
      </c>
    </row>
    <row r="1751" spans="1:2" x14ac:dyDescent="0.25">
      <c r="A1751" s="1">
        <v>39636</v>
      </c>
      <c r="B1751">
        <v>960.6</v>
      </c>
    </row>
    <row r="1752" spans="1:2" x14ac:dyDescent="0.25">
      <c r="A1752" s="1">
        <v>39643</v>
      </c>
      <c r="B1752">
        <v>958</v>
      </c>
    </row>
    <row r="1753" spans="1:2" x14ac:dyDescent="0.25">
      <c r="A1753" s="1">
        <v>39650</v>
      </c>
      <c r="B1753">
        <v>926.8</v>
      </c>
    </row>
    <row r="1754" spans="1:2" x14ac:dyDescent="0.25">
      <c r="A1754" s="1">
        <v>39657</v>
      </c>
      <c r="B1754">
        <v>917.5</v>
      </c>
    </row>
    <row r="1755" spans="1:2" x14ac:dyDescent="0.25">
      <c r="A1755" s="1">
        <v>39664</v>
      </c>
      <c r="B1755">
        <v>864.8</v>
      </c>
    </row>
    <row r="1756" spans="1:2" x14ac:dyDescent="0.25">
      <c r="A1756" s="1">
        <v>39671</v>
      </c>
      <c r="B1756">
        <v>792.1</v>
      </c>
    </row>
    <row r="1757" spans="1:2" x14ac:dyDescent="0.25">
      <c r="A1757" s="1">
        <v>39678</v>
      </c>
      <c r="B1757">
        <v>833.5</v>
      </c>
    </row>
    <row r="1758" spans="1:2" x14ac:dyDescent="0.25">
      <c r="A1758" s="1">
        <v>39685</v>
      </c>
      <c r="B1758">
        <v>835.2</v>
      </c>
    </row>
    <row r="1759" spans="1:2" x14ac:dyDescent="0.25">
      <c r="A1759" s="1">
        <v>39692</v>
      </c>
      <c r="B1759">
        <v>802.8</v>
      </c>
    </row>
    <row r="1760" spans="1:2" x14ac:dyDescent="0.25">
      <c r="A1760" s="1">
        <v>39699</v>
      </c>
      <c r="B1760">
        <v>764.5</v>
      </c>
    </row>
    <row r="1761" spans="1:2" x14ac:dyDescent="0.25">
      <c r="A1761" s="1">
        <v>39706</v>
      </c>
      <c r="B1761">
        <v>864.7</v>
      </c>
    </row>
    <row r="1762" spans="1:2" x14ac:dyDescent="0.25">
      <c r="A1762" s="1">
        <v>39713</v>
      </c>
      <c r="B1762">
        <v>888.5</v>
      </c>
    </row>
    <row r="1763" spans="1:2" x14ac:dyDescent="0.25">
      <c r="A1763" s="1">
        <v>39720</v>
      </c>
      <c r="B1763">
        <v>833.2</v>
      </c>
    </row>
    <row r="1764" spans="1:2" x14ac:dyDescent="0.25">
      <c r="A1764" s="1">
        <v>39727</v>
      </c>
      <c r="B1764">
        <v>859</v>
      </c>
    </row>
    <row r="1765" spans="1:2" x14ac:dyDescent="0.25">
      <c r="A1765" s="1">
        <v>39734</v>
      </c>
      <c r="B1765">
        <v>787.7</v>
      </c>
    </row>
    <row r="1766" spans="1:2" x14ac:dyDescent="0.25">
      <c r="A1766" s="1">
        <v>39741</v>
      </c>
      <c r="B1766">
        <v>730.3</v>
      </c>
    </row>
    <row r="1767" spans="1:2" x14ac:dyDescent="0.25">
      <c r="A1767" s="1">
        <v>39747.958333333336</v>
      </c>
      <c r="B1767">
        <v>718.2</v>
      </c>
    </row>
    <row r="1768" spans="1:2" x14ac:dyDescent="0.25">
      <c r="A1768" s="1">
        <v>39755</v>
      </c>
      <c r="B1768">
        <v>734.2</v>
      </c>
    </row>
    <row r="1769" spans="1:2" x14ac:dyDescent="0.25">
      <c r="A1769" s="1">
        <v>39762</v>
      </c>
      <c r="B1769">
        <v>742.5</v>
      </c>
    </row>
    <row r="1770" spans="1:2" x14ac:dyDescent="0.25">
      <c r="A1770" s="1">
        <v>39769</v>
      </c>
      <c r="B1770">
        <v>791.8</v>
      </c>
    </row>
    <row r="1771" spans="1:2" x14ac:dyDescent="0.25">
      <c r="A1771" s="1">
        <v>39776</v>
      </c>
      <c r="B1771">
        <v>819</v>
      </c>
    </row>
    <row r="1772" spans="1:2" x14ac:dyDescent="0.25">
      <c r="A1772" s="1">
        <v>39783</v>
      </c>
      <c r="B1772">
        <v>752.2</v>
      </c>
    </row>
    <row r="1773" spans="1:2" x14ac:dyDescent="0.25">
      <c r="A1773" s="1">
        <v>39790</v>
      </c>
      <c r="B1773">
        <v>820.5</v>
      </c>
    </row>
    <row r="1774" spans="1:2" x14ac:dyDescent="0.25">
      <c r="A1774" s="1">
        <v>39797</v>
      </c>
      <c r="B1774">
        <v>837.4</v>
      </c>
    </row>
    <row r="1775" spans="1:2" x14ac:dyDescent="0.25">
      <c r="A1775" s="1">
        <v>39804</v>
      </c>
      <c r="B1775">
        <v>871.2</v>
      </c>
    </row>
    <row r="1776" spans="1:2" x14ac:dyDescent="0.25">
      <c r="A1776" s="1">
        <v>39811</v>
      </c>
      <c r="B1776">
        <v>879.5</v>
      </c>
    </row>
    <row r="1777" spans="1:2" x14ac:dyDescent="0.25">
      <c r="A1777" s="1">
        <v>39818</v>
      </c>
      <c r="B1777">
        <v>855</v>
      </c>
    </row>
    <row r="1778" spans="1:2" x14ac:dyDescent="0.25">
      <c r="A1778" s="1">
        <v>39825</v>
      </c>
      <c r="B1778">
        <v>839.9</v>
      </c>
    </row>
    <row r="1779" spans="1:2" x14ac:dyDescent="0.25">
      <c r="A1779" s="1">
        <v>39832</v>
      </c>
      <c r="B1779">
        <v>895.8</v>
      </c>
    </row>
    <row r="1780" spans="1:2" x14ac:dyDescent="0.25">
      <c r="A1780" s="1">
        <v>39839</v>
      </c>
      <c r="B1780">
        <v>928.4</v>
      </c>
    </row>
    <row r="1781" spans="1:2" x14ac:dyDescent="0.25">
      <c r="A1781" s="1">
        <v>39846</v>
      </c>
      <c r="B1781">
        <v>914.3</v>
      </c>
    </row>
    <row r="1782" spans="1:2" x14ac:dyDescent="0.25">
      <c r="A1782" s="1">
        <v>39853</v>
      </c>
      <c r="B1782">
        <v>942.2</v>
      </c>
    </row>
    <row r="1783" spans="1:2" x14ac:dyDescent="0.25">
      <c r="A1783" s="1">
        <v>39860</v>
      </c>
      <c r="B1783">
        <v>1002.2</v>
      </c>
    </row>
    <row r="1784" spans="1:2" x14ac:dyDescent="0.25">
      <c r="A1784" s="1">
        <v>39867</v>
      </c>
      <c r="B1784">
        <v>942.5</v>
      </c>
    </row>
    <row r="1785" spans="1:2" x14ac:dyDescent="0.25">
      <c r="A1785" s="1">
        <v>39874</v>
      </c>
      <c r="B1785">
        <v>942.7</v>
      </c>
    </row>
    <row r="1786" spans="1:2" x14ac:dyDescent="0.25">
      <c r="A1786" s="1">
        <v>39880.958333333336</v>
      </c>
      <c r="B1786">
        <v>930.1</v>
      </c>
    </row>
    <row r="1787" spans="1:2" x14ac:dyDescent="0.25">
      <c r="A1787" s="1">
        <v>39887.958333333336</v>
      </c>
      <c r="B1787">
        <v>956.2</v>
      </c>
    </row>
    <row r="1788" spans="1:2" x14ac:dyDescent="0.25">
      <c r="A1788" s="1">
        <v>39894.958333333336</v>
      </c>
      <c r="B1788">
        <v>925.3</v>
      </c>
    </row>
    <row r="1789" spans="1:2" x14ac:dyDescent="0.25">
      <c r="A1789" s="1">
        <v>39902</v>
      </c>
      <c r="B1789">
        <v>897.3</v>
      </c>
    </row>
    <row r="1790" spans="1:2" x14ac:dyDescent="0.25">
      <c r="A1790" s="1">
        <v>39909</v>
      </c>
      <c r="B1790">
        <v>883.3</v>
      </c>
    </row>
    <row r="1791" spans="1:2" x14ac:dyDescent="0.25">
      <c r="A1791" s="1">
        <v>39916</v>
      </c>
      <c r="B1791">
        <v>867.9</v>
      </c>
    </row>
    <row r="1792" spans="1:2" x14ac:dyDescent="0.25">
      <c r="A1792" s="1">
        <v>39923</v>
      </c>
      <c r="B1792">
        <v>914.1</v>
      </c>
    </row>
    <row r="1793" spans="1:2" x14ac:dyDescent="0.25">
      <c r="A1793" s="1">
        <v>39930</v>
      </c>
      <c r="B1793">
        <v>888.2</v>
      </c>
    </row>
    <row r="1794" spans="1:2" x14ac:dyDescent="0.25">
      <c r="A1794" s="1">
        <v>39937</v>
      </c>
      <c r="B1794">
        <v>914.9</v>
      </c>
    </row>
    <row r="1795" spans="1:2" x14ac:dyDescent="0.25">
      <c r="A1795" s="1">
        <v>39944</v>
      </c>
      <c r="B1795">
        <v>931.3</v>
      </c>
    </row>
    <row r="1796" spans="1:2" x14ac:dyDescent="0.25">
      <c r="A1796" s="1">
        <v>39951</v>
      </c>
      <c r="B1796">
        <v>958.9</v>
      </c>
    </row>
    <row r="1797" spans="1:2" x14ac:dyDescent="0.25">
      <c r="A1797" s="1">
        <v>39958</v>
      </c>
      <c r="B1797">
        <v>980.3</v>
      </c>
    </row>
    <row r="1798" spans="1:2" x14ac:dyDescent="0.25">
      <c r="A1798" s="1">
        <v>39965</v>
      </c>
      <c r="B1798">
        <v>962.6</v>
      </c>
    </row>
    <row r="1799" spans="1:2" x14ac:dyDescent="0.25">
      <c r="A1799" s="1">
        <v>39972</v>
      </c>
      <c r="B1799">
        <v>940.7</v>
      </c>
    </row>
    <row r="1800" spans="1:2" x14ac:dyDescent="0.25">
      <c r="A1800" s="1">
        <v>39979</v>
      </c>
      <c r="B1800">
        <v>936.2</v>
      </c>
    </row>
    <row r="1801" spans="1:2" x14ac:dyDescent="0.25">
      <c r="A1801" s="1">
        <v>39986</v>
      </c>
      <c r="B1801">
        <v>941</v>
      </c>
    </row>
    <row r="1802" spans="1:2" x14ac:dyDescent="0.25">
      <c r="A1802" s="1">
        <v>39993</v>
      </c>
      <c r="B1802">
        <v>931</v>
      </c>
    </row>
    <row r="1803" spans="1:2" x14ac:dyDescent="0.25">
      <c r="A1803" s="1">
        <v>39997</v>
      </c>
      <c r="B1803">
        <v>912.5</v>
      </c>
    </row>
    <row r="1804" spans="1:2" x14ac:dyDescent="0.25">
      <c r="A1804" s="1">
        <v>40007</v>
      </c>
      <c r="B1804">
        <v>937.5</v>
      </c>
    </row>
    <row r="1805" spans="1:2" x14ac:dyDescent="0.25">
      <c r="A1805" s="1">
        <v>40014</v>
      </c>
      <c r="B1805">
        <v>953.1</v>
      </c>
    </row>
    <row r="1806" spans="1:2" x14ac:dyDescent="0.25">
      <c r="A1806" s="1">
        <v>40021</v>
      </c>
      <c r="B1806">
        <v>955.8</v>
      </c>
    </row>
    <row r="1807" spans="1:2" x14ac:dyDescent="0.25">
      <c r="A1807" s="1">
        <v>40028</v>
      </c>
      <c r="B1807">
        <v>959.5</v>
      </c>
    </row>
    <row r="1808" spans="1:2" x14ac:dyDescent="0.25">
      <c r="A1808" s="1">
        <v>40035</v>
      </c>
      <c r="B1808">
        <v>948.7</v>
      </c>
    </row>
    <row r="1809" spans="1:2" x14ac:dyDescent="0.25">
      <c r="A1809" s="1">
        <v>40042</v>
      </c>
      <c r="B1809">
        <v>954.7</v>
      </c>
    </row>
    <row r="1810" spans="1:2" x14ac:dyDescent="0.25">
      <c r="A1810" s="1">
        <v>40049</v>
      </c>
      <c r="B1810">
        <v>958.8</v>
      </c>
    </row>
    <row r="1811" spans="1:2" x14ac:dyDescent="0.25">
      <c r="A1811" s="1">
        <v>40056</v>
      </c>
      <c r="B1811">
        <v>996.7</v>
      </c>
    </row>
    <row r="1812" spans="1:2" x14ac:dyDescent="0.25">
      <c r="A1812" s="1">
        <v>40063</v>
      </c>
      <c r="B1812">
        <v>1006.4</v>
      </c>
    </row>
    <row r="1813" spans="1:2" x14ac:dyDescent="0.25">
      <c r="A1813" s="1">
        <v>40070</v>
      </c>
      <c r="B1813">
        <v>1010.3</v>
      </c>
    </row>
    <row r="1814" spans="1:2" x14ac:dyDescent="0.25">
      <c r="A1814" s="1">
        <v>40077</v>
      </c>
      <c r="B1814">
        <v>991.6</v>
      </c>
    </row>
    <row r="1815" spans="1:2" x14ac:dyDescent="0.25">
      <c r="A1815" s="1">
        <v>40084</v>
      </c>
      <c r="B1815">
        <v>1004.3</v>
      </c>
    </row>
    <row r="1816" spans="1:2" x14ac:dyDescent="0.25">
      <c r="A1816" s="1">
        <v>40091</v>
      </c>
      <c r="B1816">
        <v>1048.5999999999999</v>
      </c>
    </row>
    <row r="1817" spans="1:2" x14ac:dyDescent="0.25">
      <c r="A1817" s="1">
        <v>40098</v>
      </c>
      <c r="B1817">
        <v>1051.5</v>
      </c>
    </row>
    <row r="1818" spans="1:2" x14ac:dyDescent="0.25">
      <c r="A1818" s="1">
        <v>40105</v>
      </c>
      <c r="B1818">
        <v>1056.4000000000001</v>
      </c>
    </row>
    <row r="1819" spans="1:2" x14ac:dyDescent="0.25">
      <c r="A1819" s="1">
        <v>40111.958333333336</v>
      </c>
      <c r="B1819">
        <v>1040.4000000000001</v>
      </c>
    </row>
    <row r="1820" spans="1:2" x14ac:dyDescent="0.25">
      <c r="A1820" s="1">
        <v>40119</v>
      </c>
      <c r="B1820">
        <v>1095.7</v>
      </c>
    </row>
    <row r="1821" spans="1:2" x14ac:dyDescent="0.25">
      <c r="A1821" s="1">
        <v>40126</v>
      </c>
      <c r="B1821">
        <v>1116.7</v>
      </c>
    </row>
    <row r="1822" spans="1:2" x14ac:dyDescent="0.25">
      <c r="A1822" s="1">
        <v>40133</v>
      </c>
      <c r="B1822">
        <v>1146.8</v>
      </c>
    </row>
    <row r="1823" spans="1:2" x14ac:dyDescent="0.25">
      <c r="A1823" s="1">
        <v>40140</v>
      </c>
      <c r="B1823">
        <v>1175.5</v>
      </c>
    </row>
    <row r="1824" spans="1:2" x14ac:dyDescent="0.25">
      <c r="A1824" s="1">
        <v>40147</v>
      </c>
      <c r="B1824">
        <v>1169.5</v>
      </c>
    </row>
    <row r="1825" spans="1:2" x14ac:dyDescent="0.25">
      <c r="A1825" s="1">
        <v>40154</v>
      </c>
      <c r="B1825">
        <v>1119.9000000000001</v>
      </c>
    </row>
    <row r="1826" spans="1:2" x14ac:dyDescent="0.25">
      <c r="A1826" s="1">
        <v>40161</v>
      </c>
      <c r="B1826">
        <v>1111.5</v>
      </c>
    </row>
    <row r="1827" spans="1:2" x14ac:dyDescent="0.25">
      <c r="A1827" s="1">
        <v>40168</v>
      </c>
      <c r="B1827">
        <v>1104.8</v>
      </c>
    </row>
    <row r="1828" spans="1:2" x14ac:dyDescent="0.25">
      <c r="A1828" s="1">
        <v>40175</v>
      </c>
      <c r="B1828">
        <v>1096.2</v>
      </c>
    </row>
    <row r="1829" spans="1:2" x14ac:dyDescent="0.25">
      <c r="A1829" s="1">
        <v>40182</v>
      </c>
      <c r="B1829">
        <v>1138.9000000000001</v>
      </c>
    </row>
    <row r="1830" spans="1:2" x14ac:dyDescent="0.25">
      <c r="A1830" s="1">
        <v>40189</v>
      </c>
      <c r="B1830">
        <v>1130.5</v>
      </c>
    </row>
    <row r="1831" spans="1:2" x14ac:dyDescent="0.25">
      <c r="A1831" s="1">
        <v>40196</v>
      </c>
      <c r="B1831">
        <v>1089.7</v>
      </c>
    </row>
    <row r="1832" spans="1:2" x14ac:dyDescent="0.25">
      <c r="A1832" s="1">
        <v>40203</v>
      </c>
      <c r="B1832">
        <v>1083.8</v>
      </c>
    </row>
    <row r="1833" spans="1:2" x14ac:dyDescent="0.25">
      <c r="A1833" s="1">
        <v>40210</v>
      </c>
      <c r="B1833">
        <v>1052.8</v>
      </c>
    </row>
    <row r="1834" spans="1:2" x14ac:dyDescent="0.25">
      <c r="A1834" s="1">
        <v>40217</v>
      </c>
      <c r="B1834">
        <v>1090</v>
      </c>
    </row>
    <row r="1835" spans="1:2" x14ac:dyDescent="0.25">
      <c r="A1835" s="1">
        <v>40224</v>
      </c>
      <c r="B1835">
        <v>1122.0999999999999</v>
      </c>
    </row>
    <row r="1836" spans="1:2" x14ac:dyDescent="0.25">
      <c r="A1836" s="1">
        <v>40231</v>
      </c>
      <c r="B1836">
        <v>1118.9000000000001</v>
      </c>
    </row>
    <row r="1837" spans="1:2" x14ac:dyDescent="0.25">
      <c r="A1837" s="1">
        <v>40238</v>
      </c>
      <c r="B1837">
        <v>1135.2</v>
      </c>
    </row>
    <row r="1838" spans="1:2" x14ac:dyDescent="0.25">
      <c r="A1838" s="1">
        <v>40245</v>
      </c>
      <c r="B1838">
        <v>1101.7</v>
      </c>
    </row>
    <row r="1839" spans="1:2" x14ac:dyDescent="0.25">
      <c r="A1839" s="1">
        <v>40251.958333333336</v>
      </c>
      <c r="B1839">
        <v>1107.5999999999999</v>
      </c>
    </row>
    <row r="1840" spans="1:2" x14ac:dyDescent="0.25">
      <c r="A1840" s="1">
        <v>40258.958333333336</v>
      </c>
      <c r="B1840">
        <v>1104.3</v>
      </c>
    </row>
    <row r="1841" spans="1:2" x14ac:dyDescent="0.25">
      <c r="A1841" s="1">
        <v>40266</v>
      </c>
      <c r="B1841">
        <v>1126.0999999999999</v>
      </c>
    </row>
    <row r="1842" spans="1:2" x14ac:dyDescent="0.25">
      <c r="A1842" s="1">
        <v>40273</v>
      </c>
      <c r="B1842">
        <v>1161.9000000000001</v>
      </c>
    </row>
    <row r="1843" spans="1:2" x14ac:dyDescent="0.25">
      <c r="A1843" s="1">
        <v>40280</v>
      </c>
      <c r="B1843">
        <v>1136.9000000000001</v>
      </c>
    </row>
    <row r="1844" spans="1:2" x14ac:dyDescent="0.25">
      <c r="A1844" s="1">
        <v>40287</v>
      </c>
      <c r="B1844">
        <v>1153.7</v>
      </c>
    </row>
    <row r="1845" spans="1:2" x14ac:dyDescent="0.25">
      <c r="A1845" s="1">
        <v>40294</v>
      </c>
      <c r="B1845">
        <v>1180.7</v>
      </c>
    </row>
    <row r="1846" spans="1:2" x14ac:dyDescent="0.25">
      <c r="A1846" s="1">
        <v>40301</v>
      </c>
      <c r="B1846">
        <v>1210.4000000000001</v>
      </c>
    </row>
    <row r="1847" spans="1:2" x14ac:dyDescent="0.25">
      <c r="A1847" s="1">
        <v>40308</v>
      </c>
      <c r="B1847">
        <v>1227.8</v>
      </c>
    </row>
    <row r="1848" spans="1:2" x14ac:dyDescent="0.25">
      <c r="A1848" s="1">
        <v>40315</v>
      </c>
      <c r="B1848">
        <v>1176.0999999999999</v>
      </c>
    </row>
    <row r="1849" spans="1:2" x14ac:dyDescent="0.25">
      <c r="A1849" s="1">
        <v>40322</v>
      </c>
      <c r="B1849">
        <v>1215</v>
      </c>
    </row>
    <row r="1850" spans="1:2" x14ac:dyDescent="0.25">
      <c r="A1850" s="1">
        <v>40329</v>
      </c>
      <c r="B1850">
        <v>1217.7</v>
      </c>
    </row>
    <row r="1851" spans="1:2" x14ac:dyDescent="0.25">
      <c r="A1851" s="1">
        <v>40336</v>
      </c>
      <c r="B1851">
        <v>1230.2</v>
      </c>
    </row>
    <row r="1852" spans="1:2" x14ac:dyDescent="0.25">
      <c r="A1852" s="1">
        <v>40343</v>
      </c>
      <c r="B1852">
        <v>1258.3</v>
      </c>
    </row>
    <row r="1853" spans="1:2" x14ac:dyDescent="0.25">
      <c r="A1853" s="1">
        <v>40350</v>
      </c>
      <c r="B1853">
        <v>1256.2</v>
      </c>
    </row>
    <row r="1854" spans="1:2" x14ac:dyDescent="0.25">
      <c r="A1854" s="1">
        <v>40357</v>
      </c>
      <c r="B1854">
        <v>1207.7</v>
      </c>
    </row>
    <row r="1855" spans="1:2" x14ac:dyDescent="0.25">
      <c r="A1855" s="1">
        <v>40364</v>
      </c>
      <c r="B1855">
        <v>1209.8</v>
      </c>
    </row>
    <row r="1856" spans="1:2" x14ac:dyDescent="0.25">
      <c r="A1856" s="1">
        <v>40371</v>
      </c>
      <c r="B1856">
        <v>1188.2</v>
      </c>
    </row>
    <row r="1857" spans="1:2" x14ac:dyDescent="0.25">
      <c r="A1857" s="1">
        <v>40378</v>
      </c>
      <c r="B1857">
        <v>1187.8</v>
      </c>
    </row>
    <row r="1858" spans="1:2" x14ac:dyDescent="0.25">
      <c r="A1858" s="1">
        <v>40385</v>
      </c>
      <c r="B1858">
        <v>1183.9000000000001</v>
      </c>
    </row>
    <row r="1859" spans="1:2" x14ac:dyDescent="0.25">
      <c r="A1859" s="1">
        <v>40392</v>
      </c>
      <c r="B1859">
        <v>1205.3</v>
      </c>
    </row>
    <row r="1860" spans="1:2" x14ac:dyDescent="0.25">
      <c r="A1860" s="1">
        <v>40399</v>
      </c>
      <c r="B1860">
        <v>1216.5999999999999</v>
      </c>
    </row>
    <row r="1861" spans="1:2" x14ac:dyDescent="0.25">
      <c r="A1861" s="1">
        <v>40406</v>
      </c>
      <c r="B1861">
        <v>1228.8</v>
      </c>
    </row>
    <row r="1862" spans="1:2" x14ac:dyDescent="0.25">
      <c r="A1862" s="1">
        <v>40413</v>
      </c>
      <c r="B1862">
        <v>1237.9000000000001</v>
      </c>
    </row>
    <row r="1863" spans="1:2" x14ac:dyDescent="0.25">
      <c r="A1863" s="1">
        <v>40420</v>
      </c>
      <c r="B1863">
        <v>1251.0999999999999</v>
      </c>
    </row>
    <row r="1864" spans="1:2" x14ac:dyDescent="0.25">
      <c r="A1864" s="1">
        <v>40427</v>
      </c>
      <c r="B1864">
        <v>1246.5</v>
      </c>
    </row>
    <row r="1865" spans="1:2" x14ac:dyDescent="0.25">
      <c r="A1865" s="1">
        <v>40434</v>
      </c>
      <c r="B1865">
        <v>1277.5</v>
      </c>
    </row>
    <row r="1866" spans="1:2" x14ac:dyDescent="0.25">
      <c r="A1866" s="1">
        <v>40441</v>
      </c>
      <c r="B1866">
        <v>1298.0999999999999</v>
      </c>
    </row>
    <row r="1867" spans="1:2" x14ac:dyDescent="0.25">
      <c r="A1867" s="1">
        <v>40448</v>
      </c>
      <c r="B1867">
        <v>1317.8</v>
      </c>
    </row>
    <row r="1868" spans="1:2" x14ac:dyDescent="0.25">
      <c r="A1868" s="1">
        <v>40455</v>
      </c>
      <c r="B1868">
        <v>1345.3</v>
      </c>
    </row>
    <row r="1869" spans="1:2" x14ac:dyDescent="0.25">
      <c r="A1869" s="1">
        <v>40462</v>
      </c>
      <c r="B1869">
        <v>1372</v>
      </c>
    </row>
    <row r="1870" spans="1:2" x14ac:dyDescent="0.25">
      <c r="A1870" s="1">
        <v>40469</v>
      </c>
      <c r="B1870">
        <v>1325.1</v>
      </c>
    </row>
    <row r="1871" spans="1:2" x14ac:dyDescent="0.25">
      <c r="A1871" s="1">
        <v>40476</v>
      </c>
      <c r="B1871">
        <v>1357.6</v>
      </c>
    </row>
    <row r="1872" spans="1:2" x14ac:dyDescent="0.25">
      <c r="A1872" s="1">
        <v>40482.958333333336</v>
      </c>
      <c r="B1872">
        <v>1397.7</v>
      </c>
    </row>
    <row r="1873" spans="1:2" x14ac:dyDescent="0.25">
      <c r="A1873" s="1">
        <v>40490</v>
      </c>
      <c r="B1873">
        <v>1365.5</v>
      </c>
    </row>
    <row r="1874" spans="1:2" x14ac:dyDescent="0.25">
      <c r="A1874" s="1">
        <v>40497</v>
      </c>
      <c r="B1874">
        <v>1352.3</v>
      </c>
    </row>
    <row r="1875" spans="1:2" x14ac:dyDescent="0.25">
      <c r="A1875" s="1">
        <v>40504</v>
      </c>
      <c r="B1875">
        <v>1364.3</v>
      </c>
    </row>
    <row r="1876" spans="1:2" x14ac:dyDescent="0.25">
      <c r="A1876" s="1">
        <v>40511</v>
      </c>
      <c r="B1876">
        <v>1406.2</v>
      </c>
    </row>
    <row r="1877" spans="1:2" x14ac:dyDescent="0.25">
      <c r="A1877" s="1">
        <v>40518</v>
      </c>
      <c r="B1877">
        <v>1384.9</v>
      </c>
    </row>
    <row r="1878" spans="1:2" x14ac:dyDescent="0.25">
      <c r="A1878" s="1">
        <v>40525</v>
      </c>
      <c r="B1878">
        <v>1379.2</v>
      </c>
    </row>
    <row r="1879" spans="1:2" x14ac:dyDescent="0.25">
      <c r="A1879" s="1">
        <v>40532</v>
      </c>
      <c r="B1879">
        <v>1380.5</v>
      </c>
    </row>
    <row r="1880" spans="1:2" x14ac:dyDescent="0.25">
      <c r="A1880" s="1">
        <v>40539</v>
      </c>
      <c r="B1880">
        <v>1421.4</v>
      </c>
    </row>
    <row r="1881" spans="1:2" x14ac:dyDescent="0.25">
      <c r="A1881" s="1">
        <v>40546</v>
      </c>
      <c r="B1881">
        <v>1368.9</v>
      </c>
    </row>
    <row r="1882" spans="1:2" x14ac:dyDescent="0.25">
      <c r="A1882" s="1">
        <v>40553</v>
      </c>
      <c r="B1882">
        <v>1360.5</v>
      </c>
    </row>
    <row r="1883" spans="1:2" x14ac:dyDescent="0.25">
      <c r="A1883" s="1">
        <v>40560</v>
      </c>
      <c r="B1883">
        <v>1341</v>
      </c>
    </row>
    <row r="1884" spans="1:2" x14ac:dyDescent="0.25">
      <c r="A1884" s="1">
        <v>40567</v>
      </c>
      <c r="B1884">
        <v>1341.7</v>
      </c>
    </row>
    <row r="1885" spans="1:2" x14ac:dyDescent="0.25">
      <c r="A1885" s="1">
        <v>40574</v>
      </c>
      <c r="B1885">
        <v>1349</v>
      </c>
    </row>
    <row r="1886" spans="1:2" x14ac:dyDescent="0.25">
      <c r="A1886" s="1">
        <v>40581</v>
      </c>
      <c r="B1886">
        <v>1360.4</v>
      </c>
    </row>
    <row r="1887" spans="1:2" x14ac:dyDescent="0.25">
      <c r="A1887" s="1">
        <v>40588</v>
      </c>
      <c r="B1887">
        <v>1388.6</v>
      </c>
    </row>
    <row r="1888" spans="1:2" x14ac:dyDescent="0.25">
      <c r="A1888" s="1">
        <v>40595</v>
      </c>
      <c r="B1888">
        <v>1409.3</v>
      </c>
    </row>
    <row r="1889" spans="1:2" x14ac:dyDescent="0.25">
      <c r="A1889" s="1">
        <v>40602</v>
      </c>
      <c r="B1889">
        <v>1428.6</v>
      </c>
    </row>
    <row r="1890" spans="1:2" x14ac:dyDescent="0.25">
      <c r="A1890" s="1">
        <v>40609</v>
      </c>
      <c r="B1890">
        <v>1421.8</v>
      </c>
    </row>
    <row r="1891" spans="1:2" x14ac:dyDescent="0.25">
      <c r="A1891" s="1">
        <v>40615.958333333336</v>
      </c>
      <c r="B1891">
        <v>1416.1</v>
      </c>
    </row>
    <row r="1892" spans="1:2" x14ac:dyDescent="0.25">
      <c r="A1892" s="1">
        <v>40622.958333333336</v>
      </c>
      <c r="B1892">
        <v>1426.2</v>
      </c>
    </row>
    <row r="1893" spans="1:2" x14ac:dyDescent="0.25">
      <c r="A1893" s="1">
        <v>40630</v>
      </c>
      <c r="B1893">
        <v>1428.9</v>
      </c>
    </row>
    <row r="1894" spans="1:2" x14ac:dyDescent="0.25">
      <c r="A1894" s="1">
        <v>40637</v>
      </c>
      <c r="B1894">
        <v>1474.1</v>
      </c>
    </row>
    <row r="1895" spans="1:2" x14ac:dyDescent="0.25">
      <c r="A1895" s="1">
        <v>40644</v>
      </c>
      <c r="B1895">
        <v>1486</v>
      </c>
    </row>
    <row r="1896" spans="1:2" x14ac:dyDescent="0.25">
      <c r="A1896" s="1">
        <v>40651</v>
      </c>
      <c r="B1896">
        <v>1503.8</v>
      </c>
    </row>
    <row r="1897" spans="1:2" x14ac:dyDescent="0.25">
      <c r="A1897" s="1">
        <v>40658</v>
      </c>
      <c r="B1897">
        <v>1556.4</v>
      </c>
    </row>
    <row r="1898" spans="1:2" x14ac:dyDescent="0.25">
      <c r="A1898" s="1">
        <v>40665</v>
      </c>
      <c r="B1898">
        <v>1491.6</v>
      </c>
    </row>
    <row r="1899" spans="1:2" x14ac:dyDescent="0.25">
      <c r="A1899" s="1">
        <v>40672</v>
      </c>
      <c r="B1899">
        <v>1493.6</v>
      </c>
    </row>
    <row r="1900" spans="1:2" x14ac:dyDescent="0.25">
      <c r="A1900" s="1">
        <v>40679</v>
      </c>
      <c r="B1900">
        <v>1508.9</v>
      </c>
    </row>
    <row r="1901" spans="1:2" x14ac:dyDescent="0.25">
      <c r="A1901" s="1">
        <v>40686</v>
      </c>
      <c r="B1901">
        <v>1537.3</v>
      </c>
    </row>
    <row r="1902" spans="1:2" x14ac:dyDescent="0.25">
      <c r="A1902" s="1">
        <v>40693</v>
      </c>
      <c r="B1902">
        <v>1542.4</v>
      </c>
    </row>
    <row r="1903" spans="1:2" x14ac:dyDescent="0.25">
      <c r="A1903" s="1">
        <v>40700</v>
      </c>
      <c r="B1903">
        <v>1529.2</v>
      </c>
    </row>
    <row r="1904" spans="1:2" x14ac:dyDescent="0.25">
      <c r="A1904" s="1">
        <v>40707</v>
      </c>
      <c r="B1904">
        <v>1539.1</v>
      </c>
    </row>
    <row r="1905" spans="1:2" x14ac:dyDescent="0.25">
      <c r="A1905" s="1">
        <v>40714</v>
      </c>
      <c r="B1905">
        <v>1500.9</v>
      </c>
    </row>
    <row r="1906" spans="1:2" x14ac:dyDescent="0.25">
      <c r="A1906" s="1">
        <v>40721</v>
      </c>
      <c r="B1906">
        <v>1482.6</v>
      </c>
    </row>
    <row r="1907" spans="1:2" x14ac:dyDescent="0.25">
      <c r="A1907" s="1">
        <v>40728</v>
      </c>
      <c r="B1907">
        <v>1541.6</v>
      </c>
    </row>
    <row r="1908" spans="1:2" x14ac:dyDescent="0.25">
      <c r="A1908" s="1">
        <v>40735</v>
      </c>
      <c r="B1908">
        <v>1590.1</v>
      </c>
    </row>
    <row r="1909" spans="1:2" x14ac:dyDescent="0.25">
      <c r="A1909" s="1">
        <v>40742</v>
      </c>
      <c r="B1909">
        <v>1601.5</v>
      </c>
    </row>
    <row r="1910" spans="1:2" x14ac:dyDescent="0.25">
      <c r="A1910" s="1">
        <v>40749</v>
      </c>
      <c r="B1910">
        <v>1631.2</v>
      </c>
    </row>
    <row r="1911" spans="1:2" x14ac:dyDescent="0.25">
      <c r="A1911" s="1">
        <v>40756</v>
      </c>
      <c r="B1911">
        <v>1651.8</v>
      </c>
    </row>
    <row r="1912" spans="1:2" x14ac:dyDescent="0.25">
      <c r="A1912" s="1">
        <v>40763</v>
      </c>
      <c r="B1912">
        <v>1742.6</v>
      </c>
    </row>
    <row r="1913" spans="1:2" x14ac:dyDescent="0.25">
      <c r="A1913" s="1">
        <v>40770</v>
      </c>
      <c r="B1913">
        <v>1852.2</v>
      </c>
    </row>
    <row r="1914" spans="1:2" x14ac:dyDescent="0.25">
      <c r="A1914" s="1">
        <v>40777</v>
      </c>
      <c r="B1914">
        <v>1797.3</v>
      </c>
    </row>
    <row r="1915" spans="1:2" x14ac:dyDescent="0.25">
      <c r="A1915" s="1">
        <v>40784</v>
      </c>
      <c r="B1915">
        <v>1876.9</v>
      </c>
    </row>
    <row r="1916" spans="1:2" x14ac:dyDescent="0.25">
      <c r="A1916" s="1">
        <v>40791</v>
      </c>
      <c r="B1916">
        <v>1859.5</v>
      </c>
    </row>
    <row r="1917" spans="1:2" x14ac:dyDescent="0.25">
      <c r="A1917" s="1">
        <v>40798</v>
      </c>
      <c r="B1917">
        <v>1814.7</v>
      </c>
    </row>
    <row r="1918" spans="1:2" x14ac:dyDescent="0.25">
      <c r="A1918" s="1">
        <v>40805</v>
      </c>
      <c r="B1918">
        <v>1639.8</v>
      </c>
    </row>
    <row r="1919" spans="1:2" x14ac:dyDescent="0.25">
      <c r="A1919" s="1">
        <v>40812</v>
      </c>
      <c r="B1919">
        <v>1622.3</v>
      </c>
    </row>
    <row r="1920" spans="1:2" x14ac:dyDescent="0.25">
      <c r="A1920" s="1">
        <v>40819</v>
      </c>
      <c r="B1920">
        <v>1635.8</v>
      </c>
    </row>
    <row r="1921" spans="1:2" x14ac:dyDescent="0.25">
      <c r="A1921" s="1">
        <v>40826</v>
      </c>
      <c r="B1921">
        <v>1683</v>
      </c>
    </row>
    <row r="1922" spans="1:2" x14ac:dyDescent="0.25">
      <c r="A1922" s="1">
        <v>40833</v>
      </c>
      <c r="B1922">
        <v>1636.1</v>
      </c>
    </row>
    <row r="1923" spans="1:2" x14ac:dyDescent="0.25">
      <c r="A1923" s="1">
        <v>40840</v>
      </c>
      <c r="B1923">
        <v>1747.2</v>
      </c>
    </row>
    <row r="1924" spans="1:2" x14ac:dyDescent="0.25">
      <c r="A1924" s="1">
        <v>40846.958333333336</v>
      </c>
      <c r="B1924">
        <v>1756.1</v>
      </c>
    </row>
    <row r="1925" spans="1:2" x14ac:dyDescent="0.25">
      <c r="A1925" s="1">
        <v>40854</v>
      </c>
      <c r="B1925">
        <v>1788.1</v>
      </c>
    </row>
    <row r="1926" spans="1:2" x14ac:dyDescent="0.25">
      <c r="A1926" s="1">
        <v>40861</v>
      </c>
      <c r="B1926">
        <v>1725.1</v>
      </c>
    </row>
    <row r="1927" spans="1:2" x14ac:dyDescent="0.25">
      <c r="A1927" s="1">
        <v>40868</v>
      </c>
      <c r="B1927">
        <v>1685.7</v>
      </c>
    </row>
    <row r="1928" spans="1:2" x14ac:dyDescent="0.25">
      <c r="A1928" s="1">
        <v>40875</v>
      </c>
      <c r="B1928">
        <v>1751.3</v>
      </c>
    </row>
    <row r="1929" spans="1:2" x14ac:dyDescent="0.25">
      <c r="A1929" s="1">
        <v>40882</v>
      </c>
      <c r="B1929">
        <v>1716.8</v>
      </c>
    </row>
    <row r="1930" spans="1:2" x14ac:dyDescent="0.25">
      <c r="A1930" s="1">
        <v>40889</v>
      </c>
      <c r="B1930">
        <v>1597.9</v>
      </c>
    </row>
    <row r="1931" spans="1:2" x14ac:dyDescent="0.25">
      <c r="A1931" s="1">
        <v>40896</v>
      </c>
      <c r="B1931">
        <v>1606</v>
      </c>
    </row>
    <row r="1932" spans="1:2" x14ac:dyDescent="0.25">
      <c r="A1932" s="1">
        <v>40904</v>
      </c>
      <c r="B1932">
        <v>1566.8</v>
      </c>
    </row>
    <row r="1933" spans="1:2" x14ac:dyDescent="0.25">
      <c r="A1933" s="1">
        <v>40911</v>
      </c>
      <c r="B1933">
        <v>1616.8</v>
      </c>
    </row>
    <row r="1934" spans="1:2" x14ac:dyDescent="0.25">
      <c r="A1934" s="1">
        <v>40917</v>
      </c>
      <c r="B1934">
        <v>1630.8</v>
      </c>
    </row>
    <row r="1935" spans="1:2" x14ac:dyDescent="0.25">
      <c r="A1935" s="1">
        <v>40924</v>
      </c>
      <c r="B1935">
        <v>1664</v>
      </c>
    </row>
    <row r="1936" spans="1:2" x14ac:dyDescent="0.25">
      <c r="A1936" s="1">
        <v>40931</v>
      </c>
      <c r="B1936">
        <v>1735.4</v>
      </c>
    </row>
    <row r="1937" spans="1:2" x14ac:dyDescent="0.25">
      <c r="A1937" s="1">
        <v>40938</v>
      </c>
      <c r="B1937">
        <v>1740.3</v>
      </c>
    </row>
    <row r="1938" spans="1:2" x14ac:dyDescent="0.25">
      <c r="A1938" s="1">
        <v>40945</v>
      </c>
      <c r="B1938">
        <v>1725.3</v>
      </c>
    </row>
    <row r="1939" spans="1:2" x14ac:dyDescent="0.25">
      <c r="A1939" s="1">
        <v>40952</v>
      </c>
      <c r="B1939">
        <v>1725.9</v>
      </c>
    </row>
    <row r="1940" spans="1:2" x14ac:dyDescent="0.25">
      <c r="A1940" s="1">
        <v>40959</v>
      </c>
      <c r="B1940">
        <v>1776.4</v>
      </c>
    </row>
    <row r="1941" spans="1:2" x14ac:dyDescent="0.25">
      <c r="A1941" s="1">
        <v>40966</v>
      </c>
      <c r="B1941">
        <v>1709.8</v>
      </c>
    </row>
    <row r="1942" spans="1:2" x14ac:dyDescent="0.25">
      <c r="A1942" s="1">
        <v>40973</v>
      </c>
      <c r="B1942">
        <v>1711.5</v>
      </c>
    </row>
    <row r="1943" spans="1:2" x14ac:dyDescent="0.25">
      <c r="A1943" s="1">
        <v>40979.958333333336</v>
      </c>
      <c r="B1943">
        <v>1655.8</v>
      </c>
    </row>
    <row r="1944" spans="1:2" x14ac:dyDescent="0.25">
      <c r="A1944" s="1">
        <v>40986.958333333336</v>
      </c>
      <c r="B1944">
        <v>1662.4</v>
      </c>
    </row>
    <row r="1945" spans="1:2" x14ac:dyDescent="0.25">
      <c r="A1945" s="1">
        <v>40994</v>
      </c>
      <c r="B1945">
        <v>1671.9</v>
      </c>
    </row>
    <row r="1946" spans="1:2" x14ac:dyDescent="0.25">
      <c r="A1946" s="1">
        <v>41001</v>
      </c>
      <c r="B1946">
        <v>1630.1</v>
      </c>
    </row>
    <row r="1947" spans="1:2" x14ac:dyDescent="0.25">
      <c r="A1947" s="1">
        <v>41008</v>
      </c>
      <c r="B1947">
        <v>1660.2</v>
      </c>
    </row>
    <row r="1948" spans="1:2" x14ac:dyDescent="0.25">
      <c r="A1948" s="1">
        <v>41015</v>
      </c>
      <c r="B1948">
        <v>1642.8</v>
      </c>
    </row>
    <row r="1949" spans="1:2" x14ac:dyDescent="0.25">
      <c r="A1949" s="1">
        <v>41022</v>
      </c>
      <c r="B1949">
        <v>1664.8</v>
      </c>
    </row>
    <row r="1950" spans="1:2" x14ac:dyDescent="0.25">
      <c r="A1950" s="1">
        <v>41029</v>
      </c>
      <c r="B1950">
        <v>1645.2</v>
      </c>
    </row>
    <row r="1951" spans="1:2" x14ac:dyDescent="0.25">
      <c r="A1951" s="1">
        <v>41036</v>
      </c>
      <c r="B1951">
        <v>1584</v>
      </c>
    </row>
    <row r="1952" spans="1:2" x14ac:dyDescent="0.25">
      <c r="A1952" s="1">
        <v>41043</v>
      </c>
      <c r="B1952">
        <v>1591.9</v>
      </c>
    </row>
    <row r="1953" spans="1:2" x14ac:dyDescent="0.25">
      <c r="A1953" s="1">
        <v>41050</v>
      </c>
      <c r="B1953">
        <v>1568.9</v>
      </c>
    </row>
    <row r="1954" spans="1:2" x14ac:dyDescent="0.25">
      <c r="A1954" s="1">
        <v>41057</v>
      </c>
      <c r="B1954">
        <v>1622.1</v>
      </c>
    </row>
    <row r="1955" spans="1:2" x14ac:dyDescent="0.25">
      <c r="A1955" s="1">
        <v>41064</v>
      </c>
      <c r="B1955">
        <v>1591.4</v>
      </c>
    </row>
    <row r="1956" spans="1:2" x14ac:dyDescent="0.25">
      <c r="A1956" s="1">
        <v>41071</v>
      </c>
      <c r="B1956">
        <v>1628.1</v>
      </c>
    </row>
    <row r="1957" spans="1:2" x14ac:dyDescent="0.25">
      <c r="A1957" s="1">
        <v>41078</v>
      </c>
      <c r="B1957">
        <v>1566.9</v>
      </c>
    </row>
    <row r="1958" spans="1:2" x14ac:dyDescent="0.25">
      <c r="A1958" s="1">
        <v>41085</v>
      </c>
      <c r="B1958">
        <v>1604.2</v>
      </c>
    </row>
    <row r="1959" spans="1:2" x14ac:dyDescent="0.25">
      <c r="A1959" s="1">
        <v>41092</v>
      </c>
      <c r="B1959">
        <v>1578.9</v>
      </c>
    </row>
    <row r="1960" spans="1:2" x14ac:dyDescent="0.25">
      <c r="A1960" s="1">
        <v>41099</v>
      </c>
      <c r="B1960">
        <v>1592</v>
      </c>
    </row>
    <row r="1961" spans="1:2" x14ac:dyDescent="0.25">
      <c r="A1961" s="1">
        <v>41106</v>
      </c>
      <c r="B1961">
        <v>1582.8</v>
      </c>
    </row>
    <row r="1962" spans="1:2" x14ac:dyDescent="0.25">
      <c r="A1962" s="1">
        <v>41113</v>
      </c>
      <c r="B1962">
        <v>1622.7</v>
      </c>
    </row>
    <row r="1963" spans="1:2" x14ac:dyDescent="0.25">
      <c r="A1963" s="1">
        <v>41120</v>
      </c>
      <c r="B1963">
        <v>1609.3</v>
      </c>
    </row>
    <row r="1964" spans="1:2" x14ac:dyDescent="0.25">
      <c r="A1964" s="1">
        <v>41127</v>
      </c>
      <c r="B1964">
        <v>1622.8</v>
      </c>
    </row>
    <row r="1965" spans="1:2" x14ac:dyDescent="0.25">
      <c r="A1965" s="1">
        <v>41134</v>
      </c>
      <c r="B1965">
        <v>1619.4</v>
      </c>
    </row>
    <row r="1966" spans="1:2" x14ac:dyDescent="0.25">
      <c r="A1966" s="1">
        <v>41141</v>
      </c>
      <c r="B1966">
        <v>1672.9</v>
      </c>
    </row>
    <row r="1967" spans="1:2" x14ac:dyDescent="0.25">
      <c r="A1967" s="1">
        <v>41148</v>
      </c>
      <c r="B1967">
        <v>1687.6</v>
      </c>
    </row>
    <row r="1968" spans="1:2" x14ac:dyDescent="0.25">
      <c r="A1968" s="1">
        <v>41155</v>
      </c>
      <c r="B1968">
        <v>1740.5</v>
      </c>
    </row>
    <row r="1969" spans="1:2" x14ac:dyDescent="0.25">
      <c r="A1969" s="1">
        <v>41162</v>
      </c>
      <c r="B1969">
        <v>1772.7</v>
      </c>
    </row>
    <row r="1970" spans="1:2" x14ac:dyDescent="0.25">
      <c r="A1970" s="1">
        <v>41169</v>
      </c>
      <c r="B1970">
        <v>1778</v>
      </c>
    </row>
    <row r="1971" spans="1:2" x14ac:dyDescent="0.25">
      <c r="A1971" s="1">
        <v>41176</v>
      </c>
      <c r="B1971">
        <v>1773.9</v>
      </c>
    </row>
    <row r="1972" spans="1:2" x14ac:dyDescent="0.25">
      <c r="A1972" s="1">
        <v>41183</v>
      </c>
      <c r="B1972">
        <v>1780.8</v>
      </c>
    </row>
    <row r="1973" spans="1:2" x14ac:dyDescent="0.25">
      <c r="A1973" s="1">
        <v>41190</v>
      </c>
      <c r="B1973">
        <v>1759.7</v>
      </c>
    </row>
    <row r="1974" spans="1:2" x14ac:dyDescent="0.25">
      <c r="A1974" s="1">
        <v>41197</v>
      </c>
      <c r="B1974">
        <v>1724</v>
      </c>
    </row>
    <row r="1975" spans="1:2" x14ac:dyDescent="0.25">
      <c r="A1975" s="1">
        <v>41204</v>
      </c>
      <c r="B1975">
        <v>1711.9</v>
      </c>
    </row>
    <row r="1976" spans="1:2" x14ac:dyDescent="0.25">
      <c r="A1976" s="1">
        <v>41210.958333333336</v>
      </c>
      <c r="B1976">
        <v>1675.2</v>
      </c>
    </row>
    <row r="1977" spans="1:2" x14ac:dyDescent="0.25">
      <c r="A1977" s="1">
        <v>41218</v>
      </c>
      <c r="B1977">
        <v>1730.9</v>
      </c>
    </row>
    <row r="1978" spans="1:2" x14ac:dyDescent="0.25">
      <c r="A1978" s="1">
        <v>41225</v>
      </c>
      <c r="B1978">
        <v>1714.7</v>
      </c>
    </row>
    <row r="1979" spans="1:2" x14ac:dyDescent="0.25">
      <c r="A1979" s="1">
        <v>41232</v>
      </c>
      <c r="B1979">
        <v>1751.4</v>
      </c>
    </row>
    <row r="1980" spans="1:2" x14ac:dyDescent="0.25">
      <c r="A1980" s="1">
        <v>41239</v>
      </c>
      <c r="B1980">
        <v>1712.7</v>
      </c>
    </row>
    <row r="1981" spans="1:2" x14ac:dyDescent="0.25">
      <c r="A1981" s="1">
        <v>41246</v>
      </c>
      <c r="B1981">
        <v>1705.5</v>
      </c>
    </row>
    <row r="1982" spans="1:2" x14ac:dyDescent="0.25">
      <c r="A1982" s="1">
        <v>41253</v>
      </c>
      <c r="B1982">
        <v>1697</v>
      </c>
    </row>
    <row r="1983" spans="1:2" x14ac:dyDescent="0.25">
      <c r="A1983" s="1">
        <v>41260</v>
      </c>
      <c r="B1983">
        <v>1660.1</v>
      </c>
    </row>
    <row r="1984" spans="1:2" x14ac:dyDescent="0.25">
      <c r="A1984" s="1">
        <v>41267</v>
      </c>
      <c r="B1984">
        <v>1655.9</v>
      </c>
    </row>
    <row r="1985" spans="1:2" x14ac:dyDescent="0.25">
      <c r="A1985" s="1">
        <v>41274</v>
      </c>
      <c r="B1985">
        <v>1648.9</v>
      </c>
    </row>
    <row r="1986" spans="1:2" x14ac:dyDescent="0.25">
      <c r="A1986" s="1">
        <v>41281</v>
      </c>
      <c r="B1986">
        <v>1660.6</v>
      </c>
    </row>
    <row r="1987" spans="1:2" x14ac:dyDescent="0.25">
      <c r="A1987" s="1">
        <v>41288</v>
      </c>
      <c r="B1987">
        <v>1687</v>
      </c>
    </row>
    <row r="1988" spans="1:2" x14ac:dyDescent="0.25">
      <c r="A1988" s="1">
        <v>41295</v>
      </c>
      <c r="B1988">
        <v>1656.6</v>
      </c>
    </row>
    <row r="1989" spans="1:2" x14ac:dyDescent="0.25">
      <c r="A1989" s="1">
        <v>41302</v>
      </c>
      <c r="B1989">
        <v>1670.6</v>
      </c>
    </row>
    <row r="1990" spans="1:2" x14ac:dyDescent="0.25">
      <c r="A1990" s="1">
        <v>41309</v>
      </c>
      <c r="B1990">
        <v>1666.9</v>
      </c>
    </row>
    <row r="1991" spans="1:2" x14ac:dyDescent="0.25">
      <c r="A1991" s="1">
        <v>41316</v>
      </c>
      <c r="B1991">
        <v>1609.5</v>
      </c>
    </row>
    <row r="1992" spans="1:2" x14ac:dyDescent="0.25">
      <c r="A1992" s="1">
        <v>41323</v>
      </c>
      <c r="B1992">
        <v>1572.8</v>
      </c>
    </row>
    <row r="1993" spans="1:2" x14ac:dyDescent="0.25">
      <c r="A1993" s="1">
        <v>41330</v>
      </c>
      <c r="B1993">
        <v>1572.3</v>
      </c>
    </row>
    <row r="1994" spans="1:2" x14ac:dyDescent="0.25">
      <c r="A1994" s="1">
        <v>41337</v>
      </c>
      <c r="B1994">
        <v>1576.9</v>
      </c>
    </row>
    <row r="1995" spans="1:2" x14ac:dyDescent="0.25">
      <c r="A1995" s="1">
        <v>41343.958333333336</v>
      </c>
      <c r="B1995">
        <v>1592.6</v>
      </c>
    </row>
    <row r="1996" spans="1:2" x14ac:dyDescent="0.25">
      <c r="A1996" s="1">
        <v>41350.958333333336</v>
      </c>
      <c r="B1996">
        <v>1606.1</v>
      </c>
    </row>
    <row r="1997" spans="1:2" x14ac:dyDescent="0.25">
      <c r="A1997" s="1">
        <v>41357.958333333336</v>
      </c>
      <c r="B1997">
        <v>1595.7</v>
      </c>
    </row>
    <row r="1998" spans="1:2" x14ac:dyDescent="0.25">
      <c r="A1998" s="1">
        <v>41365</v>
      </c>
      <c r="B1998">
        <v>1575.9</v>
      </c>
    </row>
    <row r="1999" spans="1:2" x14ac:dyDescent="0.25">
      <c r="A1999" s="1">
        <v>41372</v>
      </c>
      <c r="B1999">
        <v>1501.4</v>
      </c>
    </row>
    <row r="2000" spans="1:2" x14ac:dyDescent="0.25">
      <c r="A2000" s="1">
        <v>41379</v>
      </c>
      <c r="B2000">
        <v>1395.6</v>
      </c>
    </row>
    <row r="2001" spans="1:2" x14ac:dyDescent="0.25">
      <c r="A2001" s="1">
        <v>41386</v>
      </c>
      <c r="B2001">
        <v>1453.6</v>
      </c>
    </row>
    <row r="2002" spans="1:2" x14ac:dyDescent="0.25">
      <c r="A2002" s="1">
        <v>41393</v>
      </c>
      <c r="B2002">
        <v>1464.2</v>
      </c>
    </row>
    <row r="2003" spans="1:2" x14ac:dyDescent="0.25">
      <c r="A2003" s="1">
        <v>41400</v>
      </c>
      <c r="B2003">
        <v>1436.6</v>
      </c>
    </row>
    <row r="2004" spans="1:2" x14ac:dyDescent="0.25">
      <c r="A2004" s="1">
        <v>41407</v>
      </c>
      <c r="B2004">
        <v>1364.7</v>
      </c>
    </row>
    <row r="2005" spans="1:2" x14ac:dyDescent="0.25">
      <c r="A2005" s="1">
        <v>41414</v>
      </c>
      <c r="B2005">
        <v>1386.6</v>
      </c>
    </row>
    <row r="2006" spans="1:2" x14ac:dyDescent="0.25">
      <c r="A2006" s="1">
        <v>41421</v>
      </c>
      <c r="B2006">
        <v>1393</v>
      </c>
    </row>
    <row r="2007" spans="1:2" x14ac:dyDescent="0.25">
      <c r="A2007" s="1">
        <v>41428</v>
      </c>
      <c r="B2007">
        <v>1383</v>
      </c>
    </row>
    <row r="2008" spans="1:2" x14ac:dyDescent="0.25">
      <c r="A2008" s="1">
        <v>41435</v>
      </c>
      <c r="B2008">
        <v>1387.6</v>
      </c>
    </row>
    <row r="2009" spans="1:2" x14ac:dyDescent="0.25">
      <c r="A2009" s="1">
        <v>41442</v>
      </c>
      <c r="B2009">
        <v>1292</v>
      </c>
    </row>
    <row r="2010" spans="1:2" x14ac:dyDescent="0.25">
      <c r="A2010" s="1">
        <v>41449</v>
      </c>
      <c r="B2010">
        <v>1223.7</v>
      </c>
    </row>
    <row r="2011" spans="1:2" x14ac:dyDescent="0.25">
      <c r="A2011" s="1">
        <v>41456</v>
      </c>
      <c r="B2011">
        <v>1212.7</v>
      </c>
    </row>
    <row r="2012" spans="1:2" x14ac:dyDescent="0.25">
      <c r="A2012" s="1">
        <v>41463</v>
      </c>
      <c r="B2012">
        <v>1277.5999999999999</v>
      </c>
    </row>
    <row r="2013" spans="1:2" x14ac:dyDescent="0.25">
      <c r="A2013" s="1">
        <v>41470</v>
      </c>
      <c r="B2013">
        <v>1292.9000000000001</v>
      </c>
    </row>
    <row r="2014" spans="1:2" x14ac:dyDescent="0.25">
      <c r="A2014" s="1">
        <v>41477</v>
      </c>
      <c r="B2014">
        <v>1321.5</v>
      </c>
    </row>
    <row r="2015" spans="1:2" x14ac:dyDescent="0.25">
      <c r="A2015" s="1">
        <v>41484</v>
      </c>
      <c r="B2015">
        <v>1310.5</v>
      </c>
    </row>
    <row r="2016" spans="1:2" x14ac:dyDescent="0.25">
      <c r="A2016" s="1">
        <v>41491</v>
      </c>
      <c r="B2016">
        <v>1312.2</v>
      </c>
    </row>
    <row r="2017" spans="1:2" x14ac:dyDescent="0.25">
      <c r="A2017" s="1">
        <v>41498</v>
      </c>
      <c r="B2017">
        <v>1371</v>
      </c>
    </row>
    <row r="2018" spans="1:2" x14ac:dyDescent="0.25">
      <c r="A2018" s="1">
        <v>41505</v>
      </c>
      <c r="B2018">
        <v>1395.8</v>
      </c>
    </row>
    <row r="2019" spans="1:2" x14ac:dyDescent="0.25">
      <c r="A2019" s="1">
        <v>41512</v>
      </c>
      <c r="B2019">
        <v>1396.1</v>
      </c>
    </row>
    <row r="2020" spans="1:2" x14ac:dyDescent="0.25">
      <c r="A2020" s="1">
        <v>41519</v>
      </c>
      <c r="B2020">
        <v>1386.5</v>
      </c>
    </row>
    <row r="2021" spans="1:2" x14ac:dyDescent="0.25">
      <c r="A2021" s="1">
        <v>41526</v>
      </c>
      <c r="B2021">
        <v>1308.5999999999999</v>
      </c>
    </row>
    <row r="2022" spans="1:2" x14ac:dyDescent="0.25">
      <c r="A2022" s="1">
        <v>41533</v>
      </c>
      <c r="B2022">
        <v>1332.5</v>
      </c>
    </row>
    <row r="2023" spans="1:2" x14ac:dyDescent="0.25">
      <c r="A2023" s="1">
        <v>41540</v>
      </c>
      <c r="B2023">
        <v>1339.2</v>
      </c>
    </row>
    <row r="2024" spans="1:2" x14ac:dyDescent="0.25">
      <c r="A2024" s="1">
        <v>41547</v>
      </c>
      <c r="B2024">
        <v>1309.9000000000001</v>
      </c>
    </row>
    <row r="2025" spans="1:2" x14ac:dyDescent="0.25">
      <c r="A2025" s="1">
        <v>41554</v>
      </c>
      <c r="B2025">
        <v>1268.2</v>
      </c>
    </row>
    <row r="2026" spans="1:2" x14ac:dyDescent="0.25">
      <c r="A2026" s="1">
        <v>41561</v>
      </c>
      <c r="B2026">
        <v>1314.6</v>
      </c>
    </row>
    <row r="2027" spans="1:2" x14ac:dyDescent="0.25">
      <c r="A2027" s="1">
        <v>41568</v>
      </c>
      <c r="B2027">
        <v>1352.5</v>
      </c>
    </row>
    <row r="2028" spans="1:2" x14ac:dyDescent="0.25">
      <c r="A2028" s="1">
        <v>41574.958333333336</v>
      </c>
      <c r="B2028">
        <v>1313.2</v>
      </c>
    </row>
    <row r="2029" spans="1:2" x14ac:dyDescent="0.25">
      <c r="A2029" s="1">
        <v>41582</v>
      </c>
      <c r="B2029">
        <v>1284.5999999999999</v>
      </c>
    </row>
    <row r="2030" spans="1:2" x14ac:dyDescent="0.25">
      <c r="A2030" s="1">
        <v>41589</v>
      </c>
      <c r="B2030">
        <v>1287.4000000000001</v>
      </c>
    </row>
    <row r="2031" spans="1:2" x14ac:dyDescent="0.25">
      <c r="A2031" s="1">
        <v>41596</v>
      </c>
      <c r="B2031">
        <v>1244.0999999999999</v>
      </c>
    </row>
    <row r="2032" spans="1:2" x14ac:dyDescent="0.25">
      <c r="A2032" s="1">
        <v>41603</v>
      </c>
      <c r="B2032">
        <v>1250.4000000000001</v>
      </c>
    </row>
    <row r="2033" spans="1:2" x14ac:dyDescent="0.25">
      <c r="A2033" s="1">
        <v>41610</v>
      </c>
      <c r="B2033">
        <v>1229</v>
      </c>
    </row>
    <row r="2034" spans="1:2" x14ac:dyDescent="0.25">
      <c r="A2034" s="1">
        <v>41617</v>
      </c>
      <c r="B2034">
        <v>1234.5999999999999</v>
      </c>
    </row>
    <row r="2035" spans="1:2" x14ac:dyDescent="0.25">
      <c r="A2035" s="1">
        <v>41624</v>
      </c>
      <c r="B2035">
        <v>1203.7</v>
      </c>
    </row>
    <row r="2036" spans="1:2" x14ac:dyDescent="0.25">
      <c r="A2036" s="1">
        <v>41631</v>
      </c>
      <c r="B2036">
        <v>1214</v>
      </c>
    </row>
    <row r="2037" spans="1:2" x14ac:dyDescent="0.25">
      <c r="A2037" s="1">
        <v>41638</v>
      </c>
      <c r="B2037">
        <v>1238.5999999999999</v>
      </c>
    </row>
    <row r="2038" spans="1:2" x14ac:dyDescent="0.25">
      <c r="A2038" s="1">
        <v>41645</v>
      </c>
      <c r="B2038">
        <v>1246.9000000000001</v>
      </c>
    </row>
    <row r="2039" spans="1:2" x14ac:dyDescent="0.25">
      <c r="A2039" s="1">
        <v>41652</v>
      </c>
      <c r="B2039">
        <v>1251.9000000000001</v>
      </c>
    </row>
    <row r="2040" spans="1:2" x14ac:dyDescent="0.25">
      <c r="A2040" s="1">
        <v>41659</v>
      </c>
      <c r="B2040">
        <v>1264.3</v>
      </c>
    </row>
    <row r="2041" spans="1:2" x14ac:dyDescent="0.25">
      <c r="A2041" s="1">
        <v>41666</v>
      </c>
      <c r="B2041">
        <v>1239.8</v>
      </c>
    </row>
    <row r="2042" spans="1:2" x14ac:dyDescent="0.25">
      <c r="A2042" s="1">
        <v>41673</v>
      </c>
      <c r="B2042">
        <v>1262.9000000000001</v>
      </c>
    </row>
    <row r="2043" spans="1:2" x14ac:dyDescent="0.25">
      <c r="A2043" s="1">
        <v>41680</v>
      </c>
      <c r="B2043">
        <v>1318.6</v>
      </c>
    </row>
    <row r="2044" spans="1:2" x14ac:dyDescent="0.25">
      <c r="A2044" s="1">
        <v>41687</v>
      </c>
      <c r="B2044">
        <v>1323.6</v>
      </c>
    </row>
    <row r="2045" spans="1:2" x14ac:dyDescent="0.25">
      <c r="A2045" s="1">
        <v>41694</v>
      </c>
      <c r="B2045">
        <v>1321.6</v>
      </c>
    </row>
    <row r="2046" spans="1:2" x14ac:dyDescent="0.25">
      <c r="A2046" s="1">
        <v>41701</v>
      </c>
      <c r="B2046">
        <v>1338.2</v>
      </c>
    </row>
    <row r="2047" spans="1:2" x14ac:dyDescent="0.25">
      <c r="A2047" s="1">
        <v>41707.958333333336</v>
      </c>
      <c r="B2047">
        <v>1379</v>
      </c>
    </row>
    <row r="2048" spans="1:2" x14ac:dyDescent="0.25">
      <c r="A2048" s="1">
        <v>41714.958333333336</v>
      </c>
      <c r="B2048">
        <v>1336</v>
      </c>
    </row>
    <row r="2049" spans="1:2" x14ac:dyDescent="0.25">
      <c r="A2049" s="1">
        <v>41721.958333333336</v>
      </c>
      <c r="B2049">
        <v>1294.3</v>
      </c>
    </row>
    <row r="2050" spans="1:2" x14ac:dyDescent="0.25">
      <c r="A2050" s="1">
        <v>41729</v>
      </c>
      <c r="B2050">
        <v>1303.5</v>
      </c>
    </row>
    <row r="2051" spans="1:2" x14ac:dyDescent="0.25">
      <c r="A2051" s="1">
        <v>41736</v>
      </c>
      <c r="B2051">
        <v>1319</v>
      </c>
    </row>
    <row r="2052" spans="1:2" x14ac:dyDescent="0.25">
      <c r="A2052" s="1">
        <v>41743</v>
      </c>
      <c r="B2052">
        <v>1293.9000000000001</v>
      </c>
    </row>
    <row r="2053" spans="1:2" x14ac:dyDescent="0.25">
      <c r="A2053" s="1">
        <v>41750</v>
      </c>
      <c r="B2053">
        <v>1300.8</v>
      </c>
    </row>
    <row r="2054" spans="1:2" x14ac:dyDescent="0.25">
      <c r="A2054" s="1">
        <v>41757</v>
      </c>
      <c r="B2054">
        <v>1302.9000000000001</v>
      </c>
    </row>
    <row r="2055" spans="1:2" x14ac:dyDescent="0.25">
      <c r="A2055" s="1">
        <v>41764</v>
      </c>
      <c r="B2055">
        <v>1287.5999999999999</v>
      </c>
    </row>
    <row r="2056" spans="1:2" x14ac:dyDescent="0.25">
      <c r="A2056" s="1">
        <v>41771</v>
      </c>
      <c r="B2056">
        <v>1293.4000000000001</v>
      </c>
    </row>
    <row r="2057" spans="1:2" x14ac:dyDescent="0.25">
      <c r="A2057" s="1">
        <v>41778</v>
      </c>
      <c r="B2057">
        <v>1291.7</v>
      </c>
    </row>
    <row r="2058" spans="1:2" x14ac:dyDescent="0.25">
      <c r="A2058" s="1">
        <v>41785</v>
      </c>
      <c r="B2058">
        <v>1246</v>
      </c>
    </row>
    <row r="2059" spans="1:2" x14ac:dyDescent="0.25">
      <c r="A2059" s="1">
        <v>41792</v>
      </c>
      <c r="B2059">
        <v>1252.5</v>
      </c>
    </row>
    <row r="2060" spans="1:2" x14ac:dyDescent="0.25">
      <c r="A2060" s="1">
        <v>41799</v>
      </c>
      <c r="B2060">
        <v>1274.0999999999999</v>
      </c>
    </row>
    <row r="2061" spans="1:2" x14ac:dyDescent="0.25">
      <c r="A2061" s="1">
        <v>41806</v>
      </c>
      <c r="B2061">
        <v>1316.6</v>
      </c>
    </row>
    <row r="2062" spans="1:2" x14ac:dyDescent="0.25">
      <c r="A2062" s="1">
        <v>41813</v>
      </c>
      <c r="B2062">
        <v>1320</v>
      </c>
    </row>
    <row r="2063" spans="1:2" x14ac:dyDescent="0.25">
      <c r="A2063" s="1">
        <v>41820</v>
      </c>
      <c r="B2063">
        <v>1320.6</v>
      </c>
    </row>
    <row r="2064" spans="1:2" x14ac:dyDescent="0.25">
      <c r="A2064" s="1">
        <v>41824</v>
      </c>
      <c r="B2064">
        <v>1337.4</v>
      </c>
    </row>
    <row r="2065" spans="1:2" x14ac:dyDescent="0.25">
      <c r="A2065" s="1">
        <v>41834</v>
      </c>
      <c r="B2065">
        <v>1309.4000000000001</v>
      </c>
    </row>
    <row r="2066" spans="1:2" x14ac:dyDescent="0.25">
      <c r="A2066" s="1">
        <v>41841</v>
      </c>
      <c r="B2066">
        <v>1303.3</v>
      </c>
    </row>
    <row r="2067" spans="1:2" x14ac:dyDescent="0.25">
      <c r="A2067" s="1">
        <v>41848</v>
      </c>
      <c r="B2067">
        <v>1294.8</v>
      </c>
    </row>
    <row r="2068" spans="1:2" x14ac:dyDescent="0.25">
      <c r="A2068" s="1">
        <v>41855</v>
      </c>
      <c r="B2068">
        <v>1311</v>
      </c>
    </row>
    <row r="2069" spans="1:2" x14ac:dyDescent="0.25">
      <c r="A2069" s="1">
        <v>41862</v>
      </c>
      <c r="B2069">
        <v>1306.2</v>
      </c>
    </row>
    <row r="2070" spans="1:2" x14ac:dyDescent="0.25">
      <c r="A2070" s="1">
        <v>41869</v>
      </c>
      <c r="B2070">
        <v>1280.2</v>
      </c>
    </row>
    <row r="2071" spans="1:2" x14ac:dyDescent="0.25">
      <c r="A2071" s="1">
        <v>41876</v>
      </c>
      <c r="B2071">
        <v>1287.4000000000001</v>
      </c>
    </row>
    <row r="2072" spans="1:2" x14ac:dyDescent="0.25">
      <c r="A2072" s="1">
        <v>41883</v>
      </c>
      <c r="B2072">
        <v>1267.3</v>
      </c>
    </row>
    <row r="2073" spans="1:2" x14ac:dyDescent="0.25">
      <c r="A2073" s="1">
        <v>41890</v>
      </c>
      <c r="B2073">
        <v>1231.5</v>
      </c>
    </row>
    <row r="2074" spans="1:2" x14ac:dyDescent="0.25">
      <c r="A2074" s="1">
        <v>41897</v>
      </c>
      <c r="B2074">
        <v>1216.5999999999999</v>
      </c>
    </row>
    <row r="2075" spans="1:2" x14ac:dyDescent="0.25">
      <c r="A2075" s="1">
        <v>41904</v>
      </c>
      <c r="B2075">
        <v>1215.4000000000001</v>
      </c>
    </row>
    <row r="2076" spans="1:2" x14ac:dyDescent="0.25">
      <c r="A2076" s="1">
        <v>41911</v>
      </c>
      <c r="B2076">
        <v>1192.9000000000001</v>
      </c>
    </row>
    <row r="2077" spans="1:2" x14ac:dyDescent="0.25">
      <c r="A2077" s="1">
        <v>41918</v>
      </c>
      <c r="B2077">
        <v>1221.7</v>
      </c>
    </row>
    <row r="2078" spans="1:2" x14ac:dyDescent="0.25">
      <c r="A2078" s="1">
        <v>41925</v>
      </c>
      <c r="B2078">
        <v>1239</v>
      </c>
    </row>
    <row r="2079" spans="1:2" x14ac:dyDescent="0.25">
      <c r="A2079" s="1">
        <v>41932</v>
      </c>
      <c r="B2079">
        <v>1231.8</v>
      </c>
    </row>
    <row r="2080" spans="1:2" x14ac:dyDescent="0.25">
      <c r="A2080" s="1">
        <v>41938.958333333336</v>
      </c>
      <c r="B2080">
        <v>1171.5999999999999</v>
      </c>
    </row>
    <row r="2081" spans="1:2" x14ac:dyDescent="0.25">
      <c r="A2081" s="1">
        <v>41946</v>
      </c>
      <c r="B2081">
        <v>1169.8</v>
      </c>
    </row>
    <row r="2082" spans="1:2" x14ac:dyDescent="0.25">
      <c r="A2082" s="1">
        <v>41953</v>
      </c>
      <c r="B2082">
        <v>1185.5999999999999</v>
      </c>
    </row>
    <row r="2083" spans="1:2" x14ac:dyDescent="0.25">
      <c r="A2083" s="1">
        <v>41960</v>
      </c>
      <c r="B2083">
        <v>1197.7</v>
      </c>
    </row>
    <row r="2084" spans="1:2" x14ac:dyDescent="0.25">
      <c r="A2084" s="1">
        <v>41967</v>
      </c>
      <c r="B2084">
        <v>1175.5</v>
      </c>
    </row>
    <row r="2085" spans="1:2" x14ac:dyDescent="0.25">
      <c r="A2085" s="1">
        <v>41974</v>
      </c>
      <c r="B2085">
        <v>1190.4000000000001</v>
      </c>
    </row>
    <row r="2086" spans="1:2" x14ac:dyDescent="0.25">
      <c r="A2086" s="1">
        <v>41981</v>
      </c>
      <c r="B2086">
        <v>1222.5</v>
      </c>
    </row>
    <row r="2087" spans="1:2" x14ac:dyDescent="0.25">
      <c r="A2087" s="1">
        <v>41988</v>
      </c>
      <c r="B2087">
        <v>1196</v>
      </c>
    </row>
    <row r="2088" spans="1:2" x14ac:dyDescent="0.25">
      <c r="A2088" s="1">
        <v>41995</v>
      </c>
      <c r="B2088">
        <v>1195.3</v>
      </c>
    </row>
    <row r="2089" spans="1:2" x14ac:dyDescent="0.25">
      <c r="A2089" s="1">
        <v>42002</v>
      </c>
      <c r="B2089">
        <v>1186.2</v>
      </c>
    </row>
    <row r="2090" spans="1:2" x14ac:dyDescent="0.25">
      <c r="A2090" s="1">
        <v>42009</v>
      </c>
      <c r="B2090">
        <v>1216.0999999999999</v>
      </c>
    </row>
    <row r="2091" spans="1:2" x14ac:dyDescent="0.25">
      <c r="A2091" s="1">
        <v>42016</v>
      </c>
      <c r="B2091">
        <v>1276.9000000000001</v>
      </c>
    </row>
    <row r="2092" spans="1:2" x14ac:dyDescent="0.25">
      <c r="A2092" s="1">
        <v>42023</v>
      </c>
      <c r="B2092">
        <v>1292.5999999999999</v>
      </c>
    </row>
    <row r="2093" spans="1:2" x14ac:dyDescent="0.25">
      <c r="A2093" s="1">
        <v>42030</v>
      </c>
      <c r="B2093">
        <v>1279.2</v>
      </c>
    </row>
    <row r="2094" spans="1:2" x14ac:dyDescent="0.25">
      <c r="A2094" s="1">
        <v>42037</v>
      </c>
      <c r="B2094">
        <v>1234.5999999999999</v>
      </c>
    </row>
    <row r="2095" spans="1:2" x14ac:dyDescent="0.25">
      <c r="A2095" s="1">
        <v>42044</v>
      </c>
      <c r="B2095">
        <v>1227.0999999999999</v>
      </c>
    </row>
    <row r="2096" spans="1:2" x14ac:dyDescent="0.25">
      <c r="A2096" s="1">
        <v>42051</v>
      </c>
      <c r="B2096">
        <v>1204.9000000000001</v>
      </c>
    </row>
    <row r="2097" spans="1:2" x14ac:dyDescent="0.25">
      <c r="A2097" s="1">
        <v>42058</v>
      </c>
      <c r="B2097">
        <v>1213.0999999999999</v>
      </c>
    </row>
    <row r="2098" spans="1:2" x14ac:dyDescent="0.25">
      <c r="A2098" s="1">
        <v>42065</v>
      </c>
      <c r="B2098">
        <v>1164.3</v>
      </c>
    </row>
    <row r="2099" spans="1:2" x14ac:dyDescent="0.25">
      <c r="A2099" s="1">
        <v>42071.958333333336</v>
      </c>
      <c r="B2099">
        <v>1152.4000000000001</v>
      </c>
    </row>
    <row r="2100" spans="1:2" x14ac:dyDescent="0.25">
      <c r="A2100" s="1">
        <v>42078.958333333336</v>
      </c>
      <c r="B2100">
        <v>1184.5999999999999</v>
      </c>
    </row>
    <row r="2101" spans="1:2" x14ac:dyDescent="0.25">
      <c r="A2101" s="1">
        <v>42085.958333333336</v>
      </c>
      <c r="B2101">
        <v>1200.7</v>
      </c>
    </row>
    <row r="2102" spans="1:2" x14ac:dyDescent="0.25">
      <c r="A2102" s="1">
        <v>42093</v>
      </c>
      <c r="B2102">
        <v>1200.9000000000001</v>
      </c>
    </row>
    <row r="2103" spans="1:2" x14ac:dyDescent="0.25">
      <c r="A2103" s="1">
        <v>42100</v>
      </c>
      <c r="B2103">
        <v>1204.5999999999999</v>
      </c>
    </row>
    <row r="2104" spans="1:2" x14ac:dyDescent="0.25">
      <c r="A2104" s="1">
        <v>42107</v>
      </c>
      <c r="B2104">
        <v>1203.0999999999999</v>
      </c>
    </row>
    <row r="2105" spans="1:2" x14ac:dyDescent="0.25">
      <c r="A2105" s="1">
        <v>42114</v>
      </c>
      <c r="B2105">
        <v>1175</v>
      </c>
    </row>
    <row r="2106" spans="1:2" x14ac:dyDescent="0.25">
      <c r="A2106" s="1">
        <v>42121</v>
      </c>
      <c r="B2106">
        <v>1174.5</v>
      </c>
    </row>
    <row r="2107" spans="1:2" x14ac:dyDescent="0.25">
      <c r="A2107" s="1">
        <v>42128</v>
      </c>
      <c r="B2107">
        <v>1188.9000000000001</v>
      </c>
    </row>
    <row r="2108" spans="1:2" x14ac:dyDescent="0.25">
      <c r="A2108" s="1">
        <v>42135</v>
      </c>
      <c r="B2108">
        <v>1225.3</v>
      </c>
    </row>
    <row r="2109" spans="1:2" x14ac:dyDescent="0.25">
      <c r="A2109" s="1">
        <v>42142</v>
      </c>
      <c r="B2109">
        <v>1204</v>
      </c>
    </row>
    <row r="2110" spans="1:2" x14ac:dyDescent="0.25">
      <c r="A2110" s="1">
        <v>42149</v>
      </c>
      <c r="B2110">
        <v>1189.8</v>
      </c>
    </row>
    <row r="2111" spans="1:2" x14ac:dyDescent="0.25">
      <c r="A2111" s="1">
        <v>42156</v>
      </c>
      <c r="B2111">
        <v>1168.0999999999999</v>
      </c>
    </row>
    <row r="2112" spans="1:2" x14ac:dyDescent="0.25">
      <c r="A2112" s="1">
        <v>42163</v>
      </c>
      <c r="B2112">
        <v>1179.2</v>
      </c>
    </row>
    <row r="2113" spans="1:2" x14ac:dyDescent="0.25">
      <c r="A2113" s="1">
        <v>42170</v>
      </c>
      <c r="B2113">
        <v>1201.9000000000001</v>
      </c>
    </row>
    <row r="2114" spans="1:2" x14ac:dyDescent="0.25">
      <c r="A2114" s="1">
        <v>42177</v>
      </c>
      <c r="B2114">
        <v>1173.2</v>
      </c>
    </row>
    <row r="2115" spans="1:2" x14ac:dyDescent="0.25">
      <c r="A2115" s="1">
        <v>42184</v>
      </c>
      <c r="B2115">
        <v>1163.5</v>
      </c>
    </row>
    <row r="2116" spans="1:2" x14ac:dyDescent="0.25">
      <c r="A2116" s="1">
        <v>42188</v>
      </c>
      <c r="B2116">
        <v>1157.9000000000001</v>
      </c>
    </row>
    <row r="2117" spans="1:2" x14ac:dyDescent="0.25">
      <c r="A2117" s="1">
        <v>42198</v>
      </c>
      <c r="B2117">
        <v>1131.9000000000001</v>
      </c>
    </row>
    <row r="2118" spans="1:2" x14ac:dyDescent="0.25">
      <c r="A2118" s="1">
        <v>42205</v>
      </c>
      <c r="B2118">
        <v>1085.5</v>
      </c>
    </row>
    <row r="2119" spans="1:2" x14ac:dyDescent="0.25">
      <c r="A2119" s="1">
        <v>42212</v>
      </c>
      <c r="B2119">
        <v>1095.0999999999999</v>
      </c>
    </row>
    <row r="2120" spans="1:2" x14ac:dyDescent="0.25">
      <c r="A2120" s="1">
        <v>42219</v>
      </c>
      <c r="B2120">
        <v>1094.0999999999999</v>
      </c>
    </row>
    <row r="2121" spans="1:2" x14ac:dyDescent="0.25">
      <c r="A2121" s="1">
        <v>42226</v>
      </c>
      <c r="B2121">
        <v>1112.7</v>
      </c>
    </row>
    <row r="2122" spans="1:2" x14ac:dyDescent="0.25">
      <c r="A2122" s="1">
        <v>42233</v>
      </c>
      <c r="B2122">
        <v>1159.5999999999999</v>
      </c>
    </row>
    <row r="2123" spans="1:2" x14ac:dyDescent="0.25">
      <c r="A2123" s="1">
        <v>42240</v>
      </c>
      <c r="B2123">
        <v>1134</v>
      </c>
    </row>
    <row r="2124" spans="1:2" x14ac:dyDescent="0.25">
      <c r="A2124" s="1">
        <v>42247</v>
      </c>
      <c r="B2124">
        <v>1121.4000000000001</v>
      </c>
    </row>
    <row r="2125" spans="1:2" x14ac:dyDescent="0.25">
      <c r="A2125" s="1">
        <v>42254</v>
      </c>
      <c r="B2125">
        <v>1103.3</v>
      </c>
    </row>
    <row r="2126" spans="1:2" x14ac:dyDescent="0.25">
      <c r="A2126" s="1">
        <v>42261</v>
      </c>
      <c r="B2126">
        <v>1137.8</v>
      </c>
    </row>
    <row r="2127" spans="1:2" x14ac:dyDescent="0.25">
      <c r="A2127" s="1">
        <v>42268</v>
      </c>
      <c r="B2127">
        <v>1145.5999999999999</v>
      </c>
    </row>
    <row r="2128" spans="1:2" x14ac:dyDescent="0.25">
      <c r="A2128" s="1">
        <v>42275</v>
      </c>
      <c r="B2128">
        <v>1136.5999999999999</v>
      </c>
    </row>
    <row r="2129" spans="1:2" x14ac:dyDescent="0.25">
      <c r="A2129" s="1">
        <v>42282</v>
      </c>
      <c r="B2129">
        <v>1155.9000000000001</v>
      </c>
    </row>
    <row r="2130" spans="1:2" x14ac:dyDescent="0.25">
      <c r="A2130" s="1">
        <v>42289</v>
      </c>
      <c r="B2130">
        <v>1183.0999999999999</v>
      </c>
    </row>
    <row r="2131" spans="1:2" x14ac:dyDescent="0.25">
      <c r="A2131" s="1">
        <v>42296</v>
      </c>
      <c r="B2131">
        <v>1162.8</v>
      </c>
    </row>
    <row r="2132" spans="1:2" x14ac:dyDescent="0.25">
      <c r="A2132" s="1">
        <v>42302.958333333336</v>
      </c>
      <c r="B2132">
        <v>1141.4000000000001</v>
      </c>
    </row>
    <row r="2133" spans="1:2" x14ac:dyDescent="0.25">
      <c r="A2133" s="1">
        <v>42310</v>
      </c>
      <c r="B2133">
        <v>1087.7</v>
      </c>
    </row>
    <row r="2134" spans="1:2" x14ac:dyDescent="0.25">
      <c r="A2134" s="1">
        <v>42317</v>
      </c>
      <c r="B2134">
        <v>1080.9000000000001</v>
      </c>
    </row>
    <row r="2135" spans="1:2" x14ac:dyDescent="0.25">
      <c r="A2135" s="1">
        <v>42324</v>
      </c>
      <c r="B2135">
        <v>1076.3</v>
      </c>
    </row>
    <row r="2136" spans="1:2" x14ac:dyDescent="0.25">
      <c r="A2136" s="1">
        <v>42331</v>
      </c>
      <c r="B2136">
        <v>1056.2</v>
      </c>
    </row>
    <row r="2137" spans="1:2" x14ac:dyDescent="0.25">
      <c r="A2137" s="1">
        <v>42338</v>
      </c>
      <c r="B2137">
        <v>1084.0999999999999</v>
      </c>
    </row>
    <row r="2138" spans="1:2" x14ac:dyDescent="0.25">
      <c r="A2138" s="1">
        <v>42345</v>
      </c>
      <c r="B2138">
        <v>1075.7</v>
      </c>
    </row>
    <row r="2139" spans="1:2" x14ac:dyDescent="0.25">
      <c r="A2139" s="1">
        <v>42352</v>
      </c>
      <c r="B2139">
        <v>1065</v>
      </c>
    </row>
    <row r="2140" spans="1:2" x14ac:dyDescent="0.25">
      <c r="A2140" s="1">
        <v>42359</v>
      </c>
      <c r="B2140">
        <v>1075.9000000000001</v>
      </c>
    </row>
    <row r="2141" spans="1:2" x14ac:dyDescent="0.25">
      <c r="A2141" s="1">
        <v>42366</v>
      </c>
      <c r="B2141">
        <v>1060.2</v>
      </c>
    </row>
    <row r="2142" spans="1:2" x14ac:dyDescent="0.25">
      <c r="A2142" s="1">
        <v>42373</v>
      </c>
      <c r="B2142">
        <v>1097.9000000000001</v>
      </c>
    </row>
    <row r="2143" spans="1:2" x14ac:dyDescent="0.25">
      <c r="A2143" s="1">
        <v>42380</v>
      </c>
      <c r="B2143">
        <v>1090.7</v>
      </c>
    </row>
    <row r="2144" spans="1:2" x14ac:dyDescent="0.25">
      <c r="A2144" s="1">
        <v>42387</v>
      </c>
      <c r="B2144">
        <v>1096.3</v>
      </c>
    </row>
    <row r="2145" spans="1:2" x14ac:dyDescent="0.25">
      <c r="A2145" s="1">
        <v>42394</v>
      </c>
      <c r="B2145">
        <v>1116.4000000000001</v>
      </c>
    </row>
    <row r="2146" spans="1:2" x14ac:dyDescent="0.25">
      <c r="A2146" s="1">
        <v>42401</v>
      </c>
      <c r="B2146">
        <v>1157.7</v>
      </c>
    </row>
    <row r="2147" spans="1:2" x14ac:dyDescent="0.25">
      <c r="A2147" s="1">
        <v>42408</v>
      </c>
      <c r="B2147">
        <v>1239.4000000000001</v>
      </c>
    </row>
    <row r="2148" spans="1:2" x14ac:dyDescent="0.25">
      <c r="A2148" s="1">
        <v>42415</v>
      </c>
      <c r="B2148">
        <v>1230.8</v>
      </c>
    </row>
    <row r="2149" spans="1:2" x14ac:dyDescent="0.25">
      <c r="A2149" s="1">
        <v>42422</v>
      </c>
      <c r="B2149">
        <v>1220.4000000000001</v>
      </c>
    </row>
    <row r="2150" spans="1:2" x14ac:dyDescent="0.25">
      <c r="A2150" s="1">
        <v>42429</v>
      </c>
      <c r="B2150">
        <v>1270.7</v>
      </c>
    </row>
    <row r="2151" spans="1:2" x14ac:dyDescent="0.25">
      <c r="A2151" s="1">
        <v>42436</v>
      </c>
      <c r="B2151">
        <v>1259.4000000000001</v>
      </c>
    </row>
    <row r="2152" spans="1:2" x14ac:dyDescent="0.25">
      <c r="A2152" s="1">
        <v>42442.958333333336</v>
      </c>
      <c r="B2152">
        <v>1254.3</v>
      </c>
    </row>
    <row r="2153" spans="1:2" x14ac:dyDescent="0.25">
      <c r="A2153" s="1">
        <v>42449.958333333336</v>
      </c>
      <c r="B2153">
        <v>1221.5999999999999</v>
      </c>
    </row>
    <row r="2154" spans="1:2" x14ac:dyDescent="0.25">
      <c r="A2154" s="1">
        <v>42457</v>
      </c>
      <c r="B2154">
        <v>1223.5</v>
      </c>
    </row>
    <row r="2155" spans="1:2" x14ac:dyDescent="0.25">
      <c r="A2155" s="1">
        <v>42464</v>
      </c>
      <c r="B2155">
        <v>1243.8</v>
      </c>
    </row>
    <row r="2156" spans="1:2" x14ac:dyDescent="0.25">
      <c r="A2156" s="1">
        <v>42471</v>
      </c>
      <c r="B2156">
        <v>1234.5999999999999</v>
      </c>
    </row>
    <row r="2157" spans="1:2" x14ac:dyDescent="0.25">
      <c r="A2157" s="1">
        <v>42478</v>
      </c>
      <c r="B2157">
        <v>1230</v>
      </c>
    </row>
    <row r="2158" spans="1:2" x14ac:dyDescent="0.25">
      <c r="A2158" s="1">
        <v>42485</v>
      </c>
      <c r="B2158">
        <v>1290.5</v>
      </c>
    </row>
    <row r="2159" spans="1:2" x14ac:dyDescent="0.25">
      <c r="A2159" s="1">
        <v>42492</v>
      </c>
      <c r="B2159">
        <v>1294</v>
      </c>
    </row>
    <row r="2160" spans="1:2" x14ac:dyDescent="0.25">
      <c r="A2160" s="1">
        <v>42499</v>
      </c>
      <c r="B2160">
        <v>1272.7</v>
      </c>
    </row>
    <row r="2161" spans="1:2" x14ac:dyDescent="0.25">
      <c r="A2161" s="1">
        <v>42506</v>
      </c>
      <c r="B2161">
        <v>1252.9000000000001</v>
      </c>
    </row>
    <row r="2162" spans="1:2" x14ac:dyDescent="0.25">
      <c r="A2162" s="1">
        <v>42513</v>
      </c>
      <c r="B2162">
        <v>1216.7</v>
      </c>
    </row>
    <row r="2163" spans="1:2" x14ac:dyDescent="0.25">
      <c r="A2163" s="1">
        <v>42520</v>
      </c>
      <c r="B2163">
        <v>1242.9000000000001</v>
      </c>
    </row>
    <row r="2164" spans="1:2" x14ac:dyDescent="0.25">
      <c r="A2164" s="1">
        <v>42527</v>
      </c>
      <c r="B2164">
        <v>1275.9000000000001</v>
      </c>
    </row>
    <row r="2165" spans="1:2" x14ac:dyDescent="0.25">
      <c r="A2165" s="1">
        <v>42534</v>
      </c>
      <c r="B2165">
        <v>1294.8</v>
      </c>
    </row>
    <row r="2166" spans="1:2" x14ac:dyDescent="0.25">
      <c r="A2166" s="1">
        <v>42541</v>
      </c>
      <c r="B2166">
        <v>1322.4</v>
      </c>
    </row>
    <row r="2167" spans="1:2" x14ac:dyDescent="0.25">
      <c r="A2167" s="1">
        <v>42548</v>
      </c>
      <c r="B2167">
        <v>1339</v>
      </c>
    </row>
    <row r="2168" spans="1:2" x14ac:dyDescent="0.25">
      <c r="A2168" s="1">
        <v>42555</v>
      </c>
      <c r="B2168">
        <v>1358.4</v>
      </c>
    </row>
    <row r="2169" spans="1:2" x14ac:dyDescent="0.25">
      <c r="A2169" s="1">
        <v>42562</v>
      </c>
      <c r="B2169">
        <v>1327.4</v>
      </c>
    </row>
    <row r="2170" spans="1:2" x14ac:dyDescent="0.25">
      <c r="A2170" s="1">
        <v>42569</v>
      </c>
      <c r="B2170">
        <v>1323.4</v>
      </c>
    </row>
    <row r="2171" spans="1:2" x14ac:dyDescent="0.25">
      <c r="A2171" s="1">
        <v>42576</v>
      </c>
      <c r="B2171">
        <v>1357.5</v>
      </c>
    </row>
    <row r="2172" spans="1:2" x14ac:dyDescent="0.25">
      <c r="A2172" s="1">
        <v>42583</v>
      </c>
      <c r="B2172">
        <v>1344.4</v>
      </c>
    </row>
    <row r="2173" spans="1:2" x14ac:dyDescent="0.25">
      <c r="A2173" s="1">
        <v>42590</v>
      </c>
      <c r="B2173">
        <v>1343.2</v>
      </c>
    </row>
    <row r="2174" spans="1:2" x14ac:dyDescent="0.25">
      <c r="A2174" s="1">
        <v>42597</v>
      </c>
      <c r="B2174">
        <v>1346.2</v>
      </c>
    </row>
    <row r="2175" spans="1:2" x14ac:dyDescent="0.25">
      <c r="A2175" s="1">
        <v>42604</v>
      </c>
      <c r="B2175">
        <v>1325.9</v>
      </c>
    </row>
    <row r="2176" spans="1:2" x14ac:dyDescent="0.25">
      <c r="A2176" s="1">
        <v>42611</v>
      </c>
      <c r="B2176">
        <v>1326.7</v>
      </c>
    </row>
    <row r="2177" spans="1:2" x14ac:dyDescent="0.25">
      <c r="A2177" s="1">
        <v>42618</v>
      </c>
      <c r="B2177">
        <v>1334.5</v>
      </c>
    </row>
    <row r="2178" spans="1:2" x14ac:dyDescent="0.25">
      <c r="A2178" s="1">
        <v>42625</v>
      </c>
      <c r="B2178">
        <v>1310.2</v>
      </c>
    </row>
    <row r="2179" spans="1:2" x14ac:dyDescent="0.25">
      <c r="A2179" s="1">
        <v>42632</v>
      </c>
      <c r="B2179">
        <v>1341.7</v>
      </c>
    </row>
    <row r="2180" spans="1:2" x14ac:dyDescent="0.25">
      <c r="A2180" s="1">
        <v>42639</v>
      </c>
      <c r="B2180">
        <v>1317.1</v>
      </c>
    </row>
    <row r="2181" spans="1:2" x14ac:dyDescent="0.25">
      <c r="A2181" s="1">
        <v>42646</v>
      </c>
      <c r="B2181">
        <v>1251.9000000000001</v>
      </c>
    </row>
    <row r="2182" spans="1:2" x14ac:dyDescent="0.25">
      <c r="A2182" s="1">
        <v>42653</v>
      </c>
      <c r="B2182">
        <v>1255.5</v>
      </c>
    </row>
    <row r="2183" spans="1:2" x14ac:dyDescent="0.25">
      <c r="A2183" s="1">
        <v>42660</v>
      </c>
      <c r="B2183">
        <v>1267.7</v>
      </c>
    </row>
    <row r="2184" spans="1:2" x14ac:dyDescent="0.25">
      <c r="A2184" s="1">
        <v>42667</v>
      </c>
      <c r="B2184">
        <v>1276.8</v>
      </c>
    </row>
    <row r="2185" spans="1:2" x14ac:dyDescent="0.25">
      <c r="A2185" s="1">
        <v>42673.958333333336</v>
      </c>
      <c r="B2185">
        <v>1304.5</v>
      </c>
    </row>
    <row r="2186" spans="1:2" x14ac:dyDescent="0.25">
      <c r="A2186" s="1">
        <v>42681</v>
      </c>
      <c r="B2186">
        <v>1224.3</v>
      </c>
    </row>
    <row r="2187" spans="1:2" x14ac:dyDescent="0.25">
      <c r="A2187" s="1">
        <v>42688</v>
      </c>
      <c r="B2187">
        <v>1208.7</v>
      </c>
    </row>
    <row r="2188" spans="1:2" x14ac:dyDescent="0.25">
      <c r="A2188" s="1">
        <v>42695</v>
      </c>
      <c r="B2188">
        <v>1178.4000000000001</v>
      </c>
    </row>
    <row r="2189" spans="1:2" x14ac:dyDescent="0.25">
      <c r="A2189" s="1">
        <v>42702</v>
      </c>
      <c r="B2189">
        <v>1177.8</v>
      </c>
    </row>
    <row r="2190" spans="1:2" x14ac:dyDescent="0.25">
      <c r="A2190" s="1">
        <v>42709</v>
      </c>
      <c r="B2190">
        <v>1161.9000000000001</v>
      </c>
    </row>
    <row r="2191" spans="1:2" x14ac:dyDescent="0.25">
      <c r="A2191" s="1">
        <v>42716</v>
      </c>
      <c r="B2191">
        <v>1137.4000000000001</v>
      </c>
    </row>
    <row r="2192" spans="1:2" x14ac:dyDescent="0.25">
      <c r="A2192" s="1">
        <v>42723</v>
      </c>
      <c r="B2192">
        <v>1133.5999999999999</v>
      </c>
    </row>
    <row r="2193" spans="1:2" x14ac:dyDescent="0.25">
      <c r="A2193" s="1">
        <v>42731</v>
      </c>
      <c r="B2193">
        <v>1151.7</v>
      </c>
    </row>
    <row r="2194" spans="1:2" x14ac:dyDescent="0.25">
      <c r="A2194" s="1">
        <v>42738</v>
      </c>
      <c r="B2194">
        <v>1173.4000000000001</v>
      </c>
    </row>
    <row r="2195" spans="1:2" x14ac:dyDescent="0.25">
      <c r="A2195" s="1">
        <v>42744</v>
      </c>
      <c r="B2195">
        <v>1196.2</v>
      </c>
    </row>
    <row r="2196" spans="1:2" x14ac:dyDescent="0.25">
      <c r="A2196" s="1">
        <v>42751</v>
      </c>
      <c r="B2196">
        <v>1204.9000000000001</v>
      </c>
    </row>
    <row r="2197" spans="1:2" x14ac:dyDescent="0.25">
      <c r="A2197" s="1">
        <v>42758</v>
      </c>
      <c r="B2197">
        <v>1191.0999999999999</v>
      </c>
    </row>
    <row r="2198" spans="1:2" x14ac:dyDescent="0.25">
      <c r="A2198" s="1">
        <v>42765</v>
      </c>
      <c r="B2198">
        <v>1220.8</v>
      </c>
    </row>
    <row r="2199" spans="1:2" x14ac:dyDescent="0.25">
      <c r="A2199" s="1">
        <v>42772</v>
      </c>
      <c r="B2199">
        <v>1235.9000000000001</v>
      </c>
    </row>
    <row r="2200" spans="1:2" x14ac:dyDescent="0.25">
      <c r="A2200" s="1">
        <v>42779</v>
      </c>
      <c r="B2200">
        <v>1239.0999999999999</v>
      </c>
    </row>
    <row r="2201" spans="1:2" x14ac:dyDescent="0.25">
      <c r="A2201" s="1">
        <v>42786</v>
      </c>
      <c r="B2201">
        <v>1258.3</v>
      </c>
    </row>
    <row r="2202" spans="1:2" x14ac:dyDescent="0.25">
      <c r="A2202" s="1">
        <v>42793</v>
      </c>
      <c r="B2202">
        <v>1226.5</v>
      </c>
    </row>
    <row r="2203" spans="1:2" x14ac:dyDescent="0.25">
      <c r="A2203" s="1">
        <v>42800</v>
      </c>
      <c r="B2203">
        <v>1201.4000000000001</v>
      </c>
    </row>
    <row r="2204" spans="1:2" x14ac:dyDescent="0.25">
      <c r="A2204" s="1">
        <v>42806.958333333336</v>
      </c>
      <c r="B2204">
        <v>1230.2</v>
      </c>
    </row>
    <row r="2205" spans="1:2" x14ac:dyDescent="0.25">
      <c r="A2205" s="1">
        <v>42813.958333333336</v>
      </c>
      <c r="B2205">
        <v>1248.5</v>
      </c>
    </row>
    <row r="2206" spans="1:2" x14ac:dyDescent="0.25">
      <c r="A2206" s="1">
        <v>42821</v>
      </c>
      <c r="B2206">
        <v>1251.2</v>
      </c>
    </row>
    <row r="2207" spans="1:2" x14ac:dyDescent="0.25">
      <c r="A2207" s="1">
        <v>42828</v>
      </c>
      <c r="B2207">
        <v>1257.3</v>
      </c>
    </row>
    <row r="2208" spans="1:2" x14ac:dyDescent="0.25">
      <c r="A2208" s="1">
        <v>42835</v>
      </c>
      <c r="B2208">
        <v>1288.5</v>
      </c>
    </row>
    <row r="2209" spans="1:2" x14ac:dyDescent="0.25">
      <c r="A2209" s="1">
        <v>42842</v>
      </c>
      <c r="B2209">
        <v>1289.0999999999999</v>
      </c>
    </row>
    <row r="2210" spans="1:2" x14ac:dyDescent="0.25">
      <c r="A2210" s="1">
        <v>42849</v>
      </c>
      <c r="B2210">
        <v>1268.3</v>
      </c>
    </row>
    <row r="2211" spans="1:2" x14ac:dyDescent="0.25">
      <c r="A2211" s="1">
        <v>42856</v>
      </c>
      <c r="B2211">
        <v>1226.9000000000001</v>
      </c>
    </row>
    <row r="2212" spans="1:2" x14ac:dyDescent="0.25">
      <c r="A2212" s="1">
        <v>42863</v>
      </c>
      <c r="B2212">
        <v>1227.7</v>
      </c>
    </row>
    <row r="2213" spans="1:2" x14ac:dyDescent="0.25">
      <c r="A2213" s="1">
        <v>42870</v>
      </c>
      <c r="B2213">
        <v>1253.5999999999999</v>
      </c>
    </row>
    <row r="2214" spans="1:2" x14ac:dyDescent="0.25">
      <c r="A2214" s="1">
        <v>42877</v>
      </c>
      <c r="B2214">
        <v>1268.0999999999999</v>
      </c>
    </row>
    <row r="2215" spans="1:2" x14ac:dyDescent="0.25">
      <c r="A2215" s="1">
        <v>42884</v>
      </c>
      <c r="B2215">
        <v>1280.2</v>
      </c>
    </row>
    <row r="2216" spans="1:2" x14ac:dyDescent="0.25">
      <c r="A2216" s="1">
        <v>42891</v>
      </c>
      <c r="B2216">
        <v>1271.4000000000001</v>
      </c>
    </row>
    <row r="2217" spans="1:2" x14ac:dyDescent="0.25">
      <c r="A2217" s="1">
        <v>42898</v>
      </c>
      <c r="B2217">
        <v>1256.5</v>
      </c>
    </row>
    <row r="2218" spans="1:2" x14ac:dyDescent="0.25">
      <c r="A2218" s="1">
        <v>42905</v>
      </c>
      <c r="B2218">
        <v>1256.4000000000001</v>
      </c>
    </row>
    <row r="2219" spans="1:2" x14ac:dyDescent="0.25">
      <c r="A2219" s="1">
        <v>42912</v>
      </c>
      <c r="B2219">
        <v>1242.3</v>
      </c>
    </row>
    <row r="2220" spans="1:2" x14ac:dyDescent="0.25">
      <c r="A2220" s="1">
        <v>42919</v>
      </c>
      <c r="B2220">
        <v>1209.7</v>
      </c>
    </row>
    <row r="2221" spans="1:2" x14ac:dyDescent="0.25">
      <c r="A2221" s="1">
        <v>42926</v>
      </c>
      <c r="B2221">
        <v>1227.5</v>
      </c>
    </row>
    <row r="2222" spans="1:2" x14ac:dyDescent="0.25">
      <c r="A2222" s="1">
        <v>42933</v>
      </c>
      <c r="B2222">
        <v>1254.9000000000001</v>
      </c>
    </row>
    <row r="2223" spans="1:2" x14ac:dyDescent="0.25">
      <c r="A2223" s="1">
        <v>42940</v>
      </c>
      <c r="B2223">
        <v>1275.3</v>
      </c>
    </row>
    <row r="2224" spans="1:2" x14ac:dyDescent="0.25">
      <c r="A2224" s="1">
        <v>42947</v>
      </c>
      <c r="B2224">
        <v>1264.5999999999999</v>
      </c>
    </row>
    <row r="2225" spans="1:2" x14ac:dyDescent="0.25">
      <c r="A2225" s="1">
        <v>42954</v>
      </c>
      <c r="B2225">
        <v>1294</v>
      </c>
    </row>
    <row r="2226" spans="1:2" x14ac:dyDescent="0.25">
      <c r="A2226" s="1">
        <v>42961</v>
      </c>
      <c r="B2226">
        <v>1291.5999999999999</v>
      </c>
    </row>
    <row r="2227" spans="1:2" x14ac:dyDescent="0.25">
      <c r="A2227" s="1">
        <v>42968</v>
      </c>
      <c r="B2227">
        <v>1297.9000000000001</v>
      </c>
    </row>
    <row r="2228" spans="1:2" x14ac:dyDescent="0.25">
      <c r="A2228" s="1">
        <v>42975</v>
      </c>
      <c r="B2228">
        <v>1330.4</v>
      </c>
    </row>
    <row r="2229" spans="1:2" x14ac:dyDescent="0.25">
      <c r="A2229" s="1">
        <v>42982</v>
      </c>
      <c r="B2229">
        <v>1351.2</v>
      </c>
    </row>
    <row r="2230" spans="1:2" x14ac:dyDescent="0.25">
      <c r="A2230" s="1">
        <v>42989</v>
      </c>
      <c r="B2230">
        <v>1325.2</v>
      </c>
    </row>
    <row r="2231" spans="1:2" x14ac:dyDescent="0.25">
      <c r="A2231" s="1">
        <v>42996</v>
      </c>
      <c r="B2231">
        <v>1297.5</v>
      </c>
    </row>
    <row r="2232" spans="1:2" x14ac:dyDescent="0.25">
      <c r="A2232" s="1">
        <v>43003</v>
      </c>
      <c r="B2232">
        <v>1284.8</v>
      </c>
    </row>
    <row r="2233" spans="1:2" x14ac:dyDescent="0.25">
      <c r="A2233" s="1">
        <v>43010</v>
      </c>
      <c r="B2233">
        <v>1274.9000000000001</v>
      </c>
    </row>
    <row r="2234" spans="1:2" x14ac:dyDescent="0.25">
      <c r="A2234" s="1">
        <v>43017</v>
      </c>
      <c r="B2234">
        <v>1304.5999999999999</v>
      </c>
    </row>
    <row r="2235" spans="1:2" x14ac:dyDescent="0.25">
      <c r="A2235" s="1">
        <v>43024</v>
      </c>
      <c r="B2235">
        <v>1280.5</v>
      </c>
    </row>
    <row r="2236" spans="1:2" x14ac:dyDescent="0.25">
      <c r="A2236" s="1">
        <v>43031</v>
      </c>
      <c r="B2236">
        <v>1271.8</v>
      </c>
    </row>
    <row r="2237" spans="1:2" x14ac:dyDescent="0.25">
      <c r="A2237" s="1">
        <v>43037.958333333336</v>
      </c>
      <c r="B2237">
        <v>1269.2</v>
      </c>
    </row>
    <row r="2238" spans="1:2" x14ac:dyDescent="0.25">
      <c r="A2238" s="1">
        <v>43045</v>
      </c>
      <c r="B2238">
        <v>1274.2</v>
      </c>
    </row>
    <row r="2239" spans="1:2" x14ac:dyDescent="0.25">
      <c r="A2239" s="1">
        <v>43052</v>
      </c>
      <c r="B2239">
        <v>1296.5</v>
      </c>
    </row>
    <row r="2240" spans="1:2" x14ac:dyDescent="0.25">
      <c r="A2240" s="1">
        <v>43059</v>
      </c>
      <c r="B2240">
        <v>1287.3</v>
      </c>
    </row>
    <row r="2241" spans="1:2" x14ac:dyDescent="0.25">
      <c r="A2241" s="1">
        <v>43066</v>
      </c>
      <c r="B2241">
        <v>1282.3</v>
      </c>
    </row>
    <row r="2242" spans="1:2" x14ac:dyDescent="0.25">
      <c r="A2242" s="1">
        <v>43073</v>
      </c>
      <c r="B2242">
        <v>1248.4000000000001</v>
      </c>
    </row>
    <row r="2243" spans="1:2" x14ac:dyDescent="0.25">
      <c r="A2243" s="1">
        <v>43080</v>
      </c>
      <c r="B2243">
        <v>1257.5</v>
      </c>
    </row>
    <row r="2244" spans="1:2" x14ac:dyDescent="0.25">
      <c r="A2244" s="1">
        <v>43087</v>
      </c>
      <c r="B2244">
        <v>1278.8</v>
      </c>
    </row>
    <row r="2245" spans="1:2" x14ac:dyDescent="0.25">
      <c r="A2245" s="1">
        <v>43095</v>
      </c>
      <c r="B2245">
        <v>1309.3</v>
      </c>
    </row>
    <row r="2246" spans="1:2" x14ac:dyDescent="0.25">
      <c r="A2246" s="1">
        <v>43102</v>
      </c>
      <c r="B2246">
        <v>1322.3</v>
      </c>
    </row>
    <row r="2247" spans="1:2" x14ac:dyDescent="0.25">
      <c r="A2247" s="1">
        <v>43108</v>
      </c>
      <c r="B2247">
        <v>1334.9</v>
      </c>
    </row>
    <row r="2248" spans="1:2" x14ac:dyDescent="0.25">
      <c r="A2248" s="1">
        <v>43115</v>
      </c>
      <c r="B2248">
        <v>1333.1</v>
      </c>
    </row>
    <row r="2249" spans="1:2" x14ac:dyDescent="0.25">
      <c r="A2249" s="1">
        <v>43122</v>
      </c>
      <c r="B2249">
        <v>1352.1</v>
      </c>
    </row>
    <row r="2250" spans="1:2" x14ac:dyDescent="0.25">
      <c r="A2250" s="1">
        <v>43129</v>
      </c>
      <c r="B2250">
        <v>1337.3</v>
      </c>
    </row>
    <row r="2251" spans="1:2" x14ac:dyDescent="0.25">
      <c r="A2251" s="1">
        <v>43136</v>
      </c>
      <c r="B2251">
        <v>1315.7</v>
      </c>
    </row>
    <row r="2252" spans="1:2" x14ac:dyDescent="0.25">
      <c r="A2252" s="1">
        <v>43143</v>
      </c>
      <c r="B2252">
        <v>1356.2</v>
      </c>
    </row>
    <row r="2253" spans="1:2" x14ac:dyDescent="0.25">
      <c r="A2253" s="1">
        <v>43150</v>
      </c>
      <c r="B2253">
        <v>1330.3</v>
      </c>
    </row>
    <row r="2254" spans="1:2" x14ac:dyDescent="0.25">
      <c r="A2254" s="1">
        <v>43157</v>
      </c>
      <c r="B2254">
        <v>1323.4</v>
      </c>
    </row>
    <row r="2255" spans="1:2" x14ac:dyDescent="0.25">
      <c r="A2255" s="1">
        <v>43164</v>
      </c>
      <c r="B2255">
        <v>1324</v>
      </c>
    </row>
    <row r="2256" spans="1:2" x14ac:dyDescent="0.25">
      <c r="A2256" s="1">
        <v>43170.958333333336</v>
      </c>
      <c r="B2256">
        <v>1312.3</v>
      </c>
    </row>
    <row r="2257" spans="1:2" x14ac:dyDescent="0.25">
      <c r="A2257" s="1">
        <v>43177.958333333336</v>
      </c>
      <c r="B2257">
        <v>1349.9</v>
      </c>
    </row>
    <row r="2258" spans="1:2" x14ac:dyDescent="0.25">
      <c r="A2258" s="1">
        <v>43185</v>
      </c>
      <c r="B2258">
        <v>1327.3</v>
      </c>
    </row>
    <row r="2259" spans="1:2" x14ac:dyDescent="0.25">
      <c r="A2259" s="1">
        <v>43192</v>
      </c>
      <c r="B2259">
        <v>1336.1</v>
      </c>
    </row>
    <row r="2260" spans="1:2" x14ac:dyDescent="0.25">
      <c r="A2260" s="1">
        <v>43199</v>
      </c>
      <c r="B2260">
        <v>1347.9</v>
      </c>
    </row>
    <row r="2261" spans="1:2" x14ac:dyDescent="0.25">
      <c r="A2261" s="1">
        <v>43206</v>
      </c>
      <c r="B2261">
        <v>1338.3</v>
      </c>
    </row>
    <row r="2262" spans="1:2" x14ac:dyDescent="0.25">
      <c r="A2262" s="1">
        <v>43213</v>
      </c>
      <c r="B2262">
        <v>1323.4</v>
      </c>
    </row>
    <row r="2263" spans="1:2" x14ac:dyDescent="0.25">
      <c r="A2263" s="1">
        <v>43220</v>
      </c>
      <c r="B2263">
        <v>1314.7</v>
      </c>
    </row>
    <row r="2264" spans="1:2" x14ac:dyDescent="0.25">
      <c r="A2264" s="1">
        <v>43227</v>
      </c>
      <c r="B2264">
        <v>1320.7</v>
      </c>
    </row>
    <row r="2265" spans="1:2" x14ac:dyDescent="0.25">
      <c r="A2265" s="1">
        <v>43234</v>
      </c>
      <c r="B2265">
        <v>1291.3</v>
      </c>
    </row>
    <row r="2266" spans="1:2" x14ac:dyDescent="0.25">
      <c r="A2266" s="1">
        <v>43241</v>
      </c>
      <c r="B2266">
        <v>1303.7</v>
      </c>
    </row>
    <row r="2267" spans="1:2" x14ac:dyDescent="0.25">
      <c r="A2267" s="1">
        <v>43248</v>
      </c>
      <c r="B2267">
        <v>1299.3</v>
      </c>
    </row>
    <row r="2268" spans="1:2" x14ac:dyDescent="0.25">
      <c r="A2268" s="1">
        <v>43255</v>
      </c>
      <c r="B2268">
        <v>1302.7</v>
      </c>
    </row>
    <row r="2269" spans="1:2" x14ac:dyDescent="0.25">
      <c r="A2269" s="1">
        <v>43262</v>
      </c>
      <c r="B2269">
        <v>1278.5</v>
      </c>
    </row>
    <row r="2270" spans="1:2" x14ac:dyDescent="0.25">
      <c r="A2270" s="1">
        <v>43269</v>
      </c>
      <c r="B2270">
        <v>1270.7</v>
      </c>
    </row>
    <row r="2271" spans="1:2" x14ac:dyDescent="0.25">
      <c r="A2271" s="1">
        <v>43276</v>
      </c>
      <c r="B2271">
        <v>1254.5</v>
      </c>
    </row>
    <row r="2272" spans="1:2" x14ac:dyDescent="0.25">
      <c r="A2272" s="1">
        <v>43283</v>
      </c>
      <c r="B2272">
        <v>1255.8</v>
      </c>
    </row>
    <row r="2273" spans="1:2" x14ac:dyDescent="0.25">
      <c r="A2273" s="1">
        <v>43290</v>
      </c>
      <c r="B2273">
        <v>1241.2</v>
      </c>
    </row>
    <row r="2274" spans="1:2" x14ac:dyDescent="0.25">
      <c r="A2274" s="1">
        <v>43297</v>
      </c>
      <c r="B2274">
        <v>1231.0999999999999</v>
      </c>
    </row>
    <row r="2275" spans="1:2" x14ac:dyDescent="0.25">
      <c r="A2275" s="1">
        <v>43304</v>
      </c>
      <c r="B2275">
        <v>1232.7</v>
      </c>
    </row>
    <row r="2276" spans="1:2" x14ac:dyDescent="0.25">
      <c r="A2276" s="1">
        <v>43311</v>
      </c>
      <c r="B2276">
        <v>1223.2</v>
      </c>
    </row>
    <row r="2277" spans="1:2" x14ac:dyDescent="0.25">
      <c r="A2277" s="1">
        <v>43318</v>
      </c>
      <c r="B2277">
        <v>1219</v>
      </c>
    </row>
    <row r="2278" spans="1:2" x14ac:dyDescent="0.25">
      <c r="A2278" s="1">
        <v>43325</v>
      </c>
      <c r="B2278">
        <v>1184.2</v>
      </c>
    </row>
    <row r="2279" spans="1:2" x14ac:dyDescent="0.25">
      <c r="A2279" s="1">
        <v>43332</v>
      </c>
      <c r="B2279">
        <v>1213.3</v>
      </c>
    </row>
    <row r="2280" spans="1:2" x14ac:dyDescent="0.25">
      <c r="A2280" s="1">
        <v>43339</v>
      </c>
      <c r="B2280">
        <v>1206.7</v>
      </c>
    </row>
    <row r="2281" spans="1:2" x14ac:dyDescent="0.25">
      <c r="A2281" s="1">
        <v>43346</v>
      </c>
      <c r="B2281">
        <v>1200.4000000000001</v>
      </c>
    </row>
    <row r="2282" spans="1:2" x14ac:dyDescent="0.25">
      <c r="A2282" s="1">
        <v>43353</v>
      </c>
      <c r="B2282">
        <v>1201.0999999999999</v>
      </c>
    </row>
    <row r="2283" spans="1:2" x14ac:dyDescent="0.25">
      <c r="A2283" s="1">
        <v>43360</v>
      </c>
      <c r="B2283">
        <v>1201.3</v>
      </c>
    </row>
    <row r="2284" spans="1:2" x14ac:dyDescent="0.25">
      <c r="A2284" s="1">
        <v>43367</v>
      </c>
      <c r="B2284">
        <v>1196.2</v>
      </c>
    </row>
    <row r="2285" spans="1:2" x14ac:dyDescent="0.25">
      <c r="A2285" s="1">
        <v>43374</v>
      </c>
      <c r="B2285">
        <v>1205.5999999999999</v>
      </c>
    </row>
    <row r="2286" spans="1:2" x14ac:dyDescent="0.25">
      <c r="A2286" s="1">
        <v>43381</v>
      </c>
      <c r="B2286">
        <v>1222</v>
      </c>
    </row>
    <row r="2287" spans="1:2" x14ac:dyDescent="0.25">
      <c r="A2287" s="1">
        <v>43388</v>
      </c>
      <c r="B2287">
        <v>1228.7</v>
      </c>
    </row>
    <row r="2288" spans="1:2" x14ac:dyDescent="0.25">
      <c r="A2288" s="1">
        <v>43395</v>
      </c>
      <c r="B2288">
        <v>1235.8</v>
      </c>
    </row>
    <row r="2289" spans="1:2" x14ac:dyDescent="0.25">
      <c r="A2289" s="1">
        <v>43401.958333333336</v>
      </c>
      <c r="B2289">
        <v>1233.3</v>
      </c>
    </row>
    <row r="2290" spans="1:2" x14ac:dyDescent="0.25">
      <c r="A2290" s="1">
        <v>43409</v>
      </c>
      <c r="B2290">
        <v>1208.5999999999999</v>
      </c>
    </row>
    <row r="2291" spans="1:2" x14ac:dyDescent="0.25">
      <c r="A2291" s="1">
        <v>43416</v>
      </c>
      <c r="B2291">
        <v>1223</v>
      </c>
    </row>
    <row r="2292" spans="1:2" x14ac:dyDescent="0.25">
      <c r="A2292" s="1">
        <v>43423</v>
      </c>
      <c r="B2292">
        <v>1223.2</v>
      </c>
    </row>
    <row r="2293" spans="1:2" x14ac:dyDescent="0.25">
      <c r="A2293" s="1">
        <v>43430</v>
      </c>
      <c r="B2293">
        <v>1226</v>
      </c>
    </row>
    <row r="2294" spans="1:2" x14ac:dyDescent="0.25">
      <c r="A2294" s="1">
        <v>43437</v>
      </c>
      <c r="B2294">
        <v>1252.5999999999999</v>
      </c>
    </row>
    <row r="2295" spans="1:2" x14ac:dyDescent="0.25">
      <c r="A2295" s="1">
        <v>43444</v>
      </c>
      <c r="B2295">
        <v>1241.4000000000001</v>
      </c>
    </row>
    <row r="2296" spans="1:2" x14ac:dyDescent="0.25">
      <c r="A2296" s="1">
        <v>43451</v>
      </c>
      <c r="B2296">
        <v>1258.0999999999999</v>
      </c>
    </row>
    <row r="2297" spans="1:2" x14ac:dyDescent="0.25">
      <c r="A2297" s="1">
        <v>43458</v>
      </c>
      <c r="B2297">
        <v>1283</v>
      </c>
    </row>
    <row r="2298" spans="1:2" x14ac:dyDescent="0.25">
      <c r="A2298" s="1">
        <v>43465</v>
      </c>
      <c r="B2298">
        <v>1285.8</v>
      </c>
    </row>
    <row r="2299" spans="1:2" x14ac:dyDescent="0.25">
      <c r="A2299" s="1">
        <v>43472</v>
      </c>
      <c r="B2299">
        <v>1289.5</v>
      </c>
    </row>
    <row r="2300" spans="1:2" x14ac:dyDescent="0.25">
      <c r="A2300" s="1">
        <v>43479</v>
      </c>
      <c r="B2300">
        <v>1282.5999999999999</v>
      </c>
    </row>
    <row r="2301" spans="1:2" x14ac:dyDescent="0.25">
      <c r="A2301" s="1">
        <v>43486</v>
      </c>
      <c r="B2301">
        <v>1298.0999999999999</v>
      </c>
    </row>
    <row r="2302" spans="1:2" x14ac:dyDescent="0.25">
      <c r="A2302" s="1">
        <v>43493</v>
      </c>
      <c r="B2302">
        <v>1322.1</v>
      </c>
    </row>
    <row r="2303" spans="1:2" x14ac:dyDescent="0.25">
      <c r="A2303" s="1">
        <v>43500</v>
      </c>
      <c r="B2303">
        <v>1318.5</v>
      </c>
    </row>
    <row r="2304" spans="1:2" x14ac:dyDescent="0.25">
      <c r="A2304" s="1">
        <v>43507</v>
      </c>
      <c r="B2304">
        <v>1322.1</v>
      </c>
    </row>
    <row r="2305" spans="1:2" x14ac:dyDescent="0.25">
      <c r="A2305" s="1">
        <v>43514</v>
      </c>
      <c r="B2305">
        <v>1332.8</v>
      </c>
    </row>
    <row r="2306" spans="1:2" x14ac:dyDescent="0.25">
      <c r="A2306" s="1">
        <v>43521</v>
      </c>
      <c r="B2306">
        <v>1299.2</v>
      </c>
    </row>
    <row r="2307" spans="1:2" x14ac:dyDescent="0.25">
      <c r="A2307" s="1">
        <v>43528</v>
      </c>
      <c r="B2307">
        <v>1299.3</v>
      </c>
    </row>
    <row r="2308" spans="1:2" x14ac:dyDescent="0.25">
      <c r="A2308" s="1">
        <v>43534.958333333336</v>
      </c>
      <c r="B2308">
        <v>1302.9000000000001</v>
      </c>
    </row>
    <row r="2309" spans="1:2" x14ac:dyDescent="0.25">
      <c r="A2309" s="1">
        <v>43541.958333333336</v>
      </c>
      <c r="B2309">
        <v>1312.3</v>
      </c>
    </row>
    <row r="2310" spans="1:2" x14ac:dyDescent="0.25">
      <c r="A2310" s="1">
        <v>43548.958333333336</v>
      </c>
      <c r="B2310">
        <v>1298.5</v>
      </c>
    </row>
    <row r="2311" spans="1:2" x14ac:dyDescent="0.25">
      <c r="A2311" s="1">
        <v>43556</v>
      </c>
      <c r="B2311">
        <v>1295.5999999999999</v>
      </c>
    </row>
    <row r="2312" spans="1:2" x14ac:dyDescent="0.25">
      <c r="A2312" s="1">
        <v>43563</v>
      </c>
      <c r="B2312">
        <v>1295.2</v>
      </c>
    </row>
    <row r="2313" spans="1:2" x14ac:dyDescent="0.25">
      <c r="A2313" s="1">
        <v>43570</v>
      </c>
      <c r="B2313">
        <v>1276</v>
      </c>
    </row>
    <row r="2314" spans="1:2" x14ac:dyDescent="0.25">
      <c r="A2314" s="1">
        <v>43577</v>
      </c>
      <c r="B2314">
        <v>1288.8</v>
      </c>
    </row>
    <row r="2315" spans="1:2" x14ac:dyDescent="0.25">
      <c r="A2315" s="1">
        <v>43584</v>
      </c>
      <c r="B2315">
        <v>1281.3</v>
      </c>
    </row>
    <row r="2316" spans="1:2" x14ac:dyDescent="0.25">
      <c r="A2316" s="1">
        <v>43591</v>
      </c>
      <c r="B2316">
        <v>1287.4000000000001</v>
      </c>
    </row>
    <row r="2317" spans="1:2" x14ac:dyDescent="0.25">
      <c r="A2317" s="1">
        <v>43598</v>
      </c>
      <c r="B2317">
        <v>1275.7</v>
      </c>
    </row>
    <row r="2318" spans="1:2" x14ac:dyDescent="0.25">
      <c r="A2318" s="1">
        <v>43605</v>
      </c>
      <c r="B2318">
        <v>1283.5999999999999</v>
      </c>
    </row>
    <row r="2319" spans="1:2" x14ac:dyDescent="0.25">
      <c r="A2319" s="1">
        <v>43612</v>
      </c>
      <c r="B2319">
        <v>1311.1</v>
      </c>
    </row>
    <row r="2320" spans="1:2" x14ac:dyDescent="0.25">
      <c r="A2320" s="1">
        <v>43619</v>
      </c>
      <c r="B2320">
        <v>1346.1</v>
      </c>
    </row>
    <row r="2321" spans="1:2" x14ac:dyDescent="0.25">
      <c r="A2321" s="1">
        <v>43626</v>
      </c>
      <c r="B2321">
        <v>1344.5</v>
      </c>
    </row>
    <row r="2322" spans="1:2" x14ac:dyDescent="0.25">
      <c r="A2322" s="1">
        <v>43633</v>
      </c>
      <c r="B2322">
        <v>1400.1</v>
      </c>
    </row>
    <row r="2323" spans="1:2" x14ac:dyDescent="0.25">
      <c r="A2323" s="1">
        <v>43640</v>
      </c>
      <c r="B2323">
        <v>1413.7</v>
      </c>
    </row>
    <row r="2324" spans="1:2" x14ac:dyDescent="0.25">
      <c r="A2324" s="1">
        <v>43647</v>
      </c>
      <c r="B2324">
        <v>1400.1</v>
      </c>
    </row>
    <row r="2325" spans="1:2" x14ac:dyDescent="0.25">
      <c r="A2325" s="1">
        <v>43654</v>
      </c>
      <c r="B2325">
        <v>1412.2</v>
      </c>
    </row>
    <row r="2326" spans="1:2" x14ac:dyDescent="0.25">
      <c r="A2326" s="1">
        <v>43661</v>
      </c>
      <c r="B2326">
        <v>1426.7</v>
      </c>
    </row>
    <row r="2327" spans="1:2" x14ac:dyDescent="0.25">
      <c r="A2327" s="1">
        <v>43668</v>
      </c>
      <c r="B2327">
        <v>1419.3</v>
      </c>
    </row>
    <row r="2328" spans="1:2" x14ac:dyDescent="0.25">
      <c r="A2328" s="1">
        <v>43675</v>
      </c>
      <c r="B2328">
        <v>1457.5</v>
      </c>
    </row>
    <row r="2329" spans="1:2" x14ac:dyDescent="0.25">
      <c r="A2329" s="1">
        <v>43682</v>
      </c>
      <c r="B2329">
        <v>1508.5</v>
      </c>
    </row>
    <row r="2330" spans="1:2" x14ac:dyDescent="0.25">
      <c r="A2330" s="1">
        <v>43689</v>
      </c>
      <c r="B2330">
        <v>1523.6</v>
      </c>
    </row>
    <row r="2331" spans="1:2" x14ac:dyDescent="0.25">
      <c r="A2331" s="1">
        <v>43696</v>
      </c>
      <c r="B2331">
        <v>1537.6</v>
      </c>
    </row>
    <row r="2332" spans="1:2" x14ac:dyDescent="0.25">
      <c r="A2332" s="1">
        <v>43703</v>
      </c>
      <c r="B2332">
        <v>1529.4</v>
      </c>
    </row>
    <row r="2333" spans="1:2" x14ac:dyDescent="0.25">
      <c r="A2333" s="1">
        <v>43710</v>
      </c>
      <c r="B2333">
        <v>1515.5</v>
      </c>
    </row>
    <row r="2334" spans="1:2" x14ac:dyDescent="0.25">
      <c r="A2334" s="1">
        <v>43717</v>
      </c>
      <c r="B2334">
        <v>1499.5</v>
      </c>
    </row>
    <row r="2335" spans="1:2" x14ac:dyDescent="0.25">
      <c r="A2335" s="1">
        <v>43724</v>
      </c>
      <c r="B2335">
        <v>1515.1</v>
      </c>
    </row>
    <row r="2336" spans="1:2" x14ac:dyDescent="0.25">
      <c r="A2336" s="1">
        <v>43731</v>
      </c>
      <c r="B2336">
        <v>1506.4</v>
      </c>
    </row>
    <row r="2337" spans="1:2" x14ac:dyDescent="0.25">
      <c r="A2337" s="1">
        <v>43738</v>
      </c>
      <c r="B2337">
        <v>1512.9</v>
      </c>
    </row>
    <row r="2338" spans="1:2" x14ac:dyDescent="0.25">
      <c r="A2338" s="1">
        <v>43745</v>
      </c>
      <c r="B2338">
        <v>1488.7</v>
      </c>
    </row>
    <row r="2339" spans="1:2" x14ac:dyDescent="0.25">
      <c r="A2339" s="1">
        <v>43752</v>
      </c>
      <c r="B2339">
        <v>1494.1</v>
      </c>
    </row>
    <row r="2340" spans="1:2" x14ac:dyDescent="0.25">
      <c r="A2340" s="1">
        <v>43759</v>
      </c>
      <c r="B2340">
        <v>1505.3</v>
      </c>
    </row>
    <row r="2341" spans="1:2" x14ac:dyDescent="0.25">
      <c r="A2341" s="1">
        <v>43765.958333333336</v>
      </c>
      <c r="B2341">
        <v>1511.4</v>
      </c>
    </row>
    <row r="2342" spans="1:2" x14ac:dyDescent="0.25">
      <c r="A2342" s="1">
        <v>43773</v>
      </c>
      <c r="B2342">
        <v>1462.9</v>
      </c>
    </row>
    <row r="2343" spans="1:2" x14ac:dyDescent="0.25">
      <c r="A2343" s="1">
        <v>43780</v>
      </c>
      <c r="B2343">
        <v>1468.5</v>
      </c>
    </row>
    <row r="2344" spans="1:2" x14ac:dyDescent="0.25">
      <c r="A2344" s="1">
        <v>43787</v>
      </c>
      <c r="B2344">
        <v>1463.6</v>
      </c>
    </row>
    <row r="2345" spans="1:2" x14ac:dyDescent="0.25">
      <c r="A2345" s="1">
        <v>43794</v>
      </c>
      <c r="B2345">
        <v>1472.7</v>
      </c>
    </row>
    <row r="2346" spans="1:2" x14ac:dyDescent="0.25">
      <c r="A2346" s="1">
        <v>43801</v>
      </c>
      <c r="B2346">
        <v>1465.1</v>
      </c>
    </row>
    <row r="2347" spans="1:2" x14ac:dyDescent="0.25">
      <c r="A2347" s="1">
        <v>43808</v>
      </c>
      <c r="B2347">
        <v>1481.2</v>
      </c>
    </row>
    <row r="2348" spans="1:2" x14ac:dyDescent="0.25">
      <c r="A2348" s="1">
        <v>43815</v>
      </c>
      <c r="B2348">
        <v>1480.9</v>
      </c>
    </row>
    <row r="2349" spans="1:2" x14ac:dyDescent="0.25">
      <c r="A2349" s="1">
        <v>43822</v>
      </c>
      <c r="B2349">
        <v>1518.1</v>
      </c>
    </row>
    <row r="2350" spans="1:2" x14ac:dyDescent="0.25">
      <c r="A2350" s="1">
        <v>43829</v>
      </c>
      <c r="B2350">
        <v>1552.4</v>
      </c>
    </row>
    <row r="2351" spans="1:2" x14ac:dyDescent="0.25">
      <c r="A2351" s="1">
        <v>43836</v>
      </c>
      <c r="B2351">
        <v>1560.1</v>
      </c>
    </row>
    <row r="2352" spans="1:2" x14ac:dyDescent="0.25">
      <c r="A2352" s="1">
        <v>43843</v>
      </c>
      <c r="B2352">
        <v>1560.3</v>
      </c>
    </row>
    <row r="2353" spans="1:2" x14ac:dyDescent="0.25">
      <c r="A2353" s="1">
        <v>43850</v>
      </c>
      <c r="B2353">
        <v>1571.9</v>
      </c>
    </row>
    <row r="2354" spans="1:2" x14ac:dyDescent="0.25">
      <c r="A2354" s="1">
        <v>43857</v>
      </c>
      <c r="B2354">
        <v>1587.9</v>
      </c>
    </row>
    <row r="2355" spans="1:2" x14ac:dyDescent="0.25">
      <c r="A2355" s="1">
        <v>43864</v>
      </c>
      <c r="B2355">
        <v>1573.4</v>
      </c>
    </row>
    <row r="2356" spans="1:2" x14ac:dyDescent="0.25">
      <c r="A2356" s="1">
        <v>43871</v>
      </c>
      <c r="B2356">
        <v>1586.4</v>
      </c>
    </row>
    <row r="2357" spans="1:2" x14ac:dyDescent="0.25">
      <c r="A2357" s="1">
        <v>43878</v>
      </c>
      <c r="B2357">
        <v>1648.8</v>
      </c>
    </row>
    <row r="2358" spans="1:2" x14ac:dyDescent="0.25">
      <c r="A2358" s="1">
        <v>43885</v>
      </c>
      <c r="B2358">
        <v>1566.7</v>
      </c>
    </row>
    <row r="2359" spans="1:2" x14ac:dyDescent="0.25">
      <c r="A2359" s="1">
        <v>43892</v>
      </c>
      <c r="B2359">
        <v>1672.4</v>
      </c>
    </row>
    <row r="2360" spans="1:2" x14ac:dyDescent="0.25">
      <c r="A2360" s="1">
        <v>43898.958333333336</v>
      </c>
      <c r="B2360">
        <v>1516.7</v>
      </c>
    </row>
    <row r="2361" spans="1:2" x14ac:dyDescent="0.25">
      <c r="A2361" s="1">
        <v>43905.958333333336</v>
      </c>
      <c r="B2361">
        <v>1484.6</v>
      </c>
    </row>
    <row r="2362" spans="1:2" x14ac:dyDescent="0.25">
      <c r="A2362" s="1">
        <v>43912.958333333336</v>
      </c>
      <c r="B2362">
        <v>1654.1</v>
      </c>
    </row>
    <row r="2363" spans="1:2" x14ac:dyDescent="0.25">
      <c r="A2363" s="1">
        <v>43920</v>
      </c>
      <c r="B2363">
        <v>1645.7</v>
      </c>
    </row>
    <row r="2364" spans="1:2" x14ac:dyDescent="0.25">
      <c r="A2364" s="1">
        <v>43927</v>
      </c>
      <c r="B2364">
        <v>1752.8</v>
      </c>
    </row>
    <row r="2365" spans="1:2" x14ac:dyDescent="0.25">
      <c r="A2365" s="1">
        <v>43934</v>
      </c>
      <c r="B2365">
        <v>1698.8</v>
      </c>
    </row>
    <row r="2366" spans="1:2" x14ac:dyDescent="0.25">
      <c r="A2366" s="1">
        <v>43941</v>
      </c>
      <c r="B2366">
        <v>1735.6</v>
      </c>
    </row>
    <row r="2367" spans="1:2" x14ac:dyDescent="0.25">
      <c r="A2367" s="1">
        <v>43948</v>
      </c>
      <c r="B2367">
        <v>1700.9</v>
      </c>
    </row>
    <row r="2368" spans="1:2" x14ac:dyDescent="0.25">
      <c r="A2368" s="1">
        <v>43955</v>
      </c>
      <c r="B2368">
        <v>1713.9</v>
      </c>
    </row>
    <row r="2369" spans="1:2" x14ac:dyDescent="0.25">
      <c r="A2369" s="1">
        <v>43962</v>
      </c>
      <c r="B2369">
        <v>1756.3</v>
      </c>
    </row>
    <row r="2370" spans="1:2" x14ac:dyDescent="0.25">
      <c r="A2370" s="1">
        <v>43969</v>
      </c>
      <c r="B2370">
        <v>1735.5</v>
      </c>
    </row>
    <row r="2371" spans="1:2" x14ac:dyDescent="0.25">
      <c r="A2371" s="1">
        <v>43976</v>
      </c>
      <c r="B2371">
        <v>1751.7</v>
      </c>
    </row>
    <row r="2372" spans="1:2" x14ac:dyDescent="0.25">
      <c r="A2372" s="1">
        <v>43983</v>
      </c>
      <c r="B2372">
        <v>1683</v>
      </c>
    </row>
    <row r="2373" spans="1:2" x14ac:dyDescent="0.25">
      <c r="A2373" s="1">
        <v>43990</v>
      </c>
      <c r="B2373">
        <v>1737.3</v>
      </c>
    </row>
    <row r="2374" spans="1:2" x14ac:dyDescent="0.25">
      <c r="A2374" s="1">
        <v>43997</v>
      </c>
      <c r="B2374">
        <v>1753</v>
      </c>
    </row>
    <row r="2375" spans="1:2" x14ac:dyDescent="0.25">
      <c r="A2375" s="1">
        <v>44004</v>
      </c>
      <c r="B2375">
        <v>1780.3</v>
      </c>
    </row>
    <row r="2376" spans="1:2" x14ac:dyDescent="0.25">
      <c r="A2376" s="1">
        <v>44011</v>
      </c>
      <c r="B2376">
        <v>1790</v>
      </c>
    </row>
    <row r="2377" spans="1:2" x14ac:dyDescent="0.25">
      <c r="A2377" s="1">
        <v>44015</v>
      </c>
      <c r="B2377">
        <v>1801.9</v>
      </c>
    </row>
    <row r="2378" spans="1:2" x14ac:dyDescent="0.25">
      <c r="A2378" s="1">
        <v>44025</v>
      </c>
      <c r="B2378">
        <v>1810</v>
      </c>
    </row>
    <row r="2379" spans="1:2" x14ac:dyDescent="0.25">
      <c r="A2379" s="1">
        <v>44032</v>
      </c>
      <c r="B2379">
        <v>1897.5</v>
      </c>
    </row>
    <row r="2380" spans="1:2" x14ac:dyDescent="0.25">
      <c r="A2380" s="1">
        <v>44039</v>
      </c>
      <c r="B2380">
        <v>1985.9</v>
      </c>
    </row>
    <row r="2381" spans="1:2" x14ac:dyDescent="0.25">
      <c r="A2381" s="1">
        <v>44046</v>
      </c>
      <c r="B2381">
        <v>2028</v>
      </c>
    </row>
    <row r="2382" spans="1:2" x14ac:dyDescent="0.25">
      <c r="A2382" s="1">
        <v>44053</v>
      </c>
      <c r="B2382">
        <v>1949.8</v>
      </c>
    </row>
    <row r="2383" spans="1:2" x14ac:dyDescent="0.25">
      <c r="A2383" s="1">
        <v>44060</v>
      </c>
      <c r="B2383">
        <v>1947</v>
      </c>
    </row>
    <row r="2384" spans="1:2" x14ac:dyDescent="0.25">
      <c r="A2384" s="1">
        <v>44067</v>
      </c>
      <c r="B2384">
        <v>1974.9</v>
      </c>
    </row>
    <row r="2385" spans="1:2" x14ac:dyDescent="0.25">
      <c r="A2385" s="1">
        <v>44074</v>
      </c>
      <c r="B2385">
        <v>1934.3</v>
      </c>
    </row>
    <row r="2386" spans="1:2" x14ac:dyDescent="0.25">
      <c r="A2386" s="1">
        <v>44081</v>
      </c>
      <c r="B2386">
        <v>1947.9</v>
      </c>
    </row>
    <row r="2387" spans="1:2" x14ac:dyDescent="0.25">
      <c r="A2387" s="1">
        <v>44088</v>
      </c>
      <c r="B2387">
        <v>1962.1</v>
      </c>
    </row>
    <row r="2388" spans="1:2" x14ac:dyDescent="0.25">
      <c r="A2388" s="1">
        <v>44095</v>
      </c>
      <c r="B2388">
        <v>1866.3</v>
      </c>
    </row>
    <row r="2389" spans="1:2" x14ac:dyDescent="0.25">
      <c r="A2389" s="1">
        <v>44102</v>
      </c>
      <c r="B2389">
        <v>1907.6</v>
      </c>
    </row>
    <row r="2390" spans="1:2" x14ac:dyDescent="0.25">
      <c r="A2390" s="1">
        <v>44109</v>
      </c>
      <c r="B2390">
        <v>1926.2</v>
      </c>
    </row>
    <row r="2391" spans="1:2" x14ac:dyDescent="0.25">
      <c r="A2391" s="1">
        <v>44116</v>
      </c>
      <c r="B2391">
        <v>1906.4</v>
      </c>
    </row>
    <row r="2392" spans="1:2" x14ac:dyDescent="0.25">
      <c r="A2392" s="1">
        <v>44123</v>
      </c>
      <c r="B2392">
        <v>1905.2</v>
      </c>
    </row>
    <row r="2393" spans="1:2" x14ac:dyDescent="0.25">
      <c r="A2393" s="1">
        <v>44129.958333333336</v>
      </c>
      <c r="B2393">
        <v>1879.9</v>
      </c>
    </row>
    <row r="2394" spans="1:2" x14ac:dyDescent="0.25">
      <c r="A2394" s="1">
        <v>44137</v>
      </c>
      <c r="B2394">
        <v>1951.7</v>
      </c>
    </row>
    <row r="2395" spans="1:2" x14ac:dyDescent="0.25">
      <c r="A2395" s="1">
        <v>44144</v>
      </c>
      <c r="B2395">
        <v>1886.2</v>
      </c>
    </row>
    <row r="2396" spans="1:2" x14ac:dyDescent="0.25">
      <c r="A2396" s="1">
        <v>44151</v>
      </c>
      <c r="B2396">
        <v>1872.4</v>
      </c>
    </row>
    <row r="2397" spans="1:2" x14ac:dyDescent="0.25">
      <c r="A2397" s="1">
        <v>44158</v>
      </c>
      <c r="B2397">
        <v>1788.1</v>
      </c>
    </row>
    <row r="2398" spans="1:2" x14ac:dyDescent="0.25">
      <c r="A2398" s="1">
        <v>44165</v>
      </c>
      <c r="B2398">
        <v>1840</v>
      </c>
    </row>
    <row r="2399" spans="1:2" x14ac:dyDescent="0.25">
      <c r="A2399" s="1">
        <v>44172</v>
      </c>
      <c r="B2399">
        <v>1843.6</v>
      </c>
    </row>
    <row r="2400" spans="1:2" x14ac:dyDescent="0.25">
      <c r="A2400" s="1">
        <v>44179</v>
      </c>
      <c r="B2400">
        <v>1888.9</v>
      </c>
    </row>
    <row r="2401" spans="1:2" x14ac:dyDescent="0.25">
      <c r="A2401" s="1">
        <v>44186</v>
      </c>
      <c r="B2401">
        <v>1883.2</v>
      </c>
    </row>
    <row r="2402" spans="1:2" x14ac:dyDescent="0.25">
      <c r="A2402" s="1">
        <v>44193</v>
      </c>
      <c r="B2402">
        <v>1895.1</v>
      </c>
    </row>
    <row r="2403" spans="1:2" x14ac:dyDescent="0.25">
      <c r="A2403" s="1">
        <v>44200</v>
      </c>
      <c r="B2403">
        <v>1835.4</v>
      </c>
    </row>
    <row r="2404" spans="1:2" x14ac:dyDescent="0.25">
      <c r="A2404" s="1">
        <v>44207</v>
      </c>
      <c r="B2404">
        <v>1829.9</v>
      </c>
    </row>
    <row r="2405" spans="1:2" x14ac:dyDescent="0.25">
      <c r="A2405" s="1">
        <v>44214</v>
      </c>
      <c r="B2405">
        <v>1856.2</v>
      </c>
    </row>
    <row r="2406" spans="1:2" x14ac:dyDescent="0.25">
      <c r="A2406" s="1">
        <v>44221</v>
      </c>
      <c r="B2406">
        <v>1850.3</v>
      </c>
    </row>
    <row r="2407" spans="1:2" x14ac:dyDescent="0.25">
      <c r="A2407" s="1">
        <v>44228</v>
      </c>
      <c r="B2407">
        <v>1813</v>
      </c>
    </row>
    <row r="2408" spans="1:2" x14ac:dyDescent="0.25">
      <c r="A2408" s="1">
        <v>44235</v>
      </c>
      <c r="B2408">
        <v>1823.2</v>
      </c>
    </row>
    <row r="2409" spans="1:2" x14ac:dyDescent="0.25">
      <c r="A2409" s="1">
        <v>44242</v>
      </c>
      <c r="B2409">
        <v>1777.4</v>
      </c>
    </row>
    <row r="2410" spans="1:2" x14ac:dyDescent="0.25">
      <c r="A2410" s="1">
        <v>44249</v>
      </c>
      <c r="B2410">
        <v>1728.8</v>
      </c>
    </row>
    <row r="2411" spans="1:2" x14ac:dyDescent="0.25">
      <c r="A2411" s="1">
        <v>44256</v>
      </c>
      <c r="B2411">
        <v>1698.5</v>
      </c>
    </row>
    <row r="2412" spans="1:2" x14ac:dyDescent="0.25">
      <c r="A2412" s="1">
        <v>44263</v>
      </c>
      <c r="B2412">
        <v>1719.8</v>
      </c>
    </row>
    <row r="2413" spans="1:2" x14ac:dyDescent="0.25">
      <c r="A2413" s="1">
        <v>44269.958333333336</v>
      </c>
      <c r="B2413">
        <v>1741.7</v>
      </c>
    </row>
    <row r="2414" spans="1:2" x14ac:dyDescent="0.25">
      <c r="A2414" s="1">
        <v>44276.958333333336</v>
      </c>
      <c r="B2414">
        <v>1732.3</v>
      </c>
    </row>
    <row r="2415" spans="1:2" x14ac:dyDescent="0.25">
      <c r="A2415" s="1">
        <v>44284</v>
      </c>
      <c r="B2415">
        <v>1728.4</v>
      </c>
    </row>
    <row r="2416" spans="1:2" x14ac:dyDescent="0.25">
      <c r="A2416" s="1">
        <v>44291</v>
      </c>
      <c r="B2416">
        <v>1744.8</v>
      </c>
    </row>
    <row r="2417" spans="1:2" x14ac:dyDescent="0.25">
      <c r="A2417" s="1">
        <v>44298</v>
      </c>
      <c r="B2417">
        <v>1780.2</v>
      </c>
    </row>
    <row r="2418" spans="1:2" x14ac:dyDescent="0.25">
      <c r="A2418" s="1">
        <v>44305</v>
      </c>
      <c r="B2418">
        <v>1777.8</v>
      </c>
    </row>
    <row r="2419" spans="1:2" x14ac:dyDescent="0.25">
      <c r="A2419" s="1">
        <v>44312</v>
      </c>
      <c r="B2419">
        <v>1767.7</v>
      </c>
    </row>
    <row r="2420" spans="1:2" x14ac:dyDescent="0.25">
      <c r="A2420" s="1">
        <v>44319</v>
      </c>
      <c r="B2420">
        <v>1831.3</v>
      </c>
    </row>
    <row r="2421" spans="1:2" x14ac:dyDescent="0.25">
      <c r="A2421" s="1">
        <v>44326</v>
      </c>
      <c r="B2421">
        <v>1838.1</v>
      </c>
    </row>
    <row r="2422" spans="1:2" x14ac:dyDescent="0.25">
      <c r="A2422" s="1">
        <v>44333</v>
      </c>
      <c r="B2422">
        <v>1876.7</v>
      </c>
    </row>
    <row r="2423" spans="1:2" x14ac:dyDescent="0.25">
      <c r="A2423" s="1">
        <v>44340</v>
      </c>
      <c r="B2423">
        <v>1905.3</v>
      </c>
    </row>
    <row r="2424" spans="1:2" x14ac:dyDescent="0.25">
      <c r="A2424" s="1">
        <v>44347</v>
      </c>
      <c r="B2424">
        <v>1892</v>
      </c>
    </row>
    <row r="2425" spans="1:2" x14ac:dyDescent="0.25">
      <c r="A2425" s="1">
        <v>44354</v>
      </c>
      <c r="B2425">
        <v>1879.6</v>
      </c>
    </row>
    <row r="2426" spans="1:2" x14ac:dyDescent="0.25">
      <c r="A2426" s="1">
        <v>44361</v>
      </c>
      <c r="B2426">
        <v>1769</v>
      </c>
    </row>
    <row r="2427" spans="1:2" x14ac:dyDescent="0.25">
      <c r="A2427" s="1">
        <v>44368</v>
      </c>
      <c r="B2427">
        <v>1777.8</v>
      </c>
    </row>
    <row r="2428" spans="1:2" x14ac:dyDescent="0.25">
      <c r="A2428" s="1">
        <v>44375</v>
      </c>
      <c r="B2428">
        <v>1783.3</v>
      </c>
    </row>
    <row r="2429" spans="1:2" x14ac:dyDescent="0.25">
      <c r="A2429" s="1">
        <v>44382</v>
      </c>
      <c r="B2429">
        <v>1810.6</v>
      </c>
    </row>
    <row r="2430" spans="1:2" x14ac:dyDescent="0.25">
      <c r="A2430" s="1">
        <v>44389</v>
      </c>
      <c r="B2430">
        <v>1815</v>
      </c>
    </row>
    <row r="2431" spans="1:2" x14ac:dyDescent="0.25">
      <c r="A2431" s="1">
        <v>44396</v>
      </c>
      <c r="B2431">
        <v>1801.8</v>
      </c>
    </row>
    <row r="2432" spans="1:2" x14ac:dyDescent="0.25">
      <c r="A2432" s="1">
        <v>44403</v>
      </c>
      <c r="B2432">
        <v>1817.2</v>
      </c>
    </row>
    <row r="2433" spans="1:2" x14ac:dyDescent="0.25">
      <c r="A2433" s="1">
        <v>44410</v>
      </c>
      <c r="B2433">
        <v>1763.1</v>
      </c>
    </row>
    <row r="2434" spans="1:2" x14ac:dyDescent="0.25">
      <c r="A2434" s="1">
        <v>44417</v>
      </c>
      <c r="B2434">
        <v>1778.2</v>
      </c>
    </row>
    <row r="2435" spans="1:2" x14ac:dyDescent="0.25">
      <c r="A2435" s="1">
        <v>44424</v>
      </c>
      <c r="B2435">
        <v>1784</v>
      </c>
    </row>
    <row r="2436" spans="1:2" x14ac:dyDescent="0.25">
      <c r="A2436" s="1">
        <v>44431</v>
      </c>
      <c r="B2436">
        <v>1819.5</v>
      </c>
    </row>
    <row r="2437" spans="1:2" x14ac:dyDescent="0.25">
      <c r="A2437" s="1">
        <v>44438</v>
      </c>
      <c r="B2437">
        <v>1833.7</v>
      </c>
    </row>
    <row r="2438" spans="1:2" x14ac:dyDescent="0.25">
      <c r="A2438" s="1">
        <v>44445</v>
      </c>
      <c r="B2438">
        <v>1792.1</v>
      </c>
    </row>
    <row r="2439" spans="1:2" x14ac:dyDescent="0.25">
      <c r="A2439" s="1">
        <v>44452</v>
      </c>
      <c r="B2439">
        <v>1751.4</v>
      </c>
    </row>
    <row r="2440" spans="1:2" x14ac:dyDescent="0.25">
      <c r="A2440" s="1">
        <v>44459</v>
      </c>
      <c r="B2440">
        <v>1751.7</v>
      </c>
    </row>
    <row r="2441" spans="1:2" x14ac:dyDescent="0.25">
      <c r="A2441" s="1">
        <v>44466</v>
      </c>
      <c r="B2441">
        <v>1758.4</v>
      </c>
    </row>
    <row r="2442" spans="1:2" x14ac:dyDescent="0.25">
      <c r="A2442" s="1">
        <v>44473</v>
      </c>
      <c r="B2442">
        <v>1757.4</v>
      </c>
    </row>
    <row r="2443" spans="1:2" x14ac:dyDescent="0.25">
      <c r="A2443" s="1">
        <v>44480</v>
      </c>
      <c r="B2443">
        <v>1768.3</v>
      </c>
    </row>
    <row r="2444" spans="1:2" x14ac:dyDescent="0.25">
      <c r="A2444" s="1">
        <v>44487</v>
      </c>
      <c r="B2444">
        <v>1796.3</v>
      </c>
    </row>
    <row r="2445" spans="1:2" x14ac:dyDescent="0.25">
      <c r="A2445" s="1">
        <v>44494</v>
      </c>
      <c r="B2445">
        <v>1783.9</v>
      </c>
    </row>
    <row r="2446" spans="1:2" x14ac:dyDescent="0.25">
      <c r="A2446" s="1">
        <v>44500.958333333336</v>
      </c>
      <c r="B2446">
        <v>1816.8</v>
      </c>
    </row>
    <row r="2447" spans="1:2" x14ac:dyDescent="0.25">
      <c r="A2447" s="1">
        <v>44508</v>
      </c>
      <c r="B2447">
        <v>1868.5</v>
      </c>
    </row>
    <row r="2448" spans="1:2" x14ac:dyDescent="0.25">
      <c r="A2448" s="1">
        <v>44515</v>
      </c>
      <c r="B2448">
        <v>1851.6</v>
      </c>
    </row>
    <row r="2449" spans="1:2" x14ac:dyDescent="0.25">
      <c r="A2449" s="1">
        <v>44522</v>
      </c>
      <c r="B2449">
        <v>1788.1</v>
      </c>
    </row>
    <row r="2450" spans="1:2" x14ac:dyDescent="0.25">
      <c r="A2450" s="1">
        <v>44529</v>
      </c>
      <c r="B2450">
        <v>1783.9</v>
      </c>
    </row>
    <row r="2451" spans="1:2" x14ac:dyDescent="0.25">
      <c r="A2451" s="1">
        <v>44536</v>
      </c>
      <c r="B2451">
        <v>1784.8</v>
      </c>
    </row>
    <row r="2452" spans="1:2" x14ac:dyDescent="0.25">
      <c r="A2452" s="1">
        <v>44543</v>
      </c>
      <c r="B2452">
        <v>1804.9</v>
      </c>
    </row>
    <row r="2453" spans="1:2" x14ac:dyDescent="0.25">
      <c r="A2453" s="1">
        <v>44550</v>
      </c>
      <c r="B2453">
        <v>1811.7</v>
      </c>
    </row>
    <row r="2454" spans="1:2" x14ac:dyDescent="0.25">
      <c r="A2454" s="1">
        <v>44557</v>
      </c>
      <c r="B2454">
        <v>1828.6</v>
      </c>
    </row>
    <row r="2455" spans="1:2" x14ac:dyDescent="0.25">
      <c r="A2455" s="1">
        <v>44564</v>
      </c>
      <c r="B2455">
        <v>1797.4</v>
      </c>
    </row>
    <row r="2456" spans="1:2" x14ac:dyDescent="0.25">
      <c r="A2456" s="1">
        <v>44571</v>
      </c>
      <c r="B2456">
        <v>1816.5</v>
      </c>
    </row>
    <row r="2457" spans="1:2" x14ac:dyDescent="0.25">
      <c r="A2457" s="1">
        <v>44578</v>
      </c>
      <c r="B2457">
        <v>1831.8</v>
      </c>
    </row>
    <row r="2458" spans="1:2" x14ac:dyDescent="0.25">
      <c r="A2458" s="1">
        <v>44585</v>
      </c>
      <c r="B2458">
        <v>1786.6</v>
      </c>
    </row>
    <row r="2459" spans="1:2" x14ac:dyDescent="0.25">
      <c r="A2459" s="1">
        <v>44592</v>
      </c>
      <c r="B2459">
        <v>1807.8</v>
      </c>
    </row>
    <row r="2460" spans="1:2" x14ac:dyDescent="0.25">
      <c r="A2460" s="1">
        <v>44599</v>
      </c>
      <c r="B2460">
        <v>1842.1</v>
      </c>
    </row>
    <row r="2461" spans="1:2" x14ac:dyDescent="0.25">
      <c r="A2461" s="1">
        <v>44606</v>
      </c>
      <c r="B2461">
        <v>1899.8</v>
      </c>
    </row>
    <row r="2462" spans="1:2" x14ac:dyDescent="0.25">
      <c r="A2462" s="1">
        <v>44613</v>
      </c>
      <c r="B2462">
        <v>1887.6</v>
      </c>
    </row>
    <row r="2463" spans="1:2" x14ac:dyDescent="0.25">
      <c r="A2463" s="1">
        <v>44620</v>
      </c>
      <c r="B2463">
        <v>1966.6</v>
      </c>
    </row>
    <row r="2464" spans="1:2" x14ac:dyDescent="0.25">
      <c r="A2464" s="1">
        <v>44627</v>
      </c>
      <c r="B2464">
        <v>1985</v>
      </c>
    </row>
    <row r="2465" spans="1:2" x14ac:dyDescent="0.25">
      <c r="A2465" s="1">
        <v>44633.958333333336</v>
      </c>
      <c r="B2465">
        <v>1929.3</v>
      </c>
    </row>
    <row r="2466" spans="1:2" x14ac:dyDescent="0.25">
      <c r="A2466" s="1">
        <v>44640.958333333336</v>
      </c>
      <c r="B2466">
        <v>1954.2</v>
      </c>
    </row>
    <row r="2467" spans="1:2" x14ac:dyDescent="0.25">
      <c r="A2467" s="1">
        <v>44648</v>
      </c>
      <c r="B2467">
        <v>1923.7</v>
      </c>
    </row>
    <row r="2468" spans="1:2" x14ac:dyDescent="0.25">
      <c r="A2468" s="1">
        <v>44655</v>
      </c>
      <c r="B2468">
        <v>1945.6</v>
      </c>
    </row>
    <row r="2469" spans="1:2" x14ac:dyDescent="0.25">
      <c r="A2469" s="1">
        <v>44662</v>
      </c>
      <c r="B2469">
        <v>1974.9</v>
      </c>
    </row>
    <row r="2470" spans="1:2" x14ac:dyDescent="0.25">
      <c r="A2470" s="1">
        <v>44669</v>
      </c>
      <c r="B2470">
        <v>1934.3</v>
      </c>
    </row>
    <row r="2471" spans="1:2" x14ac:dyDescent="0.25">
      <c r="A2471" s="1">
        <v>44676</v>
      </c>
      <c r="B2471">
        <v>1911.7</v>
      </c>
    </row>
    <row r="2472" spans="1:2" x14ac:dyDescent="0.25">
      <c r="A2472" s="1">
        <v>44683</v>
      </c>
      <c r="B2472">
        <v>1882.8</v>
      </c>
    </row>
    <row r="2473" spans="1:2" x14ac:dyDescent="0.25">
      <c r="A2473" s="1">
        <v>44690</v>
      </c>
      <c r="B2473">
        <v>1808.2</v>
      </c>
    </row>
    <row r="2474" spans="1:2" x14ac:dyDescent="0.25">
      <c r="A2474" s="1">
        <v>44697</v>
      </c>
      <c r="B2474">
        <v>1842.1</v>
      </c>
    </row>
    <row r="2475" spans="1:2" x14ac:dyDescent="0.25">
      <c r="A2475" s="1">
        <v>44704</v>
      </c>
      <c r="B2475">
        <v>1857.3</v>
      </c>
    </row>
    <row r="2476" spans="1:2" x14ac:dyDescent="0.25">
      <c r="A2476" s="1">
        <v>44711</v>
      </c>
      <c r="B2476">
        <v>1850.2</v>
      </c>
    </row>
    <row r="2477" spans="1:2" x14ac:dyDescent="0.25">
      <c r="A2477" s="1">
        <v>44718</v>
      </c>
      <c r="B2477">
        <v>1875.5</v>
      </c>
    </row>
    <row r="2478" spans="1:2" x14ac:dyDescent="0.25">
      <c r="A2478" s="1">
        <v>44725</v>
      </c>
      <c r="B2478">
        <v>1840.6</v>
      </c>
    </row>
    <row r="2479" spans="1:2" x14ac:dyDescent="0.25">
      <c r="A2479" s="1">
        <v>44732</v>
      </c>
      <c r="B2479">
        <v>1830.3</v>
      </c>
    </row>
    <row r="2480" spans="1:2" x14ac:dyDescent="0.25">
      <c r="A2480" s="1">
        <v>44739</v>
      </c>
      <c r="B2480">
        <v>1801.5</v>
      </c>
    </row>
    <row r="2481" spans="1:2" x14ac:dyDescent="0.25">
      <c r="A2481" s="1">
        <v>44746</v>
      </c>
      <c r="B2481">
        <v>1742.3</v>
      </c>
    </row>
    <row r="2482" spans="1:2" x14ac:dyDescent="0.25">
      <c r="A2482" s="1">
        <v>44753</v>
      </c>
      <c r="B2482">
        <v>1703.6</v>
      </c>
    </row>
    <row r="2483" spans="1:2" x14ac:dyDescent="0.25">
      <c r="A2483" s="1">
        <v>44760</v>
      </c>
      <c r="B2483">
        <v>1727.4</v>
      </c>
    </row>
    <row r="2484" spans="1:2" x14ac:dyDescent="0.25">
      <c r="A2484" s="1">
        <v>44767</v>
      </c>
      <c r="B2484">
        <v>1781.8</v>
      </c>
    </row>
    <row r="2485" spans="1:2" x14ac:dyDescent="0.25">
      <c r="A2485" s="1">
        <v>44774</v>
      </c>
      <c r="B2485">
        <v>1791.2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52"/>
  <sheetViews>
    <sheetView tabSelected="1" workbookViewId="0">
      <selection activeCell="F11" sqref="F11"/>
    </sheetView>
  </sheetViews>
  <sheetFormatPr baseColWidth="10" defaultColWidth="9.140625" defaultRowHeight="15" x14ac:dyDescent="0.25"/>
  <cols>
    <col min="1" max="1" width="15.7109375" bestFit="1" customWidth="1"/>
    <col min="3" max="3" width="12.7109375" bestFit="1" customWidth="1"/>
    <col min="6" max="6" width="16.42578125" bestFit="1" customWidth="1"/>
  </cols>
  <sheetData>
    <row r="1" spans="1:15" x14ac:dyDescent="0.25">
      <c r="A1" t="s">
        <v>5</v>
      </c>
      <c r="B1">
        <f>COUNT(C29:C1052)</f>
        <v>1024</v>
      </c>
      <c r="F1" t="s">
        <v>8</v>
      </c>
      <c r="G1">
        <v>2</v>
      </c>
      <c r="H1">
        <f>G1*2</f>
        <v>4</v>
      </c>
      <c r="I1">
        <f t="shared" ref="I1:O1" si="0">H1*2</f>
        <v>8</v>
      </c>
      <c r="J1">
        <f t="shared" si="0"/>
        <v>16</v>
      </c>
      <c r="K1">
        <f t="shared" si="0"/>
        <v>32</v>
      </c>
      <c r="L1">
        <f t="shared" si="0"/>
        <v>64</v>
      </c>
      <c r="M1">
        <f t="shared" si="0"/>
        <v>128</v>
      </c>
      <c r="N1">
        <f>M1*2</f>
        <v>256</v>
      </c>
      <c r="O1">
        <f t="shared" si="0"/>
        <v>512</v>
      </c>
    </row>
    <row r="2" spans="1:15" x14ac:dyDescent="0.25">
      <c r="F2" t="s">
        <v>9</v>
      </c>
      <c r="G2">
        <f>$B$1/G1</f>
        <v>512</v>
      </c>
      <c r="H2">
        <f t="shared" ref="H2:O2" si="1">$B$1/H1</f>
        <v>256</v>
      </c>
      <c r="I2">
        <f t="shared" si="1"/>
        <v>128</v>
      </c>
      <c r="J2">
        <f t="shared" si="1"/>
        <v>64</v>
      </c>
      <c r="K2">
        <f t="shared" si="1"/>
        <v>32</v>
      </c>
      <c r="L2">
        <f t="shared" si="1"/>
        <v>16</v>
      </c>
      <c r="M2">
        <f t="shared" si="1"/>
        <v>8</v>
      </c>
      <c r="N2">
        <f t="shared" si="1"/>
        <v>4</v>
      </c>
      <c r="O2">
        <f t="shared" si="1"/>
        <v>2</v>
      </c>
    </row>
    <row r="3" spans="1:15" x14ac:dyDescent="0.25">
      <c r="F3" t="s">
        <v>10</v>
      </c>
      <c r="G3">
        <f>AVERAGE(BG29:BG1052)</f>
        <v>24.137102001692597</v>
      </c>
      <c r="H3">
        <f t="shared" ref="H3:O3" si="2">AVERAGE(BH29:BH1052)</f>
        <v>17.146112195751776</v>
      </c>
      <c r="I3">
        <f t="shared" si="2"/>
        <v>12.410856164684182</v>
      </c>
      <c r="J3">
        <f t="shared" si="2"/>
        <v>8.1713807296930767</v>
      </c>
      <c r="K3">
        <f t="shared" si="2"/>
        <v>6.0463118960162525</v>
      </c>
      <c r="L3">
        <f t="shared" si="2"/>
        <v>3.9739194138995924</v>
      </c>
      <c r="M3">
        <f t="shared" si="2"/>
        <v>2.472195366204077</v>
      </c>
      <c r="N3">
        <f t="shared" si="2"/>
        <v>1.4457064802320656</v>
      </c>
      <c r="O3">
        <f t="shared" si="2"/>
        <v>0.70710678118655257</v>
      </c>
    </row>
    <row r="5" spans="1:15" x14ac:dyDescent="0.25">
      <c r="A5" t="s">
        <v>19</v>
      </c>
      <c r="B5">
        <f t="array" ref="B5:B6">LINEST(G6:N6,G7:N7,1,1)</f>
        <v>0.56861135966061283</v>
      </c>
    </row>
    <row r="6" spans="1:15" x14ac:dyDescent="0.25">
      <c r="A6" t="s">
        <v>20</v>
      </c>
      <c r="B6">
        <v>1.991868605849937E-2</v>
      </c>
      <c r="F6" t="s">
        <v>17</v>
      </c>
      <c r="G6">
        <f>LN(G3)</f>
        <v>3.1837501588229418</v>
      </c>
      <c r="H6">
        <f t="shared" ref="H6:O6" si="3">LN(H3)</f>
        <v>2.841771453787691</v>
      </c>
      <c r="I6">
        <f t="shared" si="3"/>
        <v>2.518571586738851</v>
      </c>
      <c r="J6">
        <f t="shared" si="3"/>
        <v>2.1006378945554594</v>
      </c>
      <c r="K6">
        <f t="shared" si="3"/>
        <v>1.7994484821944501</v>
      </c>
      <c r="L6">
        <f t="shared" si="3"/>
        <v>1.3797528655897422</v>
      </c>
      <c r="M6">
        <f t="shared" si="3"/>
        <v>0.9051065681085626</v>
      </c>
      <c r="N6">
        <f t="shared" si="3"/>
        <v>0.3685981157404648</v>
      </c>
      <c r="O6">
        <f t="shared" si="3"/>
        <v>-0.34657359027996554</v>
      </c>
    </row>
    <row r="7" spans="1:15" x14ac:dyDescent="0.25">
      <c r="F7" t="s">
        <v>18</v>
      </c>
      <c r="G7">
        <f>LN(G2)</f>
        <v>6.2383246250395077</v>
      </c>
      <c r="H7">
        <f t="shared" ref="H7:O7" si="4">LN(H2)</f>
        <v>5.5451774444795623</v>
      </c>
      <c r="I7">
        <f t="shared" si="4"/>
        <v>4.8520302639196169</v>
      </c>
      <c r="J7">
        <f t="shared" si="4"/>
        <v>4.1588830833596715</v>
      </c>
      <c r="K7">
        <f t="shared" si="4"/>
        <v>3.4657359027997265</v>
      </c>
      <c r="L7">
        <f t="shared" si="4"/>
        <v>2.7725887222397811</v>
      </c>
      <c r="M7">
        <f t="shared" si="4"/>
        <v>2.0794415416798357</v>
      </c>
      <c r="N7">
        <f t="shared" si="4"/>
        <v>1.3862943611198906</v>
      </c>
      <c r="O7">
        <f t="shared" si="4"/>
        <v>0.69314718055994529</v>
      </c>
    </row>
    <row r="9" spans="1:15" x14ac:dyDescent="0.25">
      <c r="A9" t="s">
        <v>21</v>
      </c>
      <c r="B9">
        <v>0.5</v>
      </c>
    </row>
    <row r="10" spans="1:15" x14ac:dyDescent="0.25">
      <c r="A10" t="s">
        <v>22</v>
      </c>
      <c r="B10">
        <f>(B5-B9)/B6</f>
        <v>3.4445725716599731</v>
      </c>
    </row>
    <row r="11" spans="1:15" x14ac:dyDescent="0.25">
      <c r="A11" t="s">
        <v>23</v>
      </c>
      <c r="B11">
        <f>COUNT(G6:N6)</f>
        <v>8</v>
      </c>
    </row>
    <row r="12" spans="1:15" x14ac:dyDescent="0.25">
      <c r="A12" t="s">
        <v>24</v>
      </c>
      <c r="B12">
        <f>B11-2</f>
        <v>6</v>
      </c>
    </row>
    <row r="13" spans="1:15" x14ac:dyDescent="0.25">
      <c r="A13" t="s">
        <v>25</v>
      </c>
      <c r="B13">
        <f>_xlfn.T.DIST.2T(B10,B12)</f>
        <v>1.372386488490902E-2</v>
      </c>
    </row>
    <row r="26" spans="1:67" ht="15.75" thickBot="1" x14ac:dyDescent="0.3"/>
    <row r="27" spans="1:67" x14ac:dyDescent="0.25">
      <c r="A27" t="s">
        <v>2</v>
      </c>
      <c r="B27" t="s">
        <v>3</v>
      </c>
      <c r="C27" t="s">
        <v>4</v>
      </c>
      <c r="D27" t="s">
        <v>6</v>
      </c>
      <c r="E27" s="18" t="s">
        <v>7</v>
      </c>
      <c r="F27" s="19"/>
      <c r="G27" s="19"/>
      <c r="H27" s="19"/>
      <c r="I27" s="19"/>
      <c r="J27" s="19"/>
      <c r="K27" s="19"/>
      <c r="L27" s="19"/>
      <c r="M27" s="20"/>
      <c r="N27" s="18" t="s">
        <v>11</v>
      </c>
      <c r="O27" s="19"/>
      <c r="P27" s="19"/>
      <c r="Q27" s="19"/>
      <c r="R27" s="19"/>
      <c r="S27" s="19"/>
      <c r="T27" s="19"/>
      <c r="U27" s="19"/>
      <c r="V27" s="20"/>
      <c r="W27" s="18" t="s">
        <v>12</v>
      </c>
      <c r="X27" s="19"/>
      <c r="Y27" s="19"/>
      <c r="Z27" s="19"/>
      <c r="AA27" s="19"/>
      <c r="AB27" s="19"/>
      <c r="AC27" s="19"/>
      <c r="AD27" s="19"/>
      <c r="AE27" s="20"/>
      <c r="AF27" s="18" t="s">
        <v>13</v>
      </c>
      <c r="AG27" s="19"/>
      <c r="AH27" s="19"/>
      <c r="AI27" s="19"/>
      <c r="AJ27" s="19"/>
      <c r="AK27" s="19"/>
      <c r="AL27" s="19"/>
      <c r="AM27" s="19"/>
      <c r="AN27" s="20"/>
      <c r="AO27" s="18" t="s">
        <v>14</v>
      </c>
      <c r="AP27" s="19"/>
      <c r="AQ27" s="19"/>
      <c r="AR27" s="19"/>
      <c r="AS27" s="19"/>
      <c r="AT27" s="19"/>
      <c r="AU27" s="19"/>
      <c r="AV27" s="19"/>
      <c r="AW27" s="20"/>
      <c r="AX27" s="18" t="s">
        <v>15</v>
      </c>
      <c r="AY27" s="19"/>
      <c r="AZ27" s="19"/>
      <c r="BA27" s="19"/>
      <c r="BB27" s="19"/>
      <c r="BC27" s="19"/>
      <c r="BD27" s="19"/>
      <c r="BE27" s="19"/>
      <c r="BF27" s="20"/>
      <c r="BG27" s="18" t="s">
        <v>16</v>
      </c>
      <c r="BH27" s="19"/>
      <c r="BI27" s="19"/>
      <c r="BJ27" s="19"/>
      <c r="BK27" s="19"/>
      <c r="BL27" s="19"/>
      <c r="BM27" s="19"/>
      <c r="BN27" s="19"/>
      <c r="BO27" s="20"/>
    </row>
    <row r="28" spans="1:67" x14ac:dyDescent="0.25">
      <c r="A28" s="4">
        <v>37606</v>
      </c>
      <c r="B28" s="5">
        <v>341</v>
      </c>
      <c r="E28" s="6"/>
      <c r="M28" s="7"/>
      <c r="N28" s="6"/>
      <c r="V28" s="7"/>
      <c r="W28" s="6"/>
      <c r="AE28" s="7"/>
      <c r="AF28" s="6"/>
      <c r="AG28" s="11"/>
      <c r="AH28" s="11"/>
      <c r="AI28" s="11"/>
      <c r="AJ28" s="11"/>
      <c r="AK28" s="11"/>
      <c r="AL28" s="11"/>
      <c r="AM28" s="11"/>
      <c r="AN28" s="7"/>
      <c r="AO28" s="6"/>
      <c r="AP28" s="11"/>
      <c r="AQ28" s="11"/>
      <c r="AR28" s="11"/>
      <c r="AS28" s="11"/>
      <c r="AT28" s="11"/>
      <c r="AU28" s="11"/>
      <c r="AV28" s="11"/>
      <c r="AW28" s="7"/>
      <c r="AX28" s="6"/>
      <c r="AY28" s="11"/>
      <c r="AZ28" s="11"/>
      <c r="BA28" s="11"/>
      <c r="BB28" s="11"/>
      <c r="BC28" s="11"/>
      <c r="BD28" s="11"/>
      <c r="BE28" s="11"/>
      <c r="BF28" s="7"/>
      <c r="BG28" s="6"/>
      <c r="BH28" s="11"/>
      <c r="BI28" s="11"/>
      <c r="BJ28" s="11"/>
      <c r="BK28" s="11"/>
      <c r="BL28" s="11"/>
      <c r="BM28" s="11"/>
      <c r="BN28" s="11"/>
      <c r="BO28" s="7"/>
    </row>
    <row r="29" spans="1:67" x14ac:dyDescent="0.25">
      <c r="A29" s="2">
        <v>37613</v>
      </c>
      <c r="B29" s="3">
        <v>349.7</v>
      </c>
      <c r="C29">
        <f>B29/B28-1</f>
        <v>2.5513196480938305E-2</v>
      </c>
      <c r="D29">
        <v>0</v>
      </c>
      <c r="E29" s="6">
        <f>QUOTIENT($D29,G$2)</f>
        <v>0</v>
      </c>
      <c r="F29">
        <f t="shared" ref="F29:M29" si="5">QUOTIENT($D29,H$2)</f>
        <v>0</v>
      </c>
      <c r="G29">
        <f t="shared" si="5"/>
        <v>0</v>
      </c>
      <c r="H29">
        <f t="shared" si="5"/>
        <v>0</v>
      </c>
      <c r="I29">
        <f t="shared" si="5"/>
        <v>0</v>
      </c>
      <c r="J29">
        <f t="shared" si="5"/>
        <v>0</v>
      </c>
      <c r="K29">
        <f t="shared" si="5"/>
        <v>0</v>
      </c>
      <c r="L29">
        <f t="shared" si="5"/>
        <v>0</v>
      </c>
      <c r="M29" s="7">
        <f t="shared" si="5"/>
        <v>0</v>
      </c>
      <c r="N29" s="6">
        <f>AVERAGEIF(E$29:E$1052,E29,$C$29:$C$1052)</f>
        <v>3.5822723473622219E-3</v>
      </c>
      <c r="O29">
        <f t="shared" ref="O29:V29" si="6">AVERAGEIF(F$29:F$1052,F29,$C$29:$C$1052)</f>
        <v>3.5644933366284657E-3</v>
      </c>
      <c r="P29">
        <f t="shared" si="6"/>
        <v>1.9491763617293751E-3</v>
      </c>
      <c r="Q29">
        <f t="shared" si="6"/>
        <v>2.5531883568169506E-3</v>
      </c>
      <c r="R29">
        <f t="shared" si="6"/>
        <v>8.8034047323635664E-4</v>
      </c>
      <c r="S29">
        <f t="shared" si="6"/>
        <v>-2.087623626018241E-3</v>
      </c>
      <c r="T29">
        <f t="shared" si="6"/>
        <v>4.3121660054351862E-3</v>
      </c>
      <c r="U29">
        <f t="shared" si="6"/>
        <v>1.1421427807435103E-2</v>
      </c>
      <c r="V29" s="7">
        <f t="shared" si="6"/>
        <v>1.5473212481247001E-2</v>
      </c>
      <c r="W29" s="6">
        <f>$C29-N29</f>
        <v>2.1930924133576082E-2</v>
      </c>
      <c r="X29">
        <f t="shared" ref="X29:AE29" si="7">$C29-O29</f>
        <v>2.1948703144309838E-2</v>
      </c>
      <c r="Y29">
        <f t="shared" si="7"/>
        <v>2.3564020119208929E-2</v>
      </c>
      <c r="Z29">
        <f t="shared" si="7"/>
        <v>2.2960008124121356E-2</v>
      </c>
      <c r="AA29">
        <f t="shared" si="7"/>
        <v>2.4632856007701948E-2</v>
      </c>
      <c r="AB29">
        <f t="shared" si="7"/>
        <v>2.7600820106956546E-2</v>
      </c>
      <c r="AC29">
        <f t="shared" si="7"/>
        <v>2.1201030475503119E-2</v>
      </c>
      <c r="AD29">
        <f t="shared" si="7"/>
        <v>1.4091768673503202E-2</v>
      </c>
      <c r="AE29" s="7">
        <f t="shared" si="7"/>
        <v>1.0039983999691304E-2</v>
      </c>
      <c r="AF29" s="6">
        <f>W29</f>
        <v>2.1930924133576082E-2</v>
      </c>
      <c r="AG29" s="11">
        <f t="shared" ref="AG29:AN29" si="8">X29</f>
        <v>2.1948703144309838E-2</v>
      </c>
      <c r="AH29" s="11">
        <f t="shared" si="8"/>
        <v>2.3564020119208929E-2</v>
      </c>
      <c r="AI29" s="11">
        <f t="shared" si="8"/>
        <v>2.2960008124121356E-2</v>
      </c>
      <c r="AJ29" s="11">
        <f t="shared" si="8"/>
        <v>2.4632856007701948E-2</v>
      </c>
      <c r="AK29" s="11">
        <f t="shared" si="8"/>
        <v>2.7600820106956546E-2</v>
      </c>
      <c r="AL29" s="11">
        <f t="shared" si="8"/>
        <v>2.1201030475503119E-2</v>
      </c>
      <c r="AM29" s="11">
        <f t="shared" si="8"/>
        <v>1.4091768673503202E-2</v>
      </c>
      <c r="AN29" s="7">
        <f t="shared" si="8"/>
        <v>1.0039983999691304E-2</v>
      </c>
      <c r="AO29" s="6">
        <f t="array" ref="AO29">_xlfn.MAXIFS(AF$29:AF$1052,E$29:E$1052,E29) - _xlfn.MINIFS(AF$29:AF$1052,E$29:E$1052,E29)</f>
        <v>0.49047525123557945</v>
      </c>
      <c r="AP29" s="11">
        <f t="array" ref="AP29">_xlfn.MAXIFS(AG$29:AG$1052,F$29:F$1052,F29) - _xlfn.MINIFS(AG$29:AG$1052,F$29:F$1052,F29)</f>
        <v>0.38617053945764657</v>
      </c>
      <c r="AQ29" s="11">
        <f t="array" ref="AQ29">_xlfn.MAXIFS(AH$29:AH$1052,G$29:G$1052,G29) - _xlfn.MINIFS(AH$29:AH$1052,G$29:G$1052,G29)</f>
        <v>0.20040453776914216</v>
      </c>
      <c r="AR29" s="11">
        <f t="array" ref="AR29">_xlfn.MAXIFS(AI$29:AI$1052,H$29:H$1052,H29) - _xlfn.MINIFS(AI$29:AI$1052,H$29:H$1052,H29)</f>
        <v>0.1764214490502285</v>
      </c>
      <c r="AS29" s="11">
        <f t="array" ref="AS29">_xlfn.MAXIFS(AJ$29:AJ$1052,I$29:I$1052,I29) - _xlfn.MINIFS(AJ$29:AJ$1052,I$29:I$1052,I29)</f>
        <v>0.1320034540527133</v>
      </c>
      <c r="AT29" s="11">
        <f t="array" ref="AT29">_xlfn.MAXIFS(AK$29:AK$1052,J$29:J$1052,J29) - _xlfn.MINIFS(AK$29:AK$1052,J$29:J$1052,J29)</f>
        <v>0.11250030479096183</v>
      </c>
      <c r="AU29" s="11">
        <f t="array" ref="AU29">_xlfn.MAXIFS(AL$29:AL$1052,K$29:K$1052,K29) - _xlfn.MINIFS(AL$29:AL$1052,K$29:K$1052,K29)</f>
        <v>5.6636091964896246E-2</v>
      </c>
      <c r="AV29" s="11">
        <f t="array" ref="AV29">_xlfn.MAXIFS(AM$29:AM$1052,L$29:L$1052,L29) - _xlfn.MINIFS(AM$29:AM$1052,L$29:L$1052,L29)</f>
        <v>1.4091768673503202E-2</v>
      </c>
      <c r="AW29" s="7">
        <f t="array" ref="AW29">_xlfn.MAXIFS(AN$29:AN$1052,M$29:M$1052,M29) - _xlfn.MINIFS(AN$29:AN$1052,M$29:M$1052,M29)</f>
        <v>1.0039983999691304E-2</v>
      </c>
      <c r="AX29" s="6">
        <f t="array" ref="AX29">_xlfn.STDEV.S(IF(E$29:E$1052=E29,$C$29:$C$1052,""))</f>
        <v>2.7247636703110808E-2</v>
      </c>
      <c r="AY29" s="11">
        <f t="array" ref="AY29">_xlfn.STDEV.S(IF(F$29:F$1052=F29,$C$29:$C$1052,""))</f>
        <v>2.4128169197514582E-2</v>
      </c>
      <c r="AZ29" s="11">
        <f t="array" ref="AZ29">_xlfn.STDEV.S(IF(G$29:G$1052=G29,$C$29:$C$1052,""))</f>
        <v>2.0655113651836404E-2</v>
      </c>
      <c r="BA29" s="11">
        <f t="array" ref="BA29">_xlfn.STDEV.S(IF(H$29:H$1052=H29,$C$29:$C$1052,""))</f>
        <v>2.1578885965985801E-2</v>
      </c>
      <c r="BB29" s="11">
        <f t="array" ref="BB29">_xlfn.STDEV.S(IF(I$29:I$1052=I29,$C$29:$C$1052,""))</f>
        <v>2.3246894779715983E-2</v>
      </c>
      <c r="BC29" s="11">
        <f t="array" ref="BC29">_xlfn.STDEV.S(IF(J$29:J$1052=J29,$C$29:$C$1052,""))</f>
        <v>2.2658445154863201E-2</v>
      </c>
      <c r="BD29" s="11">
        <f t="array" ref="BD29">_xlfn.STDEV.S(IF(K$29:K$1052=K29,$C$29:$C$1052,""))</f>
        <v>2.4386920234195714E-2</v>
      </c>
      <c r="BE29" s="11">
        <f t="array" ref="BE29">_xlfn.STDEV.S(IF(L$29:L$1052=L29,$C$29:$C$1052,""))</f>
        <v>9.581215757882117E-3</v>
      </c>
      <c r="BF29" s="7">
        <f t="array" ref="BF29">_xlfn.STDEV.S(IF(M$29:M$1052=M29,$C$29:$C$1052,""))</f>
        <v>1.4198681538372315E-2</v>
      </c>
      <c r="BG29" s="13">
        <f>AO29/AX29</f>
        <v>18.000652921931497</v>
      </c>
      <c r="BH29" s="12">
        <f t="shared" ref="BH29:BO29" si="9">AP29/AY29</f>
        <v>16.004966489435326</v>
      </c>
      <c r="BI29" s="12">
        <f t="shared" si="9"/>
        <v>9.7024175779020521</v>
      </c>
      <c r="BJ29" s="12">
        <f t="shared" si="9"/>
        <v>8.1756513903598513</v>
      </c>
      <c r="BK29" s="12">
        <f t="shared" si="9"/>
        <v>5.6783263013644545</v>
      </c>
      <c r="BL29" s="12">
        <f t="shared" si="9"/>
        <v>4.9650496325788618</v>
      </c>
      <c r="BM29" s="12">
        <f t="shared" si="9"/>
        <v>2.3223962444212307</v>
      </c>
      <c r="BN29" s="12">
        <f t="shared" si="9"/>
        <v>1.470770414695068</v>
      </c>
      <c r="BO29" s="14">
        <f t="shared" si="9"/>
        <v>0.70710678118654746</v>
      </c>
    </row>
    <row r="30" spans="1:67" x14ac:dyDescent="0.25">
      <c r="A30" s="4">
        <v>37620</v>
      </c>
      <c r="B30" s="5">
        <v>351.6</v>
      </c>
      <c r="C30">
        <f>B30/B29-1</f>
        <v>5.4332284815556964E-3</v>
      </c>
      <c r="D30">
        <v>1</v>
      </c>
      <c r="E30" s="6">
        <f t="shared" ref="E30:E93" si="10">QUOTIENT($D30,G$2)</f>
        <v>0</v>
      </c>
      <c r="F30">
        <f t="shared" ref="F30:F93" si="11">QUOTIENT($D30,H$2)</f>
        <v>0</v>
      </c>
      <c r="G30">
        <f t="shared" ref="G30:G93" si="12">QUOTIENT($D30,I$2)</f>
        <v>0</v>
      </c>
      <c r="H30">
        <f t="shared" ref="H30:H93" si="13">QUOTIENT($D30,J$2)</f>
        <v>0</v>
      </c>
      <c r="I30">
        <f t="shared" ref="I30:I93" si="14">QUOTIENT($D30,K$2)</f>
        <v>0</v>
      </c>
      <c r="J30">
        <f t="shared" ref="J30:J93" si="15">QUOTIENT($D30,L$2)</f>
        <v>0</v>
      </c>
      <c r="K30">
        <f t="shared" ref="K30:K93" si="16">QUOTIENT($D30,M$2)</f>
        <v>0</v>
      </c>
      <c r="L30">
        <f t="shared" ref="L30:L93" si="17">QUOTIENT($D30,N$2)</f>
        <v>0</v>
      </c>
      <c r="M30" s="7">
        <f t="shared" ref="M30:M93" si="18">QUOTIENT($D30,O$2)</f>
        <v>0</v>
      </c>
      <c r="N30" s="6">
        <f t="shared" ref="N30:N93" si="19">AVERAGEIF(E$29:E$1052,E30,$C$29:$C$1052)</f>
        <v>3.5822723473622219E-3</v>
      </c>
      <c r="O30">
        <f t="shared" ref="O30:O93" si="20">AVERAGEIF(F$29:F$1052,F30,$C$29:$C$1052)</f>
        <v>3.5644933366284657E-3</v>
      </c>
      <c r="P30">
        <f t="shared" ref="P30:P93" si="21">AVERAGEIF(G$29:G$1052,G30,$C$29:$C$1052)</f>
        <v>1.9491763617293751E-3</v>
      </c>
      <c r="Q30">
        <f t="shared" ref="Q30:Q93" si="22">AVERAGEIF(H$29:H$1052,H30,$C$29:$C$1052)</f>
        <v>2.5531883568169506E-3</v>
      </c>
      <c r="R30">
        <f t="shared" ref="R30:R93" si="23">AVERAGEIF(I$29:I$1052,I30,$C$29:$C$1052)</f>
        <v>8.8034047323635664E-4</v>
      </c>
      <c r="S30">
        <f t="shared" ref="S30:S93" si="24">AVERAGEIF(J$29:J$1052,J30,$C$29:$C$1052)</f>
        <v>-2.087623626018241E-3</v>
      </c>
      <c r="T30">
        <f t="shared" ref="T30:T93" si="25">AVERAGEIF(K$29:K$1052,K30,$C$29:$C$1052)</f>
        <v>4.3121660054351862E-3</v>
      </c>
      <c r="U30">
        <f t="shared" ref="U30:U93" si="26">AVERAGEIF(L$29:L$1052,L30,$C$29:$C$1052)</f>
        <v>1.1421427807435103E-2</v>
      </c>
      <c r="V30" s="7">
        <f t="shared" ref="V30:V93" si="27">AVERAGEIF(M$29:M$1052,M30,$C$29:$C$1052)</f>
        <v>1.5473212481247001E-2</v>
      </c>
      <c r="W30" s="6">
        <f t="shared" ref="W30:W93" si="28">$C30-N30</f>
        <v>1.8509561341934744E-3</v>
      </c>
      <c r="X30">
        <f t="shared" ref="X30:X93" si="29">$C30-O30</f>
        <v>1.8687351449272306E-3</v>
      </c>
      <c r="Y30">
        <f t="shared" ref="Y30:Y93" si="30">$C30-P30</f>
        <v>3.4840521198263212E-3</v>
      </c>
      <c r="Z30">
        <f t="shared" ref="Z30:Z93" si="31">$C30-Q30</f>
        <v>2.8800401247387458E-3</v>
      </c>
      <c r="AA30">
        <f t="shared" ref="AA30:AA93" si="32">$C30-R30</f>
        <v>4.5528880083193397E-3</v>
      </c>
      <c r="AB30">
        <f t="shared" ref="AB30:AB93" si="33">$C30-S30</f>
        <v>7.5208521075739374E-3</v>
      </c>
      <c r="AC30">
        <f t="shared" ref="AC30:AC93" si="34">$C30-T30</f>
        <v>1.1210624761205101E-3</v>
      </c>
      <c r="AD30">
        <f t="shared" ref="AD30:AD93" si="35">$C30-U30</f>
        <v>-5.9881993258794064E-3</v>
      </c>
      <c r="AE30" s="7">
        <f t="shared" ref="AE30:AE93" si="36">$C30-V30</f>
        <v>-1.0039983999691304E-2</v>
      </c>
      <c r="AF30" s="6">
        <f>IF(E30=E29,AF29+W30,W30)</f>
        <v>2.3781880267769555E-2</v>
      </c>
      <c r="AG30" s="11">
        <f t="shared" ref="AG30:AN30" si="37">IF(F30=F29,AG29+X30,X30)</f>
        <v>2.3817438289237068E-2</v>
      </c>
      <c r="AH30" s="11">
        <f t="shared" si="37"/>
        <v>2.7048072239035249E-2</v>
      </c>
      <c r="AI30" s="11">
        <f t="shared" si="37"/>
        <v>2.5840048248860104E-2</v>
      </c>
      <c r="AJ30" s="11">
        <f t="shared" si="37"/>
        <v>2.9185744016021288E-2</v>
      </c>
      <c r="AK30" s="11">
        <f t="shared" si="37"/>
        <v>3.5121672214530483E-2</v>
      </c>
      <c r="AL30" s="11">
        <f t="shared" si="37"/>
        <v>2.2322092951623629E-2</v>
      </c>
      <c r="AM30" s="11">
        <f t="shared" si="37"/>
        <v>8.1035693476237958E-3</v>
      </c>
      <c r="AN30" s="7">
        <f t="shared" si="37"/>
        <v>0</v>
      </c>
      <c r="AO30" s="6">
        <f t="array" ref="AO30">_xlfn.MAXIFS(AF$29:AF$1052,E$29:E$1052,E30) - _xlfn.MINIFS(AF$29:AF$1052,E$29:E$1052,E30)</f>
        <v>0.49047525123557945</v>
      </c>
      <c r="AP30" s="11">
        <f t="array" ref="AP30">_xlfn.MAXIFS(AG$29:AG$1052,F$29:F$1052,F30) - _xlfn.MINIFS(AG$29:AG$1052,F$29:F$1052,F30)</f>
        <v>0.38617053945764657</v>
      </c>
      <c r="AQ30" s="11">
        <f t="array" ref="AQ30">_xlfn.MAXIFS(AH$29:AH$1052,G$29:G$1052,G30) - _xlfn.MINIFS(AH$29:AH$1052,G$29:G$1052,G30)</f>
        <v>0.20040453776914216</v>
      </c>
      <c r="AR30" s="11">
        <f t="array" ref="AR30">_xlfn.MAXIFS(AI$29:AI$1052,H$29:H$1052,H30) - _xlfn.MINIFS(AI$29:AI$1052,H$29:H$1052,H30)</f>
        <v>0.1764214490502285</v>
      </c>
      <c r="AS30" s="11">
        <f t="array" ref="AS30">_xlfn.MAXIFS(AJ$29:AJ$1052,I$29:I$1052,I30) - _xlfn.MINIFS(AJ$29:AJ$1052,I$29:I$1052,I30)</f>
        <v>0.1320034540527133</v>
      </c>
      <c r="AT30" s="11">
        <f t="array" ref="AT30">_xlfn.MAXIFS(AK$29:AK$1052,J$29:J$1052,J30) - _xlfn.MINIFS(AK$29:AK$1052,J$29:J$1052,J30)</f>
        <v>0.11250030479096183</v>
      </c>
      <c r="AU30" s="11">
        <f t="array" ref="AU30">_xlfn.MAXIFS(AL$29:AL$1052,K$29:K$1052,K30) - _xlfn.MINIFS(AL$29:AL$1052,K$29:K$1052,K30)</f>
        <v>5.6636091964896246E-2</v>
      </c>
      <c r="AV30" s="11">
        <f t="array" ref="AV30">_xlfn.MAXIFS(AM$29:AM$1052,L$29:L$1052,L30) - _xlfn.MINIFS(AM$29:AM$1052,L$29:L$1052,L30)</f>
        <v>1.4091768673503202E-2</v>
      </c>
      <c r="AW30" s="7">
        <f t="array" ref="AW30">_xlfn.MAXIFS(AN$29:AN$1052,M$29:M$1052,M30) - _xlfn.MINIFS(AN$29:AN$1052,M$29:M$1052,M30)</f>
        <v>1.0039983999691304E-2</v>
      </c>
      <c r="AX30" s="6">
        <f t="array" ref="AX30">_xlfn.STDEV.S(IF(E$29:E$1052=E30,$C$29:$C$1052,""))</f>
        <v>2.7247636703110808E-2</v>
      </c>
      <c r="AY30" s="11">
        <f t="array" ref="AY30">_xlfn.STDEV.S(IF(F$29:F$1052=F30,$C$29:$C$1052,""))</f>
        <v>2.4128169197514582E-2</v>
      </c>
      <c r="AZ30" s="11">
        <f t="array" ref="AZ30">_xlfn.STDEV.S(IF(G$29:G$1052=G30,$C$29:$C$1052,""))</f>
        <v>2.0655113651836404E-2</v>
      </c>
      <c r="BA30" s="11">
        <f t="array" ref="BA30">_xlfn.STDEV.S(IF(H$29:H$1052=H30,$C$29:$C$1052,""))</f>
        <v>2.1578885965985801E-2</v>
      </c>
      <c r="BB30" s="11">
        <f t="array" ref="BB30">_xlfn.STDEV.S(IF(I$29:I$1052=I30,$C$29:$C$1052,""))</f>
        <v>2.3246894779715983E-2</v>
      </c>
      <c r="BC30" s="11">
        <f t="array" ref="BC30">_xlfn.STDEV.S(IF(J$29:J$1052=J30,$C$29:$C$1052,""))</f>
        <v>2.2658445154863201E-2</v>
      </c>
      <c r="BD30" s="11">
        <f t="array" ref="BD30">_xlfn.STDEV.S(IF(K$29:K$1052=K30,$C$29:$C$1052,""))</f>
        <v>2.4386920234195714E-2</v>
      </c>
      <c r="BE30" s="11">
        <f t="array" ref="BE30">_xlfn.STDEV.S(IF(L$29:L$1052=L30,$C$29:$C$1052,""))</f>
        <v>9.581215757882117E-3</v>
      </c>
      <c r="BF30" s="7">
        <f t="array" ref="BF30">_xlfn.STDEV.S(IF(M$29:M$1052=M30,$C$29:$C$1052,""))</f>
        <v>1.4198681538372315E-2</v>
      </c>
      <c r="BG30" s="13">
        <f t="shared" ref="BG30:BG93" si="38">AO30/AX30</f>
        <v>18.000652921931497</v>
      </c>
      <c r="BH30" s="12">
        <f t="shared" ref="BH30:BH93" si="39">AP30/AY30</f>
        <v>16.004966489435326</v>
      </c>
      <c r="BI30" s="12">
        <f t="shared" ref="BI30:BI93" si="40">AQ30/AZ30</f>
        <v>9.7024175779020521</v>
      </c>
      <c r="BJ30" s="12">
        <f t="shared" ref="BJ30:BJ93" si="41">AR30/BA30</f>
        <v>8.1756513903598513</v>
      </c>
      <c r="BK30" s="12">
        <f t="shared" ref="BK30:BK93" si="42">AS30/BB30</f>
        <v>5.6783263013644545</v>
      </c>
      <c r="BL30" s="12">
        <f t="shared" ref="BL30:BL93" si="43">AT30/BC30</f>
        <v>4.9650496325788618</v>
      </c>
      <c r="BM30" s="12">
        <f t="shared" ref="BM30:BM93" si="44">AU30/BD30</f>
        <v>2.3223962444212307</v>
      </c>
      <c r="BN30" s="12">
        <f t="shared" ref="BN30:BN93" si="45">AV30/BE30</f>
        <v>1.470770414695068</v>
      </c>
      <c r="BO30" s="14">
        <f t="shared" ref="BO30:BO93" si="46">AW30/BF30</f>
        <v>0.70710678118654746</v>
      </c>
    </row>
    <row r="31" spans="1:67" x14ac:dyDescent="0.25">
      <c r="A31" s="2">
        <v>37627</v>
      </c>
      <c r="B31" s="3">
        <v>354.9</v>
      </c>
      <c r="C31">
        <f t="shared" ref="C31:C94" si="47">B31/B30-1</f>
        <v>9.385665529010101E-3</v>
      </c>
      <c r="D31">
        <v>2</v>
      </c>
      <c r="E31" s="6">
        <f t="shared" si="10"/>
        <v>0</v>
      </c>
      <c r="F31">
        <f t="shared" si="11"/>
        <v>0</v>
      </c>
      <c r="G31">
        <f t="shared" si="12"/>
        <v>0</v>
      </c>
      <c r="H31">
        <f t="shared" si="13"/>
        <v>0</v>
      </c>
      <c r="I31">
        <f t="shared" si="14"/>
        <v>0</v>
      </c>
      <c r="J31">
        <f t="shared" si="15"/>
        <v>0</v>
      </c>
      <c r="K31">
        <f t="shared" si="16"/>
        <v>0</v>
      </c>
      <c r="L31">
        <f t="shared" si="17"/>
        <v>0</v>
      </c>
      <c r="M31" s="7">
        <f t="shared" si="18"/>
        <v>1</v>
      </c>
      <c r="N31" s="6">
        <f t="shared" si="19"/>
        <v>3.5822723473622219E-3</v>
      </c>
      <c r="O31">
        <f t="shared" si="20"/>
        <v>3.5644933366284657E-3</v>
      </c>
      <c r="P31">
        <f t="shared" si="21"/>
        <v>1.9491763617293751E-3</v>
      </c>
      <c r="Q31">
        <f t="shared" si="22"/>
        <v>2.5531883568169506E-3</v>
      </c>
      <c r="R31">
        <f t="shared" si="23"/>
        <v>8.8034047323635664E-4</v>
      </c>
      <c r="S31">
        <f t="shared" si="24"/>
        <v>-2.087623626018241E-3</v>
      </c>
      <c r="T31">
        <f t="shared" si="25"/>
        <v>4.3121660054351862E-3</v>
      </c>
      <c r="U31">
        <f>AVERAGEIF(L$29:L$1052,L31,$C$29:$C$1052)</f>
        <v>1.1421427807435103E-2</v>
      </c>
      <c r="V31" s="7">
        <f>AVERAGEIF(M$29:M$1052,M31,$C$29:$C$1052)</f>
        <v>7.3696431336232049E-3</v>
      </c>
      <c r="W31" s="6">
        <f t="shared" si="28"/>
        <v>5.8033931816478795E-3</v>
      </c>
      <c r="X31">
        <f t="shared" si="29"/>
        <v>5.8211721923816353E-3</v>
      </c>
      <c r="Y31">
        <f t="shared" si="30"/>
        <v>7.4364891672807258E-3</v>
      </c>
      <c r="Z31">
        <f t="shared" si="31"/>
        <v>6.8324771721931504E-3</v>
      </c>
      <c r="AA31">
        <f t="shared" si="32"/>
        <v>8.5053250557737443E-3</v>
      </c>
      <c r="AB31">
        <f t="shared" si="33"/>
        <v>1.1473289155028342E-2</v>
      </c>
      <c r="AC31">
        <f t="shared" si="34"/>
        <v>5.0734995235749147E-3</v>
      </c>
      <c r="AD31">
        <f t="shared" si="35"/>
        <v>-2.0357622784250018E-3</v>
      </c>
      <c r="AE31" s="7">
        <f t="shared" si="36"/>
        <v>2.0160223953868961E-3</v>
      </c>
      <c r="AF31" s="6">
        <f t="shared" ref="AF31:AF94" si="48">IF(E31=E30,AF30+W31,W31)</f>
        <v>2.9585273449417436E-2</v>
      </c>
      <c r="AG31" s="11">
        <f t="shared" ref="AG31:AG94" si="49">IF(F31=F30,AG30+X31,X31)</f>
        <v>2.9638610481618703E-2</v>
      </c>
      <c r="AH31" s="11">
        <f t="shared" ref="AH31:AH94" si="50">IF(G31=G30,AH30+Y31,Y31)</f>
        <v>3.4484561406315978E-2</v>
      </c>
      <c r="AI31" s="11">
        <f t="shared" ref="AI31:AI94" si="51">IF(H31=H30,AI30+Z31,Z31)</f>
        <v>3.2672525421053256E-2</v>
      </c>
      <c r="AJ31" s="11">
        <f t="shared" ref="AJ31:AJ94" si="52">IF(I31=I30,AJ30+AA31,AA31)</f>
        <v>3.7691069071795036E-2</v>
      </c>
      <c r="AK31" s="11">
        <f t="shared" ref="AK31:AK94" si="53">IF(J31=J30,AK30+AB31,AB31)</f>
        <v>4.6594961369558825E-2</v>
      </c>
      <c r="AL31" s="11">
        <f t="shared" ref="AL31:AL94" si="54">IF(K31=K30,AL30+AC31,AC31)</f>
        <v>2.7395592475198544E-2</v>
      </c>
      <c r="AM31" s="11">
        <f t="shared" ref="AM31:AM94" si="55">IF(L31=L30,AM30+AD31,AD31)</f>
        <v>6.067807069198794E-3</v>
      </c>
      <c r="AN31" s="7">
        <f t="shared" ref="AN31:AN94" si="56">IF(M31=M30,AN30+AE31,AE31)</f>
        <v>2.0160223953868961E-3</v>
      </c>
      <c r="AO31" s="6">
        <f t="array" ref="AO31">_xlfn.MAXIFS(AF$29:AF$1052,E$29:E$1052,E31) - _xlfn.MINIFS(AF$29:AF$1052,E$29:E$1052,E31)</f>
        <v>0.49047525123557945</v>
      </c>
      <c r="AP31" s="11">
        <f t="array" ref="AP31">_xlfn.MAXIFS(AG$29:AG$1052,F$29:F$1052,F31) - _xlfn.MINIFS(AG$29:AG$1052,F$29:F$1052,F31)</f>
        <v>0.38617053945764657</v>
      </c>
      <c r="AQ31" s="11">
        <f t="array" ref="AQ31">_xlfn.MAXIFS(AH$29:AH$1052,G$29:G$1052,G31) - _xlfn.MINIFS(AH$29:AH$1052,G$29:G$1052,G31)</f>
        <v>0.20040453776914216</v>
      </c>
      <c r="AR31" s="11">
        <f t="array" ref="AR31">_xlfn.MAXIFS(AI$29:AI$1052,H$29:H$1052,H31) - _xlfn.MINIFS(AI$29:AI$1052,H$29:H$1052,H31)</f>
        <v>0.1764214490502285</v>
      </c>
      <c r="AS31" s="11">
        <f t="array" ref="AS31">_xlfn.MAXIFS(AJ$29:AJ$1052,I$29:I$1052,I31) - _xlfn.MINIFS(AJ$29:AJ$1052,I$29:I$1052,I31)</f>
        <v>0.1320034540527133</v>
      </c>
      <c r="AT31" s="11">
        <f t="array" ref="AT31">_xlfn.MAXIFS(AK$29:AK$1052,J$29:J$1052,J31) - _xlfn.MINIFS(AK$29:AK$1052,J$29:J$1052,J31)</f>
        <v>0.11250030479096183</v>
      </c>
      <c r="AU31" s="11">
        <f t="array" ref="AU31">_xlfn.MAXIFS(AL$29:AL$1052,K$29:K$1052,K31) - _xlfn.MINIFS(AL$29:AL$1052,K$29:K$1052,K31)</f>
        <v>5.6636091964896246E-2</v>
      </c>
      <c r="AV31" s="11">
        <f t="array" ref="AV31">_xlfn.MAXIFS(AM$29:AM$1052,L$29:L$1052,L31) - _xlfn.MINIFS(AM$29:AM$1052,L$29:L$1052,L31)</f>
        <v>1.4091768673503202E-2</v>
      </c>
      <c r="AW31" s="7">
        <f t="array" ref="AW31">_xlfn.MAXIFS(AN$29:AN$1052,M$29:M$1052,M31) - _xlfn.MINIFS(AN$29:AN$1052,M$29:M$1052,M31)</f>
        <v>2.0160223953868961E-3</v>
      </c>
      <c r="AX31" s="6">
        <f t="array" ref="AX31">_xlfn.STDEV.S(IF(E$29:E$1052=E31,$C$29:$C$1052,""))</f>
        <v>2.7247636703110808E-2</v>
      </c>
      <c r="AY31" s="11">
        <f t="array" ref="AY31">_xlfn.STDEV.S(IF(F$29:F$1052=F31,$C$29:$C$1052,""))</f>
        <v>2.4128169197514582E-2</v>
      </c>
      <c r="AZ31" s="11">
        <f t="array" ref="AZ31">_xlfn.STDEV.S(IF(G$29:G$1052=G31,$C$29:$C$1052,""))</f>
        <v>2.0655113651836404E-2</v>
      </c>
      <c r="BA31" s="11">
        <f t="array" ref="BA31">_xlfn.STDEV.S(IF(H$29:H$1052=H31,$C$29:$C$1052,""))</f>
        <v>2.1578885965985801E-2</v>
      </c>
      <c r="BB31" s="11">
        <f t="array" ref="BB31">_xlfn.STDEV.S(IF(I$29:I$1052=I31,$C$29:$C$1052,""))</f>
        <v>2.3246894779715983E-2</v>
      </c>
      <c r="BC31" s="11">
        <f t="array" ref="BC31">_xlfn.STDEV.S(IF(J$29:J$1052=J31,$C$29:$C$1052,""))</f>
        <v>2.2658445154863201E-2</v>
      </c>
      <c r="BD31" s="11">
        <f t="array" ref="BD31">_xlfn.STDEV.S(IF(K$29:K$1052=K31,$C$29:$C$1052,""))</f>
        <v>2.4386920234195714E-2</v>
      </c>
      <c r="BE31" s="11">
        <f t="array" ref="BE31">_xlfn.STDEV.S(IF(L$29:L$1052=L31,$C$29:$C$1052,""))</f>
        <v>9.581215757882117E-3</v>
      </c>
      <c r="BF31" s="7">
        <f t="array" ref="BF31">_xlfn.STDEV.S(IF(M$29:M$1052=M31,$C$29:$C$1052,""))</f>
        <v>2.8510862136040412E-3</v>
      </c>
      <c r="BG31" s="13">
        <f t="shared" si="38"/>
        <v>18.000652921931497</v>
      </c>
      <c r="BH31" s="12">
        <f t="shared" si="39"/>
        <v>16.004966489435326</v>
      </c>
      <c r="BI31" s="12">
        <f t="shared" si="40"/>
        <v>9.7024175779020521</v>
      </c>
      <c r="BJ31" s="12">
        <f t="shared" si="41"/>
        <v>8.1756513903598513</v>
      </c>
      <c r="BK31" s="12">
        <f t="shared" si="42"/>
        <v>5.6783263013644545</v>
      </c>
      <c r="BL31" s="12">
        <f t="shared" si="43"/>
        <v>4.9650496325788618</v>
      </c>
      <c r="BM31" s="12">
        <f t="shared" si="44"/>
        <v>2.3223962444212307</v>
      </c>
      <c r="BN31" s="12">
        <f t="shared" si="45"/>
        <v>1.470770414695068</v>
      </c>
      <c r="BO31" s="14">
        <f t="shared" si="46"/>
        <v>0.70710678118654791</v>
      </c>
    </row>
    <row r="32" spans="1:67" x14ac:dyDescent="0.25">
      <c r="A32" s="4">
        <v>37634</v>
      </c>
      <c r="B32" s="5">
        <v>356.8</v>
      </c>
      <c r="C32">
        <f t="shared" si="47"/>
        <v>5.3536207382363088E-3</v>
      </c>
      <c r="D32">
        <v>3</v>
      </c>
      <c r="E32" s="6">
        <f t="shared" si="10"/>
        <v>0</v>
      </c>
      <c r="F32">
        <f t="shared" si="11"/>
        <v>0</v>
      </c>
      <c r="G32">
        <f t="shared" si="12"/>
        <v>0</v>
      </c>
      <c r="H32">
        <f t="shared" si="13"/>
        <v>0</v>
      </c>
      <c r="I32">
        <f t="shared" si="14"/>
        <v>0</v>
      </c>
      <c r="J32">
        <f t="shared" si="15"/>
        <v>0</v>
      </c>
      <c r="K32">
        <f t="shared" si="16"/>
        <v>0</v>
      </c>
      <c r="L32">
        <f t="shared" si="17"/>
        <v>0</v>
      </c>
      <c r="M32" s="7">
        <f t="shared" si="18"/>
        <v>1</v>
      </c>
      <c r="N32" s="6">
        <f t="shared" si="19"/>
        <v>3.5822723473622219E-3</v>
      </c>
      <c r="O32">
        <f t="shared" si="20"/>
        <v>3.5644933366284657E-3</v>
      </c>
      <c r="P32">
        <f t="shared" si="21"/>
        <v>1.9491763617293751E-3</v>
      </c>
      <c r="Q32">
        <f t="shared" si="22"/>
        <v>2.5531883568169506E-3</v>
      </c>
      <c r="R32">
        <f t="shared" si="23"/>
        <v>8.8034047323635664E-4</v>
      </c>
      <c r="S32">
        <f t="shared" si="24"/>
        <v>-2.087623626018241E-3</v>
      </c>
      <c r="T32">
        <f t="shared" si="25"/>
        <v>4.3121660054351862E-3</v>
      </c>
      <c r="U32">
        <f t="shared" si="26"/>
        <v>1.1421427807435103E-2</v>
      </c>
      <c r="V32" s="7">
        <f t="shared" si="27"/>
        <v>7.3696431336232049E-3</v>
      </c>
      <c r="W32" s="6">
        <f t="shared" si="28"/>
        <v>1.7713483908740868E-3</v>
      </c>
      <c r="X32">
        <f t="shared" si="29"/>
        <v>1.7891274016078431E-3</v>
      </c>
      <c r="Y32">
        <f t="shared" si="30"/>
        <v>3.4044443765069337E-3</v>
      </c>
      <c r="Z32">
        <f t="shared" si="31"/>
        <v>2.8004323814193582E-3</v>
      </c>
      <c r="AA32">
        <f t="shared" si="32"/>
        <v>4.4732802649999522E-3</v>
      </c>
      <c r="AB32">
        <f t="shared" si="33"/>
        <v>7.4412443642545498E-3</v>
      </c>
      <c r="AC32">
        <f t="shared" si="34"/>
        <v>1.0414547328011226E-3</v>
      </c>
      <c r="AD32">
        <f t="shared" si="35"/>
        <v>-6.067807069198794E-3</v>
      </c>
      <c r="AE32" s="7">
        <f t="shared" si="36"/>
        <v>-2.0160223953868961E-3</v>
      </c>
      <c r="AF32" s="6">
        <f t="shared" si="48"/>
        <v>3.1356621840291525E-2</v>
      </c>
      <c r="AG32" s="11">
        <f t="shared" si="49"/>
        <v>3.1427737883226545E-2</v>
      </c>
      <c r="AH32" s="11">
        <f t="shared" si="50"/>
        <v>3.7889005782822914E-2</v>
      </c>
      <c r="AI32" s="11">
        <f t="shared" si="51"/>
        <v>3.5472957802472616E-2</v>
      </c>
      <c r="AJ32" s="11">
        <f t="shared" si="52"/>
        <v>4.2164349336794985E-2</v>
      </c>
      <c r="AK32" s="11">
        <f t="shared" si="53"/>
        <v>5.4036205733813375E-2</v>
      </c>
      <c r="AL32" s="11">
        <f t="shared" si="54"/>
        <v>2.8437047207999666E-2</v>
      </c>
      <c r="AM32" s="11">
        <f t="shared" si="55"/>
        <v>0</v>
      </c>
      <c r="AN32" s="7">
        <f t="shared" si="56"/>
        <v>0</v>
      </c>
      <c r="AO32" s="6">
        <f t="array" ref="AO32">_xlfn.MAXIFS(AF$29:AF$1052,E$29:E$1052,E32) - _xlfn.MINIFS(AF$29:AF$1052,E$29:E$1052,E32)</f>
        <v>0.49047525123557945</v>
      </c>
      <c r="AP32" s="11">
        <f t="array" ref="AP32">_xlfn.MAXIFS(AG$29:AG$1052,F$29:F$1052,F32) - _xlfn.MINIFS(AG$29:AG$1052,F$29:F$1052,F32)</f>
        <v>0.38617053945764657</v>
      </c>
      <c r="AQ32" s="11">
        <f t="array" ref="AQ32">_xlfn.MAXIFS(AH$29:AH$1052,G$29:G$1052,G32) - _xlfn.MINIFS(AH$29:AH$1052,G$29:G$1052,G32)</f>
        <v>0.20040453776914216</v>
      </c>
      <c r="AR32" s="11">
        <f t="array" ref="AR32">_xlfn.MAXIFS(AI$29:AI$1052,H$29:H$1052,H32) - _xlfn.MINIFS(AI$29:AI$1052,H$29:H$1052,H32)</f>
        <v>0.1764214490502285</v>
      </c>
      <c r="AS32" s="11">
        <f t="array" ref="AS32">_xlfn.MAXIFS(AJ$29:AJ$1052,I$29:I$1052,I32) - _xlfn.MINIFS(AJ$29:AJ$1052,I$29:I$1052,I32)</f>
        <v>0.1320034540527133</v>
      </c>
      <c r="AT32" s="11">
        <f t="array" ref="AT32">_xlfn.MAXIFS(AK$29:AK$1052,J$29:J$1052,J32) - _xlfn.MINIFS(AK$29:AK$1052,J$29:J$1052,J32)</f>
        <v>0.11250030479096183</v>
      </c>
      <c r="AU32" s="11">
        <f t="array" ref="AU32">_xlfn.MAXIFS(AL$29:AL$1052,K$29:K$1052,K32) - _xlfn.MINIFS(AL$29:AL$1052,K$29:K$1052,K32)</f>
        <v>5.6636091964896246E-2</v>
      </c>
      <c r="AV32" s="11">
        <f t="array" ref="AV32">_xlfn.MAXIFS(AM$29:AM$1052,L$29:L$1052,L32) - _xlfn.MINIFS(AM$29:AM$1052,L$29:L$1052,L32)</f>
        <v>1.4091768673503202E-2</v>
      </c>
      <c r="AW32" s="7">
        <f t="array" ref="AW32">_xlfn.MAXIFS(AN$29:AN$1052,M$29:M$1052,M32) - _xlfn.MINIFS(AN$29:AN$1052,M$29:M$1052,M32)</f>
        <v>2.0160223953868961E-3</v>
      </c>
      <c r="AX32" s="6">
        <f t="array" ref="AX32">_xlfn.STDEV.S(IF(E$29:E$1052=E32,$C$29:$C$1052,""))</f>
        <v>2.7247636703110808E-2</v>
      </c>
      <c r="AY32" s="11">
        <f t="array" ref="AY32">_xlfn.STDEV.S(IF(F$29:F$1052=F32,$C$29:$C$1052,""))</f>
        <v>2.4128169197514582E-2</v>
      </c>
      <c r="AZ32" s="11">
        <f t="array" ref="AZ32">_xlfn.STDEV.S(IF(G$29:G$1052=G32,$C$29:$C$1052,""))</f>
        <v>2.0655113651836404E-2</v>
      </c>
      <c r="BA32" s="11">
        <f t="array" ref="BA32">_xlfn.STDEV.S(IF(H$29:H$1052=H32,$C$29:$C$1052,""))</f>
        <v>2.1578885965985801E-2</v>
      </c>
      <c r="BB32" s="11">
        <f t="array" ref="BB32">_xlfn.STDEV.S(IF(I$29:I$1052=I32,$C$29:$C$1052,""))</f>
        <v>2.3246894779715983E-2</v>
      </c>
      <c r="BC32" s="11">
        <f t="array" ref="BC32">_xlfn.STDEV.S(IF(J$29:J$1052=J32,$C$29:$C$1052,""))</f>
        <v>2.2658445154863201E-2</v>
      </c>
      <c r="BD32" s="11">
        <f t="array" ref="BD32">_xlfn.STDEV.S(IF(K$29:K$1052=K32,$C$29:$C$1052,""))</f>
        <v>2.4386920234195714E-2</v>
      </c>
      <c r="BE32" s="11">
        <f t="array" ref="BE32">_xlfn.STDEV.S(IF(L$29:L$1052=L32,$C$29:$C$1052,""))</f>
        <v>9.581215757882117E-3</v>
      </c>
      <c r="BF32" s="7">
        <f t="array" ref="BF32">_xlfn.STDEV.S(IF(M$29:M$1052=M32,$C$29:$C$1052,""))</f>
        <v>2.8510862136040412E-3</v>
      </c>
      <c r="BG32" s="13">
        <f t="shared" si="38"/>
        <v>18.000652921931497</v>
      </c>
      <c r="BH32" s="12">
        <f t="shared" si="39"/>
        <v>16.004966489435326</v>
      </c>
      <c r="BI32" s="12">
        <f t="shared" si="40"/>
        <v>9.7024175779020521</v>
      </c>
      <c r="BJ32" s="12">
        <f t="shared" si="41"/>
        <v>8.1756513903598513</v>
      </c>
      <c r="BK32" s="12">
        <f t="shared" si="42"/>
        <v>5.6783263013644545</v>
      </c>
      <c r="BL32" s="12">
        <f t="shared" si="43"/>
        <v>4.9650496325788618</v>
      </c>
      <c r="BM32" s="12">
        <f t="shared" si="44"/>
        <v>2.3223962444212307</v>
      </c>
      <c r="BN32" s="12">
        <f t="shared" si="45"/>
        <v>1.470770414695068</v>
      </c>
      <c r="BO32" s="14">
        <f t="shared" si="46"/>
        <v>0.70710678118654791</v>
      </c>
    </row>
    <row r="33" spans="1:67" x14ac:dyDescent="0.25">
      <c r="A33" s="2">
        <v>37641</v>
      </c>
      <c r="B33" s="3">
        <v>368.4</v>
      </c>
      <c r="C33">
        <f t="shared" si="47"/>
        <v>3.2511210762331766E-2</v>
      </c>
      <c r="D33">
        <v>4</v>
      </c>
      <c r="E33" s="6">
        <f t="shared" si="10"/>
        <v>0</v>
      </c>
      <c r="F33">
        <f t="shared" si="11"/>
        <v>0</v>
      </c>
      <c r="G33">
        <f t="shared" si="12"/>
        <v>0</v>
      </c>
      <c r="H33">
        <f t="shared" si="13"/>
        <v>0</v>
      </c>
      <c r="I33">
        <f t="shared" si="14"/>
        <v>0</v>
      </c>
      <c r="J33">
        <f t="shared" si="15"/>
        <v>0</v>
      </c>
      <c r="K33">
        <f t="shared" si="16"/>
        <v>0</v>
      </c>
      <c r="L33">
        <f t="shared" si="17"/>
        <v>1</v>
      </c>
      <c r="M33" s="7">
        <f t="shared" si="18"/>
        <v>2</v>
      </c>
      <c r="N33" s="6">
        <f t="shared" si="19"/>
        <v>3.5822723473622219E-3</v>
      </c>
      <c r="O33">
        <f t="shared" si="20"/>
        <v>3.5644933366284657E-3</v>
      </c>
      <c r="P33">
        <f t="shared" si="21"/>
        <v>1.9491763617293751E-3</v>
      </c>
      <c r="Q33">
        <f t="shared" si="22"/>
        <v>2.5531883568169506E-3</v>
      </c>
      <c r="R33">
        <f t="shared" si="23"/>
        <v>8.8034047323635664E-4</v>
      </c>
      <c r="S33">
        <f t="shared" si="24"/>
        <v>-2.087623626018241E-3</v>
      </c>
      <c r="T33">
        <f t="shared" si="25"/>
        <v>4.3121660054351862E-3</v>
      </c>
      <c r="U33">
        <f t="shared" si="26"/>
        <v>-2.7970957965647303E-3</v>
      </c>
      <c r="V33" s="7">
        <f>AVERAGEIF(M$29:M$1052,M33,$C$29:$C$1052)</f>
        <v>1.7205659669982443E-2</v>
      </c>
      <c r="W33" s="6">
        <f t="shared" si="28"/>
        <v>2.8928938414969543E-2</v>
      </c>
      <c r="X33">
        <f t="shared" si="29"/>
        <v>2.8946717425703299E-2</v>
      </c>
      <c r="Y33">
        <f t="shared" si="30"/>
        <v>3.056203440060239E-2</v>
      </c>
      <c r="Z33">
        <f t="shared" si="31"/>
        <v>2.9958022405514817E-2</v>
      </c>
      <c r="AA33">
        <f t="shared" si="32"/>
        <v>3.1630870289095406E-2</v>
      </c>
      <c r="AB33">
        <f t="shared" si="33"/>
        <v>3.4598834388350007E-2</v>
      </c>
      <c r="AC33">
        <f t="shared" si="34"/>
        <v>2.819904475689658E-2</v>
      </c>
      <c r="AD33">
        <f t="shared" si="35"/>
        <v>3.5308306558896496E-2</v>
      </c>
      <c r="AE33" s="7">
        <f t="shared" si="36"/>
        <v>1.5305551092349323E-2</v>
      </c>
      <c r="AF33" s="6">
        <f t="shared" si="48"/>
        <v>6.0285560255261064E-2</v>
      </c>
      <c r="AG33" s="11">
        <f t="shared" si="49"/>
        <v>6.0374455308929847E-2</v>
      </c>
      <c r="AH33" s="11">
        <f t="shared" si="50"/>
        <v>6.8451040183425307E-2</v>
      </c>
      <c r="AI33" s="11">
        <f t="shared" si="51"/>
        <v>6.5430980207987433E-2</v>
      </c>
      <c r="AJ33" s="11">
        <f t="shared" si="52"/>
        <v>7.379521962589039E-2</v>
      </c>
      <c r="AK33" s="11">
        <f t="shared" si="53"/>
        <v>8.8635040122163389E-2</v>
      </c>
      <c r="AL33" s="11">
        <f t="shared" si="54"/>
        <v>5.6636091964896246E-2</v>
      </c>
      <c r="AM33" s="11">
        <f t="shared" si="55"/>
        <v>3.5308306558896496E-2</v>
      </c>
      <c r="AN33" s="7">
        <f t="shared" si="56"/>
        <v>1.5305551092349323E-2</v>
      </c>
      <c r="AO33" s="6">
        <f t="array" ref="AO33">_xlfn.MAXIFS(AF$29:AF$1052,E$29:E$1052,E33) - _xlfn.MINIFS(AF$29:AF$1052,E$29:E$1052,E33)</f>
        <v>0.49047525123557945</v>
      </c>
      <c r="AP33" s="11">
        <f t="array" ref="AP33">_xlfn.MAXIFS(AG$29:AG$1052,F$29:F$1052,F33) - _xlfn.MINIFS(AG$29:AG$1052,F$29:F$1052,F33)</f>
        <v>0.38617053945764657</v>
      </c>
      <c r="AQ33" s="11">
        <f t="array" ref="AQ33">_xlfn.MAXIFS(AH$29:AH$1052,G$29:G$1052,G33) - _xlfn.MINIFS(AH$29:AH$1052,G$29:G$1052,G33)</f>
        <v>0.20040453776914216</v>
      </c>
      <c r="AR33" s="11">
        <f t="array" ref="AR33">_xlfn.MAXIFS(AI$29:AI$1052,H$29:H$1052,H33) - _xlfn.MINIFS(AI$29:AI$1052,H$29:H$1052,H33)</f>
        <v>0.1764214490502285</v>
      </c>
      <c r="AS33" s="11">
        <f t="array" ref="AS33">_xlfn.MAXIFS(AJ$29:AJ$1052,I$29:I$1052,I33) - _xlfn.MINIFS(AJ$29:AJ$1052,I$29:I$1052,I33)</f>
        <v>0.1320034540527133</v>
      </c>
      <c r="AT33" s="11">
        <f t="array" ref="AT33">_xlfn.MAXIFS(AK$29:AK$1052,J$29:J$1052,J33) - _xlfn.MINIFS(AK$29:AK$1052,J$29:J$1052,J33)</f>
        <v>0.11250030479096183</v>
      </c>
      <c r="AU33" s="11">
        <f t="array" ref="AU33">_xlfn.MAXIFS(AL$29:AL$1052,K$29:K$1052,K33) - _xlfn.MINIFS(AL$29:AL$1052,K$29:K$1052,K33)</f>
        <v>5.6636091964896246E-2</v>
      </c>
      <c r="AV33" s="11">
        <f t="array" ref="AV33">_xlfn.MAXIFS(AM$29:AM$1052,L$29:L$1052,L33) - _xlfn.MINIFS(AM$29:AM$1052,L$29:L$1052,L33)</f>
        <v>4.6595616754042557E-2</v>
      </c>
      <c r="AW33" s="7">
        <f t="array" ref="AW33">_xlfn.MAXIFS(AN$29:AN$1052,M$29:M$1052,M33) - _xlfn.MINIFS(AN$29:AN$1052,M$29:M$1052,M33)</f>
        <v>1.5305551092349323E-2</v>
      </c>
      <c r="AX33" s="6">
        <f t="array" ref="AX33">_xlfn.STDEV.S(IF(E$29:E$1052=E33,$C$29:$C$1052,""))</f>
        <v>2.7247636703110808E-2</v>
      </c>
      <c r="AY33" s="11">
        <f t="array" ref="AY33">_xlfn.STDEV.S(IF(F$29:F$1052=F33,$C$29:$C$1052,""))</f>
        <v>2.4128169197514582E-2</v>
      </c>
      <c r="AZ33" s="11">
        <f t="array" ref="AZ33">_xlfn.STDEV.S(IF(G$29:G$1052=G33,$C$29:$C$1052,""))</f>
        <v>2.0655113651836404E-2</v>
      </c>
      <c r="BA33" s="11">
        <f t="array" ref="BA33">_xlfn.STDEV.S(IF(H$29:H$1052=H33,$C$29:$C$1052,""))</f>
        <v>2.1578885965985801E-2</v>
      </c>
      <c r="BB33" s="11">
        <f t="array" ref="BB33">_xlfn.STDEV.S(IF(I$29:I$1052=I33,$C$29:$C$1052,""))</f>
        <v>2.3246894779715983E-2</v>
      </c>
      <c r="BC33" s="11">
        <f t="array" ref="BC33">_xlfn.STDEV.S(IF(J$29:J$1052=J33,$C$29:$C$1052,""))</f>
        <v>2.2658445154863201E-2</v>
      </c>
      <c r="BD33" s="11">
        <f t="array" ref="BD33">_xlfn.STDEV.S(IF(K$29:K$1052=K33,$C$29:$C$1052,""))</f>
        <v>2.4386920234195714E-2</v>
      </c>
      <c r="BE33" s="11">
        <f t="array" ref="BE33">_xlfn.STDEV.S(IF(L$29:L$1052=L33,$C$29:$C$1052,""))</f>
        <v>3.4075021332401756E-2</v>
      </c>
      <c r="BF33" s="7">
        <f t="array" ref="BF33">_xlfn.STDEV.S(IF(M$29:M$1052=M33,$C$29:$C$1052,""))</f>
        <v>2.164531793439475E-2</v>
      </c>
      <c r="BG33" s="13">
        <f t="shared" si="38"/>
        <v>18.000652921931497</v>
      </c>
      <c r="BH33" s="12">
        <f t="shared" si="39"/>
        <v>16.004966489435326</v>
      </c>
      <c r="BI33" s="12">
        <f t="shared" si="40"/>
        <v>9.7024175779020521</v>
      </c>
      <c r="BJ33" s="12">
        <f t="shared" si="41"/>
        <v>8.1756513903598513</v>
      </c>
      <c r="BK33" s="12">
        <f t="shared" si="42"/>
        <v>5.6783263013644545</v>
      </c>
      <c r="BL33" s="12">
        <f t="shared" si="43"/>
        <v>4.9650496325788618</v>
      </c>
      <c r="BM33" s="12">
        <f t="shared" si="44"/>
        <v>2.3223962444212307</v>
      </c>
      <c r="BN33" s="12">
        <f t="shared" si="45"/>
        <v>1.3674420420607347</v>
      </c>
      <c r="BO33" s="14">
        <f t="shared" si="46"/>
        <v>0.70710678118654757</v>
      </c>
    </row>
    <row r="34" spans="1:67" x14ac:dyDescent="0.25">
      <c r="A34" s="4">
        <v>37648</v>
      </c>
      <c r="B34" s="5">
        <v>369.1</v>
      </c>
      <c r="C34">
        <f t="shared" si="47"/>
        <v>1.9001085776331195E-3</v>
      </c>
      <c r="D34">
        <v>5</v>
      </c>
      <c r="E34" s="6">
        <f t="shared" si="10"/>
        <v>0</v>
      </c>
      <c r="F34">
        <f t="shared" si="11"/>
        <v>0</v>
      </c>
      <c r="G34">
        <f t="shared" si="12"/>
        <v>0</v>
      </c>
      <c r="H34">
        <f t="shared" si="13"/>
        <v>0</v>
      </c>
      <c r="I34">
        <f t="shared" si="14"/>
        <v>0</v>
      </c>
      <c r="J34">
        <f t="shared" si="15"/>
        <v>0</v>
      </c>
      <c r="K34">
        <f t="shared" si="16"/>
        <v>0</v>
      </c>
      <c r="L34">
        <f t="shared" si="17"/>
        <v>1</v>
      </c>
      <c r="M34" s="7">
        <f t="shared" si="18"/>
        <v>2</v>
      </c>
      <c r="N34" s="6">
        <f t="shared" si="19"/>
        <v>3.5822723473622219E-3</v>
      </c>
      <c r="O34">
        <f t="shared" si="20"/>
        <v>3.5644933366284657E-3</v>
      </c>
      <c r="P34">
        <f t="shared" si="21"/>
        <v>1.9491763617293751E-3</v>
      </c>
      <c r="Q34">
        <f t="shared" si="22"/>
        <v>2.5531883568169506E-3</v>
      </c>
      <c r="R34">
        <f t="shared" si="23"/>
        <v>8.8034047323635664E-4</v>
      </c>
      <c r="S34">
        <f t="shared" si="24"/>
        <v>-2.087623626018241E-3</v>
      </c>
      <c r="T34">
        <f t="shared" si="25"/>
        <v>4.3121660054351862E-3</v>
      </c>
      <c r="U34">
        <f t="shared" si="26"/>
        <v>-2.7970957965647303E-3</v>
      </c>
      <c r="V34" s="7">
        <f>AVERAGEIF(M$29:M$1052,M34,$C$29:$C$1052)</f>
        <v>1.7205659669982443E-2</v>
      </c>
      <c r="W34" s="6">
        <f t="shared" si="28"/>
        <v>-1.6821637697291025E-3</v>
      </c>
      <c r="X34">
        <f t="shared" si="29"/>
        <v>-1.6643847589953463E-3</v>
      </c>
      <c r="Y34">
        <f t="shared" si="30"/>
        <v>-4.9067784096255666E-5</v>
      </c>
      <c r="Z34">
        <f t="shared" si="31"/>
        <v>-6.5307977918383116E-4</v>
      </c>
      <c r="AA34">
        <f t="shared" si="32"/>
        <v>1.0197681043967628E-3</v>
      </c>
      <c r="AB34">
        <f t="shared" si="33"/>
        <v>3.9877322036513604E-3</v>
      </c>
      <c r="AC34">
        <f t="shared" si="34"/>
        <v>-2.4120574278020668E-3</v>
      </c>
      <c r="AD34">
        <f t="shared" si="35"/>
        <v>4.6972043741978498E-3</v>
      </c>
      <c r="AE34" s="7">
        <f t="shared" si="36"/>
        <v>-1.5305551092349323E-2</v>
      </c>
      <c r="AF34" s="6">
        <f t="shared" si="48"/>
        <v>5.8603396485531964E-2</v>
      </c>
      <c r="AG34" s="11">
        <f t="shared" si="49"/>
        <v>5.8710070549934504E-2</v>
      </c>
      <c r="AH34" s="11">
        <f t="shared" si="50"/>
        <v>6.8401972399329047E-2</v>
      </c>
      <c r="AI34" s="11">
        <f t="shared" si="51"/>
        <v>6.4777900428803603E-2</v>
      </c>
      <c r="AJ34" s="11">
        <f t="shared" si="52"/>
        <v>7.481498773028715E-2</v>
      </c>
      <c r="AK34" s="11">
        <f t="shared" si="53"/>
        <v>9.2622772325814756E-2</v>
      </c>
      <c r="AL34" s="11">
        <f t="shared" si="54"/>
        <v>5.4224034537094179E-2</v>
      </c>
      <c r="AM34" s="11">
        <f t="shared" si="55"/>
        <v>4.0005510933094346E-2</v>
      </c>
      <c r="AN34" s="7">
        <f t="shared" si="56"/>
        <v>0</v>
      </c>
      <c r="AO34" s="6">
        <f t="array" ref="AO34">_xlfn.MAXIFS(AF$29:AF$1052,E$29:E$1052,E34) - _xlfn.MINIFS(AF$29:AF$1052,E$29:E$1052,E34)</f>
        <v>0.49047525123557945</v>
      </c>
      <c r="AP34" s="11">
        <f t="array" ref="AP34">_xlfn.MAXIFS(AG$29:AG$1052,F$29:F$1052,F34) - _xlfn.MINIFS(AG$29:AG$1052,F$29:F$1052,F34)</f>
        <v>0.38617053945764657</v>
      </c>
      <c r="AQ34" s="11">
        <f t="array" ref="AQ34">_xlfn.MAXIFS(AH$29:AH$1052,G$29:G$1052,G34) - _xlfn.MINIFS(AH$29:AH$1052,G$29:G$1052,G34)</f>
        <v>0.20040453776914216</v>
      </c>
      <c r="AR34" s="11">
        <f t="array" ref="AR34">_xlfn.MAXIFS(AI$29:AI$1052,H$29:H$1052,H34) - _xlfn.MINIFS(AI$29:AI$1052,H$29:H$1052,H34)</f>
        <v>0.1764214490502285</v>
      </c>
      <c r="AS34" s="11">
        <f t="array" ref="AS34">_xlfn.MAXIFS(AJ$29:AJ$1052,I$29:I$1052,I34) - _xlfn.MINIFS(AJ$29:AJ$1052,I$29:I$1052,I34)</f>
        <v>0.1320034540527133</v>
      </c>
      <c r="AT34" s="11">
        <f t="array" ref="AT34">_xlfn.MAXIFS(AK$29:AK$1052,J$29:J$1052,J34) - _xlfn.MINIFS(AK$29:AK$1052,J$29:J$1052,J34)</f>
        <v>0.11250030479096183</v>
      </c>
      <c r="AU34" s="11">
        <f t="array" ref="AU34">_xlfn.MAXIFS(AL$29:AL$1052,K$29:K$1052,K34) - _xlfn.MINIFS(AL$29:AL$1052,K$29:K$1052,K34)</f>
        <v>5.6636091964896246E-2</v>
      </c>
      <c r="AV34" s="11">
        <f t="array" ref="AV34">_xlfn.MAXIFS(AM$29:AM$1052,L$29:L$1052,L34) - _xlfn.MINIFS(AM$29:AM$1052,L$29:L$1052,L34)</f>
        <v>4.6595616754042557E-2</v>
      </c>
      <c r="AW34" s="7">
        <f t="array" ref="AW34">_xlfn.MAXIFS(AN$29:AN$1052,M$29:M$1052,M34) - _xlfn.MINIFS(AN$29:AN$1052,M$29:M$1052,M34)</f>
        <v>1.5305551092349323E-2</v>
      </c>
      <c r="AX34" s="6">
        <f t="array" ref="AX34">_xlfn.STDEV.S(IF(E$29:E$1052=E34,$C$29:$C$1052,""))</f>
        <v>2.7247636703110808E-2</v>
      </c>
      <c r="AY34" s="11">
        <f t="array" ref="AY34">_xlfn.STDEV.S(IF(F$29:F$1052=F34,$C$29:$C$1052,""))</f>
        <v>2.4128169197514582E-2</v>
      </c>
      <c r="AZ34" s="11">
        <f t="array" ref="AZ34">_xlfn.STDEV.S(IF(G$29:G$1052=G34,$C$29:$C$1052,""))</f>
        <v>2.0655113651836404E-2</v>
      </c>
      <c r="BA34" s="11">
        <f t="array" ref="BA34">_xlfn.STDEV.S(IF(H$29:H$1052=H34,$C$29:$C$1052,""))</f>
        <v>2.1578885965985801E-2</v>
      </c>
      <c r="BB34" s="11">
        <f t="array" ref="BB34">_xlfn.STDEV.S(IF(I$29:I$1052=I34,$C$29:$C$1052,""))</f>
        <v>2.3246894779715983E-2</v>
      </c>
      <c r="BC34" s="11">
        <f t="array" ref="BC34">_xlfn.STDEV.S(IF(J$29:J$1052=J34,$C$29:$C$1052,""))</f>
        <v>2.2658445154863201E-2</v>
      </c>
      <c r="BD34" s="11">
        <f t="array" ref="BD34">_xlfn.STDEV.S(IF(K$29:K$1052=K34,$C$29:$C$1052,""))</f>
        <v>2.4386920234195714E-2</v>
      </c>
      <c r="BE34" s="11">
        <f t="array" ref="BE34">_xlfn.STDEV.S(IF(L$29:L$1052=L34,$C$29:$C$1052,""))</f>
        <v>3.4075021332401756E-2</v>
      </c>
      <c r="BF34" s="7">
        <f t="array" ref="BF34">_xlfn.STDEV.S(IF(M$29:M$1052=M34,$C$29:$C$1052,""))</f>
        <v>2.164531793439475E-2</v>
      </c>
      <c r="BG34" s="13">
        <f t="shared" si="38"/>
        <v>18.000652921931497</v>
      </c>
      <c r="BH34" s="12">
        <f t="shared" si="39"/>
        <v>16.004966489435326</v>
      </c>
      <c r="BI34" s="12">
        <f t="shared" si="40"/>
        <v>9.7024175779020521</v>
      </c>
      <c r="BJ34" s="12">
        <f t="shared" si="41"/>
        <v>8.1756513903598513</v>
      </c>
      <c r="BK34" s="12">
        <f t="shared" si="42"/>
        <v>5.6783263013644545</v>
      </c>
      <c r="BL34" s="12">
        <f t="shared" si="43"/>
        <v>4.9650496325788618</v>
      </c>
      <c r="BM34" s="12">
        <f t="shared" si="44"/>
        <v>2.3223962444212307</v>
      </c>
      <c r="BN34" s="12">
        <f t="shared" si="45"/>
        <v>1.3674420420607347</v>
      </c>
      <c r="BO34" s="14">
        <f t="shared" si="46"/>
        <v>0.70710678118654757</v>
      </c>
    </row>
    <row r="35" spans="1:67" x14ac:dyDescent="0.25">
      <c r="A35" s="2">
        <v>37655</v>
      </c>
      <c r="B35" s="3">
        <v>370.5</v>
      </c>
      <c r="C35">
        <f t="shared" si="47"/>
        <v>3.7930100243834808E-3</v>
      </c>
      <c r="D35">
        <v>6</v>
      </c>
      <c r="E35" s="6">
        <f t="shared" si="10"/>
        <v>0</v>
      </c>
      <c r="F35">
        <f t="shared" si="11"/>
        <v>0</v>
      </c>
      <c r="G35">
        <f t="shared" si="12"/>
        <v>0</v>
      </c>
      <c r="H35">
        <f t="shared" si="13"/>
        <v>0</v>
      </c>
      <c r="I35">
        <f t="shared" si="14"/>
        <v>0</v>
      </c>
      <c r="J35">
        <f t="shared" si="15"/>
        <v>0</v>
      </c>
      <c r="K35">
        <f t="shared" si="16"/>
        <v>0</v>
      </c>
      <c r="L35">
        <f t="shared" si="17"/>
        <v>1</v>
      </c>
      <c r="M35" s="7">
        <f t="shared" si="18"/>
        <v>3</v>
      </c>
      <c r="N35" s="6">
        <f t="shared" si="19"/>
        <v>3.5822723473622219E-3</v>
      </c>
      <c r="O35">
        <f t="shared" si="20"/>
        <v>3.5644933366284657E-3</v>
      </c>
      <c r="P35">
        <f t="shared" si="21"/>
        <v>1.9491763617293751E-3</v>
      </c>
      <c r="Q35">
        <f t="shared" si="22"/>
        <v>2.5531883568169506E-3</v>
      </c>
      <c r="R35">
        <f t="shared" si="23"/>
        <v>8.8034047323635664E-4</v>
      </c>
      <c r="S35">
        <f t="shared" si="24"/>
        <v>-2.087623626018241E-3</v>
      </c>
      <c r="T35">
        <f t="shared" si="25"/>
        <v>4.3121660054351862E-3</v>
      </c>
      <c r="U35">
        <f t="shared" si="26"/>
        <v>-2.7970957965647303E-3</v>
      </c>
      <c r="V35" s="7">
        <f t="shared" si="27"/>
        <v>-2.2799851263111903E-2</v>
      </c>
      <c r="W35" s="6">
        <f t="shared" si="28"/>
        <v>2.1073767702125884E-4</v>
      </c>
      <c r="X35">
        <f t="shared" si="29"/>
        <v>2.2851668775501505E-4</v>
      </c>
      <c r="Y35">
        <f t="shared" si="30"/>
        <v>1.8438336626541056E-3</v>
      </c>
      <c r="Z35">
        <f t="shared" si="31"/>
        <v>1.2398216675665302E-3</v>
      </c>
      <c r="AA35">
        <f t="shared" si="32"/>
        <v>2.9126695511471241E-3</v>
      </c>
      <c r="AB35">
        <f t="shared" si="33"/>
        <v>5.8806336504017218E-3</v>
      </c>
      <c r="AC35">
        <f t="shared" si="34"/>
        <v>-5.1915598105170546E-4</v>
      </c>
      <c r="AD35">
        <f t="shared" si="35"/>
        <v>6.5901058209482111E-3</v>
      </c>
      <c r="AE35" s="7">
        <f t="shared" si="36"/>
        <v>2.6592861287495384E-2</v>
      </c>
      <c r="AF35" s="6">
        <f t="shared" si="48"/>
        <v>5.8814134162553225E-2</v>
      </c>
      <c r="AG35" s="11">
        <f t="shared" si="49"/>
        <v>5.8938587237689521E-2</v>
      </c>
      <c r="AH35" s="11">
        <f t="shared" si="50"/>
        <v>7.0245806061983149E-2</v>
      </c>
      <c r="AI35" s="11">
        <f t="shared" si="51"/>
        <v>6.6017722096370135E-2</v>
      </c>
      <c r="AJ35" s="11">
        <f t="shared" si="52"/>
        <v>7.772765728143427E-2</v>
      </c>
      <c r="AK35" s="11">
        <f t="shared" si="53"/>
        <v>9.8503405976216485E-2</v>
      </c>
      <c r="AL35" s="11">
        <f t="shared" si="54"/>
        <v>5.3704878556042474E-2</v>
      </c>
      <c r="AM35" s="11">
        <f t="shared" si="55"/>
        <v>4.6595616754042557E-2</v>
      </c>
      <c r="AN35" s="7">
        <f t="shared" si="56"/>
        <v>2.6592861287495384E-2</v>
      </c>
      <c r="AO35" s="6">
        <f t="array" ref="AO35">_xlfn.MAXIFS(AF$29:AF$1052,E$29:E$1052,E35) - _xlfn.MINIFS(AF$29:AF$1052,E$29:E$1052,E35)</f>
        <v>0.49047525123557945</v>
      </c>
      <c r="AP35" s="11">
        <f t="array" ref="AP35">_xlfn.MAXIFS(AG$29:AG$1052,F$29:F$1052,F35) - _xlfn.MINIFS(AG$29:AG$1052,F$29:F$1052,F35)</f>
        <v>0.38617053945764657</v>
      </c>
      <c r="AQ35" s="11">
        <f t="array" ref="AQ35">_xlfn.MAXIFS(AH$29:AH$1052,G$29:G$1052,G35) - _xlfn.MINIFS(AH$29:AH$1052,G$29:G$1052,G35)</f>
        <v>0.20040453776914216</v>
      </c>
      <c r="AR35" s="11">
        <f t="array" ref="AR35">_xlfn.MAXIFS(AI$29:AI$1052,H$29:H$1052,H35) - _xlfn.MINIFS(AI$29:AI$1052,H$29:H$1052,H35)</f>
        <v>0.1764214490502285</v>
      </c>
      <c r="AS35" s="11">
        <f t="array" ref="AS35">_xlfn.MAXIFS(AJ$29:AJ$1052,I$29:I$1052,I35) - _xlfn.MINIFS(AJ$29:AJ$1052,I$29:I$1052,I35)</f>
        <v>0.1320034540527133</v>
      </c>
      <c r="AT35" s="11">
        <f t="array" ref="AT35">_xlfn.MAXIFS(AK$29:AK$1052,J$29:J$1052,J35) - _xlfn.MINIFS(AK$29:AK$1052,J$29:J$1052,J35)</f>
        <v>0.11250030479096183</v>
      </c>
      <c r="AU35" s="11">
        <f t="array" ref="AU35">_xlfn.MAXIFS(AL$29:AL$1052,K$29:K$1052,K35) - _xlfn.MINIFS(AL$29:AL$1052,K$29:K$1052,K35)</f>
        <v>5.6636091964896246E-2</v>
      </c>
      <c r="AV35" s="11">
        <f t="array" ref="AV35">_xlfn.MAXIFS(AM$29:AM$1052,L$29:L$1052,L35) - _xlfn.MINIFS(AM$29:AM$1052,L$29:L$1052,L35)</f>
        <v>4.6595616754042557E-2</v>
      </c>
      <c r="AW35" s="7">
        <f t="array" ref="AW35">_xlfn.MAXIFS(AN$29:AN$1052,M$29:M$1052,M35) - _xlfn.MINIFS(AN$29:AN$1052,M$29:M$1052,M35)</f>
        <v>2.6592861287495384E-2</v>
      </c>
      <c r="AX35" s="6">
        <f t="array" ref="AX35">_xlfn.STDEV.S(IF(E$29:E$1052=E35,$C$29:$C$1052,""))</f>
        <v>2.7247636703110808E-2</v>
      </c>
      <c r="AY35" s="11">
        <f t="array" ref="AY35">_xlfn.STDEV.S(IF(F$29:F$1052=F35,$C$29:$C$1052,""))</f>
        <v>2.4128169197514582E-2</v>
      </c>
      <c r="AZ35" s="11">
        <f t="array" ref="AZ35">_xlfn.STDEV.S(IF(G$29:G$1052=G35,$C$29:$C$1052,""))</f>
        <v>2.0655113651836404E-2</v>
      </c>
      <c r="BA35" s="11">
        <f t="array" ref="BA35">_xlfn.STDEV.S(IF(H$29:H$1052=H35,$C$29:$C$1052,""))</f>
        <v>2.1578885965985801E-2</v>
      </c>
      <c r="BB35" s="11">
        <f t="array" ref="BB35">_xlfn.STDEV.S(IF(I$29:I$1052=I35,$C$29:$C$1052,""))</f>
        <v>2.3246894779715983E-2</v>
      </c>
      <c r="BC35" s="11">
        <f t="array" ref="BC35">_xlfn.STDEV.S(IF(J$29:J$1052=J35,$C$29:$C$1052,""))</f>
        <v>2.2658445154863201E-2</v>
      </c>
      <c r="BD35" s="11">
        <f t="array" ref="BD35">_xlfn.STDEV.S(IF(K$29:K$1052=K35,$C$29:$C$1052,""))</f>
        <v>2.4386920234195714E-2</v>
      </c>
      <c r="BE35" s="11">
        <f t="array" ref="BE35">_xlfn.STDEV.S(IF(L$29:L$1052=L35,$C$29:$C$1052,""))</f>
        <v>3.4075021332401756E-2</v>
      </c>
      <c r="BF35" s="7">
        <f t="array" ref="BF35">_xlfn.STDEV.S(IF(M$29:M$1052=M35,$C$29:$C$1052,""))</f>
        <v>3.7607985095082411E-2</v>
      </c>
      <c r="BG35" s="13">
        <f t="shared" si="38"/>
        <v>18.000652921931497</v>
      </c>
      <c r="BH35" s="12">
        <f t="shared" si="39"/>
        <v>16.004966489435326</v>
      </c>
      <c r="BI35" s="12">
        <f t="shared" si="40"/>
        <v>9.7024175779020521</v>
      </c>
      <c r="BJ35" s="12">
        <f t="shared" si="41"/>
        <v>8.1756513903598513</v>
      </c>
      <c r="BK35" s="12">
        <f t="shared" si="42"/>
        <v>5.6783263013644545</v>
      </c>
      <c r="BL35" s="12">
        <f t="shared" si="43"/>
        <v>4.9650496325788618</v>
      </c>
      <c r="BM35" s="12">
        <f t="shared" si="44"/>
        <v>2.3223962444212307</v>
      </c>
      <c r="BN35" s="12">
        <f t="shared" si="45"/>
        <v>1.3674420420607347</v>
      </c>
      <c r="BO35" s="14">
        <f t="shared" si="46"/>
        <v>0.70710678118654768</v>
      </c>
    </row>
    <row r="36" spans="1:67" x14ac:dyDescent="0.25">
      <c r="A36" s="4">
        <v>37662</v>
      </c>
      <c r="B36" s="5">
        <v>352.2</v>
      </c>
      <c r="C36">
        <f t="shared" si="47"/>
        <v>-4.9392712550607287E-2</v>
      </c>
      <c r="D36">
        <v>7</v>
      </c>
      <c r="E36" s="6">
        <f t="shared" si="10"/>
        <v>0</v>
      </c>
      <c r="F36">
        <f t="shared" si="11"/>
        <v>0</v>
      </c>
      <c r="G36">
        <f t="shared" si="12"/>
        <v>0</v>
      </c>
      <c r="H36">
        <f t="shared" si="13"/>
        <v>0</v>
      </c>
      <c r="I36">
        <f t="shared" si="14"/>
        <v>0</v>
      </c>
      <c r="J36">
        <f t="shared" si="15"/>
        <v>0</v>
      </c>
      <c r="K36">
        <f t="shared" si="16"/>
        <v>0</v>
      </c>
      <c r="L36">
        <f t="shared" si="17"/>
        <v>1</v>
      </c>
      <c r="M36" s="7">
        <f t="shared" si="18"/>
        <v>3</v>
      </c>
      <c r="N36" s="6">
        <f t="shared" si="19"/>
        <v>3.5822723473622219E-3</v>
      </c>
      <c r="O36">
        <f t="shared" si="20"/>
        <v>3.5644933366284657E-3</v>
      </c>
      <c r="P36">
        <f t="shared" si="21"/>
        <v>1.9491763617293751E-3</v>
      </c>
      <c r="Q36">
        <f t="shared" si="22"/>
        <v>2.5531883568169506E-3</v>
      </c>
      <c r="R36">
        <f t="shared" si="23"/>
        <v>8.8034047323635664E-4</v>
      </c>
      <c r="S36">
        <f t="shared" si="24"/>
        <v>-2.087623626018241E-3</v>
      </c>
      <c r="T36">
        <f t="shared" si="25"/>
        <v>4.3121660054351862E-3</v>
      </c>
      <c r="U36">
        <f t="shared" si="26"/>
        <v>-2.7970957965647303E-3</v>
      </c>
      <c r="V36" s="7">
        <f t="shared" si="27"/>
        <v>-2.2799851263111903E-2</v>
      </c>
      <c r="W36" s="6">
        <f t="shared" si="28"/>
        <v>-5.2974984897969507E-2</v>
      </c>
      <c r="X36">
        <f t="shared" si="29"/>
        <v>-5.295720588723575E-2</v>
      </c>
      <c r="Y36">
        <f t="shared" si="30"/>
        <v>-5.134188891233666E-2</v>
      </c>
      <c r="Z36">
        <f t="shared" si="31"/>
        <v>-5.1945900907424236E-2</v>
      </c>
      <c r="AA36">
        <f t="shared" si="32"/>
        <v>-5.0273053023843647E-2</v>
      </c>
      <c r="AB36">
        <f t="shared" si="33"/>
        <v>-4.7305088924589046E-2</v>
      </c>
      <c r="AC36">
        <f t="shared" si="34"/>
        <v>-5.3704878556042474E-2</v>
      </c>
      <c r="AD36">
        <f t="shared" si="35"/>
        <v>-4.6595616754042557E-2</v>
      </c>
      <c r="AE36" s="7">
        <f t="shared" si="36"/>
        <v>-2.6592861287495384E-2</v>
      </c>
      <c r="AF36" s="6">
        <f t="shared" si="48"/>
        <v>5.8391492645837179E-3</v>
      </c>
      <c r="AG36" s="11">
        <f t="shared" si="49"/>
        <v>5.9813813504537711E-3</v>
      </c>
      <c r="AH36" s="11">
        <f t="shared" si="50"/>
        <v>1.8903917149646489E-2</v>
      </c>
      <c r="AI36" s="11">
        <f t="shared" si="51"/>
        <v>1.4071821188945899E-2</v>
      </c>
      <c r="AJ36" s="11">
        <f t="shared" si="52"/>
        <v>2.7454604257590623E-2</v>
      </c>
      <c r="AK36" s="11">
        <f t="shared" si="53"/>
        <v>5.1198317051627439E-2</v>
      </c>
      <c r="AL36" s="11">
        <f t="shared" si="54"/>
        <v>0</v>
      </c>
      <c r="AM36" s="11">
        <f t="shared" si="55"/>
        <v>0</v>
      </c>
      <c r="AN36" s="7">
        <f t="shared" si="56"/>
        <v>0</v>
      </c>
      <c r="AO36" s="6">
        <f t="array" ref="AO36">_xlfn.MAXIFS(AF$29:AF$1052,E$29:E$1052,E36) - _xlfn.MINIFS(AF$29:AF$1052,E$29:E$1052,E36)</f>
        <v>0.49047525123557945</v>
      </c>
      <c r="AP36" s="11">
        <f t="array" ref="AP36">_xlfn.MAXIFS(AG$29:AG$1052,F$29:F$1052,F36) - _xlfn.MINIFS(AG$29:AG$1052,F$29:F$1052,F36)</f>
        <v>0.38617053945764657</v>
      </c>
      <c r="AQ36" s="11">
        <f t="array" ref="AQ36">_xlfn.MAXIFS(AH$29:AH$1052,G$29:G$1052,G36) - _xlfn.MINIFS(AH$29:AH$1052,G$29:G$1052,G36)</f>
        <v>0.20040453776914216</v>
      </c>
      <c r="AR36" s="11">
        <f t="array" ref="AR36">_xlfn.MAXIFS(AI$29:AI$1052,H$29:H$1052,H36) - _xlfn.MINIFS(AI$29:AI$1052,H$29:H$1052,H36)</f>
        <v>0.1764214490502285</v>
      </c>
      <c r="AS36" s="11">
        <f t="array" ref="AS36">_xlfn.MAXIFS(AJ$29:AJ$1052,I$29:I$1052,I36) - _xlfn.MINIFS(AJ$29:AJ$1052,I$29:I$1052,I36)</f>
        <v>0.1320034540527133</v>
      </c>
      <c r="AT36" s="11">
        <f t="array" ref="AT36">_xlfn.MAXIFS(AK$29:AK$1052,J$29:J$1052,J36) - _xlfn.MINIFS(AK$29:AK$1052,J$29:J$1052,J36)</f>
        <v>0.11250030479096183</v>
      </c>
      <c r="AU36" s="11">
        <f t="array" ref="AU36">_xlfn.MAXIFS(AL$29:AL$1052,K$29:K$1052,K36) - _xlfn.MINIFS(AL$29:AL$1052,K$29:K$1052,K36)</f>
        <v>5.6636091964896246E-2</v>
      </c>
      <c r="AV36" s="11">
        <f t="array" ref="AV36">_xlfn.MAXIFS(AM$29:AM$1052,L$29:L$1052,L36) - _xlfn.MINIFS(AM$29:AM$1052,L$29:L$1052,L36)</f>
        <v>4.6595616754042557E-2</v>
      </c>
      <c r="AW36" s="7">
        <f t="array" ref="AW36">_xlfn.MAXIFS(AN$29:AN$1052,M$29:M$1052,M36) - _xlfn.MINIFS(AN$29:AN$1052,M$29:M$1052,M36)</f>
        <v>2.6592861287495384E-2</v>
      </c>
      <c r="AX36" s="6">
        <f t="array" ref="AX36">_xlfn.STDEV.S(IF(E$29:E$1052=E36,$C$29:$C$1052,""))</f>
        <v>2.7247636703110808E-2</v>
      </c>
      <c r="AY36" s="11">
        <f t="array" ref="AY36">_xlfn.STDEV.S(IF(F$29:F$1052=F36,$C$29:$C$1052,""))</f>
        <v>2.4128169197514582E-2</v>
      </c>
      <c r="AZ36" s="11">
        <f t="array" ref="AZ36">_xlfn.STDEV.S(IF(G$29:G$1052=G36,$C$29:$C$1052,""))</f>
        <v>2.0655113651836404E-2</v>
      </c>
      <c r="BA36" s="11">
        <f t="array" ref="BA36">_xlfn.STDEV.S(IF(H$29:H$1052=H36,$C$29:$C$1052,""))</f>
        <v>2.1578885965985801E-2</v>
      </c>
      <c r="BB36" s="11">
        <f t="array" ref="BB36">_xlfn.STDEV.S(IF(I$29:I$1052=I36,$C$29:$C$1052,""))</f>
        <v>2.3246894779715983E-2</v>
      </c>
      <c r="BC36" s="11">
        <f t="array" ref="BC36">_xlfn.STDEV.S(IF(J$29:J$1052=J36,$C$29:$C$1052,""))</f>
        <v>2.2658445154863201E-2</v>
      </c>
      <c r="BD36" s="11">
        <f t="array" ref="BD36">_xlfn.STDEV.S(IF(K$29:K$1052=K36,$C$29:$C$1052,""))</f>
        <v>2.4386920234195714E-2</v>
      </c>
      <c r="BE36" s="11">
        <f t="array" ref="BE36">_xlfn.STDEV.S(IF(L$29:L$1052=L36,$C$29:$C$1052,""))</f>
        <v>3.4075021332401756E-2</v>
      </c>
      <c r="BF36" s="7">
        <f t="array" ref="BF36">_xlfn.STDEV.S(IF(M$29:M$1052=M36,$C$29:$C$1052,""))</f>
        <v>3.7607985095082411E-2</v>
      </c>
      <c r="BG36" s="13">
        <f t="shared" si="38"/>
        <v>18.000652921931497</v>
      </c>
      <c r="BH36" s="12">
        <f t="shared" si="39"/>
        <v>16.004966489435326</v>
      </c>
      <c r="BI36" s="12">
        <f t="shared" si="40"/>
        <v>9.7024175779020521</v>
      </c>
      <c r="BJ36" s="12">
        <f t="shared" si="41"/>
        <v>8.1756513903598513</v>
      </c>
      <c r="BK36" s="12">
        <f t="shared" si="42"/>
        <v>5.6783263013644545</v>
      </c>
      <c r="BL36" s="12">
        <f t="shared" si="43"/>
        <v>4.9650496325788618</v>
      </c>
      <c r="BM36" s="12">
        <f t="shared" si="44"/>
        <v>2.3223962444212307</v>
      </c>
      <c r="BN36" s="12">
        <f t="shared" si="45"/>
        <v>1.3674420420607347</v>
      </c>
      <c r="BO36" s="14">
        <f t="shared" si="46"/>
        <v>0.70710678118654768</v>
      </c>
    </row>
    <row r="37" spans="1:67" x14ac:dyDescent="0.25">
      <c r="A37" s="2">
        <v>37669</v>
      </c>
      <c r="B37" s="3">
        <v>351.8</v>
      </c>
      <c r="C37">
        <f t="shared" si="47"/>
        <v>-1.1357183418511108E-3</v>
      </c>
      <c r="D37">
        <v>8</v>
      </c>
      <c r="E37" s="6">
        <f t="shared" si="10"/>
        <v>0</v>
      </c>
      <c r="F37">
        <f t="shared" si="11"/>
        <v>0</v>
      </c>
      <c r="G37">
        <f t="shared" si="12"/>
        <v>0</v>
      </c>
      <c r="H37">
        <f t="shared" si="13"/>
        <v>0</v>
      </c>
      <c r="I37">
        <f t="shared" si="14"/>
        <v>0</v>
      </c>
      <c r="J37">
        <f t="shared" si="15"/>
        <v>0</v>
      </c>
      <c r="K37">
        <f t="shared" si="16"/>
        <v>1</v>
      </c>
      <c r="L37">
        <f t="shared" si="17"/>
        <v>2</v>
      </c>
      <c r="M37" s="7">
        <f t="shared" si="18"/>
        <v>4</v>
      </c>
      <c r="N37" s="6">
        <f t="shared" si="19"/>
        <v>3.5822723473622219E-3</v>
      </c>
      <c r="O37">
        <f t="shared" si="20"/>
        <v>3.5644933366284657E-3</v>
      </c>
      <c r="P37">
        <f t="shared" si="21"/>
        <v>1.9491763617293751E-3</v>
      </c>
      <c r="Q37">
        <f t="shared" si="22"/>
        <v>2.5531883568169506E-3</v>
      </c>
      <c r="R37">
        <f t="shared" si="23"/>
        <v>8.8034047323635664E-4</v>
      </c>
      <c r="S37">
        <f t="shared" si="24"/>
        <v>-2.087623626018241E-3</v>
      </c>
      <c r="T37">
        <f t="shared" si="25"/>
        <v>-8.4874132574716682E-3</v>
      </c>
      <c r="U37">
        <f t="shared" si="26"/>
        <v>-1.1109759524071422E-2</v>
      </c>
      <c r="V37" s="7">
        <f t="shared" si="27"/>
        <v>-2.6997522920170769E-3</v>
      </c>
      <c r="W37" s="6">
        <f t="shared" si="28"/>
        <v>-4.7179906892133323E-3</v>
      </c>
      <c r="X37">
        <f t="shared" si="29"/>
        <v>-4.7002116784795765E-3</v>
      </c>
      <c r="Y37">
        <f t="shared" si="30"/>
        <v>-3.0848947035804859E-3</v>
      </c>
      <c r="Z37">
        <f t="shared" si="31"/>
        <v>-3.6889066986680614E-3</v>
      </c>
      <c r="AA37">
        <f t="shared" si="32"/>
        <v>-2.0160588150874674E-3</v>
      </c>
      <c r="AB37">
        <f t="shared" si="33"/>
        <v>9.5190528416713022E-4</v>
      </c>
      <c r="AC37">
        <f t="shared" si="34"/>
        <v>7.3516949156205574E-3</v>
      </c>
      <c r="AD37">
        <f t="shared" si="35"/>
        <v>9.9740411822203112E-3</v>
      </c>
      <c r="AE37" s="7">
        <f t="shared" si="36"/>
        <v>1.5640339501659661E-3</v>
      </c>
      <c r="AF37" s="6">
        <f t="shared" si="48"/>
        <v>1.1211585753703856E-3</v>
      </c>
      <c r="AG37" s="11">
        <f t="shared" si="49"/>
        <v>1.2811696719741946E-3</v>
      </c>
      <c r="AH37" s="11">
        <f t="shared" si="50"/>
        <v>1.5819022446066002E-2</v>
      </c>
      <c r="AI37" s="11">
        <f t="shared" si="51"/>
        <v>1.0382914490277837E-2</v>
      </c>
      <c r="AJ37" s="11">
        <f t="shared" si="52"/>
        <v>2.5438545442503156E-2</v>
      </c>
      <c r="AK37" s="11">
        <f t="shared" si="53"/>
        <v>5.2150222335794569E-2</v>
      </c>
      <c r="AL37" s="11">
        <f t="shared" si="54"/>
        <v>7.3516949156205574E-3</v>
      </c>
      <c r="AM37" s="11">
        <f t="shared" si="55"/>
        <v>9.9740411822203112E-3</v>
      </c>
      <c r="AN37" s="7">
        <f t="shared" si="56"/>
        <v>1.5640339501659661E-3</v>
      </c>
      <c r="AO37" s="6">
        <f t="array" ref="AO37">_xlfn.MAXIFS(AF$29:AF$1052,E$29:E$1052,E37) - _xlfn.MINIFS(AF$29:AF$1052,E$29:E$1052,E37)</f>
        <v>0.49047525123557945</v>
      </c>
      <c r="AP37" s="11">
        <f t="array" ref="AP37">_xlfn.MAXIFS(AG$29:AG$1052,F$29:F$1052,F37) - _xlfn.MINIFS(AG$29:AG$1052,F$29:F$1052,F37)</f>
        <v>0.38617053945764657</v>
      </c>
      <c r="AQ37" s="11">
        <f t="array" ref="AQ37">_xlfn.MAXIFS(AH$29:AH$1052,G$29:G$1052,G37) - _xlfn.MINIFS(AH$29:AH$1052,G$29:G$1052,G37)</f>
        <v>0.20040453776914216</v>
      </c>
      <c r="AR37" s="11">
        <f t="array" ref="AR37">_xlfn.MAXIFS(AI$29:AI$1052,H$29:H$1052,H37) - _xlfn.MINIFS(AI$29:AI$1052,H$29:H$1052,H37)</f>
        <v>0.1764214490502285</v>
      </c>
      <c r="AS37" s="11">
        <f t="array" ref="AS37">_xlfn.MAXIFS(AJ$29:AJ$1052,I$29:I$1052,I37) - _xlfn.MINIFS(AJ$29:AJ$1052,I$29:I$1052,I37)</f>
        <v>0.1320034540527133</v>
      </c>
      <c r="AT37" s="11">
        <f t="array" ref="AT37">_xlfn.MAXIFS(AK$29:AK$1052,J$29:J$1052,J37) - _xlfn.MINIFS(AK$29:AK$1052,J$29:J$1052,J37)</f>
        <v>0.11250030479096183</v>
      </c>
      <c r="AU37" s="11">
        <f t="array" ref="AU37">_xlfn.MAXIFS(AL$29:AL$1052,K$29:K$1052,K37) - _xlfn.MINIFS(AL$29:AL$1052,K$29:K$1052,K37)</f>
        <v>5.497182048241353E-2</v>
      </c>
      <c r="AV37" s="11">
        <f t="array" ref="AV37">_xlfn.MAXIFS(AM$29:AM$1052,L$29:L$1052,L37) - _xlfn.MINIFS(AM$29:AM$1052,L$29:L$1052,L37)</f>
        <v>2.9642591573107141E-2</v>
      </c>
      <c r="AW37" s="7">
        <f t="array" ref="AW37">_xlfn.MAXIFS(AN$29:AN$1052,M$29:M$1052,M37) - _xlfn.MINIFS(AN$29:AN$1052,M$29:M$1052,M37)</f>
        <v>1.5640339501659661E-3</v>
      </c>
      <c r="AX37" s="6">
        <f t="array" ref="AX37">_xlfn.STDEV.S(IF(E$29:E$1052=E37,$C$29:$C$1052,""))</f>
        <v>2.7247636703110808E-2</v>
      </c>
      <c r="AY37" s="11">
        <f t="array" ref="AY37">_xlfn.STDEV.S(IF(F$29:F$1052=F37,$C$29:$C$1052,""))</f>
        <v>2.4128169197514582E-2</v>
      </c>
      <c r="AZ37" s="11">
        <f t="array" ref="AZ37">_xlfn.STDEV.S(IF(G$29:G$1052=G37,$C$29:$C$1052,""))</f>
        <v>2.0655113651836404E-2</v>
      </c>
      <c r="BA37" s="11">
        <f t="array" ref="BA37">_xlfn.STDEV.S(IF(H$29:H$1052=H37,$C$29:$C$1052,""))</f>
        <v>2.1578885965985801E-2</v>
      </c>
      <c r="BB37" s="11">
        <f t="array" ref="BB37">_xlfn.STDEV.S(IF(I$29:I$1052=I37,$C$29:$C$1052,""))</f>
        <v>2.3246894779715983E-2</v>
      </c>
      <c r="BC37" s="11">
        <f t="array" ref="BC37">_xlfn.STDEV.S(IF(J$29:J$1052=J37,$C$29:$C$1052,""))</f>
        <v>2.2658445154863201E-2</v>
      </c>
      <c r="BD37" s="11">
        <f t="array" ref="BD37">_xlfn.STDEV.S(IF(K$29:K$1052=K37,$C$29:$C$1052,""))</f>
        <v>2.029323246006005E-2</v>
      </c>
      <c r="BE37" s="11">
        <f t="array" ref="BE37">_xlfn.STDEV.S(IF(L$29:L$1052=L37,$C$29:$C$1052,""))</f>
        <v>1.9911893987992955E-2</v>
      </c>
      <c r="BF37" s="7">
        <f t="array" ref="BF37">_xlfn.STDEV.S(IF(M$29:M$1052=M37,$C$29:$C$1052,""))</f>
        <v>2.2118780243366746E-3</v>
      </c>
      <c r="BG37" s="13">
        <f t="shared" si="38"/>
        <v>18.000652921931497</v>
      </c>
      <c r="BH37" s="12">
        <f t="shared" si="39"/>
        <v>16.004966489435326</v>
      </c>
      <c r="BI37" s="12">
        <f t="shared" si="40"/>
        <v>9.7024175779020521</v>
      </c>
      <c r="BJ37" s="12">
        <f t="shared" si="41"/>
        <v>8.1756513903598513</v>
      </c>
      <c r="BK37" s="12">
        <f t="shared" si="42"/>
        <v>5.6783263013644545</v>
      </c>
      <c r="BL37" s="12">
        <f t="shared" si="43"/>
        <v>4.9650496325788618</v>
      </c>
      <c r="BM37" s="12">
        <f t="shared" si="44"/>
        <v>2.708874527042739</v>
      </c>
      <c r="BN37" s="12">
        <f t="shared" si="45"/>
        <v>1.488687695453877</v>
      </c>
      <c r="BO37" s="14">
        <f t="shared" si="46"/>
        <v>0.70710678118654757</v>
      </c>
    </row>
    <row r="38" spans="1:67" x14ac:dyDescent="0.25">
      <c r="A38" s="4">
        <v>37676</v>
      </c>
      <c r="B38" s="5">
        <v>350.3</v>
      </c>
      <c r="C38">
        <f t="shared" si="47"/>
        <v>-4.263786242183043E-3</v>
      </c>
      <c r="D38">
        <v>9</v>
      </c>
      <c r="E38" s="6">
        <f t="shared" si="10"/>
        <v>0</v>
      </c>
      <c r="F38">
        <f t="shared" si="11"/>
        <v>0</v>
      </c>
      <c r="G38">
        <f t="shared" si="12"/>
        <v>0</v>
      </c>
      <c r="H38">
        <f t="shared" si="13"/>
        <v>0</v>
      </c>
      <c r="I38">
        <f t="shared" si="14"/>
        <v>0</v>
      </c>
      <c r="J38">
        <f t="shared" si="15"/>
        <v>0</v>
      </c>
      <c r="K38">
        <f t="shared" si="16"/>
        <v>1</v>
      </c>
      <c r="L38">
        <f t="shared" si="17"/>
        <v>2</v>
      </c>
      <c r="M38" s="7">
        <f t="shared" si="18"/>
        <v>4</v>
      </c>
      <c r="N38" s="6">
        <f t="shared" si="19"/>
        <v>3.5822723473622219E-3</v>
      </c>
      <c r="O38">
        <f t="shared" si="20"/>
        <v>3.5644933366284657E-3</v>
      </c>
      <c r="P38">
        <f t="shared" si="21"/>
        <v>1.9491763617293751E-3</v>
      </c>
      <c r="Q38">
        <f t="shared" si="22"/>
        <v>2.5531883568169506E-3</v>
      </c>
      <c r="R38">
        <f t="shared" si="23"/>
        <v>8.8034047323635664E-4</v>
      </c>
      <c r="S38">
        <f t="shared" si="24"/>
        <v>-2.087623626018241E-3</v>
      </c>
      <c r="T38">
        <f t="shared" si="25"/>
        <v>-8.4874132574716682E-3</v>
      </c>
      <c r="U38">
        <f t="shared" si="26"/>
        <v>-1.1109759524071422E-2</v>
      </c>
      <c r="V38" s="7">
        <f t="shared" si="27"/>
        <v>-2.6997522920170769E-3</v>
      </c>
      <c r="W38" s="6">
        <f t="shared" si="28"/>
        <v>-7.8460585895452645E-3</v>
      </c>
      <c r="X38">
        <f t="shared" si="29"/>
        <v>-7.8282795788115096E-3</v>
      </c>
      <c r="Y38">
        <f t="shared" si="30"/>
        <v>-6.2129626039124182E-3</v>
      </c>
      <c r="Z38">
        <f t="shared" si="31"/>
        <v>-6.8169745989999937E-3</v>
      </c>
      <c r="AA38">
        <f t="shared" si="32"/>
        <v>-5.1441267154193997E-3</v>
      </c>
      <c r="AB38">
        <f t="shared" si="33"/>
        <v>-2.1761626161648021E-3</v>
      </c>
      <c r="AC38">
        <f t="shared" si="34"/>
        <v>4.2236270152886252E-3</v>
      </c>
      <c r="AD38">
        <f t="shared" si="35"/>
        <v>6.8459732818883789E-3</v>
      </c>
      <c r="AE38" s="7">
        <f t="shared" si="36"/>
        <v>-1.5640339501659661E-3</v>
      </c>
      <c r="AF38" s="6">
        <f t="shared" si="48"/>
        <v>-6.724900014174879E-3</v>
      </c>
      <c r="AG38" s="11">
        <f t="shared" si="49"/>
        <v>-6.5471099068373151E-3</v>
      </c>
      <c r="AH38" s="11">
        <f t="shared" si="50"/>
        <v>9.6060598421535831E-3</v>
      </c>
      <c r="AI38" s="11">
        <f t="shared" si="51"/>
        <v>3.5659398912778438E-3</v>
      </c>
      <c r="AJ38" s="11">
        <f t="shared" si="52"/>
        <v>2.0294418727083756E-2</v>
      </c>
      <c r="AK38" s="11">
        <f t="shared" si="53"/>
        <v>4.9974059719629767E-2</v>
      </c>
      <c r="AL38" s="11">
        <f t="shared" si="54"/>
        <v>1.1575321930909183E-2</v>
      </c>
      <c r="AM38" s="11">
        <f t="shared" si="55"/>
        <v>1.682001446410869E-2</v>
      </c>
      <c r="AN38" s="7">
        <f t="shared" si="56"/>
        <v>0</v>
      </c>
      <c r="AO38" s="6">
        <f t="array" ref="AO38">_xlfn.MAXIFS(AF$29:AF$1052,E$29:E$1052,E38) - _xlfn.MINIFS(AF$29:AF$1052,E$29:E$1052,E38)</f>
        <v>0.49047525123557945</v>
      </c>
      <c r="AP38" s="11">
        <f t="array" ref="AP38">_xlfn.MAXIFS(AG$29:AG$1052,F$29:F$1052,F38) - _xlfn.MINIFS(AG$29:AG$1052,F$29:F$1052,F38)</f>
        <v>0.38617053945764657</v>
      </c>
      <c r="AQ38" s="11">
        <f t="array" ref="AQ38">_xlfn.MAXIFS(AH$29:AH$1052,G$29:G$1052,G38) - _xlfn.MINIFS(AH$29:AH$1052,G$29:G$1052,G38)</f>
        <v>0.20040453776914216</v>
      </c>
      <c r="AR38" s="11">
        <f t="array" ref="AR38">_xlfn.MAXIFS(AI$29:AI$1052,H$29:H$1052,H38) - _xlfn.MINIFS(AI$29:AI$1052,H$29:H$1052,H38)</f>
        <v>0.1764214490502285</v>
      </c>
      <c r="AS38" s="11">
        <f t="array" ref="AS38">_xlfn.MAXIFS(AJ$29:AJ$1052,I$29:I$1052,I38) - _xlfn.MINIFS(AJ$29:AJ$1052,I$29:I$1052,I38)</f>
        <v>0.1320034540527133</v>
      </c>
      <c r="AT38" s="11">
        <f t="array" ref="AT38">_xlfn.MAXIFS(AK$29:AK$1052,J$29:J$1052,J38) - _xlfn.MINIFS(AK$29:AK$1052,J$29:J$1052,J38)</f>
        <v>0.11250030479096183</v>
      </c>
      <c r="AU38" s="11">
        <f t="array" ref="AU38">_xlfn.MAXIFS(AL$29:AL$1052,K$29:K$1052,K38) - _xlfn.MINIFS(AL$29:AL$1052,K$29:K$1052,K38)</f>
        <v>5.497182048241353E-2</v>
      </c>
      <c r="AV38" s="11">
        <f t="array" ref="AV38">_xlfn.MAXIFS(AM$29:AM$1052,L$29:L$1052,L38) - _xlfn.MINIFS(AM$29:AM$1052,L$29:L$1052,L38)</f>
        <v>2.9642591573107141E-2</v>
      </c>
      <c r="AW38" s="7">
        <f t="array" ref="AW38">_xlfn.MAXIFS(AN$29:AN$1052,M$29:M$1052,M38) - _xlfn.MINIFS(AN$29:AN$1052,M$29:M$1052,M38)</f>
        <v>1.5640339501659661E-3</v>
      </c>
      <c r="AX38" s="6">
        <f t="array" ref="AX38">_xlfn.STDEV.S(IF(E$29:E$1052=E38,$C$29:$C$1052,""))</f>
        <v>2.7247636703110808E-2</v>
      </c>
      <c r="AY38" s="11">
        <f t="array" ref="AY38">_xlfn.STDEV.S(IF(F$29:F$1052=F38,$C$29:$C$1052,""))</f>
        <v>2.4128169197514582E-2</v>
      </c>
      <c r="AZ38" s="11">
        <f t="array" ref="AZ38">_xlfn.STDEV.S(IF(G$29:G$1052=G38,$C$29:$C$1052,""))</f>
        <v>2.0655113651836404E-2</v>
      </c>
      <c r="BA38" s="11">
        <f t="array" ref="BA38">_xlfn.STDEV.S(IF(H$29:H$1052=H38,$C$29:$C$1052,""))</f>
        <v>2.1578885965985801E-2</v>
      </c>
      <c r="BB38" s="11">
        <f t="array" ref="BB38">_xlfn.STDEV.S(IF(I$29:I$1052=I38,$C$29:$C$1052,""))</f>
        <v>2.3246894779715983E-2</v>
      </c>
      <c r="BC38" s="11">
        <f t="array" ref="BC38">_xlfn.STDEV.S(IF(J$29:J$1052=J38,$C$29:$C$1052,""))</f>
        <v>2.2658445154863201E-2</v>
      </c>
      <c r="BD38" s="11">
        <f t="array" ref="BD38">_xlfn.STDEV.S(IF(K$29:K$1052=K38,$C$29:$C$1052,""))</f>
        <v>2.029323246006005E-2</v>
      </c>
      <c r="BE38" s="11">
        <f t="array" ref="BE38">_xlfn.STDEV.S(IF(L$29:L$1052=L38,$C$29:$C$1052,""))</f>
        <v>1.9911893987992955E-2</v>
      </c>
      <c r="BF38" s="7">
        <f t="array" ref="BF38">_xlfn.STDEV.S(IF(M$29:M$1052=M38,$C$29:$C$1052,""))</f>
        <v>2.2118780243366746E-3</v>
      </c>
      <c r="BG38" s="13">
        <f t="shared" si="38"/>
        <v>18.000652921931497</v>
      </c>
      <c r="BH38" s="12">
        <f t="shared" si="39"/>
        <v>16.004966489435326</v>
      </c>
      <c r="BI38" s="12">
        <f t="shared" si="40"/>
        <v>9.7024175779020521</v>
      </c>
      <c r="BJ38" s="12">
        <f t="shared" si="41"/>
        <v>8.1756513903598513</v>
      </c>
      <c r="BK38" s="12">
        <f t="shared" si="42"/>
        <v>5.6783263013644545</v>
      </c>
      <c r="BL38" s="12">
        <f t="shared" si="43"/>
        <v>4.9650496325788618</v>
      </c>
      <c r="BM38" s="12">
        <f t="shared" si="44"/>
        <v>2.708874527042739</v>
      </c>
      <c r="BN38" s="12">
        <f t="shared" si="45"/>
        <v>1.488687695453877</v>
      </c>
      <c r="BO38" s="14">
        <f t="shared" si="46"/>
        <v>0.70710678118654757</v>
      </c>
    </row>
    <row r="39" spans="1:67" x14ac:dyDescent="0.25">
      <c r="A39" s="2">
        <v>37683</v>
      </c>
      <c r="B39" s="3">
        <v>350.9</v>
      </c>
      <c r="C39">
        <f t="shared" si="47"/>
        <v>1.7128175849270288E-3</v>
      </c>
      <c r="D39">
        <v>10</v>
      </c>
      <c r="E39" s="6">
        <f t="shared" si="10"/>
        <v>0</v>
      </c>
      <c r="F39">
        <f t="shared" si="11"/>
        <v>0</v>
      </c>
      <c r="G39">
        <f t="shared" si="12"/>
        <v>0</v>
      </c>
      <c r="H39">
        <f t="shared" si="13"/>
        <v>0</v>
      </c>
      <c r="I39">
        <f t="shared" si="14"/>
        <v>0</v>
      </c>
      <c r="J39">
        <f t="shared" si="15"/>
        <v>0</v>
      </c>
      <c r="K39">
        <f t="shared" si="16"/>
        <v>1</v>
      </c>
      <c r="L39">
        <f t="shared" si="17"/>
        <v>2</v>
      </c>
      <c r="M39" s="7">
        <f t="shared" si="18"/>
        <v>5</v>
      </c>
      <c r="N39" s="6">
        <f t="shared" si="19"/>
        <v>3.5822723473622219E-3</v>
      </c>
      <c r="O39">
        <f t="shared" si="20"/>
        <v>3.5644933366284657E-3</v>
      </c>
      <c r="P39">
        <f t="shared" si="21"/>
        <v>1.9491763617293751E-3</v>
      </c>
      <c r="Q39">
        <f t="shared" si="22"/>
        <v>2.5531883568169506E-3</v>
      </c>
      <c r="R39">
        <f t="shared" si="23"/>
        <v>8.8034047323635664E-4</v>
      </c>
      <c r="S39">
        <f t="shared" si="24"/>
        <v>-2.087623626018241E-3</v>
      </c>
      <c r="T39">
        <f t="shared" si="25"/>
        <v>-8.4874132574716682E-3</v>
      </c>
      <c r="U39">
        <f t="shared" si="26"/>
        <v>-1.1109759524071422E-2</v>
      </c>
      <c r="V39" s="7">
        <f t="shared" si="27"/>
        <v>-1.9519766756125767E-2</v>
      </c>
      <c r="W39" s="6">
        <f t="shared" si="28"/>
        <v>-1.8694547624351931E-3</v>
      </c>
      <c r="X39">
        <f t="shared" si="29"/>
        <v>-1.8516757517014369E-3</v>
      </c>
      <c r="Y39">
        <f t="shared" si="30"/>
        <v>-2.3635877680234629E-4</v>
      </c>
      <c r="Z39">
        <f t="shared" si="31"/>
        <v>-8.4037077188992178E-4</v>
      </c>
      <c r="AA39">
        <f t="shared" si="32"/>
        <v>8.3247711169067221E-4</v>
      </c>
      <c r="AB39">
        <f t="shared" si="33"/>
        <v>3.8004412109452698E-3</v>
      </c>
      <c r="AC39">
        <f t="shared" si="34"/>
        <v>1.0200230842398697E-2</v>
      </c>
      <c r="AD39">
        <f t="shared" si="35"/>
        <v>1.2822577108998451E-2</v>
      </c>
      <c r="AE39" s="7">
        <f t="shared" si="36"/>
        <v>2.1232584341052796E-2</v>
      </c>
      <c r="AF39" s="6">
        <f t="shared" si="48"/>
        <v>-8.5943547766100716E-3</v>
      </c>
      <c r="AG39" s="11">
        <f t="shared" si="49"/>
        <v>-8.3987856585387519E-3</v>
      </c>
      <c r="AH39" s="11">
        <f t="shared" si="50"/>
        <v>9.369701065351236E-3</v>
      </c>
      <c r="AI39" s="11">
        <f t="shared" si="51"/>
        <v>2.725569119387922E-3</v>
      </c>
      <c r="AJ39" s="11">
        <f t="shared" si="52"/>
        <v>2.1126895838774428E-2</v>
      </c>
      <c r="AK39" s="11">
        <f t="shared" si="53"/>
        <v>5.3774500930575037E-2</v>
      </c>
      <c r="AL39" s="11">
        <f t="shared" si="54"/>
        <v>2.177555277330788E-2</v>
      </c>
      <c r="AM39" s="11">
        <f t="shared" si="55"/>
        <v>2.9642591573107141E-2</v>
      </c>
      <c r="AN39" s="7">
        <f t="shared" si="56"/>
        <v>2.1232584341052796E-2</v>
      </c>
      <c r="AO39" s="6">
        <f t="array" ref="AO39">_xlfn.MAXIFS(AF$29:AF$1052,E$29:E$1052,E39) - _xlfn.MINIFS(AF$29:AF$1052,E$29:E$1052,E39)</f>
        <v>0.49047525123557945</v>
      </c>
      <c r="AP39" s="11">
        <f t="array" ref="AP39">_xlfn.MAXIFS(AG$29:AG$1052,F$29:F$1052,F39) - _xlfn.MINIFS(AG$29:AG$1052,F$29:F$1052,F39)</f>
        <v>0.38617053945764657</v>
      </c>
      <c r="AQ39" s="11">
        <f t="array" ref="AQ39">_xlfn.MAXIFS(AH$29:AH$1052,G$29:G$1052,G39) - _xlfn.MINIFS(AH$29:AH$1052,G$29:G$1052,G39)</f>
        <v>0.20040453776914216</v>
      </c>
      <c r="AR39" s="11">
        <f t="array" ref="AR39">_xlfn.MAXIFS(AI$29:AI$1052,H$29:H$1052,H39) - _xlfn.MINIFS(AI$29:AI$1052,H$29:H$1052,H39)</f>
        <v>0.1764214490502285</v>
      </c>
      <c r="AS39" s="11">
        <f t="array" ref="AS39">_xlfn.MAXIFS(AJ$29:AJ$1052,I$29:I$1052,I39) - _xlfn.MINIFS(AJ$29:AJ$1052,I$29:I$1052,I39)</f>
        <v>0.1320034540527133</v>
      </c>
      <c r="AT39" s="11">
        <f t="array" ref="AT39">_xlfn.MAXIFS(AK$29:AK$1052,J$29:J$1052,J39) - _xlfn.MINIFS(AK$29:AK$1052,J$29:J$1052,J39)</f>
        <v>0.11250030479096183</v>
      </c>
      <c r="AU39" s="11">
        <f t="array" ref="AU39">_xlfn.MAXIFS(AL$29:AL$1052,K$29:K$1052,K39) - _xlfn.MINIFS(AL$29:AL$1052,K$29:K$1052,K39)</f>
        <v>5.497182048241353E-2</v>
      </c>
      <c r="AV39" s="11">
        <f t="array" ref="AV39">_xlfn.MAXIFS(AM$29:AM$1052,L$29:L$1052,L39) - _xlfn.MINIFS(AM$29:AM$1052,L$29:L$1052,L39)</f>
        <v>2.9642591573107141E-2</v>
      </c>
      <c r="AW39" s="7">
        <f t="array" ref="AW39">_xlfn.MAXIFS(AN$29:AN$1052,M$29:M$1052,M39) - _xlfn.MINIFS(AN$29:AN$1052,M$29:M$1052,M39)</f>
        <v>2.1232584341052796E-2</v>
      </c>
      <c r="AX39" s="6">
        <f t="array" ref="AX39">_xlfn.STDEV.S(IF(E$29:E$1052=E39,$C$29:$C$1052,""))</f>
        <v>2.7247636703110808E-2</v>
      </c>
      <c r="AY39" s="11">
        <f t="array" ref="AY39">_xlfn.STDEV.S(IF(F$29:F$1052=F39,$C$29:$C$1052,""))</f>
        <v>2.4128169197514582E-2</v>
      </c>
      <c r="AZ39" s="11">
        <f t="array" ref="AZ39">_xlfn.STDEV.S(IF(G$29:G$1052=G39,$C$29:$C$1052,""))</f>
        <v>2.0655113651836404E-2</v>
      </c>
      <c r="BA39" s="11">
        <f t="array" ref="BA39">_xlfn.STDEV.S(IF(H$29:H$1052=H39,$C$29:$C$1052,""))</f>
        <v>2.1578885965985801E-2</v>
      </c>
      <c r="BB39" s="11">
        <f t="array" ref="BB39">_xlfn.STDEV.S(IF(I$29:I$1052=I39,$C$29:$C$1052,""))</f>
        <v>2.3246894779715983E-2</v>
      </c>
      <c r="BC39" s="11">
        <f t="array" ref="BC39">_xlfn.STDEV.S(IF(J$29:J$1052=J39,$C$29:$C$1052,""))</f>
        <v>2.2658445154863201E-2</v>
      </c>
      <c r="BD39" s="11">
        <f t="array" ref="BD39">_xlfn.STDEV.S(IF(K$29:K$1052=K39,$C$29:$C$1052,""))</f>
        <v>2.029323246006005E-2</v>
      </c>
      <c r="BE39" s="11">
        <f t="array" ref="BE39">_xlfn.STDEV.S(IF(L$29:L$1052=L39,$C$29:$C$1052,""))</f>
        <v>1.9911893987992955E-2</v>
      </c>
      <c r="BF39" s="7">
        <f t="array" ref="BF39">_xlfn.STDEV.S(IF(M$29:M$1052=M39,$C$29:$C$1052,""))</f>
        <v>3.0027408739347467E-2</v>
      </c>
      <c r="BG39" s="13">
        <f t="shared" si="38"/>
        <v>18.000652921931497</v>
      </c>
      <c r="BH39" s="12">
        <f t="shared" si="39"/>
        <v>16.004966489435326</v>
      </c>
      <c r="BI39" s="12">
        <f t="shared" si="40"/>
        <v>9.7024175779020521</v>
      </c>
      <c r="BJ39" s="12">
        <f t="shared" si="41"/>
        <v>8.1756513903598513</v>
      </c>
      <c r="BK39" s="12">
        <f t="shared" si="42"/>
        <v>5.6783263013644545</v>
      </c>
      <c r="BL39" s="12">
        <f t="shared" si="43"/>
        <v>4.9650496325788618</v>
      </c>
      <c r="BM39" s="12">
        <f t="shared" si="44"/>
        <v>2.708874527042739</v>
      </c>
      <c r="BN39" s="12">
        <f t="shared" si="45"/>
        <v>1.488687695453877</v>
      </c>
      <c r="BO39" s="14">
        <f t="shared" si="46"/>
        <v>0.70710678118654757</v>
      </c>
    </row>
    <row r="40" spans="1:67" x14ac:dyDescent="0.25">
      <c r="A40" s="4">
        <v>37690</v>
      </c>
      <c r="B40" s="5">
        <v>336.6</v>
      </c>
      <c r="C40">
        <f t="shared" si="47"/>
        <v>-4.0752351097178563E-2</v>
      </c>
      <c r="D40">
        <v>11</v>
      </c>
      <c r="E40" s="6">
        <f t="shared" si="10"/>
        <v>0</v>
      </c>
      <c r="F40">
        <f t="shared" si="11"/>
        <v>0</v>
      </c>
      <c r="G40">
        <f t="shared" si="12"/>
        <v>0</v>
      </c>
      <c r="H40">
        <f t="shared" si="13"/>
        <v>0</v>
      </c>
      <c r="I40">
        <f t="shared" si="14"/>
        <v>0</v>
      </c>
      <c r="J40">
        <f t="shared" si="15"/>
        <v>0</v>
      </c>
      <c r="K40">
        <f t="shared" si="16"/>
        <v>1</v>
      </c>
      <c r="L40">
        <f t="shared" si="17"/>
        <v>2</v>
      </c>
      <c r="M40" s="7">
        <f t="shared" si="18"/>
        <v>5</v>
      </c>
      <c r="N40" s="6">
        <f t="shared" si="19"/>
        <v>3.5822723473622219E-3</v>
      </c>
      <c r="O40">
        <f t="shared" si="20"/>
        <v>3.5644933366284657E-3</v>
      </c>
      <c r="P40">
        <f t="shared" si="21"/>
        <v>1.9491763617293751E-3</v>
      </c>
      <c r="Q40">
        <f t="shared" si="22"/>
        <v>2.5531883568169506E-3</v>
      </c>
      <c r="R40">
        <f t="shared" si="23"/>
        <v>8.8034047323635664E-4</v>
      </c>
      <c r="S40">
        <f t="shared" si="24"/>
        <v>-2.087623626018241E-3</v>
      </c>
      <c r="T40">
        <f t="shared" si="25"/>
        <v>-8.4874132574716682E-3</v>
      </c>
      <c r="U40">
        <f t="shared" si="26"/>
        <v>-1.1109759524071422E-2</v>
      </c>
      <c r="V40" s="7">
        <f t="shared" si="27"/>
        <v>-1.9519766756125767E-2</v>
      </c>
      <c r="W40" s="6">
        <f t="shared" si="28"/>
        <v>-4.4334623444540783E-2</v>
      </c>
      <c r="X40">
        <f t="shared" si="29"/>
        <v>-4.4316844433807026E-2</v>
      </c>
      <c r="Y40">
        <f t="shared" si="30"/>
        <v>-4.2701527458907935E-2</v>
      </c>
      <c r="Z40">
        <f t="shared" si="31"/>
        <v>-4.3305539453995512E-2</v>
      </c>
      <c r="AA40">
        <f t="shared" si="32"/>
        <v>-4.1632691570414923E-2</v>
      </c>
      <c r="AB40">
        <f t="shared" si="33"/>
        <v>-3.8664727471160322E-2</v>
      </c>
      <c r="AC40">
        <f t="shared" si="34"/>
        <v>-3.2264937839706895E-2</v>
      </c>
      <c r="AD40">
        <f t="shared" si="35"/>
        <v>-2.9642591573107141E-2</v>
      </c>
      <c r="AE40" s="7">
        <f t="shared" si="36"/>
        <v>-2.1232584341052796E-2</v>
      </c>
      <c r="AF40" s="6">
        <f t="shared" si="48"/>
        <v>-5.2928978221150856E-2</v>
      </c>
      <c r="AG40" s="11">
        <f t="shared" si="49"/>
        <v>-5.2715630092345776E-2</v>
      </c>
      <c r="AH40" s="11">
        <f t="shared" si="50"/>
        <v>-3.3331826393556696E-2</v>
      </c>
      <c r="AI40" s="11">
        <f t="shared" si="51"/>
        <v>-4.0579970334607592E-2</v>
      </c>
      <c r="AJ40" s="11">
        <f t="shared" si="52"/>
        <v>-2.0505795731640495E-2</v>
      </c>
      <c r="AK40" s="11">
        <f t="shared" si="53"/>
        <v>1.5109773459414715E-2</v>
      </c>
      <c r="AL40" s="11">
        <f t="shared" si="54"/>
        <v>-1.0489385066399015E-2</v>
      </c>
      <c r="AM40" s="11">
        <f t="shared" si="55"/>
        <v>0</v>
      </c>
      <c r="AN40" s="7">
        <f t="shared" si="56"/>
        <v>0</v>
      </c>
      <c r="AO40" s="6">
        <f t="array" ref="AO40">_xlfn.MAXIFS(AF$29:AF$1052,E$29:E$1052,E40) - _xlfn.MINIFS(AF$29:AF$1052,E$29:E$1052,E40)</f>
        <v>0.49047525123557945</v>
      </c>
      <c r="AP40" s="11">
        <f t="array" ref="AP40">_xlfn.MAXIFS(AG$29:AG$1052,F$29:F$1052,F40) - _xlfn.MINIFS(AG$29:AG$1052,F$29:F$1052,F40)</f>
        <v>0.38617053945764657</v>
      </c>
      <c r="AQ40" s="11">
        <f t="array" ref="AQ40">_xlfn.MAXIFS(AH$29:AH$1052,G$29:G$1052,G40) - _xlfn.MINIFS(AH$29:AH$1052,G$29:G$1052,G40)</f>
        <v>0.20040453776914216</v>
      </c>
      <c r="AR40" s="11">
        <f t="array" ref="AR40">_xlfn.MAXIFS(AI$29:AI$1052,H$29:H$1052,H40) - _xlfn.MINIFS(AI$29:AI$1052,H$29:H$1052,H40)</f>
        <v>0.1764214490502285</v>
      </c>
      <c r="AS40" s="11">
        <f t="array" ref="AS40">_xlfn.MAXIFS(AJ$29:AJ$1052,I$29:I$1052,I40) - _xlfn.MINIFS(AJ$29:AJ$1052,I$29:I$1052,I40)</f>
        <v>0.1320034540527133</v>
      </c>
      <c r="AT40" s="11">
        <f t="array" ref="AT40">_xlfn.MAXIFS(AK$29:AK$1052,J$29:J$1052,J40) - _xlfn.MINIFS(AK$29:AK$1052,J$29:J$1052,J40)</f>
        <v>0.11250030479096183</v>
      </c>
      <c r="AU40" s="11">
        <f t="array" ref="AU40">_xlfn.MAXIFS(AL$29:AL$1052,K$29:K$1052,K40) - _xlfn.MINIFS(AL$29:AL$1052,K$29:K$1052,K40)</f>
        <v>5.497182048241353E-2</v>
      </c>
      <c r="AV40" s="11">
        <f t="array" ref="AV40">_xlfn.MAXIFS(AM$29:AM$1052,L$29:L$1052,L40) - _xlfn.MINIFS(AM$29:AM$1052,L$29:L$1052,L40)</f>
        <v>2.9642591573107141E-2</v>
      </c>
      <c r="AW40" s="7">
        <f t="array" ref="AW40">_xlfn.MAXIFS(AN$29:AN$1052,M$29:M$1052,M40) - _xlfn.MINIFS(AN$29:AN$1052,M$29:M$1052,M40)</f>
        <v>2.1232584341052796E-2</v>
      </c>
      <c r="AX40" s="6">
        <f t="array" ref="AX40">_xlfn.STDEV.S(IF(E$29:E$1052=E40,$C$29:$C$1052,""))</f>
        <v>2.7247636703110808E-2</v>
      </c>
      <c r="AY40" s="11">
        <f t="array" ref="AY40">_xlfn.STDEV.S(IF(F$29:F$1052=F40,$C$29:$C$1052,""))</f>
        <v>2.4128169197514582E-2</v>
      </c>
      <c r="AZ40" s="11">
        <f t="array" ref="AZ40">_xlfn.STDEV.S(IF(G$29:G$1052=G40,$C$29:$C$1052,""))</f>
        <v>2.0655113651836404E-2</v>
      </c>
      <c r="BA40" s="11">
        <f t="array" ref="BA40">_xlfn.STDEV.S(IF(H$29:H$1052=H40,$C$29:$C$1052,""))</f>
        <v>2.1578885965985801E-2</v>
      </c>
      <c r="BB40" s="11">
        <f t="array" ref="BB40">_xlfn.STDEV.S(IF(I$29:I$1052=I40,$C$29:$C$1052,""))</f>
        <v>2.3246894779715983E-2</v>
      </c>
      <c r="BC40" s="11">
        <f t="array" ref="BC40">_xlfn.STDEV.S(IF(J$29:J$1052=J40,$C$29:$C$1052,""))</f>
        <v>2.2658445154863201E-2</v>
      </c>
      <c r="BD40" s="11">
        <f t="array" ref="BD40">_xlfn.STDEV.S(IF(K$29:K$1052=K40,$C$29:$C$1052,""))</f>
        <v>2.029323246006005E-2</v>
      </c>
      <c r="BE40" s="11">
        <f t="array" ref="BE40">_xlfn.STDEV.S(IF(L$29:L$1052=L40,$C$29:$C$1052,""))</f>
        <v>1.9911893987992955E-2</v>
      </c>
      <c r="BF40" s="7">
        <f t="array" ref="BF40">_xlfn.STDEV.S(IF(M$29:M$1052=M40,$C$29:$C$1052,""))</f>
        <v>3.0027408739347467E-2</v>
      </c>
      <c r="BG40" s="13">
        <f t="shared" si="38"/>
        <v>18.000652921931497</v>
      </c>
      <c r="BH40" s="12">
        <f t="shared" si="39"/>
        <v>16.004966489435326</v>
      </c>
      <c r="BI40" s="12">
        <f t="shared" si="40"/>
        <v>9.7024175779020521</v>
      </c>
      <c r="BJ40" s="12">
        <f t="shared" si="41"/>
        <v>8.1756513903598513</v>
      </c>
      <c r="BK40" s="12">
        <f t="shared" si="42"/>
        <v>5.6783263013644545</v>
      </c>
      <c r="BL40" s="12">
        <f t="shared" si="43"/>
        <v>4.9650496325788618</v>
      </c>
      <c r="BM40" s="12">
        <f t="shared" si="44"/>
        <v>2.708874527042739</v>
      </c>
      <c r="BN40" s="12">
        <f t="shared" si="45"/>
        <v>1.488687695453877</v>
      </c>
      <c r="BO40" s="14">
        <f t="shared" si="46"/>
        <v>0.70710678118654757</v>
      </c>
    </row>
    <row r="41" spans="1:67" x14ac:dyDescent="0.25">
      <c r="A41" s="2">
        <v>37697</v>
      </c>
      <c r="B41" s="3">
        <v>326.10000000000002</v>
      </c>
      <c r="C41">
        <f t="shared" si="47"/>
        <v>-3.1194295900178304E-2</v>
      </c>
      <c r="D41">
        <v>12</v>
      </c>
      <c r="E41" s="6">
        <f t="shared" si="10"/>
        <v>0</v>
      </c>
      <c r="F41">
        <f t="shared" si="11"/>
        <v>0</v>
      </c>
      <c r="G41">
        <f t="shared" si="12"/>
        <v>0</v>
      </c>
      <c r="H41">
        <f t="shared" si="13"/>
        <v>0</v>
      </c>
      <c r="I41">
        <f t="shared" si="14"/>
        <v>0</v>
      </c>
      <c r="J41">
        <f t="shared" si="15"/>
        <v>0</v>
      </c>
      <c r="K41">
        <f t="shared" si="16"/>
        <v>1</v>
      </c>
      <c r="L41">
        <f t="shared" si="17"/>
        <v>3</v>
      </c>
      <c r="M41" s="7">
        <f t="shared" si="18"/>
        <v>6</v>
      </c>
      <c r="N41" s="6">
        <f t="shared" si="19"/>
        <v>3.5822723473622219E-3</v>
      </c>
      <c r="O41">
        <f t="shared" si="20"/>
        <v>3.5644933366284657E-3</v>
      </c>
      <c r="P41">
        <f t="shared" si="21"/>
        <v>1.9491763617293751E-3</v>
      </c>
      <c r="Q41">
        <f t="shared" si="22"/>
        <v>2.5531883568169506E-3</v>
      </c>
      <c r="R41">
        <f t="shared" si="23"/>
        <v>8.8034047323635664E-4</v>
      </c>
      <c r="S41">
        <f t="shared" si="24"/>
        <v>-2.087623626018241E-3</v>
      </c>
      <c r="T41">
        <f t="shared" si="25"/>
        <v>-8.4874132574716682E-3</v>
      </c>
      <c r="U41">
        <f t="shared" si="26"/>
        <v>-5.8650669908719144E-3</v>
      </c>
      <c r="V41" s="7">
        <f t="shared" si="27"/>
        <v>-5.9375343346338427E-3</v>
      </c>
      <c r="W41" s="6">
        <f t="shared" si="28"/>
        <v>-3.4776568247540524E-2</v>
      </c>
      <c r="X41">
        <f t="shared" si="29"/>
        <v>-3.4758789236806767E-2</v>
      </c>
      <c r="Y41">
        <f t="shared" si="30"/>
        <v>-3.3143472261907676E-2</v>
      </c>
      <c r="Z41">
        <f t="shared" si="31"/>
        <v>-3.3747484256995253E-2</v>
      </c>
      <c r="AA41">
        <f t="shared" si="32"/>
        <v>-3.2074636373414664E-2</v>
      </c>
      <c r="AB41">
        <f t="shared" si="33"/>
        <v>-2.9106672274160063E-2</v>
      </c>
      <c r="AC41">
        <f t="shared" si="34"/>
        <v>-2.2706882642706636E-2</v>
      </c>
      <c r="AD41">
        <f t="shared" si="35"/>
        <v>-2.5329228909306389E-2</v>
      </c>
      <c r="AE41" s="7">
        <f t="shared" si="36"/>
        <v>-2.5256761565544461E-2</v>
      </c>
      <c r="AF41" s="6">
        <f t="shared" si="48"/>
        <v>-8.7705546468691387E-2</v>
      </c>
      <c r="AG41" s="11">
        <f t="shared" si="49"/>
        <v>-8.7474419329152536E-2</v>
      </c>
      <c r="AH41" s="11">
        <f t="shared" si="50"/>
        <v>-6.6475298655464365E-2</v>
      </c>
      <c r="AI41" s="11">
        <f t="shared" si="51"/>
        <v>-7.4327454591602837E-2</v>
      </c>
      <c r="AJ41" s="11">
        <f t="shared" si="52"/>
        <v>-5.2580432105055155E-2</v>
      </c>
      <c r="AK41" s="11">
        <f t="shared" si="53"/>
        <v>-1.3996898814745348E-2</v>
      </c>
      <c r="AL41" s="11">
        <f t="shared" si="54"/>
        <v>-3.3196267709105651E-2</v>
      </c>
      <c r="AM41" s="11">
        <f t="shared" si="55"/>
        <v>-2.5329228909306389E-2</v>
      </c>
      <c r="AN41" s="7">
        <f t="shared" si="56"/>
        <v>-2.5256761565544461E-2</v>
      </c>
      <c r="AO41" s="6">
        <f t="array" ref="AO41">_xlfn.MAXIFS(AF$29:AF$1052,E$29:E$1052,E41) - _xlfn.MINIFS(AF$29:AF$1052,E$29:E$1052,E41)</f>
        <v>0.49047525123557945</v>
      </c>
      <c r="AP41" s="11">
        <f t="array" ref="AP41">_xlfn.MAXIFS(AG$29:AG$1052,F$29:F$1052,F41) - _xlfn.MINIFS(AG$29:AG$1052,F$29:F$1052,F41)</f>
        <v>0.38617053945764657</v>
      </c>
      <c r="AQ41" s="11">
        <f t="array" ref="AQ41">_xlfn.MAXIFS(AH$29:AH$1052,G$29:G$1052,G41) - _xlfn.MINIFS(AH$29:AH$1052,G$29:G$1052,G41)</f>
        <v>0.20040453776914216</v>
      </c>
      <c r="AR41" s="11">
        <f t="array" ref="AR41">_xlfn.MAXIFS(AI$29:AI$1052,H$29:H$1052,H41) - _xlfn.MINIFS(AI$29:AI$1052,H$29:H$1052,H41)</f>
        <v>0.1764214490502285</v>
      </c>
      <c r="AS41" s="11">
        <f t="array" ref="AS41">_xlfn.MAXIFS(AJ$29:AJ$1052,I$29:I$1052,I41) - _xlfn.MINIFS(AJ$29:AJ$1052,I$29:I$1052,I41)</f>
        <v>0.1320034540527133</v>
      </c>
      <c r="AT41" s="11">
        <f t="array" ref="AT41">_xlfn.MAXIFS(AK$29:AK$1052,J$29:J$1052,J41) - _xlfn.MINIFS(AK$29:AK$1052,J$29:J$1052,J41)</f>
        <v>0.11250030479096183</v>
      </c>
      <c r="AU41" s="11">
        <f t="array" ref="AU41">_xlfn.MAXIFS(AL$29:AL$1052,K$29:K$1052,K41) - _xlfn.MINIFS(AL$29:AL$1052,K$29:K$1052,K41)</f>
        <v>5.497182048241353E-2</v>
      </c>
      <c r="AV41" s="11">
        <f t="array" ref="AV41">_xlfn.MAXIFS(AM$29:AM$1052,L$29:L$1052,L41) - _xlfn.MINIFS(AM$29:AM$1052,L$29:L$1052,L41)</f>
        <v>2.5329228909306389E-2</v>
      </c>
      <c r="AW41" s="7">
        <f t="array" ref="AW41">_xlfn.MAXIFS(AN$29:AN$1052,M$29:M$1052,M41) - _xlfn.MINIFS(AN$29:AN$1052,M$29:M$1052,M41)</f>
        <v>2.5256761565544461E-2</v>
      </c>
      <c r="AX41" s="6">
        <f t="array" ref="AX41">_xlfn.STDEV.S(IF(E$29:E$1052=E41,$C$29:$C$1052,""))</f>
        <v>2.7247636703110808E-2</v>
      </c>
      <c r="AY41" s="11">
        <f t="array" ref="AY41">_xlfn.STDEV.S(IF(F$29:F$1052=F41,$C$29:$C$1052,""))</f>
        <v>2.4128169197514582E-2</v>
      </c>
      <c r="AZ41" s="11">
        <f t="array" ref="AZ41">_xlfn.STDEV.S(IF(G$29:G$1052=G41,$C$29:$C$1052,""))</f>
        <v>2.0655113651836404E-2</v>
      </c>
      <c r="BA41" s="11">
        <f t="array" ref="BA41">_xlfn.STDEV.S(IF(H$29:H$1052=H41,$C$29:$C$1052,""))</f>
        <v>2.1578885965985801E-2</v>
      </c>
      <c r="BB41" s="11">
        <f t="array" ref="BB41">_xlfn.STDEV.S(IF(I$29:I$1052=I41,$C$29:$C$1052,""))</f>
        <v>2.3246894779715983E-2</v>
      </c>
      <c r="BC41" s="11">
        <f t="array" ref="BC41">_xlfn.STDEV.S(IF(J$29:J$1052=J41,$C$29:$C$1052,""))</f>
        <v>2.2658445154863201E-2</v>
      </c>
      <c r="BD41" s="11">
        <f t="array" ref="BD41">_xlfn.STDEV.S(IF(K$29:K$1052=K41,$C$29:$C$1052,""))</f>
        <v>2.029323246006005E-2</v>
      </c>
      <c r="BE41" s="11">
        <f t="array" ref="BE41">_xlfn.STDEV.S(IF(L$29:L$1052=L41,$C$29:$C$1052,""))</f>
        <v>2.3368374780483678E-2</v>
      </c>
      <c r="BF41" s="7">
        <f t="array" ref="BF41">_xlfn.STDEV.S(IF(M$29:M$1052=M41,$C$29:$C$1052,""))</f>
        <v>3.5718454747616507E-2</v>
      </c>
      <c r="BG41" s="13">
        <f t="shared" si="38"/>
        <v>18.000652921931497</v>
      </c>
      <c r="BH41" s="12">
        <f t="shared" si="39"/>
        <v>16.004966489435326</v>
      </c>
      <c r="BI41" s="12">
        <f t="shared" si="40"/>
        <v>9.7024175779020521</v>
      </c>
      <c r="BJ41" s="12">
        <f t="shared" si="41"/>
        <v>8.1756513903598513</v>
      </c>
      <c r="BK41" s="12">
        <f t="shared" si="42"/>
        <v>5.6783263013644545</v>
      </c>
      <c r="BL41" s="12">
        <f t="shared" si="43"/>
        <v>4.9650496325788618</v>
      </c>
      <c r="BM41" s="12">
        <f t="shared" si="44"/>
        <v>2.708874527042739</v>
      </c>
      <c r="BN41" s="12">
        <f t="shared" si="45"/>
        <v>1.0839105905841744</v>
      </c>
      <c r="BO41" s="14">
        <f t="shared" si="46"/>
        <v>0.70710678118654746</v>
      </c>
    </row>
    <row r="42" spans="1:67" x14ac:dyDescent="0.25">
      <c r="A42" s="4">
        <v>37704</v>
      </c>
      <c r="B42" s="5">
        <v>332.4</v>
      </c>
      <c r="C42">
        <f t="shared" si="47"/>
        <v>1.9319227230910618E-2</v>
      </c>
      <c r="D42">
        <v>13</v>
      </c>
      <c r="E42" s="6">
        <f t="shared" si="10"/>
        <v>0</v>
      </c>
      <c r="F42">
        <f t="shared" si="11"/>
        <v>0</v>
      </c>
      <c r="G42">
        <f t="shared" si="12"/>
        <v>0</v>
      </c>
      <c r="H42">
        <f t="shared" si="13"/>
        <v>0</v>
      </c>
      <c r="I42">
        <f t="shared" si="14"/>
        <v>0</v>
      </c>
      <c r="J42">
        <f t="shared" si="15"/>
        <v>0</v>
      </c>
      <c r="K42">
        <f t="shared" si="16"/>
        <v>1</v>
      </c>
      <c r="L42">
        <f t="shared" si="17"/>
        <v>3</v>
      </c>
      <c r="M42" s="7">
        <f t="shared" si="18"/>
        <v>6</v>
      </c>
      <c r="N42" s="6">
        <f t="shared" si="19"/>
        <v>3.5822723473622219E-3</v>
      </c>
      <c r="O42">
        <f t="shared" si="20"/>
        <v>3.5644933366284657E-3</v>
      </c>
      <c r="P42">
        <f t="shared" si="21"/>
        <v>1.9491763617293751E-3</v>
      </c>
      <c r="Q42">
        <f t="shared" si="22"/>
        <v>2.5531883568169506E-3</v>
      </c>
      <c r="R42">
        <f t="shared" si="23"/>
        <v>8.8034047323635664E-4</v>
      </c>
      <c r="S42">
        <f t="shared" si="24"/>
        <v>-2.087623626018241E-3</v>
      </c>
      <c r="T42">
        <f t="shared" si="25"/>
        <v>-8.4874132574716682E-3</v>
      </c>
      <c r="U42">
        <f t="shared" si="26"/>
        <v>-5.8650669908719144E-3</v>
      </c>
      <c r="V42" s="7">
        <f t="shared" si="27"/>
        <v>-5.9375343346338427E-3</v>
      </c>
      <c r="W42" s="6">
        <f t="shared" si="28"/>
        <v>1.5736954883548395E-2</v>
      </c>
      <c r="X42">
        <f t="shared" si="29"/>
        <v>1.5754733894282152E-2</v>
      </c>
      <c r="Y42">
        <f t="shared" si="30"/>
        <v>1.7370050869181242E-2</v>
      </c>
      <c r="Z42">
        <f t="shared" si="31"/>
        <v>1.6766038874093669E-2</v>
      </c>
      <c r="AA42">
        <f t="shared" si="32"/>
        <v>1.8438886757674262E-2</v>
      </c>
      <c r="AB42">
        <f t="shared" si="33"/>
        <v>2.1406850856928859E-2</v>
      </c>
      <c r="AC42">
        <f t="shared" si="34"/>
        <v>2.7806640488382287E-2</v>
      </c>
      <c r="AD42">
        <f t="shared" si="35"/>
        <v>2.5184294221782533E-2</v>
      </c>
      <c r="AE42" s="7">
        <f t="shared" si="36"/>
        <v>2.5256761565544461E-2</v>
      </c>
      <c r="AF42" s="6">
        <f t="shared" si="48"/>
        <v>-7.1968591585142988E-2</v>
      </c>
      <c r="AG42" s="11">
        <f t="shared" si="49"/>
        <v>-7.1719685434870381E-2</v>
      </c>
      <c r="AH42" s="11">
        <f t="shared" si="50"/>
        <v>-4.9105247786283127E-2</v>
      </c>
      <c r="AI42" s="11">
        <f t="shared" si="51"/>
        <v>-5.7561415717509168E-2</v>
      </c>
      <c r="AJ42" s="11">
        <f t="shared" si="52"/>
        <v>-3.4141545347380897E-2</v>
      </c>
      <c r="AK42" s="11">
        <f t="shared" si="53"/>
        <v>7.4099520421835111E-3</v>
      </c>
      <c r="AL42" s="11">
        <f t="shared" si="54"/>
        <v>-5.3896272207233642E-3</v>
      </c>
      <c r="AM42" s="11">
        <f t="shared" si="55"/>
        <v>-1.4493468752385663E-4</v>
      </c>
      <c r="AN42" s="7">
        <f t="shared" si="56"/>
        <v>0</v>
      </c>
      <c r="AO42" s="6">
        <f t="array" ref="AO42">_xlfn.MAXIFS(AF$29:AF$1052,E$29:E$1052,E42) - _xlfn.MINIFS(AF$29:AF$1052,E$29:E$1052,E42)</f>
        <v>0.49047525123557945</v>
      </c>
      <c r="AP42" s="11">
        <f t="array" ref="AP42">_xlfn.MAXIFS(AG$29:AG$1052,F$29:F$1052,F42) - _xlfn.MINIFS(AG$29:AG$1052,F$29:F$1052,F42)</f>
        <v>0.38617053945764657</v>
      </c>
      <c r="AQ42" s="11">
        <f t="array" ref="AQ42">_xlfn.MAXIFS(AH$29:AH$1052,G$29:G$1052,G42) - _xlfn.MINIFS(AH$29:AH$1052,G$29:G$1052,G42)</f>
        <v>0.20040453776914216</v>
      </c>
      <c r="AR42" s="11">
        <f t="array" ref="AR42">_xlfn.MAXIFS(AI$29:AI$1052,H$29:H$1052,H42) - _xlfn.MINIFS(AI$29:AI$1052,H$29:H$1052,H42)</f>
        <v>0.1764214490502285</v>
      </c>
      <c r="AS42" s="11">
        <f t="array" ref="AS42">_xlfn.MAXIFS(AJ$29:AJ$1052,I$29:I$1052,I42) - _xlfn.MINIFS(AJ$29:AJ$1052,I$29:I$1052,I42)</f>
        <v>0.1320034540527133</v>
      </c>
      <c r="AT42" s="11">
        <f t="array" ref="AT42">_xlfn.MAXIFS(AK$29:AK$1052,J$29:J$1052,J42) - _xlfn.MINIFS(AK$29:AK$1052,J$29:J$1052,J42)</f>
        <v>0.11250030479096183</v>
      </c>
      <c r="AU42" s="11">
        <f t="array" ref="AU42">_xlfn.MAXIFS(AL$29:AL$1052,K$29:K$1052,K42) - _xlfn.MINIFS(AL$29:AL$1052,K$29:K$1052,K42)</f>
        <v>5.497182048241353E-2</v>
      </c>
      <c r="AV42" s="11">
        <f t="array" ref="AV42">_xlfn.MAXIFS(AM$29:AM$1052,L$29:L$1052,L42) - _xlfn.MINIFS(AM$29:AM$1052,L$29:L$1052,L42)</f>
        <v>2.5329228909306389E-2</v>
      </c>
      <c r="AW42" s="7">
        <f t="array" ref="AW42">_xlfn.MAXIFS(AN$29:AN$1052,M$29:M$1052,M42) - _xlfn.MINIFS(AN$29:AN$1052,M$29:M$1052,M42)</f>
        <v>2.5256761565544461E-2</v>
      </c>
      <c r="AX42" s="6">
        <f t="array" ref="AX42">_xlfn.STDEV.S(IF(E$29:E$1052=E42,$C$29:$C$1052,""))</f>
        <v>2.7247636703110808E-2</v>
      </c>
      <c r="AY42" s="11">
        <f t="array" ref="AY42">_xlfn.STDEV.S(IF(F$29:F$1052=F42,$C$29:$C$1052,""))</f>
        <v>2.4128169197514582E-2</v>
      </c>
      <c r="AZ42" s="11">
        <f t="array" ref="AZ42">_xlfn.STDEV.S(IF(G$29:G$1052=G42,$C$29:$C$1052,""))</f>
        <v>2.0655113651836404E-2</v>
      </c>
      <c r="BA42" s="11">
        <f t="array" ref="BA42">_xlfn.STDEV.S(IF(H$29:H$1052=H42,$C$29:$C$1052,""))</f>
        <v>2.1578885965985801E-2</v>
      </c>
      <c r="BB42" s="11">
        <f t="array" ref="BB42">_xlfn.STDEV.S(IF(I$29:I$1052=I42,$C$29:$C$1052,""))</f>
        <v>2.3246894779715983E-2</v>
      </c>
      <c r="BC42" s="11">
        <f t="array" ref="BC42">_xlfn.STDEV.S(IF(J$29:J$1052=J42,$C$29:$C$1052,""))</f>
        <v>2.2658445154863201E-2</v>
      </c>
      <c r="BD42" s="11">
        <f t="array" ref="BD42">_xlfn.STDEV.S(IF(K$29:K$1052=K42,$C$29:$C$1052,""))</f>
        <v>2.029323246006005E-2</v>
      </c>
      <c r="BE42" s="11">
        <f t="array" ref="BE42">_xlfn.STDEV.S(IF(L$29:L$1052=L42,$C$29:$C$1052,""))</f>
        <v>2.3368374780483678E-2</v>
      </c>
      <c r="BF42" s="7">
        <f t="array" ref="BF42">_xlfn.STDEV.S(IF(M$29:M$1052=M42,$C$29:$C$1052,""))</f>
        <v>3.5718454747616507E-2</v>
      </c>
      <c r="BG42" s="13">
        <f t="shared" si="38"/>
        <v>18.000652921931497</v>
      </c>
      <c r="BH42" s="12">
        <f t="shared" si="39"/>
        <v>16.004966489435326</v>
      </c>
      <c r="BI42" s="12">
        <f t="shared" si="40"/>
        <v>9.7024175779020521</v>
      </c>
      <c r="BJ42" s="12">
        <f t="shared" si="41"/>
        <v>8.1756513903598513</v>
      </c>
      <c r="BK42" s="12">
        <f t="shared" si="42"/>
        <v>5.6783263013644545</v>
      </c>
      <c r="BL42" s="12">
        <f t="shared" si="43"/>
        <v>4.9650496325788618</v>
      </c>
      <c r="BM42" s="12">
        <f t="shared" si="44"/>
        <v>2.708874527042739</v>
      </c>
      <c r="BN42" s="12">
        <f t="shared" si="45"/>
        <v>1.0839105905841744</v>
      </c>
      <c r="BO42" s="14">
        <f t="shared" si="46"/>
        <v>0.70710678118654746</v>
      </c>
    </row>
    <row r="43" spans="1:67" x14ac:dyDescent="0.25">
      <c r="A43" s="2">
        <v>37711.041666666664</v>
      </c>
      <c r="B43" s="3">
        <v>326</v>
      </c>
      <c r="C43">
        <f t="shared" si="47"/>
        <v>-1.9253910950661757E-2</v>
      </c>
      <c r="D43">
        <v>14</v>
      </c>
      <c r="E43" s="6">
        <f t="shared" si="10"/>
        <v>0</v>
      </c>
      <c r="F43">
        <f t="shared" si="11"/>
        <v>0</v>
      </c>
      <c r="G43">
        <f t="shared" si="12"/>
        <v>0</v>
      </c>
      <c r="H43">
        <f t="shared" si="13"/>
        <v>0</v>
      </c>
      <c r="I43">
        <f t="shared" si="14"/>
        <v>0</v>
      </c>
      <c r="J43">
        <f t="shared" si="15"/>
        <v>0</v>
      </c>
      <c r="K43">
        <f t="shared" si="16"/>
        <v>1</v>
      </c>
      <c r="L43">
        <f t="shared" si="17"/>
        <v>3</v>
      </c>
      <c r="M43" s="7">
        <f t="shared" si="18"/>
        <v>7</v>
      </c>
      <c r="N43" s="6">
        <f t="shared" si="19"/>
        <v>3.5822723473622219E-3</v>
      </c>
      <c r="O43">
        <f t="shared" si="20"/>
        <v>3.5644933366284657E-3</v>
      </c>
      <c r="P43">
        <f t="shared" si="21"/>
        <v>1.9491763617293751E-3</v>
      </c>
      <c r="Q43">
        <f t="shared" si="22"/>
        <v>2.5531883568169506E-3</v>
      </c>
      <c r="R43">
        <f t="shared" si="23"/>
        <v>8.8034047323635664E-4</v>
      </c>
      <c r="S43">
        <f t="shared" si="24"/>
        <v>-2.087623626018241E-3</v>
      </c>
      <c r="T43">
        <f t="shared" si="25"/>
        <v>-8.4874132574716682E-3</v>
      </c>
      <c r="U43">
        <f t="shared" si="26"/>
        <v>-5.8650669908719144E-3</v>
      </c>
      <c r="V43" s="7">
        <f t="shared" si="27"/>
        <v>-5.7925996471099861E-3</v>
      </c>
      <c r="W43" s="6">
        <f t="shared" si="28"/>
        <v>-2.283618329802398E-2</v>
      </c>
      <c r="X43">
        <f t="shared" si="29"/>
        <v>-2.2818404287290223E-2</v>
      </c>
      <c r="Y43">
        <f t="shared" si="30"/>
        <v>-2.1203087312391133E-2</v>
      </c>
      <c r="Z43">
        <f t="shared" si="31"/>
        <v>-2.1807099307478706E-2</v>
      </c>
      <c r="AA43">
        <f t="shared" si="32"/>
        <v>-2.0134251423898113E-2</v>
      </c>
      <c r="AB43">
        <f t="shared" si="33"/>
        <v>-1.7166287324643516E-2</v>
      </c>
      <c r="AC43">
        <f t="shared" si="34"/>
        <v>-1.0766497693190089E-2</v>
      </c>
      <c r="AD43">
        <f t="shared" si="35"/>
        <v>-1.3388843959789842E-2</v>
      </c>
      <c r="AE43" s="7">
        <f t="shared" si="36"/>
        <v>-1.3461311303551771E-2</v>
      </c>
      <c r="AF43" s="6">
        <f t="shared" si="48"/>
        <v>-9.4804774883166965E-2</v>
      </c>
      <c r="AG43" s="11">
        <f t="shared" si="49"/>
        <v>-9.4538089722160601E-2</v>
      </c>
      <c r="AH43" s="11">
        <f t="shared" si="50"/>
        <v>-7.0308335098674263E-2</v>
      </c>
      <c r="AI43" s="11">
        <f t="shared" si="51"/>
        <v>-7.9368515024987873E-2</v>
      </c>
      <c r="AJ43" s="11">
        <f t="shared" si="52"/>
        <v>-5.4275796771279014E-2</v>
      </c>
      <c r="AK43" s="11">
        <f t="shared" si="53"/>
        <v>-9.7563352824600047E-3</v>
      </c>
      <c r="AL43" s="11">
        <f t="shared" si="54"/>
        <v>-1.6156124913913453E-2</v>
      </c>
      <c r="AM43" s="11">
        <f t="shared" si="55"/>
        <v>-1.3533778647313699E-2</v>
      </c>
      <c r="AN43" s="7">
        <f t="shared" si="56"/>
        <v>-1.3461311303551771E-2</v>
      </c>
      <c r="AO43" s="6">
        <f t="array" ref="AO43">_xlfn.MAXIFS(AF$29:AF$1052,E$29:E$1052,E43) - _xlfn.MINIFS(AF$29:AF$1052,E$29:E$1052,E43)</f>
        <v>0.49047525123557945</v>
      </c>
      <c r="AP43" s="11">
        <f t="array" ref="AP43">_xlfn.MAXIFS(AG$29:AG$1052,F$29:F$1052,F43) - _xlfn.MINIFS(AG$29:AG$1052,F$29:F$1052,F43)</f>
        <v>0.38617053945764657</v>
      </c>
      <c r="AQ43" s="11">
        <f t="array" ref="AQ43">_xlfn.MAXIFS(AH$29:AH$1052,G$29:G$1052,G43) - _xlfn.MINIFS(AH$29:AH$1052,G$29:G$1052,G43)</f>
        <v>0.20040453776914216</v>
      </c>
      <c r="AR43" s="11">
        <f t="array" ref="AR43">_xlfn.MAXIFS(AI$29:AI$1052,H$29:H$1052,H43) - _xlfn.MINIFS(AI$29:AI$1052,H$29:H$1052,H43)</f>
        <v>0.1764214490502285</v>
      </c>
      <c r="AS43" s="11">
        <f t="array" ref="AS43">_xlfn.MAXIFS(AJ$29:AJ$1052,I$29:I$1052,I43) - _xlfn.MINIFS(AJ$29:AJ$1052,I$29:I$1052,I43)</f>
        <v>0.1320034540527133</v>
      </c>
      <c r="AT43" s="11">
        <f t="array" ref="AT43">_xlfn.MAXIFS(AK$29:AK$1052,J$29:J$1052,J43) - _xlfn.MINIFS(AK$29:AK$1052,J$29:J$1052,J43)</f>
        <v>0.11250030479096183</v>
      </c>
      <c r="AU43" s="11">
        <f t="array" ref="AU43">_xlfn.MAXIFS(AL$29:AL$1052,K$29:K$1052,K43) - _xlfn.MINIFS(AL$29:AL$1052,K$29:K$1052,K43)</f>
        <v>5.497182048241353E-2</v>
      </c>
      <c r="AV43" s="11">
        <f t="array" ref="AV43">_xlfn.MAXIFS(AM$29:AM$1052,L$29:L$1052,L43) - _xlfn.MINIFS(AM$29:AM$1052,L$29:L$1052,L43)</f>
        <v>2.5329228909306389E-2</v>
      </c>
      <c r="AW43" s="7">
        <f t="array" ref="AW43">_xlfn.MAXIFS(AN$29:AN$1052,M$29:M$1052,M43) - _xlfn.MINIFS(AN$29:AN$1052,M$29:M$1052,M43)</f>
        <v>1.3461311303551771E-2</v>
      </c>
      <c r="AX43" s="6">
        <f t="array" ref="AX43">_xlfn.STDEV.S(IF(E$29:E$1052=E43,$C$29:$C$1052,""))</f>
        <v>2.7247636703110808E-2</v>
      </c>
      <c r="AY43" s="11">
        <f t="array" ref="AY43">_xlfn.STDEV.S(IF(F$29:F$1052=F43,$C$29:$C$1052,""))</f>
        <v>2.4128169197514582E-2</v>
      </c>
      <c r="AZ43" s="11">
        <f t="array" ref="AZ43">_xlfn.STDEV.S(IF(G$29:G$1052=G43,$C$29:$C$1052,""))</f>
        <v>2.0655113651836404E-2</v>
      </c>
      <c r="BA43" s="11">
        <f t="array" ref="BA43">_xlfn.STDEV.S(IF(H$29:H$1052=H43,$C$29:$C$1052,""))</f>
        <v>2.1578885965985801E-2</v>
      </c>
      <c r="BB43" s="11">
        <f t="array" ref="BB43">_xlfn.STDEV.S(IF(I$29:I$1052=I43,$C$29:$C$1052,""))</f>
        <v>2.3246894779715983E-2</v>
      </c>
      <c r="BC43" s="11">
        <f t="array" ref="BC43">_xlfn.STDEV.S(IF(J$29:J$1052=J43,$C$29:$C$1052,""))</f>
        <v>2.2658445154863201E-2</v>
      </c>
      <c r="BD43" s="11">
        <f t="array" ref="BD43">_xlfn.STDEV.S(IF(K$29:K$1052=K43,$C$29:$C$1052,""))</f>
        <v>2.029323246006005E-2</v>
      </c>
      <c r="BE43" s="11">
        <f t="array" ref="BE43">_xlfn.STDEV.S(IF(L$29:L$1052=L43,$C$29:$C$1052,""))</f>
        <v>2.3368374780483678E-2</v>
      </c>
      <c r="BF43" s="7">
        <f t="array" ref="BF43">_xlfn.STDEV.S(IF(M$29:M$1052=M43,$C$29:$C$1052,""))</f>
        <v>1.9037169012809163E-2</v>
      </c>
      <c r="BG43" s="13">
        <f t="shared" si="38"/>
        <v>18.000652921931497</v>
      </c>
      <c r="BH43" s="12">
        <f t="shared" si="39"/>
        <v>16.004966489435326</v>
      </c>
      <c r="BI43" s="12">
        <f t="shared" si="40"/>
        <v>9.7024175779020521</v>
      </c>
      <c r="BJ43" s="12">
        <f t="shared" si="41"/>
        <v>8.1756513903598513</v>
      </c>
      <c r="BK43" s="12">
        <f t="shared" si="42"/>
        <v>5.6783263013644545</v>
      </c>
      <c r="BL43" s="12">
        <f t="shared" si="43"/>
        <v>4.9650496325788618</v>
      </c>
      <c r="BM43" s="12">
        <f t="shared" si="44"/>
        <v>2.708874527042739</v>
      </c>
      <c r="BN43" s="12">
        <f t="shared" si="45"/>
        <v>1.0839105905841744</v>
      </c>
      <c r="BO43" s="14">
        <f t="shared" si="46"/>
        <v>0.70710678118654746</v>
      </c>
    </row>
    <row r="44" spans="1:67" x14ac:dyDescent="0.25">
      <c r="A44" s="4">
        <v>37718</v>
      </c>
      <c r="B44" s="5">
        <v>328.5</v>
      </c>
      <c r="C44">
        <f t="shared" si="47"/>
        <v>7.6687116564417845E-3</v>
      </c>
      <c r="D44">
        <v>15</v>
      </c>
      <c r="E44" s="6">
        <f t="shared" si="10"/>
        <v>0</v>
      </c>
      <c r="F44">
        <f t="shared" si="11"/>
        <v>0</v>
      </c>
      <c r="G44">
        <f t="shared" si="12"/>
        <v>0</v>
      </c>
      <c r="H44">
        <f t="shared" si="13"/>
        <v>0</v>
      </c>
      <c r="I44">
        <f t="shared" si="14"/>
        <v>0</v>
      </c>
      <c r="J44">
        <f t="shared" si="15"/>
        <v>0</v>
      </c>
      <c r="K44">
        <f t="shared" si="16"/>
        <v>1</v>
      </c>
      <c r="L44">
        <f t="shared" si="17"/>
        <v>3</v>
      </c>
      <c r="M44" s="7">
        <f t="shared" si="18"/>
        <v>7</v>
      </c>
      <c r="N44" s="6">
        <f t="shared" si="19"/>
        <v>3.5822723473622219E-3</v>
      </c>
      <c r="O44">
        <f t="shared" si="20"/>
        <v>3.5644933366284657E-3</v>
      </c>
      <c r="P44">
        <f t="shared" si="21"/>
        <v>1.9491763617293751E-3</v>
      </c>
      <c r="Q44">
        <f t="shared" si="22"/>
        <v>2.5531883568169506E-3</v>
      </c>
      <c r="R44">
        <f t="shared" si="23"/>
        <v>8.8034047323635664E-4</v>
      </c>
      <c r="S44">
        <f t="shared" si="24"/>
        <v>-2.087623626018241E-3</v>
      </c>
      <c r="T44">
        <f t="shared" si="25"/>
        <v>-8.4874132574716682E-3</v>
      </c>
      <c r="U44">
        <f t="shared" si="26"/>
        <v>-5.8650669908719144E-3</v>
      </c>
      <c r="V44" s="7">
        <f t="shared" si="27"/>
        <v>-5.7925996471099861E-3</v>
      </c>
      <c r="W44" s="6">
        <f t="shared" si="28"/>
        <v>4.086439309079563E-3</v>
      </c>
      <c r="X44">
        <f t="shared" si="29"/>
        <v>4.1042183198133188E-3</v>
      </c>
      <c r="Y44">
        <f t="shared" si="30"/>
        <v>5.7195352947124094E-3</v>
      </c>
      <c r="Z44">
        <f t="shared" si="31"/>
        <v>5.1155232996248339E-3</v>
      </c>
      <c r="AA44">
        <f t="shared" si="32"/>
        <v>6.7883711832054279E-3</v>
      </c>
      <c r="AB44">
        <f t="shared" si="33"/>
        <v>9.7563352824600255E-3</v>
      </c>
      <c r="AC44">
        <f t="shared" si="34"/>
        <v>1.6156124913913453E-2</v>
      </c>
      <c r="AD44">
        <f t="shared" si="35"/>
        <v>1.3533778647313699E-2</v>
      </c>
      <c r="AE44" s="7">
        <f t="shared" si="36"/>
        <v>1.3461311303551771E-2</v>
      </c>
      <c r="AF44" s="6">
        <f t="shared" si="48"/>
        <v>-9.07183355740874E-2</v>
      </c>
      <c r="AG44" s="11">
        <f t="shared" si="49"/>
        <v>-9.043387140234728E-2</v>
      </c>
      <c r="AH44" s="11">
        <f t="shared" si="50"/>
        <v>-6.4588799803961858E-2</v>
      </c>
      <c r="AI44" s="11">
        <f t="shared" si="51"/>
        <v>-7.4252991725363038E-2</v>
      </c>
      <c r="AJ44" s="11">
        <f t="shared" si="52"/>
        <v>-4.748742558807359E-2</v>
      </c>
      <c r="AK44" s="11">
        <f t="shared" si="53"/>
        <v>2.0816681711721685E-17</v>
      </c>
      <c r="AL44" s="11">
        <f t="shared" si="54"/>
        <v>0</v>
      </c>
      <c r="AM44" s="11">
        <f t="shared" si="55"/>
        <v>0</v>
      </c>
      <c r="AN44" s="7">
        <f t="shared" si="56"/>
        <v>0</v>
      </c>
      <c r="AO44" s="6">
        <f t="array" ref="AO44">_xlfn.MAXIFS(AF$29:AF$1052,E$29:E$1052,E44) - _xlfn.MINIFS(AF$29:AF$1052,E$29:E$1052,E44)</f>
        <v>0.49047525123557945</v>
      </c>
      <c r="AP44" s="11">
        <f t="array" ref="AP44">_xlfn.MAXIFS(AG$29:AG$1052,F$29:F$1052,F44) - _xlfn.MINIFS(AG$29:AG$1052,F$29:F$1052,F44)</f>
        <v>0.38617053945764657</v>
      </c>
      <c r="AQ44" s="11">
        <f t="array" ref="AQ44">_xlfn.MAXIFS(AH$29:AH$1052,G$29:G$1052,G44) - _xlfn.MINIFS(AH$29:AH$1052,G$29:G$1052,G44)</f>
        <v>0.20040453776914216</v>
      </c>
      <c r="AR44" s="11">
        <f t="array" ref="AR44">_xlfn.MAXIFS(AI$29:AI$1052,H$29:H$1052,H44) - _xlfn.MINIFS(AI$29:AI$1052,H$29:H$1052,H44)</f>
        <v>0.1764214490502285</v>
      </c>
      <c r="AS44" s="11">
        <f t="array" ref="AS44">_xlfn.MAXIFS(AJ$29:AJ$1052,I$29:I$1052,I44) - _xlfn.MINIFS(AJ$29:AJ$1052,I$29:I$1052,I44)</f>
        <v>0.1320034540527133</v>
      </c>
      <c r="AT44" s="11">
        <f t="array" ref="AT44">_xlfn.MAXIFS(AK$29:AK$1052,J$29:J$1052,J44) - _xlfn.MINIFS(AK$29:AK$1052,J$29:J$1052,J44)</f>
        <v>0.11250030479096183</v>
      </c>
      <c r="AU44" s="11">
        <f t="array" ref="AU44">_xlfn.MAXIFS(AL$29:AL$1052,K$29:K$1052,K44) - _xlfn.MINIFS(AL$29:AL$1052,K$29:K$1052,K44)</f>
        <v>5.497182048241353E-2</v>
      </c>
      <c r="AV44" s="11">
        <f t="array" ref="AV44">_xlfn.MAXIFS(AM$29:AM$1052,L$29:L$1052,L44) - _xlfn.MINIFS(AM$29:AM$1052,L$29:L$1052,L44)</f>
        <v>2.5329228909306389E-2</v>
      </c>
      <c r="AW44" s="7">
        <f t="array" ref="AW44">_xlfn.MAXIFS(AN$29:AN$1052,M$29:M$1052,M44) - _xlfn.MINIFS(AN$29:AN$1052,M$29:M$1052,M44)</f>
        <v>1.3461311303551771E-2</v>
      </c>
      <c r="AX44" s="6">
        <f t="array" ref="AX44">_xlfn.STDEV.S(IF(E$29:E$1052=E44,$C$29:$C$1052,""))</f>
        <v>2.7247636703110808E-2</v>
      </c>
      <c r="AY44" s="11">
        <f t="array" ref="AY44">_xlfn.STDEV.S(IF(F$29:F$1052=F44,$C$29:$C$1052,""))</f>
        <v>2.4128169197514582E-2</v>
      </c>
      <c r="AZ44" s="11">
        <f t="array" ref="AZ44">_xlfn.STDEV.S(IF(G$29:G$1052=G44,$C$29:$C$1052,""))</f>
        <v>2.0655113651836404E-2</v>
      </c>
      <c r="BA44" s="11">
        <f t="array" ref="BA44">_xlfn.STDEV.S(IF(H$29:H$1052=H44,$C$29:$C$1052,""))</f>
        <v>2.1578885965985801E-2</v>
      </c>
      <c r="BB44" s="11">
        <f t="array" ref="BB44">_xlfn.STDEV.S(IF(I$29:I$1052=I44,$C$29:$C$1052,""))</f>
        <v>2.3246894779715983E-2</v>
      </c>
      <c r="BC44" s="11">
        <f t="array" ref="BC44">_xlfn.STDEV.S(IF(J$29:J$1052=J44,$C$29:$C$1052,""))</f>
        <v>2.2658445154863201E-2</v>
      </c>
      <c r="BD44" s="11">
        <f t="array" ref="BD44">_xlfn.STDEV.S(IF(K$29:K$1052=K44,$C$29:$C$1052,""))</f>
        <v>2.029323246006005E-2</v>
      </c>
      <c r="BE44" s="11">
        <f t="array" ref="BE44">_xlfn.STDEV.S(IF(L$29:L$1052=L44,$C$29:$C$1052,""))</f>
        <v>2.3368374780483678E-2</v>
      </c>
      <c r="BF44" s="7">
        <f t="array" ref="BF44">_xlfn.STDEV.S(IF(M$29:M$1052=M44,$C$29:$C$1052,""))</f>
        <v>1.9037169012809163E-2</v>
      </c>
      <c r="BG44" s="13">
        <f t="shared" si="38"/>
        <v>18.000652921931497</v>
      </c>
      <c r="BH44" s="12">
        <f t="shared" si="39"/>
        <v>16.004966489435326</v>
      </c>
      <c r="BI44" s="12">
        <f t="shared" si="40"/>
        <v>9.7024175779020521</v>
      </c>
      <c r="BJ44" s="12">
        <f t="shared" si="41"/>
        <v>8.1756513903598513</v>
      </c>
      <c r="BK44" s="12">
        <f t="shared" si="42"/>
        <v>5.6783263013644545</v>
      </c>
      <c r="BL44" s="12">
        <f t="shared" si="43"/>
        <v>4.9650496325788618</v>
      </c>
      <c r="BM44" s="12">
        <f t="shared" si="44"/>
        <v>2.708874527042739</v>
      </c>
      <c r="BN44" s="12">
        <f t="shared" si="45"/>
        <v>1.0839105905841744</v>
      </c>
      <c r="BO44" s="14">
        <f t="shared" si="46"/>
        <v>0.70710678118654746</v>
      </c>
    </row>
    <row r="45" spans="1:67" x14ac:dyDescent="0.25">
      <c r="A45" s="2">
        <v>37725</v>
      </c>
      <c r="B45" s="3">
        <v>327.60000000000002</v>
      </c>
      <c r="C45">
        <f t="shared" si="47"/>
        <v>-2.739726027397138E-3</v>
      </c>
      <c r="D45">
        <v>16</v>
      </c>
      <c r="E45" s="6">
        <f t="shared" si="10"/>
        <v>0</v>
      </c>
      <c r="F45">
        <f t="shared" si="11"/>
        <v>0</v>
      </c>
      <c r="G45">
        <f t="shared" si="12"/>
        <v>0</v>
      </c>
      <c r="H45">
        <f t="shared" si="13"/>
        <v>0</v>
      </c>
      <c r="I45">
        <f t="shared" si="14"/>
        <v>0</v>
      </c>
      <c r="J45">
        <f t="shared" si="15"/>
        <v>1</v>
      </c>
      <c r="K45">
        <f t="shared" si="16"/>
        <v>2</v>
      </c>
      <c r="L45">
        <f t="shared" si="17"/>
        <v>4</v>
      </c>
      <c r="M45" s="7">
        <f t="shared" si="18"/>
        <v>8</v>
      </c>
      <c r="N45" s="6">
        <f t="shared" si="19"/>
        <v>3.5822723473622219E-3</v>
      </c>
      <c r="O45">
        <f t="shared" si="20"/>
        <v>3.5644933366284657E-3</v>
      </c>
      <c r="P45">
        <f t="shared" si="21"/>
        <v>1.9491763617293751E-3</v>
      </c>
      <c r="Q45">
        <f t="shared" si="22"/>
        <v>2.5531883568169506E-3</v>
      </c>
      <c r="R45">
        <f t="shared" si="23"/>
        <v>8.8034047323635664E-4</v>
      </c>
      <c r="S45">
        <f t="shared" si="24"/>
        <v>3.8483045724909543E-3</v>
      </c>
      <c r="T45">
        <f t="shared" si="25"/>
        <v>1.3200076777168071E-2</v>
      </c>
      <c r="U45">
        <f t="shared" si="26"/>
        <v>1.5230822435090385E-2</v>
      </c>
      <c r="V45" s="7">
        <f t="shared" si="27"/>
        <v>7.9402712964357081E-3</v>
      </c>
      <c r="W45" s="6">
        <f t="shared" si="28"/>
        <v>-6.3219983747593595E-3</v>
      </c>
      <c r="X45">
        <f t="shared" si="29"/>
        <v>-6.3042193640256037E-3</v>
      </c>
      <c r="Y45">
        <f t="shared" si="30"/>
        <v>-4.6889023891265131E-3</v>
      </c>
      <c r="Z45">
        <f t="shared" si="31"/>
        <v>-5.2929143842140886E-3</v>
      </c>
      <c r="AA45">
        <f t="shared" si="32"/>
        <v>-3.6200665006334946E-3</v>
      </c>
      <c r="AB45">
        <f t="shared" si="33"/>
        <v>-6.5880305998880923E-3</v>
      </c>
      <c r="AC45">
        <f t="shared" si="34"/>
        <v>-1.5939802804565209E-2</v>
      </c>
      <c r="AD45">
        <f t="shared" si="35"/>
        <v>-1.7970548462487523E-2</v>
      </c>
      <c r="AE45" s="7">
        <f t="shared" si="36"/>
        <v>-1.0679997323832846E-2</v>
      </c>
      <c r="AF45" s="6">
        <f t="shared" si="48"/>
        <v>-9.7040333948846758E-2</v>
      </c>
      <c r="AG45" s="11">
        <f t="shared" si="49"/>
        <v>-9.6738090766372881E-2</v>
      </c>
      <c r="AH45" s="11">
        <f t="shared" si="50"/>
        <v>-6.9277702193088375E-2</v>
      </c>
      <c r="AI45" s="11">
        <f t="shared" si="51"/>
        <v>-7.9545906109577125E-2</v>
      </c>
      <c r="AJ45" s="11">
        <f t="shared" si="52"/>
        <v>-5.1107492088707088E-2</v>
      </c>
      <c r="AK45" s="11">
        <f t="shared" si="53"/>
        <v>-6.5880305998880923E-3</v>
      </c>
      <c r="AL45" s="11">
        <f t="shared" si="54"/>
        <v>-1.5939802804565209E-2</v>
      </c>
      <c r="AM45" s="11">
        <f t="shared" si="55"/>
        <v>-1.7970548462487523E-2</v>
      </c>
      <c r="AN45" s="7">
        <f t="shared" si="56"/>
        <v>-1.0679997323832846E-2</v>
      </c>
      <c r="AO45" s="6">
        <f t="array" ref="AO45">_xlfn.MAXIFS(AF$29:AF$1052,E$29:E$1052,E45) - _xlfn.MINIFS(AF$29:AF$1052,E$29:E$1052,E45)</f>
        <v>0.49047525123557945</v>
      </c>
      <c r="AP45" s="11">
        <f t="array" ref="AP45">_xlfn.MAXIFS(AG$29:AG$1052,F$29:F$1052,F45) - _xlfn.MINIFS(AG$29:AG$1052,F$29:F$1052,F45)</f>
        <v>0.38617053945764657</v>
      </c>
      <c r="AQ45" s="11">
        <f t="array" ref="AQ45">_xlfn.MAXIFS(AH$29:AH$1052,G$29:G$1052,G45) - _xlfn.MINIFS(AH$29:AH$1052,G$29:G$1052,G45)</f>
        <v>0.20040453776914216</v>
      </c>
      <c r="AR45" s="11">
        <f t="array" ref="AR45">_xlfn.MAXIFS(AI$29:AI$1052,H$29:H$1052,H45) - _xlfn.MINIFS(AI$29:AI$1052,H$29:H$1052,H45)</f>
        <v>0.1764214490502285</v>
      </c>
      <c r="AS45" s="11">
        <f t="array" ref="AS45">_xlfn.MAXIFS(AJ$29:AJ$1052,I$29:I$1052,I45) - _xlfn.MINIFS(AJ$29:AJ$1052,I$29:I$1052,I45)</f>
        <v>0.1320034540527133</v>
      </c>
      <c r="AT45" s="11">
        <f t="array" ref="AT45">_xlfn.MAXIFS(AK$29:AK$1052,J$29:J$1052,J45) - _xlfn.MINIFS(AK$29:AK$1052,J$29:J$1052,J45)</f>
        <v>0.10078435970536921</v>
      </c>
      <c r="AU45" s="11">
        <f t="array" ref="AU45">_xlfn.MAXIFS(AL$29:AL$1052,K$29:K$1052,K45) - _xlfn.MINIFS(AL$29:AL$1052,K$29:K$1052,K45)</f>
        <v>5.4025498681983627E-2</v>
      </c>
      <c r="AV45" s="11">
        <f t="array" ref="AV45">_xlfn.MAXIFS(AM$29:AM$1052,L$29:L$1052,L45) - _xlfn.MINIFS(AM$29:AM$1052,L$29:L$1052,L45)</f>
        <v>1.7970548462487523E-2</v>
      </c>
      <c r="AW45" s="7">
        <f t="array" ref="AW45">_xlfn.MAXIFS(AN$29:AN$1052,M$29:M$1052,M45) - _xlfn.MINIFS(AN$29:AN$1052,M$29:M$1052,M45)</f>
        <v>1.0679997323832846E-2</v>
      </c>
      <c r="AX45" s="6">
        <f t="array" ref="AX45">_xlfn.STDEV.S(IF(E$29:E$1052=E45,$C$29:$C$1052,""))</f>
        <v>2.7247636703110808E-2</v>
      </c>
      <c r="AY45" s="11">
        <f t="array" ref="AY45">_xlfn.STDEV.S(IF(F$29:F$1052=F45,$C$29:$C$1052,""))</f>
        <v>2.4128169197514582E-2</v>
      </c>
      <c r="AZ45" s="11">
        <f t="array" ref="AZ45">_xlfn.STDEV.S(IF(G$29:G$1052=G45,$C$29:$C$1052,""))</f>
        <v>2.0655113651836404E-2</v>
      </c>
      <c r="BA45" s="11">
        <f t="array" ref="BA45">_xlfn.STDEV.S(IF(H$29:H$1052=H45,$C$29:$C$1052,""))</f>
        <v>2.1578885965985801E-2</v>
      </c>
      <c r="BB45" s="11">
        <f t="array" ref="BB45">_xlfn.STDEV.S(IF(I$29:I$1052=I45,$C$29:$C$1052,""))</f>
        <v>2.3246894779715983E-2</v>
      </c>
      <c r="BC45" s="11">
        <f t="array" ref="BC45">_xlfn.STDEV.S(IF(J$29:J$1052=J45,$C$29:$C$1052,""))</f>
        <v>2.4179885059987048E-2</v>
      </c>
      <c r="BD45" s="11">
        <f t="array" ref="BD45">_xlfn.STDEV.S(IF(K$29:K$1052=K45,$C$29:$C$1052,""))</f>
        <v>1.6426819607718308E-2</v>
      </c>
      <c r="BE45" s="11">
        <f t="array" ref="BE45">_xlfn.STDEV.S(IF(L$29:L$1052=L45,$C$29:$C$1052,""))</f>
        <v>1.2122456143127838E-2</v>
      </c>
      <c r="BF45" s="7">
        <f t="array" ref="BF45">_xlfn.STDEV.S(IF(M$29:M$1052=M45,$C$29:$C$1052,""))</f>
        <v>1.510379706147277E-2</v>
      </c>
      <c r="BG45" s="13">
        <f t="shared" si="38"/>
        <v>18.000652921931497</v>
      </c>
      <c r="BH45" s="12">
        <f t="shared" si="39"/>
        <v>16.004966489435326</v>
      </c>
      <c r="BI45" s="12">
        <f t="shared" si="40"/>
        <v>9.7024175779020521</v>
      </c>
      <c r="BJ45" s="12">
        <f t="shared" si="41"/>
        <v>8.1756513903598513</v>
      </c>
      <c r="BK45" s="12">
        <f t="shared" si="42"/>
        <v>5.6783263013644545</v>
      </c>
      <c r="BL45" s="12">
        <f t="shared" si="43"/>
        <v>4.1681074767451021</v>
      </c>
      <c r="BM45" s="12">
        <f t="shared" si="44"/>
        <v>3.2888593149582768</v>
      </c>
      <c r="BN45" s="12">
        <f t="shared" si="45"/>
        <v>1.4824181049048333</v>
      </c>
      <c r="BO45" s="14">
        <f t="shared" si="46"/>
        <v>0.70710678118654757</v>
      </c>
    </row>
    <row r="46" spans="1:67" x14ac:dyDescent="0.25">
      <c r="A46" s="4">
        <v>37732</v>
      </c>
      <c r="B46" s="5">
        <v>333.7</v>
      </c>
      <c r="C46">
        <f t="shared" si="47"/>
        <v>1.8620268620268554E-2</v>
      </c>
      <c r="D46">
        <v>17</v>
      </c>
      <c r="E46" s="6">
        <f t="shared" si="10"/>
        <v>0</v>
      </c>
      <c r="F46">
        <f t="shared" si="11"/>
        <v>0</v>
      </c>
      <c r="G46">
        <f t="shared" si="12"/>
        <v>0</v>
      </c>
      <c r="H46">
        <f t="shared" si="13"/>
        <v>0</v>
      </c>
      <c r="I46">
        <f t="shared" si="14"/>
        <v>0</v>
      </c>
      <c r="J46">
        <f t="shared" si="15"/>
        <v>1</v>
      </c>
      <c r="K46">
        <f t="shared" si="16"/>
        <v>2</v>
      </c>
      <c r="L46">
        <f t="shared" si="17"/>
        <v>4</v>
      </c>
      <c r="M46" s="7">
        <f t="shared" si="18"/>
        <v>8</v>
      </c>
      <c r="N46" s="6">
        <f t="shared" si="19"/>
        <v>3.5822723473622219E-3</v>
      </c>
      <c r="O46">
        <f t="shared" si="20"/>
        <v>3.5644933366284657E-3</v>
      </c>
      <c r="P46">
        <f t="shared" si="21"/>
        <v>1.9491763617293751E-3</v>
      </c>
      <c r="Q46">
        <f t="shared" si="22"/>
        <v>2.5531883568169506E-3</v>
      </c>
      <c r="R46">
        <f t="shared" si="23"/>
        <v>8.8034047323635664E-4</v>
      </c>
      <c r="S46">
        <f t="shared" si="24"/>
        <v>3.8483045724909543E-3</v>
      </c>
      <c r="T46">
        <f t="shared" si="25"/>
        <v>1.3200076777168071E-2</v>
      </c>
      <c r="U46">
        <f t="shared" si="26"/>
        <v>1.5230822435090385E-2</v>
      </c>
      <c r="V46" s="7">
        <f t="shared" si="27"/>
        <v>7.9402712964357081E-3</v>
      </c>
      <c r="W46" s="6">
        <f t="shared" si="28"/>
        <v>1.5037996272906333E-2</v>
      </c>
      <c r="X46">
        <f t="shared" si="29"/>
        <v>1.5055775283640088E-2</v>
      </c>
      <c r="Y46">
        <f t="shared" si="30"/>
        <v>1.6671092258539178E-2</v>
      </c>
      <c r="Z46">
        <f t="shared" si="31"/>
        <v>1.6067080263451605E-2</v>
      </c>
      <c r="AA46">
        <f t="shared" si="32"/>
        <v>1.7739928147032197E-2</v>
      </c>
      <c r="AB46">
        <f t="shared" si="33"/>
        <v>1.47719640477776E-2</v>
      </c>
      <c r="AC46">
        <f t="shared" si="34"/>
        <v>5.4201918431004831E-3</v>
      </c>
      <c r="AD46">
        <f t="shared" si="35"/>
        <v>3.3894461851781688E-3</v>
      </c>
      <c r="AE46" s="7">
        <f t="shared" si="36"/>
        <v>1.0679997323832846E-2</v>
      </c>
      <c r="AF46" s="6">
        <f t="shared" si="48"/>
        <v>-8.2002337675940423E-2</v>
      </c>
      <c r="AG46" s="11">
        <f t="shared" si="49"/>
        <v>-8.168231548273279E-2</v>
      </c>
      <c r="AH46" s="11">
        <f t="shared" si="50"/>
        <v>-5.2606609934549201E-2</v>
      </c>
      <c r="AI46" s="11">
        <f t="shared" si="51"/>
        <v>-6.3478825846125519E-2</v>
      </c>
      <c r="AJ46" s="11">
        <f t="shared" si="52"/>
        <v>-3.3367563941674894E-2</v>
      </c>
      <c r="AK46" s="11">
        <f t="shared" si="53"/>
        <v>8.1839334478895076E-3</v>
      </c>
      <c r="AL46" s="11">
        <f t="shared" si="54"/>
        <v>-1.0519610961464726E-2</v>
      </c>
      <c r="AM46" s="11">
        <f t="shared" si="55"/>
        <v>-1.4581102277309355E-2</v>
      </c>
      <c r="AN46" s="7">
        <f t="shared" si="56"/>
        <v>0</v>
      </c>
      <c r="AO46" s="6">
        <f t="array" ref="AO46">_xlfn.MAXIFS(AF$29:AF$1052,E$29:E$1052,E46) - _xlfn.MINIFS(AF$29:AF$1052,E$29:E$1052,E46)</f>
        <v>0.49047525123557945</v>
      </c>
      <c r="AP46" s="11">
        <f t="array" ref="AP46">_xlfn.MAXIFS(AG$29:AG$1052,F$29:F$1052,F46) - _xlfn.MINIFS(AG$29:AG$1052,F$29:F$1052,F46)</f>
        <v>0.38617053945764657</v>
      </c>
      <c r="AQ46" s="11">
        <f t="array" ref="AQ46">_xlfn.MAXIFS(AH$29:AH$1052,G$29:G$1052,G46) - _xlfn.MINIFS(AH$29:AH$1052,G$29:G$1052,G46)</f>
        <v>0.20040453776914216</v>
      </c>
      <c r="AR46" s="11">
        <f t="array" ref="AR46">_xlfn.MAXIFS(AI$29:AI$1052,H$29:H$1052,H46) - _xlfn.MINIFS(AI$29:AI$1052,H$29:H$1052,H46)</f>
        <v>0.1764214490502285</v>
      </c>
      <c r="AS46" s="11">
        <f t="array" ref="AS46">_xlfn.MAXIFS(AJ$29:AJ$1052,I$29:I$1052,I46) - _xlfn.MINIFS(AJ$29:AJ$1052,I$29:I$1052,I46)</f>
        <v>0.1320034540527133</v>
      </c>
      <c r="AT46" s="11">
        <f t="array" ref="AT46">_xlfn.MAXIFS(AK$29:AK$1052,J$29:J$1052,J46) - _xlfn.MINIFS(AK$29:AK$1052,J$29:J$1052,J46)</f>
        <v>0.10078435970536921</v>
      </c>
      <c r="AU46" s="11">
        <f t="array" ref="AU46">_xlfn.MAXIFS(AL$29:AL$1052,K$29:K$1052,K46) - _xlfn.MINIFS(AL$29:AL$1052,K$29:K$1052,K46)</f>
        <v>5.4025498681983627E-2</v>
      </c>
      <c r="AV46" s="11">
        <f t="array" ref="AV46">_xlfn.MAXIFS(AM$29:AM$1052,L$29:L$1052,L46) - _xlfn.MINIFS(AM$29:AM$1052,L$29:L$1052,L46)</f>
        <v>1.7970548462487523E-2</v>
      </c>
      <c r="AW46" s="7">
        <f t="array" ref="AW46">_xlfn.MAXIFS(AN$29:AN$1052,M$29:M$1052,M46) - _xlfn.MINIFS(AN$29:AN$1052,M$29:M$1052,M46)</f>
        <v>1.0679997323832846E-2</v>
      </c>
      <c r="AX46" s="6">
        <f t="array" ref="AX46">_xlfn.STDEV.S(IF(E$29:E$1052=E46,$C$29:$C$1052,""))</f>
        <v>2.7247636703110808E-2</v>
      </c>
      <c r="AY46" s="11">
        <f t="array" ref="AY46">_xlfn.STDEV.S(IF(F$29:F$1052=F46,$C$29:$C$1052,""))</f>
        <v>2.4128169197514582E-2</v>
      </c>
      <c r="AZ46" s="11">
        <f t="array" ref="AZ46">_xlfn.STDEV.S(IF(G$29:G$1052=G46,$C$29:$C$1052,""))</f>
        <v>2.0655113651836404E-2</v>
      </c>
      <c r="BA46" s="11">
        <f t="array" ref="BA46">_xlfn.STDEV.S(IF(H$29:H$1052=H46,$C$29:$C$1052,""))</f>
        <v>2.1578885965985801E-2</v>
      </c>
      <c r="BB46" s="11">
        <f t="array" ref="BB46">_xlfn.STDEV.S(IF(I$29:I$1052=I46,$C$29:$C$1052,""))</f>
        <v>2.3246894779715983E-2</v>
      </c>
      <c r="BC46" s="11">
        <f t="array" ref="BC46">_xlfn.STDEV.S(IF(J$29:J$1052=J46,$C$29:$C$1052,""))</f>
        <v>2.4179885059987048E-2</v>
      </c>
      <c r="BD46" s="11">
        <f t="array" ref="BD46">_xlfn.STDEV.S(IF(K$29:K$1052=K46,$C$29:$C$1052,""))</f>
        <v>1.6426819607718308E-2</v>
      </c>
      <c r="BE46" s="11">
        <f t="array" ref="BE46">_xlfn.STDEV.S(IF(L$29:L$1052=L46,$C$29:$C$1052,""))</f>
        <v>1.2122456143127838E-2</v>
      </c>
      <c r="BF46" s="7">
        <f t="array" ref="BF46">_xlfn.STDEV.S(IF(M$29:M$1052=M46,$C$29:$C$1052,""))</f>
        <v>1.510379706147277E-2</v>
      </c>
      <c r="BG46" s="13">
        <f t="shared" si="38"/>
        <v>18.000652921931497</v>
      </c>
      <c r="BH46" s="12">
        <f t="shared" si="39"/>
        <v>16.004966489435326</v>
      </c>
      <c r="BI46" s="12">
        <f t="shared" si="40"/>
        <v>9.7024175779020521</v>
      </c>
      <c r="BJ46" s="12">
        <f t="shared" si="41"/>
        <v>8.1756513903598513</v>
      </c>
      <c r="BK46" s="12">
        <f t="shared" si="42"/>
        <v>5.6783263013644545</v>
      </c>
      <c r="BL46" s="12">
        <f t="shared" si="43"/>
        <v>4.1681074767451021</v>
      </c>
      <c r="BM46" s="12">
        <f t="shared" si="44"/>
        <v>3.2888593149582768</v>
      </c>
      <c r="BN46" s="12">
        <f t="shared" si="45"/>
        <v>1.4824181049048333</v>
      </c>
      <c r="BO46" s="14">
        <f t="shared" si="46"/>
        <v>0.70710678118654757</v>
      </c>
    </row>
    <row r="47" spans="1:67" x14ac:dyDescent="0.25">
      <c r="A47" s="2">
        <v>37739</v>
      </c>
      <c r="B47" s="3">
        <v>341.3</v>
      </c>
      <c r="C47">
        <f t="shared" si="47"/>
        <v>2.2774947557686609E-2</v>
      </c>
      <c r="D47">
        <v>18</v>
      </c>
      <c r="E47" s="6">
        <f t="shared" si="10"/>
        <v>0</v>
      </c>
      <c r="F47">
        <f t="shared" si="11"/>
        <v>0</v>
      </c>
      <c r="G47">
        <f t="shared" si="12"/>
        <v>0</v>
      </c>
      <c r="H47">
        <f t="shared" si="13"/>
        <v>0</v>
      </c>
      <c r="I47">
        <f t="shared" si="14"/>
        <v>0</v>
      </c>
      <c r="J47">
        <f t="shared" si="15"/>
        <v>1</v>
      </c>
      <c r="K47">
        <f t="shared" si="16"/>
        <v>2</v>
      </c>
      <c r="L47">
        <f t="shared" si="17"/>
        <v>4</v>
      </c>
      <c r="M47" s="7">
        <f t="shared" si="18"/>
        <v>9</v>
      </c>
      <c r="N47" s="6">
        <f t="shared" si="19"/>
        <v>3.5822723473622219E-3</v>
      </c>
      <c r="O47">
        <f t="shared" si="20"/>
        <v>3.5644933366284657E-3</v>
      </c>
      <c r="P47">
        <f t="shared" si="21"/>
        <v>1.9491763617293751E-3</v>
      </c>
      <c r="Q47">
        <f t="shared" si="22"/>
        <v>2.5531883568169506E-3</v>
      </c>
      <c r="R47">
        <f t="shared" si="23"/>
        <v>8.8034047323635664E-4</v>
      </c>
      <c r="S47">
        <f t="shared" si="24"/>
        <v>3.8483045724909543E-3</v>
      </c>
      <c r="T47">
        <f t="shared" si="25"/>
        <v>1.3200076777168071E-2</v>
      </c>
      <c r="U47">
        <f t="shared" si="26"/>
        <v>1.5230822435090385E-2</v>
      </c>
      <c r="V47" s="7">
        <f t="shared" si="27"/>
        <v>2.2521373573745063E-2</v>
      </c>
      <c r="W47" s="6">
        <f t="shared" si="28"/>
        <v>1.9192675210324386E-2</v>
      </c>
      <c r="X47">
        <f t="shared" si="29"/>
        <v>1.9210454221058142E-2</v>
      </c>
      <c r="Y47">
        <f t="shared" si="30"/>
        <v>2.0825771195957233E-2</v>
      </c>
      <c r="Z47">
        <f t="shared" si="31"/>
        <v>2.022175920086966E-2</v>
      </c>
      <c r="AA47">
        <f t="shared" si="32"/>
        <v>2.1894607084450252E-2</v>
      </c>
      <c r="AB47">
        <f t="shared" si="33"/>
        <v>1.8926642985195655E-2</v>
      </c>
      <c r="AC47">
        <f t="shared" si="34"/>
        <v>9.5748707805185379E-3</v>
      </c>
      <c r="AD47">
        <f t="shared" si="35"/>
        <v>7.5441251225962236E-3</v>
      </c>
      <c r="AE47" s="7">
        <f t="shared" si="36"/>
        <v>2.5357398394154629E-4</v>
      </c>
      <c r="AF47" s="6">
        <f t="shared" si="48"/>
        <v>-6.2809662465616034E-2</v>
      </c>
      <c r="AG47" s="11">
        <f t="shared" si="49"/>
        <v>-6.2471861261674644E-2</v>
      </c>
      <c r="AH47" s="11">
        <f t="shared" si="50"/>
        <v>-3.1780838738591971E-2</v>
      </c>
      <c r="AI47" s="11">
        <f t="shared" si="51"/>
        <v>-4.3257066645255859E-2</v>
      </c>
      <c r="AJ47" s="11">
        <f t="shared" si="52"/>
        <v>-1.1472956857224641E-2</v>
      </c>
      <c r="AK47" s="11">
        <f t="shared" si="53"/>
        <v>2.7110576433085162E-2</v>
      </c>
      <c r="AL47" s="11">
        <f t="shared" si="54"/>
        <v>-9.4474018094618806E-4</v>
      </c>
      <c r="AM47" s="11">
        <f t="shared" si="55"/>
        <v>-7.036977154713131E-3</v>
      </c>
      <c r="AN47" s="7">
        <f t="shared" si="56"/>
        <v>2.5357398394154629E-4</v>
      </c>
      <c r="AO47" s="6">
        <f t="array" ref="AO47">_xlfn.MAXIFS(AF$29:AF$1052,E$29:E$1052,E47) - _xlfn.MINIFS(AF$29:AF$1052,E$29:E$1052,E47)</f>
        <v>0.49047525123557945</v>
      </c>
      <c r="AP47" s="11">
        <f t="array" ref="AP47">_xlfn.MAXIFS(AG$29:AG$1052,F$29:F$1052,F47) - _xlfn.MINIFS(AG$29:AG$1052,F$29:F$1052,F47)</f>
        <v>0.38617053945764657</v>
      </c>
      <c r="AQ47" s="11">
        <f t="array" ref="AQ47">_xlfn.MAXIFS(AH$29:AH$1052,G$29:G$1052,G47) - _xlfn.MINIFS(AH$29:AH$1052,G$29:G$1052,G47)</f>
        <v>0.20040453776914216</v>
      </c>
      <c r="AR47" s="11">
        <f t="array" ref="AR47">_xlfn.MAXIFS(AI$29:AI$1052,H$29:H$1052,H47) - _xlfn.MINIFS(AI$29:AI$1052,H$29:H$1052,H47)</f>
        <v>0.1764214490502285</v>
      </c>
      <c r="AS47" s="11">
        <f t="array" ref="AS47">_xlfn.MAXIFS(AJ$29:AJ$1052,I$29:I$1052,I47) - _xlfn.MINIFS(AJ$29:AJ$1052,I$29:I$1052,I47)</f>
        <v>0.1320034540527133</v>
      </c>
      <c r="AT47" s="11">
        <f t="array" ref="AT47">_xlfn.MAXIFS(AK$29:AK$1052,J$29:J$1052,J47) - _xlfn.MINIFS(AK$29:AK$1052,J$29:J$1052,J47)</f>
        <v>0.10078435970536921</v>
      </c>
      <c r="AU47" s="11">
        <f t="array" ref="AU47">_xlfn.MAXIFS(AL$29:AL$1052,K$29:K$1052,K47) - _xlfn.MINIFS(AL$29:AL$1052,K$29:K$1052,K47)</f>
        <v>5.4025498681983627E-2</v>
      </c>
      <c r="AV47" s="11">
        <f t="array" ref="AV47">_xlfn.MAXIFS(AM$29:AM$1052,L$29:L$1052,L47) - _xlfn.MINIFS(AM$29:AM$1052,L$29:L$1052,L47)</f>
        <v>1.7970548462487523E-2</v>
      </c>
      <c r="AW47" s="7">
        <f t="array" ref="AW47">_xlfn.MAXIFS(AN$29:AN$1052,M$29:M$1052,M47) - _xlfn.MINIFS(AN$29:AN$1052,M$29:M$1052,M47)</f>
        <v>2.5357398394154629E-4</v>
      </c>
      <c r="AX47" s="6">
        <f t="array" ref="AX47">_xlfn.STDEV.S(IF(E$29:E$1052=E47,$C$29:$C$1052,""))</f>
        <v>2.7247636703110808E-2</v>
      </c>
      <c r="AY47" s="11">
        <f t="array" ref="AY47">_xlfn.STDEV.S(IF(F$29:F$1052=F47,$C$29:$C$1052,""))</f>
        <v>2.4128169197514582E-2</v>
      </c>
      <c r="AZ47" s="11">
        <f t="array" ref="AZ47">_xlfn.STDEV.S(IF(G$29:G$1052=G47,$C$29:$C$1052,""))</f>
        <v>2.0655113651836404E-2</v>
      </c>
      <c r="BA47" s="11">
        <f t="array" ref="BA47">_xlfn.STDEV.S(IF(H$29:H$1052=H47,$C$29:$C$1052,""))</f>
        <v>2.1578885965985801E-2</v>
      </c>
      <c r="BB47" s="11">
        <f t="array" ref="BB47">_xlfn.STDEV.S(IF(I$29:I$1052=I47,$C$29:$C$1052,""))</f>
        <v>2.3246894779715983E-2</v>
      </c>
      <c r="BC47" s="11">
        <f t="array" ref="BC47">_xlfn.STDEV.S(IF(J$29:J$1052=J47,$C$29:$C$1052,""))</f>
        <v>2.4179885059987048E-2</v>
      </c>
      <c r="BD47" s="11">
        <f t="array" ref="BD47">_xlfn.STDEV.S(IF(K$29:K$1052=K47,$C$29:$C$1052,""))</f>
        <v>1.6426819607718308E-2</v>
      </c>
      <c r="BE47" s="11">
        <f t="array" ref="BE47">_xlfn.STDEV.S(IF(L$29:L$1052=L47,$C$29:$C$1052,""))</f>
        <v>1.2122456143127838E-2</v>
      </c>
      <c r="BF47" s="7">
        <f t="array" ref="BF47">_xlfn.STDEV.S(IF(M$29:M$1052=M47,$C$29:$C$1052,""))</f>
        <v>3.5860776715511216E-4</v>
      </c>
      <c r="BG47" s="13">
        <f t="shared" si="38"/>
        <v>18.000652921931497</v>
      </c>
      <c r="BH47" s="12">
        <f t="shared" si="39"/>
        <v>16.004966489435326</v>
      </c>
      <c r="BI47" s="12">
        <f t="shared" si="40"/>
        <v>9.7024175779020521</v>
      </c>
      <c r="BJ47" s="12">
        <f t="shared" si="41"/>
        <v>8.1756513903598513</v>
      </c>
      <c r="BK47" s="12">
        <f t="shared" si="42"/>
        <v>5.6783263013644545</v>
      </c>
      <c r="BL47" s="12">
        <f t="shared" si="43"/>
        <v>4.1681074767451021</v>
      </c>
      <c r="BM47" s="12">
        <f t="shared" si="44"/>
        <v>3.2888593149582768</v>
      </c>
      <c r="BN47" s="12">
        <f t="shared" si="45"/>
        <v>1.4824181049048333</v>
      </c>
      <c r="BO47" s="14">
        <f t="shared" si="46"/>
        <v>0.70710678118654757</v>
      </c>
    </row>
    <row r="48" spans="1:67" x14ac:dyDescent="0.25">
      <c r="A48" s="4">
        <v>37746</v>
      </c>
      <c r="B48" s="5">
        <v>348.9</v>
      </c>
      <c r="C48">
        <f t="shared" si="47"/>
        <v>2.2267799589803516E-2</v>
      </c>
      <c r="D48">
        <v>19</v>
      </c>
      <c r="E48" s="6">
        <f t="shared" si="10"/>
        <v>0</v>
      </c>
      <c r="F48">
        <f t="shared" si="11"/>
        <v>0</v>
      </c>
      <c r="G48">
        <f t="shared" si="12"/>
        <v>0</v>
      </c>
      <c r="H48">
        <f t="shared" si="13"/>
        <v>0</v>
      </c>
      <c r="I48">
        <f t="shared" si="14"/>
        <v>0</v>
      </c>
      <c r="J48">
        <f t="shared" si="15"/>
        <v>1</v>
      </c>
      <c r="K48">
        <f t="shared" si="16"/>
        <v>2</v>
      </c>
      <c r="L48">
        <f t="shared" si="17"/>
        <v>4</v>
      </c>
      <c r="M48" s="7">
        <f t="shared" si="18"/>
        <v>9</v>
      </c>
      <c r="N48" s="6">
        <f t="shared" si="19"/>
        <v>3.5822723473622219E-3</v>
      </c>
      <c r="O48">
        <f t="shared" si="20"/>
        <v>3.5644933366284657E-3</v>
      </c>
      <c r="P48">
        <f t="shared" si="21"/>
        <v>1.9491763617293751E-3</v>
      </c>
      <c r="Q48">
        <f t="shared" si="22"/>
        <v>2.5531883568169506E-3</v>
      </c>
      <c r="R48">
        <f t="shared" si="23"/>
        <v>8.8034047323635664E-4</v>
      </c>
      <c r="S48">
        <f t="shared" si="24"/>
        <v>3.8483045724909543E-3</v>
      </c>
      <c r="T48">
        <f t="shared" si="25"/>
        <v>1.3200076777168071E-2</v>
      </c>
      <c r="U48">
        <f t="shared" si="26"/>
        <v>1.5230822435090385E-2</v>
      </c>
      <c r="V48" s="7">
        <f t="shared" si="27"/>
        <v>2.2521373573745063E-2</v>
      </c>
      <c r="W48" s="6">
        <f t="shared" si="28"/>
        <v>1.8685527242441293E-2</v>
      </c>
      <c r="X48">
        <f t="shared" si="29"/>
        <v>1.870330625317505E-2</v>
      </c>
      <c r="Y48">
        <f t="shared" si="30"/>
        <v>2.031862322807414E-2</v>
      </c>
      <c r="Z48">
        <f t="shared" si="31"/>
        <v>1.9714611232986567E-2</v>
      </c>
      <c r="AA48">
        <f t="shared" si="32"/>
        <v>2.138745911656716E-2</v>
      </c>
      <c r="AB48">
        <f t="shared" si="33"/>
        <v>1.8419495017312562E-2</v>
      </c>
      <c r="AC48">
        <f t="shared" si="34"/>
        <v>9.0677228126354453E-3</v>
      </c>
      <c r="AD48">
        <f t="shared" si="35"/>
        <v>7.036977154713131E-3</v>
      </c>
      <c r="AE48" s="7">
        <f t="shared" si="36"/>
        <v>-2.5357398394154629E-4</v>
      </c>
      <c r="AF48" s="6">
        <f t="shared" si="48"/>
        <v>-4.4124135223174737E-2</v>
      </c>
      <c r="AG48" s="11">
        <f t="shared" si="49"/>
        <v>-4.3768555008499591E-2</v>
      </c>
      <c r="AH48" s="11">
        <f t="shared" si="50"/>
        <v>-1.1462215510517831E-2</v>
      </c>
      <c r="AI48" s="11">
        <f t="shared" si="51"/>
        <v>-2.3542455412269292E-2</v>
      </c>
      <c r="AJ48" s="11">
        <f t="shared" si="52"/>
        <v>9.9145022593425183E-3</v>
      </c>
      <c r="AK48" s="11">
        <f t="shared" si="53"/>
        <v>4.5530071450397724E-2</v>
      </c>
      <c r="AL48" s="11">
        <f t="shared" si="54"/>
        <v>8.1229826316892573E-3</v>
      </c>
      <c r="AM48" s="11">
        <f t="shared" si="55"/>
        <v>0</v>
      </c>
      <c r="AN48" s="7">
        <f t="shared" si="56"/>
        <v>0</v>
      </c>
      <c r="AO48" s="6">
        <f t="array" ref="AO48">_xlfn.MAXIFS(AF$29:AF$1052,E$29:E$1052,E48) - _xlfn.MINIFS(AF$29:AF$1052,E$29:E$1052,E48)</f>
        <v>0.49047525123557945</v>
      </c>
      <c r="AP48" s="11">
        <f t="array" ref="AP48">_xlfn.MAXIFS(AG$29:AG$1052,F$29:F$1052,F48) - _xlfn.MINIFS(AG$29:AG$1052,F$29:F$1052,F48)</f>
        <v>0.38617053945764657</v>
      </c>
      <c r="AQ48" s="11">
        <f t="array" ref="AQ48">_xlfn.MAXIFS(AH$29:AH$1052,G$29:G$1052,G48) - _xlfn.MINIFS(AH$29:AH$1052,G$29:G$1052,G48)</f>
        <v>0.20040453776914216</v>
      </c>
      <c r="AR48" s="11">
        <f t="array" ref="AR48">_xlfn.MAXIFS(AI$29:AI$1052,H$29:H$1052,H48) - _xlfn.MINIFS(AI$29:AI$1052,H$29:H$1052,H48)</f>
        <v>0.1764214490502285</v>
      </c>
      <c r="AS48" s="11">
        <f t="array" ref="AS48">_xlfn.MAXIFS(AJ$29:AJ$1052,I$29:I$1052,I48) - _xlfn.MINIFS(AJ$29:AJ$1052,I$29:I$1052,I48)</f>
        <v>0.1320034540527133</v>
      </c>
      <c r="AT48" s="11">
        <f t="array" ref="AT48">_xlfn.MAXIFS(AK$29:AK$1052,J$29:J$1052,J48) - _xlfn.MINIFS(AK$29:AK$1052,J$29:J$1052,J48)</f>
        <v>0.10078435970536921</v>
      </c>
      <c r="AU48" s="11">
        <f t="array" ref="AU48">_xlfn.MAXIFS(AL$29:AL$1052,K$29:K$1052,K48) - _xlfn.MINIFS(AL$29:AL$1052,K$29:K$1052,K48)</f>
        <v>5.4025498681983627E-2</v>
      </c>
      <c r="AV48" s="11">
        <f t="array" ref="AV48">_xlfn.MAXIFS(AM$29:AM$1052,L$29:L$1052,L48) - _xlfn.MINIFS(AM$29:AM$1052,L$29:L$1052,L48)</f>
        <v>1.7970548462487523E-2</v>
      </c>
      <c r="AW48" s="7">
        <f t="array" ref="AW48">_xlfn.MAXIFS(AN$29:AN$1052,M$29:M$1052,M48) - _xlfn.MINIFS(AN$29:AN$1052,M$29:M$1052,M48)</f>
        <v>2.5357398394154629E-4</v>
      </c>
      <c r="AX48" s="6">
        <f t="array" ref="AX48">_xlfn.STDEV.S(IF(E$29:E$1052=E48,$C$29:$C$1052,""))</f>
        <v>2.7247636703110808E-2</v>
      </c>
      <c r="AY48" s="11">
        <f t="array" ref="AY48">_xlfn.STDEV.S(IF(F$29:F$1052=F48,$C$29:$C$1052,""))</f>
        <v>2.4128169197514582E-2</v>
      </c>
      <c r="AZ48" s="11">
        <f t="array" ref="AZ48">_xlfn.STDEV.S(IF(G$29:G$1052=G48,$C$29:$C$1052,""))</f>
        <v>2.0655113651836404E-2</v>
      </c>
      <c r="BA48" s="11">
        <f t="array" ref="BA48">_xlfn.STDEV.S(IF(H$29:H$1052=H48,$C$29:$C$1052,""))</f>
        <v>2.1578885965985801E-2</v>
      </c>
      <c r="BB48" s="11">
        <f t="array" ref="BB48">_xlfn.STDEV.S(IF(I$29:I$1052=I48,$C$29:$C$1052,""))</f>
        <v>2.3246894779715983E-2</v>
      </c>
      <c r="BC48" s="11">
        <f t="array" ref="BC48">_xlfn.STDEV.S(IF(J$29:J$1052=J48,$C$29:$C$1052,""))</f>
        <v>2.4179885059987048E-2</v>
      </c>
      <c r="BD48" s="11">
        <f t="array" ref="BD48">_xlfn.STDEV.S(IF(K$29:K$1052=K48,$C$29:$C$1052,""))</f>
        <v>1.6426819607718308E-2</v>
      </c>
      <c r="BE48" s="11">
        <f t="array" ref="BE48">_xlfn.STDEV.S(IF(L$29:L$1052=L48,$C$29:$C$1052,""))</f>
        <v>1.2122456143127838E-2</v>
      </c>
      <c r="BF48" s="7">
        <f t="array" ref="BF48">_xlfn.STDEV.S(IF(M$29:M$1052=M48,$C$29:$C$1052,""))</f>
        <v>3.5860776715511216E-4</v>
      </c>
      <c r="BG48" s="13">
        <f t="shared" si="38"/>
        <v>18.000652921931497</v>
      </c>
      <c r="BH48" s="12">
        <f t="shared" si="39"/>
        <v>16.004966489435326</v>
      </c>
      <c r="BI48" s="12">
        <f t="shared" si="40"/>
        <v>9.7024175779020521</v>
      </c>
      <c r="BJ48" s="12">
        <f t="shared" si="41"/>
        <v>8.1756513903598513</v>
      </c>
      <c r="BK48" s="12">
        <f t="shared" si="42"/>
        <v>5.6783263013644545</v>
      </c>
      <c r="BL48" s="12">
        <f t="shared" si="43"/>
        <v>4.1681074767451021</v>
      </c>
      <c r="BM48" s="12">
        <f t="shared" si="44"/>
        <v>3.2888593149582768</v>
      </c>
      <c r="BN48" s="12">
        <f t="shared" si="45"/>
        <v>1.4824181049048333</v>
      </c>
      <c r="BO48" s="14">
        <f t="shared" si="46"/>
        <v>0.70710678118654757</v>
      </c>
    </row>
    <row r="49" spans="1:67" x14ac:dyDescent="0.25">
      <c r="A49" s="2">
        <v>37753</v>
      </c>
      <c r="B49" s="3">
        <v>354.9</v>
      </c>
      <c r="C49">
        <f t="shared" si="47"/>
        <v>1.7196904557179815E-2</v>
      </c>
      <c r="D49">
        <v>20</v>
      </c>
      <c r="E49" s="6">
        <f t="shared" si="10"/>
        <v>0</v>
      </c>
      <c r="F49">
        <f t="shared" si="11"/>
        <v>0</v>
      </c>
      <c r="G49">
        <f t="shared" si="12"/>
        <v>0</v>
      </c>
      <c r="H49">
        <f t="shared" si="13"/>
        <v>0</v>
      </c>
      <c r="I49">
        <f t="shared" si="14"/>
        <v>0</v>
      </c>
      <c r="J49">
        <f t="shared" si="15"/>
        <v>1</v>
      </c>
      <c r="K49">
        <f t="shared" si="16"/>
        <v>2</v>
      </c>
      <c r="L49">
        <f t="shared" si="17"/>
        <v>5</v>
      </c>
      <c r="M49" s="7">
        <f t="shared" si="18"/>
        <v>10</v>
      </c>
      <c r="N49" s="6">
        <f t="shared" si="19"/>
        <v>3.5822723473622219E-3</v>
      </c>
      <c r="O49">
        <f t="shared" si="20"/>
        <v>3.5644933366284657E-3</v>
      </c>
      <c r="P49">
        <f t="shared" si="21"/>
        <v>1.9491763617293751E-3</v>
      </c>
      <c r="Q49">
        <f t="shared" si="22"/>
        <v>2.5531883568169506E-3</v>
      </c>
      <c r="R49">
        <f t="shared" si="23"/>
        <v>8.8034047323635664E-4</v>
      </c>
      <c r="S49">
        <f t="shared" si="24"/>
        <v>3.8483045724909543E-3</v>
      </c>
      <c r="T49">
        <f t="shared" si="25"/>
        <v>1.3200076777168071E-2</v>
      </c>
      <c r="U49">
        <f t="shared" si="26"/>
        <v>1.1169331119245757E-2</v>
      </c>
      <c r="V49" s="7">
        <f t="shared" si="27"/>
        <v>2.8181433400032652E-2</v>
      </c>
      <c r="W49" s="6">
        <f t="shared" si="28"/>
        <v>1.3614632209817594E-2</v>
      </c>
      <c r="X49">
        <f t="shared" si="29"/>
        <v>1.3632411220551349E-2</v>
      </c>
      <c r="Y49">
        <f t="shared" si="30"/>
        <v>1.5247728195450439E-2</v>
      </c>
      <c r="Z49">
        <f t="shared" si="31"/>
        <v>1.4643716200362865E-2</v>
      </c>
      <c r="AA49">
        <f t="shared" si="32"/>
        <v>1.6316564083943459E-2</v>
      </c>
      <c r="AB49">
        <f t="shared" si="33"/>
        <v>1.3348599984688861E-2</v>
      </c>
      <c r="AC49">
        <f t="shared" si="34"/>
        <v>3.9968277800117441E-3</v>
      </c>
      <c r="AD49">
        <f t="shared" si="35"/>
        <v>6.0275734379340584E-3</v>
      </c>
      <c r="AE49" s="7">
        <f t="shared" si="36"/>
        <v>-1.0984528842852836E-2</v>
      </c>
      <c r="AF49" s="6">
        <f t="shared" si="48"/>
        <v>-3.0509503013357142E-2</v>
      </c>
      <c r="AG49" s="11">
        <f t="shared" si="49"/>
        <v>-3.0136143787948242E-2</v>
      </c>
      <c r="AH49" s="11">
        <f t="shared" si="50"/>
        <v>3.7855126849326085E-3</v>
      </c>
      <c r="AI49" s="11">
        <f t="shared" si="51"/>
        <v>-8.8987392119064274E-3</v>
      </c>
      <c r="AJ49" s="11">
        <f t="shared" si="52"/>
        <v>2.6231066343285977E-2</v>
      </c>
      <c r="AK49" s="11">
        <f t="shared" si="53"/>
        <v>5.8878671435086585E-2</v>
      </c>
      <c r="AL49" s="11">
        <f t="shared" si="54"/>
        <v>1.2119810411701001E-2</v>
      </c>
      <c r="AM49" s="11">
        <f t="shared" si="55"/>
        <v>6.0275734379340584E-3</v>
      </c>
      <c r="AN49" s="7">
        <f t="shared" si="56"/>
        <v>-1.0984528842852836E-2</v>
      </c>
      <c r="AO49" s="6">
        <f t="array" ref="AO49">_xlfn.MAXIFS(AF$29:AF$1052,E$29:E$1052,E49) - _xlfn.MINIFS(AF$29:AF$1052,E$29:E$1052,E49)</f>
        <v>0.49047525123557945</v>
      </c>
      <c r="AP49" s="11">
        <f t="array" ref="AP49">_xlfn.MAXIFS(AG$29:AG$1052,F$29:F$1052,F49) - _xlfn.MINIFS(AG$29:AG$1052,F$29:F$1052,F49)</f>
        <v>0.38617053945764657</v>
      </c>
      <c r="AQ49" s="11">
        <f t="array" ref="AQ49">_xlfn.MAXIFS(AH$29:AH$1052,G$29:G$1052,G49) - _xlfn.MINIFS(AH$29:AH$1052,G$29:G$1052,G49)</f>
        <v>0.20040453776914216</v>
      </c>
      <c r="AR49" s="11">
        <f t="array" ref="AR49">_xlfn.MAXIFS(AI$29:AI$1052,H$29:H$1052,H49) - _xlfn.MINIFS(AI$29:AI$1052,H$29:H$1052,H49)</f>
        <v>0.1764214490502285</v>
      </c>
      <c r="AS49" s="11">
        <f t="array" ref="AS49">_xlfn.MAXIFS(AJ$29:AJ$1052,I$29:I$1052,I49) - _xlfn.MINIFS(AJ$29:AJ$1052,I$29:I$1052,I49)</f>
        <v>0.1320034540527133</v>
      </c>
      <c r="AT49" s="11">
        <f t="array" ref="AT49">_xlfn.MAXIFS(AK$29:AK$1052,J$29:J$1052,J49) - _xlfn.MINIFS(AK$29:AK$1052,J$29:J$1052,J49)</f>
        <v>0.10078435970536921</v>
      </c>
      <c r="AU49" s="11">
        <f t="array" ref="AU49">_xlfn.MAXIFS(AL$29:AL$1052,K$29:K$1052,K49) - _xlfn.MINIFS(AL$29:AL$1052,K$29:K$1052,K49)</f>
        <v>5.4025498681983627E-2</v>
      </c>
      <c r="AV49" s="11">
        <f t="array" ref="AV49">_xlfn.MAXIFS(AM$29:AM$1052,L$29:L$1052,L49) - _xlfn.MINIFS(AM$29:AM$1052,L$29:L$1052,L49)</f>
        <v>3.402420456157379E-2</v>
      </c>
      <c r="AW49" s="7">
        <f t="array" ref="AW49">_xlfn.MAXIFS(AN$29:AN$1052,M$29:M$1052,M49) - _xlfn.MINIFS(AN$29:AN$1052,M$29:M$1052,M49)</f>
        <v>1.0984528842852836E-2</v>
      </c>
      <c r="AX49" s="6">
        <f t="array" ref="AX49">_xlfn.STDEV.S(IF(E$29:E$1052=E49,$C$29:$C$1052,""))</f>
        <v>2.7247636703110808E-2</v>
      </c>
      <c r="AY49" s="11">
        <f t="array" ref="AY49">_xlfn.STDEV.S(IF(F$29:F$1052=F49,$C$29:$C$1052,""))</f>
        <v>2.4128169197514582E-2</v>
      </c>
      <c r="AZ49" s="11">
        <f t="array" ref="AZ49">_xlfn.STDEV.S(IF(G$29:G$1052=G49,$C$29:$C$1052,""))</f>
        <v>2.0655113651836404E-2</v>
      </c>
      <c r="BA49" s="11">
        <f t="array" ref="BA49">_xlfn.STDEV.S(IF(H$29:H$1052=H49,$C$29:$C$1052,""))</f>
        <v>2.1578885965985801E-2</v>
      </c>
      <c r="BB49" s="11">
        <f t="array" ref="BB49">_xlfn.STDEV.S(IF(I$29:I$1052=I49,$C$29:$C$1052,""))</f>
        <v>2.3246894779715983E-2</v>
      </c>
      <c r="BC49" s="11">
        <f t="array" ref="BC49">_xlfn.STDEV.S(IF(J$29:J$1052=J49,$C$29:$C$1052,""))</f>
        <v>2.4179885059987048E-2</v>
      </c>
      <c r="BD49" s="11">
        <f t="array" ref="BD49">_xlfn.STDEV.S(IF(K$29:K$1052=K49,$C$29:$C$1052,""))</f>
        <v>1.6426819607718308E-2</v>
      </c>
      <c r="BE49" s="11">
        <f t="array" ref="BE49">_xlfn.STDEV.S(IF(L$29:L$1052=L49,$C$29:$C$1052,""))</f>
        <v>2.1718115055778472E-2</v>
      </c>
      <c r="BF49" s="7">
        <f t="array" ref="BF49">_xlfn.STDEV.S(IF(M$29:M$1052=M49,$C$29:$C$1052,""))</f>
        <v>1.5534469665840921E-2</v>
      </c>
      <c r="BG49" s="13">
        <f t="shared" si="38"/>
        <v>18.000652921931497</v>
      </c>
      <c r="BH49" s="12">
        <f t="shared" si="39"/>
        <v>16.004966489435326</v>
      </c>
      <c r="BI49" s="12">
        <f t="shared" si="40"/>
        <v>9.7024175779020521</v>
      </c>
      <c r="BJ49" s="12">
        <f t="shared" si="41"/>
        <v>8.1756513903598513</v>
      </c>
      <c r="BK49" s="12">
        <f t="shared" si="42"/>
        <v>5.6783263013644545</v>
      </c>
      <c r="BL49" s="12">
        <f t="shared" si="43"/>
        <v>4.1681074767451021</v>
      </c>
      <c r="BM49" s="12">
        <f t="shared" si="44"/>
        <v>3.2888593149582768</v>
      </c>
      <c r="BN49" s="12">
        <f t="shared" si="45"/>
        <v>1.5666278806512297</v>
      </c>
      <c r="BO49" s="14">
        <f t="shared" si="46"/>
        <v>0.70710678118654757</v>
      </c>
    </row>
    <row r="50" spans="1:67" x14ac:dyDescent="0.25">
      <c r="A50" s="4">
        <v>37760</v>
      </c>
      <c r="B50" s="5">
        <v>368.8</v>
      </c>
      <c r="C50">
        <f t="shared" si="47"/>
        <v>3.9165962242885488E-2</v>
      </c>
      <c r="D50">
        <v>21</v>
      </c>
      <c r="E50" s="6">
        <f t="shared" si="10"/>
        <v>0</v>
      </c>
      <c r="F50">
        <f t="shared" si="11"/>
        <v>0</v>
      </c>
      <c r="G50">
        <f t="shared" si="12"/>
        <v>0</v>
      </c>
      <c r="H50">
        <f t="shared" si="13"/>
        <v>0</v>
      </c>
      <c r="I50">
        <f t="shared" si="14"/>
        <v>0</v>
      </c>
      <c r="J50">
        <f t="shared" si="15"/>
        <v>1</v>
      </c>
      <c r="K50">
        <f t="shared" si="16"/>
        <v>2</v>
      </c>
      <c r="L50">
        <f t="shared" si="17"/>
        <v>5</v>
      </c>
      <c r="M50" s="7">
        <f t="shared" si="18"/>
        <v>10</v>
      </c>
      <c r="N50" s="6">
        <f t="shared" si="19"/>
        <v>3.5822723473622219E-3</v>
      </c>
      <c r="O50">
        <f t="shared" si="20"/>
        <v>3.5644933366284657E-3</v>
      </c>
      <c r="P50">
        <f t="shared" si="21"/>
        <v>1.9491763617293751E-3</v>
      </c>
      <c r="Q50">
        <f t="shared" si="22"/>
        <v>2.5531883568169506E-3</v>
      </c>
      <c r="R50">
        <f t="shared" si="23"/>
        <v>8.8034047323635664E-4</v>
      </c>
      <c r="S50">
        <f t="shared" si="24"/>
        <v>3.8483045724909543E-3</v>
      </c>
      <c r="T50">
        <f t="shared" si="25"/>
        <v>1.3200076777168071E-2</v>
      </c>
      <c r="U50">
        <f t="shared" si="26"/>
        <v>1.1169331119245757E-2</v>
      </c>
      <c r="V50" s="7">
        <f t="shared" si="27"/>
        <v>2.8181433400032652E-2</v>
      </c>
      <c r="W50" s="6">
        <f t="shared" si="28"/>
        <v>3.5583689895523268E-2</v>
      </c>
      <c r="X50">
        <f t="shared" si="29"/>
        <v>3.5601468906257025E-2</v>
      </c>
      <c r="Y50">
        <f t="shared" si="30"/>
        <v>3.7216785881156116E-2</v>
      </c>
      <c r="Z50">
        <f t="shared" si="31"/>
        <v>3.6612773886068539E-2</v>
      </c>
      <c r="AA50">
        <f t="shared" si="32"/>
        <v>3.8285621769649128E-2</v>
      </c>
      <c r="AB50">
        <f t="shared" si="33"/>
        <v>3.5317657670394534E-2</v>
      </c>
      <c r="AC50">
        <f t="shared" si="34"/>
        <v>2.5965885465717417E-2</v>
      </c>
      <c r="AD50">
        <f t="shared" si="35"/>
        <v>2.7996631123639731E-2</v>
      </c>
      <c r="AE50" s="7">
        <f t="shared" si="36"/>
        <v>1.0984528842852836E-2</v>
      </c>
      <c r="AF50" s="6">
        <f t="shared" si="48"/>
        <v>5.0741868821661262E-3</v>
      </c>
      <c r="AG50" s="11">
        <f t="shared" si="49"/>
        <v>5.465325118308783E-3</v>
      </c>
      <c r="AH50" s="11">
        <f t="shared" si="50"/>
        <v>4.1002298566088724E-2</v>
      </c>
      <c r="AI50" s="11">
        <f t="shared" si="51"/>
        <v>2.7714034674162114E-2</v>
      </c>
      <c r="AJ50" s="11">
        <f t="shared" si="52"/>
        <v>6.4516688112935108E-2</v>
      </c>
      <c r="AK50" s="11">
        <f t="shared" si="53"/>
        <v>9.4196329105481119E-2</v>
      </c>
      <c r="AL50" s="11">
        <f t="shared" si="54"/>
        <v>3.8085695877418418E-2</v>
      </c>
      <c r="AM50" s="11">
        <f t="shared" si="55"/>
        <v>3.402420456157379E-2</v>
      </c>
      <c r="AN50" s="7">
        <f t="shared" si="56"/>
        <v>0</v>
      </c>
      <c r="AO50" s="6">
        <f t="array" ref="AO50">_xlfn.MAXIFS(AF$29:AF$1052,E$29:E$1052,E50) - _xlfn.MINIFS(AF$29:AF$1052,E$29:E$1052,E50)</f>
        <v>0.49047525123557945</v>
      </c>
      <c r="AP50" s="11">
        <f t="array" ref="AP50">_xlfn.MAXIFS(AG$29:AG$1052,F$29:F$1052,F50) - _xlfn.MINIFS(AG$29:AG$1052,F$29:F$1052,F50)</f>
        <v>0.38617053945764657</v>
      </c>
      <c r="AQ50" s="11">
        <f t="array" ref="AQ50">_xlfn.MAXIFS(AH$29:AH$1052,G$29:G$1052,G50) - _xlfn.MINIFS(AH$29:AH$1052,G$29:G$1052,G50)</f>
        <v>0.20040453776914216</v>
      </c>
      <c r="AR50" s="11">
        <f t="array" ref="AR50">_xlfn.MAXIFS(AI$29:AI$1052,H$29:H$1052,H50) - _xlfn.MINIFS(AI$29:AI$1052,H$29:H$1052,H50)</f>
        <v>0.1764214490502285</v>
      </c>
      <c r="AS50" s="11">
        <f t="array" ref="AS50">_xlfn.MAXIFS(AJ$29:AJ$1052,I$29:I$1052,I50) - _xlfn.MINIFS(AJ$29:AJ$1052,I$29:I$1052,I50)</f>
        <v>0.1320034540527133</v>
      </c>
      <c r="AT50" s="11">
        <f t="array" ref="AT50">_xlfn.MAXIFS(AK$29:AK$1052,J$29:J$1052,J50) - _xlfn.MINIFS(AK$29:AK$1052,J$29:J$1052,J50)</f>
        <v>0.10078435970536921</v>
      </c>
      <c r="AU50" s="11">
        <f t="array" ref="AU50">_xlfn.MAXIFS(AL$29:AL$1052,K$29:K$1052,K50) - _xlfn.MINIFS(AL$29:AL$1052,K$29:K$1052,K50)</f>
        <v>5.4025498681983627E-2</v>
      </c>
      <c r="AV50" s="11">
        <f t="array" ref="AV50">_xlfn.MAXIFS(AM$29:AM$1052,L$29:L$1052,L50) - _xlfn.MINIFS(AM$29:AM$1052,L$29:L$1052,L50)</f>
        <v>3.402420456157379E-2</v>
      </c>
      <c r="AW50" s="7">
        <f t="array" ref="AW50">_xlfn.MAXIFS(AN$29:AN$1052,M$29:M$1052,M50) - _xlfn.MINIFS(AN$29:AN$1052,M$29:M$1052,M50)</f>
        <v>1.0984528842852836E-2</v>
      </c>
      <c r="AX50" s="6">
        <f t="array" ref="AX50">_xlfn.STDEV.S(IF(E$29:E$1052=E50,$C$29:$C$1052,""))</f>
        <v>2.7247636703110808E-2</v>
      </c>
      <c r="AY50" s="11">
        <f t="array" ref="AY50">_xlfn.STDEV.S(IF(F$29:F$1052=F50,$C$29:$C$1052,""))</f>
        <v>2.4128169197514582E-2</v>
      </c>
      <c r="AZ50" s="11">
        <f t="array" ref="AZ50">_xlfn.STDEV.S(IF(G$29:G$1052=G50,$C$29:$C$1052,""))</f>
        <v>2.0655113651836404E-2</v>
      </c>
      <c r="BA50" s="11">
        <f t="array" ref="BA50">_xlfn.STDEV.S(IF(H$29:H$1052=H50,$C$29:$C$1052,""))</f>
        <v>2.1578885965985801E-2</v>
      </c>
      <c r="BB50" s="11">
        <f t="array" ref="BB50">_xlfn.STDEV.S(IF(I$29:I$1052=I50,$C$29:$C$1052,""))</f>
        <v>2.3246894779715983E-2</v>
      </c>
      <c r="BC50" s="11">
        <f t="array" ref="BC50">_xlfn.STDEV.S(IF(J$29:J$1052=J50,$C$29:$C$1052,""))</f>
        <v>2.4179885059987048E-2</v>
      </c>
      <c r="BD50" s="11">
        <f t="array" ref="BD50">_xlfn.STDEV.S(IF(K$29:K$1052=K50,$C$29:$C$1052,""))</f>
        <v>1.6426819607718308E-2</v>
      </c>
      <c r="BE50" s="11">
        <f t="array" ref="BE50">_xlfn.STDEV.S(IF(L$29:L$1052=L50,$C$29:$C$1052,""))</f>
        <v>2.1718115055778472E-2</v>
      </c>
      <c r="BF50" s="7">
        <f t="array" ref="BF50">_xlfn.STDEV.S(IF(M$29:M$1052=M50,$C$29:$C$1052,""))</f>
        <v>1.5534469665840921E-2</v>
      </c>
      <c r="BG50" s="13">
        <f t="shared" si="38"/>
        <v>18.000652921931497</v>
      </c>
      <c r="BH50" s="12">
        <f t="shared" si="39"/>
        <v>16.004966489435326</v>
      </c>
      <c r="BI50" s="12">
        <f t="shared" si="40"/>
        <v>9.7024175779020521</v>
      </c>
      <c r="BJ50" s="12">
        <f t="shared" si="41"/>
        <v>8.1756513903598513</v>
      </c>
      <c r="BK50" s="12">
        <f t="shared" si="42"/>
        <v>5.6783263013644545</v>
      </c>
      <c r="BL50" s="12">
        <f t="shared" si="43"/>
        <v>4.1681074767451021</v>
      </c>
      <c r="BM50" s="12">
        <f t="shared" si="44"/>
        <v>3.2888593149582768</v>
      </c>
      <c r="BN50" s="12">
        <f t="shared" si="45"/>
        <v>1.5666278806512297</v>
      </c>
      <c r="BO50" s="14">
        <f t="shared" si="46"/>
        <v>0.70710678118654757</v>
      </c>
    </row>
    <row r="51" spans="1:67" x14ac:dyDescent="0.25">
      <c r="A51" s="2">
        <v>37767</v>
      </c>
      <c r="B51" s="3">
        <v>365.6</v>
      </c>
      <c r="C51">
        <f t="shared" si="47"/>
        <v>-8.6767895878524515E-3</v>
      </c>
      <c r="D51">
        <v>22</v>
      </c>
      <c r="E51" s="6">
        <f t="shared" si="10"/>
        <v>0</v>
      </c>
      <c r="F51">
        <f t="shared" si="11"/>
        <v>0</v>
      </c>
      <c r="G51">
        <f t="shared" si="12"/>
        <v>0</v>
      </c>
      <c r="H51">
        <f t="shared" si="13"/>
        <v>0</v>
      </c>
      <c r="I51">
        <f t="shared" si="14"/>
        <v>0</v>
      </c>
      <c r="J51">
        <f t="shared" si="15"/>
        <v>1</v>
      </c>
      <c r="K51">
        <f t="shared" si="16"/>
        <v>2</v>
      </c>
      <c r="L51">
        <f t="shared" si="17"/>
        <v>5</v>
      </c>
      <c r="M51" s="7">
        <f t="shared" si="18"/>
        <v>11</v>
      </c>
      <c r="N51" s="6">
        <f t="shared" si="19"/>
        <v>3.5822723473622219E-3</v>
      </c>
      <c r="O51">
        <f t="shared" si="20"/>
        <v>3.5644933366284657E-3</v>
      </c>
      <c r="P51">
        <f t="shared" si="21"/>
        <v>1.9491763617293751E-3</v>
      </c>
      <c r="Q51">
        <f t="shared" si="22"/>
        <v>2.5531883568169506E-3</v>
      </c>
      <c r="R51">
        <f t="shared" si="23"/>
        <v>8.8034047323635664E-4</v>
      </c>
      <c r="S51">
        <f t="shared" si="24"/>
        <v>3.8483045724909543E-3</v>
      </c>
      <c r="T51">
        <f t="shared" si="25"/>
        <v>1.3200076777168071E-2</v>
      </c>
      <c r="U51">
        <f t="shared" si="26"/>
        <v>1.1169331119245757E-2</v>
      </c>
      <c r="V51" s="7">
        <f t="shared" si="27"/>
        <v>-5.8427711615411382E-3</v>
      </c>
      <c r="W51" s="6">
        <f t="shared" si="28"/>
        <v>-1.2259061935214673E-2</v>
      </c>
      <c r="X51">
        <f t="shared" si="29"/>
        <v>-1.2241282924480918E-2</v>
      </c>
      <c r="Y51">
        <f t="shared" si="30"/>
        <v>-1.0625965949581827E-2</v>
      </c>
      <c r="Z51">
        <f t="shared" si="31"/>
        <v>-1.1229977944669402E-2</v>
      </c>
      <c r="AA51">
        <f t="shared" si="32"/>
        <v>-9.5571300610888081E-3</v>
      </c>
      <c r="AB51">
        <f t="shared" si="33"/>
        <v>-1.2525094160343406E-2</v>
      </c>
      <c r="AC51">
        <f t="shared" si="34"/>
        <v>-2.1876866365020523E-2</v>
      </c>
      <c r="AD51">
        <f t="shared" si="35"/>
        <v>-1.9846120707098208E-2</v>
      </c>
      <c r="AE51" s="7">
        <f t="shared" si="36"/>
        <v>-2.8340184263113133E-3</v>
      </c>
      <c r="AF51" s="6">
        <f t="shared" si="48"/>
        <v>-7.1848750530485467E-3</v>
      </c>
      <c r="AG51" s="11">
        <f t="shared" si="49"/>
        <v>-6.7759578061721351E-3</v>
      </c>
      <c r="AH51" s="11">
        <f t="shared" si="50"/>
        <v>3.0376332616506897E-2</v>
      </c>
      <c r="AI51" s="11">
        <f t="shared" si="51"/>
        <v>1.6484056729492713E-2</v>
      </c>
      <c r="AJ51" s="11">
        <f t="shared" si="52"/>
        <v>5.4959558051846297E-2</v>
      </c>
      <c r="AK51" s="11">
        <f t="shared" si="53"/>
        <v>8.1671234945137713E-2</v>
      </c>
      <c r="AL51" s="11">
        <f t="shared" si="54"/>
        <v>1.6208829512397896E-2</v>
      </c>
      <c r="AM51" s="11">
        <f t="shared" si="55"/>
        <v>1.4178083854475582E-2</v>
      </c>
      <c r="AN51" s="7">
        <f t="shared" si="56"/>
        <v>-2.8340184263113133E-3</v>
      </c>
      <c r="AO51" s="6">
        <f t="array" ref="AO51">_xlfn.MAXIFS(AF$29:AF$1052,E$29:E$1052,E51) - _xlfn.MINIFS(AF$29:AF$1052,E$29:E$1052,E51)</f>
        <v>0.49047525123557945</v>
      </c>
      <c r="AP51" s="11">
        <f t="array" ref="AP51">_xlfn.MAXIFS(AG$29:AG$1052,F$29:F$1052,F51) - _xlfn.MINIFS(AG$29:AG$1052,F$29:F$1052,F51)</f>
        <v>0.38617053945764657</v>
      </c>
      <c r="AQ51" s="11">
        <f t="array" ref="AQ51">_xlfn.MAXIFS(AH$29:AH$1052,G$29:G$1052,G51) - _xlfn.MINIFS(AH$29:AH$1052,G$29:G$1052,G51)</f>
        <v>0.20040453776914216</v>
      </c>
      <c r="AR51" s="11">
        <f t="array" ref="AR51">_xlfn.MAXIFS(AI$29:AI$1052,H$29:H$1052,H51) - _xlfn.MINIFS(AI$29:AI$1052,H$29:H$1052,H51)</f>
        <v>0.1764214490502285</v>
      </c>
      <c r="AS51" s="11">
        <f t="array" ref="AS51">_xlfn.MAXIFS(AJ$29:AJ$1052,I$29:I$1052,I51) - _xlfn.MINIFS(AJ$29:AJ$1052,I$29:I$1052,I51)</f>
        <v>0.1320034540527133</v>
      </c>
      <c r="AT51" s="11">
        <f t="array" ref="AT51">_xlfn.MAXIFS(AK$29:AK$1052,J$29:J$1052,J51) - _xlfn.MINIFS(AK$29:AK$1052,J$29:J$1052,J51)</f>
        <v>0.10078435970536921</v>
      </c>
      <c r="AU51" s="11">
        <f t="array" ref="AU51">_xlfn.MAXIFS(AL$29:AL$1052,K$29:K$1052,K51) - _xlfn.MINIFS(AL$29:AL$1052,K$29:K$1052,K51)</f>
        <v>5.4025498681983627E-2</v>
      </c>
      <c r="AV51" s="11">
        <f t="array" ref="AV51">_xlfn.MAXIFS(AM$29:AM$1052,L$29:L$1052,L51) - _xlfn.MINIFS(AM$29:AM$1052,L$29:L$1052,L51)</f>
        <v>3.402420456157379E-2</v>
      </c>
      <c r="AW51" s="7">
        <f t="array" ref="AW51">_xlfn.MAXIFS(AN$29:AN$1052,M$29:M$1052,M51) - _xlfn.MINIFS(AN$29:AN$1052,M$29:M$1052,M51)</f>
        <v>2.8340184263113133E-3</v>
      </c>
      <c r="AX51" s="6">
        <f t="array" ref="AX51">_xlfn.STDEV.S(IF(E$29:E$1052=E51,$C$29:$C$1052,""))</f>
        <v>2.7247636703110808E-2</v>
      </c>
      <c r="AY51" s="11">
        <f t="array" ref="AY51">_xlfn.STDEV.S(IF(F$29:F$1052=F51,$C$29:$C$1052,""))</f>
        <v>2.4128169197514582E-2</v>
      </c>
      <c r="AZ51" s="11">
        <f t="array" ref="AZ51">_xlfn.STDEV.S(IF(G$29:G$1052=G51,$C$29:$C$1052,""))</f>
        <v>2.0655113651836404E-2</v>
      </c>
      <c r="BA51" s="11">
        <f t="array" ref="BA51">_xlfn.STDEV.S(IF(H$29:H$1052=H51,$C$29:$C$1052,""))</f>
        <v>2.1578885965985801E-2</v>
      </c>
      <c r="BB51" s="11">
        <f t="array" ref="BB51">_xlfn.STDEV.S(IF(I$29:I$1052=I51,$C$29:$C$1052,""))</f>
        <v>2.3246894779715983E-2</v>
      </c>
      <c r="BC51" s="11">
        <f t="array" ref="BC51">_xlfn.STDEV.S(IF(J$29:J$1052=J51,$C$29:$C$1052,""))</f>
        <v>2.4179885059987048E-2</v>
      </c>
      <c r="BD51" s="11">
        <f t="array" ref="BD51">_xlfn.STDEV.S(IF(K$29:K$1052=K51,$C$29:$C$1052,""))</f>
        <v>1.6426819607718308E-2</v>
      </c>
      <c r="BE51" s="11">
        <f t="array" ref="BE51">_xlfn.STDEV.S(IF(L$29:L$1052=L51,$C$29:$C$1052,""))</f>
        <v>2.1718115055778472E-2</v>
      </c>
      <c r="BF51" s="7">
        <f t="array" ref="BF51">_xlfn.STDEV.S(IF(M$29:M$1052=M51,$C$29:$C$1052,""))</f>
        <v>4.0079072945047147E-3</v>
      </c>
      <c r="BG51" s="13">
        <f t="shared" si="38"/>
        <v>18.000652921931497</v>
      </c>
      <c r="BH51" s="12">
        <f t="shared" si="39"/>
        <v>16.004966489435326</v>
      </c>
      <c r="BI51" s="12">
        <f t="shared" si="40"/>
        <v>9.7024175779020521</v>
      </c>
      <c r="BJ51" s="12">
        <f t="shared" si="41"/>
        <v>8.1756513903598513</v>
      </c>
      <c r="BK51" s="12">
        <f t="shared" si="42"/>
        <v>5.6783263013644545</v>
      </c>
      <c r="BL51" s="12">
        <f t="shared" si="43"/>
        <v>4.1681074767451021</v>
      </c>
      <c r="BM51" s="12">
        <f t="shared" si="44"/>
        <v>3.2888593149582768</v>
      </c>
      <c r="BN51" s="12">
        <f t="shared" si="45"/>
        <v>1.5666278806512297</v>
      </c>
      <c r="BO51" s="14">
        <f t="shared" si="46"/>
        <v>0.70710678118654757</v>
      </c>
    </row>
    <row r="52" spans="1:67" x14ac:dyDescent="0.25">
      <c r="A52" s="4">
        <v>37774</v>
      </c>
      <c r="B52" s="5">
        <v>364.5</v>
      </c>
      <c r="C52">
        <f t="shared" si="47"/>
        <v>-3.0087527352298249E-3</v>
      </c>
      <c r="D52">
        <v>23</v>
      </c>
      <c r="E52" s="6">
        <f t="shared" si="10"/>
        <v>0</v>
      </c>
      <c r="F52">
        <f t="shared" si="11"/>
        <v>0</v>
      </c>
      <c r="G52">
        <f t="shared" si="12"/>
        <v>0</v>
      </c>
      <c r="H52">
        <f t="shared" si="13"/>
        <v>0</v>
      </c>
      <c r="I52">
        <f t="shared" si="14"/>
        <v>0</v>
      </c>
      <c r="J52">
        <f t="shared" si="15"/>
        <v>1</v>
      </c>
      <c r="K52">
        <f t="shared" si="16"/>
        <v>2</v>
      </c>
      <c r="L52">
        <f t="shared" si="17"/>
        <v>5</v>
      </c>
      <c r="M52" s="7">
        <f t="shared" si="18"/>
        <v>11</v>
      </c>
      <c r="N52" s="6">
        <f t="shared" si="19"/>
        <v>3.5822723473622219E-3</v>
      </c>
      <c r="O52">
        <f t="shared" si="20"/>
        <v>3.5644933366284657E-3</v>
      </c>
      <c r="P52">
        <f t="shared" si="21"/>
        <v>1.9491763617293751E-3</v>
      </c>
      <c r="Q52">
        <f t="shared" si="22"/>
        <v>2.5531883568169506E-3</v>
      </c>
      <c r="R52">
        <f t="shared" si="23"/>
        <v>8.8034047323635664E-4</v>
      </c>
      <c r="S52">
        <f t="shared" si="24"/>
        <v>3.8483045724909543E-3</v>
      </c>
      <c r="T52">
        <f t="shared" si="25"/>
        <v>1.3200076777168071E-2</v>
      </c>
      <c r="U52">
        <f t="shared" si="26"/>
        <v>1.1169331119245757E-2</v>
      </c>
      <c r="V52" s="7">
        <f t="shared" si="27"/>
        <v>-5.8427711615411382E-3</v>
      </c>
      <c r="W52" s="6">
        <f t="shared" si="28"/>
        <v>-6.5910250825920464E-3</v>
      </c>
      <c r="X52">
        <f t="shared" si="29"/>
        <v>-6.5732460718582906E-3</v>
      </c>
      <c r="Y52">
        <f t="shared" si="30"/>
        <v>-4.9579290969592E-3</v>
      </c>
      <c r="Z52">
        <f t="shared" si="31"/>
        <v>-5.5619410920467755E-3</v>
      </c>
      <c r="AA52">
        <f t="shared" si="32"/>
        <v>-3.8890932084661815E-3</v>
      </c>
      <c r="AB52">
        <f t="shared" si="33"/>
        <v>-6.8570573077207791E-3</v>
      </c>
      <c r="AC52">
        <f t="shared" si="34"/>
        <v>-1.6208829512397896E-2</v>
      </c>
      <c r="AD52">
        <f t="shared" si="35"/>
        <v>-1.4178083854475582E-2</v>
      </c>
      <c r="AE52" s="7">
        <f t="shared" si="36"/>
        <v>2.8340184263113133E-3</v>
      </c>
      <c r="AF52" s="6">
        <f t="shared" si="48"/>
        <v>-1.3775900135640593E-2</v>
      </c>
      <c r="AG52" s="11">
        <f t="shared" si="49"/>
        <v>-1.3349203878030427E-2</v>
      </c>
      <c r="AH52" s="11">
        <f t="shared" si="50"/>
        <v>2.5418403519547696E-2</v>
      </c>
      <c r="AI52" s="11">
        <f t="shared" si="51"/>
        <v>1.0922115637445938E-2</v>
      </c>
      <c r="AJ52" s="11">
        <f t="shared" si="52"/>
        <v>5.1070464843380112E-2</v>
      </c>
      <c r="AK52" s="11">
        <f t="shared" si="53"/>
        <v>7.4814177637416934E-2</v>
      </c>
      <c r="AL52" s="11">
        <f t="shared" si="54"/>
        <v>0</v>
      </c>
      <c r="AM52" s="11">
        <f t="shared" si="55"/>
        <v>0</v>
      </c>
      <c r="AN52" s="7">
        <f t="shared" si="56"/>
        <v>0</v>
      </c>
      <c r="AO52" s="6">
        <f t="array" ref="AO52">_xlfn.MAXIFS(AF$29:AF$1052,E$29:E$1052,E52) - _xlfn.MINIFS(AF$29:AF$1052,E$29:E$1052,E52)</f>
        <v>0.49047525123557945</v>
      </c>
      <c r="AP52" s="11">
        <f t="array" ref="AP52">_xlfn.MAXIFS(AG$29:AG$1052,F$29:F$1052,F52) - _xlfn.MINIFS(AG$29:AG$1052,F$29:F$1052,F52)</f>
        <v>0.38617053945764657</v>
      </c>
      <c r="AQ52" s="11">
        <f t="array" ref="AQ52">_xlfn.MAXIFS(AH$29:AH$1052,G$29:G$1052,G52) - _xlfn.MINIFS(AH$29:AH$1052,G$29:G$1052,G52)</f>
        <v>0.20040453776914216</v>
      </c>
      <c r="AR52" s="11">
        <f t="array" ref="AR52">_xlfn.MAXIFS(AI$29:AI$1052,H$29:H$1052,H52) - _xlfn.MINIFS(AI$29:AI$1052,H$29:H$1052,H52)</f>
        <v>0.1764214490502285</v>
      </c>
      <c r="AS52" s="11">
        <f t="array" ref="AS52">_xlfn.MAXIFS(AJ$29:AJ$1052,I$29:I$1052,I52) - _xlfn.MINIFS(AJ$29:AJ$1052,I$29:I$1052,I52)</f>
        <v>0.1320034540527133</v>
      </c>
      <c r="AT52" s="11">
        <f t="array" ref="AT52">_xlfn.MAXIFS(AK$29:AK$1052,J$29:J$1052,J52) - _xlfn.MINIFS(AK$29:AK$1052,J$29:J$1052,J52)</f>
        <v>0.10078435970536921</v>
      </c>
      <c r="AU52" s="11">
        <f t="array" ref="AU52">_xlfn.MAXIFS(AL$29:AL$1052,K$29:K$1052,K52) - _xlfn.MINIFS(AL$29:AL$1052,K$29:K$1052,K52)</f>
        <v>5.4025498681983627E-2</v>
      </c>
      <c r="AV52" s="11">
        <f t="array" ref="AV52">_xlfn.MAXIFS(AM$29:AM$1052,L$29:L$1052,L52) - _xlfn.MINIFS(AM$29:AM$1052,L$29:L$1052,L52)</f>
        <v>3.402420456157379E-2</v>
      </c>
      <c r="AW52" s="7">
        <f t="array" ref="AW52">_xlfn.MAXIFS(AN$29:AN$1052,M$29:M$1052,M52) - _xlfn.MINIFS(AN$29:AN$1052,M$29:M$1052,M52)</f>
        <v>2.8340184263113133E-3</v>
      </c>
      <c r="AX52" s="6">
        <f t="array" ref="AX52">_xlfn.STDEV.S(IF(E$29:E$1052=E52,$C$29:$C$1052,""))</f>
        <v>2.7247636703110808E-2</v>
      </c>
      <c r="AY52" s="11">
        <f t="array" ref="AY52">_xlfn.STDEV.S(IF(F$29:F$1052=F52,$C$29:$C$1052,""))</f>
        <v>2.4128169197514582E-2</v>
      </c>
      <c r="AZ52" s="11">
        <f t="array" ref="AZ52">_xlfn.STDEV.S(IF(G$29:G$1052=G52,$C$29:$C$1052,""))</f>
        <v>2.0655113651836404E-2</v>
      </c>
      <c r="BA52" s="11">
        <f t="array" ref="BA52">_xlfn.STDEV.S(IF(H$29:H$1052=H52,$C$29:$C$1052,""))</f>
        <v>2.1578885965985801E-2</v>
      </c>
      <c r="BB52" s="11">
        <f t="array" ref="BB52">_xlfn.STDEV.S(IF(I$29:I$1052=I52,$C$29:$C$1052,""))</f>
        <v>2.3246894779715983E-2</v>
      </c>
      <c r="BC52" s="11">
        <f t="array" ref="BC52">_xlfn.STDEV.S(IF(J$29:J$1052=J52,$C$29:$C$1052,""))</f>
        <v>2.4179885059987048E-2</v>
      </c>
      <c r="BD52" s="11">
        <f t="array" ref="BD52">_xlfn.STDEV.S(IF(K$29:K$1052=K52,$C$29:$C$1052,""))</f>
        <v>1.6426819607718308E-2</v>
      </c>
      <c r="BE52" s="11">
        <f t="array" ref="BE52">_xlfn.STDEV.S(IF(L$29:L$1052=L52,$C$29:$C$1052,""))</f>
        <v>2.1718115055778472E-2</v>
      </c>
      <c r="BF52" s="7">
        <f t="array" ref="BF52">_xlfn.STDEV.S(IF(M$29:M$1052=M52,$C$29:$C$1052,""))</f>
        <v>4.0079072945047147E-3</v>
      </c>
      <c r="BG52" s="13">
        <f t="shared" si="38"/>
        <v>18.000652921931497</v>
      </c>
      <c r="BH52" s="12">
        <f t="shared" si="39"/>
        <v>16.004966489435326</v>
      </c>
      <c r="BI52" s="12">
        <f t="shared" si="40"/>
        <v>9.7024175779020521</v>
      </c>
      <c r="BJ52" s="12">
        <f t="shared" si="41"/>
        <v>8.1756513903598513</v>
      </c>
      <c r="BK52" s="12">
        <f t="shared" si="42"/>
        <v>5.6783263013644545</v>
      </c>
      <c r="BL52" s="12">
        <f t="shared" si="43"/>
        <v>4.1681074767451021</v>
      </c>
      <c r="BM52" s="12">
        <f t="shared" si="44"/>
        <v>3.2888593149582768</v>
      </c>
      <c r="BN52" s="12">
        <f t="shared" si="45"/>
        <v>1.5666278806512297</v>
      </c>
      <c r="BO52" s="14">
        <f t="shared" si="46"/>
        <v>0.70710678118654757</v>
      </c>
    </row>
    <row r="53" spans="1:67" x14ac:dyDescent="0.25">
      <c r="A53" s="2">
        <v>37781</v>
      </c>
      <c r="B53" s="3">
        <v>357.2</v>
      </c>
      <c r="C53">
        <f t="shared" si="47"/>
        <v>-2.002743484224967E-2</v>
      </c>
      <c r="D53">
        <v>24</v>
      </c>
      <c r="E53" s="6">
        <f t="shared" si="10"/>
        <v>0</v>
      </c>
      <c r="F53">
        <f t="shared" si="11"/>
        <v>0</v>
      </c>
      <c r="G53">
        <f t="shared" si="12"/>
        <v>0</v>
      </c>
      <c r="H53">
        <f t="shared" si="13"/>
        <v>0</v>
      </c>
      <c r="I53">
        <f t="shared" si="14"/>
        <v>0</v>
      </c>
      <c r="J53">
        <f t="shared" si="15"/>
        <v>1</v>
      </c>
      <c r="K53">
        <f t="shared" si="16"/>
        <v>3</v>
      </c>
      <c r="L53">
        <f t="shared" si="17"/>
        <v>6</v>
      </c>
      <c r="M53" s="7">
        <f t="shared" si="18"/>
        <v>12</v>
      </c>
      <c r="N53" s="6">
        <f t="shared" si="19"/>
        <v>3.5822723473622219E-3</v>
      </c>
      <c r="O53">
        <f t="shared" si="20"/>
        <v>3.5644933366284657E-3</v>
      </c>
      <c r="P53">
        <f t="shared" si="21"/>
        <v>1.9491763617293751E-3</v>
      </c>
      <c r="Q53">
        <f t="shared" si="22"/>
        <v>2.5531883568169506E-3</v>
      </c>
      <c r="R53">
        <f t="shared" si="23"/>
        <v>8.8034047323635664E-4</v>
      </c>
      <c r="S53">
        <f t="shared" si="24"/>
        <v>3.8483045724909543E-3</v>
      </c>
      <c r="T53">
        <f t="shared" si="25"/>
        <v>-5.5034676321861625E-3</v>
      </c>
      <c r="U53">
        <f t="shared" si="26"/>
        <v>-9.0097201808778393E-3</v>
      </c>
      <c r="V53" s="7">
        <f t="shared" si="27"/>
        <v>-1.0713605439041984E-2</v>
      </c>
      <c r="W53" s="6">
        <f t="shared" si="28"/>
        <v>-2.3609707189611893E-2</v>
      </c>
      <c r="X53">
        <f t="shared" si="29"/>
        <v>-2.3591928178878136E-2</v>
      </c>
      <c r="Y53">
        <f t="shared" si="30"/>
        <v>-2.1976611203979046E-2</v>
      </c>
      <c r="Z53">
        <f t="shared" si="31"/>
        <v>-2.2580623199066618E-2</v>
      </c>
      <c r="AA53">
        <f t="shared" si="32"/>
        <v>-2.0907775315486026E-2</v>
      </c>
      <c r="AB53">
        <f t="shared" si="33"/>
        <v>-2.3875739414740624E-2</v>
      </c>
      <c r="AC53">
        <f t="shared" si="34"/>
        <v>-1.4523967210063507E-2</v>
      </c>
      <c r="AD53">
        <f t="shared" si="35"/>
        <v>-1.101771466137183E-2</v>
      </c>
      <c r="AE53" s="7">
        <f t="shared" si="36"/>
        <v>-9.3138294032076852E-3</v>
      </c>
      <c r="AF53" s="6">
        <f t="shared" si="48"/>
        <v>-3.7385607325252486E-2</v>
      </c>
      <c r="AG53" s="11">
        <f t="shared" si="49"/>
        <v>-3.6941132056908563E-2</v>
      </c>
      <c r="AH53" s="11">
        <f t="shared" si="50"/>
        <v>3.4417923155686501E-3</v>
      </c>
      <c r="AI53" s="11">
        <f t="shared" si="51"/>
        <v>-1.1658507561620681E-2</v>
      </c>
      <c r="AJ53" s="11">
        <f t="shared" si="52"/>
        <v>3.0162689527894086E-2</v>
      </c>
      <c r="AK53" s="11">
        <f t="shared" si="53"/>
        <v>5.093843822267631E-2</v>
      </c>
      <c r="AL53" s="11">
        <f t="shared" si="54"/>
        <v>-1.4523967210063507E-2</v>
      </c>
      <c r="AM53" s="11">
        <f t="shared" si="55"/>
        <v>-1.101771466137183E-2</v>
      </c>
      <c r="AN53" s="7">
        <f t="shared" si="56"/>
        <v>-9.3138294032076852E-3</v>
      </c>
      <c r="AO53" s="6">
        <f t="array" ref="AO53">_xlfn.MAXIFS(AF$29:AF$1052,E$29:E$1052,E53) - _xlfn.MINIFS(AF$29:AF$1052,E$29:E$1052,E53)</f>
        <v>0.49047525123557945</v>
      </c>
      <c r="AP53" s="11">
        <f t="array" ref="AP53">_xlfn.MAXIFS(AG$29:AG$1052,F$29:F$1052,F53) - _xlfn.MINIFS(AG$29:AG$1052,F$29:F$1052,F53)</f>
        <v>0.38617053945764657</v>
      </c>
      <c r="AQ53" s="11">
        <f t="array" ref="AQ53">_xlfn.MAXIFS(AH$29:AH$1052,G$29:G$1052,G53) - _xlfn.MINIFS(AH$29:AH$1052,G$29:G$1052,G53)</f>
        <v>0.20040453776914216</v>
      </c>
      <c r="AR53" s="11">
        <f t="array" ref="AR53">_xlfn.MAXIFS(AI$29:AI$1052,H$29:H$1052,H53) - _xlfn.MINIFS(AI$29:AI$1052,H$29:H$1052,H53)</f>
        <v>0.1764214490502285</v>
      </c>
      <c r="AS53" s="11">
        <f t="array" ref="AS53">_xlfn.MAXIFS(AJ$29:AJ$1052,I$29:I$1052,I53) - _xlfn.MINIFS(AJ$29:AJ$1052,I$29:I$1052,I53)</f>
        <v>0.1320034540527133</v>
      </c>
      <c r="AT53" s="11">
        <f t="array" ref="AT53">_xlfn.MAXIFS(AK$29:AK$1052,J$29:J$1052,J53) - _xlfn.MINIFS(AK$29:AK$1052,J$29:J$1052,J53)</f>
        <v>0.10078435970536921</v>
      </c>
      <c r="AU53" s="11">
        <f t="array" ref="AU53">_xlfn.MAXIFS(AL$29:AL$1052,K$29:K$1052,K53) - _xlfn.MINIFS(AL$29:AL$1052,K$29:K$1052,K53)</f>
        <v>7.2157368743886952E-2</v>
      </c>
      <c r="AV53" s="11">
        <f t="array" ref="AV53">_xlfn.MAXIFS(AM$29:AM$1052,L$29:L$1052,L53) - _xlfn.MINIFS(AM$29:AM$1052,L$29:L$1052,L53)</f>
        <v>2.579698501445235E-2</v>
      </c>
      <c r="AW53" s="7">
        <f t="array" ref="AW53">_xlfn.MAXIFS(AN$29:AN$1052,M$29:M$1052,M53) - _xlfn.MINIFS(AN$29:AN$1052,M$29:M$1052,M53)</f>
        <v>9.3138294032076852E-3</v>
      </c>
      <c r="AX53" s="6">
        <f t="array" ref="AX53">_xlfn.STDEV.S(IF(E$29:E$1052=E53,$C$29:$C$1052,""))</f>
        <v>2.7247636703110808E-2</v>
      </c>
      <c r="AY53" s="11">
        <f t="array" ref="AY53">_xlfn.STDEV.S(IF(F$29:F$1052=F53,$C$29:$C$1052,""))</f>
        <v>2.4128169197514582E-2</v>
      </c>
      <c r="AZ53" s="11">
        <f t="array" ref="AZ53">_xlfn.STDEV.S(IF(G$29:G$1052=G53,$C$29:$C$1052,""))</f>
        <v>2.0655113651836404E-2</v>
      </c>
      <c r="BA53" s="11">
        <f t="array" ref="BA53">_xlfn.STDEV.S(IF(H$29:H$1052=H53,$C$29:$C$1052,""))</f>
        <v>2.1578885965985801E-2</v>
      </c>
      <c r="BB53" s="11">
        <f t="array" ref="BB53">_xlfn.STDEV.S(IF(I$29:I$1052=I53,$C$29:$C$1052,""))</f>
        <v>2.3246894779715983E-2</v>
      </c>
      <c r="BC53" s="11">
        <f t="array" ref="BC53">_xlfn.STDEV.S(IF(J$29:J$1052=J53,$C$29:$C$1052,""))</f>
        <v>2.4179885059987048E-2</v>
      </c>
      <c r="BD53" s="11">
        <f t="array" ref="BD53">_xlfn.STDEV.S(IF(K$29:K$1052=K53,$C$29:$C$1052,""))</f>
        <v>2.7984254531663227E-2</v>
      </c>
      <c r="BE53" s="11">
        <f t="array" ref="BE53">_xlfn.STDEV.S(IF(L$29:L$1052=L53,$C$29:$C$1052,""))</f>
        <v>2.1182246087458698E-2</v>
      </c>
      <c r="BF53" s="7">
        <f t="array" ref="BF53">_xlfn.STDEV.S(IF(M$29:M$1052=M53,$C$29:$C$1052,""))</f>
        <v>1.317174385964562E-2</v>
      </c>
      <c r="BG53" s="13">
        <f t="shared" si="38"/>
        <v>18.000652921931497</v>
      </c>
      <c r="BH53" s="12">
        <f t="shared" si="39"/>
        <v>16.004966489435326</v>
      </c>
      <c r="BI53" s="12">
        <f t="shared" si="40"/>
        <v>9.7024175779020521</v>
      </c>
      <c r="BJ53" s="12">
        <f t="shared" si="41"/>
        <v>8.1756513903598513</v>
      </c>
      <c r="BK53" s="12">
        <f t="shared" si="42"/>
        <v>5.6783263013644545</v>
      </c>
      <c r="BL53" s="12">
        <f t="shared" si="43"/>
        <v>4.1681074767451021</v>
      </c>
      <c r="BM53" s="12">
        <f t="shared" si="44"/>
        <v>2.5784988720083057</v>
      </c>
      <c r="BN53" s="12">
        <f t="shared" si="45"/>
        <v>1.2178588100591412</v>
      </c>
      <c r="BO53" s="14">
        <f t="shared" si="46"/>
        <v>0.70710678118654746</v>
      </c>
    </row>
    <row r="54" spans="1:67" x14ac:dyDescent="0.25">
      <c r="A54" s="4">
        <v>37788</v>
      </c>
      <c r="B54" s="5">
        <v>356.7</v>
      </c>
      <c r="C54">
        <f t="shared" si="47"/>
        <v>-1.3997760358342992E-3</v>
      </c>
      <c r="D54">
        <v>25</v>
      </c>
      <c r="E54" s="6">
        <f t="shared" si="10"/>
        <v>0</v>
      </c>
      <c r="F54">
        <f t="shared" si="11"/>
        <v>0</v>
      </c>
      <c r="G54">
        <f t="shared" si="12"/>
        <v>0</v>
      </c>
      <c r="H54">
        <f t="shared" si="13"/>
        <v>0</v>
      </c>
      <c r="I54">
        <f t="shared" si="14"/>
        <v>0</v>
      </c>
      <c r="J54">
        <f t="shared" si="15"/>
        <v>1</v>
      </c>
      <c r="K54">
        <f t="shared" si="16"/>
        <v>3</v>
      </c>
      <c r="L54">
        <f t="shared" si="17"/>
        <v>6</v>
      </c>
      <c r="M54" s="7">
        <f t="shared" si="18"/>
        <v>12</v>
      </c>
      <c r="N54" s="6">
        <f t="shared" si="19"/>
        <v>3.5822723473622219E-3</v>
      </c>
      <c r="O54">
        <f t="shared" si="20"/>
        <v>3.5644933366284657E-3</v>
      </c>
      <c r="P54">
        <f t="shared" si="21"/>
        <v>1.9491763617293751E-3</v>
      </c>
      <c r="Q54">
        <f t="shared" si="22"/>
        <v>2.5531883568169506E-3</v>
      </c>
      <c r="R54">
        <f t="shared" si="23"/>
        <v>8.8034047323635664E-4</v>
      </c>
      <c r="S54">
        <f t="shared" si="24"/>
        <v>3.8483045724909543E-3</v>
      </c>
      <c r="T54">
        <f t="shared" si="25"/>
        <v>-5.5034676321861625E-3</v>
      </c>
      <c r="U54">
        <f t="shared" si="26"/>
        <v>-9.0097201808778393E-3</v>
      </c>
      <c r="V54" s="7">
        <f t="shared" si="27"/>
        <v>-1.0713605439041984E-2</v>
      </c>
      <c r="W54" s="6">
        <f t="shared" si="28"/>
        <v>-4.9820483831965207E-3</v>
      </c>
      <c r="X54">
        <f t="shared" si="29"/>
        <v>-4.9642693724627649E-3</v>
      </c>
      <c r="Y54">
        <f t="shared" si="30"/>
        <v>-3.3489523975636743E-3</v>
      </c>
      <c r="Z54">
        <f t="shared" si="31"/>
        <v>-3.9529643926512498E-3</v>
      </c>
      <c r="AA54">
        <f t="shared" si="32"/>
        <v>-2.2801165090706559E-3</v>
      </c>
      <c r="AB54">
        <f t="shared" si="33"/>
        <v>-5.2480806083252535E-3</v>
      </c>
      <c r="AC54">
        <f t="shared" si="34"/>
        <v>4.1036915963518633E-3</v>
      </c>
      <c r="AD54">
        <f t="shared" si="35"/>
        <v>7.6099441450435401E-3</v>
      </c>
      <c r="AE54" s="7">
        <f t="shared" si="36"/>
        <v>9.3138294032076852E-3</v>
      </c>
      <c r="AF54" s="6">
        <f t="shared" si="48"/>
        <v>-4.2367655708449005E-2</v>
      </c>
      <c r="AG54" s="11">
        <f t="shared" si="49"/>
        <v>-4.1905401429371325E-2</v>
      </c>
      <c r="AH54" s="11">
        <f t="shared" si="50"/>
        <v>9.2839918004975798E-5</v>
      </c>
      <c r="AI54" s="11">
        <f t="shared" si="51"/>
        <v>-1.5611471954271931E-2</v>
      </c>
      <c r="AJ54" s="11">
        <f t="shared" si="52"/>
        <v>2.788257301882343E-2</v>
      </c>
      <c r="AK54" s="11">
        <f t="shared" si="53"/>
        <v>4.5690357614351057E-2</v>
      </c>
      <c r="AL54" s="11">
        <f t="shared" si="54"/>
        <v>-1.0420275613711644E-2</v>
      </c>
      <c r="AM54" s="11">
        <f t="shared" si="55"/>
        <v>-3.4077705163282901E-3</v>
      </c>
      <c r="AN54" s="7">
        <f t="shared" si="56"/>
        <v>0</v>
      </c>
      <c r="AO54" s="6">
        <f t="array" ref="AO54">_xlfn.MAXIFS(AF$29:AF$1052,E$29:E$1052,E54) - _xlfn.MINIFS(AF$29:AF$1052,E$29:E$1052,E54)</f>
        <v>0.49047525123557945</v>
      </c>
      <c r="AP54" s="11">
        <f t="array" ref="AP54">_xlfn.MAXIFS(AG$29:AG$1052,F$29:F$1052,F54) - _xlfn.MINIFS(AG$29:AG$1052,F$29:F$1052,F54)</f>
        <v>0.38617053945764657</v>
      </c>
      <c r="AQ54" s="11">
        <f t="array" ref="AQ54">_xlfn.MAXIFS(AH$29:AH$1052,G$29:G$1052,G54) - _xlfn.MINIFS(AH$29:AH$1052,G$29:G$1052,G54)</f>
        <v>0.20040453776914216</v>
      </c>
      <c r="AR54" s="11">
        <f t="array" ref="AR54">_xlfn.MAXIFS(AI$29:AI$1052,H$29:H$1052,H54) - _xlfn.MINIFS(AI$29:AI$1052,H$29:H$1052,H54)</f>
        <v>0.1764214490502285</v>
      </c>
      <c r="AS54" s="11">
        <f t="array" ref="AS54">_xlfn.MAXIFS(AJ$29:AJ$1052,I$29:I$1052,I54) - _xlfn.MINIFS(AJ$29:AJ$1052,I$29:I$1052,I54)</f>
        <v>0.1320034540527133</v>
      </c>
      <c r="AT54" s="11">
        <f t="array" ref="AT54">_xlfn.MAXIFS(AK$29:AK$1052,J$29:J$1052,J54) - _xlfn.MINIFS(AK$29:AK$1052,J$29:J$1052,J54)</f>
        <v>0.10078435970536921</v>
      </c>
      <c r="AU54" s="11">
        <f t="array" ref="AU54">_xlfn.MAXIFS(AL$29:AL$1052,K$29:K$1052,K54) - _xlfn.MINIFS(AL$29:AL$1052,K$29:K$1052,K54)</f>
        <v>7.2157368743886952E-2</v>
      </c>
      <c r="AV54" s="11">
        <f t="array" ref="AV54">_xlfn.MAXIFS(AM$29:AM$1052,L$29:L$1052,L54) - _xlfn.MINIFS(AM$29:AM$1052,L$29:L$1052,L54)</f>
        <v>2.579698501445235E-2</v>
      </c>
      <c r="AW54" s="7">
        <f t="array" ref="AW54">_xlfn.MAXIFS(AN$29:AN$1052,M$29:M$1052,M54) - _xlfn.MINIFS(AN$29:AN$1052,M$29:M$1052,M54)</f>
        <v>9.3138294032076852E-3</v>
      </c>
      <c r="AX54" s="6">
        <f t="array" ref="AX54">_xlfn.STDEV.S(IF(E$29:E$1052=E54,$C$29:$C$1052,""))</f>
        <v>2.7247636703110808E-2</v>
      </c>
      <c r="AY54" s="11">
        <f t="array" ref="AY54">_xlfn.STDEV.S(IF(F$29:F$1052=F54,$C$29:$C$1052,""))</f>
        <v>2.4128169197514582E-2</v>
      </c>
      <c r="AZ54" s="11">
        <f t="array" ref="AZ54">_xlfn.STDEV.S(IF(G$29:G$1052=G54,$C$29:$C$1052,""))</f>
        <v>2.0655113651836404E-2</v>
      </c>
      <c r="BA54" s="11">
        <f t="array" ref="BA54">_xlfn.STDEV.S(IF(H$29:H$1052=H54,$C$29:$C$1052,""))</f>
        <v>2.1578885965985801E-2</v>
      </c>
      <c r="BB54" s="11">
        <f t="array" ref="BB54">_xlfn.STDEV.S(IF(I$29:I$1052=I54,$C$29:$C$1052,""))</f>
        <v>2.3246894779715983E-2</v>
      </c>
      <c r="BC54" s="11">
        <f t="array" ref="BC54">_xlfn.STDEV.S(IF(J$29:J$1052=J54,$C$29:$C$1052,""))</f>
        <v>2.4179885059987048E-2</v>
      </c>
      <c r="BD54" s="11">
        <f t="array" ref="BD54">_xlfn.STDEV.S(IF(K$29:K$1052=K54,$C$29:$C$1052,""))</f>
        <v>2.7984254531663227E-2</v>
      </c>
      <c r="BE54" s="11">
        <f t="array" ref="BE54">_xlfn.STDEV.S(IF(L$29:L$1052=L54,$C$29:$C$1052,""))</f>
        <v>2.1182246087458698E-2</v>
      </c>
      <c r="BF54" s="7">
        <f t="array" ref="BF54">_xlfn.STDEV.S(IF(M$29:M$1052=M54,$C$29:$C$1052,""))</f>
        <v>1.317174385964562E-2</v>
      </c>
      <c r="BG54" s="13">
        <f t="shared" si="38"/>
        <v>18.000652921931497</v>
      </c>
      <c r="BH54" s="12">
        <f t="shared" si="39"/>
        <v>16.004966489435326</v>
      </c>
      <c r="BI54" s="12">
        <f t="shared" si="40"/>
        <v>9.7024175779020521</v>
      </c>
      <c r="BJ54" s="12">
        <f t="shared" si="41"/>
        <v>8.1756513903598513</v>
      </c>
      <c r="BK54" s="12">
        <f t="shared" si="42"/>
        <v>5.6783263013644545</v>
      </c>
      <c r="BL54" s="12">
        <f t="shared" si="43"/>
        <v>4.1681074767451021</v>
      </c>
      <c r="BM54" s="12">
        <f t="shared" si="44"/>
        <v>2.5784988720083057</v>
      </c>
      <c r="BN54" s="12">
        <f t="shared" si="45"/>
        <v>1.2178588100591412</v>
      </c>
      <c r="BO54" s="14">
        <f t="shared" si="46"/>
        <v>0.70710678118654746</v>
      </c>
    </row>
    <row r="55" spans="1:67" x14ac:dyDescent="0.25">
      <c r="A55" s="2">
        <v>37795</v>
      </c>
      <c r="B55" s="3">
        <v>345.5</v>
      </c>
      <c r="C55">
        <f t="shared" si="47"/>
        <v>-3.13989346790019E-2</v>
      </c>
      <c r="D55">
        <v>26</v>
      </c>
      <c r="E55" s="6">
        <f t="shared" si="10"/>
        <v>0</v>
      </c>
      <c r="F55">
        <f t="shared" si="11"/>
        <v>0</v>
      </c>
      <c r="G55">
        <f t="shared" si="12"/>
        <v>0</v>
      </c>
      <c r="H55">
        <f t="shared" si="13"/>
        <v>0</v>
      </c>
      <c r="I55">
        <f t="shared" si="14"/>
        <v>0</v>
      </c>
      <c r="J55">
        <f t="shared" si="15"/>
        <v>1</v>
      </c>
      <c r="K55">
        <f t="shared" si="16"/>
        <v>3</v>
      </c>
      <c r="L55">
        <f t="shared" si="17"/>
        <v>6</v>
      </c>
      <c r="M55" s="7">
        <f t="shared" si="18"/>
        <v>13</v>
      </c>
      <c r="N55" s="6">
        <f t="shared" si="19"/>
        <v>3.5822723473622219E-3</v>
      </c>
      <c r="O55">
        <f t="shared" si="20"/>
        <v>3.5644933366284657E-3</v>
      </c>
      <c r="P55">
        <f t="shared" si="21"/>
        <v>1.9491763617293751E-3</v>
      </c>
      <c r="Q55">
        <f t="shared" si="22"/>
        <v>2.5531883568169506E-3</v>
      </c>
      <c r="R55">
        <f t="shared" si="23"/>
        <v>8.8034047323635664E-4</v>
      </c>
      <c r="S55">
        <f t="shared" si="24"/>
        <v>3.8483045724909543E-3</v>
      </c>
      <c r="T55">
        <f t="shared" si="25"/>
        <v>-5.5034676321861625E-3</v>
      </c>
      <c r="U55">
        <f t="shared" si="26"/>
        <v>-9.0097201808778393E-3</v>
      </c>
      <c r="V55" s="7">
        <f t="shared" si="27"/>
        <v>-7.3058349227136943E-3</v>
      </c>
      <c r="W55" s="6">
        <f t="shared" si="28"/>
        <v>-3.4981207026364119E-2</v>
      </c>
      <c r="X55">
        <f t="shared" si="29"/>
        <v>-3.4963428015630363E-2</v>
      </c>
      <c r="Y55">
        <f t="shared" si="30"/>
        <v>-3.3348111040731272E-2</v>
      </c>
      <c r="Z55">
        <f t="shared" si="31"/>
        <v>-3.3952123035818849E-2</v>
      </c>
      <c r="AA55">
        <f t="shared" si="32"/>
        <v>-3.227927515223826E-2</v>
      </c>
      <c r="AB55">
        <f t="shared" si="33"/>
        <v>-3.5247239251492854E-2</v>
      </c>
      <c r="AC55">
        <f t="shared" si="34"/>
        <v>-2.5895467046815737E-2</v>
      </c>
      <c r="AD55">
        <f t="shared" si="35"/>
        <v>-2.238921449812406E-2</v>
      </c>
      <c r="AE55" s="7">
        <f t="shared" si="36"/>
        <v>-2.4093099756288205E-2</v>
      </c>
      <c r="AF55" s="6">
        <f t="shared" si="48"/>
        <v>-7.7348862734813117E-2</v>
      </c>
      <c r="AG55" s="11">
        <f t="shared" si="49"/>
        <v>-7.6868829445001688E-2</v>
      </c>
      <c r="AH55" s="11">
        <f t="shared" si="50"/>
        <v>-3.3255271122726297E-2</v>
      </c>
      <c r="AI55" s="11">
        <f t="shared" si="51"/>
        <v>-4.9563594990090776E-2</v>
      </c>
      <c r="AJ55" s="11">
        <f t="shared" si="52"/>
        <v>-4.3967021334148301E-3</v>
      </c>
      <c r="AK55" s="11">
        <f t="shared" si="53"/>
        <v>1.0443118362858203E-2</v>
      </c>
      <c r="AL55" s="11">
        <f t="shared" si="54"/>
        <v>-3.6315742660527381E-2</v>
      </c>
      <c r="AM55" s="11">
        <f t="shared" si="55"/>
        <v>-2.579698501445235E-2</v>
      </c>
      <c r="AN55" s="7">
        <f t="shared" si="56"/>
        <v>-2.4093099756288205E-2</v>
      </c>
      <c r="AO55" s="6">
        <f t="array" ref="AO55">_xlfn.MAXIFS(AF$29:AF$1052,E$29:E$1052,E55) - _xlfn.MINIFS(AF$29:AF$1052,E$29:E$1052,E55)</f>
        <v>0.49047525123557945</v>
      </c>
      <c r="AP55" s="11">
        <f t="array" ref="AP55">_xlfn.MAXIFS(AG$29:AG$1052,F$29:F$1052,F55) - _xlfn.MINIFS(AG$29:AG$1052,F$29:F$1052,F55)</f>
        <v>0.38617053945764657</v>
      </c>
      <c r="AQ55" s="11">
        <f t="array" ref="AQ55">_xlfn.MAXIFS(AH$29:AH$1052,G$29:G$1052,G55) - _xlfn.MINIFS(AH$29:AH$1052,G$29:G$1052,G55)</f>
        <v>0.20040453776914216</v>
      </c>
      <c r="AR55" s="11">
        <f t="array" ref="AR55">_xlfn.MAXIFS(AI$29:AI$1052,H$29:H$1052,H55) - _xlfn.MINIFS(AI$29:AI$1052,H$29:H$1052,H55)</f>
        <v>0.1764214490502285</v>
      </c>
      <c r="AS55" s="11">
        <f t="array" ref="AS55">_xlfn.MAXIFS(AJ$29:AJ$1052,I$29:I$1052,I55) - _xlfn.MINIFS(AJ$29:AJ$1052,I$29:I$1052,I55)</f>
        <v>0.1320034540527133</v>
      </c>
      <c r="AT55" s="11">
        <f t="array" ref="AT55">_xlfn.MAXIFS(AK$29:AK$1052,J$29:J$1052,J55) - _xlfn.MINIFS(AK$29:AK$1052,J$29:J$1052,J55)</f>
        <v>0.10078435970536921</v>
      </c>
      <c r="AU55" s="11">
        <f t="array" ref="AU55">_xlfn.MAXIFS(AL$29:AL$1052,K$29:K$1052,K55) - _xlfn.MINIFS(AL$29:AL$1052,K$29:K$1052,K55)</f>
        <v>7.2157368743886952E-2</v>
      </c>
      <c r="AV55" s="11">
        <f t="array" ref="AV55">_xlfn.MAXIFS(AM$29:AM$1052,L$29:L$1052,L55) - _xlfn.MINIFS(AM$29:AM$1052,L$29:L$1052,L55)</f>
        <v>2.579698501445235E-2</v>
      </c>
      <c r="AW55" s="7">
        <f t="array" ref="AW55">_xlfn.MAXIFS(AN$29:AN$1052,M$29:M$1052,M55) - _xlfn.MINIFS(AN$29:AN$1052,M$29:M$1052,M55)</f>
        <v>2.4093099756288205E-2</v>
      </c>
      <c r="AX55" s="6">
        <f t="array" ref="AX55">_xlfn.STDEV.S(IF(E$29:E$1052=E55,$C$29:$C$1052,""))</f>
        <v>2.7247636703110808E-2</v>
      </c>
      <c r="AY55" s="11">
        <f t="array" ref="AY55">_xlfn.STDEV.S(IF(F$29:F$1052=F55,$C$29:$C$1052,""))</f>
        <v>2.4128169197514582E-2</v>
      </c>
      <c r="AZ55" s="11">
        <f t="array" ref="AZ55">_xlfn.STDEV.S(IF(G$29:G$1052=G55,$C$29:$C$1052,""))</f>
        <v>2.0655113651836404E-2</v>
      </c>
      <c r="BA55" s="11">
        <f t="array" ref="BA55">_xlfn.STDEV.S(IF(H$29:H$1052=H55,$C$29:$C$1052,""))</f>
        <v>2.1578885965985801E-2</v>
      </c>
      <c r="BB55" s="11">
        <f t="array" ref="BB55">_xlfn.STDEV.S(IF(I$29:I$1052=I55,$C$29:$C$1052,""))</f>
        <v>2.3246894779715983E-2</v>
      </c>
      <c r="BC55" s="11">
        <f t="array" ref="BC55">_xlfn.STDEV.S(IF(J$29:J$1052=J55,$C$29:$C$1052,""))</f>
        <v>2.4179885059987048E-2</v>
      </c>
      <c r="BD55" s="11">
        <f t="array" ref="BD55">_xlfn.STDEV.S(IF(K$29:K$1052=K55,$C$29:$C$1052,""))</f>
        <v>2.7984254531663227E-2</v>
      </c>
      <c r="BE55" s="11">
        <f t="array" ref="BE55">_xlfn.STDEV.S(IF(L$29:L$1052=L55,$C$29:$C$1052,""))</f>
        <v>2.1182246087458698E-2</v>
      </c>
      <c r="BF55" s="7">
        <f t="array" ref="BF55">_xlfn.STDEV.S(IF(M$29:M$1052=M55,$C$29:$C$1052,""))</f>
        <v>3.4072788434950693E-2</v>
      </c>
      <c r="BG55" s="13">
        <f t="shared" si="38"/>
        <v>18.000652921931497</v>
      </c>
      <c r="BH55" s="12">
        <f t="shared" si="39"/>
        <v>16.004966489435326</v>
      </c>
      <c r="BI55" s="12">
        <f t="shared" si="40"/>
        <v>9.7024175779020521</v>
      </c>
      <c r="BJ55" s="12">
        <f t="shared" si="41"/>
        <v>8.1756513903598513</v>
      </c>
      <c r="BK55" s="12">
        <f t="shared" si="42"/>
        <v>5.6783263013644545</v>
      </c>
      <c r="BL55" s="12">
        <f t="shared" si="43"/>
        <v>4.1681074767451021</v>
      </c>
      <c r="BM55" s="12">
        <f t="shared" si="44"/>
        <v>2.5784988720083057</v>
      </c>
      <c r="BN55" s="12">
        <f t="shared" si="45"/>
        <v>1.2178588100591412</v>
      </c>
      <c r="BO55" s="14">
        <f t="shared" si="46"/>
        <v>0.70710678118654746</v>
      </c>
    </row>
    <row r="56" spans="1:67" x14ac:dyDescent="0.25">
      <c r="A56" s="4">
        <v>37802</v>
      </c>
      <c r="B56" s="5">
        <v>351.3</v>
      </c>
      <c r="C56">
        <f t="shared" si="47"/>
        <v>1.6787264833574511E-2</v>
      </c>
      <c r="D56">
        <v>27</v>
      </c>
      <c r="E56" s="6">
        <f t="shared" si="10"/>
        <v>0</v>
      </c>
      <c r="F56">
        <f t="shared" si="11"/>
        <v>0</v>
      </c>
      <c r="G56">
        <f t="shared" si="12"/>
        <v>0</v>
      </c>
      <c r="H56">
        <f t="shared" si="13"/>
        <v>0</v>
      </c>
      <c r="I56">
        <f t="shared" si="14"/>
        <v>0</v>
      </c>
      <c r="J56">
        <f t="shared" si="15"/>
        <v>1</v>
      </c>
      <c r="K56">
        <f t="shared" si="16"/>
        <v>3</v>
      </c>
      <c r="L56">
        <f t="shared" si="17"/>
        <v>6</v>
      </c>
      <c r="M56" s="7">
        <f t="shared" si="18"/>
        <v>13</v>
      </c>
      <c r="N56" s="6">
        <f t="shared" si="19"/>
        <v>3.5822723473622219E-3</v>
      </c>
      <c r="O56">
        <f t="shared" si="20"/>
        <v>3.5644933366284657E-3</v>
      </c>
      <c r="P56">
        <f t="shared" si="21"/>
        <v>1.9491763617293751E-3</v>
      </c>
      <c r="Q56">
        <f t="shared" si="22"/>
        <v>2.5531883568169506E-3</v>
      </c>
      <c r="R56">
        <f t="shared" si="23"/>
        <v>8.8034047323635664E-4</v>
      </c>
      <c r="S56">
        <f t="shared" si="24"/>
        <v>3.8483045724909543E-3</v>
      </c>
      <c r="T56">
        <f t="shared" si="25"/>
        <v>-5.5034676321861625E-3</v>
      </c>
      <c r="U56">
        <f t="shared" si="26"/>
        <v>-9.0097201808778393E-3</v>
      </c>
      <c r="V56" s="7">
        <f t="shared" si="27"/>
        <v>-7.3058349227136943E-3</v>
      </c>
      <c r="W56" s="6">
        <f t="shared" si="28"/>
        <v>1.320499248621229E-2</v>
      </c>
      <c r="X56">
        <f t="shared" si="29"/>
        <v>1.3222771496946045E-2</v>
      </c>
      <c r="Y56">
        <f t="shared" si="30"/>
        <v>1.4838088471845135E-2</v>
      </c>
      <c r="Z56">
        <f t="shared" si="31"/>
        <v>1.4234076476757561E-2</v>
      </c>
      <c r="AA56">
        <f t="shared" si="32"/>
        <v>1.5906924360338155E-2</v>
      </c>
      <c r="AB56">
        <f t="shared" si="33"/>
        <v>1.2938960261083557E-2</v>
      </c>
      <c r="AC56">
        <f t="shared" si="34"/>
        <v>2.2290732465760674E-2</v>
      </c>
      <c r="AD56">
        <f t="shared" si="35"/>
        <v>2.579698501445235E-2</v>
      </c>
      <c r="AE56" s="7">
        <f t="shared" si="36"/>
        <v>2.4093099756288205E-2</v>
      </c>
      <c r="AF56" s="6">
        <f t="shared" si="48"/>
        <v>-6.4143870248600826E-2</v>
      </c>
      <c r="AG56" s="11">
        <f t="shared" si="49"/>
        <v>-6.364605794805564E-2</v>
      </c>
      <c r="AH56" s="11">
        <f t="shared" si="50"/>
        <v>-1.8417182650881162E-2</v>
      </c>
      <c r="AI56" s="11">
        <f t="shared" si="51"/>
        <v>-3.5329518513333213E-2</v>
      </c>
      <c r="AJ56" s="11">
        <f t="shared" si="52"/>
        <v>1.1510222226923324E-2</v>
      </c>
      <c r="AK56" s="11">
        <f t="shared" si="53"/>
        <v>2.338207862394176E-2</v>
      </c>
      <c r="AL56" s="11">
        <f t="shared" si="54"/>
        <v>-1.4025010194766707E-2</v>
      </c>
      <c r="AM56" s="11">
        <f t="shared" si="55"/>
        <v>0</v>
      </c>
      <c r="AN56" s="7">
        <f t="shared" si="56"/>
        <v>0</v>
      </c>
      <c r="AO56" s="6">
        <f t="array" ref="AO56">_xlfn.MAXIFS(AF$29:AF$1052,E$29:E$1052,E56) - _xlfn.MINIFS(AF$29:AF$1052,E$29:E$1052,E56)</f>
        <v>0.49047525123557945</v>
      </c>
      <c r="AP56" s="11">
        <f t="array" ref="AP56">_xlfn.MAXIFS(AG$29:AG$1052,F$29:F$1052,F56) - _xlfn.MINIFS(AG$29:AG$1052,F$29:F$1052,F56)</f>
        <v>0.38617053945764657</v>
      </c>
      <c r="AQ56" s="11">
        <f t="array" ref="AQ56">_xlfn.MAXIFS(AH$29:AH$1052,G$29:G$1052,G56) - _xlfn.MINIFS(AH$29:AH$1052,G$29:G$1052,G56)</f>
        <v>0.20040453776914216</v>
      </c>
      <c r="AR56" s="11">
        <f t="array" ref="AR56">_xlfn.MAXIFS(AI$29:AI$1052,H$29:H$1052,H56) - _xlfn.MINIFS(AI$29:AI$1052,H$29:H$1052,H56)</f>
        <v>0.1764214490502285</v>
      </c>
      <c r="AS56" s="11">
        <f t="array" ref="AS56">_xlfn.MAXIFS(AJ$29:AJ$1052,I$29:I$1052,I56) - _xlfn.MINIFS(AJ$29:AJ$1052,I$29:I$1052,I56)</f>
        <v>0.1320034540527133</v>
      </c>
      <c r="AT56" s="11">
        <f t="array" ref="AT56">_xlfn.MAXIFS(AK$29:AK$1052,J$29:J$1052,J56) - _xlfn.MINIFS(AK$29:AK$1052,J$29:J$1052,J56)</f>
        <v>0.10078435970536921</v>
      </c>
      <c r="AU56" s="11">
        <f t="array" ref="AU56">_xlfn.MAXIFS(AL$29:AL$1052,K$29:K$1052,K56) - _xlfn.MINIFS(AL$29:AL$1052,K$29:K$1052,K56)</f>
        <v>7.2157368743886952E-2</v>
      </c>
      <c r="AV56" s="11">
        <f t="array" ref="AV56">_xlfn.MAXIFS(AM$29:AM$1052,L$29:L$1052,L56) - _xlfn.MINIFS(AM$29:AM$1052,L$29:L$1052,L56)</f>
        <v>2.579698501445235E-2</v>
      </c>
      <c r="AW56" s="7">
        <f t="array" ref="AW56">_xlfn.MAXIFS(AN$29:AN$1052,M$29:M$1052,M56) - _xlfn.MINIFS(AN$29:AN$1052,M$29:M$1052,M56)</f>
        <v>2.4093099756288205E-2</v>
      </c>
      <c r="AX56" s="6">
        <f t="array" ref="AX56">_xlfn.STDEV.S(IF(E$29:E$1052=E56,$C$29:$C$1052,""))</f>
        <v>2.7247636703110808E-2</v>
      </c>
      <c r="AY56" s="11">
        <f t="array" ref="AY56">_xlfn.STDEV.S(IF(F$29:F$1052=F56,$C$29:$C$1052,""))</f>
        <v>2.4128169197514582E-2</v>
      </c>
      <c r="AZ56" s="11">
        <f t="array" ref="AZ56">_xlfn.STDEV.S(IF(G$29:G$1052=G56,$C$29:$C$1052,""))</f>
        <v>2.0655113651836404E-2</v>
      </c>
      <c r="BA56" s="11">
        <f t="array" ref="BA56">_xlfn.STDEV.S(IF(H$29:H$1052=H56,$C$29:$C$1052,""))</f>
        <v>2.1578885965985801E-2</v>
      </c>
      <c r="BB56" s="11">
        <f t="array" ref="BB56">_xlfn.STDEV.S(IF(I$29:I$1052=I56,$C$29:$C$1052,""))</f>
        <v>2.3246894779715983E-2</v>
      </c>
      <c r="BC56" s="11">
        <f t="array" ref="BC56">_xlfn.STDEV.S(IF(J$29:J$1052=J56,$C$29:$C$1052,""))</f>
        <v>2.4179885059987048E-2</v>
      </c>
      <c r="BD56" s="11">
        <f t="array" ref="BD56">_xlfn.STDEV.S(IF(K$29:K$1052=K56,$C$29:$C$1052,""))</f>
        <v>2.7984254531663227E-2</v>
      </c>
      <c r="BE56" s="11">
        <f t="array" ref="BE56">_xlfn.STDEV.S(IF(L$29:L$1052=L56,$C$29:$C$1052,""))</f>
        <v>2.1182246087458698E-2</v>
      </c>
      <c r="BF56" s="7">
        <f t="array" ref="BF56">_xlfn.STDEV.S(IF(M$29:M$1052=M56,$C$29:$C$1052,""))</f>
        <v>3.4072788434950693E-2</v>
      </c>
      <c r="BG56" s="13">
        <f t="shared" si="38"/>
        <v>18.000652921931497</v>
      </c>
      <c r="BH56" s="12">
        <f t="shared" si="39"/>
        <v>16.004966489435326</v>
      </c>
      <c r="BI56" s="12">
        <f t="shared" si="40"/>
        <v>9.7024175779020521</v>
      </c>
      <c r="BJ56" s="12">
        <f t="shared" si="41"/>
        <v>8.1756513903598513</v>
      </c>
      <c r="BK56" s="12">
        <f t="shared" si="42"/>
        <v>5.6783263013644545</v>
      </c>
      <c r="BL56" s="12">
        <f t="shared" si="43"/>
        <v>4.1681074767451021</v>
      </c>
      <c r="BM56" s="12">
        <f t="shared" si="44"/>
        <v>2.5784988720083057</v>
      </c>
      <c r="BN56" s="12">
        <f t="shared" si="45"/>
        <v>1.2178588100591412</v>
      </c>
      <c r="BO56" s="14">
        <f t="shared" si="46"/>
        <v>0.70710678118654746</v>
      </c>
    </row>
    <row r="57" spans="1:67" x14ac:dyDescent="0.25">
      <c r="A57" s="2">
        <v>37809</v>
      </c>
      <c r="B57" s="3">
        <v>345.1</v>
      </c>
      <c r="C57">
        <f t="shared" si="47"/>
        <v>-1.7648733276401929E-2</v>
      </c>
      <c r="D57">
        <v>28</v>
      </c>
      <c r="E57" s="6">
        <f t="shared" si="10"/>
        <v>0</v>
      </c>
      <c r="F57">
        <f t="shared" si="11"/>
        <v>0</v>
      </c>
      <c r="G57">
        <f t="shared" si="12"/>
        <v>0</v>
      </c>
      <c r="H57">
        <f t="shared" si="13"/>
        <v>0</v>
      </c>
      <c r="I57">
        <f t="shared" si="14"/>
        <v>0</v>
      </c>
      <c r="J57">
        <f t="shared" si="15"/>
        <v>1</v>
      </c>
      <c r="K57">
        <f t="shared" si="16"/>
        <v>3</v>
      </c>
      <c r="L57">
        <f t="shared" si="17"/>
        <v>7</v>
      </c>
      <c r="M57" s="7">
        <f t="shared" si="18"/>
        <v>14</v>
      </c>
      <c r="N57" s="6">
        <f t="shared" si="19"/>
        <v>3.5822723473622219E-3</v>
      </c>
      <c r="O57">
        <f t="shared" si="20"/>
        <v>3.5644933366284657E-3</v>
      </c>
      <c r="P57">
        <f t="shared" si="21"/>
        <v>1.9491763617293751E-3</v>
      </c>
      <c r="Q57">
        <f t="shared" si="22"/>
        <v>2.5531883568169506E-3</v>
      </c>
      <c r="R57">
        <f t="shared" si="23"/>
        <v>8.8034047323635664E-4</v>
      </c>
      <c r="S57">
        <f t="shared" si="24"/>
        <v>3.8483045724909543E-3</v>
      </c>
      <c r="T57">
        <f t="shared" si="25"/>
        <v>-5.5034676321861625E-3</v>
      </c>
      <c r="U57">
        <f t="shared" si="26"/>
        <v>-1.9972150834944857E-3</v>
      </c>
      <c r="V57" s="7">
        <f t="shared" si="27"/>
        <v>-5.6368847488935669E-3</v>
      </c>
      <c r="W57" s="6">
        <f t="shared" si="28"/>
        <v>-2.1231005623764152E-2</v>
      </c>
      <c r="X57">
        <f t="shared" si="29"/>
        <v>-2.1213226613030396E-2</v>
      </c>
      <c r="Y57">
        <f t="shared" si="30"/>
        <v>-1.9597909638131305E-2</v>
      </c>
      <c r="Z57">
        <f t="shared" si="31"/>
        <v>-2.0201921633218878E-2</v>
      </c>
      <c r="AA57">
        <f t="shared" si="32"/>
        <v>-1.8529073749638286E-2</v>
      </c>
      <c r="AB57">
        <f t="shared" si="33"/>
        <v>-2.1497037848892883E-2</v>
      </c>
      <c r="AC57">
        <f t="shared" si="34"/>
        <v>-1.2145265644215766E-2</v>
      </c>
      <c r="AD57">
        <f t="shared" si="35"/>
        <v>-1.5651518192907443E-2</v>
      </c>
      <c r="AE57" s="7">
        <f t="shared" si="36"/>
        <v>-1.2011848527508362E-2</v>
      </c>
      <c r="AF57" s="6">
        <f t="shared" si="48"/>
        <v>-8.5374875872364975E-2</v>
      </c>
      <c r="AG57" s="11">
        <f t="shared" si="49"/>
        <v>-8.4859284561086032E-2</v>
      </c>
      <c r="AH57" s="11">
        <f t="shared" si="50"/>
        <v>-3.8015092289012467E-2</v>
      </c>
      <c r="AI57" s="11">
        <f t="shared" si="51"/>
        <v>-5.5531440146552091E-2</v>
      </c>
      <c r="AJ57" s="11">
        <f t="shared" si="52"/>
        <v>-7.0188515227149612E-3</v>
      </c>
      <c r="AK57" s="11">
        <f t="shared" si="53"/>
        <v>1.8850407750488768E-3</v>
      </c>
      <c r="AL57" s="11">
        <f t="shared" si="54"/>
        <v>-2.6170275838982474E-2</v>
      </c>
      <c r="AM57" s="11">
        <f t="shared" si="55"/>
        <v>-1.5651518192907443E-2</v>
      </c>
      <c r="AN57" s="7">
        <f t="shared" si="56"/>
        <v>-1.2011848527508362E-2</v>
      </c>
      <c r="AO57" s="6">
        <f t="array" ref="AO57">_xlfn.MAXIFS(AF$29:AF$1052,E$29:E$1052,E57) - _xlfn.MINIFS(AF$29:AF$1052,E$29:E$1052,E57)</f>
        <v>0.49047525123557945</v>
      </c>
      <c r="AP57" s="11">
        <f t="array" ref="AP57">_xlfn.MAXIFS(AG$29:AG$1052,F$29:F$1052,F57) - _xlfn.MINIFS(AG$29:AG$1052,F$29:F$1052,F57)</f>
        <v>0.38617053945764657</v>
      </c>
      <c r="AQ57" s="11">
        <f t="array" ref="AQ57">_xlfn.MAXIFS(AH$29:AH$1052,G$29:G$1052,G57) - _xlfn.MINIFS(AH$29:AH$1052,G$29:G$1052,G57)</f>
        <v>0.20040453776914216</v>
      </c>
      <c r="AR57" s="11">
        <f t="array" ref="AR57">_xlfn.MAXIFS(AI$29:AI$1052,H$29:H$1052,H57) - _xlfn.MINIFS(AI$29:AI$1052,H$29:H$1052,H57)</f>
        <v>0.1764214490502285</v>
      </c>
      <c r="AS57" s="11">
        <f t="array" ref="AS57">_xlfn.MAXIFS(AJ$29:AJ$1052,I$29:I$1052,I57) - _xlfn.MINIFS(AJ$29:AJ$1052,I$29:I$1052,I57)</f>
        <v>0.1320034540527133</v>
      </c>
      <c r="AT57" s="11">
        <f t="array" ref="AT57">_xlfn.MAXIFS(AK$29:AK$1052,J$29:J$1052,J57) - _xlfn.MINIFS(AK$29:AK$1052,J$29:J$1052,J57)</f>
        <v>0.10078435970536921</v>
      </c>
      <c r="AU57" s="11">
        <f t="array" ref="AU57">_xlfn.MAXIFS(AL$29:AL$1052,K$29:K$1052,K57) - _xlfn.MINIFS(AL$29:AL$1052,K$29:K$1052,K57)</f>
        <v>7.2157368743886952E-2</v>
      </c>
      <c r="AV57" s="11">
        <f t="array" ref="AV57">_xlfn.MAXIFS(AM$29:AM$1052,L$29:L$1052,L57) - _xlfn.MINIFS(AM$29:AM$1052,L$29:L$1052,L57)</f>
        <v>5.4999396824958691E-2</v>
      </c>
      <c r="AW57" s="7">
        <f t="array" ref="AW57">_xlfn.MAXIFS(AN$29:AN$1052,M$29:M$1052,M57) - _xlfn.MINIFS(AN$29:AN$1052,M$29:M$1052,M57)</f>
        <v>1.2011848527508362E-2</v>
      </c>
      <c r="AX57" s="6">
        <f t="array" ref="AX57">_xlfn.STDEV.S(IF(E$29:E$1052=E57,$C$29:$C$1052,""))</f>
        <v>2.7247636703110808E-2</v>
      </c>
      <c r="AY57" s="11">
        <f t="array" ref="AY57">_xlfn.STDEV.S(IF(F$29:F$1052=F57,$C$29:$C$1052,""))</f>
        <v>2.4128169197514582E-2</v>
      </c>
      <c r="AZ57" s="11">
        <f t="array" ref="AZ57">_xlfn.STDEV.S(IF(G$29:G$1052=G57,$C$29:$C$1052,""))</f>
        <v>2.0655113651836404E-2</v>
      </c>
      <c r="BA57" s="11">
        <f t="array" ref="BA57">_xlfn.STDEV.S(IF(H$29:H$1052=H57,$C$29:$C$1052,""))</f>
        <v>2.1578885965985801E-2</v>
      </c>
      <c r="BB57" s="11">
        <f t="array" ref="BB57">_xlfn.STDEV.S(IF(I$29:I$1052=I57,$C$29:$C$1052,""))</f>
        <v>2.3246894779715983E-2</v>
      </c>
      <c r="BC57" s="11">
        <f t="array" ref="BC57">_xlfn.STDEV.S(IF(J$29:J$1052=J57,$C$29:$C$1052,""))</f>
        <v>2.4179885059987048E-2</v>
      </c>
      <c r="BD57" s="11">
        <f t="array" ref="BD57">_xlfn.STDEV.S(IF(K$29:K$1052=K57,$C$29:$C$1052,""))</f>
        <v>2.7984254531663227E-2</v>
      </c>
      <c r="BE57" s="11">
        <f t="array" ref="BE57">_xlfn.STDEV.S(IF(L$29:L$1052=L57,$C$29:$C$1052,""))</f>
        <v>3.6685221404264709E-2</v>
      </c>
      <c r="BF57" s="7">
        <f t="array" ref="BF57">_xlfn.STDEV.S(IF(M$29:M$1052=M57,$C$29:$C$1052,""))</f>
        <v>1.6987319096773618E-2</v>
      </c>
      <c r="BG57" s="13">
        <f t="shared" si="38"/>
        <v>18.000652921931497</v>
      </c>
      <c r="BH57" s="12">
        <f t="shared" si="39"/>
        <v>16.004966489435326</v>
      </c>
      <c r="BI57" s="12">
        <f t="shared" si="40"/>
        <v>9.7024175779020521</v>
      </c>
      <c r="BJ57" s="12">
        <f t="shared" si="41"/>
        <v>8.1756513903598513</v>
      </c>
      <c r="BK57" s="12">
        <f t="shared" si="42"/>
        <v>5.6783263013644545</v>
      </c>
      <c r="BL57" s="12">
        <f t="shared" si="43"/>
        <v>4.1681074767451021</v>
      </c>
      <c r="BM57" s="12">
        <f t="shared" si="44"/>
        <v>2.5784988720083057</v>
      </c>
      <c r="BN57" s="12">
        <f t="shared" si="45"/>
        <v>1.4992248845625049</v>
      </c>
      <c r="BO57" s="14">
        <f t="shared" si="46"/>
        <v>0.70710678118654746</v>
      </c>
    </row>
    <row r="58" spans="1:67" x14ac:dyDescent="0.25">
      <c r="A58" s="4">
        <v>37816</v>
      </c>
      <c r="B58" s="5">
        <v>347.3</v>
      </c>
      <c r="C58">
        <f t="shared" si="47"/>
        <v>6.374963778614795E-3</v>
      </c>
      <c r="D58">
        <v>29</v>
      </c>
      <c r="E58" s="6">
        <f t="shared" si="10"/>
        <v>0</v>
      </c>
      <c r="F58">
        <f t="shared" si="11"/>
        <v>0</v>
      </c>
      <c r="G58">
        <f t="shared" si="12"/>
        <v>0</v>
      </c>
      <c r="H58">
        <f t="shared" si="13"/>
        <v>0</v>
      </c>
      <c r="I58">
        <f t="shared" si="14"/>
        <v>0</v>
      </c>
      <c r="J58">
        <f t="shared" si="15"/>
        <v>1</v>
      </c>
      <c r="K58">
        <f t="shared" si="16"/>
        <v>3</v>
      </c>
      <c r="L58">
        <f t="shared" si="17"/>
        <v>7</v>
      </c>
      <c r="M58" s="7">
        <f t="shared" si="18"/>
        <v>14</v>
      </c>
      <c r="N58" s="6">
        <f t="shared" si="19"/>
        <v>3.5822723473622219E-3</v>
      </c>
      <c r="O58">
        <f t="shared" si="20"/>
        <v>3.5644933366284657E-3</v>
      </c>
      <c r="P58">
        <f t="shared" si="21"/>
        <v>1.9491763617293751E-3</v>
      </c>
      <c r="Q58">
        <f t="shared" si="22"/>
        <v>2.5531883568169506E-3</v>
      </c>
      <c r="R58">
        <f t="shared" si="23"/>
        <v>8.8034047323635664E-4</v>
      </c>
      <c r="S58">
        <f t="shared" si="24"/>
        <v>3.8483045724909543E-3</v>
      </c>
      <c r="T58">
        <f t="shared" si="25"/>
        <v>-5.5034676321861625E-3</v>
      </c>
      <c r="U58">
        <f t="shared" si="26"/>
        <v>-1.9972150834944857E-3</v>
      </c>
      <c r="V58" s="7">
        <f t="shared" si="27"/>
        <v>-5.6368847488935669E-3</v>
      </c>
      <c r="W58" s="6">
        <f t="shared" si="28"/>
        <v>2.7926914312525731E-3</v>
      </c>
      <c r="X58">
        <f t="shared" si="29"/>
        <v>2.8104704419863293E-3</v>
      </c>
      <c r="Y58">
        <f t="shared" si="30"/>
        <v>4.4257874168854199E-3</v>
      </c>
      <c r="Z58">
        <f t="shared" si="31"/>
        <v>3.8217754217978444E-3</v>
      </c>
      <c r="AA58">
        <f t="shared" si="32"/>
        <v>5.4946233053784384E-3</v>
      </c>
      <c r="AB58">
        <f t="shared" si="33"/>
        <v>2.5266592061238408E-3</v>
      </c>
      <c r="AC58">
        <f t="shared" si="34"/>
        <v>1.1878431410800958E-2</v>
      </c>
      <c r="AD58">
        <f t="shared" si="35"/>
        <v>8.3721788621092808E-3</v>
      </c>
      <c r="AE58" s="7">
        <f t="shared" si="36"/>
        <v>1.2011848527508362E-2</v>
      </c>
      <c r="AF58" s="6">
        <f t="shared" si="48"/>
        <v>-8.25821844411124E-2</v>
      </c>
      <c r="AG58" s="11">
        <f t="shared" si="49"/>
        <v>-8.20488141190997E-2</v>
      </c>
      <c r="AH58" s="11">
        <f t="shared" si="50"/>
        <v>-3.3589304872127045E-2</v>
      </c>
      <c r="AI58" s="11">
        <f t="shared" si="51"/>
        <v>-5.1709664724754245E-2</v>
      </c>
      <c r="AJ58" s="11">
        <f t="shared" si="52"/>
        <v>-1.5242282173365228E-3</v>
      </c>
      <c r="AK58" s="11">
        <f t="shared" si="53"/>
        <v>4.4116999811727176E-3</v>
      </c>
      <c r="AL58" s="11">
        <f t="shared" si="54"/>
        <v>-1.4291844428181516E-2</v>
      </c>
      <c r="AM58" s="11">
        <f t="shared" si="55"/>
        <v>-7.2793393307981624E-3</v>
      </c>
      <c r="AN58" s="7">
        <f t="shared" si="56"/>
        <v>0</v>
      </c>
      <c r="AO58" s="6">
        <f t="array" ref="AO58">_xlfn.MAXIFS(AF$29:AF$1052,E$29:E$1052,E58) - _xlfn.MINIFS(AF$29:AF$1052,E$29:E$1052,E58)</f>
        <v>0.49047525123557945</v>
      </c>
      <c r="AP58" s="11">
        <f t="array" ref="AP58">_xlfn.MAXIFS(AG$29:AG$1052,F$29:F$1052,F58) - _xlfn.MINIFS(AG$29:AG$1052,F$29:F$1052,F58)</f>
        <v>0.38617053945764657</v>
      </c>
      <c r="AQ58" s="11">
        <f t="array" ref="AQ58">_xlfn.MAXIFS(AH$29:AH$1052,G$29:G$1052,G58) - _xlfn.MINIFS(AH$29:AH$1052,G$29:G$1052,G58)</f>
        <v>0.20040453776914216</v>
      </c>
      <c r="AR58" s="11">
        <f t="array" ref="AR58">_xlfn.MAXIFS(AI$29:AI$1052,H$29:H$1052,H58) - _xlfn.MINIFS(AI$29:AI$1052,H$29:H$1052,H58)</f>
        <v>0.1764214490502285</v>
      </c>
      <c r="AS58" s="11">
        <f t="array" ref="AS58">_xlfn.MAXIFS(AJ$29:AJ$1052,I$29:I$1052,I58) - _xlfn.MINIFS(AJ$29:AJ$1052,I$29:I$1052,I58)</f>
        <v>0.1320034540527133</v>
      </c>
      <c r="AT58" s="11">
        <f t="array" ref="AT58">_xlfn.MAXIFS(AK$29:AK$1052,J$29:J$1052,J58) - _xlfn.MINIFS(AK$29:AK$1052,J$29:J$1052,J58)</f>
        <v>0.10078435970536921</v>
      </c>
      <c r="AU58" s="11">
        <f t="array" ref="AU58">_xlfn.MAXIFS(AL$29:AL$1052,K$29:K$1052,K58) - _xlfn.MINIFS(AL$29:AL$1052,K$29:K$1052,K58)</f>
        <v>7.2157368743886952E-2</v>
      </c>
      <c r="AV58" s="11">
        <f t="array" ref="AV58">_xlfn.MAXIFS(AM$29:AM$1052,L$29:L$1052,L58) - _xlfn.MINIFS(AM$29:AM$1052,L$29:L$1052,L58)</f>
        <v>5.4999396824958691E-2</v>
      </c>
      <c r="AW58" s="7">
        <f t="array" ref="AW58">_xlfn.MAXIFS(AN$29:AN$1052,M$29:M$1052,M58) - _xlfn.MINIFS(AN$29:AN$1052,M$29:M$1052,M58)</f>
        <v>1.2011848527508362E-2</v>
      </c>
      <c r="AX58" s="6">
        <f t="array" ref="AX58">_xlfn.STDEV.S(IF(E$29:E$1052=E58,$C$29:$C$1052,""))</f>
        <v>2.7247636703110808E-2</v>
      </c>
      <c r="AY58" s="11">
        <f t="array" ref="AY58">_xlfn.STDEV.S(IF(F$29:F$1052=F58,$C$29:$C$1052,""))</f>
        <v>2.4128169197514582E-2</v>
      </c>
      <c r="AZ58" s="11">
        <f t="array" ref="AZ58">_xlfn.STDEV.S(IF(G$29:G$1052=G58,$C$29:$C$1052,""))</f>
        <v>2.0655113651836404E-2</v>
      </c>
      <c r="BA58" s="11">
        <f t="array" ref="BA58">_xlfn.STDEV.S(IF(H$29:H$1052=H58,$C$29:$C$1052,""))</f>
        <v>2.1578885965985801E-2</v>
      </c>
      <c r="BB58" s="11">
        <f t="array" ref="BB58">_xlfn.STDEV.S(IF(I$29:I$1052=I58,$C$29:$C$1052,""))</f>
        <v>2.3246894779715983E-2</v>
      </c>
      <c r="BC58" s="11">
        <f t="array" ref="BC58">_xlfn.STDEV.S(IF(J$29:J$1052=J58,$C$29:$C$1052,""))</f>
        <v>2.4179885059987048E-2</v>
      </c>
      <c r="BD58" s="11">
        <f t="array" ref="BD58">_xlfn.STDEV.S(IF(K$29:K$1052=K58,$C$29:$C$1052,""))</f>
        <v>2.7984254531663227E-2</v>
      </c>
      <c r="BE58" s="11">
        <f t="array" ref="BE58">_xlfn.STDEV.S(IF(L$29:L$1052=L58,$C$29:$C$1052,""))</f>
        <v>3.6685221404264709E-2</v>
      </c>
      <c r="BF58" s="7">
        <f t="array" ref="BF58">_xlfn.STDEV.S(IF(M$29:M$1052=M58,$C$29:$C$1052,""))</f>
        <v>1.6987319096773618E-2</v>
      </c>
      <c r="BG58" s="13">
        <f t="shared" si="38"/>
        <v>18.000652921931497</v>
      </c>
      <c r="BH58" s="12">
        <f t="shared" si="39"/>
        <v>16.004966489435326</v>
      </c>
      <c r="BI58" s="12">
        <f t="shared" si="40"/>
        <v>9.7024175779020521</v>
      </c>
      <c r="BJ58" s="12">
        <f t="shared" si="41"/>
        <v>8.1756513903598513</v>
      </c>
      <c r="BK58" s="12">
        <f t="shared" si="42"/>
        <v>5.6783263013644545</v>
      </c>
      <c r="BL58" s="12">
        <f t="shared" si="43"/>
        <v>4.1681074767451021</v>
      </c>
      <c r="BM58" s="12">
        <f t="shared" si="44"/>
        <v>2.5784988720083057</v>
      </c>
      <c r="BN58" s="12">
        <f t="shared" si="45"/>
        <v>1.4992248845625049</v>
      </c>
      <c r="BO58" s="14">
        <f t="shared" si="46"/>
        <v>0.70710678118654746</v>
      </c>
    </row>
    <row r="59" spans="1:67" x14ac:dyDescent="0.25">
      <c r="A59" s="2">
        <v>37823</v>
      </c>
      <c r="B59" s="3">
        <v>362.8</v>
      </c>
      <c r="C59">
        <f t="shared" si="47"/>
        <v>4.4630002879354924E-2</v>
      </c>
      <c r="D59">
        <v>30</v>
      </c>
      <c r="E59" s="6">
        <f t="shared" si="10"/>
        <v>0</v>
      </c>
      <c r="F59">
        <f t="shared" si="11"/>
        <v>0</v>
      </c>
      <c r="G59">
        <f t="shared" si="12"/>
        <v>0</v>
      </c>
      <c r="H59">
        <f t="shared" si="13"/>
        <v>0</v>
      </c>
      <c r="I59">
        <f t="shared" si="14"/>
        <v>0</v>
      </c>
      <c r="J59">
        <f t="shared" si="15"/>
        <v>1</v>
      </c>
      <c r="K59">
        <f t="shared" si="16"/>
        <v>3</v>
      </c>
      <c r="L59">
        <f t="shared" si="17"/>
        <v>7</v>
      </c>
      <c r="M59" s="7">
        <f t="shared" si="18"/>
        <v>15</v>
      </c>
      <c r="N59" s="6">
        <f t="shared" si="19"/>
        <v>3.5822723473622219E-3</v>
      </c>
      <c r="O59">
        <f t="shared" si="20"/>
        <v>3.5644933366284657E-3</v>
      </c>
      <c r="P59">
        <f t="shared" si="21"/>
        <v>1.9491763617293751E-3</v>
      </c>
      <c r="Q59">
        <f t="shared" si="22"/>
        <v>2.5531883568169506E-3</v>
      </c>
      <c r="R59">
        <f t="shared" si="23"/>
        <v>8.8034047323635664E-4</v>
      </c>
      <c r="S59">
        <f t="shared" si="24"/>
        <v>3.8483045724909543E-3</v>
      </c>
      <c r="T59">
        <f t="shared" si="25"/>
        <v>-5.5034676321861625E-3</v>
      </c>
      <c r="U59">
        <f t="shared" si="26"/>
        <v>-1.9972150834944857E-3</v>
      </c>
      <c r="V59" s="7">
        <f t="shared" si="27"/>
        <v>1.6424545819045955E-3</v>
      </c>
      <c r="W59" s="6">
        <f t="shared" si="28"/>
        <v>4.1047730531992704E-2</v>
      </c>
      <c r="X59">
        <f t="shared" si="29"/>
        <v>4.1065509542726461E-2</v>
      </c>
      <c r="Y59">
        <f t="shared" si="30"/>
        <v>4.2680826517625552E-2</v>
      </c>
      <c r="Z59">
        <f t="shared" si="31"/>
        <v>4.2076814522537975E-2</v>
      </c>
      <c r="AA59">
        <f t="shared" si="32"/>
        <v>4.3749662406118564E-2</v>
      </c>
      <c r="AB59">
        <f t="shared" si="33"/>
        <v>4.078169830686397E-2</v>
      </c>
      <c r="AC59">
        <f t="shared" si="34"/>
        <v>5.0133470511541087E-2</v>
      </c>
      <c r="AD59">
        <f t="shared" si="35"/>
        <v>4.662721796284941E-2</v>
      </c>
      <c r="AE59" s="7">
        <f t="shared" si="36"/>
        <v>4.2987548297450329E-2</v>
      </c>
      <c r="AF59" s="6">
        <f t="shared" si="48"/>
        <v>-4.1534453909119695E-2</v>
      </c>
      <c r="AG59" s="11">
        <f t="shared" si="49"/>
        <v>-4.0983304576373239E-2</v>
      </c>
      <c r="AH59" s="11">
        <f t="shared" si="50"/>
        <v>9.0915216454985071E-3</v>
      </c>
      <c r="AI59" s="11">
        <f t="shared" si="51"/>
        <v>-9.6328502022162699E-3</v>
      </c>
      <c r="AJ59" s="11">
        <f t="shared" si="52"/>
        <v>4.2225434188782038E-2</v>
      </c>
      <c r="AK59" s="11">
        <f t="shared" si="53"/>
        <v>4.5193398288036687E-2</v>
      </c>
      <c r="AL59" s="11">
        <f t="shared" si="54"/>
        <v>3.5841626083359571E-2</v>
      </c>
      <c r="AM59" s="11">
        <f t="shared" si="55"/>
        <v>3.9347878632051247E-2</v>
      </c>
      <c r="AN59" s="7">
        <f t="shared" si="56"/>
        <v>4.2987548297450329E-2</v>
      </c>
      <c r="AO59" s="6">
        <f t="array" ref="AO59">_xlfn.MAXIFS(AF$29:AF$1052,E$29:E$1052,E59) - _xlfn.MINIFS(AF$29:AF$1052,E$29:E$1052,E59)</f>
        <v>0.49047525123557945</v>
      </c>
      <c r="AP59" s="11">
        <f t="array" ref="AP59">_xlfn.MAXIFS(AG$29:AG$1052,F$29:F$1052,F59) - _xlfn.MINIFS(AG$29:AG$1052,F$29:F$1052,F59)</f>
        <v>0.38617053945764657</v>
      </c>
      <c r="AQ59" s="11">
        <f t="array" ref="AQ59">_xlfn.MAXIFS(AH$29:AH$1052,G$29:G$1052,G59) - _xlfn.MINIFS(AH$29:AH$1052,G$29:G$1052,G59)</f>
        <v>0.20040453776914216</v>
      </c>
      <c r="AR59" s="11">
        <f t="array" ref="AR59">_xlfn.MAXIFS(AI$29:AI$1052,H$29:H$1052,H59) - _xlfn.MINIFS(AI$29:AI$1052,H$29:H$1052,H59)</f>
        <v>0.1764214490502285</v>
      </c>
      <c r="AS59" s="11">
        <f t="array" ref="AS59">_xlfn.MAXIFS(AJ$29:AJ$1052,I$29:I$1052,I59) - _xlfn.MINIFS(AJ$29:AJ$1052,I$29:I$1052,I59)</f>
        <v>0.1320034540527133</v>
      </c>
      <c r="AT59" s="11">
        <f t="array" ref="AT59">_xlfn.MAXIFS(AK$29:AK$1052,J$29:J$1052,J59) - _xlfn.MINIFS(AK$29:AK$1052,J$29:J$1052,J59)</f>
        <v>0.10078435970536921</v>
      </c>
      <c r="AU59" s="11">
        <f t="array" ref="AU59">_xlfn.MAXIFS(AL$29:AL$1052,K$29:K$1052,K59) - _xlfn.MINIFS(AL$29:AL$1052,K$29:K$1052,K59)</f>
        <v>7.2157368743886952E-2</v>
      </c>
      <c r="AV59" s="11">
        <f t="array" ref="AV59">_xlfn.MAXIFS(AM$29:AM$1052,L$29:L$1052,L59) - _xlfn.MINIFS(AM$29:AM$1052,L$29:L$1052,L59)</f>
        <v>5.4999396824958691E-2</v>
      </c>
      <c r="AW59" s="7">
        <f t="array" ref="AW59">_xlfn.MAXIFS(AN$29:AN$1052,M$29:M$1052,M59) - _xlfn.MINIFS(AN$29:AN$1052,M$29:M$1052,M59)</f>
        <v>4.2987548297450329E-2</v>
      </c>
      <c r="AX59" s="6">
        <f t="array" ref="AX59">_xlfn.STDEV.S(IF(E$29:E$1052=E59,$C$29:$C$1052,""))</f>
        <v>2.7247636703110808E-2</v>
      </c>
      <c r="AY59" s="11">
        <f t="array" ref="AY59">_xlfn.STDEV.S(IF(F$29:F$1052=F59,$C$29:$C$1052,""))</f>
        <v>2.4128169197514582E-2</v>
      </c>
      <c r="AZ59" s="11">
        <f t="array" ref="AZ59">_xlfn.STDEV.S(IF(G$29:G$1052=G59,$C$29:$C$1052,""))</f>
        <v>2.0655113651836404E-2</v>
      </c>
      <c r="BA59" s="11">
        <f t="array" ref="BA59">_xlfn.STDEV.S(IF(H$29:H$1052=H59,$C$29:$C$1052,""))</f>
        <v>2.1578885965985801E-2</v>
      </c>
      <c r="BB59" s="11">
        <f t="array" ref="BB59">_xlfn.STDEV.S(IF(I$29:I$1052=I59,$C$29:$C$1052,""))</f>
        <v>2.3246894779715983E-2</v>
      </c>
      <c r="BC59" s="11">
        <f t="array" ref="BC59">_xlfn.STDEV.S(IF(J$29:J$1052=J59,$C$29:$C$1052,""))</f>
        <v>2.4179885059987048E-2</v>
      </c>
      <c r="BD59" s="11">
        <f t="array" ref="BD59">_xlfn.STDEV.S(IF(K$29:K$1052=K59,$C$29:$C$1052,""))</f>
        <v>2.7984254531663227E-2</v>
      </c>
      <c r="BE59" s="11">
        <f t="array" ref="BE59">_xlfn.STDEV.S(IF(L$29:L$1052=L59,$C$29:$C$1052,""))</f>
        <v>3.6685221404264709E-2</v>
      </c>
      <c r="BF59" s="7">
        <f t="array" ref="BF59">_xlfn.STDEV.S(IF(M$29:M$1052=M59,$C$29:$C$1052,""))</f>
        <v>6.0793573815422705E-2</v>
      </c>
      <c r="BG59" s="13">
        <f t="shared" si="38"/>
        <v>18.000652921931497</v>
      </c>
      <c r="BH59" s="12">
        <f t="shared" si="39"/>
        <v>16.004966489435326</v>
      </c>
      <c r="BI59" s="12">
        <f t="shared" si="40"/>
        <v>9.7024175779020521</v>
      </c>
      <c r="BJ59" s="12">
        <f t="shared" si="41"/>
        <v>8.1756513903598513</v>
      </c>
      <c r="BK59" s="12">
        <f t="shared" si="42"/>
        <v>5.6783263013644545</v>
      </c>
      <c r="BL59" s="12">
        <f t="shared" si="43"/>
        <v>4.1681074767451021</v>
      </c>
      <c r="BM59" s="12">
        <f t="shared" si="44"/>
        <v>2.5784988720083057</v>
      </c>
      <c r="BN59" s="12">
        <f t="shared" si="45"/>
        <v>1.4992248845625049</v>
      </c>
      <c r="BO59" s="14">
        <f t="shared" si="46"/>
        <v>0.70710678118654757</v>
      </c>
    </row>
    <row r="60" spans="1:67" x14ac:dyDescent="0.25">
      <c r="A60" s="4">
        <v>37830</v>
      </c>
      <c r="B60" s="5">
        <v>347.8</v>
      </c>
      <c r="C60">
        <f t="shared" si="47"/>
        <v>-4.1345093715545733E-2</v>
      </c>
      <c r="D60">
        <v>31</v>
      </c>
      <c r="E60" s="6">
        <f t="shared" si="10"/>
        <v>0</v>
      </c>
      <c r="F60">
        <f t="shared" si="11"/>
        <v>0</v>
      </c>
      <c r="G60">
        <f t="shared" si="12"/>
        <v>0</v>
      </c>
      <c r="H60">
        <f t="shared" si="13"/>
        <v>0</v>
      </c>
      <c r="I60">
        <f t="shared" si="14"/>
        <v>0</v>
      </c>
      <c r="J60">
        <f t="shared" si="15"/>
        <v>1</v>
      </c>
      <c r="K60">
        <f t="shared" si="16"/>
        <v>3</v>
      </c>
      <c r="L60">
        <f t="shared" si="17"/>
        <v>7</v>
      </c>
      <c r="M60" s="7">
        <f t="shared" si="18"/>
        <v>15</v>
      </c>
      <c r="N60" s="6">
        <f t="shared" si="19"/>
        <v>3.5822723473622219E-3</v>
      </c>
      <c r="O60">
        <f t="shared" si="20"/>
        <v>3.5644933366284657E-3</v>
      </c>
      <c r="P60">
        <f t="shared" si="21"/>
        <v>1.9491763617293751E-3</v>
      </c>
      <c r="Q60">
        <f t="shared" si="22"/>
        <v>2.5531883568169506E-3</v>
      </c>
      <c r="R60">
        <f t="shared" si="23"/>
        <v>8.8034047323635664E-4</v>
      </c>
      <c r="S60">
        <f t="shared" si="24"/>
        <v>3.8483045724909543E-3</v>
      </c>
      <c r="T60">
        <f t="shared" si="25"/>
        <v>-5.5034676321861625E-3</v>
      </c>
      <c r="U60">
        <f t="shared" si="26"/>
        <v>-1.9972150834944857E-3</v>
      </c>
      <c r="V60" s="7">
        <f t="shared" si="27"/>
        <v>1.6424545819045955E-3</v>
      </c>
      <c r="W60" s="6">
        <f t="shared" si="28"/>
        <v>-4.4927366062907953E-2</v>
      </c>
      <c r="X60">
        <f t="shared" si="29"/>
        <v>-4.4909587052174196E-2</v>
      </c>
      <c r="Y60">
        <f t="shared" si="30"/>
        <v>-4.3294270077275106E-2</v>
      </c>
      <c r="Z60">
        <f t="shared" si="31"/>
        <v>-4.3898282072362682E-2</v>
      </c>
      <c r="AA60">
        <f t="shared" si="32"/>
        <v>-4.2225434188782093E-2</v>
      </c>
      <c r="AB60">
        <f t="shared" si="33"/>
        <v>-4.5193398288036687E-2</v>
      </c>
      <c r="AC60">
        <f t="shared" si="34"/>
        <v>-3.5841626083359571E-2</v>
      </c>
      <c r="AD60">
        <f t="shared" si="35"/>
        <v>-3.9347878632051247E-2</v>
      </c>
      <c r="AE60" s="7">
        <f t="shared" si="36"/>
        <v>-4.2987548297450329E-2</v>
      </c>
      <c r="AF60" s="6">
        <f t="shared" si="48"/>
        <v>-8.6461819972027648E-2</v>
      </c>
      <c r="AG60" s="11">
        <f t="shared" si="49"/>
        <v>-8.5892891628547435E-2</v>
      </c>
      <c r="AH60" s="11">
        <f t="shared" si="50"/>
        <v>-3.4202748431776599E-2</v>
      </c>
      <c r="AI60" s="11">
        <f t="shared" si="51"/>
        <v>-5.3531132274578952E-2</v>
      </c>
      <c r="AJ60" s="11">
        <f t="shared" si="52"/>
        <v>-5.5511151231257827E-17</v>
      </c>
      <c r="AK60" s="11">
        <f t="shared" si="53"/>
        <v>0</v>
      </c>
      <c r="AL60" s="11">
        <f t="shared" si="54"/>
        <v>0</v>
      </c>
      <c r="AM60" s="11">
        <f t="shared" si="55"/>
        <v>0</v>
      </c>
      <c r="AN60" s="7">
        <f t="shared" si="56"/>
        <v>0</v>
      </c>
      <c r="AO60" s="6">
        <f t="array" ref="AO60">_xlfn.MAXIFS(AF$29:AF$1052,E$29:E$1052,E60) - _xlfn.MINIFS(AF$29:AF$1052,E$29:E$1052,E60)</f>
        <v>0.49047525123557945</v>
      </c>
      <c r="AP60" s="11">
        <f t="array" ref="AP60">_xlfn.MAXIFS(AG$29:AG$1052,F$29:F$1052,F60) - _xlfn.MINIFS(AG$29:AG$1052,F$29:F$1052,F60)</f>
        <v>0.38617053945764657</v>
      </c>
      <c r="AQ60" s="11">
        <f t="array" ref="AQ60">_xlfn.MAXIFS(AH$29:AH$1052,G$29:G$1052,G60) - _xlfn.MINIFS(AH$29:AH$1052,G$29:G$1052,G60)</f>
        <v>0.20040453776914216</v>
      </c>
      <c r="AR60" s="11">
        <f t="array" ref="AR60">_xlfn.MAXIFS(AI$29:AI$1052,H$29:H$1052,H60) - _xlfn.MINIFS(AI$29:AI$1052,H$29:H$1052,H60)</f>
        <v>0.1764214490502285</v>
      </c>
      <c r="AS60" s="11">
        <f t="array" ref="AS60">_xlfn.MAXIFS(AJ$29:AJ$1052,I$29:I$1052,I60) - _xlfn.MINIFS(AJ$29:AJ$1052,I$29:I$1052,I60)</f>
        <v>0.1320034540527133</v>
      </c>
      <c r="AT60" s="11">
        <f t="array" ref="AT60">_xlfn.MAXIFS(AK$29:AK$1052,J$29:J$1052,J60) - _xlfn.MINIFS(AK$29:AK$1052,J$29:J$1052,J60)</f>
        <v>0.10078435970536921</v>
      </c>
      <c r="AU60" s="11">
        <f t="array" ref="AU60">_xlfn.MAXIFS(AL$29:AL$1052,K$29:K$1052,K60) - _xlfn.MINIFS(AL$29:AL$1052,K$29:K$1052,K60)</f>
        <v>7.2157368743886952E-2</v>
      </c>
      <c r="AV60" s="11">
        <f t="array" ref="AV60">_xlfn.MAXIFS(AM$29:AM$1052,L$29:L$1052,L60) - _xlfn.MINIFS(AM$29:AM$1052,L$29:L$1052,L60)</f>
        <v>5.4999396824958691E-2</v>
      </c>
      <c r="AW60" s="7">
        <f t="array" ref="AW60">_xlfn.MAXIFS(AN$29:AN$1052,M$29:M$1052,M60) - _xlfn.MINIFS(AN$29:AN$1052,M$29:M$1052,M60)</f>
        <v>4.2987548297450329E-2</v>
      </c>
      <c r="AX60" s="6">
        <f t="array" ref="AX60">_xlfn.STDEV.S(IF(E$29:E$1052=E60,$C$29:$C$1052,""))</f>
        <v>2.7247636703110808E-2</v>
      </c>
      <c r="AY60" s="11">
        <f t="array" ref="AY60">_xlfn.STDEV.S(IF(F$29:F$1052=F60,$C$29:$C$1052,""))</f>
        <v>2.4128169197514582E-2</v>
      </c>
      <c r="AZ60" s="11">
        <f t="array" ref="AZ60">_xlfn.STDEV.S(IF(G$29:G$1052=G60,$C$29:$C$1052,""))</f>
        <v>2.0655113651836404E-2</v>
      </c>
      <c r="BA60" s="11">
        <f t="array" ref="BA60">_xlfn.STDEV.S(IF(H$29:H$1052=H60,$C$29:$C$1052,""))</f>
        <v>2.1578885965985801E-2</v>
      </c>
      <c r="BB60" s="11">
        <f t="array" ref="BB60">_xlfn.STDEV.S(IF(I$29:I$1052=I60,$C$29:$C$1052,""))</f>
        <v>2.3246894779715983E-2</v>
      </c>
      <c r="BC60" s="11">
        <f t="array" ref="BC60">_xlfn.STDEV.S(IF(J$29:J$1052=J60,$C$29:$C$1052,""))</f>
        <v>2.4179885059987048E-2</v>
      </c>
      <c r="BD60" s="11">
        <f t="array" ref="BD60">_xlfn.STDEV.S(IF(K$29:K$1052=K60,$C$29:$C$1052,""))</f>
        <v>2.7984254531663227E-2</v>
      </c>
      <c r="BE60" s="11">
        <f t="array" ref="BE60">_xlfn.STDEV.S(IF(L$29:L$1052=L60,$C$29:$C$1052,""))</f>
        <v>3.6685221404264709E-2</v>
      </c>
      <c r="BF60" s="7">
        <f t="array" ref="BF60">_xlfn.STDEV.S(IF(M$29:M$1052=M60,$C$29:$C$1052,""))</f>
        <v>6.0793573815422705E-2</v>
      </c>
      <c r="BG60" s="13">
        <f t="shared" si="38"/>
        <v>18.000652921931497</v>
      </c>
      <c r="BH60" s="12">
        <f t="shared" si="39"/>
        <v>16.004966489435326</v>
      </c>
      <c r="BI60" s="12">
        <f t="shared" si="40"/>
        <v>9.7024175779020521</v>
      </c>
      <c r="BJ60" s="12">
        <f t="shared" si="41"/>
        <v>8.1756513903598513</v>
      </c>
      <c r="BK60" s="12">
        <f t="shared" si="42"/>
        <v>5.6783263013644545</v>
      </c>
      <c r="BL60" s="12">
        <f t="shared" si="43"/>
        <v>4.1681074767451021</v>
      </c>
      <c r="BM60" s="12">
        <f t="shared" si="44"/>
        <v>2.5784988720083057</v>
      </c>
      <c r="BN60" s="12">
        <f t="shared" si="45"/>
        <v>1.4992248845625049</v>
      </c>
      <c r="BO60" s="14">
        <f t="shared" si="46"/>
        <v>0.70710678118654757</v>
      </c>
    </row>
    <row r="61" spans="1:67" x14ac:dyDescent="0.25">
      <c r="A61" s="2">
        <v>37837</v>
      </c>
      <c r="B61" s="3">
        <v>357.9</v>
      </c>
      <c r="C61">
        <f t="shared" si="47"/>
        <v>2.9039677975848166E-2</v>
      </c>
      <c r="D61">
        <v>32</v>
      </c>
      <c r="E61" s="6">
        <f t="shared" si="10"/>
        <v>0</v>
      </c>
      <c r="F61">
        <f t="shared" si="11"/>
        <v>0</v>
      </c>
      <c r="G61">
        <f t="shared" si="12"/>
        <v>0</v>
      </c>
      <c r="H61">
        <f t="shared" si="13"/>
        <v>0</v>
      </c>
      <c r="I61">
        <f t="shared" si="14"/>
        <v>1</v>
      </c>
      <c r="J61">
        <f t="shared" si="15"/>
        <v>2</v>
      </c>
      <c r="K61">
        <f t="shared" si="16"/>
        <v>4</v>
      </c>
      <c r="L61">
        <f t="shared" si="17"/>
        <v>8</v>
      </c>
      <c r="M61" s="7">
        <f t="shared" si="18"/>
        <v>16</v>
      </c>
      <c r="N61" s="6">
        <f t="shared" si="19"/>
        <v>3.5822723473622219E-3</v>
      </c>
      <c r="O61">
        <f t="shared" si="20"/>
        <v>3.5644933366284657E-3</v>
      </c>
      <c r="P61">
        <f t="shared" si="21"/>
        <v>1.9491763617293751E-3</v>
      </c>
      <c r="Q61">
        <f t="shared" si="22"/>
        <v>2.5531883568169506E-3</v>
      </c>
      <c r="R61">
        <f t="shared" si="23"/>
        <v>4.2260362403975446E-3</v>
      </c>
      <c r="S61">
        <f t="shared" si="24"/>
        <v>8.342325212951883E-3</v>
      </c>
      <c r="T61">
        <f t="shared" si="25"/>
        <v>1.1823859496498862E-2</v>
      </c>
      <c r="U61">
        <f t="shared" si="26"/>
        <v>2.0313746647780656E-2</v>
      </c>
      <c r="V61" s="7">
        <f t="shared" si="27"/>
        <v>2.4019699284096196E-2</v>
      </c>
      <c r="W61" s="6">
        <f t="shared" si="28"/>
        <v>2.5457405628485943E-2</v>
      </c>
      <c r="X61">
        <f t="shared" si="29"/>
        <v>2.5475184639219699E-2</v>
      </c>
      <c r="Y61">
        <f t="shared" si="30"/>
        <v>2.709050161411879E-2</v>
      </c>
      <c r="Z61">
        <f t="shared" si="31"/>
        <v>2.6486489619031217E-2</v>
      </c>
      <c r="AA61">
        <f t="shared" si="32"/>
        <v>2.4813641735450621E-2</v>
      </c>
      <c r="AB61">
        <f t="shared" si="33"/>
        <v>2.0697352762896283E-2</v>
      </c>
      <c r="AC61">
        <f t="shared" si="34"/>
        <v>1.7215818479349304E-2</v>
      </c>
      <c r="AD61">
        <f t="shared" si="35"/>
        <v>8.7259313280675099E-3</v>
      </c>
      <c r="AE61" s="7">
        <f t="shared" si="36"/>
        <v>5.0199786917519695E-3</v>
      </c>
      <c r="AF61" s="6">
        <f t="shared" si="48"/>
        <v>-6.1004414343541702E-2</v>
      </c>
      <c r="AG61" s="11">
        <f t="shared" si="49"/>
        <v>-6.0417706989327732E-2</v>
      </c>
      <c r="AH61" s="11">
        <f t="shared" si="50"/>
        <v>-7.1122468176578087E-3</v>
      </c>
      <c r="AI61" s="11">
        <f t="shared" si="51"/>
        <v>-2.7044642655547735E-2</v>
      </c>
      <c r="AJ61" s="11">
        <f t="shared" si="52"/>
        <v>2.4813641735450621E-2</v>
      </c>
      <c r="AK61" s="11">
        <f t="shared" si="53"/>
        <v>2.0697352762896283E-2</v>
      </c>
      <c r="AL61" s="11">
        <f t="shared" si="54"/>
        <v>1.7215818479349304E-2</v>
      </c>
      <c r="AM61" s="11">
        <f t="shared" si="55"/>
        <v>8.7259313280675099E-3</v>
      </c>
      <c r="AN61" s="7">
        <f t="shared" si="56"/>
        <v>5.0199786917519695E-3</v>
      </c>
      <c r="AO61" s="6">
        <f t="array" ref="AO61">_xlfn.MAXIFS(AF$29:AF$1052,E$29:E$1052,E61) - _xlfn.MINIFS(AF$29:AF$1052,E$29:E$1052,E61)</f>
        <v>0.49047525123557945</v>
      </c>
      <c r="AP61" s="11">
        <f t="array" ref="AP61">_xlfn.MAXIFS(AG$29:AG$1052,F$29:F$1052,F61) - _xlfn.MINIFS(AG$29:AG$1052,F$29:F$1052,F61)</f>
        <v>0.38617053945764657</v>
      </c>
      <c r="AQ61" s="11">
        <f t="array" ref="AQ61">_xlfn.MAXIFS(AH$29:AH$1052,G$29:G$1052,G61) - _xlfn.MINIFS(AH$29:AH$1052,G$29:G$1052,G61)</f>
        <v>0.20040453776914216</v>
      </c>
      <c r="AR61" s="11">
        <f t="array" ref="AR61">_xlfn.MAXIFS(AI$29:AI$1052,H$29:H$1052,H61) - _xlfn.MINIFS(AI$29:AI$1052,H$29:H$1052,H61)</f>
        <v>0.1764214490502285</v>
      </c>
      <c r="AS61" s="11">
        <f t="array" ref="AS61">_xlfn.MAXIFS(AJ$29:AJ$1052,I$29:I$1052,I61) - _xlfn.MINIFS(AJ$29:AJ$1052,I$29:I$1052,I61)</f>
        <v>0.11193117389287663</v>
      </c>
      <c r="AT61" s="11">
        <f t="array" ref="AT61">_xlfn.MAXIFS(AK$29:AK$1052,J$29:J$1052,J61) - _xlfn.MINIFS(AK$29:AK$1052,J$29:J$1052,J61)</f>
        <v>6.9964395579763555E-2</v>
      </c>
      <c r="AU61" s="11">
        <f t="array" ref="AU61">_xlfn.MAXIFS(AL$29:AL$1052,K$29:K$1052,K61) - _xlfn.MINIFS(AL$29:AL$1052,K$29:K$1052,K61)</f>
        <v>3.3959548605127177E-2</v>
      </c>
      <c r="AV61" s="11">
        <f t="array" ref="AV61">_xlfn.MAXIFS(AM$29:AM$1052,L$29:L$1052,L61) - _xlfn.MINIFS(AM$29:AM$1052,L$29:L$1052,L61)</f>
        <v>2.2724564586957097E-2</v>
      </c>
      <c r="AW61" s="7">
        <f t="array" ref="AW61">_xlfn.MAXIFS(AN$29:AN$1052,M$29:M$1052,M61) - _xlfn.MINIFS(AN$29:AN$1052,M$29:M$1052,M61)</f>
        <v>5.0199786917519695E-3</v>
      </c>
      <c r="AX61" s="6">
        <f t="array" ref="AX61">_xlfn.STDEV.S(IF(E$29:E$1052=E61,$C$29:$C$1052,""))</f>
        <v>2.7247636703110808E-2</v>
      </c>
      <c r="AY61" s="11">
        <f t="array" ref="AY61">_xlfn.STDEV.S(IF(F$29:F$1052=F61,$C$29:$C$1052,""))</f>
        <v>2.4128169197514582E-2</v>
      </c>
      <c r="AZ61" s="11">
        <f t="array" ref="AZ61">_xlfn.STDEV.S(IF(G$29:G$1052=G61,$C$29:$C$1052,""))</f>
        <v>2.0655113651836404E-2</v>
      </c>
      <c r="BA61" s="11">
        <f t="array" ref="BA61">_xlfn.STDEV.S(IF(H$29:H$1052=H61,$C$29:$C$1052,""))</f>
        <v>2.1578885965985801E-2</v>
      </c>
      <c r="BB61" s="11">
        <f t="array" ref="BB61">_xlfn.STDEV.S(IF(I$29:I$1052=I61,$C$29:$C$1052,""))</f>
        <v>2.000305107698535E-2</v>
      </c>
      <c r="BC61" s="11">
        <f t="array" ref="BC61">_xlfn.STDEV.S(IF(J$29:J$1052=J61,$C$29:$C$1052,""))</f>
        <v>2.0645806818404326E-2</v>
      </c>
      <c r="BD61" s="11">
        <f t="array" ref="BD61">_xlfn.STDEV.S(IF(K$29:K$1052=K61,$C$29:$C$1052,""))</f>
        <v>1.4995724816883192E-2</v>
      </c>
      <c r="BE61" s="11">
        <f t="array" ref="BE61">_xlfn.STDEV.S(IF(L$29:L$1052=L61,$C$29:$C$1052,""))</f>
        <v>1.5623075191770417E-2</v>
      </c>
      <c r="BF61" s="7">
        <f t="array" ref="BF61">_xlfn.STDEV.S(IF(M$29:M$1052=M61,$C$29:$C$1052,""))</f>
        <v>7.099321948699589E-3</v>
      </c>
      <c r="BG61" s="13">
        <f t="shared" si="38"/>
        <v>18.000652921931497</v>
      </c>
      <c r="BH61" s="12">
        <f t="shared" si="39"/>
        <v>16.004966489435326</v>
      </c>
      <c r="BI61" s="12">
        <f t="shared" si="40"/>
        <v>9.7024175779020521</v>
      </c>
      <c r="BJ61" s="12">
        <f t="shared" si="41"/>
        <v>8.1756513903598513</v>
      </c>
      <c r="BK61" s="12">
        <f t="shared" si="42"/>
        <v>5.5957050482993482</v>
      </c>
      <c r="BL61" s="12">
        <f t="shared" si="43"/>
        <v>3.3887944508613281</v>
      </c>
      <c r="BM61" s="12">
        <f t="shared" si="44"/>
        <v>2.264615350029179</v>
      </c>
      <c r="BN61" s="12">
        <f t="shared" si="45"/>
        <v>1.4545513164352846</v>
      </c>
      <c r="BO61" s="14">
        <f t="shared" si="46"/>
        <v>0.7071067811865468</v>
      </c>
    </row>
    <row r="62" spans="1:67" x14ac:dyDescent="0.25">
      <c r="A62" s="4">
        <v>37844</v>
      </c>
      <c r="B62" s="5">
        <v>364.7</v>
      </c>
      <c r="C62">
        <f t="shared" si="47"/>
        <v>1.8999720592344227E-2</v>
      </c>
      <c r="D62">
        <v>33</v>
      </c>
      <c r="E62" s="6">
        <f t="shared" si="10"/>
        <v>0</v>
      </c>
      <c r="F62">
        <f t="shared" si="11"/>
        <v>0</v>
      </c>
      <c r="G62">
        <f t="shared" si="12"/>
        <v>0</v>
      </c>
      <c r="H62">
        <f t="shared" si="13"/>
        <v>0</v>
      </c>
      <c r="I62">
        <f t="shared" si="14"/>
        <v>1</v>
      </c>
      <c r="J62">
        <f t="shared" si="15"/>
        <v>2</v>
      </c>
      <c r="K62">
        <f t="shared" si="16"/>
        <v>4</v>
      </c>
      <c r="L62">
        <f t="shared" si="17"/>
        <v>8</v>
      </c>
      <c r="M62" s="7">
        <f t="shared" si="18"/>
        <v>16</v>
      </c>
      <c r="N62" s="6">
        <f t="shared" si="19"/>
        <v>3.5822723473622219E-3</v>
      </c>
      <c r="O62">
        <f t="shared" si="20"/>
        <v>3.5644933366284657E-3</v>
      </c>
      <c r="P62">
        <f t="shared" si="21"/>
        <v>1.9491763617293751E-3</v>
      </c>
      <c r="Q62">
        <f t="shared" si="22"/>
        <v>2.5531883568169506E-3</v>
      </c>
      <c r="R62">
        <f t="shared" si="23"/>
        <v>4.2260362403975446E-3</v>
      </c>
      <c r="S62">
        <f t="shared" si="24"/>
        <v>8.342325212951883E-3</v>
      </c>
      <c r="T62">
        <f t="shared" si="25"/>
        <v>1.1823859496498862E-2</v>
      </c>
      <c r="U62">
        <f t="shared" si="26"/>
        <v>2.0313746647780656E-2</v>
      </c>
      <c r="V62" s="7">
        <f t="shared" si="27"/>
        <v>2.4019699284096196E-2</v>
      </c>
      <c r="W62" s="6">
        <f t="shared" si="28"/>
        <v>1.5417448244982005E-2</v>
      </c>
      <c r="X62">
        <f t="shared" si="29"/>
        <v>1.543522725571576E-2</v>
      </c>
      <c r="Y62">
        <f t="shared" si="30"/>
        <v>1.7050544230614851E-2</v>
      </c>
      <c r="Z62">
        <f t="shared" si="31"/>
        <v>1.6446532235527278E-2</v>
      </c>
      <c r="AA62">
        <f t="shared" si="32"/>
        <v>1.4773684351946682E-2</v>
      </c>
      <c r="AB62">
        <f t="shared" si="33"/>
        <v>1.0657395379392344E-2</v>
      </c>
      <c r="AC62">
        <f t="shared" si="34"/>
        <v>7.175861095845365E-3</v>
      </c>
      <c r="AD62">
        <f t="shared" si="35"/>
        <v>-1.3140260554364291E-3</v>
      </c>
      <c r="AE62" s="7">
        <f t="shared" si="36"/>
        <v>-5.0199786917519695E-3</v>
      </c>
      <c r="AF62" s="6">
        <f t="shared" si="48"/>
        <v>-4.5586966098559695E-2</v>
      </c>
      <c r="AG62" s="11">
        <f t="shared" si="49"/>
        <v>-4.4982479733611969E-2</v>
      </c>
      <c r="AH62" s="11">
        <f t="shared" si="50"/>
        <v>9.9382974129570423E-3</v>
      </c>
      <c r="AI62" s="11">
        <f t="shared" si="51"/>
        <v>-1.0598110420020457E-2</v>
      </c>
      <c r="AJ62" s="11">
        <f t="shared" si="52"/>
        <v>3.9587326087397304E-2</v>
      </c>
      <c r="AK62" s="11">
        <f t="shared" si="53"/>
        <v>3.1354748142288627E-2</v>
      </c>
      <c r="AL62" s="11">
        <f t="shared" si="54"/>
        <v>2.4391679575194669E-2</v>
      </c>
      <c r="AM62" s="11">
        <f t="shared" si="55"/>
        <v>7.4119052726310808E-3</v>
      </c>
      <c r="AN62" s="7">
        <f t="shared" si="56"/>
        <v>0</v>
      </c>
      <c r="AO62" s="6">
        <f t="array" ref="AO62">_xlfn.MAXIFS(AF$29:AF$1052,E$29:E$1052,E62) - _xlfn.MINIFS(AF$29:AF$1052,E$29:E$1052,E62)</f>
        <v>0.49047525123557945</v>
      </c>
      <c r="AP62" s="11">
        <f t="array" ref="AP62">_xlfn.MAXIFS(AG$29:AG$1052,F$29:F$1052,F62) - _xlfn.MINIFS(AG$29:AG$1052,F$29:F$1052,F62)</f>
        <v>0.38617053945764657</v>
      </c>
      <c r="AQ62" s="11">
        <f t="array" ref="AQ62">_xlfn.MAXIFS(AH$29:AH$1052,G$29:G$1052,G62) - _xlfn.MINIFS(AH$29:AH$1052,G$29:G$1052,G62)</f>
        <v>0.20040453776914216</v>
      </c>
      <c r="AR62" s="11">
        <f t="array" ref="AR62">_xlfn.MAXIFS(AI$29:AI$1052,H$29:H$1052,H62) - _xlfn.MINIFS(AI$29:AI$1052,H$29:H$1052,H62)</f>
        <v>0.1764214490502285</v>
      </c>
      <c r="AS62" s="11">
        <f t="array" ref="AS62">_xlfn.MAXIFS(AJ$29:AJ$1052,I$29:I$1052,I62) - _xlfn.MINIFS(AJ$29:AJ$1052,I$29:I$1052,I62)</f>
        <v>0.11193117389287663</v>
      </c>
      <c r="AT62" s="11">
        <f t="array" ref="AT62">_xlfn.MAXIFS(AK$29:AK$1052,J$29:J$1052,J62) - _xlfn.MINIFS(AK$29:AK$1052,J$29:J$1052,J62)</f>
        <v>6.9964395579763555E-2</v>
      </c>
      <c r="AU62" s="11">
        <f t="array" ref="AU62">_xlfn.MAXIFS(AL$29:AL$1052,K$29:K$1052,K62) - _xlfn.MINIFS(AL$29:AL$1052,K$29:K$1052,K62)</f>
        <v>3.3959548605127177E-2</v>
      </c>
      <c r="AV62" s="11">
        <f t="array" ref="AV62">_xlfn.MAXIFS(AM$29:AM$1052,L$29:L$1052,L62) - _xlfn.MINIFS(AM$29:AM$1052,L$29:L$1052,L62)</f>
        <v>2.2724564586957097E-2</v>
      </c>
      <c r="AW62" s="7">
        <f t="array" ref="AW62">_xlfn.MAXIFS(AN$29:AN$1052,M$29:M$1052,M62) - _xlfn.MINIFS(AN$29:AN$1052,M$29:M$1052,M62)</f>
        <v>5.0199786917519695E-3</v>
      </c>
      <c r="AX62" s="6">
        <f t="array" ref="AX62">_xlfn.STDEV.S(IF(E$29:E$1052=E62,$C$29:$C$1052,""))</f>
        <v>2.7247636703110808E-2</v>
      </c>
      <c r="AY62" s="11">
        <f t="array" ref="AY62">_xlfn.STDEV.S(IF(F$29:F$1052=F62,$C$29:$C$1052,""))</f>
        <v>2.4128169197514582E-2</v>
      </c>
      <c r="AZ62" s="11">
        <f t="array" ref="AZ62">_xlfn.STDEV.S(IF(G$29:G$1052=G62,$C$29:$C$1052,""))</f>
        <v>2.0655113651836404E-2</v>
      </c>
      <c r="BA62" s="11">
        <f t="array" ref="BA62">_xlfn.STDEV.S(IF(H$29:H$1052=H62,$C$29:$C$1052,""))</f>
        <v>2.1578885965985801E-2</v>
      </c>
      <c r="BB62" s="11">
        <f t="array" ref="BB62">_xlfn.STDEV.S(IF(I$29:I$1052=I62,$C$29:$C$1052,""))</f>
        <v>2.000305107698535E-2</v>
      </c>
      <c r="BC62" s="11">
        <f t="array" ref="BC62">_xlfn.STDEV.S(IF(J$29:J$1052=J62,$C$29:$C$1052,""))</f>
        <v>2.0645806818404326E-2</v>
      </c>
      <c r="BD62" s="11">
        <f t="array" ref="BD62">_xlfn.STDEV.S(IF(K$29:K$1052=K62,$C$29:$C$1052,""))</f>
        <v>1.4995724816883192E-2</v>
      </c>
      <c r="BE62" s="11">
        <f t="array" ref="BE62">_xlfn.STDEV.S(IF(L$29:L$1052=L62,$C$29:$C$1052,""))</f>
        <v>1.5623075191770417E-2</v>
      </c>
      <c r="BF62" s="7">
        <f t="array" ref="BF62">_xlfn.STDEV.S(IF(M$29:M$1052=M62,$C$29:$C$1052,""))</f>
        <v>7.099321948699589E-3</v>
      </c>
      <c r="BG62" s="13">
        <f t="shared" si="38"/>
        <v>18.000652921931497</v>
      </c>
      <c r="BH62" s="12">
        <f t="shared" si="39"/>
        <v>16.004966489435326</v>
      </c>
      <c r="BI62" s="12">
        <f t="shared" si="40"/>
        <v>9.7024175779020521</v>
      </c>
      <c r="BJ62" s="12">
        <f t="shared" si="41"/>
        <v>8.1756513903598513</v>
      </c>
      <c r="BK62" s="12">
        <f t="shared" si="42"/>
        <v>5.5957050482993482</v>
      </c>
      <c r="BL62" s="12">
        <f t="shared" si="43"/>
        <v>3.3887944508613281</v>
      </c>
      <c r="BM62" s="12">
        <f t="shared" si="44"/>
        <v>2.264615350029179</v>
      </c>
      <c r="BN62" s="12">
        <f t="shared" si="45"/>
        <v>1.4545513164352846</v>
      </c>
      <c r="BO62" s="14">
        <f t="shared" si="46"/>
        <v>0.7071067811865468</v>
      </c>
    </row>
    <row r="63" spans="1:67" x14ac:dyDescent="0.25">
      <c r="A63" s="2">
        <v>37851</v>
      </c>
      <c r="B63" s="3">
        <v>364.3</v>
      </c>
      <c r="C63">
        <f t="shared" si="47"/>
        <v>-1.0967918837400115E-3</v>
      </c>
      <c r="D63">
        <v>34</v>
      </c>
      <c r="E63" s="6">
        <f t="shared" si="10"/>
        <v>0</v>
      </c>
      <c r="F63">
        <f t="shared" si="11"/>
        <v>0</v>
      </c>
      <c r="G63">
        <f t="shared" si="12"/>
        <v>0</v>
      </c>
      <c r="H63">
        <f t="shared" si="13"/>
        <v>0</v>
      </c>
      <c r="I63">
        <f t="shared" si="14"/>
        <v>1</v>
      </c>
      <c r="J63">
        <f t="shared" si="15"/>
        <v>2</v>
      </c>
      <c r="K63">
        <f t="shared" si="16"/>
        <v>4</v>
      </c>
      <c r="L63">
        <f t="shared" si="17"/>
        <v>8</v>
      </c>
      <c r="M63" s="7">
        <f t="shared" si="18"/>
        <v>17</v>
      </c>
      <c r="N63" s="6">
        <f t="shared" si="19"/>
        <v>3.5822723473622219E-3</v>
      </c>
      <c r="O63">
        <f t="shared" si="20"/>
        <v>3.5644933366284657E-3</v>
      </c>
      <c r="P63">
        <f t="shared" si="21"/>
        <v>1.9491763617293751E-3</v>
      </c>
      <c r="Q63">
        <f t="shared" si="22"/>
        <v>2.5531883568169506E-3</v>
      </c>
      <c r="R63">
        <f t="shared" si="23"/>
        <v>4.2260362403975446E-3</v>
      </c>
      <c r="S63">
        <f t="shared" si="24"/>
        <v>8.342325212951883E-3</v>
      </c>
      <c r="T63">
        <f t="shared" si="25"/>
        <v>1.1823859496498862E-2</v>
      </c>
      <c r="U63">
        <f t="shared" si="26"/>
        <v>2.0313746647780656E-2</v>
      </c>
      <c r="V63" s="7">
        <f t="shared" si="27"/>
        <v>1.6607794011465116E-2</v>
      </c>
      <c r="W63" s="6">
        <f t="shared" si="28"/>
        <v>-4.679064231102233E-3</v>
      </c>
      <c r="X63">
        <f t="shared" si="29"/>
        <v>-4.6612852203684772E-3</v>
      </c>
      <c r="Y63">
        <f t="shared" si="30"/>
        <v>-3.0459682454693866E-3</v>
      </c>
      <c r="Z63">
        <f t="shared" si="31"/>
        <v>-3.6499802405569621E-3</v>
      </c>
      <c r="AA63">
        <f t="shared" si="32"/>
        <v>-5.3228281241375561E-3</v>
      </c>
      <c r="AB63">
        <f t="shared" si="33"/>
        <v>-9.4391170966918944E-3</v>
      </c>
      <c r="AC63">
        <f t="shared" si="34"/>
        <v>-1.2920651380238873E-2</v>
      </c>
      <c r="AD63">
        <f t="shared" si="35"/>
        <v>-2.1410538531520668E-2</v>
      </c>
      <c r="AE63" s="7">
        <f t="shared" si="36"/>
        <v>-1.7704585895205127E-2</v>
      </c>
      <c r="AF63" s="6">
        <f t="shared" si="48"/>
        <v>-5.0266030329661926E-2</v>
      </c>
      <c r="AG63" s="11">
        <f t="shared" si="49"/>
        <v>-4.9643764953980443E-2</v>
      </c>
      <c r="AH63" s="11">
        <f t="shared" si="50"/>
        <v>6.8923291674876557E-3</v>
      </c>
      <c r="AI63" s="11">
        <f t="shared" si="51"/>
        <v>-1.4248090660577419E-2</v>
      </c>
      <c r="AJ63" s="11">
        <f t="shared" si="52"/>
        <v>3.4264497963259748E-2</v>
      </c>
      <c r="AK63" s="11">
        <f t="shared" si="53"/>
        <v>2.1915631045596733E-2</v>
      </c>
      <c r="AL63" s="11">
        <f t="shared" si="54"/>
        <v>1.1471028194955796E-2</v>
      </c>
      <c r="AM63" s="11">
        <f t="shared" si="55"/>
        <v>-1.3998633258889587E-2</v>
      </c>
      <c r="AN63" s="7">
        <f t="shared" si="56"/>
        <v>-1.7704585895205127E-2</v>
      </c>
      <c r="AO63" s="6">
        <f t="array" ref="AO63">_xlfn.MAXIFS(AF$29:AF$1052,E$29:E$1052,E63) - _xlfn.MINIFS(AF$29:AF$1052,E$29:E$1052,E63)</f>
        <v>0.49047525123557945</v>
      </c>
      <c r="AP63" s="11">
        <f t="array" ref="AP63">_xlfn.MAXIFS(AG$29:AG$1052,F$29:F$1052,F63) - _xlfn.MINIFS(AG$29:AG$1052,F$29:F$1052,F63)</f>
        <v>0.38617053945764657</v>
      </c>
      <c r="AQ63" s="11">
        <f t="array" ref="AQ63">_xlfn.MAXIFS(AH$29:AH$1052,G$29:G$1052,G63) - _xlfn.MINIFS(AH$29:AH$1052,G$29:G$1052,G63)</f>
        <v>0.20040453776914216</v>
      </c>
      <c r="AR63" s="11">
        <f t="array" ref="AR63">_xlfn.MAXIFS(AI$29:AI$1052,H$29:H$1052,H63) - _xlfn.MINIFS(AI$29:AI$1052,H$29:H$1052,H63)</f>
        <v>0.1764214490502285</v>
      </c>
      <c r="AS63" s="11">
        <f t="array" ref="AS63">_xlfn.MAXIFS(AJ$29:AJ$1052,I$29:I$1052,I63) - _xlfn.MINIFS(AJ$29:AJ$1052,I$29:I$1052,I63)</f>
        <v>0.11193117389287663</v>
      </c>
      <c r="AT63" s="11">
        <f t="array" ref="AT63">_xlfn.MAXIFS(AK$29:AK$1052,J$29:J$1052,J63) - _xlfn.MINIFS(AK$29:AK$1052,J$29:J$1052,J63)</f>
        <v>6.9964395579763555E-2</v>
      </c>
      <c r="AU63" s="11">
        <f t="array" ref="AU63">_xlfn.MAXIFS(AL$29:AL$1052,K$29:K$1052,K63) - _xlfn.MINIFS(AL$29:AL$1052,K$29:K$1052,K63)</f>
        <v>3.3959548605127177E-2</v>
      </c>
      <c r="AV63" s="11">
        <f t="array" ref="AV63">_xlfn.MAXIFS(AM$29:AM$1052,L$29:L$1052,L63) - _xlfn.MINIFS(AM$29:AM$1052,L$29:L$1052,L63)</f>
        <v>2.2724564586957097E-2</v>
      </c>
      <c r="AW63" s="7">
        <f t="array" ref="AW63">_xlfn.MAXIFS(AN$29:AN$1052,M$29:M$1052,M63) - _xlfn.MINIFS(AN$29:AN$1052,M$29:M$1052,M63)</f>
        <v>1.7704585895205127E-2</v>
      </c>
      <c r="AX63" s="6">
        <f t="array" ref="AX63">_xlfn.STDEV.S(IF(E$29:E$1052=E63,$C$29:$C$1052,""))</f>
        <v>2.7247636703110808E-2</v>
      </c>
      <c r="AY63" s="11">
        <f t="array" ref="AY63">_xlfn.STDEV.S(IF(F$29:F$1052=F63,$C$29:$C$1052,""))</f>
        <v>2.4128169197514582E-2</v>
      </c>
      <c r="AZ63" s="11">
        <f t="array" ref="AZ63">_xlfn.STDEV.S(IF(G$29:G$1052=G63,$C$29:$C$1052,""))</f>
        <v>2.0655113651836404E-2</v>
      </c>
      <c r="BA63" s="11">
        <f t="array" ref="BA63">_xlfn.STDEV.S(IF(H$29:H$1052=H63,$C$29:$C$1052,""))</f>
        <v>2.1578885965985801E-2</v>
      </c>
      <c r="BB63" s="11">
        <f t="array" ref="BB63">_xlfn.STDEV.S(IF(I$29:I$1052=I63,$C$29:$C$1052,""))</f>
        <v>2.000305107698535E-2</v>
      </c>
      <c r="BC63" s="11">
        <f t="array" ref="BC63">_xlfn.STDEV.S(IF(J$29:J$1052=J63,$C$29:$C$1052,""))</f>
        <v>2.0645806818404326E-2</v>
      </c>
      <c r="BD63" s="11">
        <f t="array" ref="BD63">_xlfn.STDEV.S(IF(K$29:K$1052=K63,$C$29:$C$1052,""))</f>
        <v>1.4995724816883192E-2</v>
      </c>
      <c r="BE63" s="11">
        <f t="array" ref="BE63">_xlfn.STDEV.S(IF(L$29:L$1052=L63,$C$29:$C$1052,""))</f>
        <v>1.5623075191770417E-2</v>
      </c>
      <c r="BF63" s="7">
        <f t="array" ref="BF63">_xlfn.STDEV.S(IF(M$29:M$1052=M63,$C$29:$C$1052,""))</f>
        <v>2.5038065489198496E-2</v>
      </c>
      <c r="BG63" s="13">
        <f t="shared" si="38"/>
        <v>18.000652921931497</v>
      </c>
      <c r="BH63" s="12">
        <f t="shared" si="39"/>
        <v>16.004966489435326</v>
      </c>
      <c r="BI63" s="12">
        <f t="shared" si="40"/>
        <v>9.7024175779020521</v>
      </c>
      <c r="BJ63" s="12">
        <f t="shared" si="41"/>
        <v>8.1756513903598513</v>
      </c>
      <c r="BK63" s="12">
        <f t="shared" si="42"/>
        <v>5.5957050482993482</v>
      </c>
      <c r="BL63" s="12">
        <f t="shared" si="43"/>
        <v>3.3887944508613281</v>
      </c>
      <c r="BM63" s="12">
        <f t="shared" si="44"/>
        <v>2.264615350029179</v>
      </c>
      <c r="BN63" s="12">
        <f t="shared" si="45"/>
        <v>1.4545513164352846</v>
      </c>
      <c r="BO63" s="14">
        <f t="shared" si="46"/>
        <v>0.70710678118654746</v>
      </c>
    </row>
    <row r="64" spans="1:67" x14ac:dyDescent="0.25">
      <c r="A64" s="4">
        <v>37858</v>
      </c>
      <c r="B64" s="5">
        <v>376.8</v>
      </c>
      <c r="C64">
        <f t="shared" si="47"/>
        <v>3.4312379906670243E-2</v>
      </c>
      <c r="D64">
        <v>35</v>
      </c>
      <c r="E64" s="6">
        <f t="shared" si="10"/>
        <v>0</v>
      </c>
      <c r="F64">
        <f t="shared" si="11"/>
        <v>0</v>
      </c>
      <c r="G64">
        <f t="shared" si="12"/>
        <v>0</v>
      </c>
      <c r="H64">
        <f t="shared" si="13"/>
        <v>0</v>
      </c>
      <c r="I64">
        <f t="shared" si="14"/>
        <v>1</v>
      </c>
      <c r="J64">
        <f t="shared" si="15"/>
        <v>2</v>
      </c>
      <c r="K64">
        <f t="shared" si="16"/>
        <v>4</v>
      </c>
      <c r="L64">
        <f t="shared" si="17"/>
        <v>8</v>
      </c>
      <c r="M64" s="7">
        <f t="shared" si="18"/>
        <v>17</v>
      </c>
      <c r="N64" s="6">
        <f t="shared" si="19"/>
        <v>3.5822723473622219E-3</v>
      </c>
      <c r="O64">
        <f t="shared" si="20"/>
        <v>3.5644933366284657E-3</v>
      </c>
      <c r="P64">
        <f t="shared" si="21"/>
        <v>1.9491763617293751E-3</v>
      </c>
      <c r="Q64">
        <f t="shared" si="22"/>
        <v>2.5531883568169506E-3</v>
      </c>
      <c r="R64">
        <f t="shared" si="23"/>
        <v>4.2260362403975446E-3</v>
      </c>
      <c r="S64">
        <f t="shared" si="24"/>
        <v>8.342325212951883E-3</v>
      </c>
      <c r="T64">
        <f t="shared" si="25"/>
        <v>1.1823859496498862E-2</v>
      </c>
      <c r="U64">
        <f t="shared" si="26"/>
        <v>2.0313746647780656E-2</v>
      </c>
      <c r="V64" s="7">
        <f t="shared" si="27"/>
        <v>1.6607794011465116E-2</v>
      </c>
      <c r="W64" s="6">
        <f t="shared" si="28"/>
        <v>3.073010755930802E-2</v>
      </c>
      <c r="X64">
        <f t="shared" si="29"/>
        <v>3.0747886570041776E-2</v>
      </c>
      <c r="Y64">
        <f t="shared" si="30"/>
        <v>3.236320354494087E-2</v>
      </c>
      <c r="Z64">
        <f t="shared" si="31"/>
        <v>3.1759191549853294E-2</v>
      </c>
      <c r="AA64">
        <f t="shared" si="32"/>
        <v>3.0086343666272698E-2</v>
      </c>
      <c r="AB64">
        <f t="shared" si="33"/>
        <v>2.597005469371836E-2</v>
      </c>
      <c r="AC64">
        <f t="shared" si="34"/>
        <v>2.2488520410171381E-2</v>
      </c>
      <c r="AD64">
        <f t="shared" si="35"/>
        <v>1.3998633258889587E-2</v>
      </c>
      <c r="AE64" s="7">
        <f t="shared" si="36"/>
        <v>1.7704585895205127E-2</v>
      </c>
      <c r="AF64" s="6">
        <f t="shared" si="48"/>
        <v>-1.9535922770353906E-2</v>
      </c>
      <c r="AG64" s="11">
        <f t="shared" si="49"/>
        <v>-1.8895878383938667E-2</v>
      </c>
      <c r="AH64" s="11">
        <f t="shared" si="50"/>
        <v>3.9255532712428529E-2</v>
      </c>
      <c r="AI64" s="11">
        <f t="shared" si="51"/>
        <v>1.7511100889275877E-2</v>
      </c>
      <c r="AJ64" s="11">
        <f t="shared" si="52"/>
        <v>6.4350841629532446E-2</v>
      </c>
      <c r="AK64" s="11">
        <f t="shared" si="53"/>
        <v>4.7885685739315093E-2</v>
      </c>
      <c r="AL64" s="11">
        <f t="shared" si="54"/>
        <v>3.3959548605127177E-2</v>
      </c>
      <c r="AM64" s="11">
        <f t="shared" si="55"/>
        <v>0</v>
      </c>
      <c r="AN64" s="7">
        <f t="shared" si="56"/>
        <v>0</v>
      </c>
      <c r="AO64" s="6">
        <f t="array" ref="AO64">_xlfn.MAXIFS(AF$29:AF$1052,E$29:E$1052,E64) - _xlfn.MINIFS(AF$29:AF$1052,E$29:E$1052,E64)</f>
        <v>0.49047525123557945</v>
      </c>
      <c r="AP64" s="11">
        <f t="array" ref="AP64">_xlfn.MAXIFS(AG$29:AG$1052,F$29:F$1052,F64) - _xlfn.MINIFS(AG$29:AG$1052,F$29:F$1052,F64)</f>
        <v>0.38617053945764657</v>
      </c>
      <c r="AQ64" s="11">
        <f t="array" ref="AQ64">_xlfn.MAXIFS(AH$29:AH$1052,G$29:G$1052,G64) - _xlfn.MINIFS(AH$29:AH$1052,G$29:G$1052,G64)</f>
        <v>0.20040453776914216</v>
      </c>
      <c r="AR64" s="11">
        <f t="array" ref="AR64">_xlfn.MAXIFS(AI$29:AI$1052,H$29:H$1052,H64) - _xlfn.MINIFS(AI$29:AI$1052,H$29:H$1052,H64)</f>
        <v>0.1764214490502285</v>
      </c>
      <c r="AS64" s="11">
        <f t="array" ref="AS64">_xlfn.MAXIFS(AJ$29:AJ$1052,I$29:I$1052,I64) - _xlfn.MINIFS(AJ$29:AJ$1052,I$29:I$1052,I64)</f>
        <v>0.11193117389287663</v>
      </c>
      <c r="AT64" s="11">
        <f t="array" ref="AT64">_xlfn.MAXIFS(AK$29:AK$1052,J$29:J$1052,J64) - _xlfn.MINIFS(AK$29:AK$1052,J$29:J$1052,J64)</f>
        <v>6.9964395579763555E-2</v>
      </c>
      <c r="AU64" s="11">
        <f t="array" ref="AU64">_xlfn.MAXIFS(AL$29:AL$1052,K$29:K$1052,K64) - _xlfn.MINIFS(AL$29:AL$1052,K$29:K$1052,K64)</f>
        <v>3.3959548605127177E-2</v>
      </c>
      <c r="AV64" s="11">
        <f t="array" ref="AV64">_xlfn.MAXIFS(AM$29:AM$1052,L$29:L$1052,L64) - _xlfn.MINIFS(AM$29:AM$1052,L$29:L$1052,L64)</f>
        <v>2.2724564586957097E-2</v>
      </c>
      <c r="AW64" s="7">
        <f t="array" ref="AW64">_xlfn.MAXIFS(AN$29:AN$1052,M$29:M$1052,M64) - _xlfn.MINIFS(AN$29:AN$1052,M$29:M$1052,M64)</f>
        <v>1.7704585895205127E-2</v>
      </c>
      <c r="AX64" s="6">
        <f t="array" ref="AX64">_xlfn.STDEV.S(IF(E$29:E$1052=E64,$C$29:$C$1052,""))</f>
        <v>2.7247636703110808E-2</v>
      </c>
      <c r="AY64" s="11">
        <f t="array" ref="AY64">_xlfn.STDEV.S(IF(F$29:F$1052=F64,$C$29:$C$1052,""))</f>
        <v>2.4128169197514582E-2</v>
      </c>
      <c r="AZ64" s="11">
        <f t="array" ref="AZ64">_xlfn.STDEV.S(IF(G$29:G$1052=G64,$C$29:$C$1052,""))</f>
        <v>2.0655113651836404E-2</v>
      </c>
      <c r="BA64" s="11">
        <f t="array" ref="BA64">_xlfn.STDEV.S(IF(H$29:H$1052=H64,$C$29:$C$1052,""))</f>
        <v>2.1578885965985801E-2</v>
      </c>
      <c r="BB64" s="11">
        <f t="array" ref="BB64">_xlfn.STDEV.S(IF(I$29:I$1052=I64,$C$29:$C$1052,""))</f>
        <v>2.000305107698535E-2</v>
      </c>
      <c r="BC64" s="11">
        <f t="array" ref="BC64">_xlfn.STDEV.S(IF(J$29:J$1052=J64,$C$29:$C$1052,""))</f>
        <v>2.0645806818404326E-2</v>
      </c>
      <c r="BD64" s="11">
        <f t="array" ref="BD64">_xlfn.STDEV.S(IF(K$29:K$1052=K64,$C$29:$C$1052,""))</f>
        <v>1.4995724816883192E-2</v>
      </c>
      <c r="BE64" s="11">
        <f t="array" ref="BE64">_xlfn.STDEV.S(IF(L$29:L$1052=L64,$C$29:$C$1052,""))</f>
        <v>1.5623075191770417E-2</v>
      </c>
      <c r="BF64" s="7">
        <f t="array" ref="BF64">_xlfn.STDEV.S(IF(M$29:M$1052=M64,$C$29:$C$1052,""))</f>
        <v>2.5038065489198496E-2</v>
      </c>
      <c r="BG64" s="13">
        <f t="shared" si="38"/>
        <v>18.000652921931497</v>
      </c>
      <c r="BH64" s="12">
        <f t="shared" si="39"/>
        <v>16.004966489435326</v>
      </c>
      <c r="BI64" s="12">
        <f t="shared" si="40"/>
        <v>9.7024175779020521</v>
      </c>
      <c r="BJ64" s="12">
        <f t="shared" si="41"/>
        <v>8.1756513903598513</v>
      </c>
      <c r="BK64" s="12">
        <f t="shared" si="42"/>
        <v>5.5957050482993482</v>
      </c>
      <c r="BL64" s="12">
        <f t="shared" si="43"/>
        <v>3.3887944508613281</v>
      </c>
      <c r="BM64" s="12">
        <f t="shared" si="44"/>
        <v>2.264615350029179</v>
      </c>
      <c r="BN64" s="12">
        <f t="shared" si="45"/>
        <v>1.4545513164352846</v>
      </c>
      <c r="BO64" s="14">
        <f t="shared" si="46"/>
        <v>0.70710678118654746</v>
      </c>
    </row>
    <row r="65" spans="1:67" x14ac:dyDescent="0.25">
      <c r="A65" s="2">
        <v>37865</v>
      </c>
      <c r="B65" s="3">
        <v>378.7</v>
      </c>
      <c r="C65">
        <f t="shared" si="47"/>
        <v>5.0424628450105313E-3</v>
      </c>
      <c r="D65">
        <v>36</v>
      </c>
      <c r="E65" s="6">
        <f t="shared" si="10"/>
        <v>0</v>
      </c>
      <c r="F65">
        <f t="shared" si="11"/>
        <v>0</v>
      </c>
      <c r="G65">
        <f t="shared" si="12"/>
        <v>0</v>
      </c>
      <c r="H65">
        <f t="shared" si="13"/>
        <v>0</v>
      </c>
      <c r="I65">
        <f t="shared" si="14"/>
        <v>1</v>
      </c>
      <c r="J65">
        <f t="shared" si="15"/>
        <v>2</v>
      </c>
      <c r="K65">
        <f t="shared" si="16"/>
        <v>4</v>
      </c>
      <c r="L65">
        <f t="shared" si="17"/>
        <v>9</v>
      </c>
      <c r="M65" s="7">
        <f t="shared" si="18"/>
        <v>18</v>
      </c>
      <c r="N65" s="6">
        <f t="shared" si="19"/>
        <v>3.5822723473622219E-3</v>
      </c>
      <c r="O65">
        <f t="shared" si="20"/>
        <v>3.5644933366284657E-3</v>
      </c>
      <c r="P65">
        <f t="shared" si="21"/>
        <v>1.9491763617293751E-3</v>
      </c>
      <c r="Q65">
        <f t="shared" si="22"/>
        <v>2.5531883568169506E-3</v>
      </c>
      <c r="R65">
        <f t="shared" si="23"/>
        <v>4.2260362403975446E-3</v>
      </c>
      <c r="S65">
        <f t="shared" si="24"/>
        <v>8.342325212951883E-3</v>
      </c>
      <c r="T65">
        <f t="shared" si="25"/>
        <v>1.1823859496498862E-2</v>
      </c>
      <c r="U65">
        <f t="shared" si="26"/>
        <v>3.3339723452170678E-3</v>
      </c>
      <c r="V65" s="7">
        <f t="shared" si="27"/>
        <v>1.4468006258977484E-4</v>
      </c>
      <c r="W65" s="6">
        <f t="shared" si="28"/>
        <v>1.4601904976483094E-3</v>
      </c>
      <c r="X65">
        <f t="shared" si="29"/>
        <v>1.4779695083820656E-3</v>
      </c>
      <c r="Y65">
        <f t="shared" si="30"/>
        <v>3.0932864832811562E-3</v>
      </c>
      <c r="Z65">
        <f t="shared" si="31"/>
        <v>2.4892744881935807E-3</v>
      </c>
      <c r="AA65">
        <f t="shared" si="32"/>
        <v>8.1642660461298672E-4</v>
      </c>
      <c r="AB65">
        <f t="shared" si="33"/>
        <v>-3.2998623679413516E-3</v>
      </c>
      <c r="AC65">
        <f t="shared" si="34"/>
        <v>-6.7813966514883306E-3</v>
      </c>
      <c r="AD65">
        <f t="shared" si="35"/>
        <v>1.7084904997934636E-3</v>
      </c>
      <c r="AE65" s="7">
        <f t="shared" si="36"/>
        <v>4.8977827824207565E-3</v>
      </c>
      <c r="AF65" s="6">
        <f t="shared" si="48"/>
        <v>-1.8075732272705598E-2</v>
      </c>
      <c r="AG65" s="11">
        <f t="shared" si="49"/>
        <v>-1.7417908875556602E-2</v>
      </c>
      <c r="AH65" s="11">
        <f t="shared" si="50"/>
        <v>4.2348819195709687E-2</v>
      </c>
      <c r="AI65" s="11">
        <f t="shared" si="51"/>
        <v>2.0000375377469459E-2</v>
      </c>
      <c r="AJ65" s="11">
        <f t="shared" si="52"/>
        <v>6.5167268234145426E-2</v>
      </c>
      <c r="AK65" s="11">
        <f t="shared" si="53"/>
        <v>4.4585823371373741E-2</v>
      </c>
      <c r="AL65" s="11">
        <f t="shared" si="54"/>
        <v>2.7178151953638846E-2</v>
      </c>
      <c r="AM65" s="11">
        <f t="shared" si="55"/>
        <v>1.7084904997934636E-3</v>
      </c>
      <c r="AN65" s="7">
        <f t="shared" si="56"/>
        <v>4.8977827824207565E-3</v>
      </c>
      <c r="AO65" s="6">
        <f t="array" ref="AO65">_xlfn.MAXIFS(AF$29:AF$1052,E$29:E$1052,E65) - _xlfn.MINIFS(AF$29:AF$1052,E$29:E$1052,E65)</f>
        <v>0.49047525123557945</v>
      </c>
      <c r="AP65" s="11">
        <f t="array" ref="AP65">_xlfn.MAXIFS(AG$29:AG$1052,F$29:F$1052,F65) - _xlfn.MINIFS(AG$29:AG$1052,F$29:F$1052,F65)</f>
        <v>0.38617053945764657</v>
      </c>
      <c r="AQ65" s="11">
        <f t="array" ref="AQ65">_xlfn.MAXIFS(AH$29:AH$1052,G$29:G$1052,G65) - _xlfn.MINIFS(AH$29:AH$1052,G$29:G$1052,G65)</f>
        <v>0.20040453776914216</v>
      </c>
      <c r="AR65" s="11">
        <f t="array" ref="AR65">_xlfn.MAXIFS(AI$29:AI$1052,H$29:H$1052,H65) - _xlfn.MINIFS(AI$29:AI$1052,H$29:H$1052,H65)</f>
        <v>0.1764214490502285</v>
      </c>
      <c r="AS65" s="11">
        <f t="array" ref="AS65">_xlfn.MAXIFS(AJ$29:AJ$1052,I$29:I$1052,I65) - _xlfn.MINIFS(AJ$29:AJ$1052,I$29:I$1052,I65)</f>
        <v>0.11193117389287663</v>
      </c>
      <c r="AT65" s="11">
        <f t="array" ref="AT65">_xlfn.MAXIFS(AK$29:AK$1052,J$29:J$1052,J65) - _xlfn.MINIFS(AK$29:AK$1052,J$29:J$1052,J65)</f>
        <v>6.9964395579763555E-2</v>
      </c>
      <c r="AU65" s="11">
        <f t="array" ref="AU65">_xlfn.MAXIFS(AL$29:AL$1052,K$29:K$1052,K65) - _xlfn.MINIFS(AL$29:AL$1052,K$29:K$1052,K65)</f>
        <v>3.3959548605127177E-2</v>
      </c>
      <c r="AV65" s="11">
        <f t="array" ref="AV65">_xlfn.MAXIFS(AM$29:AM$1052,L$29:L$1052,L65) - _xlfn.MINIFS(AM$29:AM$1052,L$29:L$1052,L65)</f>
        <v>1.2585369655313511E-2</v>
      </c>
      <c r="AW65" s="7">
        <f t="array" ref="AW65">_xlfn.MAXIFS(AN$29:AN$1052,M$29:M$1052,M65) - _xlfn.MINIFS(AN$29:AN$1052,M$29:M$1052,M65)</f>
        <v>4.8977827824207565E-3</v>
      </c>
      <c r="AX65" s="6">
        <f t="array" ref="AX65">_xlfn.STDEV.S(IF(E$29:E$1052=E65,$C$29:$C$1052,""))</f>
        <v>2.7247636703110808E-2</v>
      </c>
      <c r="AY65" s="11">
        <f t="array" ref="AY65">_xlfn.STDEV.S(IF(F$29:F$1052=F65,$C$29:$C$1052,""))</f>
        <v>2.4128169197514582E-2</v>
      </c>
      <c r="AZ65" s="11">
        <f t="array" ref="AZ65">_xlfn.STDEV.S(IF(G$29:G$1052=G65,$C$29:$C$1052,""))</f>
        <v>2.0655113651836404E-2</v>
      </c>
      <c r="BA65" s="11">
        <f t="array" ref="BA65">_xlfn.STDEV.S(IF(H$29:H$1052=H65,$C$29:$C$1052,""))</f>
        <v>2.1578885965985801E-2</v>
      </c>
      <c r="BB65" s="11">
        <f t="array" ref="BB65">_xlfn.STDEV.S(IF(I$29:I$1052=I65,$C$29:$C$1052,""))</f>
        <v>2.000305107698535E-2</v>
      </c>
      <c r="BC65" s="11">
        <f t="array" ref="BC65">_xlfn.STDEV.S(IF(J$29:J$1052=J65,$C$29:$C$1052,""))</f>
        <v>2.0645806818404326E-2</v>
      </c>
      <c r="BD65" s="11">
        <f t="array" ref="BD65">_xlfn.STDEV.S(IF(K$29:K$1052=K65,$C$29:$C$1052,""))</f>
        <v>1.4995724816883192E-2</v>
      </c>
      <c r="BE65" s="11">
        <f t="array" ref="BE65">_xlfn.STDEV.S(IF(L$29:L$1052=L65,$C$29:$C$1052,""))</f>
        <v>9.4027555076631724E-3</v>
      </c>
      <c r="BF65" s="7">
        <f t="array" ref="BF65">_xlfn.STDEV.S(IF(M$29:M$1052=M65,$C$29:$C$1052,""))</f>
        <v>6.9265108364568676E-3</v>
      </c>
      <c r="BG65" s="13">
        <f t="shared" si="38"/>
        <v>18.000652921931497</v>
      </c>
      <c r="BH65" s="12">
        <f t="shared" si="39"/>
        <v>16.004966489435326</v>
      </c>
      <c r="BI65" s="12">
        <f t="shared" si="40"/>
        <v>9.7024175779020521</v>
      </c>
      <c r="BJ65" s="12">
        <f t="shared" si="41"/>
        <v>8.1756513903598513</v>
      </c>
      <c r="BK65" s="12">
        <f t="shared" si="42"/>
        <v>5.5957050482993482</v>
      </c>
      <c r="BL65" s="12">
        <f t="shared" si="43"/>
        <v>3.3887944508613281</v>
      </c>
      <c r="BM65" s="12">
        <f t="shared" si="44"/>
        <v>2.264615350029179</v>
      </c>
      <c r="BN65" s="12">
        <f t="shared" si="45"/>
        <v>1.3384767523792926</v>
      </c>
      <c r="BO65" s="14">
        <f t="shared" si="46"/>
        <v>0.70710678118654746</v>
      </c>
    </row>
    <row r="66" spans="1:67" x14ac:dyDescent="0.25">
      <c r="A66" s="4">
        <v>37872</v>
      </c>
      <c r="B66" s="5">
        <v>376.9</v>
      </c>
      <c r="C66">
        <f t="shared" si="47"/>
        <v>-4.7531027198309816E-3</v>
      </c>
      <c r="D66">
        <v>37</v>
      </c>
      <c r="E66" s="6">
        <f t="shared" si="10"/>
        <v>0</v>
      </c>
      <c r="F66">
        <f t="shared" si="11"/>
        <v>0</v>
      </c>
      <c r="G66">
        <f t="shared" si="12"/>
        <v>0</v>
      </c>
      <c r="H66">
        <f t="shared" si="13"/>
        <v>0</v>
      </c>
      <c r="I66">
        <f t="shared" si="14"/>
        <v>1</v>
      </c>
      <c r="J66">
        <f t="shared" si="15"/>
        <v>2</v>
      </c>
      <c r="K66">
        <f t="shared" si="16"/>
        <v>4</v>
      </c>
      <c r="L66">
        <f t="shared" si="17"/>
        <v>9</v>
      </c>
      <c r="M66" s="7">
        <f t="shared" si="18"/>
        <v>18</v>
      </c>
      <c r="N66" s="6">
        <f t="shared" si="19"/>
        <v>3.5822723473622219E-3</v>
      </c>
      <c r="O66">
        <f t="shared" si="20"/>
        <v>3.5644933366284657E-3</v>
      </c>
      <c r="P66">
        <f t="shared" si="21"/>
        <v>1.9491763617293751E-3</v>
      </c>
      <c r="Q66">
        <f t="shared" si="22"/>
        <v>2.5531883568169506E-3</v>
      </c>
      <c r="R66">
        <f t="shared" si="23"/>
        <v>4.2260362403975446E-3</v>
      </c>
      <c r="S66">
        <f t="shared" si="24"/>
        <v>8.342325212951883E-3</v>
      </c>
      <c r="T66">
        <f t="shared" si="25"/>
        <v>1.1823859496498862E-2</v>
      </c>
      <c r="U66">
        <f t="shared" si="26"/>
        <v>3.3339723452170678E-3</v>
      </c>
      <c r="V66" s="7">
        <f t="shared" si="27"/>
        <v>1.4468006258977484E-4</v>
      </c>
      <c r="W66" s="6">
        <f t="shared" si="28"/>
        <v>-8.3353750671932032E-3</v>
      </c>
      <c r="X66">
        <f t="shared" si="29"/>
        <v>-8.3175960564594482E-3</v>
      </c>
      <c r="Y66">
        <f t="shared" si="30"/>
        <v>-6.7022790815603568E-3</v>
      </c>
      <c r="Z66">
        <f t="shared" si="31"/>
        <v>-7.3062910766479323E-3</v>
      </c>
      <c r="AA66">
        <f t="shared" si="32"/>
        <v>-8.9791389602285263E-3</v>
      </c>
      <c r="AB66">
        <f t="shared" si="33"/>
        <v>-1.3095427932782865E-2</v>
      </c>
      <c r="AC66">
        <f t="shared" si="34"/>
        <v>-1.6576962216329844E-2</v>
      </c>
      <c r="AD66">
        <f t="shared" si="35"/>
        <v>-8.0870750650480494E-3</v>
      </c>
      <c r="AE66" s="7">
        <f t="shared" si="36"/>
        <v>-4.8977827824207565E-3</v>
      </c>
      <c r="AF66" s="6">
        <f t="shared" si="48"/>
        <v>-2.64111073398988E-2</v>
      </c>
      <c r="AG66" s="11">
        <f t="shared" si="49"/>
        <v>-2.573550493201605E-2</v>
      </c>
      <c r="AH66" s="11">
        <f t="shared" si="50"/>
        <v>3.5646540114149333E-2</v>
      </c>
      <c r="AI66" s="11">
        <f t="shared" si="51"/>
        <v>1.2694084300821527E-2</v>
      </c>
      <c r="AJ66" s="11">
        <f t="shared" si="52"/>
        <v>5.6188129273916899E-2</v>
      </c>
      <c r="AK66" s="11">
        <f t="shared" si="53"/>
        <v>3.1490395438590876E-2</v>
      </c>
      <c r="AL66" s="11">
        <f t="shared" si="54"/>
        <v>1.0601189737309002E-2</v>
      </c>
      <c r="AM66" s="11">
        <f t="shared" si="55"/>
        <v>-6.3785845652545858E-3</v>
      </c>
      <c r="AN66" s="7">
        <f t="shared" si="56"/>
        <v>0</v>
      </c>
      <c r="AO66" s="6">
        <f t="array" ref="AO66">_xlfn.MAXIFS(AF$29:AF$1052,E$29:E$1052,E66) - _xlfn.MINIFS(AF$29:AF$1052,E$29:E$1052,E66)</f>
        <v>0.49047525123557945</v>
      </c>
      <c r="AP66" s="11">
        <f t="array" ref="AP66">_xlfn.MAXIFS(AG$29:AG$1052,F$29:F$1052,F66) - _xlfn.MINIFS(AG$29:AG$1052,F$29:F$1052,F66)</f>
        <v>0.38617053945764657</v>
      </c>
      <c r="AQ66" s="11">
        <f t="array" ref="AQ66">_xlfn.MAXIFS(AH$29:AH$1052,G$29:G$1052,G66) - _xlfn.MINIFS(AH$29:AH$1052,G$29:G$1052,G66)</f>
        <v>0.20040453776914216</v>
      </c>
      <c r="AR66" s="11">
        <f t="array" ref="AR66">_xlfn.MAXIFS(AI$29:AI$1052,H$29:H$1052,H66) - _xlfn.MINIFS(AI$29:AI$1052,H$29:H$1052,H66)</f>
        <v>0.1764214490502285</v>
      </c>
      <c r="AS66" s="11">
        <f t="array" ref="AS66">_xlfn.MAXIFS(AJ$29:AJ$1052,I$29:I$1052,I66) - _xlfn.MINIFS(AJ$29:AJ$1052,I$29:I$1052,I66)</f>
        <v>0.11193117389287663</v>
      </c>
      <c r="AT66" s="11">
        <f t="array" ref="AT66">_xlfn.MAXIFS(AK$29:AK$1052,J$29:J$1052,J66) - _xlfn.MINIFS(AK$29:AK$1052,J$29:J$1052,J66)</f>
        <v>6.9964395579763555E-2</v>
      </c>
      <c r="AU66" s="11">
        <f t="array" ref="AU66">_xlfn.MAXIFS(AL$29:AL$1052,K$29:K$1052,K66) - _xlfn.MINIFS(AL$29:AL$1052,K$29:K$1052,K66)</f>
        <v>3.3959548605127177E-2</v>
      </c>
      <c r="AV66" s="11">
        <f t="array" ref="AV66">_xlfn.MAXIFS(AM$29:AM$1052,L$29:L$1052,L66) - _xlfn.MINIFS(AM$29:AM$1052,L$29:L$1052,L66)</f>
        <v>1.2585369655313511E-2</v>
      </c>
      <c r="AW66" s="7">
        <f t="array" ref="AW66">_xlfn.MAXIFS(AN$29:AN$1052,M$29:M$1052,M66) - _xlfn.MINIFS(AN$29:AN$1052,M$29:M$1052,M66)</f>
        <v>4.8977827824207565E-3</v>
      </c>
      <c r="AX66" s="6">
        <f t="array" ref="AX66">_xlfn.STDEV.S(IF(E$29:E$1052=E66,$C$29:$C$1052,""))</f>
        <v>2.7247636703110808E-2</v>
      </c>
      <c r="AY66" s="11">
        <f t="array" ref="AY66">_xlfn.STDEV.S(IF(F$29:F$1052=F66,$C$29:$C$1052,""))</f>
        <v>2.4128169197514582E-2</v>
      </c>
      <c r="AZ66" s="11">
        <f t="array" ref="AZ66">_xlfn.STDEV.S(IF(G$29:G$1052=G66,$C$29:$C$1052,""))</f>
        <v>2.0655113651836404E-2</v>
      </c>
      <c r="BA66" s="11">
        <f t="array" ref="BA66">_xlfn.STDEV.S(IF(H$29:H$1052=H66,$C$29:$C$1052,""))</f>
        <v>2.1578885965985801E-2</v>
      </c>
      <c r="BB66" s="11">
        <f t="array" ref="BB66">_xlfn.STDEV.S(IF(I$29:I$1052=I66,$C$29:$C$1052,""))</f>
        <v>2.000305107698535E-2</v>
      </c>
      <c r="BC66" s="11">
        <f t="array" ref="BC66">_xlfn.STDEV.S(IF(J$29:J$1052=J66,$C$29:$C$1052,""))</f>
        <v>2.0645806818404326E-2</v>
      </c>
      <c r="BD66" s="11">
        <f t="array" ref="BD66">_xlfn.STDEV.S(IF(K$29:K$1052=K66,$C$29:$C$1052,""))</f>
        <v>1.4995724816883192E-2</v>
      </c>
      <c r="BE66" s="11">
        <f t="array" ref="BE66">_xlfn.STDEV.S(IF(L$29:L$1052=L66,$C$29:$C$1052,""))</f>
        <v>9.4027555076631724E-3</v>
      </c>
      <c r="BF66" s="7">
        <f t="array" ref="BF66">_xlfn.STDEV.S(IF(M$29:M$1052=M66,$C$29:$C$1052,""))</f>
        <v>6.9265108364568676E-3</v>
      </c>
      <c r="BG66" s="13">
        <f t="shared" si="38"/>
        <v>18.000652921931497</v>
      </c>
      <c r="BH66" s="12">
        <f t="shared" si="39"/>
        <v>16.004966489435326</v>
      </c>
      <c r="BI66" s="12">
        <f t="shared" si="40"/>
        <v>9.7024175779020521</v>
      </c>
      <c r="BJ66" s="12">
        <f t="shared" si="41"/>
        <v>8.1756513903598513</v>
      </c>
      <c r="BK66" s="12">
        <f t="shared" si="42"/>
        <v>5.5957050482993482</v>
      </c>
      <c r="BL66" s="12">
        <f t="shared" si="43"/>
        <v>3.3887944508613281</v>
      </c>
      <c r="BM66" s="12">
        <f t="shared" si="44"/>
        <v>2.264615350029179</v>
      </c>
      <c r="BN66" s="12">
        <f t="shared" si="45"/>
        <v>1.3384767523792926</v>
      </c>
      <c r="BO66" s="14">
        <f t="shared" si="46"/>
        <v>0.70710678118654746</v>
      </c>
    </row>
    <row r="67" spans="1:67" x14ac:dyDescent="0.25">
      <c r="A67" s="2">
        <v>37879</v>
      </c>
      <c r="B67" s="3">
        <v>382.9</v>
      </c>
      <c r="C67">
        <f t="shared" si="47"/>
        <v>1.5919342000530579E-2</v>
      </c>
      <c r="D67">
        <v>38</v>
      </c>
      <c r="E67" s="6">
        <f t="shared" si="10"/>
        <v>0</v>
      </c>
      <c r="F67">
        <f t="shared" si="11"/>
        <v>0</v>
      </c>
      <c r="G67">
        <f t="shared" si="12"/>
        <v>0</v>
      </c>
      <c r="H67">
        <f t="shared" si="13"/>
        <v>0</v>
      </c>
      <c r="I67">
        <f t="shared" si="14"/>
        <v>1</v>
      </c>
      <c r="J67">
        <f t="shared" si="15"/>
        <v>2</v>
      </c>
      <c r="K67">
        <f t="shared" si="16"/>
        <v>4</v>
      </c>
      <c r="L67">
        <f t="shared" si="17"/>
        <v>9</v>
      </c>
      <c r="M67" s="7">
        <f t="shared" si="18"/>
        <v>19</v>
      </c>
      <c r="N67" s="6">
        <f t="shared" si="19"/>
        <v>3.5822723473622219E-3</v>
      </c>
      <c r="O67">
        <f t="shared" si="20"/>
        <v>3.5644933366284657E-3</v>
      </c>
      <c r="P67">
        <f t="shared" si="21"/>
        <v>1.9491763617293751E-3</v>
      </c>
      <c r="Q67">
        <f t="shared" si="22"/>
        <v>2.5531883568169506E-3</v>
      </c>
      <c r="R67">
        <f t="shared" si="23"/>
        <v>4.2260362403975446E-3</v>
      </c>
      <c r="S67">
        <f t="shared" si="24"/>
        <v>8.342325212951883E-3</v>
      </c>
      <c r="T67">
        <f t="shared" si="25"/>
        <v>1.1823859496498862E-2</v>
      </c>
      <c r="U67">
        <f t="shared" si="26"/>
        <v>3.3339723452170678E-3</v>
      </c>
      <c r="V67" s="7">
        <f t="shared" si="27"/>
        <v>6.5232646278443607E-3</v>
      </c>
      <c r="W67" s="6">
        <f t="shared" si="28"/>
        <v>1.2337069653168357E-2</v>
      </c>
      <c r="X67">
        <f t="shared" si="29"/>
        <v>1.2354848663902112E-2</v>
      </c>
      <c r="Y67">
        <f t="shared" si="30"/>
        <v>1.3970165638801203E-2</v>
      </c>
      <c r="Z67">
        <f t="shared" si="31"/>
        <v>1.3366153643713628E-2</v>
      </c>
      <c r="AA67">
        <f t="shared" si="32"/>
        <v>1.1693305760133034E-2</v>
      </c>
      <c r="AB67">
        <f t="shared" si="33"/>
        <v>7.5770167875786956E-3</v>
      </c>
      <c r="AC67">
        <f t="shared" si="34"/>
        <v>4.0954825040317167E-3</v>
      </c>
      <c r="AD67">
        <f t="shared" si="35"/>
        <v>1.2585369655313511E-2</v>
      </c>
      <c r="AE67" s="7">
        <f t="shared" si="36"/>
        <v>9.3960773726862179E-3</v>
      </c>
      <c r="AF67" s="6">
        <f t="shared" si="48"/>
        <v>-1.4074037686730443E-2</v>
      </c>
      <c r="AG67" s="11">
        <f t="shared" si="49"/>
        <v>-1.3380656268113938E-2</v>
      </c>
      <c r="AH67" s="11">
        <f t="shared" si="50"/>
        <v>4.9616705752950532E-2</v>
      </c>
      <c r="AI67" s="11">
        <f t="shared" si="51"/>
        <v>2.6060237944535155E-2</v>
      </c>
      <c r="AJ67" s="11">
        <f t="shared" si="52"/>
        <v>6.7881435034049933E-2</v>
      </c>
      <c r="AK67" s="11">
        <f t="shared" si="53"/>
        <v>3.9067412226169572E-2</v>
      </c>
      <c r="AL67" s="11">
        <f t="shared" si="54"/>
        <v>1.4696672241340719E-2</v>
      </c>
      <c r="AM67" s="11">
        <f t="shared" si="55"/>
        <v>6.206785090058925E-3</v>
      </c>
      <c r="AN67" s="7">
        <f t="shared" si="56"/>
        <v>9.3960773726862179E-3</v>
      </c>
      <c r="AO67" s="6">
        <f t="array" ref="AO67">_xlfn.MAXIFS(AF$29:AF$1052,E$29:E$1052,E67) - _xlfn.MINIFS(AF$29:AF$1052,E$29:E$1052,E67)</f>
        <v>0.49047525123557945</v>
      </c>
      <c r="AP67" s="11">
        <f t="array" ref="AP67">_xlfn.MAXIFS(AG$29:AG$1052,F$29:F$1052,F67) - _xlfn.MINIFS(AG$29:AG$1052,F$29:F$1052,F67)</f>
        <v>0.38617053945764657</v>
      </c>
      <c r="AQ67" s="11">
        <f t="array" ref="AQ67">_xlfn.MAXIFS(AH$29:AH$1052,G$29:G$1052,G67) - _xlfn.MINIFS(AH$29:AH$1052,G$29:G$1052,G67)</f>
        <v>0.20040453776914216</v>
      </c>
      <c r="AR67" s="11">
        <f t="array" ref="AR67">_xlfn.MAXIFS(AI$29:AI$1052,H$29:H$1052,H67) - _xlfn.MINIFS(AI$29:AI$1052,H$29:H$1052,H67)</f>
        <v>0.1764214490502285</v>
      </c>
      <c r="AS67" s="11">
        <f t="array" ref="AS67">_xlfn.MAXIFS(AJ$29:AJ$1052,I$29:I$1052,I67) - _xlfn.MINIFS(AJ$29:AJ$1052,I$29:I$1052,I67)</f>
        <v>0.11193117389287663</v>
      </c>
      <c r="AT67" s="11">
        <f t="array" ref="AT67">_xlfn.MAXIFS(AK$29:AK$1052,J$29:J$1052,J67) - _xlfn.MINIFS(AK$29:AK$1052,J$29:J$1052,J67)</f>
        <v>6.9964395579763555E-2</v>
      </c>
      <c r="AU67" s="11">
        <f t="array" ref="AU67">_xlfn.MAXIFS(AL$29:AL$1052,K$29:K$1052,K67) - _xlfn.MINIFS(AL$29:AL$1052,K$29:K$1052,K67)</f>
        <v>3.3959548605127177E-2</v>
      </c>
      <c r="AV67" s="11">
        <f t="array" ref="AV67">_xlfn.MAXIFS(AM$29:AM$1052,L$29:L$1052,L67) - _xlfn.MINIFS(AM$29:AM$1052,L$29:L$1052,L67)</f>
        <v>1.2585369655313511E-2</v>
      </c>
      <c r="AW67" s="7">
        <f t="array" ref="AW67">_xlfn.MAXIFS(AN$29:AN$1052,M$29:M$1052,M67) - _xlfn.MINIFS(AN$29:AN$1052,M$29:M$1052,M67)</f>
        <v>9.3960773726862179E-3</v>
      </c>
      <c r="AX67" s="6">
        <f t="array" ref="AX67">_xlfn.STDEV.S(IF(E$29:E$1052=E67,$C$29:$C$1052,""))</f>
        <v>2.7247636703110808E-2</v>
      </c>
      <c r="AY67" s="11">
        <f t="array" ref="AY67">_xlfn.STDEV.S(IF(F$29:F$1052=F67,$C$29:$C$1052,""))</f>
        <v>2.4128169197514582E-2</v>
      </c>
      <c r="AZ67" s="11">
        <f t="array" ref="AZ67">_xlfn.STDEV.S(IF(G$29:G$1052=G67,$C$29:$C$1052,""))</f>
        <v>2.0655113651836404E-2</v>
      </c>
      <c r="BA67" s="11">
        <f t="array" ref="BA67">_xlfn.STDEV.S(IF(H$29:H$1052=H67,$C$29:$C$1052,""))</f>
        <v>2.1578885965985801E-2</v>
      </c>
      <c r="BB67" s="11">
        <f t="array" ref="BB67">_xlfn.STDEV.S(IF(I$29:I$1052=I67,$C$29:$C$1052,""))</f>
        <v>2.000305107698535E-2</v>
      </c>
      <c r="BC67" s="11">
        <f t="array" ref="BC67">_xlfn.STDEV.S(IF(J$29:J$1052=J67,$C$29:$C$1052,""))</f>
        <v>2.0645806818404326E-2</v>
      </c>
      <c r="BD67" s="11">
        <f t="array" ref="BD67">_xlfn.STDEV.S(IF(K$29:K$1052=K67,$C$29:$C$1052,""))</f>
        <v>1.4995724816883192E-2</v>
      </c>
      <c r="BE67" s="11">
        <f t="array" ref="BE67">_xlfn.STDEV.S(IF(L$29:L$1052=L67,$C$29:$C$1052,""))</f>
        <v>9.4027555076631724E-3</v>
      </c>
      <c r="BF67" s="7">
        <f t="array" ref="BF67">_xlfn.STDEV.S(IF(M$29:M$1052=M67,$C$29:$C$1052,""))</f>
        <v>1.3288060053559807E-2</v>
      </c>
      <c r="BG67" s="13">
        <f t="shared" si="38"/>
        <v>18.000652921931497</v>
      </c>
      <c r="BH67" s="12">
        <f t="shared" si="39"/>
        <v>16.004966489435326</v>
      </c>
      <c r="BI67" s="12">
        <f t="shared" si="40"/>
        <v>9.7024175779020521</v>
      </c>
      <c r="BJ67" s="12">
        <f t="shared" si="41"/>
        <v>8.1756513903598513</v>
      </c>
      <c r="BK67" s="12">
        <f t="shared" si="42"/>
        <v>5.5957050482993482</v>
      </c>
      <c r="BL67" s="12">
        <f t="shared" si="43"/>
        <v>3.3887944508613281</v>
      </c>
      <c r="BM67" s="12">
        <f t="shared" si="44"/>
        <v>2.264615350029179</v>
      </c>
      <c r="BN67" s="12">
        <f t="shared" si="45"/>
        <v>1.3384767523792926</v>
      </c>
      <c r="BO67" s="14">
        <f t="shared" si="46"/>
        <v>0.70710678118654757</v>
      </c>
    </row>
    <row r="68" spans="1:67" x14ac:dyDescent="0.25">
      <c r="A68" s="4">
        <v>37886</v>
      </c>
      <c r="B68" s="5">
        <v>381.8</v>
      </c>
      <c r="C68">
        <f t="shared" si="47"/>
        <v>-2.8728127448418572E-3</v>
      </c>
      <c r="D68">
        <v>39</v>
      </c>
      <c r="E68" s="6">
        <f t="shared" si="10"/>
        <v>0</v>
      </c>
      <c r="F68">
        <f t="shared" si="11"/>
        <v>0</v>
      </c>
      <c r="G68">
        <f t="shared" si="12"/>
        <v>0</v>
      </c>
      <c r="H68">
        <f t="shared" si="13"/>
        <v>0</v>
      </c>
      <c r="I68">
        <f t="shared" si="14"/>
        <v>1</v>
      </c>
      <c r="J68">
        <f t="shared" si="15"/>
        <v>2</v>
      </c>
      <c r="K68">
        <f t="shared" si="16"/>
        <v>4</v>
      </c>
      <c r="L68">
        <f t="shared" si="17"/>
        <v>9</v>
      </c>
      <c r="M68" s="7">
        <f t="shared" si="18"/>
        <v>19</v>
      </c>
      <c r="N68" s="6">
        <f t="shared" si="19"/>
        <v>3.5822723473622219E-3</v>
      </c>
      <c r="O68">
        <f t="shared" si="20"/>
        <v>3.5644933366284657E-3</v>
      </c>
      <c r="P68">
        <f t="shared" si="21"/>
        <v>1.9491763617293751E-3</v>
      </c>
      <c r="Q68">
        <f t="shared" si="22"/>
        <v>2.5531883568169506E-3</v>
      </c>
      <c r="R68">
        <f t="shared" si="23"/>
        <v>4.2260362403975446E-3</v>
      </c>
      <c r="S68">
        <f t="shared" si="24"/>
        <v>8.342325212951883E-3</v>
      </c>
      <c r="T68">
        <f t="shared" si="25"/>
        <v>1.1823859496498862E-2</v>
      </c>
      <c r="U68">
        <f t="shared" si="26"/>
        <v>3.3339723452170678E-3</v>
      </c>
      <c r="V68" s="7">
        <f t="shared" si="27"/>
        <v>6.5232646278443607E-3</v>
      </c>
      <c r="W68" s="6">
        <f t="shared" si="28"/>
        <v>-6.4550850922040787E-3</v>
      </c>
      <c r="X68">
        <f t="shared" si="29"/>
        <v>-6.437306081470323E-3</v>
      </c>
      <c r="Y68">
        <f t="shared" si="30"/>
        <v>-4.8219891065712324E-3</v>
      </c>
      <c r="Z68">
        <f t="shared" si="31"/>
        <v>-5.4260011016588078E-3</v>
      </c>
      <c r="AA68">
        <f t="shared" si="32"/>
        <v>-7.0988489852394018E-3</v>
      </c>
      <c r="AB68">
        <f t="shared" si="33"/>
        <v>-1.121513795779374E-2</v>
      </c>
      <c r="AC68">
        <f t="shared" si="34"/>
        <v>-1.4696672241340719E-2</v>
      </c>
      <c r="AD68">
        <f t="shared" si="35"/>
        <v>-6.206785090058925E-3</v>
      </c>
      <c r="AE68" s="7">
        <f t="shared" si="36"/>
        <v>-9.3960773726862179E-3</v>
      </c>
      <c r="AF68" s="6">
        <f t="shared" si="48"/>
        <v>-2.0529122778934521E-2</v>
      </c>
      <c r="AG68" s="11">
        <f t="shared" si="49"/>
        <v>-1.9817962349584262E-2</v>
      </c>
      <c r="AH68" s="11">
        <f t="shared" si="50"/>
        <v>4.4794716646379303E-2</v>
      </c>
      <c r="AI68" s="11">
        <f t="shared" si="51"/>
        <v>2.0634236842876345E-2</v>
      </c>
      <c r="AJ68" s="11">
        <f t="shared" si="52"/>
        <v>6.0782586048810532E-2</v>
      </c>
      <c r="AK68" s="11">
        <f t="shared" si="53"/>
        <v>2.7852274268375832E-2</v>
      </c>
      <c r="AL68" s="11">
        <f t="shared" si="54"/>
        <v>0</v>
      </c>
      <c r="AM68" s="11">
        <f t="shared" si="55"/>
        <v>0</v>
      </c>
      <c r="AN68" s="7">
        <f t="shared" si="56"/>
        <v>0</v>
      </c>
      <c r="AO68" s="6">
        <f t="array" ref="AO68">_xlfn.MAXIFS(AF$29:AF$1052,E$29:E$1052,E68) - _xlfn.MINIFS(AF$29:AF$1052,E$29:E$1052,E68)</f>
        <v>0.49047525123557945</v>
      </c>
      <c r="AP68" s="11">
        <f t="array" ref="AP68">_xlfn.MAXIFS(AG$29:AG$1052,F$29:F$1052,F68) - _xlfn.MINIFS(AG$29:AG$1052,F$29:F$1052,F68)</f>
        <v>0.38617053945764657</v>
      </c>
      <c r="AQ68" s="11">
        <f t="array" ref="AQ68">_xlfn.MAXIFS(AH$29:AH$1052,G$29:G$1052,G68) - _xlfn.MINIFS(AH$29:AH$1052,G$29:G$1052,G68)</f>
        <v>0.20040453776914216</v>
      </c>
      <c r="AR68" s="11">
        <f t="array" ref="AR68">_xlfn.MAXIFS(AI$29:AI$1052,H$29:H$1052,H68) - _xlfn.MINIFS(AI$29:AI$1052,H$29:H$1052,H68)</f>
        <v>0.1764214490502285</v>
      </c>
      <c r="AS68" s="11">
        <f t="array" ref="AS68">_xlfn.MAXIFS(AJ$29:AJ$1052,I$29:I$1052,I68) - _xlfn.MINIFS(AJ$29:AJ$1052,I$29:I$1052,I68)</f>
        <v>0.11193117389287663</v>
      </c>
      <c r="AT68" s="11">
        <f t="array" ref="AT68">_xlfn.MAXIFS(AK$29:AK$1052,J$29:J$1052,J68) - _xlfn.MINIFS(AK$29:AK$1052,J$29:J$1052,J68)</f>
        <v>6.9964395579763555E-2</v>
      </c>
      <c r="AU68" s="11">
        <f t="array" ref="AU68">_xlfn.MAXIFS(AL$29:AL$1052,K$29:K$1052,K68) - _xlfn.MINIFS(AL$29:AL$1052,K$29:K$1052,K68)</f>
        <v>3.3959548605127177E-2</v>
      </c>
      <c r="AV68" s="11">
        <f t="array" ref="AV68">_xlfn.MAXIFS(AM$29:AM$1052,L$29:L$1052,L68) - _xlfn.MINIFS(AM$29:AM$1052,L$29:L$1052,L68)</f>
        <v>1.2585369655313511E-2</v>
      </c>
      <c r="AW68" s="7">
        <f t="array" ref="AW68">_xlfn.MAXIFS(AN$29:AN$1052,M$29:M$1052,M68) - _xlfn.MINIFS(AN$29:AN$1052,M$29:M$1052,M68)</f>
        <v>9.3960773726862179E-3</v>
      </c>
      <c r="AX68" s="6">
        <f t="array" ref="AX68">_xlfn.STDEV.S(IF(E$29:E$1052=E68,$C$29:$C$1052,""))</f>
        <v>2.7247636703110808E-2</v>
      </c>
      <c r="AY68" s="11">
        <f t="array" ref="AY68">_xlfn.STDEV.S(IF(F$29:F$1052=F68,$C$29:$C$1052,""))</f>
        <v>2.4128169197514582E-2</v>
      </c>
      <c r="AZ68" s="11">
        <f t="array" ref="AZ68">_xlfn.STDEV.S(IF(G$29:G$1052=G68,$C$29:$C$1052,""))</f>
        <v>2.0655113651836404E-2</v>
      </c>
      <c r="BA68" s="11">
        <f t="array" ref="BA68">_xlfn.STDEV.S(IF(H$29:H$1052=H68,$C$29:$C$1052,""))</f>
        <v>2.1578885965985801E-2</v>
      </c>
      <c r="BB68" s="11">
        <f t="array" ref="BB68">_xlfn.STDEV.S(IF(I$29:I$1052=I68,$C$29:$C$1052,""))</f>
        <v>2.000305107698535E-2</v>
      </c>
      <c r="BC68" s="11">
        <f t="array" ref="BC68">_xlfn.STDEV.S(IF(J$29:J$1052=J68,$C$29:$C$1052,""))</f>
        <v>2.0645806818404326E-2</v>
      </c>
      <c r="BD68" s="11">
        <f t="array" ref="BD68">_xlfn.STDEV.S(IF(K$29:K$1052=K68,$C$29:$C$1052,""))</f>
        <v>1.4995724816883192E-2</v>
      </c>
      <c r="BE68" s="11">
        <f t="array" ref="BE68">_xlfn.STDEV.S(IF(L$29:L$1052=L68,$C$29:$C$1052,""))</f>
        <v>9.4027555076631724E-3</v>
      </c>
      <c r="BF68" s="7">
        <f t="array" ref="BF68">_xlfn.STDEV.S(IF(M$29:M$1052=M68,$C$29:$C$1052,""))</f>
        <v>1.3288060053559807E-2</v>
      </c>
      <c r="BG68" s="13">
        <f t="shared" si="38"/>
        <v>18.000652921931497</v>
      </c>
      <c r="BH68" s="12">
        <f t="shared" si="39"/>
        <v>16.004966489435326</v>
      </c>
      <c r="BI68" s="12">
        <f t="shared" si="40"/>
        <v>9.7024175779020521</v>
      </c>
      <c r="BJ68" s="12">
        <f t="shared" si="41"/>
        <v>8.1756513903598513</v>
      </c>
      <c r="BK68" s="12">
        <f t="shared" si="42"/>
        <v>5.5957050482993482</v>
      </c>
      <c r="BL68" s="12">
        <f t="shared" si="43"/>
        <v>3.3887944508613281</v>
      </c>
      <c r="BM68" s="12">
        <f t="shared" si="44"/>
        <v>2.264615350029179</v>
      </c>
      <c r="BN68" s="12">
        <f t="shared" si="45"/>
        <v>1.3384767523792926</v>
      </c>
      <c r="BO68" s="14">
        <f t="shared" si="46"/>
        <v>0.70710678118654757</v>
      </c>
    </row>
    <row r="69" spans="1:67" x14ac:dyDescent="0.25">
      <c r="A69" s="2">
        <v>37893</v>
      </c>
      <c r="B69" s="3">
        <v>370</v>
      </c>
      <c r="C69">
        <f t="shared" si="47"/>
        <v>-3.0906233630172864E-2</v>
      </c>
      <c r="D69">
        <v>40</v>
      </c>
      <c r="E69" s="6">
        <f t="shared" si="10"/>
        <v>0</v>
      </c>
      <c r="F69">
        <f t="shared" si="11"/>
        <v>0</v>
      </c>
      <c r="G69">
        <f t="shared" si="12"/>
        <v>0</v>
      </c>
      <c r="H69">
        <f t="shared" si="13"/>
        <v>0</v>
      </c>
      <c r="I69">
        <f t="shared" si="14"/>
        <v>1</v>
      </c>
      <c r="J69">
        <f t="shared" si="15"/>
        <v>2</v>
      </c>
      <c r="K69">
        <f t="shared" si="16"/>
        <v>5</v>
      </c>
      <c r="L69">
        <f t="shared" si="17"/>
        <v>10</v>
      </c>
      <c r="M69" s="7">
        <f t="shared" si="18"/>
        <v>20</v>
      </c>
      <c r="N69" s="6">
        <f t="shared" si="19"/>
        <v>3.5822723473622219E-3</v>
      </c>
      <c r="O69">
        <f t="shared" si="20"/>
        <v>3.5644933366284657E-3</v>
      </c>
      <c r="P69">
        <f t="shared" si="21"/>
        <v>1.9491763617293751E-3</v>
      </c>
      <c r="Q69">
        <f t="shared" si="22"/>
        <v>2.5531883568169506E-3</v>
      </c>
      <c r="R69">
        <f t="shared" si="23"/>
        <v>4.2260362403975446E-3</v>
      </c>
      <c r="S69">
        <f t="shared" si="24"/>
        <v>8.342325212951883E-3</v>
      </c>
      <c r="T69">
        <f t="shared" si="25"/>
        <v>4.860790929404904E-3</v>
      </c>
      <c r="U69">
        <f t="shared" si="26"/>
        <v>5.1925900372633282E-3</v>
      </c>
      <c r="V69" s="7">
        <f t="shared" si="27"/>
        <v>-9.9125762745458923E-3</v>
      </c>
      <c r="W69" s="6">
        <f t="shared" si="28"/>
        <v>-3.4488505977535083E-2</v>
      </c>
      <c r="X69">
        <f t="shared" si="29"/>
        <v>-3.4470726966801327E-2</v>
      </c>
      <c r="Y69">
        <f t="shared" si="30"/>
        <v>-3.2855409991902236E-2</v>
      </c>
      <c r="Z69">
        <f t="shared" si="31"/>
        <v>-3.3459421986989812E-2</v>
      </c>
      <c r="AA69">
        <f t="shared" si="32"/>
        <v>-3.5132269870570408E-2</v>
      </c>
      <c r="AB69">
        <f t="shared" si="33"/>
        <v>-3.9248558843124746E-2</v>
      </c>
      <c r="AC69">
        <f t="shared" si="34"/>
        <v>-3.5767024559577767E-2</v>
      </c>
      <c r="AD69">
        <f t="shared" si="35"/>
        <v>-3.6098823667436192E-2</v>
      </c>
      <c r="AE69" s="7">
        <f t="shared" si="36"/>
        <v>-2.0993657355626971E-2</v>
      </c>
      <c r="AF69" s="6">
        <f t="shared" si="48"/>
        <v>-5.5017628756469608E-2</v>
      </c>
      <c r="AG69" s="11">
        <f t="shared" si="49"/>
        <v>-5.4288689316385585E-2</v>
      </c>
      <c r="AH69" s="11">
        <f t="shared" si="50"/>
        <v>1.1939306654477067E-2</v>
      </c>
      <c r="AI69" s="11">
        <f t="shared" si="51"/>
        <v>-1.2825185144113467E-2</v>
      </c>
      <c r="AJ69" s="11">
        <f t="shared" si="52"/>
        <v>2.5650316178240123E-2</v>
      </c>
      <c r="AK69" s="11">
        <f t="shared" si="53"/>
        <v>-1.1396284574748915E-2</v>
      </c>
      <c r="AL69" s="11">
        <f t="shared" si="54"/>
        <v>-3.5767024559577767E-2</v>
      </c>
      <c r="AM69" s="11">
        <f t="shared" si="55"/>
        <v>-3.6098823667436192E-2</v>
      </c>
      <c r="AN69" s="7">
        <f t="shared" si="56"/>
        <v>-2.0993657355626971E-2</v>
      </c>
      <c r="AO69" s="6">
        <f t="array" ref="AO69">_xlfn.MAXIFS(AF$29:AF$1052,E$29:E$1052,E69) - _xlfn.MINIFS(AF$29:AF$1052,E$29:E$1052,E69)</f>
        <v>0.49047525123557945</v>
      </c>
      <c r="AP69" s="11">
        <f t="array" ref="AP69">_xlfn.MAXIFS(AG$29:AG$1052,F$29:F$1052,F69) - _xlfn.MINIFS(AG$29:AG$1052,F$29:F$1052,F69)</f>
        <v>0.38617053945764657</v>
      </c>
      <c r="AQ69" s="11">
        <f t="array" ref="AQ69">_xlfn.MAXIFS(AH$29:AH$1052,G$29:G$1052,G69) - _xlfn.MINIFS(AH$29:AH$1052,G$29:G$1052,G69)</f>
        <v>0.20040453776914216</v>
      </c>
      <c r="AR69" s="11">
        <f t="array" ref="AR69">_xlfn.MAXIFS(AI$29:AI$1052,H$29:H$1052,H69) - _xlfn.MINIFS(AI$29:AI$1052,H$29:H$1052,H69)</f>
        <v>0.1764214490502285</v>
      </c>
      <c r="AS69" s="11">
        <f t="array" ref="AS69">_xlfn.MAXIFS(AJ$29:AJ$1052,I$29:I$1052,I69) - _xlfn.MINIFS(AJ$29:AJ$1052,I$29:I$1052,I69)</f>
        <v>0.11193117389287663</v>
      </c>
      <c r="AT69" s="11">
        <f t="array" ref="AT69">_xlfn.MAXIFS(AK$29:AK$1052,J$29:J$1052,J69) - _xlfn.MINIFS(AK$29:AK$1052,J$29:J$1052,J69)</f>
        <v>6.9964395579763555E-2</v>
      </c>
      <c r="AU69" s="11">
        <f t="array" ref="AU69">_xlfn.MAXIFS(AL$29:AL$1052,K$29:K$1052,K69) - _xlfn.MINIFS(AL$29:AL$1052,K$29:K$1052,K69)</f>
        <v>4.9372297815728994E-2</v>
      </c>
      <c r="AV69" s="11">
        <f t="array" ref="AV69">_xlfn.MAXIFS(AM$29:AM$1052,L$29:L$1052,L69) - _xlfn.MINIFS(AM$29:AM$1052,L$29:L$1052,L69)</f>
        <v>4.0481778581758637E-2</v>
      </c>
      <c r="AW69" s="7">
        <f t="array" ref="AW69">_xlfn.MAXIFS(AN$29:AN$1052,M$29:M$1052,M69) - _xlfn.MINIFS(AN$29:AN$1052,M$29:M$1052,M69)</f>
        <v>2.0993657355626971E-2</v>
      </c>
      <c r="AX69" s="6">
        <f t="array" ref="AX69">_xlfn.STDEV.S(IF(E$29:E$1052=E69,$C$29:$C$1052,""))</f>
        <v>2.7247636703110808E-2</v>
      </c>
      <c r="AY69" s="11">
        <f t="array" ref="AY69">_xlfn.STDEV.S(IF(F$29:F$1052=F69,$C$29:$C$1052,""))</f>
        <v>2.4128169197514582E-2</v>
      </c>
      <c r="AZ69" s="11">
        <f t="array" ref="AZ69">_xlfn.STDEV.S(IF(G$29:G$1052=G69,$C$29:$C$1052,""))</f>
        <v>2.0655113651836404E-2</v>
      </c>
      <c r="BA69" s="11">
        <f t="array" ref="BA69">_xlfn.STDEV.S(IF(H$29:H$1052=H69,$C$29:$C$1052,""))</f>
        <v>2.1578885965985801E-2</v>
      </c>
      <c r="BB69" s="11">
        <f t="array" ref="BB69">_xlfn.STDEV.S(IF(I$29:I$1052=I69,$C$29:$C$1052,""))</f>
        <v>2.000305107698535E-2</v>
      </c>
      <c r="BC69" s="11">
        <f t="array" ref="BC69">_xlfn.STDEV.S(IF(J$29:J$1052=J69,$C$29:$C$1052,""))</f>
        <v>2.0645806818404326E-2</v>
      </c>
      <c r="BD69" s="11">
        <f t="array" ref="BD69">_xlfn.STDEV.S(IF(K$29:K$1052=K69,$C$29:$C$1052,""))</f>
        <v>2.5706309544481894E-2</v>
      </c>
      <c r="BE69" s="11">
        <f t="array" ref="BE69">_xlfn.STDEV.S(IF(L$29:L$1052=L69,$C$29:$C$1052,""))</f>
        <v>3.2052438264814839E-2</v>
      </c>
      <c r="BF69" s="7">
        <f t="array" ref="BF69">_xlfn.STDEV.S(IF(M$29:M$1052=M69,$C$29:$C$1052,""))</f>
        <v>2.968951495614135E-2</v>
      </c>
      <c r="BG69" s="13">
        <f t="shared" si="38"/>
        <v>18.000652921931497</v>
      </c>
      <c r="BH69" s="12">
        <f t="shared" si="39"/>
        <v>16.004966489435326</v>
      </c>
      <c r="BI69" s="12">
        <f t="shared" si="40"/>
        <v>9.7024175779020521</v>
      </c>
      <c r="BJ69" s="12">
        <f t="shared" si="41"/>
        <v>8.1756513903598513</v>
      </c>
      <c r="BK69" s="12">
        <f t="shared" si="42"/>
        <v>5.5957050482993482</v>
      </c>
      <c r="BL69" s="12">
        <f t="shared" si="43"/>
        <v>3.3887944508613281</v>
      </c>
      <c r="BM69" s="12">
        <f t="shared" si="44"/>
        <v>1.9206295532346156</v>
      </c>
      <c r="BN69" s="12">
        <f t="shared" si="45"/>
        <v>1.2629859309704061</v>
      </c>
      <c r="BO69" s="14">
        <f t="shared" si="46"/>
        <v>0.70710678118654746</v>
      </c>
    </row>
    <row r="70" spans="1:67" x14ac:dyDescent="0.25">
      <c r="A70" s="4">
        <v>37900</v>
      </c>
      <c r="B70" s="5">
        <v>374.1</v>
      </c>
      <c r="C70">
        <f t="shared" si="47"/>
        <v>1.1081081081081079E-2</v>
      </c>
      <c r="D70">
        <v>41</v>
      </c>
      <c r="E70" s="6">
        <f t="shared" si="10"/>
        <v>0</v>
      </c>
      <c r="F70">
        <f t="shared" si="11"/>
        <v>0</v>
      </c>
      <c r="G70">
        <f t="shared" si="12"/>
        <v>0</v>
      </c>
      <c r="H70">
        <f t="shared" si="13"/>
        <v>0</v>
      </c>
      <c r="I70">
        <f t="shared" si="14"/>
        <v>1</v>
      </c>
      <c r="J70">
        <f t="shared" si="15"/>
        <v>2</v>
      </c>
      <c r="K70">
        <f t="shared" si="16"/>
        <v>5</v>
      </c>
      <c r="L70">
        <f t="shared" si="17"/>
        <v>10</v>
      </c>
      <c r="M70" s="7">
        <f t="shared" si="18"/>
        <v>20</v>
      </c>
      <c r="N70" s="6">
        <f t="shared" si="19"/>
        <v>3.5822723473622219E-3</v>
      </c>
      <c r="O70">
        <f t="shared" si="20"/>
        <v>3.5644933366284657E-3</v>
      </c>
      <c r="P70">
        <f t="shared" si="21"/>
        <v>1.9491763617293751E-3</v>
      </c>
      <c r="Q70">
        <f t="shared" si="22"/>
        <v>2.5531883568169506E-3</v>
      </c>
      <c r="R70">
        <f t="shared" si="23"/>
        <v>4.2260362403975446E-3</v>
      </c>
      <c r="S70">
        <f t="shared" si="24"/>
        <v>8.342325212951883E-3</v>
      </c>
      <c r="T70">
        <f t="shared" si="25"/>
        <v>4.860790929404904E-3</v>
      </c>
      <c r="U70">
        <f t="shared" si="26"/>
        <v>5.1925900372633282E-3</v>
      </c>
      <c r="V70" s="7">
        <f t="shared" si="27"/>
        <v>-9.9125762745458923E-3</v>
      </c>
      <c r="W70" s="6">
        <f t="shared" si="28"/>
        <v>7.4988087337188574E-3</v>
      </c>
      <c r="X70">
        <f t="shared" si="29"/>
        <v>7.5165877444526132E-3</v>
      </c>
      <c r="Y70">
        <f t="shared" si="30"/>
        <v>9.1319047193517029E-3</v>
      </c>
      <c r="Z70">
        <f t="shared" si="31"/>
        <v>8.5278927242641283E-3</v>
      </c>
      <c r="AA70">
        <f t="shared" si="32"/>
        <v>6.8550448406835343E-3</v>
      </c>
      <c r="AB70">
        <f t="shared" si="33"/>
        <v>2.738755868129196E-3</v>
      </c>
      <c r="AC70">
        <f t="shared" si="34"/>
        <v>6.2202901516761749E-3</v>
      </c>
      <c r="AD70">
        <f t="shared" si="35"/>
        <v>5.8884910438177507E-3</v>
      </c>
      <c r="AE70" s="7">
        <f t="shared" si="36"/>
        <v>2.0993657355626971E-2</v>
      </c>
      <c r="AF70" s="6">
        <f t="shared" si="48"/>
        <v>-4.7518820022750749E-2</v>
      </c>
      <c r="AG70" s="11">
        <f t="shared" si="49"/>
        <v>-4.677210157193297E-2</v>
      </c>
      <c r="AH70" s="11">
        <f t="shared" si="50"/>
        <v>2.1071211373828769E-2</v>
      </c>
      <c r="AI70" s="11">
        <f t="shared" si="51"/>
        <v>-4.2972924198493388E-3</v>
      </c>
      <c r="AJ70" s="11">
        <f t="shared" si="52"/>
        <v>3.2505361018923658E-2</v>
      </c>
      <c r="AK70" s="11">
        <f t="shared" si="53"/>
        <v>-8.6575287066197187E-3</v>
      </c>
      <c r="AL70" s="11">
        <f t="shared" si="54"/>
        <v>-2.9546734407901593E-2</v>
      </c>
      <c r="AM70" s="11">
        <f t="shared" si="55"/>
        <v>-3.0210332623618441E-2</v>
      </c>
      <c r="AN70" s="7">
        <f t="shared" si="56"/>
        <v>0</v>
      </c>
      <c r="AO70" s="6">
        <f t="array" ref="AO70">_xlfn.MAXIFS(AF$29:AF$1052,E$29:E$1052,E70) - _xlfn.MINIFS(AF$29:AF$1052,E$29:E$1052,E70)</f>
        <v>0.49047525123557945</v>
      </c>
      <c r="AP70" s="11">
        <f t="array" ref="AP70">_xlfn.MAXIFS(AG$29:AG$1052,F$29:F$1052,F70) - _xlfn.MINIFS(AG$29:AG$1052,F$29:F$1052,F70)</f>
        <v>0.38617053945764657</v>
      </c>
      <c r="AQ70" s="11">
        <f t="array" ref="AQ70">_xlfn.MAXIFS(AH$29:AH$1052,G$29:G$1052,G70) - _xlfn.MINIFS(AH$29:AH$1052,G$29:G$1052,G70)</f>
        <v>0.20040453776914216</v>
      </c>
      <c r="AR70" s="11">
        <f t="array" ref="AR70">_xlfn.MAXIFS(AI$29:AI$1052,H$29:H$1052,H70) - _xlfn.MINIFS(AI$29:AI$1052,H$29:H$1052,H70)</f>
        <v>0.1764214490502285</v>
      </c>
      <c r="AS70" s="11">
        <f t="array" ref="AS70">_xlfn.MAXIFS(AJ$29:AJ$1052,I$29:I$1052,I70) - _xlfn.MINIFS(AJ$29:AJ$1052,I$29:I$1052,I70)</f>
        <v>0.11193117389287663</v>
      </c>
      <c r="AT70" s="11">
        <f t="array" ref="AT70">_xlfn.MAXIFS(AK$29:AK$1052,J$29:J$1052,J70) - _xlfn.MINIFS(AK$29:AK$1052,J$29:J$1052,J70)</f>
        <v>6.9964395579763555E-2</v>
      </c>
      <c r="AU70" s="11">
        <f t="array" ref="AU70">_xlfn.MAXIFS(AL$29:AL$1052,K$29:K$1052,K70) - _xlfn.MINIFS(AL$29:AL$1052,K$29:K$1052,K70)</f>
        <v>4.9372297815728994E-2</v>
      </c>
      <c r="AV70" s="11">
        <f t="array" ref="AV70">_xlfn.MAXIFS(AM$29:AM$1052,L$29:L$1052,L70) - _xlfn.MINIFS(AM$29:AM$1052,L$29:L$1052,L70)</f>
        <v>4.0481778581758637E-2</v>
      </c>
      <c r="AW70" s="7">
        <f t="array" ref="AW70">_xlfn.MAXIFS(AN$29:AN$1052,M$29:M$1052,M70) - _xlfn.MINIFS(AN$29:AN$1052,M$29:M$1052,M70)</f>
        <v>2.0993657355626971E-2</v>
      </c>
      <c r="AX70" s="6">
        <f t="array" ref="AX70">_xlfn.STDEV.S(IF(E$29:E$1052=E70,$C$29:$C$1052,""))</f>
        <v>2.7247636703110808E-2</v>
      </c>
      <c r="AY70" s="11">
        <f t="array" ref="AY70">_xlfn.STDEV.S(IF(F$29:F$1052=F70,$C$29:$C$1052,""))</f>
        <v>2.4128169197514582E-2</v>
      </c>
      <c r="AZ70" s="11">
        <f t="array" ref="AZ70">_xlfn.STDEV.S(IF(G$29:G$1052=G70,$C$29:$C$1052,""))</f>
        <v>2.0655113651836404E-2</v>
      </c>
      <c r="BA70" s="11">
        <f t="array" ref="BA70">_xlfn.STDEV.S(IF(H$29:H$1052=H70,$C$29:$C$1052,""))</f>
        <v>2.1578885965985801E-2</v>
      </c>
      <c r="BB70" s="11">
        <f t="array" ref="BB70">_xlfn.STDEV.S(IF(I$29:I$1052=I70,$C$29:$C$1052,""))</f>
        <v>2.000305107698535E-2</v>
      </c>
      <c r="BC70" s="11">
        <f t="array" ref="BC70">_xlfn.STDEV.S(IF(J$29:J$1052=J70,$C$29:$C$1052,""))</f>
        <v>2.0645806818404326E-2</v>
      </c>
      <c r="BD70" s="11">
        <f t="array" ref="BD70">_xlfn.STDEV.S(IF(K$29:K$1052=K70,$C$29:$C$1052,""))</f>
        <v>2.5706309544481894E-2</v>
      </c>
      <c r="BE70" s="11">
        <f t="array" ref="BE70">_xlfn.STDEV.S(IF(L$29:L$1052=L70,$C$29:$C$1052,""))</f>
        <v>3.2052438264814839E-2</v>
      </c>
      <c r="BF70" s="7">
        <f t="array" ref="BF70">_xlfn.STDEV.S(IF(M$29:M$1052=M70,$C$29:$C$1052,""))</f>
        <v>2.968951495614135E-2</v>
      </c>
      <c r="BG70" s="13">
        <f t="shared" si="38"/>
        <v>18.000652921931497</v>
      </c>
      <c r="BH70" s="12">
        <f t="shared" si="39"/>
        <v>16.004966489435326</v>
      </c>
      <c r="BI70" s="12">
        <f t="shared" si="40"/>
        <v>9.7024175779020521</v>
      </c>
      <c r="BJ70" s="12">
        <f t="shared" si="41"/>
        <v>8.1756513903598513</v>
      </c>
      <c r="BK70" s="12">
        <f t="shared" si="42"/>
        <v>5.5957050482993482</v>
      </c>
      <c r="BL70" s="12">
        <f t="shared" si="43"/>
        <v>3.3887944508613281</v>
      </c>
      <c r="BM70" s="12">
        <f t="shared" si="44"/>
        <v>1.9206295532346156</v>
      </c>
      <c r="BN70" s="12">
        <f t="shared" si="45"/>
        <v>1.2629859309704061</v>
      </c>
      <c r="BO70" s="14">
        <f t="shared" si="46"/>
        <v>0.70710678118654746</v>
      </c>
    </row>
    <row r="71" spans="1:67" x14ac:dyDescent="0.25">
      <c r="A71" s="2">
        <v>37907</v>
      </c>
      <c r="B71" s="3">
        <v>372.2</v>
      </c>
      <c r="C71">
        <f t="shared" si="47"/>
        <v>-5.078855920876868E-3</v>
      </c>
      <c r="D71">
        <v>42</v>
      </c>
      <c r="E71" s="6">
        <f t="shared" si="10"/>
        <v>0</v>
      </c>
      <c r="F71">
        <f t="shared" si="11"/>
        <v>0</v>
      </c>
      <c r="G71">
        <f t="shared" si="12"/>
        <v>0</v>
      </c>
      <c r="H71">
        <f t="shared" si="13"/>
        <v>0</v>
      </c>
      <c r="I71">
        <f t="shared" si="14"/>
        <v>1</v>
      </c>
      <c r="J71">
        <f t="shared" si="15"/>
        <v>2</v>
      </c>
      <c r="K71">
        <f t="shared" si="16"/>
        <v>5</v>
      </c>
      <c r="L71">
        <f t="shared" si="17"/>
        <v>10</v>
      </c>
      <c r="M71" s="7">
        <f t="shared" si="18"/>
        <v>21</v>
      </c>
      <c r="N71" s="6">
        <f t="shared" si="19"/>
        <v>3.5822723473622219E-3</v>
      </c>
      <c r="O71">
        <f t="shared" si="20"/>
        <v>3.5644933366284657E-3</v>
      </c>
      <c r="P71">
        <f t="shared" si="21"/>
        <v>1.9491763617293751E-3</v>
      </c>
      <c r="Q71">
        <f t="shared" si="22"/>
        <v>2.5531883568169506E-3</v>
      </c>
      <c r="R71">
        <f t="shared" si="23"/>
        <v>4.2260362403975446E-3</v>
      </c>
      <c r="S71">
        <f t="shared" si="24"/>
        <v>8.342325212951883E-3</v>
      </c>
      <c r="T71">
        <f t="shared" si="25"/>
        <v>4.860790929404904E-3</v>
      </c>
      <c r="U71">
        <f t="shared" si="26"/>
        <v>5.1925900372633282E-3</v>
      </c>
      <c r="V71" s="7">
        <f t="shared" si="27"/>
        <v>2.0297756349072549E-2</v>
      </c>
      <c r="W71" s="6">
        <f t="shared" si="28"/>
        <v>-8.6611282682390895E-3</v>
      </c>
      <c r="X71">
        <f t="shared" si="29"/>
        <v>-8.6433492575053346E-3</v>
      </c>
      <c r="Y71">
        <f t="shared" si="30"/>
        <v>-7.0280322826062431E-3</v>
      </c>
      <c r="Z71">
        <f t="shared" si="31"/>
        <v>-7.6320442776938186E-3</v>
      </c>
      <c r="AA71">
        <f t="shared" si="32"/>
        <v>-9.3048921612744126E-3</v>
      </c>
      <c r="AB71">
        <f t="shared" si="33"/>
        <v>-1.3421181133828751E-2</v>
      </c>
      <c r="AC71">
        <f t="shared" si="34"/>
        <v>-9.939646850281772E-3</v>
      </c>
      <c r="AD71">
        <f t="shared" si="35"/>
        <v>-1.0271445958140196E-2</v>
      </c>
      <c r="AE71" s="7">
        <f t="shared" si="36"/>
        <v>-2.5376612269949417E-2</v>
      </c>
      <c r="AF71" s="6">
        <f t="shared" si="48"/>
        <v>-5.6179948290989837E-2</v>
      </c>
      <c r="AG71" s="11">
        <f t="shared" si="49"/>
        <v>-5.5415450829438301E-2</v>
      </c>
      <c r="AH71" s="11">
        <f t="shared" si="50"/>
        <v>1.4043179091222525E-2</v>
      </c>
      <c r="AI71" s="11">
        <f t="shared" si="51"/>
        <v>-1.1929336697543157E-2</v>
      </c>
      <c r="AJ71" s="11">
        <f t="shared" si="52"/>
        <v>2.3200468857649245E-2</v>
      </c>
      <c r="AK71" s="11">
        <f t="shared" si="53"/>
        <v>-2.207870984044847E-2</v>
      </c>
      <c r="AL71" s="11">
        <f t="shared" si="54"/>
        <v>-3.9486381258183365E-2</v>
      </c>
      <c r="AM71" s="11">
        <f t="shared" si="55"/>
        <v>-4.0481778581758637E-2</v>
      </c>
      <c r="AN71" s="7">
        <f t="shared" si="56"/>
        <v>-2.5376612269949417E-2</v>
      </c>
      <c r="AO71" s="6">
        <f t="array" ref="AO71">_xlfn.MAXIFS(AF$29:AF$1052,E$29:E$1052,E71) - _xlfn.MINIFS(AF$29:AF$1052,E$29:E$1052,E71)</f>
        <v>0.49047525123557945</v>
      </c>
      <c r="AP71" s="11">
        <f t="array" ref="AP71">_xlfn.MAXIFS(AG$29:AG$1052,F$29:F$1052,F71) - _xlfn.MINIFS(AG$29:AG$1052,F$29:F$1052,F71)</f>
        <v>0.38617053945764657</v>
      </c>
      <c r="AQ71" s="11">
        <f t="array" ref="AQ71">_xlfn.MAXIFS(AH$29:AH$1052,G$29:G$1052,G71) - _xlfn.MINIFS(AH$29:AH$1052,G$29:G$1052,G71)</f>
        <v>0.20040453776914216</v>
      </c>
      <c r="AR71" s="11">
        <f t="array" ref="AR71">_xlfn.MAXIFS(AI$29:AI$1052,H$29:H$1052,H71) - _xlfn.MINIFS(AI$29:AI$1052,H$29:H$1052,H71)</f>
        <v>0.1764214490502285</v>
      </c>
      <c r="AS71" s="11">
        <f t="array" ref="AS71">_xlfn.MAXIFS(AJ$29:AJ$1052,I$29:I$1052,I71) - _xlfn.MINIFS(AJ$29:AJ$1052,I$29:I$1052,I71)</f>
        <v>0.11193117389287663</v>
      </c>
      <c r="AT71" s="11">
        <f t="array" ref="AT71">_xlfn.MAXIFS(AK$29:AK$1052,J$29:J$1052,J71) - _xlfn.MINIFS(AK$29:AK$1052,J$29:J$1052,J71)</f>
        <v>6.9964395579763555E-2</v>
      </c>
      <c r="AU71" s="11">
        <f t="array" ref="AU71">_xlfn.MAXIFS(AL$29:AL$1052,K$29:K$1052,K71) - _xlfn.MINIFS(AL$29:AL$1052,K$29:K$1052,K71)</f>
        <v>4.9372297815728994E-2</v>
      </c>
      <c r="AV71" s="11">
        <f t="array" ref="AV71">_xlfn.MAXIFS(AM$29:AM$1052,L$29:L$1052,L71) - _xlfn.MINIFS(AM$29:AM$1052,L$29:L$1052,L71)</f>
        <v>4.0481778581758637E-2</v>
      </c>
      <c r="AW71" s="7">
        <f t="array" ref="AW71">_xlfn.MAXIFS(AN$29:AN$1052,M$29:M$1052,M71) - _xlfn.MINIFS(AN$29:AN$1052,M$29:M$1052,M71)</f>
        <v>2.5376612269949417E-2</v>
      </c>
      <c r="AX71" s="6">
        <f t="array" ref="AX71">_xlfn.STDEV.S(IF(E$29:E$1052=E71,$C$29:$C$1052,""))</f>
        <v>2.7247636703110808E-2</v>
      </c>
      <c r="AY71" s="11">
        <f t="array" ref="AY71">_xlfn.STDEV.S(IF(F$29:F$1052=F71,$C$29:$C$1052,""))</f>
        <v>2.4128169197514582E-2</v>
      </c>
      <c r="AZ71" s="11">
        <f t="array" ref="AZ71">_xlfn.STDEV.S(IF(G$29:G$1052=G71,$C$29:$C$1052,""))</f>
        <v>2.0655113651836404E-2</v>
      </c>
      <c r="BA71" s="11">
        <f t="array" ref="BA71">_xlfn.STDEV.S(IF(H$29:H$1052=H71,$C$29:$C$1052,""))</f>
        <v>2.1578885965985801E-2</v>
      </c>
      <c r="BB71" s="11">
        <f t="array" ref="BB71">_xlfn.STDEV.S(IF(I$29:I$1052=I71,$C$29:$C$1052,""))</f>
        <v>2.000305107698535E-2</v>
      </c>
      <c r="BC71" s="11">
        <f t="array" ref="BC71">_xlfn.STDEV.S(IF(J$29:J$1052=J71,$C$29:$C$1052,""))</f>
        <v>2.0645806818404326E-2</v>
      </c>
      <c r="BD71" s="11">
        <f t="array" ref="BD71">_xlfn.STDEV.S(IF(K$29:K$1052=K71,$C$29:$C$1052,""))</f>
        <v>2.5706309544481894E-2</v>
      </c>
      <c r="BE71" s="11">
        <f t="array" ref="BE71">_xlfn.STDEV.S(IF(L$29:L$1052=L71,$C$29:$C$1052,""))</f>
        <v>3.2052438264814839E-2</v>
      </c>
      <c r="BF71" s="7">
        <f t="array" ref="BF71">_xlfn.STDEV.S(IF(M$29:M$1052=M71,$C$29:$C$1052,""))</f>
        <v>3.5887949239245959E-2</v>
      </c>
      <c r="BG71" s="13">
        <f t="shared" si="38"/>
        <v>18.000652921931497</v>
      </c>
      <c r="BH71" s="12">
        <f t="shared" si="39"/>
        <v>16.004966489435326</v>
      </c>
      <c r="BI71" s="12">
        <f t="shared" si="40"/>
        <v>9.7024175779020521</v>
      </c>
      <c r="BJ71" s="12">
        <f t="shared" si="41"/>
        <v>8.1756513903598513</v>
      </c>
      <c r="BK71" s="12">
        <f t="shared" si="42"/>
        <v>5.5957050482993482</v>
      </c>
      <c r="BL71" s="12">
        <f t="shared" si="43"/>
        <v>3.3887944508613281</v>
      </c>
      <c r="BM71" s="12">
        <f t="shared" si="44"/>
        <v>1.9206295532346156</v>
      </c>
      <c r="BN71" s="12">
        <f t="shared" si="45"/>
        <v>1.2629859309704061</v>
      </c>
      <c r="BO71" s="14">
        <f t="shared" si="46"/>
        <v>0.70710678118654757</v>
      </c>
    </row>
    <row r="72" spans="1:67" x14ac:dyDescent="0.25">
      <c r="A72" s="4">
        <v>37914</v>
      </c>
      <c r="B72" s="5">
        <v>389.2</v>
      </c>
      <c r="C72">
        <f t="shared" si="47"/>
        <v>4.5674368619021966E-2</v>
      </c>
      <c r="D72">
        <v>43</v>
      </c>
      <c r="E72" s="6">
        <f t="shared" si="10"/>
        <v>0</v>
      </c>
      <c r="F72">
        <f t="shared" si="11"/>
        <v>0</v>
      </c>
      <c r="G72">
        <f t="shared" si="12"/>
        <v>0</v>
      </c>
      <c r="H72">
        <f t="shared" si="13"/>
        <v>0</v>
      </c>
      <c r="I72">
        <f t="shared" si="14"/>
        <v>1</v>
      </c>
      <c r="J72">
        <f t="shared" si="15"/>
        <v>2</v>
      </c>
      <c r="K72">
        <f t="shared" si="16"/>
        <v>5</v>
      </c>
      <c r="L72">
        <f t="shared" si="17"/>
        <v>10</v>
      </c>
      <c r="M72" s="7">
        <f t="shared" si="18"/>
        <v>21</v>
      </c>
      <c r="N72" s="6">
        <f t="shared" si="19"/>
        <v>3.5822723473622219E-3</v>
      </c>
      <c r="O72">
        <f t="shared" si="20"/>
        <v>3.5644933366284657E-3</v>
      </c>
      <c r="P72">
        <f t="shared" si="21"/>
        <v>1.9491763617293751E-3</v>
      </c>
      <c r="Q72">
        <f t="shared" si="22"/>
        <v>2.5531883568169506E-3</v>
      </c>
      <c r="R72">
        <f t="shared" si="23"/>
        <v>4.2260362403975446E-3</v>
      </c>
      <c r="S72">
        <f t="shared" si="24"/>
        <v>8.342325212951883E-3</v>
      </c>
      <c r="T72">
        <f t="shared" si="25"/>
        <v>4.860790929404904E-3</v>
      </c>
      <c r="U72">
        <f t="shared" si="26"/>
        <v>5.1925900372633282E-3</v>
      </c>
      <c r="V72" s="7">
        <f t="shared" si="27"/>
        <v>2.0297756349072549E-2</v>
      </c>
      <c r="W72" s="6">
        <f t="shared" si="28"/>
        <v>4.2092096271659746E-2</v>
      </c>
      <c r="X72">
        <f t="shared" si="29"/>
        <v>4.2109875282393502E-2</v>
      </c>
      <c r="Y72">
        <f t="shared" si="30"/>
        <v>4.3725192257292593E-2</v>
      </c>
      <c r="Z72">
        <f t="shared" si="31"/>
        <v>4.3121180262205017E-2</v>
      </c>
      <c r="AA72">
        <f t="shared" si="32"/>
        <v>4.1448332378624421E-2</v>
      </c>
      <c r="AB72">
        <f t="shared" si="33"/>
        <v>3.7332043406070083E-2</v>
      </c>
      <c r="AC72">
        <f t="shared" si="34"/>
        <v>4.0813577689617062E-2</v>
      </c>
      <c r="AD72">
        <f t="shared" si="35"/>
        <v>4.0481778581758637E-2</v>
      </c>
      <c r="AE72" s="7">
        <f t="shared" si="36"/>
        <v>2.5376612269949417E-2</v>
      </c>
      <c r="AF72" s="6">
        <f t="shared" si="48"/>
        <v>-1.4087852019330091E-2</v>
      </c>
      <c r="AG72" s="11">
        <f t="shared" si="49"/>
        <v>-1.3305575547044798E-2</v>
      </c>
      <c r="AH72" s="11">
        <f t="shared" si="50"/>
        <v>5.7768371348515118E-2</v>
      </c>
      <c r="AI72" s="11">
        <f t="shared" si="51"/>
        <v>3.1191843564661859E-2</v>
      </c>
      <c r="AJ72" s="11">
        <f t="shared" si="52"/>
        <v>6.4648801236273673E-2</v>
      </c>
      <c r="AK72" s="11">
        <f t="shared" si="53"/>
        <v>1.5253333565621613E-2</v>
      </c>
      <c r="AL72" s="11">
        <f t="shared" si="54"/>
        <v>1.327196431433697E-3</v>
      </c>
      <c r="AM72" s="11">
        <f t="shared" si="55"/>
        <v>0</v>
      </c>
      <c r="AN72" s="7">
        <f t="shared" si="56"/>
        <v>0</v>
      </c>
      <c r="AO72" s="6">
        <f t="array" ref="AO72">_xlfn.MAXIFS(AF$29:AF$1052,E$29:E$1052,E72) - _xlfn.MINIFS(AF$29:AF$1052,E$29:E$1052,E72)</f>
        <v>0.49047525123557945</v>
      </c>
      <c r="AP72" s="11">
        <f t="array" ref="AP72">_xlfn.MAXIFS(AG$29:AG$1052,F$29:F$1052,F72) - _xlfn.MINIFS(AG$29:AG$1052,F$29:F$1052,F72)</f>
        <v>0.38617053945764657</v>
      </c>
      <c r="AQ72" s="11">
        <f t="array" ref="AQ72">_xlfn.MAXIFS(AH$29:AH$1052,G$29:G$1052,G72) - _xlfn.MINIFS(AH$29:AH$1052,G$29:G$1052,G72)</f>
        <v>0.20040453776914216</v>
      </c>
      <c r="AR72" s="11">
        <f t="array" ref="AR72">_xlfn.MAXIFS(AI$29:AI$1052,H$29:H$1052,H72) - _xlfn.MINIFS(AI$29:AI$1052,H$29:H$1052,H72)</f>
        <v>0.1764214490502285</v>
      </c>
      <c r="AS72" s="11">
        <f t="array" ref="AS72">_xlfn.MAXIFS(AJ$29:AJ$1052,I$29:I$1052,I72) - _xlfn.MINIFS(AJ$29:AJ$1052,I$29:I$1052,I72)</f>
        <v>0.11193117389287663</v>
      </c>
      <c r="AT72" s="11">
        <f t="array" ref="AT72">_xlfn.MAXIFS(AK$29:AK$1052,J$29:J$1052,J72) - _xlfn.MINIFS(AK$29:AK$1052,J$29:J$1052,J72)</f>
        <v>6.9964395579763555E-2</v>
      </c>
      <c r="AU72" s="11">
        <f t="array" ref="AU72">_xlfn.MAXIFS(AL$29:AL$1052,K$29:K$1052,K72) - _xlfn.MINIFS(AL$29:AL$1052,K$29:K$1052,K72)</f>
        <v>4.9372297815728994E-2</v>
      </c>
      <c r="AV72" s="11">
        <f t="array" ref="AV72">_xlfn.MAXIFS(AM$29:AM$1052,L$29:L$1052,L72) - _xlfn.MINIFS(AM$29:AM$1052,L$29:L$1052,L72)</f>
        <v>4.0481778581758637E-2</v>
      </c>
      <c r="AW72" s="7">
        <f t="array" ref="AW72">_xlfn.MAXIFS(AN$29:AN$1052,M$29:M$1052,M72) - _xlfn.MINIFS(AN$29:AN$1052,M$29:M$1052,M72)</f>
        <v>2.5376612269949417E-2</v>
      </c>
      <c r="AX72" s="6">
        <f t="array" ref="AX72">_xlfn.STDEV.S(IF(E$29:E$1052=E72,$C$29:$C$1052,""))</f>
        <v>2.7247636703110808E-2</v>
      </c>
      <c r="AY72" s="11">
        <f t="array" ref="AY72">_xlfn.STDEV.S(IF(F$29:F$1052=F72,$C$29:$C$1052,""))</f>
        <v>2.4128169197514582E-2</v>
      </c>
      <c r="AZ72" s="11">
        <f t="array" ref="AZ72">_xlfn.STDEV.S(IF(G$29:G$1052=G72,$C$29:$C$1052,""))</f>
        <v>2.0655113651836404E-2</v>
      </c>
      <c r="BA72" s="11">
        <f t="array" ref="BA72">_xlfn.STDEV.S(IF(H$29:H$1052=H72,$C$29:$C$1052,""))</f>
        <v>2.1578885965985801E-2</v>
      </c>
      <c r="BB72" s="11">
        <f t="array" ref="BB72">_xlfn.STDEV.S(IF(I$29:I$1052=I72,$C$29:$C$1052,""))</f>
        <v>2.000305107698535E-2</v>
      </c>
      <c r="BC72" s="11">
        <f t="array" ref="BC72">_xlfn.STDEV.S(IF(J$29:J$1052=J72,$C$29:$C$1052,""))</f>
        <v>2.0645806818404326E-2</v>
      </c>
      <c r="BD72" s="11">
        <f t="array" ref="BD72">_xlfn.STDEV.S(IF(K$29:K$1052=K72,$C$29:$C$1052,""))</f>
        <v>2.5706309544481894E-2</v>
      </c>
      <c r="BE72" s="11">
        <f t="array" ref="BE72">_xlfn.STDEV.S(IF(L$29:L$1052=L72,$C$29:$C$1052,""))</f>
        <v>3.2052438264814839E-2</v>
      </c>
      <c r="BF72" s="7">
        <f t="array" ref="BF72">_xlfn.STDEV.S(IF(M$29:M$1052=M72,$C$29:$C$1052,""))</f>
        <v>3.5887949239245959E-2</v>
      </c>
      <c r="BG72" s="13">
        <f t="shared" si="38"/>
        <v>18.000652921931497</v>
      </c>
      <c r="BH72" s="12">
        <f t="shared" si="39"/>
        <v>16.004966489435326</v>
      </c>
      <c r="BI72" s="12">
        <f t="shared" si="40"/>
        <v>9.7024175779020521</v>
      </c>
      <c r="BJ72" s="12">
        <f t="shared" si="41"/>
        <v>8.1756513903598513</v>
      </c>
      <c r="BK72" s="12">
        <f t="shared" si="42"/>
        <v>5.5957050482993482</v>
      </c>
      <c r="BL72" s="12">
        <f t="shared" si="43"/>
        <v>3.3887944508613281</v>
      </c>
      <c r="BM72" s="12">
        <f t="shared" si="44"/>
        <v>1.9206295532346156</v>
      </c>
      <c r="BN72" s="12">
        <f t="shared" si="45"/>
        <v>1.2629859309704061</v>
      </c>
      <c r="BO72" s="14">
        <f t="shared" si="46"/>
        <v>0.70710678118654757</v>
      </c>
    </row>
    <row r="73" spans="1:67" x14ac:dyDescent="0.25">
      <c r="A73" s="2">
        <v>37921</v>
      </c>
      <c r="B73" s="3">
        <v>384.6</v>
      </c>
      <c r="C73">
        <f t="shared" si="47"/>
        <v>-1.1819116135662777E-2</v>
      </c>
      <c r="D73">
        <v>44</v>
      </c>
      <c r="E73" s="6">
        <f t="shared" si="10"/>
        <v>0</v>
      </c>
      <c r="F73">
        <f t="shared" si="11"/>
        <v>0</v>
      </c>
      <c r="G73">
        <f t="shared" si="12"/>
        <v>0</v>
      </c>
      <c r="H73">
        <f t="shared" si="13"/>
        <v>0</v>
      </c>
      <c r="I73">
        <f t="shared" si="14"/>
        <v>1</v>
      </c>
      <c r="J73">
        <f t="shared" si="15"/>
        <v>2</v>
      </c>
      <c r="K73">
        <f t="shared" si="16"/>
        <v>5</v>
      </c>
      <c r="L73">
        <f t="shared" si="17"/>
        <v>11</v>
      </c>
      <c r="M73" s="7">
        <f t="shared" si="18"/>
        <v>22</v>
      </c>
      <c r="N73" s="6">
        <f t="shared" si="19"/>
        <v>3.5822723473622219E-3</v>
      </c>
      <c r="O73">
        <f t="shared" si="20"/>
        <v>3.5644933366284657E-3</v>
      </c>
      <c r="P73">
        <f t="shared" si="21"/>
        <v>1.9491763617293751E-3</v>
      </c>
      <c r="Q73">
        <f t="shared" si="22"/>
        <v>2.5531883568169506E-3</v>
      </c>
      <c r="R73">
        <f t="shared" si="23"/>
        <v>4.2260362403975446E-3</v>
      </c>
      <c r="S73">
        <f t="shared" si="24"/>
        <v>8.342325212951883E-3</v>
      </c>
      <c r="T73">
        <f t="shared" si="25"/>
        <v>4.860790929404904E-3</v>
      </c>
      <c r="U73">
        <f t="shared" si="26"/>
        <v>4.5289918215464797E-3</v>
      </c>
      <c r="V73" s="7">
        <f t="shared" si="27"/>
        <v>-7.4696204703275648E-3</v>
      </c>
      <c r="W73" s="6">
        <f t="shared" si="28"/>
        <v>-1.5401388483024999E-2</v>
      </c>
      <c r="X73">
        <f t="shared" si="29"/>
        <v>-1.5383609472291244E-2</v>
      </c>
      <c r="Y73">
        <f t="shared" si="30"/>
        <v>-1.3768292497392153E-2</v>
      </c>
      <c r="Z73">
        <f t="shared" si="31"/>
        <v>-1.4372304492479728E-2</v>
      </c>
      <c r="AA73">
        <f t="shared" si="32"/>
        <v>-1.6045152376060322E-2</v>
      </c>
      <c r="AB73">
        <f t="shared" si="33"/>
        <v>-2.016144134861466E-2</v>
      </c>
      <c r="AC73">
        <f t="shared" si="34"/>
        <v>-1.6679907065067681E-2</v>
      </c>
      <c r="AD73">
        <f t="shared" si="35"/>
        <v>-1.6348107957209257E-2</v>
      </c>
      <c r="AE73" s="7">
        <f t="shared" si="36"/>
        <v>-4.3494956653352124E-3</v>
      </c>
      <c r="AF73" s="6">
        <f t="shared" si="48"/>
        <v>-2.9489240502355088E-2</v>
      </c>
      <c r="AG73" s="11">
        <f t="shared" si="49"/>
        <v>-2.8689185019336042E-2</v>
      </c>
      <c r="AH73" s="11">
        <f t="shared" si="50"/>
        <v>4.4000078851122962E-2</v>
      </c>
      <c r="AI73" s="11">
        <f t="shared" si="51"/>
        <v>1.681953907218213E-2</v>
      </c>
      <c r="AJ73" s="11">
        <f t="shared" si="52"/>
        <v>4.8603648860213351E-2</v>
      </c>
      <c r="AK73" s="11">
        <f t="shared" si="53"/>
        <v>-4.9081077829930472E-3</v>
      </c>
      <c r="AL73" s="11">
        <f t="shared" si="54"/>
        <v>-1.5352710633633984E-2</v>
      </c>
      <c r="AM73" s="11">
        <f t="shared" si="55"/>
        <v>-1.6348107957209257E-2</v>
      </c>
      <c r="AN73" s="7">
        <f t="shared" si="56"/>
        <v>-4.3494956653352124E-3</v>
      </c>
      <c r="AO73" s="6">
        <f t="array" ref="AO73">_xlfn.MAXIFS(AF$29:AF$1052,E$29:E$1052,E73) - _xlfn.MINIFS(AF$29:AF$1052,E$29:E$1052,E73)</f>
        <v>0.49047525123557945</v>
      </c>
      <c r="AP73" s="11">
        <f t="array" ref="AP73">_xlfn.MAXIFS(AG$29:AG$1052,F$29:F$1052,F73) - _xlfn.MINIFS(AG$29:AG$1052,F$29:F$1052,F73)</f>
        <v>0.38617053945764657</v>
      </c>
      <c r="AQ73" s="11">
        <f t="array" ref="AQ73">_xlfn.MAXIFS(AH$29:AH$1052,G$29:G$1052,G73) - _xlfn.MINIFS(AH$29:AH$1052,G$29:G$1052,G73)</f>
        <v>0.20040453776914216</v>
      </c>
      <c r="AR73" s="11">
        <f t="array" ref="AR73">_xlfn.MAXIFS(AI$29:AI$1052,H$29:H$1052,H73) - _xlfn.MINIFS(AI$29:AI$1052,H$29:H$1052,H73)</f>
        <v>0.1764214490502285</v>
      </c>
      <c r="AS73" s="11">
        <f t="array" ref="AS73">_xlfn.MAXIFS(AJ$29:AJ$1052,I$29:I$1052,I73) - _xlfn.MINIFS(AJ$29:AJ$1052,I$29:I$1052,I73)</f>
        <v>0.11193117389287663</v>
      </c>
      <c r="AT73" s="11">
        <f t="array" ref="AT73">_xlfn.MAXIFS(AK$29:AK$1052,J$29:J$1052,J73) - _xlfn.MINIFS(AK$29:AK$1052,J$29:J$1052,J73)</f>
        <v>6.9964395579763555E-2</v>
      </c>
      <c r="AU73" s="11">
        <f t="array" ref="AU73">_xlfn.MAXIFS(AL$29:AL$1052,K$29:K$1052,K73) - _xlfn.MINIFS(AL$29:AL$1052,K$29:K$1052,K73)</f>
        <v>4.9372297815728994E-2</v>
      </c>
      <c r="AV73" s="11">
        <f t="array" ref="AV73">_xlfn.MAXIFS(AM$29:AM$1052,L$29:L$1052,L73) - _xlfn.MINIFS(AM$29:AM$1052,L$29:L$1052,L73)</f>
        <v>3.3551342033435294E-2</v>
      </c>
      <c r="AW73" s="7">
        <f t="array" ref="AW73">_xlfn.MAXIFS(AN$29:AN$1052,M$29:M$1052,M73) - _xlfn.MINIFS(AN$29:AN$1052,M$29:M$1052,M73)</f>
        <v>4.3494956653352124E-3</v>
      </c>
      <c r="AX73" s="6">
        <f t="array" ref="AX73">_xlfn.STDEV.S(IF(E$29:E$1052=E73,$C$29:$C$1052,""))</f>
        <v>2.7247636703110808E-2</v>
      </c>
      <c r="AY73" s="11">
        <f t="array" ref="AY73">_xlfn.STDEV.S(IF(F$29:F$1052=F73,$C$29:$C$1052,""))</f>
        <v>2.4128169197514582E-2</v>
      </c>
      <c r="AZ73" s="11">
        <f t="array" ref="AZ73">_xlfn.STDEV.S(IF(G$29:G$1052=G73,$C$29:$C$1052,""))</f>
        <v>2.0655113651836404E-2</v>
      </c>
      <c r="BA73" s="11">
        <f t="array" ref="BA73">_xlfn.STDEV.S(IF(H$29:H$1052=H73,$C$29:$C$1052,""))</f>
        <v>2.1578885965985801E-2</v>
      </c>
      <c r="BB73" s="11">
        <f t="array" ref="BB73">_xlfn.STDEV.S(IF(I$29:I$1052=I73,$C$29:$C$1052,""))</f>
        <v>2.000305107698535E-2</v>
      </c>
      <c r="BC73" s="11">
        <f t="array" ref="BC73">_xlfn.STDEV.S(IF(J$29:J$1052=J73,$C$29:$C$1052,""))</f>
        <v>2.0645806818404326E-2</v>
      </c>
      <c r="BD73" s="11">
        <f t="array" ref="BD73">_xlfn.STDEV.S(IF(K$29:K$1052=K73,$C$29:$C$1052,""))</f>
        <v>2.5706309544481894E-2</v>
      </c>
      <c r="BE73" s="11">
        <f t="array" ref="BE73">_xlfn.STDEV.S(IF(L$29:L$1052=L73,$C$29:$C$1052,""))</f>
        <v>2.2677031929788496E-2</v>
      </c>
      <c r="BF73" s="7">
        <f t="array" ref="BF73">_xlfn.STDEV.S(IF(M$29:M$1052=M73,$C$29:$C$1052,""))</f>
        <v>6.1511157594000467E-3</v>
      </c>
      <c r="BG73" s="13">
        <f t="shared" si="38"/>
        <v>18.000652921931497</v>
      </c>
      <c r="BH73" s="12">
        <f t="shared" si="39"/>
        <v>16.004966489435326</v>
      </c>
      <c r="BI73" s="12">
        <f t="shared" si="40"/>
        <v>9.7024175779020521</v>
      </c>
      <c r="BJ73" s="12">
        <f t="shared" si="41"/>
        <v>8.1756513903598513</v>
      </c>
      <c r="BK73" s="12">
        <f t="shared" si="42"/>
        <v>5.5957050482993482</v>
      </c>
      <c r="BL73" s="12">
        <f t="shared" si="43"/>
        <v>3.3887944508613281</v>
      </c>
      <c r="BM73" s="12">
        <f t="shared" si="44"/>
        <v>1.9206295532346156</v>
      </c>
      <c r="BN73" s="12">
        <f t="shared" si="45"/>
        <v>1.4795296905395423</v>
      </c>
      <c r="BO73" s="14">
        <f t="shared" si="46"/>
        <v>0.70710678118654746</v>
      </c>
    </row>
    <row r="74" spans="1:67" x14ac:dyDescent="0.25">
      <c r="A74" s="4">
        <v>37928</v>
      </c>
      <c r="B74" s="5">
        <v>383.4</v>
      </c>
      <c r="C74">
        <f t="shared" si="47"/>
        <v>-3.1201248049923525E-3</v>
      </c>
      <c r="D74">
        <v>45</v>
      </c>
      <c r="E74" s="6">
        <f t="shared" si="10"/>
        <v>0</v>
      </c>
      <c r="F74">
        <f t="shared" si="11"/>
        <v>0</v>
      </c>
      <c r="G74">
        <f t="shared" si="12"/>
        <v>0</v>
      </c>
      <c r="H74">
        <f t="shared" si="13"/>
        <v>0</v>
      </c>
      <c r="I74">
        <f t="shared" si="14"/>
        <v>1</v>
      </c>
      <c r="J74">
        <f t="shared" si="15"/>
        <v>2</v>
      </c>
      <c r="K74">
        <f t="shared" si="16"/>
        <v>5</v>
      </c>
      <c r="L74">
        <f t="shared" si="17"/>
        <v>11</v>
      </c>
      <c r="M74" s="7">
        <f t="shared" si="18"/>
        <v>22</v>
      </c>
      <c r="N74" s="6">
        <f t="shared" si="19"/>
        <v>3.5822723473622219E-3</v>
      </c>
      <c r="O74">
        <f t="shared" si="20"/>
        <v>3.5644933366284657E-3</v>
      </c>
      <c r="P74">
        <f t="shared" si="21"/>
        <v>1.9491763617293751E-3</v>
      </c>
      <c r="Q74">
        <f t="shared" si="22"/>
        <v>2.5531883568169506E-3</v>
      </c>
      <c r="R74">
        <f t="shared" si="23"/>
        <v>4.2260362403975446E-3</v>
      </c>
      <c r="S74">
        <f t="shared" si="24"/>
        <v>8.342325212951883E-3</v>
      </c>
      <c r="T74">
        <f t="shared" si="25"/>
        <v>4.860790929404904E-3</v>
      </c>
      <c r="U74">
        <f t="shared" si="26"/>
        <v>4.5289918215464797E-3</v>
      </c>
      <c r="V74" s="7">
        <f t="shared" si="27"/>
        <v>-7.4696204703275648E-3</v>
      </c>
      <c r="W74" s="6">
        <f t="shared" si="28"/>
        <v>-6.702397152354574E-3</v>
      </c>
      <c r="X74">
        <f t="shared" si="29"/>
        <v>-6.6846181416208182E-3</v>
      </c>
      <c r="Y74">
        <f t="shared" si="30"/>
        <v>-5.0693011667217276E-3</v>
      </c>
      <c r="Z74">
        <f t="shared" si="31"/>
        <v>-5.6733131618093031E-3</v>
      </c>
      <c r="AA74">
        <f t="shared" si="32"/>
        <v>-7.3461610453898971E-3</v>
      </c>
      <c r="AB74">
        <f t="shared" si="33"/>
        <v>-1.1462450017944235E-2</v>
      </c>
      <c r="AC74">
        <f t="shared" si="34"/>
        <v>-7.9809157343972564E-3</v>
      </c>
      <c r="AD74">
        <f t="shared" si="35"/>
        <v>-7.6491166265388322E-3</v>
      </c>
      <c r="AE74" s="7">
        <f t="shared" si="36"/>
        <v>4.3494956653352124E-3</v>
      </c>
      <c r="AF74" s="6">
        <f t="shared" si="48"/>
        <v>-3.619163765470966E-2</v>
      </c>
      <c r="AG74" s="11">
        <f t="shared" si="49"/>
        <v>-3.5373803160956861E-2</v>
      </c>
      <c r="AH74" s="11">
        <f t="shared" si="50"/>
        <v>3.8930777684401237E-2</v>
      </c>
      <c r="AI74" s="11">
        <f t="shared" si="51"/>
        <v>1.1146225910372827E-2</v>
      </c>
      <c r="AJ74" s="11">
        <f t="shared" si="52"/>
        <v>4.1257487814823454E-2</v>
      </c>
      <c r="AK74" s="11">
        <f t="shared" si="53"/>
        <v>-1.6370557800937283E-2</v>
      </c>
      <c r="AL74" s="11">
        <f t="shared" si="54"/>
        <v>-2.3333626368031241E-2</v>
      </c>
      <c r="AM74" s="11">
        <f t="shared" si="55"/>
        <v>-2.3997224583748089E-2</v>
      </c>
      <c r="AN74" s="7">
        <f t="shared" si="56"/>
        <v>0</v>
      </c>
      <c r="AO74" s="6">
        <f t="array" ref="AO74">_xlfn.MAXIFS(AF$29:AF$1052,E$29:E$1052,E74) - _xlfn.MINIFS(AF$29:AF$1052,E$29:E$1052,E74)</f>
        <v>0.49047525123557945</v>
      </c>
      <c r="AP74" s="11">
        <f t="array" ref="AP74">_xlfn.MAXIFS(AG$29:AG$1052,F$29:F$1052,F74) - _xlfn.MINIFS(AG$29:AG$1052,F$29:F$1052,F74)</f>
        <v>0.38617053945764657</v>
      </c>
      <c r="AQ74" s="11">
        <f t="array" ref="AQ74">_xlfn.MAXIFS(AH$29:AH$1052,G$29:G$1052,G74) - _xlfn.MINIFS(AH$29:AH$1052,G$29:G$1052,G74)</f>
        <v>0.20040453776914216</v>
      </c>
      <c r="AR74" s="11">
        <f t="array" ref="AR74">_xlfn.MAXIFS(AI$29:AI$1052,H$29:H$1052,H74) - _xlfn.MINIFS(AI$29:AI$1052,H$29:H$1052,H74)</f>
        <v>0.1764214490502285</v>
      </c>
      <c r="AS74" s="11">
        <f t="array" ref="AS74">_xlfn.MAXIFS(AJ$29:AJ$1052,I$29:I$1052,I74) - _xlfn.MINIFS(AJ$29:AJ$1052,I$29:I$1052,I74)</f>
        <v>0.11193117389287663</v>
      </c>
      <c r="AT74" s="11">
        <f t="array" ref="AT74">_xlfn.MAXIFS(AK$29:AK$1052,J$29:J$1052,J74) - _xlfn.MINIFS(AK$29:AK$1052,J$29:J$1052,J74)</f>
        <v>6.9964395579763555E-2</v>
      </c>
      <c r="AU74" s="11">
        <f t="array" ref="AU74">_xlfn.MAXIFS(AL$29:AL$1052,K$29:K$1052,K74) - _xlfn.MINIFS(AL$29:AL$1052,K$29:K$1052,K74)</f>
        <v>4.9372297815728994E-2</v>
      </c>
      <c r="AV74" s="11">
        <f t="array" ref="AV74">_xlfn.MAXIFS(AM$29:AM$1052,L$29:L$1052,L74) - _xlfn.MINIFS(AM$29:AM$1052,L$29:L$1052,L74)</f>
        <v>3.3551342033435294E-2</v>
      </c>
      <c r="AW74" s="7">
        <f t="array" ref="AW74">_xlfn.MAXIFS(AN$29:AN$1052,M$29:M$1052,M74) - _xlfn.MINIFS(AN$29:AN$1052,M$29:M$1052,M74)</f>
        <v>4.3494956653352124E-3</v>
      </c>
      <c r="AX74" s="6">
        <f t="array" ref="AX74">_xlfn.STDEV.S(IF(E$29:E$1052=E74,$C$29:$C$1052,""))</f>
        <v>2.7247636703110808E-2</v>
      </c>
      <c r="AY74" s="11">
        <f t="array" ref="AY74">_xlfn.STDEV.S(IF(F$29:F$1052=F74,$C$29:$C$1052,""))</f>
        <v>2.4128169197514582E-2</v>
      </c>
      <c r="AZ74" s="11">
        <f t="array" ref="AZ74">_xlfn.STDEV.S(IF(G$29:G$1052=G74,$C$29:$C$1052,""))</f>
        <v>2.0655113651836404E-2</v>
      </c>
      <c r="BA74" s="11">
        <f t="array" ref="BA74">_xlfn.STDEV.S(IF(H$29:H$1052=H74,$C$29:$C$1052,""))</f>
        <v>2.1578885965985801E-2</v>
      </c>
      <c r="BB74" s="11">
        <f t="array" ref="BB74">_xlfn.STDEV.S(IF(I$29:I$1052=I74,$C$29:$C$1052,""))</f>
        <v>2.000305107698535E-2</v>
      </c>
      <c r="BC74" s="11">
        <f t="array" ref="BC74">_xlfn.STDEV.S(IF(J$29:J$1052=J74,$C$29:$C$1052,""))</f>
        <v>2.0645806818404326E-2</v>
      </c>
      <c r="BD74" s="11">
        <f t="array" ref="BD74">_xlfn.STDEV.S(IF(K$29:K$1052=K74,$C$29:$C$1052,""))</f>
        <v>2.5706309544481894E-2</v>
      </c>
      <c r="BE74" s="11">
        <f t="array" ref="BE74">_xlfn.STDEV.S(IF(L$29:L$1052=L74,$C$29:$C$1052,""))</f>
        <v>2.2677031929788496E-2</v>
      </c>
      <c r="BF74" s="7">
        <f t="array" ref="BF74">_xlfn.STDEV.S(IF(M$29:M$1052=M74,$C$29:$C$1052,""))</f>
        <v>6.1511157594000467E-3</v>
      </c>
      <c r="BG74" s="13">
        <f t="shared" si="38"/>
        <v>18.000652921931497</v>
      </c>
      <c r="BH74" s="12">
        <f t="shared" si="39"/>
        <v>16.004966489435326</v>
      </c>
      <c r="BI74" s="12">
        <f t="shared" si="40"/>
        <v>9.7024175779020521</v>
      </c>
      <c r="BJ74" s="12">
        <f t="shared" si="41"/>
        <v>8.1756513903598513</v>
      </c>
      <c r="BK74" s="12">
        <f t="shared" si="42"/>
        <v>5.5957050482993482</v>
      </c>
      <c r="BL74" s="12">
        <f t="shared" si="43"/>
        <v>3.3887944508613281</v>
      </c>
      <c r="BM74" s="12">
        <f t="shared" si="44"/>
        <v>1.9206295532346156</v>
      </c>
      <c r="BN74" s="12">
        <f t="shared" si="45"/>
        <v>1.4795296905395423</v>
      </c>
      <c r="BO74" s="14">
        <f t="shared" si="46"/>
        <v>0.70710678118654746</v>
      </c>
    </row>
    <row r="75" spans="1:67" x14ac:dyDescent="0.25">
      <c r="A75" s="2">
        <v>37935</v>
      </c>
      <c r="B75" s="3">
        <v>398</v>
      </c>
      <c r="C75">
        <f t="shared" si="47"/>
        <v>3.8080333854981774E-2</v>
      </c>
      <c r="D75">
        <v>46</v>
      </c>
      <c r="E75" s="6">
        <f t="shared" si="10"/>
        <v>0</v>
      </c>
      <c r="F75">
        <f t="shared" si="11"/>
        <v>0</v>
      </c>
      <c r="G75">
        <f t="shared" si="12"/>
        <v>0</v>
      </c>
      <c r="H75">
        <f t="shared" si="13"/>
        <v>0</v>
      </c>
      <c r="I75">
        <f t="shared" si="14"/>
        <v>1</v>
      </c>
      <c r="J75">
        <f t="shared" si="15"/>
        <v>2</v>
      </c>
      <c r="K75">
        <f t="shared" si="16"/>
        <v>5</v>
      </c>
      <c r="L75">
        <f t="shared" si="17"/>
        <v>11</v>
      </c>
      <c r="M75" s="7">
        <f t="shared" si="18"/>
        <v>23</v>
      </c>
      <c r="N75" s="6">
        <f t="shared" si="19"/>
        <v>3.5822723473622219E-3</v>
      </c>
      <c r="O75">
        <f t="shared" si="20"/>
        <v>3.5644933366284657E-3</v>
      </c>
      <c r="P75">
        <f t="shared" si="21"/>
        <v>1.9491763617293751E-3</v>
      </c>
      <c r="Q75">
        <f t="shared" si="22"/>
        <v>2.5531883568169506E-3</v>
      </c>
      <c r="R75">
        <f t="shared" si="23"/>
        <v>4.2260362403975446E-3</v>
      </c>
      <c r="S75">
        <f t="shared" si="24"/>
        <v>8.342325212951883E-3</v>
      </c>
      <c r="T75">
        <f t="shared" si="25"/>
        <v>4.860790929404904E-3</v>
      </c>
      <c r="U75">
        <f t="shared" si="26"/>
        <v>4.5289918215464797E-3</v>
      </c>
      <c r="V75" s="7">
        <f t="shared" si="27"/>
        <v>1.6527604113420524E-2</v>
      </c>
      <c r="W75" s="6">
        <f t="shared" si="28"/>
        <v>3.4498061507619554E-2</v>
      </c>
      <c r="X75">
        <f t="shared" si="29"/>
        <v>3.4515840518353311E-2</v>
      </c>
      <c r="Y75">
        <f t="shared" si="30"/>
        <v>3.6131157493252401E-2</v>
      </c>
      <c r="Z75">
        <f t="shared" si="31"/>
        <v>3.5527145498164825E-2</v>
      </c>
      <c r="AA75">
        <f t="shared" si="32"/>
        <v>3.3854297614584229E-2</v>
      </c>
      <c r="AB75">
        <f t="shared" si="33"/>
        <v>2.9738008642029891E-2</v>
      </c>
      <c r="AC75">
        <f t="shared" si="34"/>
        <v>3.321954292557687E-2</v>
      </c>
      <c r="AD75">
        <f t="shared" si="35"/>
        <v>3.3551342033435294E-2</v>
      </c>
      <c r="AE75" s="7">
        <f t="shared" si="36"/>
        <v>2.155272974156125E-2</v>
      </c>
      <c r="AF75" s="6">
        <f t="shared" si="48"/>
        <v>-1.6935761470901062E-3</v>
      </c>
      <c r="AG75" s="11">
        <f t="shared" si="49"/>
        <v>-8.5796264260355054E-4</v>
      </c>
      <c r="AH75" s="11">
        <f t="shared" si="50"/>
        <v>7.5061935177653638E-2</v>
      </c>
      <c r="AI75" s="11">
        <f t="shared" si="51"/>
        <v>4.6673371408537653E-2</v>
      </c>
      <c r="AJ75" s="11">
        <f t="shared" si="52"/>
        <v>7.511178542940769E-2</v>
      </c>
      <c r="AK75" s="11">
        <f t="shared" si="53"/>
        <v>1.3367450841092608E-2</v>
      </c>
      <c r="AL75" s="11">
        <f t="shared" si="54"/>
        <v>9.8859165575456293E-3</v>
      </c>
      <c r="AM75" s="11">
        <f t="shared" si="55"/>
        <v>9.554117449687205E-3</v>
      </c>
      <c r="AN75" s="7">
        <f t="shared" si="56"/>
        <v>2.155272974156125E-2</v>
      </c>
      <c r="AO75" s="6">
        <f t="array" ref="AO75">_xlfn.MAXIFS(AF$29:AF$1052,E$29:E$1052,E75) - _xlfn.MINIFS(AF$29:AF$1052,E$29:E$1052,E75)</f>
        <v>0.49047525123557945</v>
      </c>
      <c r="AP75" s="11">
        <f t="array" ref="AP75">_xlfn.MAXIFS(AG$29:AG$1052,F$29:F$1052,F75) - _xlfn.MINIFS(AG$29:AG$1052,F$29:F$1052,F75)</f>
        <v>0.38617053945764657</v>
      </c>
      <c r="AQ75" s="11">
        <f t="array" ref="AQ75">_xlfn.MAXIFS(AH$29:AH$1052,G$29:G$1052,G75) - _xlfn.MINIFS(AH$29:AH$1052,G$29:G$1052,G75)</f>
        <v>0.20040453776914216</v>
      </c>
      <c r="AR75" s="11">
        <f t="array" ref="AR75">_xlfn.MAXIFS(AI$29:AI$1052,H$29:H$1052,H75) - _xlfn.MINIFS(AI$29:AI$1052,H$29:H$1052,H75)</f>
        <v>0.1764214490502285</v>
      </c>
      <c r="AS75" s="11">
        <f t="array" ref="AS75">_xlfn.MAXIFS(AJ$29:AJ$1052,I$29:I$1052,I75) - _xlfn.MINIFS(AJ$29:AJ$1052,I$29:I$1052,I75)</f>
        <v>0.11193117389287663</v>
      </c>
      <c r="AT75" s="11">
        <f t="array" ref="AT75">_xlfn.MAXIFS(AK$29:AK$1052,J$29:J$1052,J75) - _xlfn.MINIFS(AK$29:AK$1052,J$29:J$1052,J75)</f>
        <v>6.9964395579763555E-2</v>
      </c>
      <c r="AU75" s="11">
        <f t="array" ref="AU75">_xlfn.MAXIFS(AL$29:AL$1052,K$29:K$1052,K75) - _xlfn.MINIFS(AL$29:AL$1052,K$29:K$1052,K75)</f>
        <v>4.9372297815728994E-2</v>
      </c>
      <c r="AV75" s="11">
        <f t="array" ref="AV75">_xlfn.MAXIFS(AM$29:AM$1052,L$29:L$1052,L75) - _xlfn.MINIFS(AM$29:AM$1052,L$29:L$1052,L75)</f>
        <v>3.3551342033435294E-2</v>
      </c>
      <c r="AW75" s="7">
        <f t="array" ref="AW75">_xlfn.MAXIFS(AN$29:AN$1052,M$29:M$1052,M75) - _xlfn.MINIFS(AN$29:AN$1052,M$29:M$1052,M75)</f>
        <v>2.155272974156125E-2</v>
      </c>
      <c r="AX75" s="6">
        <f t="array" ref="AX75">_xlfn.STDEV.S(IF(E$29:E$1052=E75,$C$29:$C$1052,""))</f>
        <v>2.7247636703110808E-2</v>
      </c>
      <c r="AY75" s="11">
        <f t="array" ref="AY75">_xlfn.STDEV.S(IF(F$29:F$1052=F75,$C$29:$C$1052,""))</f>
        <v>2.4128169197514582E-2</v>
      </c>
      <c r="AZ75" s="11">
        <f t="array" ref="AZ75">_xlfn.STDEV.S(IF(G$29:G$1052=G75,$C$29:$C$1052,""))</f>
        <v>2.0655113651836404E-2</v>
      </c>
      <c r="BA75" s="11">
        <f t="array" ref="BA75">_xlfn.STDEV.S(IF(H$29:H$1052=H75,$C$29:$C$1052,""))</f>
        <v>2.1578885965985801E-2</v>
      </c>
      <c r="BB75" s="11">
        <f t="array" ref="BB75">_xlfn.STDEV.S(IF(I$29:I$1052=I75,$C$29:$C$1052,""))</f>
        <v>2.000305107698535E-2</v>
      </c>
      <c r="BC75" s="11">
        <f t="array" ref="BC75">_xlfn.STDEV.S(IF(J$29:J$1052=J75,$C$29:$C$1052,""))</f>
        <v>2.0645806818404326E-2</v>
      </c>
      <c r="BD75" s="11">
        <f t="array" ref="BD75">_xlfn.STDEV.S(IF(K$29:K$1052=K75,$C$29:$C$1052,""))</f>
        <v>2.5706309544481894E-2</v>
      </c>
      <c r="BE75" s="11">
        <f t="array" ref="BE75">_xlfn.STDEV.S(IF(L$29:L$1052=L75,$C$29:$C$1052,""))</f>
        <v>2.2677031929788496E-2</v>
      </c>
      <c r="BF75" s="7">
        <f t="array" ref="BF75">_xlfn.STDEV.S(IF(M$29:M$1052=M75,$C$29:$C$1052,""))</f>
        <v>3.0480162706677891E-2</v>
      </c>
      <c r="BG75" s="13">
        <f t="shared" si="38"/>
        <v>18.000652921931497</v>
      </c>
      <c r="BH75" s="12">
        <f t="shared" si="39"/>
        <v>16.004966489435326</v>
      </c>
      <c r="BI75" s="12">
        <f t="shared" si="40"/>
        <v>9.7024175779020521</v>
      </c>
      <c r="BJ75" s="12">
        <f t="shared" si="41"/>
        <v>8.1756513903598513</v>
      </c>
      <c r="BK75" s="12">
        <f t="shared" si="42"/>
        <v>5.5957050482993482</v>
      </c>
      <c r="BL75" s="12">
        <f t="shared" si="43"/>
        <v>3.3887944508613281</v>
      </c>
      <c r="BM75" s="12">
        <f t="shared" si="44"/>
        <v>1.9206295532346156</v>
      </c>
      <c r="BN75" s="12">
        <f t="shared" si="45"/>
        <v>1.4795296905395423</v>
      </c>
      <c r="BO75" s="14">
        <f t="shared" si="46"/>
        <v>0.70710678118654746</v>
      </c>
    </row>
    <row r="76" spans="1:67" x14ac:dyDescent="0.25">
      <c r="A76" s="4">
        <v>37942</v>
      </c>
      <c r="B76" s="5">
        <v>396</v>
      </c>
      <c r="C76">
        <f t="shared" si="47"/>
        <v>-5.0251256281407253E-3</v>
      </c>
      <c r="D76">
        <v>47</v>
      </c>
      <c r="E76" s="6">
        <f t="shared" si="10"/>
        <v>0</v>
      </c>
      <c r="F76">
        <f t="shared" si="11"/>
        <v>0</v>
      </c>
      <c r="G76">
        <f t="shared" si="12"/>
        <v>0</v>
      </c>
      <c r="H76">
        <f t="shared" si="13"/>
        <v>0</v>
      </c>
      <c r="I76">
        <f t="shared" si="14"/>
        <v>1</v>
      </c>
      <c r="J76">
        <f t="shared" si="15"/>
        <v>2</v>
      </c>
      <c r="K76">
        <f t="shared" si="16"/>
        <v>5</v>
      </c>
      <c r="L76">
        <f t="shared" si="17"/>
        <v>11</v>
      </c>
      <c r="M76" s="7">
        <f t="shared" si="18"/>
        <v>23</v>
      </c>
      <c r="N76" s="6">
        <f t="shared" si="19"/>
        <v>3.5822723473622219E-3</v>
      </c>
      <c r="O76">
        <f t="shared" si="20"/>
        <v>3.5644933366284657E-3</v>
      </c>
      <c r="P76">
        <f t="shared" si="21"/>
        <v>1.9491763617293751E-3</v>
      </c>
      <c r="Q76">
        <f t="shared" si="22"/>
        <v>2.5531883568169506E-3</v>
      </c>
      <c r="R76">
        <f t="shared" si="23"/>
        <v>4.2260362403975446E-3</v>
      </c>
      <c r="S76">
        <f t="shared" si="24"/>
        <v>8.342325212951883E-3</v>
      </c>
      <c r="T76">
        <f t="shared" si="25"/>
        <v>4.860790929404904E-3</v>
      </c>
      <c r="U76">
        <f t="shared" si="26"/>
        <v>4.5289918215464797E-3</v>
      </c>
      <c r="V76" s="7">
        <f t="shared" si="27"/>
        <v>1.6527604113420524E-2</v>
      </c>
      <c r="W76" s="6">
        <f t="shared" si="28"/>
        <v>-8.6073979755029468E-3</v>
      </c>
      <c r="X76">
        <f t="shared" si="29"/>
        <v>-8.5896189647691919E-3</v>
      </c>
      <c r="Y76">
        <f t="shared" si="30"/>
        <v>-6.9743019898701004E-3</v>
      </c>
      <c r="Z76">
        <f t="shared" si="31"/>
        <v>-7.5783139849576759E-3</v>
      </c>
      <c r="AA76">
        <f t="shared" si="32"/>
        <v>-9.2511618685382699E-3</v>
      </c>
      <c r="AB76">
        <f t="shared" si="33"/>
        <v>-1.3367450841092608E-2</v>
      </c>
      <c r="AC76">
        <f t="shared" si="34"/>
        <v>-9.8859165575456293E-3</v>
      </c>
      <c r="AD76">
        <f t="shared" si="35"/>
        <v>-9.554117449687205E-3</v>
      </c>
      <c r="AE76" s="7">
        <f t="shared" si="36"/>
        <v>-2.155272974156125E-2</v>
      </c>
      <c r="AF76" s="6">
        <f t="shared" si="48"/>
        <v>-1.0300974122593053E-2</v>
      </c>
      <c r="AG76" s="11">
        <f t="shared" si="49"/>
        <v>-9.4475816073727424E-3</v>
      </c>
      <c r="AH76" s="11">
        <f t="shared" si="50"/>
        <v>6.8087633187783533E-2</v>
      </c>
      <c r="AI76" s="11">
        <f t="shared" si="51"/>
        <v>3.9095057423579979E-2</v>
      </c>
      <c r="AJ76" s="11">
        <f t="shared" si="52"/>
        <v>6.5860623560869413E-2</v>
      </c>
      <c r="AK76" s="11">
        <f t="shared" si="53"/>
        <v>0</v>
      </c>
      <c r="AL76" s="11">
        <f t="shared" si="54"/>
        <v>0</v>
      </c>
      <c r="AM76" s="11">
        <f t="shared" si="55"/>
        <v>0</v>
      </c>
      <c r="AN76" s="7">
        <f t="shared" si="56"/>
        <v>0</v>
      </c>
      <c r="AO76" s="6">
        <f t="array" ref="AO76">_xlfn.MAXIFS(AF$29:AF$1052,E$29:E$1052,E76) - _xlfn.MINIFS(AF$29:AF$1052,E$29:E$1052,E76)</f>
        <v>0.49047525123557945</v>
      </c>
      <c r="AP76" s="11">
        <f t="array" ref="AP76">_xlfn.MAXIFS(AG$29:AG$1052,F$29:F$1052,F76) - _xlfn.MINIFS(AG$29:AG$1052,F$29:F$1052,F76)</f>
        <v>0.38617053945764657</v>
      </c>
      <c r="AQ76" s="11">
        <f t="array" ref="AQ76">_xlfn.MAXIFS(AH$29:AH$1052,G$29:G$1052,G76) - _xlfn.MINIFS(AH$29:AH$1052,G$29:G$1052,G76)</f>
        <v>0.20040453776914216</v>
      </c>
      <c r="AR76" s="11">
        <f t="array" ref="AR76">_xlfn.MAXIFS(AI$29:AI$1052,H$29:H$1052,H76) - _xlfn.MINIFS(AI$29:AI$1052,H$29:H$1052,H76)</f>
        <v>0.1764214490502285</v>
      </c>
      <c r="AS76" s="11">
        <f t="array" ref="AS76">_xlfn.MAXIFS(AJ$29:AJ$1052,I$29:I$1052,I76) - _xlfn.MINIFS(AJ$29:AJ$1052,I$29:I$1052,I76)</f>
        <v>0.11193117389287663</v>
      </c>
      <c r="AT76" s="11">
        <f t="array" ref="AT76">_xlfn.MAXIFS(AK$29:AK$1052,J$29:J$1052,J76) - _xlfn.MINIFS(AK$29:AK$1052,J$29:J$1052,J76)</f>
        <v>6.9964395579763555E-2</v>
      </c>
      <c r="AU76" s="11">
        <f t="array" ref="AU76">_xlfn.MAXIFS(AL$29:AL$1052,K$29:K$1052,K76) - _xlfn.MINIFS(AL$29:AL$1052,K$29:K$1052,K76)</f>
        <v>4.9372297815728994E-2</v>
      </c>
      <c r="AV76" s="11">
        <f t="array" ref="AV76">_xlfn.MAXIFS(AM$29:AM$1052,L$29:L$1052,L76) - _xlfn.MINIFS(AM$29:AM$1052,L$29:L$1052,L76)</f>
        <v>3.3551342033435294E-2</v>
      </c>
      <c r="AW76" s="7">
        <f t="array" ref="AW76">_xlfn.MAXIFS(AN$29:AN$1052,M$29:M$1052,M76) - _xlfn.MINIFS(AN$29:AN$1052,M$29:M$1052,M76)</f>
        <v>2.155272974156125E-2</v>
      </c>
      <c r="AX76" s="6">
        <f t="array" ref="AX76">_xlfn.STDEV.S(IF(E$29:E$1052=E76,$C$29:$C$1052,""))</f>
        <v>2.7247636703110808E-2</v>
      </c>
      <c r="AY76" s="11">
        <f t="array" ref="AY76">_xlfn.STDEV.S(IF(F$29:F$1052=F76,$C$29:$C$1052,""))</f>
        <v>2.4128169197514582E-2</v>
      </c>
      <c r="AZ76" s="11">
        <f t="array" ref="AZ76">_xlfn.STDEV.S(IF(G$29:G$1052=G76,$C$29:$C$1052,""))</f>
        <v>2.0655113651836404E-2</v>
      </c>
      <c r="BA76" s="11">
        <f t="array" ref="BA76">_xlfn.STDEV.S(IF(H$29:H$1052=H76,$C$29:$C$1052,""))</f>
        <v>2.1578885965985801E-2</v>
      </c>
      <c r="BB76" s="11">
        <f t="array" ref="BB76">_xlfn.STDEV.S(IF(I$29:I$1052=I76,$C$29:$C$1052,""))</f>
        <v>2.000305107698535E-2</v>
      </c>
      <c r="BC76" s="11">
        <f t="array" ref="BC76">_xlfn.STDEV.S(IF(J$29:J$1052=J76,$C$29:$C$1052,""))</f>
        <v>2.0645806818404326E-2</v>
      </c>
      <c r="BD76" s="11">
        <f t="array" ref="BD76">_xlfn.STDEV.S(IF(K$29:K$1052=K76,$C$29:$C$1052,""))</f>
        <v>2.5706309544481894E-2</v>
      </c>
      <c r="BE76" s="11">
        <f t="array" ref="BE76">_xlfn.STDEV.S(IF(L$29:L$1052=L76,$C$29:$C$1052,""))</f>
        <v>2.2677031929788496E-2</v>
      </c>
      <c r="BF76" s="7">
        <f t="array" ref="BF76">_xlfn.STDEV.S(IF(M$29:M$1052=M76,$C$29:$C$1052,""))</f>
        <v>3.0480162706677891E-2</v>
      </c>
      <c r="BG76" s="13">
        <f t="shared" si="38"/>
        <v>18.000652921931497</v>
      </c>
      <c r="BH76" s="12">
        <f t="shared" si="39"/>
        <v>16.004966489435326</v>
      </c>
      <c r="BI76" s="12">
        <f t="shared" si="40"/>
        <v>9.7024175779020521</v>
      </c>
      <c r="BJ76" s="12">
        <f t="shared" si="41"/>
        <v>8.1756513903598513</v>
      </c>
      <c r="BK76" s="12">
        <f t="shared" si="42"/>
        <v>5.5957050482993482</v>
      </c>
      <c r="BL76" s="12">
        <f t="shared" si="43"/>
        <v>3.3887944508613281</v>
      </c>
      <c r="BM76" s="12">
        <f t="shared" si="44"/>
        <v>1.9206295532346156</v>
      </c>
      <c r="BN76" s="12">
        <f t="shared" si="45"/>
        <v>1.4795296905395423</v>
      </c>
      <c r="BO76" s="14">
        <f t="shared" si="46"/>
        <v>0.70710678118654746</v>
      </c>
    </row>
    <row r="77" spans="1:67" x14ac:dyDescent="0.25">
      <c r="A77" s="2">
        <v>37949</v>
      </c>
      <c r="B77" s="3">
        <v>396.8</v>
      </c>
      <c r="C77">
        <f t="shared" si="47"/>
        <v>2.0202020202020332E-3</v>
      </c>
      <c r="D77">
        <v>48</v>
      </c>
      <c r="E77" s="6">
        <f t="shared" si="10"/>
        <v>0</v>
      </c>
      <c r="F77">
        <f t="shared" si="11"/>
        <v>0</v>
      </c>
      <c r="G77">
        <f t="shared" si="12"/>
        <v>0</v>
      </c>
      <c r="H77">
        <f t="shared" si="13"/>
        <v>0</v>
      </c>
      <c r="I77">
        <f t="shared" si="14"/>
        <v>1</v>
      </c>
      <c r="J77">
        <f t="shared" si="15"/>
        <v>3</v>
      </c>
      <c r="K77">
        <f t="shared" si="16"/>
        <v>6</v>
      </c>
      <c r="L77">
        <f t="shared" si="17"/>
        <v>12</v>
      </c>
      <c r="M77" s="7">
        <f t="shared" si="18"/>
        <v>24</v>
      </c>
      <c r="N77" s="6">
        <f t="shared" si="19"/>
        <v>3.5822723473622219E-3</v>
      </c>
      <c r="O77">
        <f t="shared" si="20"/>
        <v>3.5644933366284657E-3</v>
      </c>
      <c r="P77">
        <f t="shared" si="21"/>
        <v>1.9491763617293751E-3</v>
      </c>
      <c r="Q77">
        <f t="shared" si="22"/>
        <v>2.5531883568169506E-3</v>
      </c>
      <c r="R77">
        <f t="shared" si="23"/>
        <v>4.2260362403975446E-3</v>
      </c>
      <c r="S77">
        <f t="shared" si="24"/>
        <v>1.0974726784320626E-4</v>
      </c>
      <c r="T77">
        <f t="shared" si="25"/>
        <v>3.657631429683797E-3</v>
      </c>
      <c r="U77">
        <f t="shared" si="26"/>
        <v>8.717187322422687E-3</v>
      </c>
      <c r="V77" s="7">
        <f t="shared" si="27"/>
        <v>1.4240947784294522E-2</v>
      </c>
      <c r="W77" s="6">
        <f t="shared" si="28"/>
        <v>-1.5620703271601887E-3</v>
      </c>
      <c r="X77">
        <f t="shared" si="29"/>
        <v>-1.5442913164264325E-3</v>
      </c>
      <c r="Y77">
        <f t="shared" si="30"/>
        <v>7.1025658472658078E-5</v>
      </c>
      <c r="Z77">
        <f t="shared" si="31"/>
        <v>-5.3298633661491741E-4</v>
      </c>
      <c r="AA77">
        <f t="shared" si="32"/>
        <v>-2.2058342201955114E-3</v>
      </c>
      <c r="AB77">
        <f t="shared" si="33"/>
        <v>1.9104547523588269E-3</v>
      </c>
      <c r="AC77">
        <f t="shared" si="34"/>
        <v>-1.6374294094817637E-3</v>
      </c>
      <c r="AD77">
        <f t="shared" si="35"/>
        <v>-6.6969853022206538E-3</v>
      </c>
      <c r="AE77" s="7">
        <f t="shared" si="36"/>
        <v>-1.2220745764092489E-2</v>
      </c>
      <c r="AF77" s="6">
        <f t="shared" si="48"/>
        <v>-1.1863044449753241E-2</v>
      </c>
      <c r="AG77" s="11">
        <f t="shared" si="49"/>
        <v>-1.0991872923799176E-2</v>
      </c>
      <c r="AH77" s="11">
        <f t="shared" si="50"/>
        <v>6.8158658846256187E-2</v>
      </c>
      <c r="AI77" s="11">
        <f t="shared" si="51"/>
        <v>3.8562071086965063E-2</v>
      </c>
      <c r="AJ77" s="11">
        <f t="shared" si="52"/>
        <v>6.3654789340673895E-2</v>
      </c>
      <c r="AK77" s="11">
        <f t="shared" si="53"/>
        <v>1.9104547523588269E-3</v>
      </c>
      <c r="AL77" s="11">
        <f t="shared" si="54"/>
        <v>-1.6374294094817637E-3</v>
      </c>
      <c r="AM77" s="11">
        <f t="shared" si="55"/>
        <v>-6.6969853022206538E-3</v>
      </c>
      <c r="AN77" s="7">
        <f t="shared" si="56"/>
        <v>-1.2220745764092489E-2</v>
      </c>
      <c r="AO77" s="6">
        <f t="array" ref="AO77">_xlfn.MAXIFS(AF$29:AF$1052,E$29:E$1052,E77) - _xlfn.MINIFS(AF$29:AF$1052,E$29:E$1052,E77)</f>
        <v>0.49047525123557945</v>
      </c>
      <c r="AP77" s="11">
        <f t="array" ref="AP77">_xlfn.MAXIFS(AG$29:AG$1052,F$29:F$1052,F77) - _xlfn.MINIFS(AG$29:AG$1052,F$29:F$1052,F77)</f>
        <v>0.38617053945764657</v>
      </c>
      <c r="AQ77" s="11">
        <f t="array" ref="AQ77">_xlfn.MAXIFS(AH$29:AH$1052,G$29:G$1052,G77) - _xlfn.MINIFS(AH$29:AH$1052,G$29:G$1052,G77)</f>
        <v>0.20040453776914216</v>
      </c>
      <c r="AR77" s="11">
        <f t="array" ref="AR77">_xlfn.MAXIFS(AI$29:AI$1052,H$29:H$1052,H77) - _xlfn.MINIFS(AI$29:AI$1052,H$29:H$1052,H77)</f>
        <v>0.1764214490502285</v>
      </c>
      <c r="AS77" s="11">
        <f t="array" ref="AS77">_xlfn.MAXIFS(AJ$29:AJ$1052,I$29:I$1052,I77) - _xlfn.MINIFS(AJ$29:AJ$1052,I$29:I$1052,I77)</f>
        <v>0.11193117389287663</v>
      </c>
      <c r="AT77" s="11">
        <f t="array" ref="AT77">_xlfn.MAXIFS(AK$29:AK$1052,J$29:J$1052,J77) - _xlfn.MINIFS(AK$29:AK$1052,J$29:J$1052,J77)</f>
        <v>7.4884573139887584E-2</v>
      </c>
      <c r="AU77" s="11">
        <f t="array" ref="AU77">_xlfn.MAXIFS(AL$29:AL$1052,K$29:K$1052,K77) - _xlfn.MINIFS(AL$29:AL$1052,K$29:K$1052,K77)</f>
        <v>5.1686813416485206E-2</v>
      </c>
      <c r="AV77" s="11">
        <f t="array" ref="AV77">_xlfn.MAXIFS(AM$29:AM$1052,L$29:L$1052,L77) - _xlfn.MINIFS(AM$29:AM$1052,L$29:L$1052,L77)</f>
        <v>1.7744506225964324E-2</v>
      </c>
      <c r="AW77" s="7">
        <f t="array" ref="AW77">_xlfn.MAXIFS(AN$29:AN$1052,M$29:M$1052,M77) - _xlfn.MINIFS(AN$29:AN$1052,M$29:M$1052,M77)</f>
        <v>1.2220745764092489E-2</v>
      </c>
      <c r="AX77" s="6">
        <f t="array" ref="AX77">_xlfn.STDEV.S(IF(E$29:E$1052=E77,$C$29:$C$1052,""))</f>
        <v>2.7247636703110808E-2</v>
      </c>
      <c r="AY77" s="11">
        <f t="array" ref="AY77">_xlfn.STDEV.S(IF(F$29:F$1052=F77,$C$29:$C$1052,""))</f>
        <v>2.4128169197514582E-2</v>
      </c>
      <c r="AZ77" s="11">
        <f t="array" ref="AZ77">_xlfn.STDEV.S(IF(G$29:G$1052=G77,$C$29:$C$1052,""))</f>
        <v>2.0655113651836404E-2</v>
      </c>
      <c r="BA77" s="11">
        <f t="array" ref="BA77">_xlfn.STDEV.S(IF(H$29:H$1052=H77,$C$29:$C$1052,""))</f>
        <v>2.1578885965985801E-2</v>
      </c>
      <c r="BB77" s="11">
        <f t="array" ref="BB77">_xlfn.STDEV.S(IF(I$29:I$1052=I77,$C$29:$C$1052,""))</f>
        <v>2.000305107698535E-2</v>
      </c>
      <c r="BC77" s="11">
        <f t="array" ref="BC77">_xlfn.STDEV.S(IF(J$29:J$1052=J77,$C$29:$C$1052,""))</f>
        <v>1.9092478133760159E-2</v>
      </c>
      <c r="BD77" s="11">
        <f t="array" ref="BD77">_xlfn.STDEV.S(IF(K$29:K$1052=K77,$C$29:$C$1052,""))</f>
        <v>2.2590102486513827E-2</v>
      </c>
      <c r="BE77" s="11">
        <f t="array" ref="BE77">_xlfn.STDEV.S(IF(L$29:L$1052=L77,$C$29:$C$1052,""))</f>
        <v>1.2218048881048634E-2</v>
      </c>
      <c r="BF77" s="7">
        <f t="array" ref="BF77">_xlfn.STDEV.S(IF(M$29:M$1052=M77,$C$29:$C$1052,""))</f>
        <v>1.7282744401893153E-2</v>
      </c>
      <c r="BG77" s="13">
        <f t="shared" si="38"/>
        <v>18.000652921931497</v>
      </c>
      <c r="BH77" s="12">
        <f t="shared" si="39"/>
        <v>16.004966489435326</v>
      </c>
      <c r="BI77" s="12">
        <f t="shared" si="40"/>
        <v>9.7024175779020521</v>
      </c>
      <c r="BJ77" s="12">
        <f t="shared" si="41"/>
        <v>8.1756513903598513</v>
      </c>
      <c r="BK77" s="12">
        <f t="shared" si="42"/>
        <v>5.5957050482993482</v>
      </c>
      <c r="BL77" s="12">
        <f t="shared" si="43"/>
        <v>3.9222029018576374</v>
      </c>
      <c r="BM77" s="12">
        <f t="shared" si="44"/>
        <v>2.2880291688513572</v>
      </c>
      <c r="BN77" s="12">
        <f t="shared" si="45"/>
        <v>1.4523191385727516</v>
      </c>
      <c r="BO77" s="14">
        <f t="shared" si="46"/>
        <v>0.70710678118654735</v>
      </c>
    </row>
    <row r="78" spans="1:67" x14ac:dyDescent="0.25">
      <c r="A78" s="4">
        <v>37956</v>
      </c>
      <c r="B78" s="5">
        <v>407.3</v>
      </c>
      <c r="C78">
        <f t="shared" si="47"/>
        <v>2.6461693548387011E-2</v>
      </c>
      <c r="D78">
        <v>49</v>
      </c>
      <c r="E78" s="6">
        <f t="shared" si="10"/>
        <v>0</v>
      </c>
      <c r="F78">
        <f t="shared" si="11"/>
        <v>0</v>
      </c>
      <c r="G78">
        <f t="shared" si="12"/>
        <v>0</v>
      </c>
      <c r="H78">
        <f t="shared" si="13"/>
        <v>0</v>
      </c>
      <c r="I78">
        <f t="shared" si="14"/>
        <v>1</v>
      </c>
      <c r="J78">
        <f t="shared" si="15"/>
        <v>3</v>
      </c>
      <c r="K78">
        <f t="shared" si="16"/>
        <v>6</v>
      </c>
      <c r="L78">
        <f t="shared" si="17"/>
        <v>12</v>
      </c>
      <c r="M78" s="7">
        <f t="shared" si="18"/>
        <v>24</v>
      </c>
      <c r="N78" s="6">
        <f t="shared" si="19"/>
        <v>3.5822723473622219E-3</v>
      </c>
      <c r="O78">
        <f t="shared" si="20"/>
        <v>3.5644933366284657E-3</v>
      </c>
      <c r="P78">
        <f t="shared" si="21"/>
        <v>1.9491763617293751E-3</v>
      </c>
      <c r="Q78">
        <f t="shared" si="22"/>
        <v>2.5531883568169506E-3</v>
      </c>
      <c r="R78">
        <f t="shared" si="23"/>
        <v>4.2260362403975446E-3</v>
      </c>
      <c r="S78">
        <f t="shared" si="24"/>
        <v>1.0974726784320626E-4</v>
      </c>
      <c r="T78">
        <f t="shared" si="25"/>
        <v>3.657631429683797E-3</v>
      </c>
      <c r="U78">
        <f t="shared" si="26"/>
        <v>8.717187322422687E-3</v>
      </c>
      <c r="V78" s="7">
        <f t="shared" si="27"/>
        <v>1.4240947784294522E-2</v>
      </c>
      <c r="W78" s="6">
        <f t="shared" si="28"/>
        <v>2.2879421201024788E-2</v>
      </c>
      <c r="X78">
        <f t="shared" si="29"/>
        <v>2.2897200211758544E-2</v>
      </c>
      <c r="Y78">
        <f t="shared" si="30"/>
        <v>2.4512517186657635E-2</v>
      </c>
      <c r="Z78">
        <f t="shared" si="31"/>
        <v>2.3908505191570062E-2</v>
      </c>
      <c r="AA78">
        <f t="shared" si="32"/>
        <v>2.2235657307989466E-2</v>
      </c>
      <c r="AB78">
        <f t="shared" si="33"/>
        <v>2.6351946280543805E-2</v>
      </c>
      <c r="AC78">
        <f t="shared" si="34"/>
        <v>2.2804062118703214E-2</v>
      </c>
      <c r="AD78">
        <f t="shared" si="35"/>
        <v>1.7744506225964324E-2</v>
      </c>
      <c r="AE78" s="7">
        <f t="shared" si="36"/>
        <v>1.2220745764092489E-2</v>
      </c>
      <c r="AF78" s="6">
        <f t="shared" si="48"/>
        <v>1.1016376751271546E-2</v>
      </c>
      <c r="AG78" s="11">
        <f t="shared" si="49"/>
        <v>1.1905327287959368E-2</v>
      </c>
      <c r="AH78" s="11">
        <f t="shared" si="50"/>
        <v>9.2671176032913818E-2</v>
      </c>
      <c r="AI78" s="11">
        <f t="shared" si="51"/>
        <v>6.2470576278535125E-2</v>
      </c>
      <c r="AJ78" s="11">
        <f t="shared" si="52"/>
        <v>8.5890446648663354E-2</v>
      </c>
      <c r="AK78" s="11">
        <f t="shared" si="53"/>
        <v>2.8262401032902632E-2</v>
      </c>
      <c r="AL78" s="11">
        <f t="shared" si="54"/>
        <v>2.116663270922145E-2</v>
      </c>
      <c r="AM78" s="11">
        <f t="shared" si="55"/>
        <v>1.104752092374367E-2</v>
      </c>
      <c r="AN78" s="7">
        <f t="shared" si="56"/>
        <v>0</v>
      </c>
      <c r="AO78" s="6">
        <f t="array" ref="AO78">_xlfn.MAXIFS(AF$29:AF$1052,E$29:E$1052,E78) - _xlfn.MINIFS(AF$29:AF$1052,E$29:E$1052,E78)</f>
        <v>0.49047525123557945</v>
      </c>
      <c r="AP78" s="11">
        <f t="array" ref="AP78">_xlfn.MAXIFS(AG$29:AG$1052,F$29:F$1052,F78) - _xlfn.MINIFS(AG$29:AG$1052,F$29:F$1052,F78)</f>
        <v>0.38617053945764657</v>
      </c>
      <c r="AQ78" s="11">
        <f t="array" ref="AQ78">_xlfn.MAXIFS(AH$29:AH$1052,G$29:G$1052,G78) - _xlfn.MINIFS(AH$29:AH$1052,G$29:G$1052,G78)</f>
        <v>0.20040453776914216</v>
      </c>
      <c r="AR78" s="11">
        <f t="array" ref="AR78">_xlfn.MAXIFS(AI$29:AI$1052,H$29:H$1052,H78) - _xlfn.MINIFS(AI$29:AI$1052,H$29:H$1052,H78)</f>
        <v>0.1764214490502285</v>
      </c>
      <c r="AS78" s="11">
        <f t="array" ref="AS78">_xlfn.MAXIFS(AJ$29:AJ$1052,I$29:I$1052,I78) - _xlfn.MINIFS(AJ$29:AJ$1052,I$29:I$1052,I78)</f>
        <v>0.11193117389287663</v>
      </c>
      <c r="AT78" s="11">
        <f t="array" ref="AT78">_xlfn.MAXIFS(AK$29:AK$1052,J$29:J$1052,J78) - _xlfn.MINIFS(AK$29:AK$1052,J$29:J$1052,J78)</f>
        <v>7.4884573139887584E-2</v>
      </c>
      <c r="AU78" s="11">
        <f t="array" ref="AU78">_xlfn.MAXIFS(AL$29:AL$1052,K$29:K$1052,K78) - _xlfn.MINIFS(AL$29:AL$1052,K$29:K$1052,K78)</f>
        <v>5.1686813416485206E-2</v>
      </c>
      <c r="AV78" s="11">
        <f t="array" ref="AV78">_xlfn.MAXIFS(AM$29:AM$1052,L$29:L$1052,L78) - _xlfn.MINIFS(AM$29:AM$1052,L$29:L$1052,L78)</f>
        <v>1.7744506225964324E-2</v>
      </c>
      <c r="AW78" s="7">
        <f t="array" ref="AW78">_xlfn.MAXIFS(AN$29:AN$1052,M$29:M$1052,M78) - _xlfn.MINIFS(AN$29:AN$1052,M$29:M$1052,M78)</f>
        <v>1.2220745764092489E-2</v>
      </c>
      <c r="AX78" s="6">
        <f t="array" ref="AX78">_xlfn.STDEV.S(IF(E$29:E$1052=E78,$C$29:$C$1052,""))</f>
        <v>2.7247636703110808E-2</v>
      </c>
      <c r="AY78" s="11">
        <f t="array" ref="AY78">_xlfn.STDEV.S(IF(F$29:F$1052=F78,$C$29:$C$1052,""))</f>
        <v>2.4128169197514582E-2</v>
      </c>
      <c r="AZ78" s="11">
        <f t="array" ref="AZ78">_xlfn.STDEV.S(IF(G$29:G$1052=G78,$C$29:$C$1052,""))</f>
        <v>2.0655113651836404E-2</v>
      </c>
      <c r="BA78" s="11">
        <f t="array" ref="BA78">_xlfn.STDEV.S(IF(H$29:H$1052=H78,$C$29:$C$1052,""))</f>
        <v>2.1578885965985801E-2</v>
      </c>
      <c r="BB78" s="11">
        <f t="array" ref="BB78">_xlfn.STDEV.S(IF(I$29:I$1052=I78,$C$29:$C$1052,""))</f>
        <v>2.000305107698535E-2</v>
      </c>
      <c r="BC78" s="11">
        <f t="array" ref="BC78">_xlfn.STDEV.S(IF(J$29:J$1052=J78,$C$29:$C$1052,""))</f>
        <v>1.9092478133760159E-2</v>
      </c>
      <c r="BD78" s="11">
        <f t="array" ref="BD78">_xlfn.STDEV.S(IF(K$29:K$1052=K78,$C$29:$C$1052,""))</f>
        <v>2.2590102486513827E-2</v>
      </c>
      <c r="BE78" s="11">
        <f t="array" ref="BE78">_xlfn.STDEV.S(IF(L$29:L$1052=L78,$C$29:$C$1052,""))</f>
        <v>1.2218048881048634E-2</v>
      </c>
      <c r="BF78" s="7">
        <f t="array" ref="BF78">_xlfn.STDEV.S(IF(M$29:M$1052=M78,$C$29:$C$1052,""))</f>
        <v>1.7282744401893153E-2</v>
      </c>
      <c r="BG78" s="13">
        <f t="shared" si="38"/>
        <v>18.000652921931497</v>
      </c>
      <c r="BH78" s="12">
        <f t="shared" si="39"/>
        <v>16.004966489435326</v>
      </c>
      <c r="BI78" s="12">
        <f t="shared" si="40"/>
        <v>9.7024175779020521</v>
      </c>
      <c r="BJ78" s="12">
        <f t="shared" si="41"/>
        <v>8.1756513903598513</v>
      </c>
      <c r="BK78" s="12">
        <f t="shared" si="42"/>
        <v>5.5957050482993482</v>
      </c>
      <c r="BL78" s="12">
        <f t="shared" si="43"/>
        <v>3.9222029018576374</v>
      </c>
      <c r="BM78" s="12">
        <f t="shared" si="44"/>
        <v>2.2880291688513572</v>
      </c>
      <c r="BN78" s="12">
        <f t="shared" si="45"/>
        <v>1.4523191385727516</v>
      </c>
      <c r="BO78" s="14">
        <f t="shared" si="46"/>
        <v>0.70710678118654735</v>
      </c>
    </row>
    <row r="79" spans="1:67" x14ac:dyDescent="0.25">
      <c r="A79" s="2">
        <v>37963</v>
      </c>
      <c r="B79" s="3">
        <v>410.1</v>
      </c>
      <c r="C79">
        <f t="shared" si="47"/>
        <v>6.8745396513627544E-3</v>
      </c>
      <c r="D79">
        <v>50</v>
      </c>
      <c r="E79" s="6">
        <f t="shared" si="10"/>
        <v>0</v>
      </c>
      <c r="F79">
        <f t="shared" si="11"/>
        <v>0</v>
      </c>
      <c r="G79">
        <f t="shared" si="12"/>
        <v>0</v>
      </c>
      <c r="H79">
        <f t="shared" si="13"/>
        <v>0</v>
      </c>
      <c r="I79">
        <f t="shared" si="14"/>
        <v>1</v>
      </c>
      <c r="J79">
        <f t="shared" si="15"/>
        <v>3</v>
      </c>
      <c r="K79">
        <f t="shared" si="16"/>
        <v>6</v>
      </c>
      <c r="L79">
        <f t="shared" si="17"/>
        <v>12</v>
      </c>
      <c r="M79" s="7">
        <f t="shared" si="18"/>
        <v>25</v>
      </c>
      <c r="N79" s="6">
        <f t="shared" si="19"/>
        <v>3.5822723473622219E-3</v>
      </c>
      <c r="O79">
        <f t="shared" si="20"/>
        <v>3.5644933366284657E-3</v>
      </c>
      <c r="P79">
        <f t="shared" si="21"/>
        <v>1.9491763617293751E-3</v>
      </c>
      <c r="Q79">
        <f t="shared" si="22"/>
        <v>2.5531883568169506E-3</v>
      </c>
      <c r="R79">
        <f t="shared" si="23"/>
        <v>4.2260362403975446E-3</v>
      </c>
      <c r="S79">
        <f t="shared" si="24"/>
        <v>1.0974726784320626E-4</v>
      </c>
      <c r="T79">
        <f t="shared" si="25"/>
        <v>3.657631429683797E-3</v>
      </c>
      <c r="U79">
        <f t="shared" si="26"/>
        <v>8.717187322422687E-3</v>
      </c>
      <c r="V79" s="7">
        <f t="shared" si="27"/>
        <v>3.193426860550852E-3</v>
      </c>
      <c r="W79" s="6">
        <f t="shared" si="28"/>
        <v>3.2922673040005324E-3</v>
      </c>
      <c r="X79">
        <f t="shared" si="29"/>
        <v>3.3100463147342886E-3</v>
      </c>
      <c r="Y79">
        <f t="shared" si="30"/>
        <v>4.9253632896333792E-3</v>
      </c>
      <c r="Z79">
        <f t="shared" si="31"/>
        <v>4.3213512945458037E-3</v>
      </c>
      <c r="AA79">
        <f t="shared" si="32"/>
        <v>2.6485034109652097E-3</v>
      </c>
      <c r="AB79">
        <f t="shared" si="33"/>
        <v>6.7647923835195481E-3</v>
      </c>
      <c r="AC79">
        <f t="shared" si="34"/>
        <v>3.2169082216789574E-3</v>
      </c>
      <c r="AD79">
        <f t="shared" si="35"/>
        <v>-1.8426476710599327E-3</v>
      </c>
      <c r="AE79" s="7">
        <f t="shared" si="36"/>
        <v>3.6811127908119023E-3</v>
      </c>
      <c r="AF79" s="6">
        <f t="shared" si="48"/>
        <v>1.4308644055272079E-2</v>
      </c>
      <c r="AG79" s="11">
        <f t="shared" si="49"/>
        <v>1.5215373602693656E-2</v>
      </c>
      <c r="AH79" s="11">
        <f t="shared" si="50"/>
        <v>9.7596539322547193E-2</v>
      </c>
      <c r="AI79" s="11">
        <f t="shared" si="51"/>
        <v>6.6791927573080931E-2</v>
      </c>
      <c r="AJ79" s="11">
        <f t="shared" si="52"/>
        <v>8.8538950059628557E-2</v>
      </c>
      <c r="AK79" s="11">
        <f t="shared" si="53"/>
        <v>3.502719341642218E-2</v>
      </c>
      <c r="AL79" s="11">
        <f t="shared" si="54"/>
        <v>2.4383540930900408E-2</v>
      </c>
      <c r="AM79" s="11">
        <f t="shared" si="55"/>
        <v>9.2048732526837374E-3</v>
      </c>
      <c r="AN79" s="7">
        <f t="shared" si="56"/>
        <v>3.6811127908119023E-3</v>
      </c>
      <c r="AO79" s="6">
        <f t="array" ref="AO79">_xlfn.MAXIFS(AF$29:AF$1052,E$29:E$1052,E79) - _xlfn.MINIFS(AF$29:AF$1052,E$29:E$1052,E79)</f>
        <v>0.49047525123557945</v>
      </c>
      <c r="AP79" s="11">
        <f t="array" ref="AP79">_xlfn.MAXIFS(AG$29:AG$1052,F$29:F$1052,F79) - _xlfn.MINIFS(AG$29:AG$1052,F$29:F$1052,F79)</f>
        <v>0.38617053945764657</v>
      </c>
      <c r="AQ79" s="11">
        <f t="array" ref="AQ79">_xlfn.MAXIFS(AH$29:AH$1052,G$29:G$1052,G79) - _xlfn.MINIFS(AH$29:AH$1052,G$29:G$1052,G79)</f>
        <v>0.20040453776914216</v>
      </c>
      <c r="AR79" s="11">
        <f t="array" ref="AR79">_xlfn.MAXIFS(AI$29:AI$1052,H$29:H$1052,H79) - _xlfn.MINIFS(AI$29:AI$1052,H$29:H$1052,H79)</f>
        <v>0.1764214490502285</v>
      </c>
      <c r="AS79" s="11">
        <f t="array" ref="AS79">_xlfn.MAXIFS(AJ$29:AJ$1052,I$29:I$1052,I79) - _xlfn.MINIFS(AJ$29:AJ$1052,I$29:I$1052,I79)</f>
        <v>0.11193117389287663</v>
      </c>
      <c r="AT79" s="11">
        <f t="array" ref="AT79">_xlfn.MAXIFS(AK$29:AK$1052,J$29:J$1052,J79) - _xlfn.MINIFS(AK$29:AK$1052,J$29:J$1052,J79)</f>
        <v>7.4884573139887584E-2</v>
      </c>
      <c r="AU79" s="11">
        <f t="array" ref="AU79">_xlfn.MAXIFS(AL$29:AL$1052,K$29:K$1052,K79) - _xlfn.MINIFS(AL$29:AL$1052,K$29:K$1052,K79)</f>
        <v>5.1686813416485206E-2</v>
      </c>
      <c r="AV79" s="11">
        <f t="array" ref="AV79">_xlfn.MAXIFS(AM$29:AM$1052,L$29:L$1052,L79) - _xlfn.MINIFS(AM$29:AM$1052,L$29:L$1052,L79)</f>
        <v>1.7744506225964324E-2</v>
      </c>
      <c r="AW79" s="7">
        <f t="array" ref="AW79">_xlfn.MAXIFS(AN$29:AN$1052,M$29:M$1052,M79) - _xlfn.MINIFS(AN$29:AN$1052,M$29:M$1052,M79)</f>
        <v>3.6811127908119023E-3</v>
      </c>
      <c r="AX79" s="6">
        <f t="array" ref="AX79">_xlfn.STDEV.S(IF(E$29:E$1052=E79,$C$29:$C$1052,""))</f>
        <v>2.7247636703110808E-2</v>
      </c>
      <c r="AY79" s="11">
        <f t="array" ref="AY79">_xlfn.STDEV.S(IF(F$29:F$1052=F79,$C$29:$C$1052,""))</f>
        <v>2.4128169197514582E-2</v>
      </c>
      <c r="AZ79" s="11">
        <f t="array" ref="AZ79">_xlfn.STDEV.S(IF(G$29:G$1052=G79,$C$29:$C$1052,""))</f>
        <v>2.0655113651836404E-2</v>
      </c>
      <c r="BA79" s="11">
        <f t="array" ref="BA79">_xlfn.STDEV.S(IF(H$29:H$1052=H79,$C$29:$C$1052,""))</f>
        <v>2.1578885965985801E-2</v>
      </c>
      <c r="BB79" s="11">
        <f t="array" ref="BB79">_xlfn.STDEV.S(IF(I$29:I$1052=I79,$C$29:$C$1052,""))</f>
        <v>2.000305107698535E-2</v>
      </c>
      <c r="BC79" s="11">
        <f t="array" ref="BC79">_xlfn.STDEV.S(IF(J$29:J$1052=J79,$C$29:$C$1052,""))</f>
        <v>1.9092478133760159E-2</v>
      </c>
      <c r="BD79" s="11">
        <f t="array" ref="BD79">_xlfn.STDEV.S(IF(K$29:K$1052=K79,$C$29:$C$1052,""))</f>
        <v>2.2590102486513827E-2</v>
      </c>
      <c r="BE79" s="11">
        <f t="array" ref="BE79">_xlfn.STDEV.S(IF(L$29:L$1052=L79,$C$29:$C$1052,""))</f>
        <v>1.2218048881048634E-2</v>
      </c>
      <c r="BF79" s="7">
        <f t="array" ref="BF79">_xlfn.STDEV.S(IF(M$29:M$1052=M79,$C$29:$C$1052,""))</f>
        <v>5.2058796333912666E-3</v>
      </c>
      <c r="BG79" s="13">
        <f t="shared" si="38"/>
        <v>18.000652921931497</v>
      </c>
      <c r="BH79" s="12">
        <f t="shared" si="39"/>
        <v>16.004966489435326</v>
      </c>
      <c r="BI79" s="12">
        <f t="shared" si="40"/>
        <v>9.7024175779020521</v>
      </c>
      <c r="BJ79" s="12">
        <f t="shared" si="41"/>
        <v>8.1756513903598513</v>
      </c>
      <c r="BK79" s="12">
        <f t="shared" si="42"/>
        <v>5.5957050482993482</v>
      </c>
      <c r="BL79" s="12">
        <f t="shared" si="43"/>
        <v>3.9222029018576374</v>
      </c>
      <c r="BM79" s="12">
        <f t="shared" si="44"/>
        <v>2.2880291688513572</v>
      </c>
      <c r="BN79" s="12">
        <f t="shared" si="45"/>
        <v>1.4523191385727516</v>
      </c>
      <c r="BO79" s="14">
        <f t="shared" si="46"/>
        <v>0.70710678118654746</v>
      </c>
    </row>
    <row r="80" spans="1:67" x14ac:dyDescent="0.25">
      <c r="A80" s="4">
        <v>37970</v>
      </c>
      <c r="B80" s="5">
        <v>409.9</v>
      </c>
      <c r="C80">
        <f t="shared" si="47"/>
        <v>-4.8768593026105034E-4</v>
      </c>
      <c r="D80">
        <v>51</v>
      </c>
      <c r="E80" s="6">
        <f t="shared" si="10"/>
        <v>0</v>
      </c>
      <c r="F80">
        <f t="shared" si="11"/>
        <v>0</v>
      </c>
      <c r="G80">
        <f t="shared" si="12"/>
        <v>0</v>
      </c>
      <c r="H80">
        <f t="shared" si="13"/>
        <v>0</v>
      </c>
      <c r="I80">
        <f t="shared" si="14"/>
        <v>1</v>
      </c>
      <c r="J80">
        <f t="shared" si="15"/>
        <v>3</v>
      </c>
      <c r="K80">
        <f t="shared" si="16"/>
        <v>6</v>
      </c>
      <c r="L80">
        <f t="shared" si="17"/>
        <v>12</v>
      </c>
      <c r="M80" s="7">
        <f t="shared" si="18"/>
        <v>25</v>
      </c>
      <c r="N80" s="6">
        <f t="shared" si="19"/>
        <v>3.5822723473622219E-3</v>
      </c>
      <c r="O80">
        <f t="shared" si="20"/>
        <v>3.5644933366284657E-3</v>
      </c>
      <c r="P80">
        <f t="shared" si="21"/>
        <v>1.9491763617293751E-3</v>
      </c>
      <c r="Q80">
        <f t="shared" si="22"/>
        <v>2.5531883568169506E-3</v>
      </c>
      <c r="R80">
        <f t="shared" si="23"/>
        <v>4.2260362403975446E-3</v>
      </c>
      <c r="S80">
        <f t="shared" si="24"/>
        <v>1.0974726784320626E-4</v>
      </c>
      <c r="T80">
        <f t="shared" si="25"/>
        <v>3.657631429683797E-3</v>
      </c>
      <c r="U80">
        <f t="shared" si="26"/>
        <v>8.717187322422687E-3</v>
      </c>
      <c r="V80" s="7">
        <f t="shared" si="27"/>
        <v>3.193426860550852E-3</v>
      </c>
      <c r="W80" s="6">
        <f t="shared" si="28"/>
        <v>-4.0699582776232719E-3</v>
      </c>
      <c r="X80">
        <f t="shared" si="29"/>
        <v>-4.0521792668895161E-3</v>
      </c>
      <c r="Y80">
        <f t="shared" si="30"/>
        <v>-2.4368622919904255E-3</v>
      </c>
      <c r="Z80">
        <f t="shared" si="31"/>
        <v>-3.040874287078001E-3</v>
      </c>
      <c r="AA80">
        <f t="shared" si="32"/>
        <v>-4.7137221706585949E-3</v>
      </c>
      <c r="AB80">
        <f t="shared" si="33"/>
        <v>-5.974331981042566E-4</v>
      </c>
      <c r="AC80">
        <f t="shared" si="34"/>
        <v>-4.1453173599448473E-3</v>
      </c>
      <c r="AD80">
        <f t="shared" si="35"/>
        <v>-9.2048732526837374E-3</v>
      </c>
      <c r="AE80" s="7">
        <f t="shared" si="36"/>
        <v>-3.6811127908119023E-3</v>
      </c>
      <c r="AF80" s="6">
        <f t="shared" si="48"/>
        <v>1.0238685777648807E-2</v>
      </c>
      <c r="AG80" s="11">
        <f t="shared" si="49"/>
        <v>1.1163194335804139E-2</v>
      </c>
      <c r="AH80" s="11">
        <f t="shared" si="50"/>
        <v>9.5159677030556764E-2</v>
      </c>
      <c r="AI80" s="11">
        <f t="shared" si="51"/>
        <v>6.3751053286002932E-2</v>
      </c>
      <c r="AJ80" s="11">
        <f t="shared" si="52"/>
        <v>8.3825227888969955E-2</v>
      </c>
      <c r="AK80" s="11">
        <f t="shared" si="53"/>
        <v>3.4429760218317923E-2</v>
      </c>
      <c r="AL80" s="11">
        <f t="shared" si="54"/>
        <v>2.023822357095556E-2</v>
      </c>
      <c r="AM80" s="11">
        <f t="shared" si="55"/>
        <v>0</v>
      </c>
      <c r="AN80" s="7">
        <f t="shared" si="56"/>
        <v>0</v>
      </c>
      <c r="AO80" s="6">
        <f t="array" ref="AO80">_xlfn.MAXIFS(AF$29:AF$1052,E$29:E$1052,E80) - _xlfn.MINIFS(AF$29:AF$1052,E$29:E$1052,E80)</f>
        <v>0.49047525123557945</v>
      </c>
      <c r="AP80" s="11">
        <f t="array" ref="AP80">_xlfn.MAXIFS(AG$29:AG$1052,F$29:F$1052,F80) - _xlfn.MINIFS(AG$29:AG$1052,F$29:F$1052,F80)</f>
        <v>0.38617053945764657</v>
      </c>
      <c r="AQ80" s="11">
        <f t="array" ref="AQ80">_xlfn.MAXIFS(AH$29:AH$1052,G$29:G$1052,G80) - _xlfn.MINIFS(AH$29:AH$1052,G$29:G$1052,G80)</f>
        <v>0.20040453776914216</v>
      </c>
      <c r="AR80" s="11">
        <f t="array" ref="AR80">_xlfn.MAXIFS(AI$29:AI$1052,H$29:H$1052,H80) - _xlfn.MINIFS(AI$29:AI$1052,H$29:H$1052,H80)</f>
        <v>0.1764214490502285</v>
      </c>
      <c r="AS80" s="11">
        <f t="array" ref="AS80">_xlfn.MAXIFS(AJ$29:AJ$1052,I$29:I$1052,I80) - _xlfn.MINIFS(AJ$29:AJ$1052,I$29:I$1052,I80)</f>
        <v>0.11193117389287663</v>
      </c>
      <c r="AT80" s="11">
        <f t="array" ref="AT80">_xlfn.MAXIFS(AK$29:AK$1052,J$29:J$1052,J80) - _xlfn.MINIFS(AK$29:AK$1052,J$29:J$1052,J80)</f>
        <v>7.4884573139887584E-2</v>
      </c>
      <c r="AU80" s="11">
        <f t="array" ref="AU80">_xlfn.MAXIFS(AL$29:AL$1052,K$29:K$1052,K80) - _xlfn.MINIFS(AL$29:AL$1052,K$29:K$1052,K80)</f>
        <v>5.1686813416485206E-2</v>
      </c>
      <c r="AV80" s="11">
        <f t="array" ref="AV80">_xlfn.MAXIFS(AM$29:AM$1052,L$29:L$1052,L80) - _xlfn.MINIFS(AM$29:AM$1052,L$29:L$1052,L80)</f>
        <v>1.7744506225964324E-2</v>
      </c>
      <c r="AW80" s="7">
        <f t="array" ref="AW80">_xlfn.MAXIFS(AN$29:AN$1052,M$29:M$1052,M80) - _xlfn.MINIFS(AN$29:AN$1052,M$29:M$1052,M80)</f>
        <v>3.6811127908119023E-3</v>
      </c>
      <c r="AX80" s="6">
        <f t="array" ref="AX80">_xlfn.STDEV.S(IF(E$29:E$1052=E80,$C$29:$C$1052,""))</f>
        <v>2.7247636703110808E-2</v>
      </c>
      <c r="AY80" s="11">
        <f t="array" ref="AY80">_xlfn.STDEV.S(IF(F$29:F$1052=F80,$C$29:$C$1052,""))</f>
        <v>2.4128169197514582E-2</v>
      </c>
      <c r="AZ80" s="11">
        <f t="array" ref="AZ80">_xlfn.STDEV.S(IF(G$29:G$1052=G80,$C$29:$C$1052,""))</f>
        <v>2.0655113651836404E-2</v>
      </c>
      <c r="BA80" s="11">
        <f t="array" ref="BA80">_xlfn.STDEV.S(IF(H$29:H$1052=H80,$C$29:$C$1052,""))</f>
        <v>2.1578885965985801E-2</v>
      </c>
      <c r="BB80" s="11">
        <f t="array" ref="BB80">_xlfn.STDEV.S(IF(I$29:I$1052=I80,$C$29:$C$1052,""))</f>
        <v>2.000305107698535E-2</v>
      </c>
      <c r="BC80" s="11">
        <f t="array" ref="BC80">_xlfn.STDEV.S(IF(J$29:J$1052=J80,$C$29:$C$1052,""))</f>
        <v>1.9092478133760159E-2</v>
      </c>
      <c r="BD80" s="11">
        <f t="array" ref="BD80">_xlfn.STDEV.S(IF(K$29:K$1052=K80,$C$29:$C$1052,""))</f>
        <v>2.2590102486513827E-2</v>
      </c>
      <c r="BE80" s="11">
        <f t="array" ref="BE80">_xlfn.STDEV.S(IF(L$29:L$1052=L80,$C$29:$C$1052,""))</f>
        <v>1.2218048881048634E-2</v>
      </c>
      <c r="BF80" s="7">
        <f t="array" ref="BF80">_xlfn.STDEV.S(IF(M$29:M$1052=M80,$C$29:$C$1052,""))</f>
        <v>5.2058796333912666E-3</v>
      </c>
      <c r="BG80" s="13">
        <f t="shared" si="38"/>
        <v>18.000652921931497</v>
      </c>
      <c r="BH80" s="12">
        <f t="shared" si="39"/>
        <v>16.004966489435326</v>
      </c>
      <c r="BI80" s="12">
        <f t="shared" si="40"/>
        <v>9.7024175779020521</v>
      </c>
      <c r="BJ80" s="12">
        <f t="shared" si="41"/>
        <v>8.1756513903598513</v>
      </c>
      <c r="BK80" s="12">
        <f t="shared" si="42"/>
        <v>5.5957050482993482</v>
      </c>
      <c r="BL80" s="12">
        <f t="shared" si="43"/>
        <v>3.9222029018576374</v>
      </c>
      <c r="BM80" s="12">
        <f t="shared" si="44"/>
        <v>2.2880291688513572</v>
      </c>
      <c r="BN80" s="12">
        <f t="shared" si="45"/>
        <v>1.4523191385727516</v>
      </c>
      <c r="BO80" s="14">
        <f t="shared" si="46"/>
        <v>0.70710678118654746</v>
      </c>
    </row>
    <row r="81" spans="1:67" x14ac:dyDescent="0.25">
      <c r="A81" s="2">
        <v>37977</v>
      </c>
      <c r="B81" s="3">
        <v>412.8</v>
      </c>
      <c r="C81">
        <f t="shared" si="47"/>
        <v>7.0748963161748613E-3</v>
      </c>
      <c r="D81">
        <v>52</v>
      </c>
      <c r="E81" s="6">
        <f t="shared" si="10"/>
        <v>0</v>
      </c>
      <c r="F81">
        <f t="shared" si="11"/>
        <v>0</v>
      </c>
      <c r="G81">
        <f t="shared" si="12"/>
        <v>0</v>
      </c>
      <c r="H81">
        <f t="shared" si="13"/>
        <v>0</v>
      </c>
      <c r="I81">
        <f t="shared" si="14"/>
        <v>1</v>
      </c>
      <c r="J81">
        <f t="shared" si="15"/>
        <v>3</v>
      </c>
      <c r="K81">
        <f t="shared" si="16"/>
        <v>6</v>
      </c>
      <c r="L81">
        <f t="shared" si="17"/>
        <v>13</v>
      </c>
      <c r="M81" s="7">
        <f t="shared" si="18"/>
        <v>26</v>
      </c>
      <c r="N81" s="6">
        <f t="shared" si="19"/>
        <v>3.5822723473622219E-3</v>
      </c>
      <c r="O81">
        <f t="shared" si="20"/>
        <v>3.5644933366284657E-3</v>
      </c>
      <c r="P81">
        <f t="shared" si="21"/>
        <v>1.9491763617293751E-3</v>
      </c>
      <c r="Q81">
        <f t="shared" si="22"/>
        <v>2.5531883568169506E-3</v>
      </c>
      <c r="R81">
        <f t="shared" si="23"/>
        <v>4.2260362403975446E-3</v>
      </c>
      <c r="S81">
        <f t="shared" si="24"/>
        <v>1.0974726784320626E-4</v>
      </c>
      <c r="T81">
        <f t="shared" si="25"/>
        <v>3.657631429683797E-3</v>
      </c>
      <c r="U81">
        <f t="shared" si="26"/>
        <v>-1.4019244630550931E-3</v>
      </c>
      <c r="V81" s="7">
        <f t="shared" si="27"/>
        <v>7.5345411813432239E-3</v>
      </c>
      <c r="W81" s="6">
        <f t="shared" si="28"/>
        <v>3.4926239688126393E-3</v>
      </c>
      <c r="X81">
        <f t="shared" si="29"/>
        <v>3.5104029795463955E-3</v>
      </c>
      <c r="Y81">
        <f t="shared" si="30"/>
        <v>5.1257199544454861E-3</v>
      </c>
      <c r="Z81">
        <f t="shared" si="31"/>
        <v>4.5217079593579106E-3</v>
      </c>
      <c r="AA81">
        <f t="shared" si="32"/>
        <v>2.8488600757773166E-3</v>
      </c>
      <c r="AB81">
        <f t="shared" si="33"/>
        <v>6.965149048331655E-3</v>
      </c>
      <c r="AC81">
        <f t="shared" si="34"/>
        <v>3.4172648864910643E-3</v>
      </c>
      <c r="AD81">
        <f t="shared" si="35"/>
        <v>8.4768207792299544E-3</v>
      </c>
      <c r="AE81" s="7">
        <f t="shared" si="36"/>
        <v>-4.5964486516836267E-4</v>
      </c>
      <c r="AF81" s="6">
        <f t="shared" si="48"/>
        <v>1.3731309746461447E-2</v>
      </c>
      <c r="AG81" s="11">
        <f t="shared" si="49"/>
        <v>1.4673597315350534E-2</v>
      </c>
      <c r="AH81" s="11">
        <f t="shared" si="50"/>
        <v>0.10028539698500225</v>
      </c>
      <c r="AI81" s="11">
        <f t="shared" si="51"/>
        <v>6.8272761245360844E-2</v>
      </c>
      <c r="AJ81" s="11">
        <f t="shared" si="52"/>
        <v>8.6674087964747265E-2</v>
      </c>
      <c r="AK81" s="11">
        <f t="shared" si="53"/>
        <v>4.1394909266649578E-2</v>
      </c>
      <c r="AL81" s="11">
        <f t="shared" si="54"/>
        <v>2.3655488457446625E-2</v>
      </c>
      <c r="AM81" s="11">
        <f t="shared" si="55"/>
        <v>8.4768207792299544E-3</v>
      </c>
      <c r="AN81" s="7">
        <f t="shared" si="56"/>
        <v>-4.5964486516836267E-4</v>
      </c>
      <c r="AO81" s="6">
        <f t="array" ref="AO81">_xlfn.MAXIFS(AF$29:AF$1052,E$29:E$1052,E81) - _xlfn.MINIFS(AF$29:AF$1052,E$29:E$1052,E81)</f>
        <v>0.49047525123557945</v>
      </c>
      <c r="AP81" s="11">
        <f t="array" ref="AP81">_xlfn.MAXIFS(AG$29:AG$1052,F$29:F$1052,F81) - _xlfn.MINIFS(AG$29:AG$1052,F$29:F$1052,F81)</f>
        <v>0.38617053945764657</v>
      </c>
      <c r="AQ81" s="11">
        <f t="array" ref="AQ81">_xlfn.MAXIFS(AH$29:AH$1052,G$29:G$1052,G81) - _xlfn.MINIFS(AH$29:AH$1052,G$29:G$1052,G81)</f>
        <v>0.20040453776914216</v>
      </c>
      <c r="AR81" s="11">
        <f t="array" ref="AR81">_xlfn.MAXIFS(AI$29:AI$1052,H$29:H$1052,H81) - _xlfn.MINIFS(AI$29:AI$1052,H$29:H$1052,H81)</f>
        <v>0.1764214490502285</v>
      </c>
      <c r="AS81" s="11">
        <f t="array" ref="AS81">_xlfn.MAXIFS(AJ$29:AJ$1052,I$29:I$1052,I81) - _xlfn.MINIFS(AJ$29:AJ$1052,I$29:I$1052,I81)</f>
        <v>0.11193117389287663</v>
      </c>
      <c r="AT81" s="11">
        <f t="array" ref="AT81">_xlfn.MAXIFS(AK$29:AK$1052,J$29:J$1052,J81) - _xlfn.MINIFS(AK$29:AK$1052,J$29:J$1052,J81)</f>
        <v>7.4884573139887584E-2</v>
      </c>
      <c r="AU81" s="11">
        <f t="array" ref="AU81">_xlfn.MAXIFS(AL$29:AL$1052,K$29:K$1052,K81) - _xlfn.MINIFS(AL$29:AL$1052,K$29:K$1052,K81)</f>
        <v>5.1686813416485206E-2</v>
      </c>
      <c r="AV81" s="11">
        <f t="array" ref="AV81">_xlfn.MAXIFS(AM$29:AM$1052,L$29:L$1052,L81) - _xlfn.MINIFS(AM$29:AM$1052,L$29:L$1052,L81)</f>
        <v>4.4989828114264552E-2</v>
      </c>
      <c r="AW81" s="7">
        <f t="array" ref="AW81">_xlfn.MAXIFS(AN$29:AN$1052,M$29:M$1052,M81) - _xlfn.MINIFS(AN$29:AN$1052,M$29:M$1052,M81)</f>
        <v>4.5964486516836267E-4</v>
      </c>
      <c r="AX81" s="6">
        <f t="array" ref="AX81">_xlfn.STDEV.S(IF(E$29:E$1052=E81,$C$29:$C$1052,""))</f>
        <v>2.7247636703110808E-2</v>
      </c>
      <c r="AY81" s="11">
        <f t="array" ref="AY81">_xlfn.STDEV.S(IF(F$29:F$1052=F81,$C$29:$C$1052,""))</f>
        <v>2.4128169197514582E-2</v>
      </c>
      <c r="AZ81" s="11">
        <f t="array" ref="AZ81">_xlfn.STDEV.S(IF(G$29:G$1052=G81,$C$29:$C$1052,""))</f>
        <v>2.0655113651836404E-2</v>
      </c>
      <c r="BA81" s="11">
        <f t="array" ref="BA81">_xlfn.STDEV.S(IF(H$29:H$1052=H81,$C$29:$C$1052,""))</f>
        <v>2.1578885965985801E-2</v>
      </c>
      <c r="BB81" s="11">
        <f t="array" ref="BB81">_xlfn.STDEV.S(IF(I$29:I$1052=I81,$C$29:$C$1052,""))</f>
        <v>2.000305107698535E-2</v>
      </c>
      <c r="BC81" s="11">
        <f t="array" ref="BC81">_xlfn.STDEV.S(IF(J$29:J$1052=J81,$C$29:$C$1052,""))</f>
        <v>1.9092478133760159E-2</v>
      </c>
      <c r="BD81" s="11">
        <f t="array" ref="BD81">_xlfn.STDEV.S(IF(K$29:K$1052=K81,$C$29:$C$1052,""))</f>
        <v>2.2590102486513827E-2</v>
      </c>
      <c r="BE81" s="11">
        <f t="array" ref="BE81">_xlfn.STDEV.S(IF(L$29:L$1052=L81,$C$29:$C$1052,""))</f>
        <v>3.1195908441254042E-2</v>
      </c>
      <c r="BF81" s="7">
        <f t="array" ref="BF81">_xlfn.STDEV.S(IF(M$29:M$1052=M81,$C$29:$C$1052,""))</f>
        <v>6.500360021962511E-4</v>
      </c>
      <c r="BG81" s="13">
        <f t="shared" si="38"/>
        <v>18.000652921931497</v>
      </c>
      <c r="BH81" s="12">
        <f t="shared" si="39"/>
        <v>16.004966489435326</v>
      </c>
      <c r="BI81" s="12">
        <f t="shared" si="40"/>
        <v>9.7024175779020521</v>
      </c>
      <c r="BJ81" s="12">
        <f t="shared" si="41"/>
        <v>8.1756513903598513</v>
      </c>
      <c r="BK81" s="12">
        <f t="shared" si="42"/>
        <v>5.5957050482993482</v>
      </c>
      <c r="BL81" s="12">
        <f t="shared" si="43"/>
        <v>3.9222029018576374</v>
      </c>
      <c r="BM81" s="12">
        <f t="shared" si="44"/>
        <v>2.2880291688513572</v>
      </c>
      <c r="BN81" s="12">
        <f t="shared" si="45"/>
        <v>1.4421707961794494</v>
      </c>
      <c r="BO81" s="14">
        <f t="shared" si="46"/>
        <v>0.70710678118654757</v>
      </c>
    </row>
    <row r="82" spans="1:67" x14ac:dyDescent="0.25">
      <c r="A82" s="4">
        <v>37984</v>
      </c>
      <c r="B82" s="5">
        <v>416.1</v>
      </c>
      <c r="C82">
        <f t="shared" si="47"/>
        <v>7.9941860465115866E-3</v>
      </c>
      <c r="D82">
        <v>53</v>
      </c>
      <c r="E82" s="6">
        <f t="shared" si="10"/>
        <v>0</v>
      </c>
      <c r="F82">
        <f t="shared" si="11"/>
        <v>0</v>
      </c>
      <c r="G82">
        <f t="shared" si="12"/>
        <v>0</v>
      </c>
      <c r="H82">
        <f t="shared" si="13"/>
        <v>0</v>
      </c>
      <c r="I82">
        <f t="shared" si="14"/>
        <v>1</v>
      </c>
      <c r="J82">
        <f t="shared" si="15"/>
        <v>3</v>
      </c>
      <c r="K82">
        <f t="shared" si="16"/>
        <v>6</v>
      </c>
      <c r="L82">
        <f t="shared" si="17"/>
        <v>13</v>
      </c>
      <c r="M82" s="7">
        <f t="shared" si="18"/>
        <v>26</v>
      </c>
      <c r="N82" s="6">
        <f t="shared" si="19"/>
        <v>3.5822723473622219E-3</v>
      </c>
      <c r="O82">
        <f t="shared" si="20"/>
        <v>3.5644933366284657E-3</v>
      </c>
      <c r="P82">
        <f t="shared" si="21"/>
        <v>1.9491763617293751E-3</v>
      </c>
      <c r="Q82">
        <f t="shared" si="22"/>
        <v>2.5531883568169506E-3</v>
      </c>
      <c r="R82">
        <f t="shared" si="23"/>
        <v>4.2260362403975446E-3</v>
      </c>
      <c r="S82">
        <f t="shared" si="24"/>
        <v>1.0974726784320626E-4</v>
      </c>
      <c r="T82">
        <f t="shared" si="25"/>
        <v>3.657631429683797E-3</v>
      </c>
      <c r="U82">
        <f t="shared" si="26"/>
        <v>-1.4019244630550931E-3</v>
      </c>
      <c r="V82" s="7">
        <f t="shared" si="27"/>
        <v>7.5345411813432239E-3</v>
      </c>
      <c r="W82" s="6">
        <f t="shared" si="28"/>
        <v>4.4119136991493651E-3</v>
      </c>
      <c r="X82">
        <f t="shared" si="29"/>
        <v>4.4296927098831209E-3</v>
      </c>
      <c r="Y82">
        <f t="shared" si="30"/>
        <v>6.0450096847822115E-3</v>
      </c>
      <c r="Z82">
        <f t="shared" si="31"/>
        <v>5.440997689694636E-3</v>
      </c>
      <c r="AA82">
        <f t="shared" si="32"/>
        <v>3.768149806114042E-3</v>
      </c>
      <c r="AB82">
        <f t="shared" si="33"/>
        <v>7.8844387786683803E-3</v>
      </c>
      <c r="AC82">
        <f t="shared" si="34"/>
        <v>4.3365546168277896E-3</v>
      </c>
      <c r="AD82">
        <f t="shared" si="35"/>
        <v>9.3961105095666797E-3</v>
      </c>
      <c r="AE82" s="7">
        <f t="shared" si="36"/>
        <v>4.5964486516836267E-4</v>
      </c>
      <c r="AF82" s="6">
        <f t="shared" si="48"/>
        <v>1.8143223445610812E-2</v>
      </c>
      <c r="AG82" s="11">
        <f t="shared" si="49"/>
        <v>1.9103290025233654E-2</v>
      </c>
      <c r="AH82" s="11">
        <f t="shared" si="50"/>
        <v>0.10633040666978445</v>
      </c>
      <c r="AI82" s="11">
        <f t="shared" si="51"/>
        <v>7.3713758935055482E-2</v>
      </c>
      <c r="AJ82" s="11">
        <f t="shared" si="52"/>
        <v>9.04422377708613E-2</v>
      </c>
      <c r="AK82" s="11">
        <f t="shared" si="53"/>
        <v>4.9279348045317958E-2</v>
      </c>
      <c r="AL82" s="11">
        <f t="shared" si="54"/>
        <v>2.7992043074274414E-2</v>
      </c>
      <c r="AM82" s="11">
        <f t="shared" si="55"/>
        <v>1.7872931288796634E-2</v>
      </c>
      <c r="AN82" s="7">
        <f t="shared" si="56"/>
        <v>0</v>
      </c>
      <c r="AO82" s="6">
        <f t="array" ref="AO82">_xlfn.MAXIFS(AF$29:AF$1052,E$29:E$1052,E82) - _xlfn.MINIFS(AF$29:AF$1052,E$29:E$1052,E82)</f>
        <v>0.49047525123557945</v>
      </c>
      <c r="AP82" s="11">
        <f t="array" ref="AP82">_xlfn.MAXIFS(AG$29:AG$1052,F$29:F$1052,F82) - _xlfn.MINIFS(AG$29:AG$1052,F$29:F$1052,F82)</f>
        <v>0.38617053945764657</v>
      </c>
      <c r="AQ82" s="11">
        <f t="array" ref="AQ82">_xlfn.MAXIFS(AH$29:AH$1052,G$29:G$1052,G82) - _xlfn.MINIFS(AH$29:AH$1052,G$29:G$1052,G82)</f>
        <v>0.20040453776914216</v>
      </c>
      <c r="AR82" s="11">
        <f t="array" ref="AR82">_xlfn.MAXIFS(AI$29:AI$1052,H$29:H$1052,H82) - _xlfn.MINIFS(AI$29:AI$1052,H$29:H$1052,H82)</f>
        <v>0.1764214490502285</v>
      </c>
      <c r="AS82" s="11">
        <f t="array" ref="AS82">_xlfn.MAXIFS(AJ$29:AJ$1052,I$29:I$1052,I82) - _xlfn.MINIFS(AJ$29:AJ$1052,I$29:I$1052,I82)</f>
        <v>0.11193117389287663</v>
      </c>
      <c r="AT82" s="11">
        <f t="array" ref="AT82">_xlfn.MAXIFS(AK$29:AK$1052,J$29:J$1052,J82) - _xlfn.MINIFS(AK$29:AK$1052,J$29:J$1052,J82)</f>
        <v>7.4884573139887584E-2</v>
      </c>
      <c r="AU82" s="11">
        <f t="array" ref="AU82">_xlfn.MAXIFS(AL$29:AL$1052,K$29:K$1052,K82) - _xlfn.MINIFS(AL$29:AL$1052,K$29:K$1052,K82)</f>
        <v>5.1686813416485206E-2</v>
      </c>
      <c r="AV82" s="11">
        <f t="array" ref="AV82">_xlfn.MAXIFS(AM$29:AM$1052,L$29:L$1052,L82) - _xlfn.MINIFS(AM$29:AM$1052,L$29:L$1052,L82)</f>
        <v>4.4989828114264552E-2</v>
      </c>
      <c r="AW82" s="7">
        <f t="array" ref="AW82">_xlfn.MAXIFS(AN$29:AN$1052,M$29:M$1052,M82) - _xlfn.MINIFS(AN$29:AN$1052,M$29:M$1052,M82)</f>
        <v>4.5964486516836267E-4</v>
      </c>
      <c r="AX82" s="6">
        <f t="array" ref="AX82">_xlfn.STDEV.S(IF(E$29:E$1052=E82,$C$29:$C$1052,""))</f>
        <v>2.7247636703110808E-2</v>
      </c>
      <c r="AY82" s="11">
        <f t="array" ref="AY82">_xlfn.STDEV.S(IF(F$29:F$1052=F82,$C$29:$C$1052,""))</f>
        <v>2.4128169197514582E-2</v>
      </c>
      <c r="AZ82" s="11">
        <f t="array" ref="AZ82">_xlfn.STDEV.S(IF(G$29:G$1052=G82,$C$29:$C$1052,""))</f>
        <v>2.0655113651836404E-2</v>
      </c>
      <c r="BA82" s="11">
        <f t="array" ref="BA82">_xlfn.STDEV.S(IF(H$29:H$1052=H82,$C$29:$C$1052,""))</f>
        <v>2.1578885965985801E-2</v>
      </c>
      <c r="BB82" s="11">
        <f t="array" ref="BB82">_xlfn.STDEV.S(IF(I$29:I$1052=I82,$C$29:$C$1052,""))</f>
        <v>2.000305107698535E-2</v>
      </c>
      <c r="BC82" s="11">
        <f t="array" ref="BC82">_xlfn.STDEV.S(IF(J$29:J$1052=J82,$C$29:$C$1052,""))</f>
        <v>1.9092478133760159E-2</v>
      </c>
      <c r="BD82" s="11">
        <f t="array" ref="BD82">_xlfn.STDEV.S(IF(K$29:K$1052=K82,$C$29:$C$1052,""))</f>
        <v>2.2590102486513827E-2</v>
      </c>
      <c r="BE82" s="11">
        <f t="array" ref="BE82">_xlfn.STDEV.S(IF(L$29:L$1052=L82,$C$29:$C$1052,""))</f>
        <v>3.1195908441254042E-2</v>
      </c>
      <c r="BF82" s="7">
        <f t="array" ref="BF82">_xlfn.STDEV.S(IF(M$29:M$1052=M82,$C$29:$C$1052,""))</f>
        <v>6.500360021962511E-4</v>
      </c>
      <c r="BG82" s="13">
        <f t="shared" si="38"/>
        <v>18.000652921931497</v>
      </c>
      <c r="BH82" s="12">
        <f t="shared" si="39"/>
        <v>16.004966489435326</v>
      </c>
      <c r="BI82" s="12">
        <f t="shared" si="40"/>
        <v>9.7024175779020521</v>
      </c>
      <c r="BJ82" s="12">
        <f t="shared" si="41"/>
        <v>8.1756513903598513</v>
      </c>
      <c r="BK82" s="12">
        <f t="shared" si="42"/>
        <v>5.5957050482993482</v>
      </c>
      <c r="BL82" s="12">
        <f t="shared" si="43"/>
        <v>3.9222029018576374</v>
      </c>
      <c r="BM82" s="12">
        <f t="shared" si="44"/>
        <v>2.2880291688513572</v>
      </c>
      <c r="BN82" s="12">
        <f t="shared" si="45"/>
        <v>1.4421707961794494</v>
      </c>
      <c r="BO82" s="14">
        <f t="shared" si="46"/>
        <v>0.70710678118654757</v>
      </c>
    </row>
    <row r="83" spans="1:67" x14ac:dyDescent="0.25">
      <c r="A83" s="2">
        <v>37991</v>
      </c>
      <c r="B83" s="3">
        <v>426.8</v>
      </c>
      <c r="C83">
        <f t="shared" si="47"/>
        <v>2.5714972362412825E-2</v>
      </c>
      <c r="D83">
        <v>54</v>
      </c>
      <c r="E83" s="6">
        <f t="shared" si="10"/>
        <v>0</v>
      </c>
      <c r="F83">
        <f t="shared" si="11"/>
        <v>0</v>
      </c>
      <c r="G83">
        <f t="shared" si="12"/>
        <v>0</v>
      </c>
      <c r="H83">
        <f t="shared" si="13"/>
        <v>0</v>
      </c>
      <c r="I83">
        <f t="shared" si="14"/>
        <v>1</v>
      </c>
      <c r="J83">
        <f t="shared" si="15"/>
        <v>3</v>
      </c>
      <c r="K83">
        <f t="shared" si="16"/>
        <v>6</v>
      </c>
      <c r="L83">
        <f t="shared" si="17"/>
        <v>13</v>
      </c>
      <c r="M83" s="7">
        <f t="shared" si="18"/>
        <v>27</v>
      </c>
      <c r="N83" s="6">
        <f t="shared" si="19"/>
        <v>3.5822723473622219E-3</v>
      </c>
      <c r="O83">
        <f t="shared" si="20"/>
        <v>3.5644933366284657E-3</v>
      </c>
      <c r="P83">
        <f t="shared" si="21"/>
        <v>1.9491763617293751E-3</v>
      </c>
      <c r="Q83">
        <f t="shared" si="22"/>
        <v>2.5531883568169506E-3</v>
      </c>
      <c r="R83">
        <f t="shared" si="23"/>
        <v>4.2260362403975446E-3</v>
      </c>
      <c r="S83">
        <f t="shared" si="24"/>
        <v>1.0974726784320626E-4</v>
      </c>
      <c r="T83">
        <f t="shared" si="25"/>
        <v>3.657631429683797E-3</v>
      </c>
      <c r="U83">
        <f t="shared" si="26"/>
        <v>-1.4019244630550931E-3</v>
      </c>
      <c r="V83" s="7">
        <f t="shared" si="27"/>
        <v>-1.033839010745341E-2</v>
      </c>
      <c r="W83" s="6">
        <f t="shared" si="28"/>
        <v>2.2132700015050601E-2</v>
      </c>
      <c r="X83">
        <f t="shared" si="29"/>
        <v>2.2150479025784358E-2</v>
      </c>
      <c r="Y83">
        <f t="shared" si="30"/>
        <v>2.3765796000683449E-2</v>
      </c>
      <c r="Z83">
        <f t="shared" si="31"/>
        <v>2.3161784005595876E-2</v>
      </c>
      <c r="AA83">
        <f t="shared" si="32"/>
        <v>2.148893612201528E-2</v>
      </c>
      <c r="AB83">
        <f t="shared" si="33"/>
        <v>2.5605225094569618E-2</v>
      </c>
      <c r="AC83">
        <f t="shared" si="34"/>
        <v>2.2057340932729028E-2</v>
      </c>
      <c r="AD83">
        <f t="shared" si="35"/>
        <v>2.7116896825467918E-2</v>
      </c>
      <c r="AE83" s="7">
        <f t="shared" si="36"/>
        <v>3.6053362469866235E-2</v>
      </c>
      <c r="AF83" s="6">
        <f t="shared" si="48"/>
        <v>4.0275923460661417E-2</v>
      </c>
      <c r="AG83" s="11">
        <f t="shared" si="49"/>
        <v>4.1253769051018012E-2</v>
      </c>
      <c r="AH83" s="11">
        <f t="shared" si="50"/>
        <v>0.1300962026704679</v>
      </c>
      <c r="AI83" s="11">
        <f t="shared" si="51"/>
        <v>9.6875542940651357E-2</v>
      </c>
      <c r="AJ83" s="11">
        <f t="shared" si="52"/>
        <v>0.11193117389287657</v>
      </c>
      <c r="AK83" s="11">
        <f t="shared" si="53"/>
        <v>7.4884573139887584E-2</v>
      </c>
      <c r="AL83" s="11">
        <f t="shared" si="54"/>
        <v>5.0049384007003442E-2</v>
      </c>
      <c r="AM83" s="11">
        <f t="shared" si="55"/>
        <v>4.4989828114264552E-2</v>
      </c>
      <c r="AN83" s="7">
        <f t="shared" si="56"/>
        <v>3.6053362469866235E-2</v>
      </c>
      <c r="AO83" s="6">
        <f t="array" ref="AO83">_xlfn.MAXIFS(AF$29:AF$1052,E$29:E$1052,E83) - _xlfn.MINIFS(AF$29:AF$1052,E$29:E$1052,E83)</f>
        <v>0.49047525123557945</v>
      </c>
      <c r="AP83" s="11">
        <f t="array" ref="AP83">_xlfn.MAXIFS(AG$29:AG$1052,F$29:F$1052,F83) - _xlfn.MINIFS(AG$29:AG$1052,F$29:F$1052,F83)</f>
        <v>0.38617053945764657</v>
      </c>
      <c r="AQ83" s="11">
        <f t="array" ref="AQ83">_xlfn.MAXIFS(AH$29:AH$1052,G$29:G$1052,G83) - _xlfn.MINIFS(AH$29:AH$1052,G$29:G$1052,G83)</f>
        <v>0.20040453776914216</v>
      </c>
      <c r="AR83" s="11">
        <f t="array" ref="AR83">_xlfn.MAXIFS(AI$29:AI$1052,H$29:H$1052,H83) - _xlfn.MINIFS(AI$29:AI$1052,H$29:H$1052,H83)</f>
        <v>0.1764214490502285</v>
      </c>
      <c r="AS83" s="11">
        <f t="array" ref="AS83">_xlfn.MAXIFS(AJ$29:AJ$1052,I$29:I$1052,I83) - _xlfn.MINIFS(AJ$29:AJ$1052,I$29:I$1052,I83)</f>
        <v>0.11193117389287663</v>
      </c>
      <c r="AT83" s="11">
        <f t="array" ref="AT83">_xlfn.MAXIFS(AK$29:AK$1052,J$29:J$1052,J83) - _xlfn.MINIFS(AK$29:AK$1052,J$29:J$1052,J83)</f>
        <v>7.4884573139887584E-2</v>
      </c>
      <c r="AU83" s="11">
        <f t="array" ref="AU83">_xlfn.MAXIFS(AL$29:AL$1052,K$29:K$1052,K83) - _xlfn.MINIFS(AL$29:AL$1052,K$29:K$1052,K83)</f>
        <v>5.1686813416485206E-2</v>
      </c>
      <c r="AV83" s="11">
        <f t="array" ref="AV83">_xlfn.MAXIFS(AM$29:AM$1052,L$29:L$1052,L83) - _xlfn.MINIFS(AM$29:AM$1052,L$29:L$1052,L83)</f>
        <v>4.4989828114264552E-2</v>
      </c>
      <c r="AW83" s="7">
        <f t="array" ref="AW83">_xlfn.MAXIFS(AN$29:AN$1052,M$29:M$1052,M83) - _xlfn.MINIFS(AN$29:AN$1052,M$29:M$1052,M83)</f>
        <v>3.6053362469866235E-2</v>
      </c>
      <c r="AX83" s="6">
        <f t="array" ref="AX83">_xlfn.STDEV.S(IF(E$29:E$1052=E83,$C$29:$C$1052,""))</f>
        <v>2.7247636703110808E-2</v>
      </c>
      <c r="AY83" s="11">
        <f t="array" ref="AY83">_xlfn.STDEV.S(IF(F$29:F$1052=F83,$C$29:$C$1052,""))</f>
        <v>2.4128169197514582E-2</v>
      </c>
      <c r="AZ83" s="11">
        <f t="array" ref="AZ83">_xlfn.STDEV.S(IF(G$29:G$1052=G83,$C$29:$C$1052,""))</f>
        <v>2.0655113651836404E-2</v>
      </c>
      <c r="BA83" s="11">
        <f t="array" ref="BA83">_xlfn.STDEV.S(IF(H$29:H$1052=H83,$C$29:$C$1052,""))</f>
        <v>2.1578885965985801E-2</v>
      </c>
      <c r="BB83" s="11">
        <f t="array" ref="BB83">_xlfn.STDEV.S(IF(I$29:I$1052=I83,$C$29:$C$1052,""))</f>
        <v>2.000305107698535E-2</v>
      </c>
      <c r="BC83" s="11">
        <f t="array" ref="BC83">_xlfn.STDEV.S(IF(J$29:J$1052=J83,$C$29:$C$1052,""))</f>
        <v>1.9092478133760159E-2</v>
      </c>
      <c r="BD83" s="11">
        <f t="array" ref="BD83">_xlfn.STDEV.S(IF(K$29:K$1052=K83,$C$29:$C$1052,""))</f>
        <v>2.2590102486513827E-2</v>
      </c>
      <c r="BE83" s="11">
        <f t="array" ref="BE83">_xlfn.STDEV.S(IF(L$29:L$1052=L83,$C$29:$C$1052,""))</f>
        <v>3.1195908441254042E-2</v>
      </c>
      <c r="BF83" s="7">
        <f t="array" ref="BF83">_xlfn.STDEV.S(IF(M$29:M$1052=M83,$C$29:$C$1052,""))</f>
        <v>5.0987154174037978E-2</v>
      </c>
      <c r="BG83" s="13">
        <f t="shared" si="38"/>
        <v>18.000652921931497</v>
      </c>
      <c r="BH83" s="12">
        <f t="shared" si="39"/>
        <v>16.004966489435326</v>
      </c>
      <c r="BI83" s="12">
        <f t="shared" si="40"/>
        <v>9.7024175779020521</v>
      </c>
      <c r="BJ83" s="12">
        <f t="shared" si="41"/>
        <v>8.1756513903598513</v>
      </c>
      <c r="BK83" s="12">
        <f t="shared" si="42"/>
        <v>5.5957050482993482</v>
      </c>
      <c r="BL83" s="12">
        <f t="shared" si="43"/>
        <v>3.9222029018576374</v>
      </c>
      <c r="BM83" s="12">
        <f t="shared" si="44"/>
        <v>2.2880291688513572</v>
      </c>
      <c r="BN83" s="12">
        <f t="shared" si="45"/>
        <v>1.4421707961794494</v>
      </c>
      <c r="BO83" s="14">
        <f t="shared" si="46"/>
        <v>0.70710678118654746</v>
      </c>
    </row>
    <row r="84" spans="1:67" x14ac:dyDescent="0.25">
      <c r="A84" s="4">
        <v>37998</v>
      </c>
      <c r="B84" s="5">
        <v>407</v>
      </c>
      <c r="C84">
        <f t="shared" si="47"/>
        <v>-4.6391752577319645E-2</v>
      </c>
      <c r="D84">
        <v>55</v>
      </c>
      <c r="E84" s="6">
        <f t="shared" si="10"/>
        <v>0</v>
      </c>
      <c r="F84">
        <f t="shared" si="11"/>
        <v>0</v>
      </c>
      <c r="G84">
        <f t="shared" si="12"/>
        <v>0</v>
      </c>
      <c r="H84">
        <f t="shared" si="13"/>
        <v>0</v>
      </c>
      <c r="I84">
        <f t="shared" si="14"/>
        <v>1</v>
      </c>
      <c r="J84">
        <f t="shared" si="15"/>
        <v>3</v>
      </c>
      <c r="K84">
        <f t="shared" si="16"/>
        <v>6</v>
      </c>
      <c r="L84">
        <f t="shared" si="17"/>
        <v>13</v>
      </c>
      <c r="M84" s="7">
        <f t="shared" si="18"/>
        <v>27</v>
      </c>
      <c r="N84" s="6">
        <f t="shared" si="19"/>
        <v>3.5822723473622219E-3</v>
      </c>
      <c r="O84">
        <f t="shared" si="20"/>
        <v>3.5644933366284657E-3</v>
      </c>
      <c r="P84">
        <f t="shared" si="21"/>
        <v>1.9491763617293751E-3</v>
      </c>
      <c r="Q84">
        <f t="shared" si="22"/>
        <v>2.5531883568169506E-3</v>
      </c>
      <c r="R84">
        <f t="shared" si="23"/>
        <v>4.2260362403975446E-3</v>
      </c>
      <c r="S84">
        <f t="shared" si="24"/>
        <v>1.0974726784320626E-4</v>
      </c>
      <c r="T84">
        <f t="shared" si="25"/>
        <v>3.657631429683797E-3</v>
      </c>
      <c r="U84">
        <f t="shared" si="26"/>
        <v>-1.4019244630550931E-3</v>
      </c>
      <c r="V84" s="7">
        <f t="shared" si="27"/>
        <v>-1.033839010745341E-2</v>
      </c>
      <c r="W84" s="6">
        <f t="shared" si="28"/>
        <v>-4.9974024924681865E-2</v>
      </c>
      <c r="X84">
        <f t="shared" si="29"/>
        <v>-4.9956245913948108E-2</v>
      </c>
      <c r="Y84">
        <f t="shared" si="30"/>
        <v>-4.8340928939049017E-2</v>
      </c>
      <c r="Z84">
        <f t="shared" si="31"/>
        <v>-4.8944940934136594E-2</v>
      </c>
      <c r="AA84">
        <f t="shared" si="32"/>
        <v>-5.0617788817717189E-2</v>
      </c>
      <c r="AB84">
        <f t="shared" si="33"/>
        <v>-4.6501499845162851E-2</v>
      </c>
      <c r="AC84">
        <f t="shared" si="34"/>
        <v>-5.0049384007003442E-2</v>
      </c>
      <c r="AD84">
        <f t="shared" si="35"/>
        <v>-4.4989828114264552E-2</v>
      </c>
      <c r="AE84" s="7">
        <f t="shared" si="36"/>
        <v>-3.6053362469866235E-2</v>
      </c>
      <c r="AF84" s="6">
        <f t="shared" si="48"/>
        <v>-9.6981014640204477E-3</v>
      </c>
      <c r="AG84" s="11">
        <f t="shared" si="49"/>
        <v>-8.7024768629300961E-3</v>
      </c>
      <c r="AH84" s="11">
        <f t="shared" si="50"/>
        <v>8.1755273731418887E-2</v>
      </c>
      <c r="AI84" s="11">
        <f t="shared" si="51"/>
        <v>4.7930602006514764E-2</v>
      </c>
      <c r="AJ84" s="11">
        <f t="shared" si="52"/>
        <v>6.1313385075159384E-2</v>
      </c>
      <c r="AK84" s="11">
        <f t="shared" si="53"/>
        <v>2.8383073294724732E-2</v>
      </c>
      <c r="AL84" s="11">
        <f t="shared" si="54"/>
        <v>0</v>
      </c>
      <c r="AM84" s="11">
        <f t="shared" si="55"/>
        <v>0</v>
      </c>
      <c r="AN84" s="7">
        <f t="shared" si="56"/>
        <v>0</v>
      </c>
      <c r="AO84" s="6">
        <f t="array" ref="AO84">_xlfn.MAXIFS(AF$29:AF$1052,E$29:E$1052,E84) - _xlfn.MINIFS(AF$29:AF$1052,E$29:E$1052,E84)</f>
        <v>0.49047525123557945</v>
      </c>
      <c r="AP84" s="11">
        <f t="array" ref="AP84">_xlfn.MAXIFS(AG$29:AG$1052,F$29:F$1052,F84) - _xlfn.MINIFS(AG$29:AG$1052,F$29:F$1052,F84)</f>
        <v>0.38617053945764657</v>
      </c>
      <c r="AQ84" s="11">
        <f t="array" ref="AQ84">_xlfn.MAXIFS(AH$29:AH$1052,G$29:G$1052,G84) - _xlfn.MINIFS(AH$29:AH$1052,G$29:G$1052,G84)</f>
        <v>0.20040453776914216</v>
      </c>
      <c r="AR84" s="11">
        <f t="array" ref="AR84">_xlfn.MAXIFS(AI$29:AI$1052,H$29:H$1052,H84) - _xlfn.MINIFS(AI$29:AI$1052,H$29:H$1052,H84)</f>
        <v>0.1764214490502285</v>
      </c>
      <c r="AS84" s="11">
        <f t="array" ref="AS84">_xlfn.MAXIFS(AJ$29:AJ$1052,I$29:I$1052,I84) - _xlfn.MINIFS(AJ$29:AJ$1052,I$29:I$1052,I84)</f>
        <v>0.11193117389287663</v>
      </c>
      <c r="AT84" s="11">
        <f t="array" ref="AT84">_xlfn.MAXIFS(AK$29:AK$1052,J$29:J$1052,J84) - _xlfn.MINIFS(AK$29:AK$1052,J$29:J$1052,J84)</f>
        <v>7.4884573139887584E-2</v>
      </c>
      <c r="AU84" s="11">
        <f t="array" ref="AU84">_xlfn.MAXIFS(AL$29:AL$1052,K$29:K$1052,K84) - _xlfn.MINIFS(AL$29:AL$1052,K$29:K$1052,K84)</f>
        <v>5.1686813416485206E-2</v>
      </c>
      <c r="AV84" s="11">
        <f t="array" ref="AV84">_xlfn.MAXIFS(AM$29:AM$1052,L$29:L$1052,L84) - _xlfn.MINIFS(AM$29:AM$1052,L$29:L$1052,L84)</f>
        <v>4.4989828114264552E-2</v>
      </c>
      <c r="AW84" s="7">
        <f t="array" ref="AW84">_xlfn.MAXIFS(AN$29:AN$1052,M$29:M$1052,M84) - _xlfn.MINIFS(AN$29:AN$1052,M$29:M$1052,M84)</f>
        <v>3.6053362469866235E-2</v>
      </c>
      <c r="AX84" s="6">
        <f t="array" ref="AX84">_xlfn.STDEV.S(IF(E$29:E$1052=E84,$C$29:$C$1052,""))</f>
        <v>2.7247636703110808E-2</v>
      </c>
      <c r="AY84" s="11">
        <f t="array" ref="AY84">_xlfn.STDEV.S(IF(F$29:F$1052=F84,$C$29:$C$1052,""))</f>
        <v>2.4128169197514582E-2</v>
      </c>
      <c r="AZ84" s="11">
        <f t="array" ref="AZ84">_xlfn.STDEV.S(IF(G$29:G$1052=G84,$C$29:$C$1052,""))</f>
        <v>2.0655113651836404E-2</v>
      </c>
      <c r="BA84" s="11">
        <f t="array" ref="BA84">_xlfn.STDEV.S(IF(H$29:H$1052=H84,$C$29:$C$1052,""))</f>
        <v>2.1578885965985801E-2</v>
      </c>
      <c r="BB84" s="11">
        <f t="array" ref="BB84">_xlfn.STDEV.S(IF(I$29:I$1052=I84,$C$29:$C$1052,""))</f>
        <v>2.000305107698535E-2</v>
      </c>
      <c r="BC84" s="11">
        <f t="array" ref="BC84">_xlfn.STDEV.S(IF(J$29:J$1052=J84,$C$29:$C$1052,""))</f>
        <v>1.9092478133760159E-2</v>
      </c>
      <c r="BD84" s="11">
        <f t="array" ref="BD84">_xlfn.STDEV.S(IF(K$29:K$1052=K84,$C$29:$C$1052,""))</f>
        <v>2.2590102486513827E-2</v>
      </c>
      <c r="BE84" s="11">
        <f t="array" ref="BE84">_xlfn.STDEV.S(IF(L$29:L$1052=L84,$C$29:$C$1052,""))</f>
        <v>3.1195908441254042E-2</v>
      </c>
      <c r="BF84" s="7">
        <f t="array" ref="BF84">_xlfn.STDEV.S(IF(M$29:M$1052=M84,$C$29:$C$1052,""))</f>
        <v>5.0987154174037978E-2</v>
      </c>
      <c r="BG84" s="13">
        <f t="shared" si="38"/>
        <v>18.000652921931497</v>
      </c>
      <c r="BH84" s="12">
        <f t="shared" si="39"/>
        <v>16.004966489435326</v>
      </c>
      <c r="BI84" s="12">
        <f t="shared" si="40"/>
        <v>9.7024175779020521</v>
      </c>
      <c r="BJ84" s="12">
        <f t="shared" si="41"/>
        <v>8.1756513903598513</v>
      </c>
      <c r="BK84" s="12">
        <f t="shared" si="42"/>
        <v>5.5957050482993482</v>
      </c>
      <c r="BL84" s="12">
        <f t="shared" si="43"/>
        <v>3.9222029018576374</v>
      </c>
      <c r="BM84" s="12">
        <f t="shared" si="44"/>
        <v>2.2880291688513572</v>
      </c>
      <c r="BN84" s="12">
        <f t="shared" si="45"/>
        <v>1.4421707961794494</v>
      </c>
      <c r="BO84" s="14">
        <f t="shared" si="46"/>
        <v>0.70710678118654746</v>
      </c>
    </row>
    <row r="85" spans="1:67" x14ac:dyDescent="0.25">
      <c r="A85" s="2">
        <v>38005</v>
      </c>
      <c r="B85" s="3">
        <v>408</v>
      </c>
      <c r="C85">
        <f t="shared" si="47"/>
        <v>2.4570024570025328E-3</v>
      </c>
      <c r="D85">
        <v>56</v>
      </c>
      <c r="E85" s="6">
        <f t="shared" si="10"/>
        <v>0</v>
      </c>
      <c r="F85">
        <f t="shared" si="11"/>
        <v>0</v>
      </c>
      <c r="G85">
        <f t="shared" si="12"/>
        <v>0</v>
      </c>
      <c r="H85">
        <f t="shared" si="13"/>
        <v>0</v>
      </c>
      <c r="I85">
        <f t="shared" si="14"/>
        <v>1</v>
      </c>
      <c r="J85">
        <f t="shared" si="15"/>
        <v>3</v>
      </c>
      <c r="K85">
        <f t="shared" si="16"/>
        <v>7</v>
      </c>
      <c r="L85">
        <f t="shared" si="17"/>
        <v>14</v>
      </c>
      <c r="M85" s="7">
        <f t="shared" si="18"/>
        <v>28</v>
      </c>
      <c r="N85" s="6">
        <f t="shared" si="19"/>
        <v>3.5822723473622219E-3</v>
      </c>
      <c r="O85">
        <f t="shared" si="20"/>
        <v>3.5644933366284657E-3</v>
      </c>
      <c r="P85">
        <f t="shared" si="21"/>
        <v>1.9491763617293751E-3</v>
      </c>
      <c r="Q85">
        <f t="shared" si="22"/>
        <v>2.5531883568169506E-3</v>
      </c>
      <c r="R85">
        <f t="shared" si="23"/>
        <v>4.2260362403975446E-3</v>
      </c>
      <c r="S85">
        <f t="shared" si="24"/>
        <v>1.0974726784320626E-4</v>
      </c>
      <c r="T85">
        <f t="shared" si="25"/>
        <v>-3.4381368939973844E-3</v>
      </c>
      <c r="U85">
        <f t="shared" si="26"/>
        <v>2.37803994455002E-3</v>
      </c>
      <c r="V85" s="7">
        <f t="shared" si="27"/>
        <v>-5.0214987714987669E-3</v>
      </c>
      <c r="W85" s="6">
        <f t="shared" si="28"/>
        <v>-1.1252698903596891E-3</v>
      </c>
      <c r="X85">
        <f t="shared" si="29"/>
        <v>-1.1074908796259329E-3</v>
      </c>
      <c r="Y85">
        <f t="shared" si="30"/>
        <v>5.078260952731577E-4</v>
      </c>
      <c r="Z85">
        <f t="shared" si="31"/>
        <v>-9.6185899814417788E-5</v>
      </c>
      <c r="AA85">
        <f t="shared" si="32"/>
        <v>-1.7690337833950118E-3</v>
      </c>
      <c r="AB85">
        <f t="shared" si="33"/>
        <v>2.3472551891593266E-3</v>
      </c>
      <c r="AC85">
        <f t="shared" si="34"/>
        <v>5.8951393509999173E-3</v>
      </c>
      <c r="AD85">
        <f t="shared" si="35"/>
        <v>7.8962512452512845E-5</v>
      </c>
      <c r="AE85" s="7">
        <f t="shared" si="36"/>
        <v>7.4785012285012997E-3</v>
      </c>
      <c r="AF85" s="6">
        <f t="shared" si="48"/>
        <v>-1.0823371354380136E-2</v>
      </c>
      <c r="AG85" s="11">
        <f t="shared" si="49"/>
        <v>-9.8099677425560299E-3</v>
      </c>
      <c r="AH85" s="11">
        <f t="shared" si="50"/>
        <v>8.226309982669204E-2</v>
      </c>
      <c r="AI85" s="11">
        <f t="shared" si="51"/>
        <v>4.7834416106700348E-2</v>
      </c>
      <c r="AJ85" s="11">
        <f t="shared" si="52"/>
        <v>5.9544351291764372E-2</v>
      </c>
      <c r="AK85" s="11">
        <f t="shared" si="53"/>
        <v>3.0730328483884059E-2</v>
      </c>
      <c r="AL85" s="11">
        <f t="shared" si="54"/>
        <v>5.8951393509999173E-3</v>
      </c>
      <c r="AM85" s="11">
        <f t="shared" si="55"/>
        <v>7.8962512452512845E-5</v>
      </c>
      <c r="AN85" s="7">
        <f t="shared" si="56"/>
        <v>7.4785012285012997E-3</v>
      </c>
      <c r="AO85" s="6">
        <f t="array" ref="AO85">_xlfn.MAXIFS(AF$29:AF$1052,E$29:E$1052,E85) - _xlfn.MINIFS(AF$29:AF$1052,E$29:E$1052,E85)</f>
        <v>0.49047525123557945</v>
      </c>
      <c r="AP85" s="11">
        <f t="array" ref="AP85">_xlfn.MAXIFS(AG$29:AG$1052,F$29:F$1052,F85) - _xlfn.MINIFS(AG$29:AG$1052,F$29:F$1052,F85)</f>
        <v>0.38617053945764657</v>
      </c>
      <c r="AQ85" s="11">
        <f t="array" ref="AQ85">_xlfn.MAXIFS(AH$29:AH$1052,G$29:G$1052,G85) - _xlfn.MINIFS(AH$29:AH$1052,G$29:G$1052,G85)</f>
        <v>0.20040453776914216</v>
      </c>
      <c r="AR85" s="11">
        <f t="array" ref="AR85">_xlfn.MAXIFS(AI$29:AI$1052,H$29:H$1052,H85) - _xlfn.MINIFS(AI$29:AI$1052,H$29:H$1052,H85)</f>
        <v>0.1764214490502285</v>
      </c>
      <c r="AS85" s="11">
        <f t="array" ref="AS85">_xlfn.MAXIFS(AJ$29:AJ$1052,I$29:I$1052,I85) - _xlfn.MINIFS(AJ$29:AJ$1052,I$29:I$1052,I85)</f>
        <v>0.11193117389287663</v>
      </c>
      <c r="AT85" s="11">
        <f t="array" ref="AT85">_xlfn.MAXIFS(AK$29:AK$1052,J$29:J$1052,J85) - _xlfn.MINIFS(AK$29:AK$1052,J$29:J$1052,J85)</f>
        <v>7.4884573139887584E-2</v>
      </c>
      <c r="AU85" s="11">
        <f t="array" ref="AU85">_xlfn.MAXIFS(AL$29:AL$1052,K$29:K$1052,K85) - _xlfn.MINIFS(AL$29:AL$1052,K$29:K$1052,K85)</f>
        <v>2.772057780902118E-2</v>
      </c>
      <c r="AV85" s="11">
        <f t="array" ref="AV85">_xlfn.MAXIFS(AM$29:AM$1052,L$29:L$1052,L85) - _xlfn.MINIFS(AM$29:AM$1052,L$29:L$1052,L85)</f>
        <v>1.4878039944550087E-2</v>
      </c>
      <c r="AW85" s="7">
        <f t="array" ref="AW85">_xlfn.MAXIFS(AN$29:AN$1052,M$29:M$1052,M85) - _xlfn.MINIFS(AN$29:AN$1052,M$29:M$1052,M85)</f>
        <v>7.4785012285012997E-3</v>
      </c>
      <c r="AX85" s="6">
        <f t="array" ref="AX85">_xlfn.STDEV.S(IF(E$29:E$1052=E85,$C$29:$C$1052,""))</f>
        <v>2.7247636703110808E-2</v>
      </c>
      <c r="AY85" s="11">
        <f t="array" ref="AY85">_xlfn.STDEV.S(IF(F$29:F$1052=F85,$C$29:$C$1052,""))</f>
        <v>2.4128169197514582E-2</v>
      </c>
      <c r="AZ85" s="11">
        <f t="array" ref="AZ85">_xlfn.STDEV.S(IF(G$29:G$1052=G85,$C$29:$C$1052,""))</f>
        <v>2.0655113651836404E-2</v>
      </c>
      <c r="BA85" s="11">
        <f t="array" ref="BA85">_xlfn.STDEV.S(IF(H$29:H$1052=H85,$C$29:$C$1052,""))</f>
        <v>2.1578885965985801E-2</v>
      </c>
      <c r="BB85" s="11">
        <f t="array" ref="BB85">_xlfn.STDEV.S(IF(I$29:I$1052=I85,$C$29:$C$1052,""))</f>
        <v>2.000305107698535E-2</v>
      </c>
      <c r="BC85" s="11">
        <f t="array" ref="BC85">_xlfn.STDEV.S(IF(J$29:J$1052=J85,$C$29:$C$1052,""))</f>
        <v>1.9092478133760159E-2</v>
      </c>
      <c r="BD85" s="11">
        <f t="array" ref="BD85">_xlfn.STDEV.S(IF(K$29:K$1052=K85,$C$29:$C$1052,""))</f>
        <v>1.5557506201416684E-2</v>
      </c>
      <c r="BE85" s="11">
        <f t="array" ref="BE85">_xlfn.STDEV.S(IF(L$29:L$1052=L85,$C$29:$C$1052,""))</f>
        <v>1.1785571841656389E-2</v>
      </c>
      <c r="BF85" s="7">
        <f t="array" ref="BF85">_xlfn.STDEV.S(IF(M$29:M$1052=M85,$C$29:$C$1052,""))</f>
        <v>1.0576197863570391E-2</v>
      </c>
      <c r="BG85" s="13">
        <f t="shared" si="38"/>
        <v>18.000652921931497</v>
      </c>
      <c r="BH85" s="12">
        <f t="shared" si="39"/>
        <v>16.004966489435326</v>
      </c>
      <c r="BI85" s="12">
        <f t="shared" si="40"/>
        <v>9.7024175779020521</v>
      </c>
      <c r="BJ85" s="12">
        <f t="shared" si="41"/>
        <v>8.1756513903598513</v>
      </c>
      <c r="BK85" s="12">
        <f t="shared" si="42"/>
        <v>5.5957050482993482</v>
      </c>
      <c r="BL85" s="12">
        <f t="shared" si="43"/>
        <v>3.9222029018576374</v>
      </c>
      <c r="BM85" s="12">
        <f t="shared" si="44"/>
        <v>1.7818137078098617</v>
      </c>
      <c r="BN85" s="12">
        <f t="shared" si="45"/>
        <v>1.2623944043142052</v>
      </c>
      <c r="BO85" s="14">
        <f t="shared" si="46"/>
        <v>0.70710678118654746</v>
      </c>
    </row>
    <row r="86" spans="1:67" x14ac:dyDescent="0.25">
      <c r="A86" s="4">
        <v>38012</v>
      </c>
      <c r="B86" s="5">
        <v>402.9</v>
      </c>
      <c r="C86">
        <f t="shared" si="47"/>
        <v>-1.2500000000000067E-2</v>
      </c>
      <c r="D86">
        <v>57</v>
      </c>
      <c r="E86" s="6">
        <f t="shared" si="10"/>
        <v>0</v>
      </c>
      <c r="F86">
        <f t="shared" si="11"/>
        <v>0</v>
      </c>
      <c r="G86">
        <f t="shared" si="12"/>
        <v>0</v>
      </c>
      <c r="H86">
        <f t="shared" si="13"/>
        <v>0</v>
      </c>
      <c r="I86">
        <f t="shared" si="14"/>
        <v>1</v>
      </c>
      <c r="J86">
        <f t="shared" si="15"/>
        <v>3</v>
      </c>
      <c r="K86">
        <f t="shared" si="16"/>
        <v>7</v>
      </c>
      <c r="L86">
        <f t="shared" si="17"/>
        <v>14</v>
      </c>
      <c r="M86" s="7">
        <f t="shared" si="18"/>
        <v>28</v>
      </c>
      <c r="N86" s="6">
        <f t="shared" si="19"/>
        <v>3.5822723473622219E-3</v>
      </c>
      <c r="O86">
        <f t="shared" si="20"/>
        <v>3.5644933366284657E-3</v>
      </c>
      <c r="P86">
        <f t="shared" si="21"/>
        <v>1.9491763617293751E-3</v>
      </c>
      <c r="Q86">
        <f t="shared" si="22"/>
        <v>2.5531883568169506E-3</v>
      </c>
      <c r="R86">
        <f t="shared" si="23"/>
        <v>4.2260362403975446E-3</v>
      </c>
      <c r="S86">
        <f t="shared" si="24"/>
        <v>1.0974726784320626E-4</v>
      </c>
      <c r="T86">
        <f t="shared" si="25"/>
        <v>-3.4381368939973844E-3</v>
      </c>
      <c r="U86">
        <f t="shared" si="26"/>
        <v>2.37803994455002E-3</v>
      </c>
      <c r="V86" s="7">
        <f t="shared" si="27"/>
        <v>-5.0214987714987669E-3</v>
      </c>
      <c r="W86" s="6">
        <f t="shared" si="28"/>
        <v>-1.608227234736229E-2</v>
      </c>
      <c r="X86">
        <f t="shared" si="29"/>
        <v>-1.6064493336628533E-2</v>
      </c>
      <c r="Y86">
        <f t="shared" si="30"/>
        <v>-1.4449176361729443E-2</v>
      </c>
      <c r="Z86">
        <f t="shared" si="31"/>
        <v>-1.5053188356817017E-2</v>
      </c>
      <c r="AA86">
        <f t="shared" si="32"/>
        <v>-1.6726036240397611E-2</v>
      </c>
      <c r="AB86">
        <f t="shared" si="33"/>
        <v>-1.2609747267843273E-2</v>
      </c>
      <c r="AC86">
        <f t="shared" si="34"/>
        <v>-9.0618631060026822E-3</v>
      </c>
      <c r="AD86">
        <f t="shared" si="35"/>
        <v>-1.4878039944550087E-2</v>
      </c>
      <c r="AE86" s="7">
        <f t="shared" si="36"/>
        <v>-7.4785012285012997E-3</v>
      </c>
      <c r="AF86" s="6">
        <f t="shared" si="48"/>
        <v>-2.6905643701742428E-2</v>
      </c>
      <c r="AG86" s="11">
        <f t="shared" si="49"/>
        <v>-2.5874461079184563E-2</v>
      </c>
      <c r="AH86" s="11">
        <f t="shared" si="50"/>
        <v>6.7813923464962594E-2</v>
      </c>
      <c r="AI86" s="11">
        <f t="shared" si="51"/>
        <v>3.2781227749883332E-2</v>
      </c>
      <c r="AJ86" s="11">
        <f t="shared" si="52"/>
        <v>4.2818315051366761E-2</v>
      </c>
      <c r="AK86" s="11">
        <f t="shared" si="53"/>
        <v>1.8120581216040786E-2</v>
      </c>
      <c r="AL86" s="11">
        <f t="shared" si="54"/>
        <v>-3.1667237550027649E-3</v>
      </c>
      <c r="AM86" s="11">
        <f t="shared" si="55"/>
        <v>-1.4799077432097574E-2</v>
      </c>
      <c r="AN86" s="7">
        <f t="shared" si="56"/>
        <v>0</v>
      </c>
      <c r="AO86" s="6">
        <f t="array" ref="AO86">_xlfn.MAXIFS(AF$29:AF$1052,E$29:E$1052,E86) - _xlfn.MINIFS(AF$29:AF$1052,E$29:E$1052,E86)</f>
        <v>0.49047525123557945</v>
      </c>
      <c r="AP86" s="11">
        <f t="array" ref="AP86">_xlfn.MAXIFS(AG$29:AG$1052,F$29:F$1052,F86) - _xlfn.MINIFS(AG$29:AG$1052,F$29:F$1052,F86)</f>
        <v>0.38617053945764657</v>
      </c>
      <c r="AQ86" s="11">
        <f t="array" ref="AQ86">_xlfn.MAXIFS(AH$29:AH$1052,G$29:G$1052,G86) - _xlfn.MINIFS(AH$29:AH$1052,G$29:G$1052,G86)</f>
        <v>0.20040453776914216</v>
      </c>
      <c r="AR86" s="11">
        <f t="array" ref="AR86">_xlfn.MAXIFS(AI$29:AI$1052,H$29:H$1052,H86) - _xlfn.MINIFS(AI$29:AI$1052,H$29:H$1052,H86)</f>
        <v>0.1764214490502285</v>
      </c>
      <c r="AS86" s="11">
        <f t="array" ref="AS86">_xlfn.MAXIFS(AJ$29:AJ$1052,I$29:I$1052,I86) - _xlfn.MINIFS(AJ$29:AJ$1052,I$29:I$1052,I86)</f>
        <v>0.11193117389287663</v>
      </c>
      <c r="AT86" s="11">
        <f t="array" ref="AT86">_xlfn.MAXIFS(AK$29:AK$1052,J$29:J$1052,J86) - _xlfn.MINIFS(AK$29:AK$1052,J$29:J$1052,J86)</f>
        <v>7.4884573139887584E-2</v>
      </c>
      <c r="AU86" s="11">
        <f t="array" ref="AU86">_xlfn.MAXIFS(AL$29:AL$1052,K$29:K$1052,K86) - _xlfn.MINIFS(AL$29:AL$1052,K$29:K$1052,K86)</f>
        <v>2.772057780902118E-2</v>
      </c>
      <c r="AV86" s="11">
        <f t="array" ref="AV86">_xlfn.MAXIFS(AM$29:AM$1052,L$29:L$1052,L86) - _xlfn.MINIFS(AM$29:AM$1052,L$29:L$1052,L86)</f>
        <v>1.4878039944550087E-2</v>
      </c>
      <c r="AW86" s="7">
        <f t="array" ref="AW86">_xlfn.MAXIFS(AN$29:AN$1052,M$29:M$1052,M86) - _xlfn.MINIFS(AN$29:AN$1052,M$29:M$1052,M86)</f>
        <v>7.4785012285012997E-3</v>
      </c>
      <c r="AX86" s="6">
        <f t="array" ref="AX86">_xlfn.STDEV.S(IF(E$29:E$1052=E86,$C$29:$C$1052,""))</f>
        <v>2.7247636703110808E-2</v>
      </c>
      <c r="AY86" s="11">
        <f t="array" ref="AY86">_xlfn.STDEV.S(IF(F$29:F$1052=F86,$C$29:$C$1052,""))</f>
        <v>2.4128169197514582E-2</v>
      </c>
      <c r="AZ86" s="11">
        <f t="array" ref="AZ86">_xlfn.STDEV.S(IF(G$29:G$1052=G86,$C$29:$C$1052,""))</f>
        <v>2.0655113651836404E-2</v>
      </c>
      <c r="BA86" s="11">
        <f t="array" ref="BA86">_xlfn.STDEV.S(IF(H$29:H$1052=H86,$C$29:$C$1052,""))</f>
        <v>2.1578885965985801E-2</v>
      </c>
      <c r="BB86" s="11">
        <f t="array" ref="BB86">_xlfn.STDEV.S(IF(I$29:I$1052=I86,$C$29:$C$1052,""))</f>
        <v>2.000305107698535E-2</v>
      </c>
      <c r="BC86" s="11">
        <f t="array" ref="BC86">_xlfn.STDEV.S(IF(J$29:J$1052=J86,$C$29:$C$1052,""))</f>
        <v>1.9092478133760159E-2</v>
      </c>
      <c r="BD86" s="11">
        <f t="array" ref="BD86">_xlfn.STDEV.S(IF(K$29:K$1052=K86,$C$29:$C$1052,""))</f>
        <v>1.5557506201416684E-2</v>
      </c>
      <c r="BE86" s="11">
        <f t="array" ref="BE86">_xlfn.STDEV.S(IF(L$29:L$1052=L86,$C$29:$C$1052,""))</f>
        <v>1.1785571841656389E-2</v>
      </c>
      <c r="BF86" s="7">
        <f t="array" ref="BF86">_xlfn.STDEV.S(IF(M$29:M$1052=M86,$C$29:$C$1052,""))</f>
        <v>1.0576197863570391E-2</v>
      </c>
      <c r="BG86" s="13">
        <f t="shared" si="38"/>
        <v>18.000652921931497</v>
      </c>
      <c r="BH86" s="12">
        <f t="shared" si="39"/>
        <v>16.004966489435326</v>
      </c>
      <c r="BI86" s="12">
        <f t="shared" si="40"/>
        <v>9.7024175779020521</v>
      </c>
      <c r="BJ86" s="12">
        <f t="shared" si="41"/>
        <v>8.1756513903598513</v>
      </c>
      <c r="BK86" s="12">
        <f t="shared" si="42"/>
        <v>5.5957050482993482</v>
      </c>
      <c r="BL86" s="12">
        <f t="shared" si="43"/>
        <v>3.9222029018576374</v>
      </c>
      <c r="BM86" s="12">
        <f t="shared" si="44"/>
        <v>1.7818137078098617</v>
      </c>
      <c r="BN86" s="12">
        <f t="shared" si="45"/>
        <v>1.2623944043142052</v>
      </c>
      <c r="BO86" s="14">
        <f t="shared" si="46"/>
        <v>0.70710678118654746</v>
      </c>
    </row>
    <row r="87" spans="1:67" x14ac:dyDescent="0.25">
      <c r="A87" s="2">
        <v>38019</v>
      </c>
      <c r="B87" s="3">
        <v>404.2</v>
      </c>
      <c r="C87">
        <f t="shared" si="47"/>
        <v>3.2266070985356166E-3</v>
      </c>
      <c r="D87">
        <v>58</v>
      </c>
      <c r="E87" s="6">
        <f t="shared" si="10"/>
        <v>0</v>
      </c>
      <c r="F87">
        <f t="shared" si="11"/>
        <v>0</v>
      </c>
      <c r="G87">
        <f t="shared" si="12"/>
        <v>0</v>
      </c>
      <c r="H87">
        <f t="shared" si="13"/>
        <v>0</v>
      </c>
      <c r="I87">
        <f t="shared" si="14"/>
        <v>1</v>
      </c>
      <c r="J87">
        <f t="shared" si="15"/>
        <v>3</v>
      </c>
      <c r="K87">
        <f t="shared" si="16"/>
        <v>7</v>
      </c>
      <c r="L87">
        <f t="shared" si="17"/>
        <v>14</v>
      </c>
      <c r="M87" s="7">
        <f t="shared" si="18"/>
        <v>29</v>
      </c>
      <c r="N87" s="6">
        <f t="shared" si="19"/>
        <v>3.5822723473622219E-3</v>
      </c>
      <c r="O87">
        <f t="shared" si="20"/>
        <v>3.5644933366284657E-3</v>
      </c>
      <c r="P87">
        <f t="shared" si="21"/>
        <v>1.9491763617293751E-3</v>
      </c>
      <c r="Q87">
        <f t="shared" si="22"/>
        <v>2.5531883568169506E-3</v>
      </c>
      <c r="R87">
        <f t="shared" si="23"/>
        <v>4.2260362403975446E-3</v>
      </c>
      <c r="S87">
        <f t="shared" si="24"/>
        <v>1.0974726784320626E-4</v>
      </c>
      <c r="T87">
        <f t="shared" si="25"/>
        <v>-3.4381368939973844E-3</v>
      </c>
      <c r="U87">
        <f t="shared" si="26"/>
        <v>2.37803994455002E-3</v>
      </c>
      <c r="V87" s="7">
        <f t="shared" si="27"/>
        <v>9.7775786605988069E-3</v>
      </c>
      <c r="W87" s="6">
        <f t="shared" si="28"/>
        <v>-3.5566524882660539E-4</v>
      </c>
      <c r="X87">
        <f t="shared" si="29"/>
        <v>-3.3788623809284917E-4</v>
      </c>
      <c r="Y87">
        <f t="shared" si="30"/>
        <v>1.2774307368062414E-3</v>
      </c>
      <c r="Z87">
        <f t="shared" si="31"/>
        <v>6.7341874171866593E-4</v>
      </c>
      <c r="AA87">
        <f t="shared" si="32"/>
        <v>-9.9942914186192805E-4</v>
      </c>
      <c r="AB87">
        <f t="shared" si="33"/>
        <v>3.1168598306924103E-3</v>
      </c>
      <c r="AC87">
        <f t="shared" si="34"/>
        <v>6.664743992533001E-3</v>
      </c>
      <c r="AD87">
        <f t="shared" si="35"/>
        <v>8.4856715398559657E-4</v>
      </c>
      <c r="AE87" s="7">
        <f t="shared" si="36"/>
        <v>-6.5509715620631903E-3</v>
      </c>
      <c r="AF87" s="6">
        <f t="shared" si="48"/>
        <v>-2.7261308950569035E-2</v>
      </c>
      <c r="AG87" s="11">
        <f t="shared" si="49"/>
        <v>-2.6212347317277413E-2</v>
      </c>
      <c r="AH87" s="11">
        <f t="shared" si="50"/>
        <v>6.9091354201768831E-2</v>
      </c>
      <c r="AI87" s="11">
        <f t="shared" si="51"/>
        <v>3.3454646491602E-2</v>
      </c>
      <c r="AJ87" s="11">
        <f t="shared" si="52"/>
        <v>4.1818885909504833E-2</v>
      </c>
      <c r="AK87" s="11">
        <f t="shared" si="53"/>
        <v>2.1237441046733196E-2</v>
      </c>
      <c r="AL87" s="11">
        <f t="shared" si="54"/>
        <v>3.4980202375302361E-3</v>
      </c>
      <c r="AM87" s="11">
        <f t="shared" si="55"/>
        <v>-1.3950510278111977E-2</v>
      </c>
      <c r="AN87" s="7">
        <f t="shared" si="56"/>
        <v>-6.5509715620631903E-3</v>
      </c>
      <c r="AO87" s="6">
        <f t="array" ref="AO87">_xlfn.MAXIFS(AF$29:AF$1052,E$29:E$1052,E87) - _xlfn.MINIFS(AF$29:AF$1052,E$29:E$1052,E87)</f>
        <v>0.49047525123557945</v>
      </c>
      <c r="AP87" s="11">
        <f t="array" ref="AP87">_xlfn.MAXIFS(AG$29:AG$1052,F$29:F$1052,F87) - _xlfn.MINIFS(AG$29:AG$1052,F$29:F$1052,F87)</f>
        <v>0.38617053945764657</v>
      </c>
      <c r="AQ87" s="11">
        <f t="array" ref="AQ87">_xlfn.MAXIFS(AH$29:AH$1052,G$29:G$1052,G87) - _xlfn.MINIFS(AH$29:AH$1052,G$29:G$1052,G87)</f>
        <v>0.20040453776914216</v>
      </c>
      <c r="AR87" s="11">
        <f t="array" ref="AR87">_xlfn.MAXIFS(AI$29:AI$1052,H$29:H$1052,H87) - _xlfn.MINIFS(AI$29:AI$1052,H$29:H$1052,H87)</f>
        <v>0.1764214490502285</v>
      </c>
      <c r="AS87" s="11">
        <f t="array" ref="AS87">_xlfn.MAXIFS(AJ$29:AJ$1052,I$29:I$1052,I87) - _xlfn.MINIFS(AJ$29:AJ$1052,I$29:I$1052,I87)</f>
        <v>0.11193117389287663</v>
      </c>
      <c r="AT87" s="11">
        <f t="array" ref="AT87">_xlfn.MAXIFS(AK$29:AK$1052,J$29:J$1052,J87) - _xlfn.MINIFS(AK$29:AK$1052,J$29:J$1052,J87)</f>
        <v>7.4884573139887584E-2</v>
      </c>
      <c r="AU87" s="11">
        <f t="array" ref="AU87">_xlfn.MAXIFS(AL$29:AL$1052,K$29:K$1052,K87) - _xlfn.MINIFS(AL$29:AL$1052,K$29:K$1052,K87)</f>
        <v>2.772057780902118E-2</v>
      </c>
      <c r="AV87" s="11">
        <f t="array" ref="AV87">_xlfn.MAXIFS(AM$29:AM$1052,L$29:L$1052,L87) - _xlfn.MINIFS(AM$29:AM$1052,L$29:L$1052,L87)</f>
        <v>1.4878039944550087E-2</v>
      </c>
      <c r="AW87" s="7">
        <f t="array" ref="AW87">_xlfn.MAXIFS(AN$29:AN$1052,M$29:M$1052,M87) - _xlfn.MINIFS(AN$29:AN$1052,M$29:M$1052,M87)</f>
        <v>6.5509715620631903E-3</v>
      </c>
      <c r="AX87" s="6">
        <f t="array" ref="AX87">_xlfn.STDEV.S(IF(E$29:E$1052=E87,$C$29:$C$1052,""))</f>
        <v>2.7247636703110808E-2</v>
      </c>
      <c r="AY87" s="11">
        <f t="array" ref="AY87">_xlfn.STDEV.S(IF(F$29:F$1052=F87,$C$29:$C$1052,""))</f>
        <v>2.4128169197514582E-2</v>
      </c>
      <c r="AZ87" s="11">
        <f t="array" ref="AZ87">_xlfn.STDEV.S(IF(G$29:G$1052=G87,$C$29:$C$1052,""))</f>
        <v>2.0655113651836404E-2</v>
      </c>
      <c r="BA87" s="11">
        <f t="array" ref="BA87">_xlfn.STDEV.S(IF(H$29:H$1052=H87,$C$29:$C$1052,""))</f>
        <v>2.1578885965985801E-2</v>
      </c>
      <c r="BB87" s="11">
        <f t="array" ref="BB87">_xlfn.STDEV.S(IF(I$29:I$1052=I87,$C$29:$C$1052,""))</f>
        <v>2.000305107698535E-2</v>
      </c>
      <c r="BC87" s="11">
        <f t="array" ref="BC87">_xlfn.STDEV.S(IF(J$29:J$1052=J87,$C$29:$C$1052,""))</f>
        <v>1.9092478133760159E-2</v>
      </c>
      <c r="BD87" s="11">
        <f t="array" ref="BD87">_xlfn.STDEV.S(IF(K$29:K$1052=K87,$C$29:$C$1052,""))</f>
        <v>1.5557506201416684E-2</v>
      </c>
      <c r="BE87" s="11">
        <f t="array" ref="BE87">_xlfn.STDEV.S(IF(L$29:L$1052=L87,$C$29:$C$1052,""))</f>
        <v>1.1785571841656389E-2</v>
      </c>
      <c r="BF87" s="7">
        <f t="array" ref="BF87">_xlfn.STDEV.S(IF(M$29:M$1052=M87,$C$29:$C$1052,""))</f>
        <v>9.2644728297902219E-3</v>
      </c>
      <c r="BG87" s="13">
        <f t="shared" si="38"/>
        <v>18.000652921931497</v>
      </c>
      <c r="BH87" s="12">
        <f t="shared" si="39"/>
        <v>16.004966489435326</v>
      </c>
      <c r="BI87" s="12">
        <f t="shared" si="40"/>
        <v>9.7024175779020521</v>
      </c>
      <c r="BJ87" s="12">
        <f t="shared" si="41"/>
        <v>8.1756513903598513</v>
      </c>
      <c r="BK87" s="12">
        <f t="shared" si="42"/>
        <v>5.5957050482993482</v>
      </c>
      <c r="BL87" s="12">
        <f t="shared" si="43"/>
        <v>3.9222029018576374</v>
      </c>
      <c r="BM87" s="12">
        <f t="shared" si="44"/>
        <v>1.7818137078098617</v>
      </c>
      <c r="BN87" s="12">
        <f t="shared" si="45"/>
        <v>1.2623944043142052</v>
      </c>
      <c r="BO87" s="14">
        <f t="shared" si="46"/>
        <v>0.70710678118654768</v>
      </c>
    </row>
    <row r="88" spans="1:67" x14ac:dyDescent="0.25">
      <c r="A88" s="4">
        <v>38026</v>
      </c>
      <c r="B88" s="5">
        <v>410.8</v>
      </c>
      <c r="C88">
        <f t="shared" si="47"/>
        <v>1.6328550222661997E-2</v>
      </c>
      <c r="D88">
        <v>59</v>
      </c>
      <c r="E88" s="6">
        <f t="shared" si="10"/>
        <v>0</v>
      </c>
      <c r="F88">
        <f t="shared" si="11"/>
        <v>0</v>
      </c>
      <c r="G88">
        <f t="shared" si="12"/>
        <v>0</v>
      </c>
      <c r="H88">
        <f t="shared" si="13"/>
        <v>0</v>
      </c>
      <c r="I88">
        <f t="shared" si="14"/>
        <v>1</v>
      </c>
      <c r="J88">
        <f t="shared" si="15"/>
        <v>3</v>
      </c>
      <c r="K88">
        <f t="shared" si="16"/>
        <v>7</v>
      </c>
      <c r="L88">
        <f t="shared" si="17"/>
        <v>14</v>
      </c>
      <c r="M88" s="7">
        <f t="shared" si="18"/>
        <v>29</v>
      </c>
      <c r="N88" s="6">
        <f t="shared" si="19"/>
        <v>3.5822723473622219E-3</v>
      </c>
      <c r="O88">
        <f t="shared" si="20"/>
        <v>3.5644933366284657E-3</v>
      </c>
      <c r="P88">
        <f t="shared" si="21"/>
        <v>1.9491763617293751E-3</v>
      </c>
      <c r="Q88">
        <f t="shared" si="22"/>
        <v>2.5531883568169506E-3</v>
      </c>
      <c r="R88">
        <f t="shared" si="23"/>
        <v>4.2260362403975446E-3</v>
      </c>
      <c r="S88">
        <f t="shared" si="24"/>
        <v>1.0974726784320626E-4</v>
      </c>
      <c r="T88">
        <f t="shared" si="25"/>
        <v>-3.4381368939973844E-3</v>
      </c>
      <c r="U88">
        <f t="shared" si="26"/>
        <v>2.37803994455002E-3</v>
      </c>
      <c r="V88" s="7">
        <f t="shared" si="27"/>
        <v>9.7775786605988069E-3</v>
      </c>
      <c r="W88" s="6">
        <f t="shared" si="28"/>
        <v>1.2746277875299776E-2</v>
      </c>
      <c r="X88">
        <f t="shared" si="29"/>
        <v>1.2764056886033531E-2</v>
      </c>
      <c r="Y88">
        <f t="shared" si="30"/>
        <v>1.4379373860932621E-2</v>
      </c>
      <c r="Z88">
        <f t="shared" si="31"/>
        <v>1.3775361865845047E-2</v>
      </c>
      <c r="AA88">
        <f t="shared" si="32"/>
        <v>1.2102513982264453E-2</v>
      </c>
      <c r="AB88">
        <f t="shared" si="33"/>
        <v>1.6218802954818791E-2</v>
      </c>
      <c r="AC88">
        <f t="shared" si="34"/>
        <v>1.9766687116659382E-2</v>
      </c>
      <c r="AD88">
        <f t="shared" si="35"/>
        <v>1.3950510278111977E-2</v>
      </c>
      <c r="AE88" s="7">
        <f t="shared" si="36"/>
        <v>6.5509715620631903E-3</v>
      </c>
      <c r="AF88" s="6">
        <f t="shared" si="48"/>
        <v>-1.4515031075269259E-2</v>
      </c>
      <c r="AG88" s="11">
        <f t="shared" si="49"/>
        <v>-1.3448290431243883E-2</v>
      </c>
      <c r="AH88" s="11">
        <f t="shared" si="50"/>
        <v>8.3470728062701449E-2</v>
      </c>
      <c r="AI88" s="11">
        <f t="shared" si="51"/>
        <v>4.7230008357447048E-2</v>
      </c>
      <c r="AJ88" s="11">
        <f t="shared" si="52"/>
        <v>5.3921399891769285E-2</v>
      </c>
      <c r="AK88" s="11">
        <f t="shared" si="53"/>
        <v>3.7456244001551987E-2</v>
      </c>
      <c r="AL88" s="11">
        <f t="shared" si="54"/>
        <v>2.3264707354189618E-2</v>
      </c>
      <c r="AM88" s="11">
        <f t="shared" si="55"/>
        <v>0</v>
      </c>
      <c r="AN88" s="7">
        <f t="shared" si="56"/>
        <v>0</v>
      </c>
      <c r="AO88" s="6">
        <f t="array" ref="AO88">_xlfn.MAXIFS(AF$29:AF$1052,E$29:E$1052,E88) - _xlfn.MINIFS(AF$29:AF$1052,E$29:E$1052,E88)</f>
        <v>0.49047525123557945</v>
      </c>
      <c r="AP88" s="11">
        <f t="array" ref="AP88">_xlfn.MAXIFS(AG$29:AG$1052,F$29:F$1052,F88) - _xlfn.MINIFS(AG$29:AG$1052,F$29:F$1052,F88)</f>
        <v>0.38617053945764657</v>
      </c>
      <c r="AQ88" s="11">
        <f t="array" ref="AQ88">_xlfn.MAXIFS(AH$29:AH$1052,G$29:G$1052,G88) - _xlfn.MINIFS(AH$29:AH$1052,G$29:G$1052,G88)</f>
        <v>0.20040453776914216</v>
      </c>
      <c r="AR88" s="11">
        <f t="array" ref="AR88">_xlfn.MAXIFS(AI$29:AI$1052,H$29:H$1052,H88) - _xlfn.MINIFS(AI$29:AI$1052,H$29:H$1052,H88)</f>
        <v>0.1764214490502285</v>
      </c>
      <c r="AS88" s="11">
        <f t="array" ref="AS88">_xlfn.MAXIFS(AJ$29:AJ$1052,I$29:I$1052,I88) - _xlfn.MINIFS(AJ$29:AJ$1052,I$29:I$1052,I88)</f>
        <v>0.11193117389287663</v>
      </c>
      <c r="AT88" s="11">
        <f t="array" ref="AT88">_xlfn.MAXIFS(AK$29:AK$1052,J$29:J$1052,J88) - _xlfn.MINIFS(AK$29:AK$1052,J$29:J$1052,J88)</f>
        <v>7.4884573139887584E-2</v>
      </c>
      <c r="AU88" s="11">
        <f t="array" ref="AU88">_xlfn.MAXIFS(AL$29:AL$1052,K$29:K$1052,K88) - _xlfn.MINIFS(AL$29:AL$1052,K$29:K$1052,K88)</f>
        <v>2.772057780902118E-2</v>
      </c>
      <c r="AV88" s="11">
        <f t="array" ref="AV88">_xlfn.MAXIFS(AM$29:AM$1052,L$29:L$1052,L88) - _xlfn.MINIFS(AM$29:AM$1052,L$29:L$1052,L88)</f>
        <v>1.4878039944550087E-2</v>
      </c>
      <c r="AW88" s="7">
        <f t="array" ref="AW88">_xlfn.MAXIFS(AN$29:AN$1052,M$29:M$1052,M88) - _xlfn.MINIFS(AN$29:AN$1052,M$29:M$1052,M88)</f>
        <v>6.5509715620631903E-3</v>
      </c>
      <c r="AX88" s="6">
        <f t="array" ref="AX88">_xlfn.STDEV.S(IF(E$29:E$1052=E88,$C$29:$C$1052,""))</f>
        <v>2.7247636703110808E-2</v>
      </c>
      <c r="AY88" s="11">
        <f t="array" ref="AY88">_xlfn.STDEV.S(IF(F$29:F$1052=F88,$C$29:$C$1052,""))</f>
        <v>2.4128169197514582E-2</v>
      </c>
      <c r="AZ88" s="11">
        <f t="array" ref="AZ88">_xlfn.STDEV.S(IF(G$29:G$1052=G88,$C$29:$C$1052,""))</f>
        <v>2.0655113651836404E-2</v>
      </c>
      <c r="BA88" s="11">
        <f t="array" ref="BA88">_xlfn.STDEV.S(IF(H$29:H$1052=H88,$C$29:$C$1052,""))</f>
        <v>2.1578885965985801E-2</v>
      </c>
      <c r="BB88" s="11">
        <f t="array" ref="BB88">_xlfn.STDEV.S(IF(I$29:I$1052=I88,$C$29:$C$1052,""))</f>
        <v>2.000305107698535E-2</v>
      </c>
      <c r="BC88" s="11">
        <f t="array" ref="BC88">_xlfn.STDEV.S(IF(J$29:J$1052=J88,$C$29:$C$1052,""))</f>
        <v>1.9092478133760159E-2</v>
      </c>
      <c r="BD88" s="11">
        <f t="array" ref="BD88">_xlfn.STDEV.S(IF(K$29:K$1052=K88,$C$29:$C$1052,""))</f>
        <v>1.5557506201416684E-2</v>
      </c>
      <c r="BE88" s="11">
        <f t="array" ref="BE88">_xlfn.STDEV.S(IF(L$29:L$1052=L88,$C$29:$C$1052,""))</f>
        <v>1.1785571841656389E-2</v>
      </c>
      <c r="BF88" s="7">
        <f t="array" ref="BF88">_xlfn.STDEV.S(IF(M$29:M$1052=M88,$C$29:$C$1052,""))</f>
        <v>9.2644728297902219E-3</v>
      </c>
      <c r="BG88" s="13">
        <f t="shared" si="38"/>
        <v>18.000652921931497</v>
      </c>
      <c r="BH88" s="12">
        <f t="shared" si="39"/>
        <v>16.004966489435326</v>
      </c>
      <c r="BI88" s="12">
        <f t="shared" si="40"/>
        <v>9.7024175779020521</v>
      </c>
      <c r="BJ88" s="12">
        <f t="shared" si="41"/>
        <v>8.1756513903598513</v>
      </c>
      <c r="BK88" s="12">
        <f t="shared" si="42"/>
        <v>5.5957050482993482</v>
      </c>
      <c r="BL88" s="12">
        <f t="shared" si="43"/>
        <v>3.9222029018576374</v>
      </c>
      <c r="BM88" s="12">
        <f t="shared" si="44"/>
        <v>1.7818137078098617</v>
      </c>
      <c r="BN88" s="12">
        <f t="shared" si="45"/>
        <v>1.2623944043142052</v>
      </c>
      <c r="BO88" s="14">
        <f t="shared" si="46"/>
        <v>0.70710678118654768</v>
      </c>
    </row>
    <row r="89" spans="1:67" x14ac:dyDescent="0.25">
      <c r="A89" s="2">
        <v>38033</v>
      </c>
      <c r="B89" s="3">
        <v>398</v>
      </c>
      <c r="C89">
        <f t="shared" si="47"/>
        <v>-3.1158714703018564E-2</v>
      </c>
      <c r="D89">
        <v>60</v>
      </c>
      <c r="E89" s="6">
        <f t="shared" si="10"/>
        <v>0</v>
      </c>
      <c r="F89">
        <f t="shared" si="11"/>
        <v>0</v>
      </c>
      <c r="G89">
        <f t="shared" si="12"/>
        <v>0</v>
      </c>
      <c r="H89">
        <f t="shared" si="13"/>
        <v>0</v>
      </c>
      <c r="I89">
        <f t="shared" si="14"/>
        <v>1</v>
      </c>
      <c r="J89">
        <f t="shared" si="15"/>
        <v>3</v>
      </c>
      <c r="K89">
        <f t="shared" si="16"/>
        <v>7</v>
      </c>
      <c r="L89">
        <f t="shared" si="17"/>
        <v>15</v>
      </c>
      <c r="M89" s="7">
        <f t="shared" si="18"/>
        <v>30</v>
      </c>
      <c r="N89" s="6">
        <f t="shared" si="19"/>
        <v>3.5822723473622219E-3</v>
      </c>
      <c r="O89">
        <f t="shared" si="20"/>
        <v>3.5644933366284657E-3</v>
      </c>
      <c r="P89">
        <f t="shared" si="21"/>
        <v>1.9491763617293751E-3</v>
      </c>
      <c r="Q89">
        <f t="shared" si="22"/>
        <v>2.5531883568169506E-3</v>
      </c>
      <c r="R89">
        <f t="shared" si="23"/>
        <v>4.2260362403975446E-3</v>
      </c>
      <c r="S89">
        <f t="shared" si="24"/>
        <v>1.0974726784320626E-4</v>
      </c>
      <c r="T89">
        <f t="shared" si="25"/>
        <v>-3.4381368939973844E-3</v>
      </c>
      <c r="U89">
        <f t="shared" si="26"/>
        <v>-9.2543137325447888E-3</v>
      </c>
      <c r="V89" s="7">
        <f t="shared" si="27"/>
        <v>-1.7086895039951477E-2</v>
      </c>
      <c r="W89" s="6">
        <f t="shared" si="28"/>
        <v>-3.4740987050380784E-2</v>
      </c>
      <c r="X89">
        <f t="shared" si="29"/>
        <v>-3.4723208039647027E-2</v>
      </c>
      <c r="Y89">
        <f t="shared" si="30"/>
        <v>-3.3107891064747937E-2</v>
      </c>
      <c r="Z89">
        <f t="shared" si="31"/>
        <v>-3.3711903059835513E-2</v>
      </c>
      <c r="AA89">
        <f t="shared" si="32"/>
        <v>-3.5384750943416109E-2</v>
      </c>
      <c r="AB89">
        <f t="shared" si="33"/>
        <v>-3.126846197086177E-2</v>
      </c>
      <c r="AC89">
        <f t="shared" si="34"/>
        <v>-2.772057780902118E-2</v>
      </c>
      <c r="AD89">
        <f t="shared" si="35"/>
        <v>-2.1904400970473775E-2</v>
      </c>
      <c r="AE89" s="7">
        <f t="shared" si="36"/>
        <v>-1.4071819663067087E-2</v>
      </c>
      <c r="AF89" s="6">
        <f t="shared" si="48"/>
        <v>-4.9256018125650045E-2</v>
      </c>
      <c r="AG89" s="11">
        <f t="shared" si="49"/>
        <v>-4.817149847089091E-2</v>
      </c>
      <c r="AH89" s="11">
        <f t="shared" si="50"/>
        <v>5.0362836997953513E-2</v>
      </c>
      <c r="AI89" s="11">
        <f t="shared" si="51"/>
        <v>1.3518105297611535E-2</v>
      </c>
      <c r="AJ89" s="11">
        <f t="shared" si="52"/>
        <v>1.8536648948353177E-2</v>
      </c>
      <c r="AK89" s="11">
        <f t="shared" si="53"/>
        <v>6.187782030690217E-3</v>
      </c>
      <c r="AL89" s="11">
        <f t="shared" si="54"/>
        <v>-4.455870454831562E-3</v>
      </c>
      <c r="AM89" s="11">
        <f t="shared" si="55"/>
        <v>-2.1904400970473775E-2</v>
      </c>
      <c r="AN89" s="7">
        <f t="shared" si="56"/>
        <v>-1.4071819663067087E-2</v>
      </c>
      <c r="AO89" s="6">
        <f t="array" ref="AO89">_xlfn.MAXIFS(AF$29:AF$1052,E$29:E$1052,E89) - _xlfn.MINIFS(AF$29:AF$1052,E$29:E$1052,E89)</f>
        <v>0.49047525123557945</v>
      </c>
      <c r="AP89" s="11">
        <f t="array" ref="AP89">_xlfn.MAXIFS(AG$29:AG$1052,F$29:F$1052,F89) - _xlfn.MINIFS(AG$29:AG$1052,F$29:F$1052,F89)</f>
        <v>0.38617053945764657</v>
      </c>
      <c r="AQ89" s="11">
        <f t="array" ref="AQ89">_xlfn.MAXIFS(AH$29:AH$1052,G$29:G$1052,G89) - _xlfn.MINIFS(AH$29:AH$1052,G$29:G$1052,G89)</f>
        <v>0.20040453776914216</v>
      </c>
      <c r="AR89" s="11">
        <f t="array" ref="AR89">_xlfn.MAXIFS(AI$29:AI$1052,H$29:H$1052,H89) - _xlfn.MINIFS(AI$29:AI$1052,H$29:H$1052,H89)</f>
        <v>0.1764214490502285</v>
      </c>
      <c r="AS89" s="11">
        <f t="array" ref="AS89">_xlfn.MAXIFS(AJ$29:AJ$1052,I$29:I$1052,I89) - _xlfn.MINIFS(AJ$29:AJ$1052,I$29:I$1052,I89)</f>
        <v>0.11193117389287663</v>
      </c>
      <c r="AT89" s="11">
        <f t="array" ref="AT89">_xlfn.MAXIFS(AK$29:AK$1052,J$29:J$1052,J89) - _xlfn.MINIFS(AK$29:AK$1052,J$29:J$1052,J89)</f>
        <v>7.4884573139887584E-2</v>
      </c>
      <c r="AU89" s="11">
        <f t="array" ref="AU89">_xlfn.MAXIFS(AL$29:AL$1052,K$29:K$1052,K89) - _xlfn.MINIFS(AL$29:AL$1052,K$29:K$1052,K89)</f>
        <v>2.772057780902118E-2</v>
      </c>
      <c r="AV89" s="11">
        <f t="array" ref="AV89">_xlfn.MAXIFS(AM$29:AM$1052,L$29:L$1052,L89) - _xlfn.MINIFS(AM$29:AM$1052,L$29:L$1052,L89)</f>
        <v>2.7590326281753674E-2</v>
      </c>
      <c r="AW89" s="7">
        <f t="array" ref="AW89">_xlfn.MAXIFS(AN$29:AN$1052,M$29:M$1052,M89) - _xlfn.MINIFS(AN$29:AN$1052,M$29:M$1052,M89)</f>
        <v>1.4071819663067087E-2</v>
      </c>
      <c r="AX89" s="6">
        <f t="array" ref="AX89">_xlfn.STDEV.S(IF(E$29:E$1052=E89,$C$29:$C$1052,""))</f>
        <v>2.7247636703110808E-2</v>
      </c>
      <c r="AY89" s="11">
        <f t="array" ref="AY89">_xlfn.STDEV.S(IF(F$29:F$1052=F89,$C$29:$C$1052,""))</f>
        <v>2.4128169197514582E-2</v>
      </c>
      <c r="AZ89" s="11">
        <f t="array" ref="AZ89">_xlfn.STDEV.S(IF(G$29:G$1052=G89,$C$29:$C$1052,""))</f>
        <v>2.0655113651836404E-2</v>
      </c>
      <c r="BA89" s="11">
        <f t="array" ref="BA89">_xlfn.STDEV.S(IF(H$29:H$1052=H89,$C$29:$C$1052,""))</f>
        <v>2.1578885965985801E-2</v>
      </c>
      <c r="BB89" s="11">
        <f t="array" ref="BB89">_xlfn.STDEV.S(IF(I$29:I$1052=I89,$C$29:$C$1052,""))</f>
        <v>2.000305107698535E-2</v>
      </c>
      <c r="BC89" s="11">
        <f t="array" ref="BC89">_xlfn.STDEV.S(IF(J$29:J$1052=J89,$C$29:$C$1052,""))</f>
        <v>1.9092478133760159E-2</v>
      </c>
      <c r="BD89" s="11">
        <f t="array" ref="BD89">_xlfn.STDEV.S(IF(K$29:K$1052=K89,$C$29:$C$1052,""))</f>
        <v>1.5557506201416684E-2</v>
      </c>
      <c r="BE89" s="11">
        <f t="array" ref="BE89">_xlfn.STDEV.S(IF(L$29:L$1052=L89,$C$29:$C$1052,""))</f>
        <v>1.8320567489457089E-2</v>
      </c>
      <c r="BF89" s="7">
        <f t="array" ref="BF89">_xlfn.STDEV.S(IF(M$29:M$1052=M89,$C$29:$C$1052,""))</f>
        <v>1.9900558214777871E-2</v>
      </c>
      <c r="BG89" s="13">
        <f t="shared" si="38"/>
        <v>18.000652921931497</v>
      </c>
      <c r="BH89" s="12">
        <f t="shared" si="39"/>
        <v>16.004966489435326</v>
      </c>
      <c r="BI89" s="12">
        <f t="shared" si="40"/>
        <v>9.7024175779020521</v>
      </c>
      <c r="BJ89" s="12">
        <f t="shared" si="41"/>
        <v>8.1756513903598513</v>
      </c>
      <c r="BK89" s="12">
        <f t="shared" si="42"/>
        <v>5.5957050482993482</v>
      </c>
      <c r="BL89" s="12">
        <f t="shared" si="43"/>
        <v>3.9222029018576374</v>
      </c>
      <c r="BM89" s="12">
        <f t="shared" si="44"/>
        <v>1.7818137078098617</v>
      </c>
      <c r="BN89" s="12">
        <f t="shared" si="45"/>
        <v>1.5059755271025879</v>
      </c>
      <c r="BO89" s="14">
        <f t="shared" si="46"/>
        <v>0.70710678118654746</v>
      </c>
    </row>
    <row r="90" spans="1:67" x14ac:dyDescent="0.25">
      <c r="A90" s="4">
        <v>38040</v>
      </c>
      <c r="B90" s="5">
        <v>396.8</v>
      </c>
      <c r="C90">
        <f t="shared" si="47"/>
        <v>-3.0150753768843908E-3</v>
      </c>
      <c r="D90">
        <v>61</v>
      </c>
      <c r="E90" s="6">
        <f t="shared" si="10"/>
        <v>0</v>
      </c>
      <c r="F90">
        <f t="shared" si="11"/>
        <v>0</v>
      </c>
      <c r="G90">
        <f t="shared" si="12"/>
        <v>0</v>
      </c>
      <c r="H90">
        <f t="shared" si="13"/>
        <v>0</v>
      </c>
      <c r="I90">
        <f t="shared" si="14"/>
        <v>1</v>
      </c>
      <c r="J90">
        <f t="shared" si="15"/>
        <v>3</v>
      </c>
      <c r="K90">
        <f t="shared" si="16"/>
        <v>7</v>
      </c>
      <c r="L90">
        <f t="shared" si="17"/>
        <v>15</v>
      </c>
      <c r="M90" s="7">
        <f t="shared" si="18"/>
        <v>30</v>
      </c>
      <c r="N90" s="6">
        <f t="shared" si="19"/>
        <v>3.5822723473622219E-3</v>
      </c>
      <c r="O90">
        <f t="shared" si="20"/>
        <v>3.5644933366284657E-3</v>
      </c>
      <c r="P90">
        <f t="shared" si="21"/>
        <v>1.9491763617293751E-3</v>
      </c>
      <c r="Q90">
        <f t="shared" si="22"/>
        <v>2.5531883568169506E-3</v>
      </c>
      <c r="R90">
        <f t="shared" si="23"/>
        <v>4.2260362403975446E-3</v>
      </c>
      <c r="S90">
        <f t="shared" si="24"/>
        <v>1.0974726784320626E-4</v>
      </c>
      <c r="T90">
        <f t="shared" si="25"/>
        <v>-3.4381368939973844E-3</v>
      </c>
      <c r="U90">
        <f t="shared" si="26"/>
        <v>-9.2543137325447888E-3</v>
      </c>
      <c r="V90" s="7">
        <f t="shared" si="27"/>
        <v>-1.7086895039951477E-2</v>
      </c>
      <c r="W90" s="6">
        <f t="shared" si="28"/>
        <v>-6.5973477242466123E-3</v>
      </c>
      <c r="X90">
        <f t="shared" si="29"/>
        <v>-6.5795687135128565E-3</v>
      </c>
      <c r="Y90">
        <f t="shared" si="30"/>
        <v>-4.9642517386137659E-3</v>
      </c>
      <c r="Z90">
        <f t="shared" si="31"/>
        <v>-5.5682637337013414E-3</v>
      </c>
      <c r="AA90">
        <f t="shared" si="32"/>
        <v>-7.2411116172819354E-3</v>
      </c>
      <c r="AB90">
        <f t="shared" si="33"/>
        <v>-3.124822644727597E-3</v>
      </c>
      <c r="AC90">
        <f t="shared" si="34"/>
        <v>4.2306151711299367E-4</v>
      </c>
      <c r="AD90">
        <f t="shared" si="35"/>
        <v>6.2392383556603981E-3</v>
      </c>
      <c r="AE90" s="7">
        <f t="shared" si="36"/>
        <v>1.4071819663067087E-2</v>
      </c>
      <c r="AF90" s="6">
        <f t="shared" si="48"/>
        <v>-5.5853365849896655E-2</v>
      </c>
      <c r="AG90" s="11">
        <f t="shared" si="49"/>
        <v>-5.4751067184403764E-2</v>
      </c>
      <c r="AH90" s="11">
        <f t="shared" si="50"/>
        <v>4.5398585259339749E-2</v>
      </c>
      <c r="AI90" s="11">
        <f t="shared" si="51"/>
        <v>7.9498415639101937E-3</v>
      </c>
      <c r="AJ90" s="11">
        <f t="shared" si="52"/>
        <v>1.1295537331071241E-2</v>
      </c>
      <c r="AK90" s="11">
        <f t="shared" si="53"/>
        <v>3.06295938596262E-3</v>
      </c>
      <c r="AL90" s="11">
        <f t="shared" si="54"/>
        <v>-4.0328089377185683E-3</v>
      </c>
      <c r="AM90" s="11">
        <f t="shared" si="55"/>
        <v>-1.5665162614813377E-2</v>
      </c>
      <c r="AN90" s="7">
        <f t="shared" si="56"/>
        <v>0</v>
      </c>
      <c r="AO90" s="6">
        <f t="array" ref="AO90">_xlfn.MAXIFS(AF$29:AF$1052,E$29:E$1052,E90) - _xlfn.MINIFS(AF$29:AF$1052,E$29:E$1052,E90)</f>
        <v>0.49047525123557945</v>
      </c>
      <c r="AP90" s="11">
        <f t="array" ref="AP90">_xlfn.MAXIFS(AG$29:AG$1052,F$29:F$1052,F90) - _xlfn.MINIFS(AG$29:AG$1052,F$29:F$1052,F90)</f>
        <v>0.38617053945764657</v>
      </c>
      <c r="AQ90" s="11">
        <f t="array" ref="AQ90">_xlfn.MAXIFS(AH$29:AH$1052,G$29:G$1052,G90) - _xlfn.MINIFS(AH$29:AH$1052,G$29:G$1052,G90)</f>
        <v>0.20040453776914216</v>
      </c>
      <c r="AR90" s="11">
        <f t="array" ref="AR90">_xlfn.MAXIFS(AI$29:AI$1052,H$29:H$1052,H90) - _xlfn.MINIFS(AI$29:AI$1052,H$29:H$1052,H90)</f>
        <v>0.1764214490502285</v>
      </c>
      <c r="AS90" s="11">
        <f t="array" ref="AS90">_xlfn.MAXIFS(AJ$29:AJ$1052,I$29:I$1052,I90) - _xlfn.MINIFS(AJ$29:AJ$1052,I$29:I$1052,I90)</f>
        <v>0.11193117389287663</v>
      </c>
      <c r="AT90" s="11">
        <f t="array" ref="AT90">_xlfn.MAXIFS(AK$29:AK$1052,J$29:J$1052,J90) - _xlfn.MINIFS(AK$29:AK$1052,J$29:J$1052,J90)</f>
        <v>7.4884573139887584E-2</v>
      </c>
      <c r="AU90" s="11">
        <f t="array" ref="AU90">_xlfn.MAXIFS(AL$29:AL$1052,K$29:K$1052,K90) - _xlfn.MINIFS(AL$29:AL$1052,K$29:K$1052,K90)</f>
        <v>2.772057780902118E-2</v>
      </c>
      <c r="AV90" s="11">
        <f t="array" ref="AV90">_xlfn.MAXIFS(AM$29:AM$1052,L$29:L$1052,L90) - _xlfn.MINIFS(AM$29:AM$1052,L$29:L$1052,L90)</f>
        <v>2.7590326281753674E-2</v>
      </c>
      <c r="AW90" s="7">
        <f t="array" ref="AW90">_xlfn.MAXIFS(AN$29:AN$1052,M$29:M$1052,M90) - _xlfn.MINIFS(AN$29:AN$1052,M$29:M$1052,M90)</f>
        <v>1.4071819663067087E-2</v>
      </c>
      <c r="AX90" s="6">
        <f t="array" ref="AX90">_xlfn.STDEV.S(IF(E$29:E$1052=E90,$C$29:$C$1052,""))</f>
        <v>2.7247636703110808E-2</v>
      </c>
      <c r="AY90" s="11">
        <f t="array" ref="AY90">_xlfn.STDEV.S(IF(F$29:F$1052=F90,$C$29:$C$1052,""))</f>
        <v>2.4128169197514582E-2</v>
      </c>
      <c r="AZ90" s="11">
        <f t="array" ref="AZ90">_xlfn.STDEV.S(IF(G$29:G$1052=G90,$C$29:$C$1052,""))</f>
        <v>2.0655113651836404E-2</v>
      </c>
      <c r="BA90" s="11">
        <f t="array" ref="BA90">_xlfn.STDEV.S(IF(H$29:H$1052=H90,$C$29:$C$1052,""))</f>
        <v>2.1578885965985801E-2</v>
      </c>
      <c r="BB90" s="11">
        <f t="array" ref="BB90">_xlfn.STDEV.S(IF(I$29:I$1052=I90,$C$29:$C$1052,""))</f>
        <v>2.000305107698535E-2</v>
      </c>
      <c r="BC90" s="11">
        <f t="array" ref="BC90">_xlfn.STDEV.S(IF(J$29:J$1052=J90,$C$29:$C$1052,""))</f>
        <v>1.9092478133760159E-2</v>
      </c>
      <c r="BD90" s="11">
        <f t="array" ref="BD90">_xlfn.STDEV.S(IF(K$29:K$1052=K90,$C$29:$C$1052,""))</f>
        <v>1.5557506201416684E-2</v>
      </c>
      <c r="BE90" s="11">
        <f t="array" ref="BE90">_xlfn.STDEV.S(IF(L$29:L$1052=L90,$C$29:$C$1052,""))</f>
        <v>1.8320567489457089E-2</v>
      </c>
      <c r="BF90" s="7">
        <f t="array" ref="BF90">_xlfn.STDEV.S(IF(M$29:M$1052=M90,$C$29:$C$1052,""))</f>
        <v>1.9900558214777871E-2</v>
      </c>
      <c r="BG90" s="13">
        <f t="shared" si="38"/>
        <v>18.000652921931497</v>
      </c>
      <c r="BH90" s="12">
        <f t="shared" si="39"/>
        <v>16.004966489435326</v>
      </c>
      <c r="BI90" s="12">
        <f t="shared" si="40"/>
        <v>9.7024175779020521</v>
      </c>
      <c r="BJ90" s="12">
        <f t="shared" si="41"/>
        <v>8.1756513903598513</v>
      </c>
      <c r="BK90" s="12">
        <f t="shared" si="42"/>
        <v>5.5957050482993482</v>
      </c>
      <c r="BL90" s="12">
        <f t="shared" si="43"/>
        <v>3.9222029018576374</v>
      </c>
      <c r="BM90" s="12">
        <f t="shared" si="44"/>
        <v>1.7818137078098617</v>
      </c>
      <c r="BN90" s="12">
        <f t="shared" si="45"/>
        <v>1.5059755271025879</v>
      </c>
      <c r="BO90" s="14">
        <f t="shared" si="46"/>
        <v>0.70710678118654746</v>
      </c>
    </row>
    <row r="91" spans="1:67" x14ac:dyDescent="0.25">
      <c r="A91" s="2">
        <v>38047</v>
      </c>
      <c r="B91" s="3">
        <v>401.6</v>
      </c>
      <c r="C91">
        <f t="shared" si="47"/>
        <v>1.2096774193548487E-2</v>
      </c>
      <c r="D91">
        <v>62</v>
      </c>
      <c r="E91" s="6">
        <f t="shared" si="10"/>
        <v>0</v>
      </c>
      <c r="F91">
        <f t="shared" si="11"/>
        <v>0</v>
      </c>
      <c r="G91">
        <f t="shared" si="12"/>
        <v>0</v>
      </c>
      <c r="H91">
        <f t="shared" si="13"/>
        <v>0</v>
      </c>
      <c r="I91">
        <f t="shared" si="14"/>
        <v>1</v>
      </c>
      <c r="J91">
        <f t="shared" si="15"/>
        <v>3</v>
      </c>
      <c r="K91">
        <f t="shared" si="16"/>
        <v>7</v>
      </c>
      <c r="L91">
        <f t="shared" si="17"/>
        <v>15</v>
      </c>
      <c r="M91" s="7">
        <f t="shared" si="18"/>
        <v>31</v>
      </c>
      <c r="N91" s="6">
        <f t="shared" si="19"/>
        <v>3.5822723473622219E-3</v>
      </c>
      <c r="O91">
        <f t="shared" si="20"/>
        <v>3.5644933366284657E-3</v>
      </c>
      <c r="P91">
        <f t="shared" si="21"/>
        <v>1.9491763617293751E-3</v>
      </c>
      <c r="Q91">
        <f t="shared" si="22"/>
        <v>2.5531883568169506E-3</v>
      </c>
      <c r="R91">
        <f t="shared" si="23"/>
        <v>4.2260362403975446E-3</v>
      </c>
      <c r="S91">
        <f t="shared" si="24"/>
        <v>1.0974726784320626E-4</v>
      </c>
      <c r="T91">
        <f t="shared" si="25"/>
        <v>-3.4381368939973844E-3</v>
      </c>
      <c r="U91">
        <f t="shared" si="26"/>
        <v>-9.2543137325447888E-3</v>
      </c>
      <c r="V91" s="7">
        <f t="shared" si="27"/>
        <v>-1.4217324251381003E-3</v>
      </c>
      <c r="W91" s="6">
        <f t="shared" si="28"/>
        <v>8.5145018461862659E-3</v>
      </c>
      <c r="X91">
        <f t="shared" si="29"/>
        <v>8.5322808569200208E-3</v>
      </c>
      <c r="Y91">
        <f t="shared" si="30"/>
        <v>1.0147597831819111E-2</v>
      </c>
      <c r="Z91">
        <f t="shared" si="31"/>
        <v>9.5435858367315368E-3</v>
      </c>
      <c r="AA91">
        <f t="shared" si="32"/>
        <v>7.8707379531509428E-3</v>
      </c>
      <c r="AB91">
        <f t="shared" si="33"/>
        <v>1.1987026925705281E-2</v>
      </c>
      <c r="AC91">
        <f t="shared" si="34"/>
        <v>1.5534911087545872E-2</v>
      </c>
      <c r="AD91">
        <f t="shared" si="35"/>
        <v>2.1351087926093276E-2</v>
      </c>
      <c r="AE91" s="7">
        <f t="shared" si="36"/>
        <v>1.3518506618686588E-2</v>
      </c>
      <c r="AF91" s="6">
        <f t="shared" si="48"/>
        <v>-4.7338864003710387E-2</v>
      </c>
      <c r="AG91" s="11">
        <f t="shared" si="49"/>
        <v>-4.6218786327483746E-2</v>
      </c>
      <c r="AH91" s="11">
        <f t="shared" si="50"/>
        <v>5.5546183091158857E-2</v>
      </c>
      <c r="AI91" s="11">
        <f t="shared" si="51"/>
        <v>1.749342740064173E-2</v>
      </c>
      <c r="AJ91" s="11">
        <f t="shared" si="52"/>
        <v>1.9166275284222184E-2</v>
      </c>
      <c r="AK91" s="11">
        <f t="shared" si="53"/>
        <v>1.5049986311667901E-2</v>
      </c>
      <c r="AL91" s="11">
        <f t="shared" si="54"/>
        <v>1.1502102149827304E-2</v>
      </c>
      <c r="AM91" s="11">
        <f t="shared" si="55"/>
        <v>5.6859253112798991E-3</v>
      </c>
      <c r="AN91" s="7">
        <f t="shared" si="56"/>
        <v>1.3518506618686588E-2</v>
      </c>
      <c r="AO91" s="6">
        <f t="array" ref="AO91">_xlfn.MAXIFS(AF$29:AF$1052,E$29:E$1052,E91) - _xlfn.MINIFS(AF$29:AF$1052,E$29:E$1052,E91)</f>
        <v>0.49047525123557945</v>
      </c>
      <c r="AP91" s="11">
        <f t="array" ref="AP91">_xlfn.MAXIFS(AG$29:AG$1052,F$29:F$1052,F91) - _xlfn.MINIFS(AG$29:AG$1052,F$29:F$1052,F91)</f>
        <v>0.38617053945764657</v>
      </c>
      <c r="AQ91" s="11">
        <f t="array" ref="AQ91">_xlfn.MAXIFS(AH$29:AH$1052,G$29:G$1052,G91) - _xlfn.MINIFS(AH$29:AH$1052,G$29:G$1052,G91)</f>
        <v>0.20040453776914216</v>
      </c>
      <c r="AR91" s="11">
        <f t="array" ref="AR91">_xlfn.MAXIFS(AI$29:AI$1052,H$29:H$1052,H91) - _xlfn.MINIFS(AI$29:AI$1052,H$29:H$1052,H91)</f>
        <v>0.1764214490502285</v>
      </c>
      <c r="AS91" s="11">
        <f t="array" ref="AS91">_xlfn.MAXIFS(AJ$29:AJ$1052,I$29:I$1052,I91) - _xlfn.MINIFS(AJ$29:AJ$1052,I$29:I$1052,I91)</f>
        <v>0.11193117389287663</v>
      </c>
      <c r="AT91" s="11">
        <f t="array" ref="AT91">_xlfn.MAXIFS(AK$29:AK$1052,J$29:J$1052,J91) - _xlfn.MINIFS(AK$29:AK$1052,J$29:J$1052,J91)</f>
        <v>7.4884573139887584E-2</v>
      </c>
      <c r="AU91" s="11">
        <f t="array" ref="AU91">_xlfn.MAXIFS(AL$29:AL$1052,K$29:K$1052,K91) - _xlfn.MINIFS(AL$29:AL$1052,K$29:K$1052,K91)</f>
        <v>2.772057780902118E-2</v>
      </c>
      <c r="AV91" s="11">
        <f t="array" ref="AV91">_xlfn.MAXIFS(AM$29:AM$1052,L$29:L$1052,L91) - _xlfn.MINIFS(AM$29:AM$1052,L$29:L$1052,L91)</f>
        <v>2.7590326281753674E-2</v>
      </c>
      <c r="AW91" s="7">
        <f t="array" ref="AW91">_xlfn.MAXIFS(AN$29:AN$1052,M$29:M$1052,M91) - _xlfn.MINIFS(AN$29:AN$1052,M$29:M$1052,M91)</f>
        <v>1.3518506618686588E-2</v>
      </c>
      <c r="AX91" s="6">
        <f t="array" ref="AX91">_xlfn.STDEV.S(IF(E$29:E$1052=E91,$C$29:$C$1052,""))</f>
        <v>2.7247636703110808E-2</v>
      </c>
      <c r="AY91" s="11">
        <f t="array" ref="AY91">_xlfn.STDEV.S(IF(F$29:F$1052=F91,$C$29:$C$1052,""))</f>
        <v>2.4128169197514582E-2</v>
      </c>
      <c r="AZ91" s="11">
        <f t="array" ref="AZ91">_xlfn.STDEV.S(IF(G$29:G$1052=G91,$C$29:$C$1052,""))</f>
        <v>2.0655113651836404E-2</v>
      </c>
      <c r="BA91" s="11">
        <f t="array" ref="BA91">_xlfn.STDEV.S(IF(H$29:H$1052=H91,$C$29:$C$1052,""))</f>
        <v>2.1578885965985801E-2</v>
      </c>
      <c r="BB91" s="11">
        <f t="array" ref="BB91">_xlfn.STDEV.S(IF(I$29:I$1052=I91,$C$29:$C$1052,""))</f>
        <v>2.000305107698535E-2</v>
      </c>
      <c r="BC91" s="11">
        <f t="array" ref="BC91">_xlfn.STDEV.S(IF(J$29:J$1052=J91,$C$29:$C$1052,""))</f>
        <v>1.9092478133760159E-2</v>
      </c>
      <c r="BD91" s="11">
        <f t="array" ref="BD91">_xlfn.STDEV.S(IF(K$29:K$1052=K91,$C$29:$C$1052,""))</f>
        <v>1.5557506201416684E-2</v>
      </c>
      <c r="BE91" s="11">
        <f t="array" ref="BE91">_xlfn.STDEV.S(IF(L$29:L$1052=L91,$C$29:$C$1052,""))</f>
        <v>1.8320567489457089E-2</v>
      </c>
      <c r="BF91" s="7">
        <f t="array" ref="BF91">_xlfn.STDEV.S(IF(M$29:M$1052=M91,$C$29:$C$1052,""))</f>
        <v>1.9118055403177021E-2</v>
      </c>
      <c r="BG91" s="13">
        <f t="shared" si="38"/>
        <v>18.000652921931497</v>
      </c>
      <c r="BH91" s="12">
        <f t="shared" si="39"/>
        <v>16.004966489435326</v>
      </c>
      <c r="BI91" s="12">
        <f t="shared" si="40"/>
        <v>9.7024175779020521</v>
      </c>
      <c r="BJ91" s="12">
        <f t="shared" si="41"/>
        <v>8.1756513903598513</v>
      </c>
      <c r="BK91" s="12">
        <f t="shared" si="42"/>
        <v>5.5957050482993482</v>
      </c>
      <c r="BL91" s="12">
        <f t="shared" si="43"/>
        <v>3.9222029018576374</v>
      </c>
      <c r="BM91" s="12">
        <f t="shared" si="44"/>
        <v>1.7818137078098617</v>
      </c>
      <c r="BN91" s="12">
        <f t="shared" si="45"/>
        <v>1.5059755271025879</v>
      </c>
      <c r="BO91" s="14">
        <f t="shared" si="46"/>
        <v>0.70710678118654757</v>
      </c>
    </row>
    <row r="92" spans="1:67" x14ac:dyDescent="0.25">
      <c r="A92" s="4">
        <v>38054</v>
      </c>
      <c r="B92" s="5">
        <v>395.6</v>
      </c>
      <c r="C92">
        <f t="shared" si="47"/>
        <v>-1.4940239043824688E-2</v>
      </c>
      <c r="D92">
        <v>63</v>
      </c>
      <c r="E92" s="6">
        <f t="shared" si="10"/>
        <v>0</v>
      </c>
      <c r="F92">
        <f t="shared" si="11"/>
        <v>0</v>
      </c>
      <c r="G92">
        <f t="shared" si="12"/>
        <v>0</v>
      </c>
      <c r="H92">
        <f t="shared" si="13"/>
        <v>0</v>
      </c>
      <c r="I92">
        <f t="shared" si="14"/>
        <v>1</v>
      </c>
      <c r="J92">
        <f t="shared" si="15"/>
        <v>3</v>
      </c>
      <c r="K92">
        <f t="shared" si="16"/>
        <v>7</v>
      </c>
      <c r="L92">
        <f t="shared" si="17"/>
        <v>15</v>
      </c>
      <c r="M92" s="7">
        <f t="shared" si="18"/>
        <v>31</v>
      </c>
      <c r="N92" s="6">
        <f t="shared" si="19"/>
        <v>3.5822723473622219E-3</v>
      </c>
      <c r="O92">
        <f t="shared" si="20"/>
        <v>3.5644933366284657E-3</v>
      </c>
      <c r="P92">
        <f t="shared" si="21"/>
        <v>1.9491763617293751E-3</v>
      </c>
      <c r="Q92">
        <f t="shared" si="22"/>
        <v>2.5531883568169506E-3</v>
      </c>
      <c r="R92">
        <f t="shared" si="23"/>
        <v>4.2260362403975446E-3</v>
      </c>
      <c r="S92">
        <f t="shared" si="24"/>
        <v>1.0974726784320626E-4</v>
      </c>
      <c r="T92">
        <f t="shared" si="25"/>
        <v>-3.4381368939973844E-3</v>
      </c>
      <c r="U92">
        <f t="shared" si="26"/>
        <v>-9.2543137325447888E-3</v>
      </c>
      <c r="V92" s="7">
        <f t="shared" si="27"/>
        <v>-1.4217324251381003E-3</v>
      </c>
      <c r="W92" s="6">
        <f t="shared" si="28"/>
        <v>-1.8522511391186911E-2</v>
      </c>
      <c r="X92">
        <f t="shared" si="29"/>
        <v>-1.8504732380453155E-2</v>
      </c>
      <c r="Y92">
        <f t="shared" si="30"/>
        <v>-1.6889415405554064E-2</v>
      </c>
      <c r="Z92">
        <f t="shared" si="31"/>
        <v>-1.7493427400641637E-2</v>
      </c>
      <c r="AA92">
        <f t="shared" si="32"/>
        <v>-1.9166275284222233E-2</v>
      </c>
      <c r="AB92">
        <f t="shared" si="33"/>
        <v>-1.5049986311667894E-2</v>
      </c>
      <c r="AC92">
        <f t="shared" si="34"/>
        <v>-1.1502102149827304E-2</v>
      </c>
      <c r="AD92">
        <f t="shared" si="35"/>
        <v>-5.6859253112798991E-3</v>
      </c>
      <c r="AE92" s="7">
        <f t="shared" si="36"/>
        <v>-1.3518506618686588E-2</v>
      </c>
      <c r="AF92" s="6">
        <f t="shared" si="48"/>
        <v>-6.5861375394897295E-2</v>
      </c>
      <c r="AG92" s="11">
        <f t="shared" si="49"/>
        <v>-6.4723518707936897E-2</v>
      </c>
      <c r="AH92" s="11">
        <f t="shared" si="50"/>
        <v>3.865676768560479E-2</v>
      </c>
      <c r="AI92" s="11">
        <f t="shared" si="51"/>
        <v>9.3675067702747583E-17</v>
      </c>
      <c r="AJ92" s="11">
        <f t="shared" si="52"/>
        <v>-4.8572257327350599E-17</v>
      </c>
      <c r="AK92" s="11">
        <f t="shared" si="53"/>
        <v>6.9388939039072284E-18</v>
      </c>
      <c r="AL92" s="11">
        <f t="shared" si="54"/>
        <v>0</v>
      </c>
      <c r="AM92" s="11">
        <f t="shared" si="55"/>
        <v>0</v>
      </c>
      <c r="AN92" s="7">
        <f t="shared" si="56"/>
        <v>0</v>
      </c>
      <c r="AO92" s="6">
        <f t="array" ref="AO92">_xlfn.MAXIFS(AF$29:AF$1052,E$29:E$1052,E92) - _xlfn.MINIFS(AF$29:AF$1052,E$29:E$1052,E92)</f>
        <v>0.49047525123557945</v>
      </c>
      <c r="AP92" s="11">
        <f t="array" ref="AP92">_xlfn.MAXIFS(AG$29:AG$1052,F$29:F$1052,F92) - _xlfn.MINIFS(AG$29:AG$1052,F$29:F$1052,F92)</f>
        <v>0.38617053945764657</v>
      </c>
      <c r="AQ92" s="11">
        <f t="array" ref="AQ92">_xlfn.MAXIFS(AH$29:AH$1052,G$29:G$1052,G92) - _xlfn.MINIFS(AH$29:AH$1052,G$29:G$1052,G92)</f>
        <v>0.20040453776914216</v>
      </c>
      <c r="AR92" s="11">
        <f t="array" ref="AR92">_xlfn.MAXIFS(AI$29:AI$1052,H$29:H$1052,H92) - _xlfn.MINIFS(AI$29:AI$1052,H$29:H$1052,H92)</f>
        <v>0.1764214490502285</v>
      </c>
      <c r="AS92" s="11">
        <f t="array" ref="AS92">_xlfn.MAXIFS(AJ$29:AJ$1052,I$29:I$1052,I92) - _xlfn.MINIFS(AJ$29:AJ$1052,I$29:I$1052,I92)</f>
        <v>0.11193117389287663</v>
      </c>
      <c r="AT92" s="11">
        <f t="array" ref="AT92">_xlfn.MAXIFS(AK$29:AK$1052,J$29:J$1052,J92) - _xlfn.MINIFS(AK$29:AK$1052,J$29:J$1052,J92)</f>
        <v>7.4884573139887584E-2</v>
      </c>
      <c r="AU92" s="11">
        <f t="array" ref="AU92">_xlfn.MAXIFS(AL$29:AL$1052,K$29:K$1052,K92) - _xlfn.MINIFS(AL$29:AL$1052,K$29:K$1052,K92)</f>
        <v>2.772057780902118E-2</v>
      </c>
      <c r="AV92" s="11">
        <f t="array" ref="AV92">_xlfn.MAXIFS(AM$29:AM$1052,L$29:L$1052,L92) - _xlfn.MINIFS(AM$29:AM$1052,L$29:L$1052,L92)</f>
        <v>2.7590326281753674E-2</v>
      </c>
      <c r="AW92" s="7">
        <f t="array" ref="AW92">_xlfn.MAXIFS(AN$29:AN$1052,M$29:M$1052,M92) - _xlfn.MINIFS(AN$29:AN$1052,M$29:M$1052,M92)</f>
        <v>1.3518506618686588E-2</v>
      </c>
      <c r="AX92" s="6">
        <f t="array" ref="AX92">_xlfn.STDEV.S(IF(E$29:E$1052=E92,$C$29:$C$1052,""))</f>
        <v>2.7247636703110808E-2</v>
      </c>
      <c r="AY92" s="11">
        <f t="array" ref="AY92">_xlfn.STDEV.S(IF(F$29:F$1052=F92,$C$29:$C$1052,""))</f>
        <v>2.4128169197514582E-2</v>
      </c>
      <c r="AZ92" s="11">
        <f t="array" ref="AZ92">_xlfn.STDEV.S(IF(G$29:G$1052=G92,$C$29:$C$1052,""))</f>
        <v>2.0655113651836404E-2</v>
      </c>
      <c r="BA92" s="11">
        <f t="array" ref="BA92">_xlfn.STDEV.S(IF(H$29:H$1052=H92,$C$29:$C$1052,""))</f>
        <v>2.1578885965985801E-2</v>
      </c>
      <c r="BB92" s="11">
        <f t="array" ref="BB92">_xlfn.STDEV.S(IF(I$29:I$1052=I92,$C$29:$C$1052,""))</f>
        <v>2.000305107698535E-2</v>
      </c>
      <c r="BC92" s="11">
        <f t="array" ref="BC92">_xlfn.STDEV.S(IF(J$29:J$1052=J92,$C$29:$C$1052,""))</f>
        <v>1.9092478133760159E-2</v>
      </c>
      <c r="BD92" s="11">
        <f t="array" ref="BD92">_xlfn.STDEV.S(IF(K$29:K$1052=K92,$C$29:$C$1052,""))</f>
        <v>1.5557506201416684E-2</v>
      </c>
      <c r="BE92" s="11">
        <f t="array" ref="BE92">_xlfn.STDEV.S(IF(L$29:L$1052=L92,$C$29:$C$1052,""))</f>
        <v>1.8320567489457089E-2</v>
      </c>
      <c r="BF92" s="7">
        <f t="array" ref="BF92">_xlfn.STDEV.S(IF(M$29:M$1052=M92,$C$29:$C$1052,""))</f>
        <v>1.9118055403177021E-2</v>
      </c>
      <c r="BG92" s="13">
        <f t="shared" si="38"/>
        <v>18.000652921931497</v>
      </c>
      <c r="BH92" s="12">
        <f t="shared" si="39"/>
        <v>16.004966489435326</v>
      </c>
      <c r="BI92" s="12">
        <f t="shared" si="40"/>
        <v>9.7024175779020521</v>
      </c>
      <c r="BJ92" s="12">
        <f t="shared" si="41"/>
        <v>8.1756513903598513</v>
      </c>
      <c r="BK92" s="12">
        <f t="shared" si="42"/>
        <v>5.5957050482993482</v>
      </c>
      <c r="BL92" s="12">
        <f t="shared" si="43"/>
        <v>3.9222029018576374</v>
      </c>
      <c r="BM92" s="12">
        <f t="shared" si="44"/>
        <v>1.7818137078098617</v>
      </c>
      <c r="BN92" s="12">
        <f t="shared" si="45"/>
        <v>1.5059755271025879</v>
      </c>
      <c r="BO92" s="14">
        <f t="shared" si="46"/>
        <v>0.70710678118654757</v>
      </c>
    </row>
    <row r="93" spans="1:67" x14ac:dyDescent="0.25">
      <c r="A93" s="2">
        <v>38061</v>
      </c>
      <c r="B93" s="3">
        <v>412.7</v>
      </c>
      <c r="C93">
        <f t="shared" si="47"/>
        <v>4.3225480283114237E-2</v>
      </c>
      <c r="D93">
        <v>64</v>
      </c>
      <c r="E93" s="6">
        <f t="shared" si="10"/>
        <v>0</v>
      </c>
      <c r="F93">
        <f t="shared" si="11"/>
        <v>0</v>
      </c>
      <c r="G93">
        <f t="shared" si="12"/>
        <v>0</v>
      </c>
      <c r="H93">
        <f t="shared" si="13"/>
        <v>1</v>
      </c>
      <c r="I93">
        <f t="shared" si="14"/>
        <v>2</v>
      </c>
      <c r="J93">
        <f t="shared" si="15"/>
        <v>4</v>
      </c>
      <c r="K93">
        <f t="shared" si="16"/>
        <v>8</v>
      </c>
      <c r="L93">
        <f t="shared" si="17"/>
        <v>16</v>
      </c>
      <c r="M93" s="7">
        <f t="shared" si="18"/>
        <v>32</v>
      </c>
      <c r="N93" s="6">
        <f t="shared" si="19"/>
        <v>3.5822723473622219E-3</v>
      </c>
      <c r="O93">
        <f t="shared" si="20"/>
        <v>3.5644933366284657E-3</v>
      </c>
      <c r="P93">
        <f t="shared" si="21"/>
        <v>1.9491763617293751E-3</v>
      </c>
      <c r="Q93">
        <f t="shared" si="22"/>
        <v>1.3451643666417996E-3</v>
      </c>
      <c r="R93">
        <f t="shared" si="23"/>
        <v>2.5002272778044052E-3</v>
      </c>
      <c r="S93">
        <f t="shared" si="24"/>
        <v>7.3751674923169114E-4</v>
      </c>
      <c r="T93">
        <f t="shared" si="25"/>
        <v>-4.9746394907707048E-3</v>
      </c>
      <c r="U93">
        <f t="shared" si="26"/>
        <v>1.5673707800369169E-2</v>
      </c>
      <c r="V93" s="7">
        <f t="shared" si="27"/>
        <v>3.312231125859133E-2</v>
      </c>
      <c r="W93" s="6">
        <f t="shared" si="28"/>
        <v>3.9643207935752017E-2</v>
      </c>
      <c r="X93">
        <f t="shared" si="29"/>
        <v>3.9660986946485774E-2</v>
      </c>
      <c r="Y93">
        <f t="shared" si="30"/>
        <v>4.1276303921384865E-2</v>
      </c>
      <c r="Z93">
        <f t="shared" si="31"/>
        <v>4.1880315916472441E-2</v>
      </c>
      <c r="AA93">
        <f t="shared" si="32"/>
        <v>4.0725253005309832E-2</v>
      </c>
      <c r="AB93">
        <f t="shared" si="33"/>
        <v>4.2487963533882546E-2</v>
      </c>
      <c r="AC93">
        <f t="shared" si="34"/>
        <v>4.8200119773884942E-2</v>
      </c>
      <c r="AD93">
        <f t="shared" si="35"/>
        <v>2.7551772482745068E-2</v>
      </c>
      <c r="AE93" s="7">
        <f t="shared" si="36"/>
        <v>1.0103169024522907E-2</v>
      </c>
      <c r="AF93" s="6">
        <f t="shared" si="48"/>
        <v>-2.6218167459145278E-2</v>
      </c>
      <c r="AG93" s="11">
        <f t="shared" si="49"/>
        <v>-2.5062531761451123E-2</v>
      </c>
      <c r="AH93" s="11">
        <f t="shared" si="50"/>
        <v>7.9933071606989647E-2</v>
      </c>
      <c r="AI93" s="11">
        <f t="shared" si="51"/>
        <v>4.1880315916472441E-2</v>
      </c>
      <c r="AJ93" s="11">
        <f t="shared" si="52"/>
        <v>4.0725253005309832E-2</v>
      </c>
      <c r="AK93" s="11">
        <f t="shared" si="53"/>
        <v>4.2487963533882546E-2</v>
      </c>
      <c r="AL93" s="11">
        <f t="shared" si="54"/>
        <v>4.8200119773884942E-2</v>
      </c>
      <c r="AM93" s="11">
        <f t="shared" si="55"/>
        <v>2.7551772482745068E-2</v>
      </c>
      <c r="AN93" s="7">
        <f t="shared" si="56"/>
        <v>1.0103169024522907E-2</v>
      </c>
      <c r="AO93" s="6">
        <f t="array" ref="AO93">_xlfn.MAXIFS(AF$29:AF$1052,E$29:E$1052,E93) - _xlfn.MINIFS(AF$29:AF$1052,E$29:E$1052,E93)</f>
        <v>0.49047525123557945</v>
      </c>
      <c r="AP93" s="11">
        <f t="array" ref="AP93">_xlfn.MAXIFS(AG$29:AG$1052,F$29:F$1052,F93) - _xlfn.MINIFS(AG$29:AG$1052,F$29:F$1052,F93)</f>
        <v>0.38617053945764657</v>
      </c>
      <c r="AQ93" s="11">
        <f t="array" ref="AQ93">_xlfn.MAXIFS(AH$29:AH$1052,G$29:G$1052,G93) - _xlfn.MINIFS(AH$29:AH$1052,G$29:G$1052,G93)</f>
        <v>0.20040453776914216</v>
      </c>
      <c r="AR93" s="11">
        <f t="array" ref="AR93">_xlfn.MAXIFS(AI$29:AI$1052,H$29:H$1052,H93) - _xlfn.MINIFS(AI$29:AI$1052,H$29:H$1052,H93)</f>
        <v>0.15953349082305854</v>
      </c>
      <c r="AS93" s="11">
        <f t="array" ref="AS93">_xlfn.MAXIFS(AJ$29:AJ$1052,I$29:I$1052,I93) - _xlfn.MINIFS(AJ$29:AJ$1052,I$29:I$1052,I93)</f>
        <v>0.12881898225002081</v>
      </c>
      <c r="AT93" s="11">
        <f t="array" ref="AT93">_xlfn.MAXIFS(AK$29:AK$1052,J$29:J$1052,J93) - _xlfn.MINIFS(AK$29:AK$1052,J$29:J$1052,J93)</f>
        <v>0.11648000855001181</v>
      </c>
      <c r="AU93" s="11">
        <f t="array" ref="AU93">_xlfn.MAXIFS(AL$29:AL$1052,K$29:K$1052,K93) - _xlfn.MINIFS(AL$29:AL$1052,K$29:K$1052,K93)</f>
        <v>8.2593389164559494E-2</v>
      </c>
      <c r="AV93" s="11">
        <f t="array" ref="AV93">_xlfn.MAXIFS(AM$29:AM$1052,L$29:L$1052,L93) - _xlfn.MINIFS(AM$29:AM$1052,L$29:L$1052,L93)</f>
        <v>3.4897206916444323E-2</v>
      </c>
      <c r="AW93" s="7">
        <f t="array" ref="AW93">_xlfn.MAXIFS(AN$29:AN$1052,M$29:M$1052,M93) - _xlfn.MINIFS(AN$29:AN$1052,M$29:M$1052,M93)</f>
        <v>1.0103169024522907E-2</v>
      </c>
      <c r="AX93" s="6">
        <f t="array" ref="AX93">_xlfn.STDEV.S(IF(E$29:E$1052=E93,$C$29:$C$1052,""))</f>
        <v>2.7247636703110808E-2</v>
      </c>
      <c r="AY93" s="11">
        <f t="array" ref="AY93">_xlfn.STDEV.S(IF(F$29:F$1052=F93,$C$29:$C$1052,""))</f>
        <v>2.4128169197514582E-2</v>
      </c>
      <c r="AZ93" s="11">
        <f t="array" ref="AZ93">_xlfn.STDEV.S(IF(G$29:G$1052=G93,$C$29:$C$1052,""))</f>
        <v>2.0655113651836404E-2</v>
      </c>
      <c r="BA93" s="11">
        <f t="array" ref="BA93">_xlfn.STDEV.S(IF(H$29:H$1052=H93,$C$29:$C$1052,""))</f>
        <v>1.984061091085269E-2</v>
      </c>
      <c r="BB93" s="11">
        <f t="array" ref="BB93">_xlfn.STDEV.S(IF(I$29:I$1052=I93,$C$29:$C$1052,""))</f>
        <v>2.0972951630616628E-2</v>
      </c>
      <c r="BC93" s="11">
        <f t="array" ref="BC93">_xlfn.STDEV.S(IF(J$29:J$1052=J93,$C$29:$C$1052,""))</f>
        <v>2.307723983504089E-2</v>
      </c>
      <c r="BD93" s="11">
        <f t="array" ref="BD93">_xlfn.STDEV.S(IF(K$29:K$1052=K93,$C$29:$C$1052,""))</f>
        <v>2.776273412796551E-2</v>
      </c>
      <c r="BE93" s="11">
        <f t="array" ref="BE93">_xlfn.STDEV.S(IF(L$29:L$1052=L93,$C$29:$C$1052,""))</f>
        <v>2.1865636021105174E-2</v>
      </c>
      <c r="BF93" s="7">
        <f t="array" ref="BF93">_xlfn.STDEV.S(IF(M$29:M$1052=M93,$C$29:$C$1052,""))</f>
        <v>1.428803865742804E-2</v>
      </c>
      <c r="BG93" s="13">
        <f t="shared" si="38"/>
        <v>18.000652921931497</v>
      </c>
      <c r="BH93" s="12">
        <f t="shared" si="39"/>
        <v>16.004966489435326</v>
      </c>
      <c r="BI93" s="12">
        <f t="shared" si="40"/>
        <v>9.7024175779020521</v>
      </c>
      <c r="BJ93" s="12">
        <f t="shared" si="41"/>
        <v>8.0407549717027464</v>
      </c>
      <c r="BK93" s="12">
        <f t="shared" si="42"/>
        <v>6.1421484452369084</v>
      </c>
      <c r="BL93" s="12">
        <f t="shared" si="43"/>
        <v>5.0473977556512848</v>
      </c>
      <c r="BM93" s="12">
        <f t="shared" si="44"/>
        <v>2.9749731702888313</v>
      </c>
      <c r="BN93" s="12">
        <f t="shared" si="45"/>
        <v>1.595984076692798</v>
      </c>
      <c r="BO93" s="14">
        <f t="shared" si="46"/>
        <v>0.70710678118654791</v>
      </c>
    </row>
    <row r="94" spans="1:67" x14ac:dyDescent="0.25">
      <c r="A94" s="4">
        <v>38068</v>
      </c>
      <c r="B94" s="5">
        <v>422.2</v>
      </c>
      <c r="C94">
        <f t="shared" si="47"/>
        <v>2.3019142234068424E-2</v>
      </c>
      <c r="D94">
        <v>65</v>
      </c>
      <c r="E94" s="6">
        <f t="shared" ref="E94:E157" si="57">QUOTIENT($D94,G$2)</f>
        <v>0</v>
      </c>
      <c r="F94">
        <f t="shared" ref="F94:F157" si="58">QUOTIENT($D94,H$2)</f>
        <v>0</v>
      </c>
      <c r="G94">
        <f t="shared" ref="G94:G157" si="59">QUOTIENT($D94,I$2)</f>
        <v>0</v>
      </c>
      <c r="H94">
        <f t="shared" ref="H94:H157" si="60">QUOTIENT($D94,J$2)</f>
        <v>1</v>
      </c>
      <c r="I94">
        <f t="shared" ref="I94:I157" si="61">QUOTIENT($D94,K$2)</f>
        <v>2</v>
      </c>
      <c r="J94">
        <f t="shared" ref="J94:J157" si="62">QUOTIENT($D94,L$2)</f>
        <v>4</v>
      </c>
      <c r="K94">
        <f t="shared" ref="K94:K157" si="63">QUOTIENT($D94,M$2)</f>
        <v>8</v>
      </c>
      <c r="L94">
        <f t="shared" ref="L94:L157" si="64">QUOTIENT($D94,N$2)</f>
        <v>16</v>
      </c>
      <c r="M94" s="7">
        <f t="shared" ref="M94:M157" si="65">QUOTIENT($D94,O$2)</f>
        <v>32</v>
      </c>
      <c r="N94" s="6">
        <f t="shared" ref="N94:N157" si="66">AVERAGEIF(E$29:E$1052,E94,$C$29:$C$1052)</f>
        <v>3.5822723473622219E-3</v>
      </c>
      <c r="O94">
        <f t="shared" ref="O94:O157" si="67">AVERAGEIF(F$29:F$1052,F94,$C$29:$C$1052)</f>
        <v>3.5644933366284657E-3</v>
      </c>
      <c r="P94">
        <f t="shared" ref="P94:P157" si="68">AVERAGEIF(G$29:G$1052,G94,$C$29:$C$1052)</f>
        <v>1.9491763617293751E-3</v>
      </c>
      <c r="Q94">
        <f t="shared" ref="Q94:Q157" si="69">AVERAGEIF(H$29:H$1052,H94,$C$29:$C$1052)</f>
        <v>1.3451643666417996E-3</v>
      </c>
      <c r="R94">
        <f t="shared" ref="R94:R157" si="70">AVERAGEIF(I$29:I$1052,I94,$C$29:$C$1052)</f>
        <v>2.5002272778044052E-3</v>
      </c>
      <c r="S94">
        <f t="shared" ref="S94:S157" si="71">AVERAGEIF(J$29:J$1052,J94,$C$29:$C$1052)</f>
        <v>7.3751674923169114E-4</v>
      </c>
      <c r="T94">
        <f t="shared" ref="T94:T157" si="72">AVERAGEIF(K$29:K$1052,K94,$C$29:$C$1052)</f>
        <v>-4.9746394907707048E-3</v>
      </c>
      <c r="U94">
        <f t="shared" ref="U94:U157" si="73">AVERAGEIF(L$29:L$1052,L94,$C$29:$C$1052)</f>
        <v>1.5673707800369169E-2</v>
      </c>
      <c r="V94" s="7">
        <f t="shared" ref="V94:V157" si="74">AVERAGEIF(M$29:M$1052,M94,$C$29:$C$1052)</f>
        <v>3.312231125859133E-2</v>
      </c>
      <c r="W94" s="6">
        <f t="shared" ref="W94:W157" si="75">$C94-N94</f>
        <v>1.94368698867062E-2</v>
      </c>
      <c r="X94">
        <f t="shared" ref="X94:X157" si="76">$C94-O94</f>
        <v>1.9454648897439957E-2</v>
      </c>
      <c r="Y94">
        <f t="shared" ref="Y94:Y157" si="77">$C94-P94</f>
        <v>2.1069965872339048E-2</v>
      </c>
      <c r="Z94">
        <f t="shared" ref="Z94:Z157" si="78">$C94-Q94</f>
        <v>2.1673977867426624E-2</v>
      </c>
      <c r="AA94">
        <f t="shared" ref="AA94:AA157" si="79">$C94-R94</f>
        <v>2.0518914956264019E-2</v>
      </c>
      <c r="AB94">
        <f t="shared" ref="AB94:AB157" si="80">$C94-S94</f>
        <v>2.2281625484836733E-2</v>
      </c>
      <c r="AC94">
        <f t="shared" ref="AC94:AC157" si="81">$C94-T94</f>
        <v>2.7993781724839129E-2</v>
      </c>
      <c r="AD94">
        <f t="shared" ref="AD94:AD157" si="82">$C94-U94</f>
        <v>7.345434433699255E-3</v>
      </c>
      <c r="AE94" s="7">
        <f t="shared" ref="AE94:AE157" si="83">$C94-V94</f>
        <v>-1.0103169024522907E-2</v>
      </c>
      <c r="AF94" s="6">
        <f t="shared" si="48"/>
        <v>-6.7812975724390774E-3</v>
      </c>
      <c r="AG94" s="11">
        <f t="shared" si="49"/>
        <v>-5.6078828640111662E-3</v>
      </c>
      <c r="AH94" s="11">
        <f t="shared" si="50"/>
        <v>0.10100303747932869</v>
      </c>
      <c r="AI94" s="11">
        <f t="shared" si="51"/>
        <v>6.3554293783899068E-2</v>
      </c>
      <c r="AJ94" s="11">
        <f t="shared" si="52"/>
        <v>6.124416796157385E-2</v>
      </c>
      <c r="AK94" s="11">
        <f t="shared" si="53"/>
        <v>6.4769589018719279E-2</v>
      </c>
      <c r="AL94" s="11">
        <f t="shared" si="54"/>
        <v>7.619390149872407E-2</v>
      </c>
      <c r="AM94" s="11">
        <f t="shared" si="55"/>
        <v>3.4897206916444323E-2</v>
      </c>
      <c r="AN94" s="7">
        <f t="shared" si="56"/>
        <v>0</v>
      </c>
      <c r="AO94" s="6">
        <f t="array" ref="AO94">_xlfn.MAXIFS(AF$29:AF$1052,E$29:E$1052,E94) - _xlfn.MINIFS(AF$29:AF$1052,E$29:E$1052,E94)</f>
        <v>0.49047525123557945</v>
      </c>
      <c r="AP94" s="11">
        <f t="array" ref="AP94">_xlfn.MAXIFS(AG$29:AG$1052,F$29:F$1052,F94) - _xlfn.MINIFS(AG$29:AG$1052,F$29:F$1052,F94)</f>
        <v>0.38617053945764657</v>
      </c>
      <c r="AQ94" s="11">
        <f t="array" ref="AQ94">_xlfn.MAXIFS(AH$29:AH$1052,G$29:G$1052,G94) - _xlfn.MINIFS(AH$29:AH$1052,G$29:G$1052,G94)</f>
        <v>0.20040453776914216</v>
      </c>
      <c r="AR94" s="11">
        <f t="array" ref="AR94">_xlfn.MAXIFS(AI$29:AI$1052,H$29:H$1052,H94) - _xlfn.MINIFS(AI$29:AI$1052,H$29:H$1052,H94)</f>
        <v>0.15953349082305854</v>
      </c>
      <c r="AS94" s="11">
        <f t="array" ref="AS94">_xlfn.MAXIFS(AJ$29:AJ$1052,I$29:I$1052,I94) - _xlfn.MINIFS(AJ$29:AJ$1052,I$29:I$1052,I94)</f>
        <v>0.12881898225002081</v>
      </c>
      <c r="AT94" s="11">
        <f t="array" ref="AT94">_xlfn.MAXIFS(AK$29:AK$1052,J$29:J$1052,J94) - _xlfn.MINIFS(AK$29:AK$1052,J$29:J$1052,J94)</f>
        <v>0.11648000855001181</v>
      </c>
      <c r="AU94" s="11">
        <f t="array" ref="AU94">_xlfn.MAXIFS(AL$29:AL$1052,K$29:K$1052,K94) - _xlfn.MINIFS(AL$29:AL$1052,K$29:K$1052,K94)</f>
        <v>8.2593389164559494E-2</v>
      </c>
      <c r="AV94" s="11">
        <f t="array" ref="AV94">_xlfn.MAXIFS(AM$29:AM$1052,L$29:L$1052,L94) - _xlfn.MINIFS(AM$29:AM$1052,L$29:L$1052,L94)</f>
        <v>3.4897206916444323E-2</v>
      </c>
      <c r="AW94" s="7">
        <f t="array" ref="AW94">_xlfn.MAXIFS(AN$29:AN$1052,M$29:M$1052,M94) - _xlfn.MINIFS(AN$29:AN$1052,M$29:M$1052,M94)</f>
        <v>1.0103169024522907E-2</v>
      </c>
      <c r="AX94" s="6">
        <f t="array" ref="AX94">_xlfn.STDEV.S(IF(E$29:E$1052=E94,$C$29:$C$1052,""))</f>
        <v>2.7247636703110808E-2</v>
      </c>
      <c r="AY94" s="11">
        <f t="array" ref="AY94">_xlfn.STDEV.S(IF(F$29:F$1052=F94,$C$29:$C$1052,""))</f>
        <v>2.4128169197514582E-2</v>
      </c>
      <c r="AZ94" s="11">
        <f t="array" ref="AZ94">_xlfn.STDEV.S(IF(G$29:G$1052=G94,$C$29:$C$1052,""))</f>
        <v>2.0655113651836404E-2</v>
      </c>
      <c r="BA94" s="11">
        <f t="array" ref="BA94">_xlfn.STDEV.S(IF(H$29:H$1052=H94,$C$29:$C$1052,""))</f>
        <v>1.984061091085269E-2</v>
      </c>
      <c r="BB94" s="11">
        <f t="array" ref="BB94">_xlfn.STDEV.S(IF(I$29:I$1052=I94,$C$29:$C$1052,""))</f>
        <v>2.0972951630616628E-2</v>
      </c>
      <c r="BC94" s="11">
        <f t="array" ref="BC94">_xlfn.STDEV.S(IF(J$29:J$1052=J94,$C$29:$C$1052,""))</f>
        <v>2.307723983504089E-2</v>
      </c>
      <c r="BD94" s="11">
        <f t="array" ref="BD94">_xlfn.STDEV.S(IF(K$29:K$1052=K94,$C$29:$C$1052,""))</f>
        <v>2.776273412796551E-2</v>
      </c>
      <c r="BE94" s="11">
        <f t="array" ref="BE94">_xlfn.STDEV.S(IF(L$29:L$1052=L94,$C$29:$C$1052,""))</f>
        <v>2.1865636021105174E-2</v>
      </c>
      <c r="BF94" s="7">
        <f t="array" ref="BF94">_xlfn.STDEV.S(IF(M$29:M$1052=M94,$C$29:$C$1052,""))</f>
        <v>1.428803865742804E-2</v>
      </c>
      <c r="BG94" s="13">
        <f t="shared" ref="BG94:BG157" si="84">AO94/AX94</f>
        <v>18.000652921931497</v>
      </c>
      <c r="BH94" s="12">
        <f t="shared" ref="BH94:BH157" si="85">AP94/AY94</f>
        <v>16.004966489435326</v>
      </c>
      <c r="BI94" s="12">
        <f t="shared" ref="BI94:BI157" si="86">AQ94/AZ94</f>
        <v>9.7024175779020521</v>
      </c>
      <c r="BJ94" s="12">
        <f t="shared" ref="BJ94:BJ157" si="87">AR94/BA94</f>
        <v>8.0407549717027464</v>
      </c>
      <c r="BK94" s="12">
        <f t="shared" ref="BK94:BK157" si="88">AS94/BB94</f>
        <v>6.1421484452369084</v>
      </c>
      <c r="BL94" s="12">
        <f t="shared" ref="BL94:BL157" si="89">AT94/BC94</f>
        <v>5.0473977556512848</v>
      </c>
      <c r="BM94" s="12">
        <f t="shared" ref="BM94:BM157" si="90">AU94/BD94</f>
        <v>2.9749731702888313</v>
      </c>
      <c r="BN94" s="12">
        <f t="shared" ref="BN94:BN157" si="91">AV94/BE94</f>
        <v>1.595984076692798</v>
      </c>
      <c r="BO94" s="14">
        <f t="shared" ref="BO94:BO157" si="92">AW94/BF94</f>
        <v>0.70710678118654791</v>
      </c>
    </row>
    <row r="95" spans="1:67" x14ac:dyDescent="0.25">
      <c r="A95" s="2">
        <v>38075.041666666664</v>
      </c>
      <c r="B95" s="3">
        <v>422.5</v>
      </c>
      <c r="C95">
        <f t="shared" ref="C95:C158" si="93">B95/B94-1</f>
        <v>7.1056371387978601E-4</v>
      </c>
      <c r="D95">
        <v>66</v>
      </c>
      <c r="E95" s="6">
        <f t="shared" si="57"/>
        <v>0</v>
      </c>
      <c r="F95">
        <f t="shared" si="58"/>
        <v>0</v>
      </c>
      <c r="G95">
        <f t="shared" si="59"/>
        <v>0</v>
      </c>
      <c r="H95">
        <f t="shared" si="60"/>
        <v>1</v>
      </c>
      <c r="I95">
        <f t="shared" si="61"/>
        <v>2</v>
      </c>
      <c r="J95">
        <f t="shared" si="62"/>
        <v>4</v>
      </c>
      <c r="K95">
        <f t="shared" si="63"/>
        <v>8</v>
      </c>
      <c r="L95">
        <f t="shared" si="64"/>
        <v>16</v>
      </c>
      <c r="M95" s="7">
        <f t="shared" si="65"/>
        <v>33</v>
      </c>
      <c r="N95" s="6">
        <f t="shared" si="66"/>
        <v>3.5822723473622219E-3</v>
      </c>
      <c r="O95">
        <f t="shared" si="67"/>
        <v>3.5644933366284657E-3</v>
      </c>
      <c r="P95">
        <f t="shared" si="68"/>
        <v>1.9491763617293751E-3</v>
      </c>
      <c r="Q95">
        <f t="shared" si="69"/>
        <v>1.3451643666417996E-3</v>
      </c>
      <c r="R95">
        <f t="shared" si="70"/>
        <v>2.5002272778044052E-3</v>
      </c>
      <c r="S95">
        <f t="shared" si="71"/>
        <v>7.3751674923169114E-4</v>
      </c>
      <c r="T95">
        <f t="shared" si="72"/>
        <v>-4.9746394907707048E-3</v>
      </c>
      <c r="U95">
        <f t="shared" si="73"/>
        <v>1.5673707800369169E-2</v>
      </c>
      <c r="V95" s="7">
        <f t="shared" si="74"/>
        <v>-1.7748956578529929E-3</v>
      </c>
      <c r="W95" s="6">
        <f t="shared" si="75"/>
        <v>-2.8717086334824359E-3</v>
      </c>
      <c r="X95">
        <f t="shared" si="76"/>
        <v>-2.8539296227486797E-3</v>
      </c>
      <c r="Y95">
        <f t="shared" si="77"/>
        <v>-1.2386126478495891E-3</v>
      </c>
      <c r="Z95">
        <f t="shared" si="78"/>
        <v>-6.3460065276201363E-4</v>
      </c>
      <c r="AA95">
        <f t="shared" si="79"/>
        <v>-1.7896635639246192E-3</v>
      </c>
      <c r="AB95">
        <f t="shared" si="80"/>
        <v>-2.695303535190513E-5</v>
      </c>
      <c r="AC95">
        <f t="shared" si="81"/>
        <v>5.6852032046504908E-3</v>
      </c>
      <c r="AD95">
        <f t="shared" si="82"/>
        <v>-1.4963144086489383E-2</v>
      </c>
      <c r="AE95" s="7">
        <f t="shared" si="83"/>
        <v>2.4854593717327789E-3</v>
      </c>
      <c r="AF95" s="6">
        <f t="shared" ref="AF95:AF158" si="94">IF(E95=E94,AF94+W95,W95)</f>
        <v>-9.6530062059215129E-3</v>
      </c>
      <c r="AG95" s="11">
        <f t="shared" ref="AG95:AG158" si="95">IF(F95=F94,AG94+X95,X95)</f>
        <v>-8.4618124867598468E-3</v>
      </c>
      <c r="AH95" s="11">
        <f t="shared" ref="AH95:AH158" si="96">IF(G95=G94,AH94+Y95,Y95)</f>
        <v>9.9764424831479098E-2</v>
      </c>
      <c r="AI95" s="11">
        <f t="shared" ref="AI95:AI158" si="97">IF(H95=H94,AI94+Z95,Z95)</f>
        <v>6.2919693131137058E-2</v>
      </c>
      <c r="AJ95" s="11">
        <f t="shared" ref="AJ95:AJ158" si="98">IF(I95=I94,AJ94+AA95,AA95)</f>
        <v>5.9454504397649231E-2</v>
      </c>
      <c r="AK95" s="11">
        <f t="shared" ref="AK95:AK158" si="99">IF(J95=J94,AK94+AB95,AB95)</f>
        <v>6.474263598336738E-2</v>
      </c>
      <c r="AL95" s="11">
        <f t="shared" ref="AL95:AL158" si="100">IF(K95=K94,AL94+AC95,AC95)</f>
        <v>8.1879104703374561E-2</v>
      </c>
      <c r="AM95" s="11">
        <f t="shared" ref="AM95:AM158" si="101">IF(L95=L94,AM94+AD95,AD95)</f>
        <v>1.993406282995494E-2</v>
      </c>
      <c r="AN95" s="7">
        <f t="shared" ref="AN95:AN158" si="102">IF(M95=M94,AN94+AE95,AE95)</f>
        <v>2.4854593717327789E-3</v>
      </c>
      <c r="AO95" s="6">
        <f t="array" ref="AO95">_xlfn.MAXIFS(AF$29:AF$1052,E$29:E$1052,E95) - _xlfn.MINIFS(AF$29:AF$1052,E$29:E$1052,E95)</f>
        <v>0.49047525123557945</v>
      </c>
      <c r="AP95" s="11">
        <f t="array" ref="AP95">_xlfn.MAXIFS(AG$29:AG$1052,F$29:F$1052,F95) - _xlfn.MINIFS(AG$29:AG$1052,F$29:F$1052,F95)</f>
        <v>0.38617053945764657</v>
      </c>
      <c r="AQ95" s="11">
        <f t="array" ref="AQ95">_xlfn.MAXIFS(AH$29:AH$1052,G$29:G$1052,G95) - _xlfn.MINIFS(AH$29:AH$1052,G$29:G$1052,G95)</f>
        <v>0.20040453776914216</v>
      </c>
      <c r="AR95" s="11">
        <f t="array" ref="AR95">_xlfn.MAXIFS(AI$29:AI$1052,H$29:H$1052,H95) - _xlfn.MINIFS(AI$29:AI$1052,H$29:H$1052,H95)</f>
        <v>0.15953349082305854</v>
      </c>
      <c r="AS95" s="11">
        <f t="array" ref="AS95">_xlfn.MAXIFS(AJ$29:AJ$1052,I$29:I$1052,I95) - _xlfn.MINIFS(AJ$29:AJ$1052,I$29:I$1052,I95)</f>
        <v>0.12881898225002081</v>
      </c>
      <c r="AT95" s="11">
        <f t="array" ref="AT95">_xlfn.MAXIFS(AK$29:AK$1052,J$29:J$1052,J95) - _xlfn.MINIFS(AK$29:AK$1052,J$29:J$1052,J95)</f>
        <v>0.11648000855001181</v>
      </c>
      <c r="AU95" s="11">
        <f t="array" ref="AU95">_xlfn.MAXIFS(AL$29:AL$1052,K$29:K$1052,K95) - _xlfn.MINIFS(AL$29:AL$1052,K$29:K$1052,K95)</f>
        <v>8.2593389164559494E-2</v>
      </c>
      <c r="AV95" s="11">
        <f t="array" ref="AV95">_xlfn.MAXIFS(AM$29:AM$1052,L$29:L$1052,L95) - _xlfn.MINIFS(AM$29:AM$1052,L$29:L$1052,L95)</f>
        <v>3.4897206916444323E-2</v>
      </c>
      <c r="AW95" s="7">
        <f t="array" ref="AW95">_xlfn.MAXIFS(AN$29:AN$1052,M$29:M$1052,M95) - _xlfn.MINIFS(AN$29:AN$1052,M$29:M$1052,M95)</f>
        <v>2.4854593717327789E-3</v>
      </c>
      <c r="AX95" s="6">
        <f t="array" ref="AX95">_xlfn.STDEV.S(IF(E$29:E$1052=E95,$C$29:$C$1052,""))</f>
        <v>2.7247636703110808E-2</v>
      </c>
      <c r="AY95" s="11">
        <f t="array" ref="AY95">_xlfn.STDEV.S(IF(F$29:F$1052=F95,$C$29:$C$1052,""))</f>
        <v>2.4128169197514582E-2</v>
      </c>
      <c r="AZ95" s="11">
        <f t="array" ref="AZ95">_xlfn.STDEV.S(IF(G$29:G$1052=G95,$C$29:$C$1052,""))</f>
        <v>2.0655113651836404E-2</v>
      </c>
      <c r="BA95" s="11">
        <f t="array" ref="BA95">_xlfn.STDEV.S(IF(H$29:H$1052=H95,$C$29:$C$1052,""))</f>
        <v>1.984061091085269E-2</v>
      </c>
      <c r="BB95" s="11">
        <f t="array" ref="BB95">_xlfn.STDEV.S(IF(I$29:I$1052=I95,$C$29:$C$1052,""))</f>
        <v>2.0972951630616628E-2</v>
      </c>
      <c r="BC95" s="11">
        <f t="array" ref="BC95">_xlfn.STDEV.S(IF(J$29:J$1052=J95,$C$29:$C$1052,""))</f>
        <v>2.307723983504089E-2</v>
      </c>
      <c r="BD95" s="11">
        <f t="array" ref="BD95">_xlfn.STDEV.S(IF(K$29:K$1052=K95,$C$29:$C$1052,""))</f>
        <v>2.776273412796551E-2</v>
      </c>
      <c r="BE95" s="11">
        <f t="array" ref="BE95">_xlfn.STDEV.S(IF(L$29:L$1052=L95,$C$29:$C$1052,""))</f>
        <v>2.1865636021105174E-2</v>
      </c>
      <c r="BF95" s="7">
        <f t="array" ref="BF95">_xlfn.STDEV.S(IF(M$29:M$1052=M95,$C$29:$C$1052,""))</f>
        <v>3.514970352231808E-3</v>
      </c>
      <c r="BG95" s="13">
        <f t="shared" si="84"/>
        <v>18.000652921931497</v>
      </c>
      <c r="BH95" s="12">
        <f t="shared" si="85"/>
        <v>16.004966489435326</v>
      </c>
      <c r="BI95" s="12">
        <f t="shared" si="86"/>
        <v>9.7024175779020521</v>
      </c>
      <c r="BJ95" s="12">
        <f t="shared" si="87"/>
        <v>8.0407549717027464</v>
      </c>
      <c r="BK95" s="12">
        <f t="shared" si="88"/>
        <v>6.1421484452369084</v>
      </c>
      <c r="BL95" s="12">
        <f t="shared" si="89"/>
        <v>5.0473977556512848</v>
      </c>
      <c r="BM95" s="12">
        <f t="shared" si="90"/>
        <v>2.9749731702888313</v>
      </c>
      <c r="BN95" s="12">
        <f t="shared" si="91"/>
        <v>1.595984076692798</v>
      </c>
      <c r="BO95" s="14">
        <f t="shared" si="92"/>
        <v>0.70710678118654746</v>
      </c>
    </row>
    <row r="96" spans="1:67" x14ac:dyDescent="0.25">
      <c r="A96" s="4">
        <v>38082</v>
      </c>
      <c r="B96" s="5">
        <v>420.7</v>
      </c>
      <c r="C96">
        <f t="shared" si="93"/>
        <v>-4.2603550295857717E-3</v>
      </c>
      <c r="D96">
        <v>67</v>
      </c>
      <c r="E96" s="6">
        <f t="shared" si="57"/>
        <v>0</v>
      </c>
      <c r="F96">
        <f t="shared" si="58"/>
        <v>0</v>
      </c>
      <c r="G96">
        <f t="shared" si="59"/>
        <v>0</v>
      </c>
      <c r="H96">
        <f t="shared" si="60"/>
        <v>1</v>
      </c>
      <c r="I96">
        <f t="shared" si="61"/>
        <v>2</v>
      </c>
      <c r="J96">
        <f t="shared" si="62"/>
        <v>4</v>
      </c>
      <c r="K96">
        <f t="shared" si="63"/>
        <v>8</v>
      </c>
      <c r="L96">
        <f t="shared" si="64"/>
        <v>16</v>
      </c>
      <c r="M96" s="7">
        <f t="shared" si="65"/>
        <v>33</v>
      </c>
      <c r="N96" s="6">
        <f t="shared" si="66"/>
        <v>3.5822723473622219E-3</v>
      </c>
      <c r="O96">
        <f t="shared" si="67"/>
        <v>3.5644933366284657E-3</v>
      </c>
      <c r="P96">
        <f t="shared" si="68"/>
        <v>1.9491763617293751E-3</v>
      </c>
      <c r="Q96">
        <f t="shared" si="69"/>
        <v>1.3451643666417996E-3</v>
      </c>
      <c r="R96">
        <f t="shared" si="70"/>
        <v>2.5002272778044052E-3</v>
      </c>
      <c r="S96">
        <f t="shared" si="71"/>
        <v>7.3751674923169114E-4</v>
      </c>
      <c r="T96">
        <f t="shared" si="72"/>
        <v>-4.9746394907707048E-3</v>
      </c>
      <c r="U96">
        <f t="shared" si="73"/>
        <v>1.5673707800369169E-2</v>
      </c>
      <c r="V96" s="7">
        <f t="shared" si="74"/>
        <v>-1.7748956578529929E-3</v>
      </c>
      <c r="W96" s="6">
        <f t="shared" si="75"/>
        <v>-7.8426273769479932E-3</v>
      </c>
      <c r="X96">
        <f t="shared" si="76"/>
        <v>-7.8248483662142383E-3</v>
      </c>
      <c r="Y96">
        <f t="shared" si="77"/>
        <v>-6.2095313913151469E-3</v>
      </c>
      <c r="Z96">
        <f t="shared" si="78"/>
        <v>-5.6055193962275714E-3</v>
      </c>
      <c r="AA96">
        <f t="shared" si="79"/>
        <v>-6.7605823073901769E-3</v>
      </c>
      <c r="AB96">
        <f t="shared" si="80"/>
        <v>-4.9978717788174629E-3</v>
      </c>
      <c r="AC96">
        <f t="shared" si="81"/>
        <v>7.1428446118493305E-4</v>
      </c>
      <c r="AD96">
        <f t="shared" si="82"/>
        <v>-1.993406282995494E-2</v>
      </c>
      <c r="AE96" s="7">
        <f t="shared" si="83"/>
        <v>-2.4854593717327789E-3</v>
      </c>
      <c r="AF96" s="6">
        <f t="shared" si="94"/>
        <v>-1.7495633582869506E-2</v>
      </c>
      <c r="AG96" s="11">
        <f t="shared" si="95"/>
        <v>-1.6286660852974085E-2</v>
      </c>
      <c r="AH96" s="11">
        <f t="shared" si="96"/>
        <v>9.3554893440163947E-2</v>
      </c>
      <c r="AI96" s="11">
        <f t="shared" si="97"/>
        <v>5.731417373490949E-2</v>
      </c>
      <c r="AJ96" s="11">
        <f t="shared" si="98"/>
        <v>5.2693922090259054E-2</v>
      </c>
      <c r="AK96" s="11">
        <f t="shared" si="99"/>
        <v>5.9744764204549917E-2</v>
      </c>
      <c r="AL96" s="11">
        <f t="shared" si="100"/>
        <v>8.2593389164559494E-2</v>
      </c>
      <c r="AM96" s="11">
        <f t="shared" si="101"/>
        <v>0</v>
      </c>
      <c r="AN96" s="7">
        <f t="shared" si="102"/>
        <v>0</v>
      </c>
      <c r="AO96" s="6">
        <f t="array" ref="AO96">_xlfn.MAXIFS(AF$29:AF$1052,E$29:E$1052,E96) - _xlfn.MINIFS(AF$29:AF$1052,E$29:E$1052,E96)</f>
        <v>0.49047525123557945</v>
      </c>
      <c r="AP96" s="11">
        <f t="array" ref="AP96">_xlfn.MAXIFS(AG$29:AG$1052,F$29:F$1052,F96) - _xlfn.MINIFS(AG$29:AG$1052,F$29:F$1052,F96)</f>
        <v>0.38617053945764657</v>
      </c>
      <c r="AQ96" s="11">
        <f t="array" ref="AQ96">_xlfn.MAXIFS(AH$29:AH$1052,G$29:G$1052,G96) - _xlfn.MINIFS(AH$29:AH$1052,G$29:G$1052,G96)</f>
        <v>0.20040453776914216</v>
      </c>
      <c r="AR96" s="11">
        <f t="array" ref="AR96">_xlfn.MAXIFS(AI$29:AI$1052,H$29:H$1052,H96) - _xlfn.MINIFS(AI$29:AI$1052,H$29:H$1052,H96)</f>
        <v>0.15953349082305854</v>
      </c>
      <c r="AS96" s="11">
        <f t="array" ref="AS96">_xlfn.MAXIFS(AJ$29:AJ$1052,I$29:I$1052,I96) - _xlfn.MINIFS(AJ$29:AJ$1052,I$29:I$1052,I96)</f>
        <v>0.12881898225002081</v>
      </c>
      <c r="AT96" s="11">
        <f t="array" ref="AT96">_xlfn.MAXIFS(AK$29:AK$1052,J$29:J$1052,J96) - _xlfn.MINIFS(AK$29:AK$1052,J$29:J$1052,J96)</f>
        <v>0.11648000855001181</v>
      </c>
      <c r="AU96" s="11">
        <f t="array" ref="AU96">_xlfn.MAXIFS(AL$29:AL$1052,K$29:K$1052,K96) - _xlfn.MINIFS(AL$29:AL$1052,K$29:K$1052,K96)</f>
        <v>8.2593389164559494E-2</v>
      </c>
      <c r="AV96" s="11">
        <f t="array" ref="AV96">_xlfn.MAXIFS(AM$29:AM$1052,L$29:L$1052,L96) - _xlfn.MINIFS(AM$29:AM$1052,L$29:L$1052,L96)</f>
        <v>3.4897206916444323E-2</v>
      </c>
      <c r="AW96" s="7">
        <f t="array" ref="AW96">_xlfn.MAXIFS(AN$29:AN$1052,M$29:M$1052,M96) - _xlfn.MINIFS(AN$29:AN$1052,M$29:M$1052,M96)</f>
        <v>2.4854593717327789E-3</v>
      </c>
      <c r="AX96" s="6">
        <f t="array" ref="AX96">_xlfn.STDEV.S(IF(E$29:E$1052=E96,$C$29:$C$1052,""))</f>
        <v>2.7247636703110808E-2</v>
      </c>
      <c r="AY96" s="11">
        <f t="array" ref="AY96">_xlfn.STDEV.S(IF(F$29:F$1052=F96,$C$29:$C$1052,""))</f>
        <v>2.4128169197514582E-2</v>
      </c>
      <c r="AZ96" s="11">
        <f t="array" ref="AZ96">_xlfn.STDEV.S(IF(G$29:G$1052=G96,$C$29:$C$1052,""))</f>
        <v>2.0655113651836404E-2</v>
      </c>
      <c r="BA96" s="11">
        <f t="array" ref="BA96">_xlfn.STDEV.S(IF(H$29:H$1052=H96,$C$29:$C$1052,""))</f>
        <v>1.984061091085269E-2</v>
      </c>
      <c r="BB96" s="11">
        <f t="array" ref="BB96">_xlfn.STDEV.S(IF(I$29:I$1052=I96,$C$29:$C$1052,""))</f>
        <v>2.0972951630616628E-2</v>
      </c>
      <c r="BC96" s="11">
        <f t="array" ref="BC96">_xlfn.STDEV.S(IF(J$29:J$1052=J96,$C$29:$C$1052,""))</f>
        <v>2.307723983504089E-2</v>
      </c>
      <c r="BD96" s="11">
        <f t="array" ref="BD96">_xlfn.STDEV.S(IF(K$29:K$1052=K96,$C$29:$C$1052,""))</f>
        <v>2.776273412796551E-2</v>
      </c>
      <c r="BE96" s="11">
        <f t="array" ref="BE96">_xlfn.STDEV.S(IF(L$29:L$1052=L96,$C$29:$C$1052,""))</f>
        <v>2.1865636021105174E-2</v>
      </c>
      <c r="BF96" s="7">
        <f t="array" ref="BF96">_xlfn.STDEV.S(IF(M$29:M$1052=M96,$C$29:$C$1052,""))</f>
        <v>3.514970352231808E-3</v>
      </c>
      <c r="BG96" s="13">
        <f t="shared" si="84"/>
        <v>18.000652921931497</v>
      </c>
      <c r="BH96" s="12">
        <f t="shared" si="85"/>
        <v>16.004966489435326</v>
      </c>
      <c r="BI96" s="12">
        <f t="shared" si="86"/>
        <v>9.7024175779020521</v>
      </c>
      <c r="BJ96" s="12">
        <f t="shared" si="87"/>
        <v>8.0407549717027464</v>
      </c>
      <c r="BK96" s="12">
        <f t="shared" si="88"/>
        <v>6.1421484452369084</v>
      </c>
      <c r="BL96" s="12">
        <f t="shared" si="89"/>
        <v>5.0473977556512848</v>
      </c>
      <c r="BM96" s="12">
        <f t="shared" si="90"/>
        <v>2.9749731702888313</v>
      </c>
      <c r="BN96" s="12">
        <f t="shared" si="91"/>
        <v>1.595984076692798</v>
      </c>
      <c r="BO96" s="14">
        <f t="shared" si="92"/>
        <v>0.70710678118654746</v>
      </c>
    </row>
    <row r="97" spans="1:67" x14ac:dyDescent="0.25">
      <c r="A97" s="2">
        <v>38089</v>
      </c>
      <c r="B97" s="3">
        <v>401.6</v>
      </c>
      <c r="C97">
        <f t="shared" si="93"/>
        <v>-4.5400522937960486E-2</v>
      </c>
      <c r="D97">
        <v>68</v>
      </c>
      <c r="E97" s="6">
        <f t="shared" si="57"/>
        <v>0</v>
      </c>
      <c r="F97">
        <f t="shared" si="58"/>
        <v>0</v>
      </c>
      <c r="G97">
        <f t="shared" si="59"/>
        <v>0</v>
      </c>
      <c r="H97">
        <f t="shared" si="60"/>
        <v>1</v>
      </c>
      <c r="I97">
        <f t="shared" si="61"/>
        <v>2</v>
      </c>
      <c r="J97">
        <f t="shared" si="62"/>
        <v>4</v>
      </c>
      <c r="K97">
        <f t="shared" si="63"/>
        <v>8</v>
      </c>
      <c r="L97">
        <f t="shared" si="64"/>
        <v>17</v>
      </c>
      <c r="M97" s="7">
        <f t="shared" si="65"/>
        <v>34</v>
      </c>
      <c r="N97" s="6">
        <f t="shared" si="66"/>
        <v>3.5822723473622219E-3</v>
      </c>
      <c r="O97">
        <f t="shared" si="67"/>
        <v>3.5644933366284657E-3</v>
      </c>
      <c r="P97">
        <f t="shared" si="68"/>
        <v>1.9491763617293751E-3</v>
      </c>
      <c r="Q97">
        <f t="shared" si="69"/>
        <v>1.3451643666417996E-3</v>
      </c>
      <c r="R97">
        <f t="shared" si="70"/>
        <v>2.5002272778044052E-3</v>
      </c>
      <c r="S97">
        <f t="shared" si="71"/>
        <v>7.3751674923169114E-4</v>
      </c>
      <c r="T97">
        <f t="shared" si="72"/>
        <v>-4.9746394907707048E-3</v>
      </c>
      <c r="U97">
        <f t="shared" si="73"/>
        <v>-2.5622986781910578E-2</v>
      </c>
      <c r="V97" s="7">
        <f t="shared" si="74"/>
        <v>-3.0045878998860742E-2</v>
      </c>
      <c r="W97" s="6">
        <f t="shared" si="75"/>
        <v>-4.8982795285322706E-2</v>
      </c>
      <c r="X97">
        <f t="shared" si="76"/>
        <v>-4.8965016274588949E-2</v>
      </c>
      <c r="Y97">
        <f t="shared" si="77"/>
        <v>-4.7349699299689858E-2</v>
      </c>
      <c r="Z97">
        <f t="shared" si="78"/>
        <v>-4.6745687304602282E-2</v>
      </c>
      <c r="AA97">
        <f t="shared" si="79"/>
        <v>-4.7900750215764891E-2</v>
      </c>
      <c r="AB97">
        <f t="shared" si="80"/>
        <v>-4.6138039687192177E-2</v>
      </c>
      <c r="AC97">
        <f t="shared" si="81"/>
        <v>-4.0425883447189781E-2</v>
      </c>
      <c r="AD97">
        <f t="shared" si="82"/>
        <v>-1.9777536156049907E-2</v>
      </c>
      <c r="AE97" s="7">
        <f t="shared" si="83"/>
        <v>-1.5354643939099744E-2</v>
      </c>
      <c r="AF97" s="6">
        <f t="shared" si="94"/>
        <v>-6.6478428868192219E-2</v>
      </c>
      <c r="AG97" s="11">
        <f t="shared" si="95"/>
        <v>-6.5251677127563038E-2</v>
      </c>
      <c r="AH97" s="11">
        <f t="shared" si="96"/>
        <v>4.6205194140474089E-2</v>
      </c>
      <c r="AI97" s="11">
        <f t="shared" si="97"/>
        <v>1.0568486430307208E-2</v>
      </c>
      <c r="AJ97" s="11">
        <f t="shared" si="98"/>
        <v>4.7931718744941634E-3</v>
      </c>
      <c r="AK97" s="11">
        <f t="shared" si="99"/>
        <v>1.3606724517357741E-2</v>
      </c>
      <c r="AL97" s="11">
        <f t="shared" si="100"/>
        <v>4.2167505717369713E-2</v>
      </c>
      <c r="AM97" s="11">
        <f t="shared" si="101"/>
        <v>-1.9777536156049907E-2</v>
      </c>
      <c r="AN97" s="7">
        <f t="shared" si="102"/>
        <v>-1.5354643939099744E-2</v>
      </c>
      <c r="AO97" s="6">
        <f t="array" ref="AO97">_xlfn.MAXIFS(AF$29:AF$1052,E$29:E$1052,E97) - _xlfn.MINIFS(AF$29:AF$1052,E$29:E$1052,E97)</f>
        <v>0.49047525123557945</v>
      </c>
      <c r="AP97" s="11">
        <f t="array" ref="AP97">_xlfn.MAXIFS(AG$29:AG$1052,F$29:F$1052,F97) - _xlfn.MINIFS(AG$29:AG$1052,F$29:F$1052,F97)</f>
        <v>0.38617053945764657</v>
      </c>
      <c r="AQ97" s="11">
        <f t="array" ref="AQ97">_xlfn.MAXIFS(AH$29:AH$1052,G$29:G$1052,G97) - _xlfn.MINIFS(AH$29:AH$1052,G$29:G$1052,G97)</f>
        <v>0.20040453776914216</v>
      </c>
      <c r="AR97" s="11">
        <f t="array" ref="AR97">_xlfn.MAXIFS(AI$29:AI$1052,H$29:H$1052,H97) - _xlfn.MINIFS(AI$29:AI$1052,H$29:H$1052,H97)</f>
        <v>0.15953349082305854</v>
      </c>
      <c r="AS97" s="11">
        <f t="array" ref="AS97">_xlfn.MAXIFS(AJ$29:AJ$1052,I$29:I$1052,I97) - _xlfn.MINIFS(AJ$29:AJ$1052,I$29:I$1052,I97)</f>
        <v>0.12881898225002081</v>
      </c>
      <c r="AT97" s="11">
        <f t="array" ref="AT97">_xlfn.MAXIFS(AK$29:AK$1052,J$29:J$1052,J97) - _xlfn.MINIFS(AK$29:AK$1052,J$29:J$1052,J97)</f>
        <v>0.11648000855001181</v>
      </c>
      <c r="AU97" s="11">
        <f t="array" ref="AU97">_xlfn.MAXIFS(AL$29:AL$1052,K$29:K$1052,K97) - _xlfn.MINIFS(AL$29:AL$1052,K$29:K$1052,K97)</f>
        <v>8.2593389164559494E-2</v>
      </c>
      <c r="AV97" s="11">
        <f t="array" ref="AV97">_xlfn.MAXIFS(AM$29:AM$1052,L$29:L$1052,L97) - _xlfn.MINIFS(AM$29:AM$1052,L$29:L$1052,L97)</f>
        <v>1.9777536156049907E-2</v>
      </c>
      <c r="AW97" s="7">
        <f t="array" ref="AW97">_xlfn.MAXIFS(AN$29:AN$1052,M$29:M$1052,M97) - _xlfn.MINIFS(AN$29:AN$1052,M$29:M$1052,M97)</f>
        <v>1.5354643939099744E-2</v>
      </c>
      <c r="AX97" s="6">
        <f t="array" ref="AX97">_xlfn.STDEV.S(IF(E$29:E$1052=E97,$C$29:$C$1052,""))</f>
        <v>2.7247636703110808E-2</v>
      </c>
      <c r="AY97" s="11">
        <f t="array" ref="AY97">_xlfn.STDEV.S(IF(F$29:F$1052=F97,$C$29:$C$1052,""))</f>
        <v>2.4128169197514582E-2</v>
      </c>
      <c r="AZ97" s="11">
        <f t="array" ref="AZ97">_xlfn.STDEV.S(IF(G$29:G$1052=G97,$C$29:$C$1052,""))</f>
        <v>2.0655113651836404E-2</v>
      </c>
      <c r="BA97" s="11">
        <f t="array" ref="BA97">_xlfn.STDEV.S(IF(H$29:H$1052=H97,$C$29:$C$1052,""))</f>
        <v>1.984061091085269E-2</v>
      </c>
      <c r="BB97" s="11">
        <f t="array" ref="BB97">_xlfn.STDEV.S(IF(I$29:I$1052=I97,$C$29:$C$1052,""))</f>
        <v>2.0972951630616628E-2</v>
      </c>
      <c r="BC97" s="11">
        <f t="array" ref="BC97">_xlfn.STDEV.S(IF(J$29:J$1052=J97,$C$29:$C$1052,""))</f>
        <v>2.307723983504089E-2</v>
      </c>
      <c r="BD97" s="11">
        <f t="array" ref="BD97">_xlfn.STDEV.S(IF(K$29:K$1052=K97,$C$29:$C$1052,""))</f>
        <v>2.776273412796551E-2</v>
      </c>
      <c r="BE97" s="11">
        <f t="array" ref="BE97">_xlfn.STDEV.S(IF(L$29:L$1052=L97,$C$29:$C$1052,""))</f>
        <v>1.3542941102953024E-2</v>
      </c>
      <c r="BF97" s="7">
        <f t="array" ref="BF97">_xlfn.STDEV.S(IF(M$29:M$1052=M97,$C$29:$C$1052,""))</f>
        <v>2.1714745704084704E-2</v>
      </c>
      <c r="BG97" s="13">
        <f t="shared" si="84"/>
        <v>18.000652921931497</v>
      </c>
      <c r="BH97" s="12">
        <f t="shared" si="85"/>
        <v>16.004966489435326</v>
      </c>
      <c r="BI97" s="12">
        <f t="shared" si="86"/>
        <v>9.7024175779020521</v>
      </c>
      <c r="BJ97" s="12">
        <f t="shared" si="87"/>
        <v>8.0407549717027464</v>
      </c>
      <c r="BK97" s="12">
        <f t="shared" si="88"/>
        <v>6.1421484452369084</v>
      </c>
      <c r="BL97" s="12">
        <f t="shared" si="89"/>
        <v>5.0473977556512848</v>
      </c>
      <c r="BM97" s="12">
        <f t="shared" si="90"/>
        <v>2.9749731702888313</v>
      </c>
      <c r="BN97" s="12">
        <f t="shared" si="91"/>
        <v>1.4603575401902498</v>
      </c>
      <c r="BO97" s="14">
        <f t="shared" si="92"/>
        <v>0.70710678118654746</v>
      </c>
    </row>
    <row r="98" spans="1:67" x14ac:dyDescent="0.25">
      <c r="A98" s="4">
        <v>38096</v>
      </c>
      <c r="B98" s="5">
        <v>395.7</v>
      </c>
      <c r="C98">
        <f t="shared" si="93"/>
        <v>-1.4691235059760999E-2</v>
      </c>
      <c r="D98">
        <v>69</v>
      </c>
      <c r="E98" s="6">
        <f t="shared" si="57"/>
        <v>0</v>
      </c>
      <c r="F98">
        <f t="shared" si="58"/>
        <v>0</v>
      </c>
      <c r="G98">
        <f t="shared" si="59"/>
        <v>0</v>
      </c>
      <c r="H98">
        <f t="shared" si="60"/>
        <v>1</v>
      </c>
      <c r="I98">
        <f t="shared" si="61"/>
        <v>2</v>
      </c>
      <c r="J98">
        <f t="shared" si="62"/>
        <v>4</v>
      </c>
      <c r="K98">
        <f t="shared" si="63"/>
        <v>8</v>
      </c>
      <c r="L98">
        <f t="shared" si="64"/>
        <v>17</v>
      </c>
      <c r="M98" s="7">
        <f t="shared" si="65"/>
        <v>34</v>
      </c>
      <c r="N98" s="6">
        <f t="shared" si="66"/>
        <v>3.5822723473622219E-3</v>
      </c>
      <c r="O98">
        <f t="shared" si="67"/>
        <v>3.5644933366284657E-3</v>
      </c>
      <c r="P98">
        <f t="shared" si="68"/>
        <v>1.9491763617293751E-3</v>
      </c>
      <c r="Q98">
        <f t="shared" si="69"/>
        <v>1.3451643666417996E-3</v>
      </c>
      <c r="R98">
        <f t="shared" si="70"/>
        <v>2.5002272778044052E-3</v>
      </c>
      <c r="S98">
        <f t="shared" si="71"/>
        <v>7.3751674923169114E-4</v>
      </c>
      <c r="T98">
        <f t="shared" si="72"/>
        <v>-4.9746394907707048E-3</v>
      </c>
      <c r="U98">
        <f t="shared" si="73"/>
        <v>-2.5622986781910578E-2</v>
      </c>
      <c r="V98" s="7">
        <f t="shared" si="74"/>
        <v>-3.0045878998860742E-2</v>
      </c>
      <c r="W98" s="6">
        <f t="shared" si="75"/>
        <v>-1.8273507407123222E-2</v>
      </c>
      <c r="X98">
        <f t="shared" si="76"/>
        <v>-1.8255728396389465E-2</v>
      </c>
      <c r="Y98">
        <f t="shared" si="77"/>
        <v>-1.6640411421490375E-2</v>
      </c>
      <c r="Z98">
        <f t="shared" si="78"/>
        <v>-1.6036399426402798E-2</v>
      </c>
      <c r="AA98">
        <f t="shared" si="79"/>
        <v>-1.7191462337565404E-2</v>
      </c>
      <c r="AB98">
        <f t="shared" si="80"/>
        <v>-1.542875180899269E-2</v>
      </c>
      <c r="AC98">
        <f t="shared" si="81"/>
        <v>-9.7165955689902939E-3</v>
      </c>
      <c r="AD98">
        <f t="shared" si="82"/>
        <v>1.093175172214958E-2</v>
      </c>
      <c r="AE98" s="7">
        <f t="shared" si="83"/>
        <v>1.5354643939099744E-2</v>
      </c>
      <c r="AF98" s="6">
        <f t="shared" si="94"/>
        <v>-8.4751936275315437E-2</v>
      </c>
      <c r="AG98" s="11">
        <f t="shared" si="95"/>
        <v>-8.3507405523952499E-2</v>
      </c>
      <c r="AH98" s="11">
        <f t="shared" si="96"/>
        <v>2.9564782718983714E-2</v>
      </c>
      <c r="AI98" s="11">
        <f t="shared" si="97"/>
        <v>-5.4679129960955898E-3</v>
      </c>
      <c r="AJ98" s="11">
        <f t="shared" si="98"/>
        <v>-1.239829046307124E-2</v>
      </c>
      <c r="AK98" s="11">
        <f t="shared" si="99"/>
        <v>-1.8220272916349492E-3</v>
      </c>
      <c r="AL98" s="11">
        <f t="shared" si="100"/>
        <v>3.2450910148379419E-2</v>
      </c>
      <c r="AM98" s="11">
        <f t="shared" si="101"/>
        <v>-8.8457844339003278E-3</v>
      </c>
      <c r="AN98" s="7">
        <f t="shared" si="102"/>
        <v>0</v>
      </c>
      <c r="AO98" s="6">
        <f t="array" ref="AO98">_xlfn.MAXIFS(AF$29:AF$1052,E$29:E$1052,E98) - _xlfn.MINIFS(AF$29:AF$1052,E$29:E$1052,E98)</f>
        <v>0.49047525123557945</v>
      </c>
      <c r="AP98" s="11">
        <f t="array" ref="AP98">_xlfn.MAXIFS(AG$29:AG$1052,F$29:F$1052,F98) - _xlfn.MINIFS(AG$29:AG$1052,F$29:F$1052,F98)</f>
        <v>0.38617053945764657</v>
      </c>
      <c r="AQ98" s="11">
        <f t="array" ref="AQ98">_xlfn.MAXIFS(AH$29:AH$1052,G$29:G$1052,G98) - _xlfn.MINIFS(AH$29:AH$1052,G$29:G$1052,G98)</f>
        <v>0.20040453776914216</v>
      </c>
      <c r="AR98" s="11">
        <f t="array" ref="AR98">_xlfn.MAXIFS(AI$29:AI$1052,H$29:H$1052,H98) - _xlfn.MINIFS(AI$29:AI$1052,H$29:H$1052,H98)</f>
        <v>0.15953349082305854</v>
      </c>
      <c r="AS98" s="11">
        <f t="array" ref="AS98">_xlfn.MAXIFS(AJ$29:AJ$1052,I$29:I$1052,I98) - _xlfn.MINIFS(AJ$29:AJ$1052,I$29:I$1052,I98)</f>
        <v>0.12881898225002081</v>
      </c>
      <c r="AT98" s="11">
        <f t="array" ref="AT98">_xlfn.MAXIFS(AK$29:AK$1052,J$29:J$1052,J98) - _xlfn.MINIFS(AK$29:AK$1052,J$29:J$1052,J98)</f>
        <v>0.11648000855001181</v>
      </c>
      <c r="AU98" s="11">
        <f t="array" ref="AU98">_xlfn.MAXIFS(AL$29:AL$1052,K$29:K$1052,K98) - _xlfn.MINIFS(AL$29:AL$1052,K$29:K$1052,K98)</f>
        <v>8.2593389164559494E-2</v>
      </c>
      <c r="AV98" s="11">
        <f t="array" ref="AV98">_xlfn.MAXIFS(AM$29:AM$1052,L$29:L$1052,L98) - _xlfn.MINIFS(AM$29:AM$1052,L$29:L$1052,L98)</f>
        <v>1.9777536156049907E-2</v>
      </c>
      <c r="AW98" s="7">
        <f t="array" ref="AW98">_xlfn.MAXIFS(AN$29:AN$1052,M$29:M$1052,M98) - _xlfn.MINIFS(AN$29:AN$1052,M$29:M$1052,M98)</f>
        <v>1.5354643939099744E-2</v>
      </c>
      <c r="AX98" s="6">
        <f t="array" ref="AX98">_xlfn.STDEV.S(IF(E$29:E$1052=E98,$C$29:$C$1052,""))</f>
        <v>2.7247636703110808E-2</v>
      </c>
      <c r="AY98" s="11">
        <f t="array" ref="AY98">_xlfn.STDEV.S(IF(F$29:F$1052=F98,$C$29:$C$1052,""))</f>
        <v>2.4128169197514582E-2</v>
      </c>
      <c r="AZ98" s="11">
        <f t="array" ref="AZ98">_xlfn.STDEV.S(IF(G$29:G$1052=G98,$C$29:$C$1052,""))</f>
        <v>2.0655113651836404E-2</v>
      </c>
      <c r="BA98" s="11">
        <f t="array" ref="BA98">_xlfn.STDEV.S(IF(H$29:H$1052=H98,$C$29:$C$1052,""))</f>
        <v>1.984061091085269E-2</v>
      </c>
      <c r="BB98" s="11">
        <f t="array" ref="BB98">_xlfn.STDEV.S(IF(I$29:I$1052=I98,$C$29:$C$1052,""))</f>
        <v>2.0972951630616628E-2</v>
      </c>
      <c r="BC98" s="11">
        <f t="array" ref="BC98">_xlfn.STDEV.S(IF(J$29:J$1052=J98,$C$29:$C$1052,""))</f>
        <v>2.307723983504089E-2</v>
      </c>
      <c r="BD98" s="11">
        <f t="array" ref="BD98">_xlfn.STDEV.S(IF(K$29:K$1052=K98,$C$29:$C$1052,""))</f>
        <v>2.776273412796551E-2</v>
      </c>
      <c r="BE98" s="11">
        <f t="array" ref="BE98">_xlfn.STDEV.S(IF(L$29:L$1052=L98,$C$29:$C$1052,""))</f>
        <v>1.3542941102953024E-2</v>
      </c>
      <c r="BF98" s="7">
        <f t="array" ref="BF98">_xlfn.STDEV.S(IF(M$29:M$1052=M98,$C$29:$C$1052,""))</f>
        <v>2.1714745704084704E-2</v>
      </c>
      <c r="BG98" s="13">
        <f t="shared" si="84"/>
        <v>18.000652921931497</v>
      </c>
      <c r="BH98" s="12">
        <f t="shared" si="85"/>
        <v>16.004966489435326</v>
      </c>
      <c r="BI98" s="12">
        <f t="shared" si="86"/>
        <v>9.7024175779020521</v>
      </c>
      <c r="BJ98" s="12">
        <f t="shared" si="87"/>
        <v>8.0407549717027464</v>
      </c>
      <c r="BK98" s="12">
        <f t="shared" si="88"/>
        <v>6.1421484452369084</v>
      </c>
      <c r="BL98" s="12">
        <f t="shared" si="89"/>
        <v>5.0473977556512848</v>
      </c>
      <c r="BM98" s="12">
        <f t="shared" si="90"/>
        <v>2.9749731702888313</v>
      </c>
      <c r="BN98" s="12">
        <f t="shared" si="91"/>
        <v>1.4603575401902498</v>
      </c>
      <c r="BO98" s="14">
        <f t="shared" si="92"/>
        <v>0.70710678118654746</v>
      </c>
    </row>
    <row r="99" spans="1:67" x14ac:dyDescent="0.25">
      <c r="A99" s="2">
        <v>38103</v>
      </c>
      <c r="B99" s="3">
        <v>387.5</v>
      </c>
      <c r="C99">
        <f t="shared" si="93"/>
        <v>-2.0722769775082139E-2</v>
      </c>
      <c r="D99">
        <v>70</v>
      </c>
      <c r="E99" s="6">
        <f t="shared" si="57"/>
        <v>0</v>
      </c>
      <c r="F99">
        <f t="shared" si="58"/>
        <v>0</v>
      </c>
      <c r="G99">
        <f t="shared" si="59"/>
        <v>0</v>
      </c>
      <c r="H99">
        <f t="shared" si="60"/>
        <v>1</v>
      </c>
      <c r="I99">
        <f t="shared" si="61"/>
        <v>2</v>
      </c>
      <c r="J99">
        <f t="shared" si="62"/>
        <v>4</v>
      </c>
      <c r="K99">
        <f t="shared" si="63"/>
        <v>8</v>
      </c>
      <c r="L99">
        <f t="shared" si="64"/>
        <v>17</v>
      </c>
      <c r="M99" s="7">
        <f t="shared" si="65"/>
        <v>35</v>
      </c>
      <c r="N99" s="6">
        <f t="shared" si="66"/>
        <v>3.5822723473622219E-3</v>
      </c>
      <c r="O99">
        <f t="shared" si="67"/>
        <v>3.5644933366284657E-3</v>
      </c>
      <c r="P99">
        <f t="shared" si="68"/>
        <v>1.9491763617293751E-3</v>
      </c>
      <c r="Q99">
        <f t="shared" si="69"/>
        <v>1.3451643666417996E-3</v>
      </c>
      <c r="R99">
        <f t="shared" si="70"/>
        <v>2.5002272778044052E-3</v>
      </c>
      <c r="S99">
        <f t="shared" si="71"/>
        <v>7.3751674923169114E-4</v>
      </c>
      <c r="T99">
        <f t="shared" si="72"/>
        <v>-4.9746394907707048E-3</v>
      </c>
      <c r="U99">
        <f t="shared" si="73"/>
        <v>-2.5622986781910578E-2</v>
      </c>
      <c r="V99" s="7">
        <f t="shared" si="74"/>
        <v>-2.1200094564960414E-2</v>
      </c>
      <c r="W99" s="6">
        <f t="shared" si="75"/>
        <v>-2.4305042122444363E-2</v>
      </c>
      <c r="X99">
        <f t="shared" si="76"/>
        <v>-2.4287263111710606E-2</v>
      </c>
      <c r="Y99">
        <f t="shared" si="77"/>
        <v>-2.2671946136811515E-2</v>
      </c>
      <c r="Z99">
        <f t="shared" si="78"/>
        <v>-2.2067934141723939E-2</v>
      </c>
      <c r="AA99">
        <f t="shared" si="79"/>
        <v>-2.3222997052886545E-2</v>
      </c>
      <c r="AB99">
        <f t="shared" si="80"/>
        <v>-2.146028652431383E-2</v>
      </c>
      <c r="AC99">
        <f t="shared" si="81"/>
        <v>-1.5748130284311435E-2</v>
      </c>
      <c r="AD99">
        <f t="shared" si="82"/>
        <v>4.900217006828439E-3</v>
      </c>
      <c r="AE99" s="7">
        <f t="shared" si="83"/>
        <v>4.7732478987827509E-4</v>
      </c>
      <c r="AF99" s="6">
        <f t="shared" si="94"/>
        <v>-0.1090569783977598</v>
      </c>
      <c r="AG99" s="11">
        <f t="shared" si="95"/>
        <v>-0.1077946686356631</v>
      </c>
      <c r="AH99" s="11">
        <f t="shared" si="96"/>
        <v>6.8928365821721987E-3</v>
      </c>
      <c r="AI99" s="11">
        <f t="shared" si="97"/>
        <v>-2.7535847137819529E-2</v>
      </c>
      <c r="AJ99" s="11">
        <f t="shared" si="98"/>
        <v>-3.5621287515957785E-2</v>
      </c>
      <c r="AK99" s="11">
        <f t="shared" si="99"/>
        <v>-2.328231381594878E-2</v>
      </c>
      <c r="AL99" s="11">
        <f t="shared" si="100"/>
        <v>1.6702779864067985E-2</v>
      </c>
      <c r="AM99" s="11">
        <f t="shared" si="101"/>
        <v>-3.9455674270718888E-3</v>
      </c>
      <c r="AN99" s="7">
        <f t="shared" si="102"/>
        <v>4.7732478987827509E-4</v>
      </c>
      <c r="AO99" s="6">
        <f t="array" ref="AO99">_xlfn.MAXIFS(AF$29:AF$1052,E$29:E$1052,E99) - _xlfn.MINIFS(AF$29:AF$1052,E$29:E$1052,E99)</f>
        <v>0.49047525123557945</v>
      </c>
      <c r="AP99" s="11">
        <f t="array" ref="AP99">_xlfn.MAXIFS(AG$29:AG$1052,F$29:F$1052,F99) - _xlfn.MINIFS(AG$29:AG$1052,F$29:F$1052,F99)</f>
        <v>0.38617053945764657</v>
      </c>
      <c r="AQ99" s="11">
        <f t="array" ref="AQ99">_xlfn.MAXIFS(AH$29:AH$1052,G$29:G$1052,G99) - _xlfn.MINIFS(AH$29:AH$1052,G$29:G$1052,G99)</f>
        <v>0.20040453776914216</v>
      </c>
      <c r="AR99" s="11">
        <f t="array" ref="AR99">_xlfn.MAXIFS(AI$29:AI$1052,H$29:H$1052,H99) - _xlfn.MINIFS(AI$29:AI$1052,H$29:H$1052,H99)</f>
        <v>0.15953349082305854</v>
      </c>
      <c r="AS99" s="11">
        <f t="array" ref="AS99">_xlfn.MAXIFS(AJ$29:AJ$1052,I$29:I$1052,I99) - _xlfn.MINIFS(AJ$29:AJ$1052,I$29:I$1052,I99)</f>
        <v>0.12881898225002081</v>
      </c>
      <c r="AT99" s="11">
        <f t="array" ref="AT99">_xlfn.MAXIFS(AK$29:AK$1052,J$29:J$1052,J99) - _xlfn.MINIFS(AK$29:AK$1052,J$29:J$1052,J99)</f>
        <v>0.11648000855001181</v>
      </c>
      <c r="AU99" s="11">
        <f t="array" ref="AU99">_xlfn.MAXIFS(AL$29:AL$1052,K$29:K$1052,K99) - _xlfn.MINIFS(AL$29:AL$1052,K$29:K$1052,K99)</f>
        <v>8.2593389164559494E-2</v>
      </c>
      <c r="AV99" s="11">
        <f t="array" ref="AV99">_xlfn.MAXIFS(AM$29:AM$1052,L$29:L$1052,L99) - _xlfn.MINIFS(AM$29:AM$1052,L$29:L$1052,L99)</f>
        <v>1.9777536156049907E-2</v>
      </c>
      <c r="AW99" s="7">
        <f t="array" ref="AW99">_xlfn.MAXIFS(AN$29:AN$1052,M$29:M$1052,M99) - _xlfn.MINIFS(AN$29:AN$1052,M$29:M$1052,M99)</f>
        <v>4.7732478987827509E-4</v>
      </c>
      <c r="AX99" s="6">
        <f t="array" ref="AX99">_xlfn.STDEV.S(IF(E$29:E$1052=E99,$C$29:$C$1052,""))</f>
        <v>2.7247636703110808E-2</v>
      </c>
      <c r="AY99" s="11">
        <f t="array" ref="AY99">_xlfn.STDEV.S(IF(F$29:F$1052=F99,$C$29:$C$1052,""))</f>
        <v>2.4128169197514582E-2</v>
      </c>
      <c r="AZ99" s="11">
        <f t="array" ref="AZ99">_xlfn.STDEV.S(IF(G$29:G$1052=G99,$C$29:$C$1052,""))</f>
        <v>2.0655113651836404E-2</v>
      </c>
      <c r="BA99" s="11">
        <f t="array" ref="BA99">_xlfn.STDEV.S(IF(H$29:H$1052=H99,$C$29:$C$1052,""))</f>
        <v>1.984061091085269E-2</v>
      </c>
      <c r="BB99" s="11">
        <f t="array" ref="BB99">_xlfn.STDEV.S(IF(I$29:I$1052=I99,$C$29:$C$1052,""))</f>
        <v>2.0972951630616628E-2</v>
      </c>
      <c r="BC99" s="11">
        <f t="array" ref="BC99">_xlfn.STDEV.S(IF(J$29:J$1052=J99,$C$29:$C$1052,""))</f>
        <v>2.307723983504089E-2</v>
      </c>
      <c r="BD99" s="11">
        <f t="array" ref="BD99">_xlfn.STDEV.S(IF(K$29:K$1052=K99,$C$29:$C$1052,""))</f>
        <v>2.776273412796551E-2</v>
      </c>
      <c r="BE99" s="11">
        <f t="array" ref="BE99">_xlfn.STDEV.S(IF(L$29:L$1052=L99,$C$29:$C$1052,""))</f>
        <v>1.3542941102953024E-2</v>
      </c>
      <c r="BF99" s="7">
        <f t="array" ref="BF99">_xlfn.STDEV.S(IF(M$29:M$1052=M99,$C$29:$C$1052,""))</f>
        <v>6.7503919150274443E-4</v>
      </c>
      <c r="BG99" s="13">
        <f t="shared" si="84"/>
        <v>18.000652921931497</v>
      </c>
      <c r="BH99" s="12">
        <f t="shared" si="85"/>
        <v>16.004966489435326</v>
      </c>
      <c r="BI99" s="12">
        <f t="shared" si="86"/>
        <v>9.7024175779020521</v>
      </c>
      <c r="BJ99" s="12">
        <f t="shared" si="87"/>
        <v>8.0407549717027464</v>
      </c>
      <c r="BK99" s="12">
        <f t="shared" si="88"/>
        <v>6.1421484452369084</v>
      </c>
      <c r="BL99" s="12">
        <f t="shared" si="89"/>
        <v>5.0473977556512848</v>
      </c>
      <c r="BM99" s="12">
        <f t="shared" si="90"/>
        <v>2.9749731702888313</v>
      </c>
      <c r="BN99" s="12">
        <f t="shared" si="91"/>
        <v>1.4603575401902498</v>
      </c>
      <c r="BO99" s="14">
        <f t="shared" si="92"/>
        <v>0.70710678118654757</v>
      </c>
    </row>
    <row r="100" spans="1:67" x14ac:dyDescent="0.25">
      <c r="A100" s="4">
        <v>38110</v>
      </c>
      <c r="B100" s="5">
        <v>379.1</v>
      </c>
      <c r="C100">
        <f t="shared" si="93"/>
        <v>-2.167741935483869E-2</v>
      </c>
      <c r="D100">
        <v>71</v>
      </c>
      <c r="E100" s="6">
        <f t="shared" si="57"/>
        <v>0</v>
      </c>
      <c r="F100">
        <f t="shared" si="58"/>
        <v>0</v>
      </c>
      <c r="G100">
        <f t="shared" si="59"/>
        <v>0</v>
      </c>
      <c r="H100">
        <f t="shared" si="60"/>
        <v>1</v>
      </c>
      <c r="I100">
        <f t="shared" si="61"/>
        <v>2</v>
      </c>
      <c r="J100">
        <f t="shared" si="62"/>
        <v>4</v>
      </c>
      <c r="K100">
        <f t="shared" si="63"/>
        <v>8</v>
      </c>
      <c r="L100">
        <f t="shared" si="64"/>
        <v>17</v>
      </c>
      <c r="M100" s="7">
        <f t="shared" si="65"/>
        <v>35</v>
      </c>
      <c r="N100" s="6">
        <f t="shared" si="66"/>
        <v>3.5822723473622219E-3</v>
      </c>
      <c r="O100">
        <f t="shared" si="67"/>
        <v>3.5644933366284657E-3</v>
      </c>
      <c r="P100">
        <f t="shared" si="68"/>
        <v>1.9491763617293751E-3</v>
      </c>
      <c r="Q100">
        <f t="shared" si="69"/>
        <v>1.3451643666417996E-3</v>
      </c>
      <c r="R100">
        <f t="shared" si="70"/>
        <v>2.5002272778044052E-3</v>
      </c>
      <c r="S100">
        <f t="shared" si="71"/>
        <v>7.3751674923169114E-4</v>
      </c>
      <c r="T100">
        <f t="shared" si="72"/>
        <v>-4.9746394907707048E-3</v>
      </c>
      <c r="U100">
        <f t="shared" si="73"/>
        <v>-2.5622986781910578E-2</v>
      </c>
      <c r="V100" s="7">
        <f t="shared" si="74"/>
        <v>-2.1200094564960414E-2</v>
      </c>
      <c r="W100" s="6">
        <f t="shared" si="75"/>
        <v>-2.5259691702200913E-2</v>
      </c>
      <c r="X100">
        <f t="shared" si="76"/>
        <v>-2.5241912691467156E-2</v>
      </c>
      <c r="Y100">
        <f t="shared" si="77"/>
        <v>-2.3626595716568066E-2</v>
      </c>
      <c r="Z100">
        <f t="shared" si="78"/>
        <v>-2.3022583721480489E-2</v>
      </c>
      <c r="AA100">
        <f t="shared" si="79"/>
        <v>-2.4177646632643095E-2</v>
      </c>
      <c r="AB100">
        <f t="shared" si="80"/>
        <v>-2.2414936104070381E-2</v>
      </c>
      <c r="AC100">
        <f t="shared" si="81"/>
        <v>-1.6702779864067985E-2</v>
      </c>
      <c r="AD100">
        <f t="shared" si="82"/>
        <v>3.9455674270718888E-3</v>
      </c>
      <c r="AE100" s="7">
        <f t="shared" si="83"/>
        <v>-4.7732478987827509E-4</v>
      </c>
      <c r="AF100" s="6">
        <f t="shared" si="94"/>
        <v>-0.13431667009996071</v>
      </c>
      <c r="AG100" s="11">
        <f t="shared" si="95"/>
        <v>-0.13303658132713025</v>
      </c>
      <c r="AH100" s="11">
        <f t="shared" si="96"/>
        <v>-1.6733759134395867E-2</v>
      </c>
      <c r="AI100" s="11">
        <f t="shared" si="97"/>
        <v>-5.0558430859300021E-2</v>
      </c>
      <c r="AJ100" s="11">
        <f t="shared" si="98"/>
        <v>-5.979893414860088E-2</v>
      </c>
      <c r="AK100" s="11">
        <f t="shared" si="99"/>
        <v>-4.569724992001916E-2</v>
      </c>
      <c r="AL100" s="11">
        <f t="shared" si="100"/>
        <v>0</v>
      </c>
      <c r="AM100" s="11">
        <f t="shared" si="101"/>
        <v>0</v>
      </c>
      <c r="AN100" s="7">
        <f t="shared" si="102"/>
        <v>0</v>
      </c>
      <c r="AO100" s="6">
        <f t="array" ref="AO100">_xlfn.MAXIFS(AF$29:AF$1052,E$29:E$1052,E100) - _xlfn.MINIFS(AF$29:AF$1052,E$29:E$1052,E100)</f>
        <v>0.49047525123557945</v>
      </c>
      <c r="AP100" s="11">
        <f t="array" ref="AP100">_xlfn.MAXIFS(AG$29:AG$1052,F$29:F$1052,F100) - _xlfn.MINIFS(AG$29:AG$1052,F$29:F$1052,F100)</f>
        <v>0.38617053945764657</v>
      </c>
      <c r="AQ100" s="11">
        <f t="array" ref="AQ100">_xlfn.MAXIFS(AH$29:AH$1052,G$29:G$1052,G100) - _xlfn.MINIFS(AH$29:AH$1052,G$29:G$1052,G100)</f>
        <v>0.20040453776914216</v>
      </c>
      <c r="AR100" s="11">
        <f t="array" ref="AR100">_xlfn.MAXIFS(AI$29:AI$1052,H$29:H$1052,H100) - _xlfn.MINIFS(AI$29:AI$1052,H$29:H$1052,H100)</f>
        <v>0.15953349082305854</v>
      </c>
      <c r="AS100" s="11">
        <f t="array" ref="AS100">_xlfn.MAXIFS(AJ$29:AJ$1052,I$29:I$1052,I100) - _xlfn.MINIFS(AJ$29:AJ$1052,I$29:I$1052,I100)</f>
        <v>0.12881898225002081</v>
      </c>
      <c r="AT100" s="11">
        <f t="array" ref="AT100">_xlfn.MAXIFS(AK$29:AK$1052,J$29:J$1052,J100) - _xlfn.MINIFS(AK$29:AK$1052,J$29:J$1052,J100)</f>
        <v>0.11648000855001181</v>
      </c>
      <c r="AU100" s="11">
        <f t="array" ref="AU100">_xlfn.MAXIFS(AL$29:AL$1052,K$29:K$1052,K100) - _xlfn.MINIFS(AL$29:AL$1052,K$29:K$1052,K100)</f>
        <v>8.2593389164559494E-2</v>
      </c>
      <c r="AV100" s="11">
        <f t="array" ref="AV100">_xlfn.MAXIFS(AM$29:AM$1052,L$29:L$1052,L100) - _xlfn.MINIFS(AM$29:AM$1052,L$29:L$1052,L100)</f>
        <v>1.9777536156049907E-2</v>
      </c>
      <c r="AW100" s="7">
        <f t="array" ref="AW100">_xlfn.MAXIFS(AN$29:AN$1052,M$29:M$1052,M100) - _xlfn.MINIFS(AN$29:AN$1052,M$29:M$1052,M100)</f>
        <v>4.7732478987827509E-4</v>
      </c>
      <c r="AX100" s="6">
        <f t="array" ref="AX100">_xlfn.STDEV.S(IF(E$29:E$1052=E100,$C$29:$C$1052,""))</f>
        <v>2.7247636703110808E-2</v>
      </c>
      <c r="AY100" s="11">
        <f t="array" ref="AY100">_xlfn.STDEV.S(IF(F$29:F$1052=F100,$C$29:$C$1052,""))</f>
        <v>2.4128169197514582E-2</v>
      </c>
      <c r="AZ100" s="11">
        <f t="array" ref="AZ100">_xlfn.STDEV.S(IF(G$29:G$1052=G100,$C$29:$C$1052,""))</f>
        <v>2.0655113651836404E-2</v>
      </c>
      <c r="BA100" s="11">
        <f t="array" ref="BA100">_xlfn.STDEV.S(IF(H$29:H$1052=H100,$C$29:$C$1052,""))</f>
        <v>1.984061091085269E-2</v>
      </c>
      <c r="BB100" s="11">
        <f t="array" ref="BB100">_xlfn.STDEV.S(IF(I$29:I$1052=I100,$C$29:$C$1052,""))</f>
        <v>2.0972951630616628E-2</v>
      </c>
      <c r="BC100" s="11">
        <f t="array" ref="BC100">_xlfn.STDEV.S(IF(J$29:J$1052=J100,$C$29:$C$1052,""))</f>
        <v>2.307723983504089E-2</v>
      </c>
      <c r="BD100" s="11">
        <f t="array" ref="BD100">_xlfn.STDEV.S(IF(K$29:K$1052=K100,$C$29:$C$1052,""))</f>
        <v>2.776273412796551E-2</v>
      </c>
      <c r="BE100" s="11">
        <f t="array" ref="BE100">_xlfn.STDEV.S(IF(L$29:L$1052=L100,$C$29:$C$1052,""))</f>
        <v>1.3542941102953024E-2</v>
      </c>
      <c r="BF100" s="7">
        <f t="array" ref="BF100">_xlfn.STDEV.S(IF(M$29:M$1052=M100,$C$29:$C$1052,""))</f>
        <v>6.7503919150274443E-4</v>
      </c>
      <c r="BG100" s="13">
        <f t="shared" si="84"/>
        <v>18.000652921931497</v>
      </c>
      <c r="BH100" s="12">
        <f t="shared" si="85"/>
        <v>16.004966489435326</v>
      </c>
      <c r="BI100" s="12">
        <f t="shared" si="86"/>
        <v>9.7024175779020521</v>
      </c>
      <c r="BJ100" s="12">
        <f t="shared" si="87"/>
        <v>8.0407549717027464</v>
      </c>
      <c r="BK100" s="12">
        <f t="shared" si="88"/>
        <v>6.1421484452369084</v>
      </c>
      <c r="BL100" s="12">
        <f t="shared" si="89"/>
        <v>5.0473977556512848</v>
      </c>
      <c r="BM100" s="12">
        <f t="shared" si="90"/>
        <v>2.9749731702888313</v>
      </c>
      <c r="BN100" s="12">
        <f t="shared" si="91"/>
        <v>1.4603575401902498</v>
      </c>
      <c r="BO100" s="14">
        <f t="shared" si="92"/>
        <v>0.70710678118654757</v>
      </c>
    </row>
    <row r="101" spans="1:67" x14ac:dyDescent="0.25">
      <c r="A101" s="2">
        <v>38117</v>
      </c>
      <c r="B101" s="3">
        <v>377.1</v>
      </c>
      <c r="C101">
        <f t="shared" si="93"/>
        <v>-5.2756528620416798E-3</v>
      </c>
      <c r="D101">
        <v>72</v>
      </c>
      <c r="E101" s="6">
        <f t="shared" si="57"/>
        <v>0</v>
      </c>
      <c r="F101">
        <f t="shared" si="58"/>
        <v>0</v>
      </c>
      <c r="G101">
        <f t="shared" si="59"/>
        <v>0</v>
      </c>
      <c r="H101">
        <f t="shared" si="60"/>
        <v>1</v>
      </c>
      <c r="I101">
        <f t="shared" si="61"/>
        <v>2</v>
      </c>
      <c r="J101">
        <f t="shared" si="62"/>
        <v>4</v>
      </c>
      <c r="K101">
        <f t="shared" si="63"/>
        <v>9</v>
      </c>
      <c r="L101">
        <f t="shared" si="64"/>
        <v>18</v>
      </c>
      <c r="M101" s="7">
        <f t="shared" si="65"/>
        <v>36</v>
      </c>
      <c r="N101" s="6">
        <f t="shared" si="66"/>
        <v>3.5822723473622219E-3</v>
      </c>
      <c r="O101">
        <f t="shared" si="67"/>
        <v>3.5644933366284657E-3</v>
      </c>
      <c r="P101">
        <f t="shared" si="68"/>
        <v>1.9491763617293751E-3</v>
      </c>
      <c r="Q101">
        <f t="shared" si="69"/>
        <v>1.3451643666417996E-3</v>
      </c>
      <c r="R101">
        <f t="shared" si="70"/>
        <v>2.5002272778044052E-3</v>
      </c>
      <c r="S101">
        <f t="shared" si="71"/>
        <v>7.3751674923169114E-4</v>
      </c>
      <c r="T101">
        <f t="shared" si="72"/>
        <v>6.4496729892340871E-3</v>
      </c>
      <c r="U101">
        <f t="shared" si="73"/>
        <v>8.3214931812603532E-3</v>
      </c>
      <c r="V101" s="7">
        <f t="shared" si="74"/>
        <v>7.7042578967436715E-3</v>
      </c>
      <c r="W101" s="6">
        <f t="shared" si="75"/>
        <v>-8.8579252094039013E-3</v>
      </c>
      <c r="X101">
        <f t="shared" si="76"/>
        <v>-8.8401461986701464E-3</v>
      </c>
      <c r="Y101">
        <f t="shared" si="77"/>
        <v>-7.224829223771055E-3</v>
      </c>
      <c r="Z101">
        <f t="shared" si="78"/>
        <v>-6.6208172286834795E-3</v>
      </c>
      <c r="AA101">
        <f t="shared" si="79"/>
        <v>-7.775880139846085E-3</v>
      </c>
      <c r="AB101">
        <f t="shared" si="80"/>
        <v>-6.013169611273371E-3</v>
      </c>
      <c r="AC101">
        <f t="shared" si="81"/>
        <v>-1.1725325851275767E-2</v>
      </c>
      <c r="AD101">
        <f t="shared" si="82"/>
        <v>-1.3597146043302033E-2</v>
      </c>
      <c r="AE101" s="7">
        <f t="shared" si="83"/>
        <v>-1.2979910758785351E-2</v>
      </c>
      <c r="AF101" s="6">
        <f t="shared" si="94"/>
        <v>-0.14317459530936461</v>
      </c>
      <c r="AG101" s="11">
        <f t="shared" si="95"/>
        <v>-0.14187672752580041</v>
      </c>
      <c r="AH101" s="11">
        <f t="shared" si="96"/>
        <v>-2.3958588358166923E-2</v>
      </c>
      <c r="AI101" s="11">
        <f t="shared" si="97"/>
        <v>-5.7179248087983497E-2</v>
      </c>
      <c r="AJ101" s="11">
        <f t="shared" si="98"/>
        <v>-6.7574814288446972E-2</v>
      </c>
      <c r="AK101" s="11">
        <f t="shared" si="99"/>
        <v>-5.1710419531292531E-2</v>
      </c>
      <c r="AL101" s="11">
        <f t="shared" si="100"/>
        <v>-1.1725325851275767E-2</v>
      </c>
      <c r="AM101" s="11">
        <f t="shared" si="101"/>
        <v>-1.3597146043302033E-2</v>
      </c>
      <c r="AN101" s="7">
        <f t="shared" si="102"/>
        <v>-1.2979910758785351E-2</v>
      </c>
      <c r="AO101" s="6">
        <f t="array" ref="AO101">_xlfn.MAXIFS(AF$29:AF$1052,E$29:E$1052,E101) - _xlfn.MINIFS(AF$29:AF$1052,E$29:E$1052,E101)</f>
        <v>0.49047525123557945</v>
      </c>
      <c r="AP101" s="11">
        <f t="array" ref="AP101">_xlfn.MAXIFS(AG$29:AG$1052,F$29:F$1052,F101) - _xlfn.MINIFS(AG$29:AG$1052,F$29:F$1052,F101)</f>
        <v>0.38617053945764657</v>
      </c>
      <c r="AQ101" s="11">
        <f t="array" ref="AQ101">_xlfn.MAXIFS(AH$29:AH$1052,G$29:G$1052,G101) - _xlfn.MINIFS(AH$29:AH$1052,G$29:G$1052,G101)</f>
        <v>0.20040453776914216</v>
      </c>
      <c r="AR101" s="11">
        <f t="array" ref="AR101">_xlfn.MAXIFS(AI$29:AI$1052,H$29:H$1052,H101) - _xlfn.MINIFS(AI$29:AI$1052,H$29:H$1052,H101)</f>
        <v>0.15953349082305854</v>
      </c>
      <c r="AS101" s="11">
        <f t="array" ref="AS101">_xlfn.MAXIFS(AJ$29:AJ$1052,I$29:I$1052,I101) - _xlfn.MINIFS(AJ$29:AJ$1052,I$29:I$1052,I101)</f>
        <v>0.12881898225002081</v>
      </c>
      <c r="AT101" s="11">
        <f t="array" ref="AT101">_xlfn.MAXIFS(AK$29:AK$1052,J$29:J$1052,J101) - _xlfn.MINIFS(AK$29:AK$1052,J$29:J$1052,J101)</f>
        <v>0.11648000855001181</v>
      </c>
      <c r="AU101" s="11">
        <f t="array" ref="AU101">_xlfn.MAXIFS(AL$29:AL$1052,K$29:K$1052,K101) - _xlfn.MINIFS(AL$29:AL$1052,K$29:K$1052,K101)</f>
        <v>3.4022831770284062E-2</v>
      </c>
      <c r="AV101" s="11">
        <f t="array" ref="AV101">_xlfn.MAXIFS(AM$29:AM$1052,L$29:L$1052,L101) - _xlfn.MINIFS(AM$29:AM$1052,L$29:L$1052,L101)</f>
        <v>3.0021956520080217E-2</v>
      </c>
      <c r="AW101" s="7">
        <f t="array" ref="AW101">_xlfn.MAXIFS(AN$29:AN$1052,M$29:M$1052,M101) - _xlfn.MINIFS(AN$29:AN$1052,M$29:M$1052,M101)</f>
        <v>1.2979910758785351E-2</v>
      </c>
      <c r="AX101" s="6">
        <f t="array" ref="AX101">_xlfn.STDEV.S(IF(E$29:E$1052=E101,$C$29:$C$1052,""))</f>
        <v>2.7247636703110808E-2</v>
      </c>
      <c r="AY101" s="11">
        <f t="array" ref="AY101">_xlfn.STDEV.S(IF(F$29:F$1052=F101,$C$29:$C$1052,""))</f>
        <v>2.4128169197514582E-2</v>
      </c>
      <c r="AZ101" s="11">
        <f t="array" ref="AZ101">_xlfn.STDEV.S(IF(G$29:G$1052=G101,$C$29:$C$1052,""))</f>
        <v>2.0655113651836404E-2</v>
      </c>
      <c r="BA101" s="11">
        <f t="array" ref="BA101">_xlfn.STDEV.S(IF(H$29:H$1052=H101,$C$29:$C$1052,""))</f>
        <v>1.984061091085269E-2</v>
      </c>
      <c r="BB101" s="11">
        <f t="array" ref="BB101">_xlfn.STDEV.S(IF(I$29:I$1052=I101,$C$29:$C$1052,""))</f>
        <v>2.0972951630616628E-2</v>
      </c>
      <c r="BC101" s="11">
        <f t="array" ref="BC101">_xlfn.STDEV.S(IF(J$29:J$1052=J101,$C$29:$C$1052,""))</f>
        <v>2.307723983504089E-2</v>
      </c>
      <c r="BD101" s="11">
        <f t="array" ref="BD101">_xlfn.STDEV.S(IF(K$29:K$1052=K101,$C$29:$C$1052,""))</f>
        <v>1.7200246965320388E-2</v>
      </c>
      <c r="BE101" s="11">
        <f t="array" ref="BE101">_xlfn.STDEV.S(IF(L$29:L$1052=L101,$C$29:$C$1052,""))</f>
        <v>1.7505644153224881E-2</v>
      </c>
      <c r="BF101" s="7">
        <f t="array" ref="BF101">_xlfn.STDEV.S(IF(M$29:M$1052=M101,$C$29:$C$1052,""))</f>
        <v>1.8356365833466694E-2</v>
      </c>
      <c r="BG101" s="13">
        <f t="shared" si="84"/>
        <v>18.000652921931497</v>
      </c>
      <c r="BH101" s="12">
        <f t="shared" si="85"/>
        <v>16.004966489435326</v>
      </c>
      <c r="BI101" s="12">
        <f t="shared" si="86"/>
        <v>9.7024175779020521</v>
      </c>
      <c r="BJ101" s="12">
        <f t="shared" si="87"/>
        <v>8.0407549717027464</v>
      </c>
      <c r="BK101" s="12">
        <f t="shared" si="88"/>
        <v>6.1421484452369084</v>
      </c>
      <c r="BL101" s="12">
        <f t="shared" si="89"/>
        <v>5.0473977556512848</v>
      </c>
      <c r="BM101" s="12">
        <f t="shared" si="90"/>
        <v>1.9780432129190837</v>
      </c>
      <c r="BN101" s="12">
        <f t="shared" si="91"/>
        <v>1.7149872496722485</v>
      </c>
      <c r="BO101" s="14">
        <f t="shared" si="92"/>
        <v>0.70710678118654757</v>
      </c>
    </row>
    <row r="102" spans="1:67" x14ac:dyDescent="0.25">
      <c r="A102" s="4">
        <v>38124</v>
      </c>
      <c r="B102" s="5">
        <v>384.9</v>
      </c>
      <c r="C102">
        <f t="shared" si="93"/>
        <v>2.0684168655529023E-2</v>
      </c>
      <c r="D102">
        <v>73</v>
      </c>
      <c r="E102" s="6">
        <f t="shared" si="57"/>
        <v>0</v>
      </c>
      <c r="F102">
        <f t="shared" si="58"/>
        <v>0</v>
      </c>
      <c r="G102">
        <f t="shared" si="59"/>
        <v>0</v>
      </c>
      <c r="H102">
        <f t="shared" si="60"/>
        <v>1</v>
      </c>
      <c r="I102">
        <f t="shared" si="61"/>
        <v>2</v>
      </c>
      <c r="J102">
        <f t="shared" si="62"/>
        <v>4</v>
      </c>
      <c r="K102">
        <f t="shared" si="63"/>
        <v>9</v>
      </c>
      <c r="L102">
        <f t="shared" si="64"/>
        <v>18</v>
      </c>
      <c r="M102" s="7">
        <f t="shared" si="65"/>
        <v>36</v>
      </c>
      <c r="N102" s="6">
        <f t="shared" si="66"/>
        <v>3.5822723473622219E-3</v>
      </c>
      <c r="O102">
        <f t="shared" si="67"/>
        <v>3.5644933366284657E-3</v>
      </c>
      <c r="P102">
        <f t="shared" si="68"/>
        <v>1.9491763617293751E-3</v>
      </c>
      <c r="Q102">
        <f t="shared" si="69"/>
        <v>1.3451643666417996E-3</v>
      </c>
      <c r="R102">
        <f t="shared" si="70"/>
        <v>2.5002272778044052E-3</v>
      </c>
      <c r="S102">
        <f t="shared" si="71"/>
        <v>7.3751674923169114E-4</v>
      </c>
      <c r="T102">
        <f t="shared" si="72"/>
        <v>6.4496729892340871E-3</v>
      </c>
      <c r="U102">
        <f t="shared" si="73"/>
        <v>8.3214931812603532E-3</v>
      </c>
      <c r="V102" s="7">
        <f t="shared" si="74"/>
        <v>7.7042578967436715E-3</v>
      </c>
      <c r="W102" s="6">
        <f t="shared" si="75"/>
        <v>1.7101896308166799E-2</v>
      </c>
      <c r="X102">
        <f t="shared" si="76"/>
        <v>1.7119675318900556E-2</v>
      </c>
      <c r="Y102">
        <f t="shared" si="77"/>
        <v>1.8734992293799647E-2</v>
      </c>
      <c r="Z102">
        <f t="shared" si="78"/>
        <v>1.9339004288887223E-2</v>
      </c>
      <c r="AA102">
        <f t="shared" si="79"/>
        <v>1.8183941377724618E-2</v>
      </c>
      <c r="AB102">
        <f t="shared" si="80"/>
        <v>1.9946651906297332E-2</v>
      </c>
      <c r="AC102">
        <f t="shared" si="81"/>
        <v>1.4234495666294936E-2</v>
      </c>
      <c r="AD102">
        <f t="shared" si="82"/>
        <v>1.236267547426867E-2</v>
      </c>
      <c r="AE102" s="7">
        <f t="shared" si="83"/>
        <v>1.2979910758785351E-2</v>
      </c>
      <c r="AF102" s="6">
        <f t="shared" si="94"/>
        <v>-0.1260726990011978</v>
      </c>
      <c r="AG102" s="11">
        <f t="shared" si="95"/>
        <v>-0.12475705220689985</v>
      </c>
      <c r="AH102" s="11">
        <f t="shared" si="96"/>
        <v>-5.2235960643672759E-3</v>
      </c>
      <c r="AI102" s="11">
        <f t="shared" si="97"/>
        <v>-3.7840243799096271E-2</v>
      </c>
      <c r="AJ102" s="11">
        <f t="shared" si="98"/>
        <v>-4.9390872910722354E-2</v>
      </c>
      <c r="AK102" s="11">
        <f t="shared" si="99"/>
        <v>-3.17637676249952E-2</v>
      </c>
      <c r="AL102" s="11">
        <f t="shared" si="100"/>
        <v>2.5091698150191688E-3</v>
      </c>
      <c r="AM102" s="11">
        <f t="shared" si="101"/>
        <v>-1.2344705690333635E-3</v>
      </c>
      <c r="AN102" s="7">
        <f t="shared" si="102"/>
        <v>0</v>
      </c>
      <c r="AO102" s="6">
        <f t="array" ref="AO102">_xlfn.MAXIFS(AF$29:AF$1052,E$29:E$1052,E102) - _xlfn.MINIFS(AF$29:AF$1052,E$29:E$1052,E102)</f>
        <v>0.49047525123557945</v>
      </c>
      <c r="AP102" s="11">
        <f t="array" ref="AP102">_xlfn.MAXIFS(AG$29:AG$1052,F$29:F$1052,F102) - _xlfn.MINIFS(AG$29:AG$1052,F$29:F$1052,F102)</f>
        <v>0.38617053945764657</v>
      </c>
      <c r="AQ102" s="11">
        <f t="array" ref="AQ102">_xlfn.MAXIFS(AH$29:AH$1052,G$29:G$1052,G102) - _xlfn.MINIFS(AH$29:AH$1052,G$29:G$1052,G102)</f>
        <v>0.20040453776914216</v>
      </c>
      <c r="AR102" s="11">
        <f t="array" ref="AR102">_xlfn.MAXIFS(AI$29:AI$1052,H$29:H$1052,H102) - _xlfn.MINIFS(AI$29:AI$1052,H$29:H$1052,H102)</f>
        <v>0.15953349082305854</v>
      </c>
      <c r="AS102" s="11">
        <f t="array" ref="AS102">_xlfn.MAXIFS(AJ$29:AJ$1052,I$29:I$1052,I102) - _xlfn.MINIFS(AJ$29:AJ$1052,I$29:I$1052,I102)</f>
        <v>0.12881898225002081</v>
      </c>
      <c r="AT102" s="11">
        <f t="array" ref="AT102">_xlfn.MAXIFS(AK$29:AK$1052,J$29:J$1052,J102) - _xlfn.MINIFS(AK$29:AK$1052,J$29:J$1052,J102)</f>
        <v>0.11648000855001181</v>
      </c>
      <c r="AU102" s="11">
        <f t="array" ref="AU102">_xlfn.MAXIFS(AL$29:AL$1052,K$29:K$1052,K102) - _xlfn.MINIFS(AL$29:AL$1052,K$29:K$1052,K102)</f>
        <v>3.4022831770284062E-2</v>
      </c>
      <c r="AV102" s="11">
        <f t="array" ref="AV102">_xlfn.MAXIFS(AM$29:AM$1052,L$29:L$1052,L102) - _xlfn.MINIFS(AM$29:AM$1052,L$29:L$1052,L102)</f>
        <v>3.0021956520080217E-2</v>
      </c>
      <c r="AW102" s="7">
        <f t="array" ref="AW102">_xlfn.MAXIFS(AN$29:AN$1052,M$29:M$1052,M102) - _xlfn.MINIFS(AN$29:AN$1052,M$29:M$1052,M102)</f>
        <v>1.2979910758785351E-2</v>
      </c>
      <c r="AX102" s="6">
        <f t="array" ref="AX102">_xlfn.STDEV.S(IF(E$29:E$1052=E102,$C$29:$C$1052,""))</f>
        <v>2.7247636703110808E-2</v>
      </c>
      <c r="AY102" s="11">
        <f t="array" ref="AY102">_xlfn.STDEV.S(IF(F$29:F$1052=F102,$C$29:$C$1052,""))</f>
        <v>2.4128169197514582E-2</v>
      </c>
      <c r="AZ102" s="11">
        <f t="array" ref="AZ102">_xlfn.STDEV.S(IF(G$29:G$1052=G102,$C$29:$C$1052,""))</f>
        <v>2.0655113651836404E-2</v>
      </c>
      <c r="BA102" s="11">
        <f t="array" ref="BA102">_xlfn.STDEV.S(IF(H$29:H$1052=H102,$C$29:$C$1052,""))</f>
        <v>1.984061091085269E-2</v>
      </c>
      <c r="BB102" s="11">
        <f t="array" ref="BB102">_xlfn.STDEV.S(IF(I$29:I$1052=I102,$C$29:$C$1052,""))</f>
        <v>2.0972951630616628E-2</v>
      </c>
      <c r="BC102" s="11">
        <f t="array" ref="BC102">_xlfn.STDEV.S(IF(J$29:J$1052=J102,$C$29:$C$1052,""))</f>
        <v>2.307723983504089E-2</v>
      </c>
      <c r="BD102" s="11">
        <f t="array" ref="BD102">_xlfn.STDEV.S(IF(K$29:K$1052=K102,$C$29:$C$1052,""))</f>
        <v>1.7200246965320388E-2</v>
      </c>
      <c r="BE102" s="11">
        <f t="array" ref="BE102">_xlfn.STDEV.S(IF(L$29:L$1052=L102,$C$29:$C$1052,""))</f>
        <v>1.7505644153224881E-2</v>
      </c>
      <c r="BF102" s="7">
        <f t="array" ref="BF102">_xlfn.STDEV.S(IF(M$29:M$1052=M102,$C$29:$C$1052,""))</f>
        <v>1.8356365833466694E-2</v>
      </c>
      <c r="BG102" s="13">
        <f t="shared" si="84"/>
        <v>18.000652921931497</v>
      </c>
      <c r="BH102" s="12">
        <f t="shared" si="85"/>
        <v>16.004966489435326</v>
      </c>
      <c r="BI102" s="12">
        <f t="shared" si="86"/>
        <v>9.7024175779020521</v>
      </c>
      <c r="BJ102" s="12">
        <f t="shared" si="87"/>
        <v>8.0407549717027464</v>
      </c>
      <c r="BK102" s="12">
        <f t="shared" si="88"/>
        <v>6.1421484452369084</v>
      </c>
      <c r="BL102" s="12">
        <f t="shared" si="89"/>
        <v>5.0473977556512848</v>
      </c>
      <c r="BM102" s="12">
        <f t="shared" si="90"/>
        <v>1.9780432129190837</v>
      </c>
      <c r="BN102" s="12">
        <f t="shared" si="91"/>
        <v>1.7149872496722485</v>
      </c>
      <c r="BO102" s="14">
        <f t="shared" si="92"/>
        <v>0.70710678118654757</v>
      </c>
    </row>
    <row r="103" spans="1:67" x14ac:dyDescent="0.25">
      <c r="A103" s="2">
        <v>38131</v>
      </c>
      <c r="B103" s="3">
        <v>394.9</v>
      </c>
      <c r="C103">
        <f t="shared" si="93"/>
        <v>2.5980774227071901E-2</v>
      </c>
      <c r="D103">
        <v>74</v>
      </c>
      <c r="E103" s="6">
        <f t="shared" si="57"/>
        <v>0</v>
      </c>
      <c r="F103">
        <f t="shared" si="58"/>
        <v>0</v>
      </c>
      <c r="G103">
        <f t="shared" si="59"/>
        <v>0</v>
      </c>
      <c r="H103">
        <f t="shared" si="60"/>
        <v>1</v>
      </c>
      <c r="I103">
        <f t="shared" si="61"/>
        <v>2</v>
      </c>
      <c r="J103">
        <f t="shared" si="62"/>
        <v>4</v>
      </c>
      <c r="K103">
        <f t="shared" si="63"/>
        <v>9</v>
      </c>
      <c r="L103">
        <f t="shared" si="64"/>
        <v>18</v>
      </c>
      <c r="M103" s="7">
        <f t="shared" si="65"/>
        <v>37</v>
      </c>
      <c r="N103" s="6">
        <f t="shared" si="66"/>
        <v>3.5822723473622219E-3</v>
      </c>
      <c r="O103">
        <f t="shared" si="67"/>
        <v>3.5644933366284657E-3</v>
      </c>
      <c r="P103">
        <f t="shared" si="68"/>
        <v>1.9491763617293751E-3</v>
      </c>
      <c r="Q103">
        <f t="shared" si="69"/>
        <v>1.3451643666417996E-3</v>
      </c>
      <c r="R103">
        <f t="shared" si="70"/>
        <v>2.5002272778044052E-3</v>
      </c>
      <c r="S103">
        <f t="shared" si="71"/>
        <v>7.3751674923169114E-4</v>
      </c>
      <c r="T103">
        <f t="shared" si="72"/>
        <v>6.4496729892340871E-3</v>
      </c>
      <c r="U103">
        <f t="shared" si="73"/>
        <v>8.3214931812603532E-3</v>
      </c>
      <c r="V103" s="7">
        <f t="shared" si="74"/>
        <v>8.9387284657770349E-3</v>
      </c>
      <c r="W103" s="6">
        <f t="shared" si="75"/>
        <v>2.2398501879709678E-2</v>
      </c>
      <c r="X103">
        <f t="shared" si="76"/>
        <v>2.2416280890443434E-2</v>
      </c>
      <c r="Y103">
        <f t="shared" si="77"/>
        <v>2.4031597865342525E-2</v>
      </c>
      <c r="Z103">
        <f t="shared" si="78"/>
        <v>2.4635609860430101E-2</v>
      </c>
      <c r="AA103">
        <f t="shared" si="79"/>
        <v>2.3480546949267496E-2</v>
      </c>
      <c r="AB103">
        <f t="shared" si="80"/>
        <v>2.524325747784021E-2</v>
      </c>
      <c r="AC103">
        <f t="shared" si="81"/>
        <v>1.9531101237837814E-2</v>
      </c>
      <c r="AD103">
        <f t="shared" si="82"/>
        <v>1.7659281045811548E-2</v>
      </c>
      <c r="AE103" s="7">
        <f t="shared" si="83"/>
        <v>1.7042045761294866E-2</v>
      </c>
      <c r="AF103" s="6">
        <f t="shared" si="94"/>
        <v>-0.10367419712148812</v>
      </c>
      <c r="AG103" s="11">
        <f t="shared" si="95"/>
        <v>-0.10234077131645641</v>
      </c>
      <c r="AH103" s="11">
        <f t="shared" si="96"/>
        <v>1.8808001800975249E-2</v>
      </c>
      <c r="AI103" s="11">
        <f t="shared" si="97"/>
        <v>-1.3204633938666169E-2</v>
      </c>
      <c r="AJ103" s="11">
        <f t="shared" si="98"/>
        <v>-2.5910325961454858E-2</v>
      </c>
      <c r="AK103" s="11">
        <f t="shared" si="99"/>
        <v>-6.5205101471549898E-3</v>
      </c>
      <c r="AL103" s="11">
        <f t="shared" si="100"/>
        <v>2.2040271052856983E-2</v>
      </c>
      <c r="AM103" s="11">
        <f t="shared" si="101"/>
        <v>1.6424810476778184E-2</v>
      </c>
      <c r="AN103" s="7">
        <f t="shared" si="102"/>
        <v>1.7042045761294866E-2</v>
      </c>
      <c r="AO103" s="6">
        <f t="array" ref="AO103">_xlfn.MAXIFS(AF$29:AF$1052,E$29:E$1052,E103) - _xlfn.MINIFS(AF$29:AF$1052,E$29:E$1052,E103)</f>
        <v>0.49047525123557945</v>
      </c>
      <c r="AP103" s="11">
        <f t="array" ref="AP103">_xlfn.MAXIFS(AG$29:AG$1052,F$29:F$1052,F103) - _xlfn.MINIFS(AG$29:AG$1052,F$29:F$1052,F103)</f>
        <v>0.38617053945764657</v>
      </c>
      <c r="AQ103" s="11">
        <f t="array" ref="AQ103">_xlfn.MAXIFS(AH$29:AH$1052,G$29:G$1052,G103) - _xlfn.MINIFS(AH$29:AH$1052,G$29:G$1052,G103)</f>
        <v>0.20040453776914216</v>
      </c>
      <c r="AR103" s="11">
        <f t="array" ref="AR103">_xlfn.MAXIFS(AI$29:AI$1052,H$29:H$1052,H103) - _xlfn.MINIFS(AI$29:AI$1052,H$29:H$1052,H103)</f>
        <v>0.15953349082305854</v>
      </c>
      <c r="AS103" s="11">
        <f t="array" ref="AS103">_xlfn.MAXIFS(AJ$29:AJ$1052,I$29:I$1052,I103) - _xlfn.MINIFS(AJ$29:AJ$1052,I$29:I$1052,I103)</f>
        <v>0.12881898225002081</v>
      </c>
      <c r="AT103" s="11">
        <f t="array" ref="AT103">_xlfn.MAXIFS(AK$29:AK$1052,J$29:J$1052,J103) - _xlfn.MINIFS(AK$29:AK$1052,J$29:J$1052,J103)</f>
        <v>0.11648000855001181</v>
      </c>
      <c r="AU103" s="11">
        <f t="array" ref="AU103">_xlfn.MAXIFS(AL$29:AL$1052,K$29:K$1052,K103) - _xlfn.MINIFS(AL$29:AL$1052,K$29:K$1052,K103)</f>
        <v>3.4022831770284062E-2</v>
      </c>
      <c r="AV103" s="11">
        <f t="array" ref="AV103">_xlfn.MAXIFS(AM$29:AM$1052,L$29:L$1052,L103) - _xlfn.MINIFS(AM$29:AM$1052,L$29:L$1052,L103)</f>
        <v>3.0021956520080217E-2</v>
      </c>
      <c r="AW103" s="7">
        <f t="array" ref="AW103">_xlfn.MAXIFS(AN$29:AN$1052,M$29:M$1052,M103) - _xlfn.MINIFS(AN$29:AN$1052,M$29:M$1052,M103)</f>
        <v>1.7042045761294866E-2</v>
      </c>
      <c r="AX103" s="6">
        <f t="array" ref="AX103">_xlfn.STDEV.S(IF(E$29:E$1052=E103,$C$29:$C$1052,""))</f>
        <v>2.7247636703110808E-2</v>
      </c>
      <c r="AY103" s="11">
        <f t="array" ref="AY103">_xlfn.STDEV.S(IF(F$29:F$1052=F103,$C$29:$C$1052,""))</f>
        <v>2.4128169197514582E-2</v>
      </c>
      <c r="AZ103" s="11">
        <f t="array" ref="AZ103">_xlfn.STDEV.S(IF(G$29:G$1052=G103,$C$29:$C$1052,""))</f>
        <v>2.0655113651836404E-2</v>
      </c>
      <c r="BA103" s="11">
        <f t="array" ref="BA103">_xlfn.STDEV.S(IF(H$29:H$1052=H103,$C$29:$C$1052,""))</f>
        <v>1.984061091085269E-2</v>
      </c>
      <c r="BB103" s="11">
        <f t="array" ref="BB103">_xlfn.STDEV.S(IF(I$29:I$1052=I103,$C$29:$C$1052,""))</f>
        <v>2.0972951630616628E-2</v>
      </c>
      <c r="BC103" s="11">
        <f t="array" ref="BC103">_xlfn.STDEV.S(IF(J$29:J$1052=J103,$C$29:$C$1052,""))</f>
        <v>2.307723983504089E-2</v>
      </c>
      <c r="BD103" s="11">
        <f t="array" ref="BD103">_xlfn.STDEV.S(IF(K$29:K$1052=K103,$C$29:$C$1052,""))</f>
        <v>1.7200246965320388E-2</v>
      </c>
      <c r="BE103" s="11">
        <f t="array" ref="BE103">_xlfn.STDEV.S(IF(L$29:L$1052=L103,$C$29:$C$1052,""))</f>
        <v>1.7505644153224881E-2</v>
      </c>
      <c r="BF103" s="7">
        <f t="array" ref="BF103">_xlfn.STDEV.S(IF(M$29:M$1052=M103,$C$29:$C$1052,""))</f>
        <v>2.4101092246206119E-2</v>
      </c>
      <c r="BG103" s="13">
        <f t="shared" si="84"/>
        <v>18.000652921931497</v>
      </c>
      <c r="BH103" s="12">
        <f t="shared" si="85"/>
        <v>16.004966489435326</v>
      </c>
      <c r="BI103" s="12">
        <f t="shared" si="86"/>
        <v>9.7024175779020521</v>
      </c>
      <c r="BJ103" s="12">
        <f t="shared" si="87"/>
        <v>8.0407549717027464</v>
      </c>
      <c r="BK103" s="12">
        <f t="shared" si="88"/>
        <v>6.1421484452369084</v>
      </c>
      <c r="BL103" s="12">
        <f t="shared" si="89"/>
        <v>5.0473977556512848</v>
      </c>
      <c r="BM103" s="12">
        <f t="shared" si="90"/>
        <v>1.9780432129190837</v>
      </c>
      <c r="BN103" s="12">
        <f t="shared" si="91"/>
        <v>1.7149872496722485</v>
      </c>
      <c r="BO103" s="14">
        <f t="shared" si="92"/>
        <v>0.70710678118654746</v>
      </c>
    </row>
    <row r="104" spans="1:67" x14ac:dyDescent="0.25">
      <c r="A104" s="4">
        <v>38138</v>
      </c>
      <c r="B104" s="5">
        <v>391.7</v>
      </c>
      <c r="C104">
        <f t="shared" si="93"/>
        <v>-8.1033172955178312E-3</v>
      </c>
      <c r="D104">
        <v>75</v>
      </c>
      <c r="E104" s="6">
        <f t="shared" si="57"/>
        <v>0</v>
      </c>
      <c r="F104">
        <f t="shared" si="58"/>
        <v>0</v>
      </c>
      <c r="G104">
        <f t="shared" si="59"/>
        <v>0</v>
      </c>
      <c r="H104">
        <f t="shared" si="60"/>
        <v>1</v>
      </c>
      <c r="I104">
        <f t="shared" si="61"/>
        <v>2</v>
      </c>
      <c r="J104">
        <f t="shared" si="62"/>
        <v>4</v>
      </c>
      <c r="K104">
        <f t="shared" si="63"/>
        <v>9</v>
      </c>
      <c r="L104">
        <f t="shared" si="64"/>
        <v>18</v>
      </c>
      <c r="M104" s="7">
        <f t="shared" si="65"/>
        <v>37</v>
      </c>
      <c r="N104" s="6">
        <f t="shared" si="66"/>
        <v>3.5822723473622219E-3</v>
      </c>
      <c r="O104">
        <f t="shared" si="67"/>
        <v>3.5644933366284657E-3</v>
      </c>
      <c r="P104">
        <f t="shared" si="68"/>
        <v>1.9491763617293751E-3</v>
      </c>
      <c r="Q104">
        <f t="shared" si="69"/>
        <v>1.3451643666417996E-3</v>
      </c>
      <c r="R104">
        <f t="shared" si="70"/>
        <v>2.5002272778044052E-3</v>
      </c>
      <c r="S104">
        <f t="shared" si="71"/>
        <v>7.3751674923169114E-4</v>
      </c>
      <c r="T104">
        <f t="shared" si="72"/>
        <v>6.4496729892340871E-3</v>
      </c>
      <c r="U104">
        <f t="shared" si="73"/>
        <v>8.3214931812603532E-3</v>
      </c>
      <c r="V104" s="7">
        <f t="shared" si="74"/>
        <v>8.9387284657770349E-3</v>
      </c>
      <c r="W104" s="6">
        <f t="shared" si="75"/>
        <v>-1.1685589642880053E-2</v>
      </c>
      <c r="X104">
        <f t="shared" si="76"/>
        <v>-1.1667810632146298E-2</v>
      </c>
      <c r="Y104">
        <f t="shared" si="77"/>
        <v>-1.0052493657247207E-2</v>
      </c>
      <c r="Z104">
        <f t="shared" si="78"/>
        <v>-9.4484816621596308E-3</v>
      </c>
      <c r="AA104">
        <f t="shared" si="79"/>
        <v>-1.0603544573322236E-2</v>
      </c>
      <c r="AB104">
        <f t="shared" si="80"/>
        <v>-8.8408340447495223E-3</v>
      </c>
      <c r="AC104">
        <f t="shared" si="81"/>
        <v>-1.4552990284751918E-2</v>
      </c>
      <c r="AD104">
        <f t="shared" si="82"/>
        <v>-1.6424810476778184E-2</v>
      </c>
      <c r="AE104" s="7">
        <f t="shared" si="83"/>
        <v>-1.7042045761294866E-2</v>
      </c>
      <c r="AF104" s="6">
        <f t="shared" si="94"/>
        <v>-0.11535978676436817</v>
      </c>
      <c r="AG104" s="11">
        <f t="shared" si="95"/>
        <v>-0.11400858194860271</v>
      </c>
      <c r="AH104" s="11">
        <f t="shared" si="96"/>
        <v>8.755508143728042E-3</v>
      </c>
      <c r="AI104" s="11">
        <f t="shared" si="97"/>
        <v>-2.26531156008258E-2</v>
      </c>
      <c r="AJ104" s="11">
        <f t="shared" si="98"/>
        <v>-3.6513870534777094E-2</v>
      </c>
      <c r="AK104" s="11">
        <f t="shared" si="99"/>
        <v>-1.5361344191904512E-2</v>
      </c>
      <c r="AL104" s="11">
        <f t="shared" si="100"/>
        <v>7.4872807681050646E-3</v>
      </c>
      <c r="AM104" s="11">
        <f t="shared" si="101"/>
        <v>0</v>
      </c>
      <c r="AN104" s="7">
        <f t="shared" si="102"/>
        <v>0</v>
      </c>
      <c r="AO104" s="6">
        <f t="array" ref="AO104">_xlfn.MAXIFS(AF$29:AF$1052,E$29:E$1052,E104) - _xlfn.MINIFS(AF$29:AF$1052,E$29:E$1052,E104)</f>
        <v>0.49047525123557945</v>
      </c>
      <c r="AP104" s="11">
        <f t="array" ref="AP104">_xlfn.MAXIFS(AG$29:AG$1052,F$29:F$1052,F104) - _xlfn.MINIFS(AG$29:AG$1052,F$29:F$1052,F104)</f>
        <v>0.38617053945764657</v>
      </c>
      <c r="AQ104" s="11">
        <f t="array" ref="AQ104">_xlfn.MAXIFS(AH$29:AH$1052,G$29:G$1052,G104) - _xlfn.MINIFS(AH$29:AH$1052,G$29:G$1052,G104)</f>
        <v>0.20040453776914216</v>
      </c>
      <c r="AR104" s="11">
        <f t="array" ref="AR104">_xlfn.MAXIFS(AI$29:AI$1052,H$29:H$1052,H104) - _xlfn.MINIFS(AI$29:AI$1052,H$29:H$1052,H104)</f>
        <v>0.15953349082305854</v>
      </c>
      <c r="AS104" s="11">
        <f t="array" ref="AS104">_xlfn.MAXIFS(AJ$29:AJ$1052,I$29:I$1052,I104) - _xlfn.MINIFS(AJ$29:AJ$1052,I$29:I$1052,I104)</f>
        <v>0.12881898225002081</v>
      </c>
      <c r="AT104" s="11">
        <f t="array" ref="AT104">_xlfn.MAXIFS(AK$29:AK$1052,J$29:J$1052,J104) - _xlfn.MINIFS(AK$29:AK$1052,J$29:J$1052,J104)</f>
        <v>0.11648000855001181</v>
      </c>
      <c r="AU104" s="11">
        <f t="array" ref="AU104">_xlfn.MAXIFS(AL$29:AL$1052,K$29:K$1052,K104) - _xlfn.MINIFS(AL$29:AL$1052,K$29:K$1052,K104)</f>
        <v>3.4022831770284062E-2</v>
      </c>
      <c r="AV104" s="11">
        <f t="array" ref="AV104">_xlfn.MAXIFS(AM$29:AM$1052,L$29:L$1052,L104) - _xlfn.MINIFS(AM$29:AM$1052,L$29:L$1052,L104)</f>
        <v>3.0021956520080217E-2</v>
      </c>
      <c r="AW104" s="7">
        <f t="array" ref="AW104">_xlfn.MAXIFS(AN$29:AN$1052,M$29:M$1052,M104) - _xlfn.MINIFS(AN$29:AN$1052,M$29:M$1052,M104)</f>
        <v>1.7042045761294866E-2</v>
      </c>
      <c r="AX104" s="6">
        <f t="array" ref="AX104">_xlfn.STDEV.S(IF(E$29:E$1052=E104,$C$29:$C$1052,""))</f>
        <v>2.7247636703110808E-2</v>
      </c>
      <c r="AY104" s="11">
        <f t="array" ref="AY104">_xlfn.STDEV.S(IF(F$29:F$1052=F104,$C$29:$C$1052,""))</f>
        <v>2.4128169197514582E-2</v>
      </c>
      <c r="AZ104" s="11">
        <f t="array" ref="AZ104">_xlfn.STDEV.S(IF(G$29:G$1052=G104,$C$29:$C$1052,""))</f>
        <v>2.0655113651836404E-2</v>
      </c>
      <c r="BA104" s="11">
        <f t="array" ref="BA104">_xlfn.STDEV.S(IF(H$29:H$1052=H104,$C$29:$C$1052,""))</f>
        <v>1.984061091085269E-2</v>
      </c>
      <c r="BB104" s="11">
        <f t="array" ref="BB104">_xlfn.STDEV.S(IF(I$29:I$1052=I104,$C$29:$C$1052,""))</f>
        <v>2.0972951630616628E-2</v>
      </c>
      <c r="BC104" s="11">
        <f t="array" ref="BC104">_xlfn.STDEV.S(IF(J$29:J$1052=J104,$C$29:$C$1052,""))</f>
        <v>2.307723983504089E-2</v>
      </c>
      <c r="BD104" s="11">
        <f t="array" ref="BD104">_xlfn.STDEV.S(IF(K$29:K$1052=K104,$C$29:$C$1052,""))</f>
        <v>1.7200246965320388E-2</v>
      </c>
      <c r="BE104" s="11">
        <f t="array" ref="BE104">_xlfn.STDEV.S(IF(L$29:L$1052=L104,$C$29:$C$1052,""))</f>
        <v>1.7505644153224881E-2</v>
      </c>
      <c r="BF104" s="7">
        <f t="array" ref="BF104">_xlfn.STDEV.S(IF(M$29:M$1052=M104,$C$29:$C$1052,""))</f>
        <v>2.4101092246206119E-2</v>
      </c>
      <c r="BG104" s="13">
        <f t="shared" si="84"/>
        <v>18.000652921931497</v>
      </c>
      <c r="BH104" s="12">
        <f t="shared" si="85"/>
        <v>16.004966489435326</v>
      </c>
      <c r="BI104" s="12">
        <f t="shared" si="86"/>
        <v>9.7024175779020521</v>
      </c>
      <c r="BJ104" s="12">
        <f t="shared" si="87"/>
        <v>8.0407549717027464</v>
      </c>
      <c r="BK104" s="12">
        <f t="shared" si="88"/>
        <v>6.1421484452369084</v>
      </c>
      <c r="BL104" s="12">
        <f t="shared" si="89"/>
        <v>5.0473977556512848</v>
      </c>
      <c r="BM104" s="12">
        <f t="shared" si="90"/>
        <v>1.9780432129190837</v>
      </c>
      <c r="BN104" s="12">
        <f t="shared" si="91"/>
        <v>1.7149872496722485</v>
      </c>
      <c r="BO104" s="14">
        <f t="shared" si="92"/>
        <v>0.70710678118654746</v>
      </c>
    </row>
    <row r="105" spans="1:67" x14ac:dyDescent="0.25">
      <c r="A105" s="2">
        <v>38145</v>
      </c>
      <c r="B105" s="3">
        <v>386.6</v>
      </c>
      <c r="C105">
        <f t="shared" si="93"/>
        <v>-1.3020168496298057E-2</v>
      </c>
      <c r="D105">
        <v>76</v>
      </c>
      <c r="E105" s="6">
        <f t="shared" si="57"/>
        <v>0</v>
      </c>
      <c r="F105">
        <f t="shared" si="58"/>
        <v>0</v>
      </c>
      <c r="G105">
        <f t="shared" si="59"/>
        <v>0</v>
      </c>
      <c r="H105">
        <f t="shared" si="60"/>
        <v>1</v>
      </c>
      <c r="I105">
        <f t="shared" si="61"/>
        <v>2</v>
      </c>
      <c r="J105">
        <f t="shared" si="62"/>
        <v>4</v>
      </c>
      <c r="K105">
        <f t="shared" si="63"/>
        <v>9</v>
      </c>
      <c r="L105">
        <f t="shared" si="64"/>
        <v>19</v>
      </c>
      <c r="M105" s="7">
        <f t="shared" si="65"/>
        <v>38</v>
      </c>
      <c r="N105" s="6">
        <f t="shared" si="66"/>
        <v>3.5822723473622219E-3</v>
      </c>
      <c r="O105">
        <f t="shared" si="67"/>
        <v>3.5644933366284657E-3</v>
      </c>
      <c r="P105">
        <f t="shared" si="68"/>
        <v>1.9491763617293751E-3</v>
      </c>
      <c r="Q105">
        <f t="shared" si="69"/>
        <v>1.3451643666417996E-3</v>
      </c>
      <c r="R105">
        <f t="shared" si="70"/>
        <v>2.5002272778044052E-3</v>
      </c>
      <c r="S105">
        <f t="shared" si="71"/>
        <v>7.3751674923169114E-4</v>
      </c>
      <c r="T105">
        <f t="shared" si="72"/>
        <v>6.4496729892340871E-3</v>
      </c>
      <c r="U105">
        <f t="shared" si="73"/>
        <v>4.5778527972078209E-3</v>
      </c>
      <c r="V105" s="7">
        <f t="shared" si="74"/>
        <v>5.2591863157412932E-3</v>
      </c>
      <c r="W105" s="6">
        <f t="shared" si="75"/>
        <v>-1.660244084366028E-2</v>
      </c>
      <c r="X105">
        <f t="shared" si="76"/>
        <v>-1.6584661832926523E-2</v>
      </c>
      <c r="Y105">
        <f t="shared" si="77"/>
        <v>-1.4969344858027433E-2</v>
      </c>
      <c r="Z105">
        <f t="shared" si="78"/>
        <v>-1.4365332862939856E-2</v>
      </c>
      <c r="AA105">
        <f t="shared" si="79"/>
        <v>-1.5520395774102462E-2</v>
      </c>
      <c r="AB105">
        <f t="shared" si="80"/>
        <v>-1.3757685245529748E-2</v>
      </c>
      <c r="AC105">
        <f t="shared" si="81"/>
        <v>-1.9469841485532144E-2</v>
      </c>
      <c r="AD105">
        <f t="shared" si="82"/>
        <v>-1.7598021293505878E-2</v>
      </c>
      <c r="AE105" s="7">
        <f t="shared" si="83"/>
        <v>-1.827935481203935E-2</v>
      </c>
      <c r="AF105" s="6">
        <f t="shared" si="94"/>
        <v>-0.13196222760802845</v>
      </c>
      <c r="AG105" s="11">
        <f t="shared" si="95"/>
        <v>-0.13059324378152923</v>
      </c>
      <c r="AH105" s="11">
        <f t="shared" si="96"/>
        <v>-6.2138367142993908E-3</v>
      </c>
      <c r="AI105" s="11">
        <f t="shared" si="97"/>
        <v>-3.701844846376566E-2</v>
      </c>
      <c r="AJ105" s="11">
        <f t="shared" si="98"/>
        <v>-5.2034266308879557E-2</v>
      </c>
      <c r="AK105" s="11">
        <f t="shared" si="99"/>
        <v>-2.911902943743426E-2</v>
      </c>
      <c r="AL105" s="11">
        <f t="shared" si="100"/>
        <v>-1.1982560717427079E-2</v>
      </c>
      <c r="AM105" s="11">
        <f t="shared" si="101"/>
        <v>-1.7598021293505878E-2</v>
      </c>
      <c r="AN105" s="7">
        <f t="shared" si="102"/>
        <v>-1.827935481203935E-2</v>
      </c>
      <c r="AO105" s="6">
        <f t="array" ref="AO105">_xlfn.MAXIFS(AF$29:AF$1052,E$29:E$1052,E105) - _xlfn.MINIFS(AF$29:AF$1052,E$29:E$1052,E105)</f>
        <v>0.49047525123557945</v>
      </c>
      <c r="AP105" s="11">
        <f t="array" ref="AP105">_xlfn.MAXIFS(AG$29:AG$1052,F$29:F$1052,F105) - _xlfn.MINIFS(AG$29:AG$1052,F$29:F$1052,F105)</f>
        <v>0.38617053945764657</v>
      </c>
      <c r="AQ105" s="11">
        <f t="array" ref="AQ105">_xlfn.MAXIFS(AH$29:AH$1052,G$29:G$1052,G105) - _xlfn.MINIFS(AH$29:AH$1052,G$29:G$1052,G105)</f>
        <v>0.20040453776914216</v>
      </c>
      <c r="AR105" s="11">
        <f t="array" ref="AR105">_xlfn.MAXIFS(AI$29:AI$1052,H$29:H$1052,H105) - _xlfn.MINIFS(AI$29:AI$1052,H$29:H$1052,H105)</f>
        <v>0.15953349082305854</v>
      </c>
      <c r="AS105" s="11">
        <f t="array" ref="AS105">_xlfn.MAXIFS(AJ$29:AJ$1052,I$29:I$1052,I105) - _xlfn.MINIFS(AJ$29:AJ$1052,I$29:I$1052,I105)</f>
        <v>0.12881898225002081</v>
      </c>
      <c r="AT105" s="11">
        <f t="array" ref="AT105">_xlfn.MAXIFS(AK$29:AK$1052,J$29:J$1052,J105) - _xlfn.MINIFS(AK$29:AK$1052,J$29:J$1052,J105)</f>
        <v>0.11648000855001181</v>
      </c>
      <c r="AU105" s="11">
        <f t="array" ref="AU105">_xlfn.MAXIFS(AL$29:AL$1052,K$29:K$1052,K105) - _xlfn.MINIFS(AL$29:AL$1052,K$29:K$1052,K105)</f>
        <v>3.4022831770284062E-2</v>
      </c>
      <c r="AV105" s="11">
        <f t="array" ref="AV105">_xlfn.MAXIFS(AM$29:AM$1052,L$29:L$1052,L105) - _xlfn.MINIFS(AM$29:AM$1052,L$29:L$1052,L105)</f>
        <v>3.3336588376428E-2</v>
      </c>
      <c r="AW105" s="7">
        <f t="array" ref="AW105">_xlfn.MAXIFS(AN$29:AN$1052,M$29:M$1052,M105) - _xlfn.MINIFS(AN$29:AN$1052,M$29:M$1052,M105)</f>
        <v>1.827935481203935E-2</v>
      </c>
      <c r="AX105" s="6">
        <f t="array" ref="AX105">_xlfn.STDEV.S(IF(E$29:E$1052=E105,$C$29:$C$1052,""))</f>
        <v>2.7247636703110808E-2</v>
      </c>
      <c r="AY105" s="11">
        <f t="array" ref="AY105">_xlfn.STDEV.S(IF(F$29:F$1052=F105,$C$29:$C$1052,""))</f>
        <v>2.4128169197514582E-2</v>
      </c>
      <c r="AZ105" s="11">
        <f t="array" ref="AZ105">_xlfn.STDEV.S(IF(G$29:G$1052=G105,$C$29:$C$1052,""))</f>
        <v>2.0655113651836404E-2</v>
      </c>
      <c r="BA105" s="11">
        <f t="array" ref="BA105">_xlfn.STDEV.S(IF(H$29:H$1052=H105,$C$29:$C$1052,""))</f>
        <v>1.984061091085269E-2</v>
      </c>
      <c r="BB105" s="11">
        <f t="array" ref="BB105">_xlfn.STDEV.S(IF(I$29:I$1052=I105,$C$29:$C$1052,""))</f>
        <v>2.0972951630616628E-2</v>
      </c>
      <c r="BC105" s="11">
        <f t="array" ref="BC105">_xlfn.STDEV.S(IF(J$29:J$1052=J105,$C$29:$C$1052,""))</f>
        <v>2.307723983504089E-2</v>
      </c>
      <c r="BD105" s="11">
        <f t="array" ref="BD105">_xlfn.STDEV.S(IF(K$29:K$1052=K105,$C$29:$C$1052,""))</f>
        <v>1.7200246965320388E-2</v>
      </c>
      <c r="BE105" s="11">
        <f t="array" ref="BE105">_xlfn.STDEV.S(IF(L$29:L$1052=L105,$C$29:$C$1052,""))</f>
        <v>1.935257994314854E-2</v>
      </c>
      <c r="BF105" s="7">
        <f t="array" ref="BF105">_xlfn.STDEV.S(IF(M$29:M$1052=M105,$C$29:$C$1052,""))</f>
        <v>2.5850911486615946E-2</v>
      </c>
      <c r="BG105" s="13">
        <f t="shared" si="84"/>
        <v>18.000652921931497</v>
      </c>
      <c r="BH105" s="12">
        <f t="shared" si="85"/>
        <v>16.004966489435326</v>
      </c>
      <c r="BI105" s="12">
        <f t="shared" si="86"/>
        <v>9.7024175779020521</v>
      </c>
      <c r="BJ105" s="12">
        <f t="shared" si="87"/>
        <v>8.0407549717027464</v>
      </c>
      <c r="BK105" s="12">
        <f t="shared" si="88"/>
        <v>6.1421484452369084</v>
      </c>
      <c r="BL105" s="12">
        <f t="shared" si="89"/>
        <v>5.0473977556512848</v>
      </c>
      <c r="BM105" s="12">
        <f t="shared" si="90"/>
        <v>1.9780432129190837</v>
      </c>
      <c r="BN105" s="12">
        <f t="shared" si="91"/>
        <v>1.722591430928581</v>
      </c>
      <c r="BO105" s="14">
        <f t="shared" si="92"/>
        <v>0.70710678118654757</v>
      </c>
    </row>
    <row r="106" spans="1:67" x14ac:dyDescent="0.25">
      <c r="A106" s="4">
        <v>38152</v>
      </c>
      <c r="B106" s="5">
        <v>395.7</v>
      </c>
      <c r="C106">
        <f t="shared" si="93"/>
        <v>2.3538541127780643E-2</v>
      </c>
      <c r="D106">
        <v>77</v>
      </c>
      <c r="E106" s="6">
        <f t="shared" si="57"/>
        <v>0</v>
      </c>
      <c r="F106">
        <f t="shared" si="58"/>
        <v>0</v>
      </c>
      <c r="G106">
        <f t="shared" si="59"/>
        <v>0</v>
      </c>
      <c r="H106">
        <f t="shared" si="60"/>
        <v>1</v>
      </c>
      <c r="I106">
        <f t="shared" si="61"/>
        <v>2</v>
      </c>
      <c r="J106">
        <f t="shared" si="62"/>
        <v>4</v>
      </c>
      <c r="K106">
        <f t="shared" si="63"/>
        <v>9</v>
      </c>
      <c r="L106">
        <f t="shared" si="64"/>
        <v>19</v>
      </c>
      <c r="M106" s="7">
        <f t="shared" si="65"/>
        <v>38</v>
      </c>
      <c r="N106" s="6">
        <f t="shared" si="66"/>
        <v>3.5822723473622219E-3</v>
      </c>
      <c r="O106">
        <f t="shared" si="67"/>
        <v>3.5644933366284657E-3</v>
      </c>
      <c r="P106">
        <f t="shared" si="68"/>
        <v>1.9491763617293751E-3</v>
      </c>
      <c r="Q106">
        <f t="shared" si="69"/>
        <v>1.3451643666417996E-3</v>
      </c>
      <c r="R106">
        <f t="shared" si="70"/>
        <v>2.5002272778044052E-3</v>
      </c>
      <c r="S106">
        <f t="shared" si="71"/>
        <v>7.3751674923169114E-4</v>
      </c>
      <c r="T106">
        <f t="shared" si="72"/>
        <v>6.4496729892340871E-3</v>
      </c>
      <c r="U106">
        <f t="shared" si="73"/>
        <v>4.5778527972078209E-3</v>
      </c>
      <c r="V106" s="7">
        <f t="shared" si="74"/>
        <v>5.2591863157412932E-3</v>
      </c>
      <c r="W106" s="6">
        <f t="shared" si="75"/>
        <v>1.995626878041842E-2</v>
      </c>
      <c r="X106">
        <f t="shared" si="76"/>
        <v>1.9974047791152177E-2</v>
      </c>
      <c r="Y106">
        <f t="shared" si="77"/>
        <v>2.1589364766051267E-2</v>
      </c>
      <c r="Z106">
        <f t="shared" si="78"/>
        <v>2.2193376761138844E-2</v>
      </c>
      <c r="AA106">
        <f t="shared" si="79"/>
        <v>2.1038313849976238E-2</v>
      </c>
      <c r="AB106">
        <f t="shared" si="80"/>
        <v>2.2801024378548952E-2</v>
      </c>
      <c r="AC106">
        <f t="shared" si="81"/>
        <v>1.7088868138546556E-2</v>
      </c>
      <c r="AD106">
        <f t="shared" si="82"/>
        <v>1.8960688330572822E-2</v>
      </c>
      <c r="AE106" s="7">
        <f t="shared" si="83"/>
        <v>1.827935481203935E-2</v>
      </c>
      <c r="AF106" s="6">
        <f t="shared" si="94"/>
        <v>-0.11200595882761002</v>
      </c>
      <c r="AG106" s="11">
        <f t="shared" si="95"/>
        <v>-0.11061919599037705</v>
      </c>
      <c r="AH106" s="11">
        <f t="shared" si="96"/>
        <v>1.5375528051751877E-2</v>
      </c>
      <c r="AI106" s="11">
        <f t="shared" si="97"/>
        <v>-1.4825071702626817E-2</v>
      </c>
      <c r="AJ106" s="11">
        <f t="shared" si="98"/>
        <v>-3.0995952458903318E-2</v>
      </c>
      <c r="AK106" s="11">
        <f t="shared" si="99"/>
        <v>-6.3180050588853079E-3</v>
      </c>
      <c r="AL106" s="11">
        <f t="shared" si="100"/>
        <v>5.106307421119477E-3</v>
      </c>
      <c r="AM106" s="11">
        <f t="shared" si="101"/>
        <v>1.3626670370669447E-3</v>
      </c>
      <c r="AN106" s="7">
        <f t="shared" si="102"/>
        <v>0</v>
      </c>
      <c r="AO106" s="6">
        <f t="array" ref="AO106">_xlfn.MAXIFS(AF$29:AF$1052,E$29:E$1052,E106) - _xlfn.MINIFS(AF$29:AF$1052,E$29:E$1052,E106)</f>
        <v>0.49047525123557945</v>
      </c>
      <c r="AP106" s="11">
        <f t="array" ref="AP106">_xlfn.MAXIFS(AG$29:AG$1052,F$29:F$1052,F106) - _xlfn.MINIFS(AG$29:AG$1052,F$29:F$1052,F106)</f>
        <v>0.38617053945764657</v>
      </c>
      <c r="AQ106" s="11">
        <f t="array" ref="AQ106">_xlfn.MAXIFS(AH$29:AH$1052,G$29:G$1052,G106) - _xlfn.MINIFS(AH$29:AH$1052,G$29:G$1052,G106)</f>
        <v>0.20040453776914216</v>
      </c>
      <c r="AR106" s="11">
        <f t="array" ref="AR106">_xlfn.MAXIFS(AI$29:AI$1052,H$29:H$1052,H106) - _xlfn.MINIFS(AI$29:AI$1052,H$29:H$1052,H106)</f>
        <v>0.15953349082305854</v>
      </c>
      <c r="AS106" s="11">
        <f t="array" ref="AS106">_xlfn.MAXIFS(AJ$29:AJ$1052,I$29:I$1052,I106) - _xlfn.MINIFS(AJ$29:AJ$1052,I$29:I$1052,I106)</f>
        <v>0.12881898225002081</v>
      </c>
      <c r="AT106" s="11">
        <f t="array" ref="AT106">_xlfn.MAXIFS(AK$29:AK$1052,J$29:J$1052,J106) - _xlfn.MINIFS(AK$29:AK$1052,J$29:J$1052,J106)</f>
        <v>0.11648000855001181</v>
      </c>
      <c r="AU106" s="11">
        <f t="array" ref="AU106">_xlfn.MAXIFS(AL$29:AL$1052,K$29:K$1052,K106) - _xlfn.MINIFS(AL$29:AL$1052,K$29:K$1052,K106)</f>
        <v>3.4022831770284062E-2</v>
      </c>
      <c r="AV106" s="11">
        <f t="array" ref="AV106">_xlfn.MAXIFS(AM$29:AM$1052,L$29:L$1052,L106) - _xlfn.MINIFS(AM$29:AM$1052,L$29:L$1052,L106)</f>
        <v>3.3336588376428E-2</v>
      </c>
      <c r="AW106" s="7">
        <f t="array" ref="AW106">_xlfn.MAXIFS(AN$29:AN$1052,M$29:M$1052,M106) - _xlfn.MINIFS(AN$29:AN$1052,M$29:M$1052,M106)</f>
        <v>1.827935481203935E-2</v>
      </c>
      <c r="AX106" s="6">
        <f t="array" ref="AX106">_xlfn.STDEV.S(IF(E$29:E$1052=E106,$C$29:$C$1052,""))</f>
        <v>2.7247636703110808E-2</v>
      </c>
      <c r="AY106" s="11">
        <f t="array" ref="AY106">_xlfn.STDEV.S(IF(F$29:F$1052=F106,$C$29:$C$1052,""))</f>
        <v>2.4128169197514582E-2</v>
      </c>
      <c r="AZ106" s="11">
        <f t="array" ref="AZ106">_xlfn.STDEV.S(IF(G$29:G$1052=G106,$C$29:$C$1052,""))</f>
        <v>2.0655113651836404E-2</v>
      </c>
      <c r="BA106" s="11">
        <f t="array" ref="BA106">_xlfn.STDEV.S(IF(H$29:H$1052=H106,$C$29:$C$1052,""))</f>
        <v>1.984061091085269E-2</v>
      </c>
      <c r="BB106" s="11">
        <f t="array" ref="BB106">_xlfn.STDEV.S(IF(I$29:I$1052=I106,$C$29:$C$1052,""))</f>
        <v>2.0972951630616628E-2</v>
      </c>
      <c r="BC106" s="11">
        <f t="array" ref="BC106">_xlfn.STDEV.S(IF(J$29:J$1052=J106,$C$29:$C$1052,""))</f>
        <v>2.307723983504089E-2</v>
      </c>
      <c r="BD106" s="11">
        <f t="array" ref="BD106">_xlfn.STDEV.S(IF(K$29:K$1052=K106,$C$29:$C$1052,""))</f>
        <v>1.7200246965320388E-2</v>
      </c>
      <c r="BE106" s="11">
        <f t="array" ref="BE106">_xlfn.STDEV.S(IF(L$29:L$1052=L106,$C$29:$C$1052,""))</f>
        <v>1.935257994314854E-2</v>
      </c>
      <c r="BF106" s="7">
        <f t="array" ref="BF106">_xlfn.STDEV.S(IF(M$29:M$1052=M106,$C$29:$C$1052,""))</f>
        <v>2.5850911486615946E-2</v>
      </c>
      <c r="BG106" s="13">
        <f t="shared" si="84"/>
        <v>18.000652921931497</v>
      </c>
      <c r="BH106" s="12">
        <f t="shared" si="85"/>
        <v>16.004966489435326</v>
      </c>
      <c r="BI106" s="12">
        <f t="shared" si="86"/>
        <v>9.7024175779020521</v>
      </c>
      <c r="BJ106" s="12">
        <f t="shared" si="87"/>
        <v>8.0407549717027464</v>
      </c>
      <c r="BK106" s="12">
        <f t="shared" si="88"/>
        <v>6.1421484452369084</v>
      </c>
      <c r="BL106" s="12">
        <f t="shared" si="89"/>
        <v>5.0473977556512848</v>
      </c>
      <c r="BM106" s="12">
        <f t="shared" si="90"/>
        <v>1.9780432129190837</v>
      </c>
      <c r="BN106" s="12">
        <f t="shared" si="91"/>
        <v>1.722591430928581</v>
      </c>
      <c r="BO106" s="14">
        <f t="shared" si="92"/>
        <v>0.70710678118654757</v>
      </c>
    </row>
    <row r="107" spans="1:67" x14ac:dyDescent="0.25">
      <c r="A107" s="2">
        <v>38159</v>
      </c>
      <c r="B107" s="3">
        <v>403.2</v>
      </c>
      <c r="C107">
        <f t="shared" si="93"/>
        <v>1.8953752843062999E-2</v>
      </c>
      <c r="D107">
        <v>78</v>
      </c>
      <c r="E107" s="6">
        <f t="shared" si="57"/>
        <v>0</v>
      </c>
      <c r="F107">
        <f t="shared" si="58"/>
        <v>0</v>
      </c>
      <c r="G107">
        <f t="shared" si="59"/>
        <v>0</v>
      </c>
      <c r="H107">
        <f t="shared" si="60"/>
        <v>1</v>
      </c>
      <c r="I107">
        <f t="shared" si="61"/>
        <v>2</v>
      </c>
      <c r="J107">
        <f t="shared" si="62"/>
        <v>4</v>
      </c>
      <c r="K107">
        <f t="shared" si="63"/>
        <v>9</v>
      </c>
      <c r="L107">
        <f t="shared" si="64"/>
        <v>19</v>
      </c>
      <c r="M107" s="7">
        <f t="shared" si="65"/>
        <v>39</v>
      </c>
      <c r="N107" s="6">
        <f t="shared" si="66"/>
        <v>3.5822723473622219E-3</v>
      </c>
      <c r="O107">
        <f t="shared" si="67"/>
        <v>3.5644933366284657E-3</v>
      </c>
      <c r="P107">
        <f t="shared" si="68"/>
        <v>1.9491763617293751E-3</v>
      </c>
      <c r="Q107">
        <f t="shared" si="69"/>
        <v>1.3451643666417996E-3</v>
      </c>
      <c r="R107">
        <f t="shared" si="70"/>
        <v>2.5002272778044052E-3</v>
      </c>
      <c r="S107">
        <f t="shared" si="71"/>
        <v>7.3751674923169114E-4</v>
      </c>
      <c r="T107">
        <f t="shared" si="72"/>
        <v>6.4496729892340871E-3</v>
      </c>
      <c r="U107">
        <f t="shared" si="73"/>
        <v>4.5778527972078209E-3</v>
      </c>
      <c r="V107" s="7">
        <f t="shared" si="74"/>
        <v>3.8965192786743486E-3</v>
      </c>
      <c r="W107" s="6">
        <f t="shared" si="75"/>
        <v>1.5371480495700777E-2</v>
      </c>
      <c r="X107">
        <f t="shared" si="76"/>
        <v>1.5389259506434532E-2</v>
      </c>
      <c r="Y107">
        <f t="shared" si="77"/>
        <v>1.7004576481333623E-2</v>
      </c>
      <c r="Z107">
        <f t="shared" si="78"/>
        <v>1.7608588476421199E-2</v>
      </c>
      <c r="AA107">
        <f t="shared" si="79"/>
        <v>1.6453525565258593E-2</v>
      </c>
      <c r="AB107">
        <f t="shared" si="80"/>
        <v>1.8216236093831308E-2</v>
      </c>
      <c r="AC107">
        <f t="shared" si="81"/>
        <v>1.2504079853828912E-2</v>
      </c>
      <c r="AD107">
        <f t="shared" si="82"/>
        <v>1.4375900045855178E-2</v>
      </c>
      <c r="AE107" s="7">
        <f t="shared" si="83"/>
        <v>1.505723356438865E-2</v>
      </c>
      <c r="AF107" s="6">
        <f t="shared" si="94"/>
        <v>-9.6634478331909246E-2</v>
      </c>
      <c r="AG107" s="11">
        <f t="shared" si="95"/>
        <v>-9.5229936483942512E-2</v>
      </c>
      <c r="AH107" s="11">
        <f t="shared" si="96"/>
        <v>3.2380104533085499E-2</v>
      </c>
      <c r="AI107" s="11">
        <f t="shared" si="97"/>
        <v>2.7835167737943825E-3</v>
      </c>
      <c r="AJ107" s="11">
        <f t="shared" si="98"/>
        <v>-1.4542426893644725E-2</v>
      </c>
      <c r="AK107" s="11">
        <f t="shared" si="99"/>
        <v>1.1898231034946E-2</v>
      </c>
      <c r="AL107" s="11">
        <f t="shared" si="100"/>
        <v>1.7610387274948389E-2</v>
      </c>
      <c r="AM107" s="11">
        <f t="shared" si="101"/>
        <v>1.5738567082922122E-2</v>
      </c>
      <c r="AN107" s="7">
        <f t="shared" si="102"/>
        <v>1.505723356438865E-2</v>
      </c>
      <c r="AO107" s="6">
        <f t="array" ref="AO107">_xlfn.MAXIFS(AF$29:AF$1052,E$29:E$1052,E107) - _xlfn.MINIFS(AF$29:AF$1052,E$29:E$1052,E107)</f>
        <v>0.49047525123557945</v>
      </c>
      <c r="AP107" s="11">
        <f t="array" ref="AP107">_xlfn.MAXIFS(AG$29:AG$1052,F$29:F$1052,F107) - _xlfn.MINIFS(AG$29:AG$1052,F$29:F$1052,F107)</f>
        <v>0.38617053945764657</v>
      </c>
      <c r="AQ107" s="11">
        <f t="array" ref="AQ107">_xlfn.MAXIFS(AH$29:AH$1052,G$29:G$1052,G107) - _xlfn.MINIFS(AH$29:AH$1052,G$29:G$1052,G107)</f>
        <v>0.20040453776914216</v>
      </c>
      <c r="AR107" s="11">
        <f t="array" ref="AR107">_xlfn.MAXIFS(AI$29:AI$1052,H$29:H$1052,H107) - _xlfn.MINIFS(AI$29:AI$1052,H$29:H$1052,H107)</f>
        <v>0.15953349082305854</v>
      </c>
      <c r="AS107" s="11">
        <f t="array" ref="AS107">_xlfn.MAXIFS(AJ$29:AJ$1052,I$29:I$1052,I107) - _xlfn.MINIFS(AJ$29:AJ$1052,I$29:I$1052,I107)</f>
        <v>0.12881898225002081</v>
      </c>
      <c r="AT107" s="11">
        <f t="array" ref="AT107">_xlfn.MAXIFS(AK$29:AK$1052,J$29:J$1052,J107) - _xlfn.MINIFS(AK$29:AK$1052,J$29:J$1052,J107)</f>
        <v>0.11648000855001181</v>
      </c>
      <c r="AU107" s="11">
        <f t="array" ref="AU107">_xlfn.MAXIFS(AL$29:AL$1052,K$29:K$1052,K107) - _xlfn.MINIFS(AL$29:AL$1052,K$29:K$1052,K107)</f>
        <v>3.4022831770284062E-2</v>
      </c>
      <c r="AV107" s="11">
        <f t="array" ref="AV107">_xlfn.MAXIFS(AM$29:AM$1052,L$29:L$1052,L107) - _xlfn.MINIFS(AM$29:AM$1052,L$29:L$1052,L107)</f>
        <v>3.3336588376428E-2</v>
      </c>
      <c r="AW107" s="7">
        <f t="array" ref="AW107">_xlfn.MAXIFS(AN$29:AN$1052,M$29:M$1052,M107) - _xlfn.MINIFS(AN$29:AN$1052,M$29:M$1052,M107)</f>
        <v>1.505723356438865E-2</v>
      </c>
      <c r="AX107" s="6">
        <f t="array" ref="AX107">_xlfn.STDEV.S(IF(E$29:E$1052=E107,$C$29:$C$1052,""))</f>
        <v>2.7247636703110808E-2</v>
      </c>
      <c r="AY107" s="11">
        <f t="array" ref="AY107">_xlfn.STDEV.S(IF(F$29:F$1052=F107,$C$29:$C$1052,""))</f>
        <v>2.4128169197514582E-2</v>
      </c>
      <c r="AZ107" s="11">
        <f t="array" ref="AZ107">_xlfn.STDEV.S(IF(G$29:G$1052=G107,$C$29:$C$1052,""))</f>
        <v>2.0655113651836404E-2</v>
      </c>
      <c r="BA107" s="11">
        <f t="array" ref="BA107">_xlfn.STDEV.S(IF(H$29:H$1052=H107,$C$29:$C$1052,""))</f>
        <v>1.984061091085269E-2</v>
      </c>
      <c r="BB107" s="11">
        <f t="array" ref="BB107">_xlfn.STDEV.S(IF(I$29:I$1052=I107,$C$29:$C$1052,""))</f>
        <v>2.0972951630616628E-2</v>
      </c>
      <c r="BC107" s="11">
        <f t="array" ref="BC107">_xlfn.STDEV.S(IF(J$29:J$1052=J107,$C$29:$C$1052,""))</f>
        <v>2.307723983504089E-2</v>
      </c>
      <c r="BD107" s="11">
        <f t="array" ref="BD107">_xlfn.STDEV.S(IF(K$29:K$1052=K107,$C$29:$C$1052,""))</f>
        <v>1.7200246965320388E-2</v>
      </c>
      <c r="BE107" s="11">
        <f t="array" ref="BE107">_xlfn.STDEV.S(IF(L$29:L$1052=L107,$C$29:$C$1052,""))</f>
        <v>1.935257994314854E-2</v>
      </c>
      <c r="BF107" s="7">
        <f t="array" ref="BF107">_xlfn.STDEV.S(IF(M$29:M$1052=M107,$C$29:$C$1052,""))</f>
        <v>2.1294143918577809E-2</v>
      </c>
      <c r="BG107" s="13">
        <f t="shared" si="84"/>
        <v>18.000652921931497</v>
      </c>
      <c r="BH107" s="12">
        <f t="shared" si="85"/>
        <v>16.004966489435326</v>
      </c>
      <c r="BI107" s="12">
        <f t="shared" si="86"/>
        <v>9.7024175779020521</v>
      </c>
      <c r="BJ107" s="12">
        <f t="shared" si="87"/>
        <v>8.0407549717027464</v>
      </c>
      <c r="BK107" s="12">
        <f t="shared" si="88"/>
        <v>6.1421484452369084</v>
      </c>
      <c r="BL107" s="12">
        <f t="shared" si="89"/>
        <v>5.0473977556512848</v>
      </c>
      <c r="BM107" s="12">
        <f t="shared" si="90"/>
        <v>1.9780432129190837</v>
      </c>
      <c r="BN107" s="12">
        <f t="shared" si="91"/>
        <v>1.722591430928581</v>
      </c>
      <c r="BO107" s="14">
        <f t="shared" si="92"/>
        <v>0.70710678118654746</v>
      </c>
    </row>
    <row r="108" spans="1:67" x14ac:dyDescent="0.25">
      <c r="A108" s="4">
        <v>38166</v>
      </c>
      <c r="B108" s="5">
        <v>398.7</v>
      </c>
      <c r="C108">
        <f t="shared" si="93"/>
        <v>-1.1160714285714302E-2</v>
      </c>
      <c r="D108">
        <v>79</v>
      </c>
      <c r="E108" s="6">
        <f t="shared" si="57"/>
        <v>0</v>
      </c>
      <c r="F108">
        <f t="shared" si="58"/>
        <v>0</v>
      </c>
      <c r="G108">
        <f t="shared" si="59"/>
        <v>0</v>
      </c>
      <c r="H108">
        <f t="shared" si="60"/>
        <v>1</v>
      </c>
      <c r="I108">
        <f t="shared" si="61"/>
        <v>2</v>
      </c>
      <c r="J108">
        <f t="shared" si="62"/>
        <v>4</v>
      </c>
      <c r="K108">
        <f t="shared" si="63"/>
        <v>9</v>
      </c>
      <c r="L108">
        <f t="shared" si="64"/>
        <v>19</v>
      </c>
      <c r="M108" s="7">
        <f t="shared" si="65"/>
        <v>39</v>
      </c>
      <c r="N108" s="6">
        <f t="shared" si="66"/>
        <v>3.5822723473622219E-3</v>
      </c>
      <c r="O108">
        <f t="shared" si="67"/>
        <v>3.5644933366284657E-3</v>
      </c>
      <c r="P108">
        <f t="shared" si="68"/>
        <v>1.9491763617293751E-3</v>
      </c>
      <c r="Q108">
        <f t="shared" si="69"/>
        <v>1.3451643666417996E-3</v>
      </c>
      <c r="R108">
        <f t="shared" si="70"/>
        <v>2.5002272778044052E-3</v>
      </c>
      <c r="S108">
        <f t="shared" si="71"/>
        <v>7.3751674923169114E-4</v>
      </c>
      <c r="T108">
        <f t="shared" si="72"/>
        <v>6.4496729892340871E-3</v>
      </c>
      <c r="U108">
        <f t="shared" si="73"/>
        <v>4.5778527972078209E-3</v>
      </c>
      <c r="V108" s="7">
        <f t="shared" si="74"/>
        <v>3.8965192786743486E-3</v>
      </c>
      <c r="W108" s="6">
        <f t="shared" si="75"/>
        <v>-1.4742986633076523E-2</v>
      </c>
      <c r="X108">
        <f t="shared" si="76"/>
        <v>-1.4725207622342768E-2</v>
      </c>
      <c r="Y108">
        <f t="shared" si="77"/>
        <v>-1.3109890647443678E-2</v>
      </c>
      <c r="Z108">
        <f t="shared" si="78"/>
        <v>-1.2505878652356101E-2</v>
      </c>
      <c r="AA108">
        <f t="shared" si="79"/>
        <v>-1.3660941563518707E-2</v>
      </c>
      <c r="AB108">
        <f t="shared" si="80"/>
        <v>-1.1898231034945993E-2</v>
      </c>
      <c r="AC108">
        <f t="shared" si="81"/>
        <v>-1.7610387274948389E-2</v>
      </c>
      <c r="AD108">
        <f t="shared" si="82"/>
        <v>-1.5738567082922122E-2</v>
      </c>
      <c r="AE108" s="7">
        <f t="shared" si="83"/>
        <v>-1.505723356438865E-2</v>
      </c>
      <c r="AF108" s="6">
        <f t="shared" si="94"/>
        <v>-0.11137746496498577</v>
      </c>
      <c r="AG108" s="11">
        <f t="shared" si="95"/>
        <v>-0.10995514410628528</v>
      </c>
      <c r="AH108" s="11">
        <f t="shared" si="96"/>
        <v>1.9270213885641822E-2</v>
      </c>
      <c r="AI108" s="11">
        <f t="shared" si="97"/>
        <v>-9.7223618785617187E-3</v>
      </c>
      <c r="AJ108" s="11">
        <f t="shared" si="98"/>
        <v>-2.8203368457163432E-2</v>
      </c>
      <c r="AK108" s="11">
        <f t="shared" si="99"/>
        <v>6.9388939039072284E-18</v>
      </c>
      <c r="AL108" s="11">
        <f t="shared" si="100"/>
        <v>0</v>
      </c>
      <c r="AM108" s="11">
        <f t="shared" si="101"/>
        <v>0</v>
      </c>
      <c r="AN108" s="7">
        <f t="shared" si="102"/>
        <v>0</v>
      </c>
      <c r="AO108" s="6">
        <f t="array" ref="AO108">_xlfn.MAXIFS(AF$29:AF$1052,E$29:E$1052,E108) - _xlfn.MINIFS(AF$29:AF$1052,E$29:E$1052,E108)</f>
        <v>0.49047525123557945</v>
      </c>
      <c r="AP108" s="11">
        <f t="array" ref="AP108">_xlfn.MAXIFS(AG$29:AG$1052,F$29:F$1052,F108) - _xlfn.MINIFS(AG$29:AG$1052,F$29:F$1052,F108)</f>
        <v>0.38617053945764657</v>
      </c>
      <c r="AQ108" s="11">
        <f t="array" ref="AQ108">_xlfn.MAXIFS(AH$29:AH$1052,G$29:G$1052,G108) - _xlfn.MINIFS(AH$29:AH$1052,G$29:G$1052,G108)</f>
        <v>0.20040453776914216</v>
      </c>
      <c r="AR108" s="11">
        <f t="array" ref="AR108">_xlfn.MAXIFS(AI$29:AI$1052,H$29:H$1052,H108) - _xlfn.MINIFS(AI$29:AI$1052,H$29:H$1052,H108)</f>
        <v>0.15953349082305854</v>
      </c>
      <c r="AS108" s="11">
        <f t="array" ref="AS108">_xlfn.MAXIFS(AJ$29:AJ$1052,I$29:I$1052,I108) - _xlfn.MINIFS(AJ$29:AJ$1052,I$29:I$1052,I108)</f>
        <v>0.12881898225002081</v>
      </c>
      <c r="AT108" s="11">
        <f t="array" ref="AT108">_xlfn.MAXIFS(AK$29:AK$1052,J$29:J$1052,J108) - _xlfn.MINIFS(AK$29:AK$1052,J$29:J$1052,J108)</f>
        <v>0.11648000855001181</v>
      </c>
      <c r="AU108" s="11">
        <f t="array" ref="AU108">_xlfn.MAXIFS(AL$29:AL$1052,K$29:K$1052,K108) - _xlfn.MINIFS(AL$29:AL$1052,K$29:K$1052,K108)</f>
        <v>3.4022831770284062E-2</v>
      </c>
      <c r="AV108" s="11">
        <f t="array" ref="AV108">_xlfn.MAXIFS(AM$29:AM$1052,L$29:L$1052,L108) - _xlfn.MINIFS(AM$29:AM$1052,L$29:L$1052,L108)</f>
        <v>3.3336588376428E-2</v>
      </c>
      <c r="AW108" s="7">
        <f t="array" ref="AW108">_xlfn.MAXIFS(AN$29:AN$1052,M$29:M$1052,M108) - _xlfn.MINIFS(AN$29:AN$1052,M$29:M$1052,M108)</f>
        <v>1.505723356438865E-2</v>
      </c>
      <c r="AX108" s="6">
        <f t="array" ref="AX108">_xlfn.STDEV.S(IF(E$29:E$1052=E108,$C$29:$C$1052,""))</f>
        <v>2.7247636703110808E-2</v>
      </c>
      <c r="AY108" s="11">
        <f t="array" ref="AY108">_xlfn.STDEV.S(IF(F$29:F$1052=F108,$C$29:$C$1052,""))</f>
        <v>2.4128169197514582E-2</v>
      </c>
      <c r="AZ108" s="11">
        <f t="array" ref="AZ108">_xlfn.STDEV.S(IF(G$29:G$1052=G108,$C$29:$C$1052,""))</f>
        <v>2.0655113651836404E-2</v>
      </c>
      <c r="BA108" s="11">
        <f t="array" ref="BA108">_xlfn.STDEV.S(IF(H$29:H$1052=H108,$C$29:$C$1052,""))</f>
        <v>1.984061091085269E-2</v>
      </c>
      <c r="BB108" s="11">
        <f t="array" ref="BB108">_xlfn.STDEV.S(IF(I$29:I$1052=I108,$C$29:$C$1052,""))</f>
        <v>2.0972951630616628E-2</v>
      </c>
      <c r="BC108" s="11">
        <f t="array" ref="BC108">_xlfn.STDEV.S(IF(J$29:J$1052=J108,$C$29:$C$1052,""))</f>
        <v>2.307723983504089E-2</v>
      </c>
      <c r="BD108" s="11">
        <f t="array" ref="BD108">_xlfn.STDEV.S(IF(K$29:K$1052=K108,$C$29:$C$1052,""))</f>
        <v>1.7200246965320388E-2</v>
      </c>
      <c r="BE108" s="11">
        <f t="array" ref="BE108">_xlfn.STDEV.S(IF(L$29:L$1052=L108,$C$29:$C$1052,""))</f>
        <v>1.935257994314854E-2</v>
      </c>
      <c r="BF108" s="7">
        <f t="array" ref="BF108">_xlfn.STDEV.S(IF(M$29:M$1052=M108,$C$29:$C$1052,""))</f>
        <v>2.1294143918577809E-2</v>
      </c>
      <c r="BG108" s="13">
        <f t="shared" si="84"/>
        <v>18.000652921931497</v>
      </c>
      <c r="BH108" s="12">
        <f t="shared" si="85"/>
        <v>16.004966489435326</v>
      </c>
      <c r="BI108" s="12">
        <f t="shared" si="86"/>
        <v>9.7024175779020521</v>
      </c>
      <c r="BJ108" s="12">
        <f t="shared" si="87"/>
        <v>8.0407549717027464</v>
      </c>
      <c r="BK108" s="12">
        <f t="shared" si="88"/>
        <v>6.1421484452369084</v>
      </c>
      <c r="BL108" s="12">
        <f t="shared" si="89"/>
        <v>5.0473977556512848</v>
      </c>
      <c r="BM108" s="12">
        <f t="shared" si="90"/>
        <v>1.9780432129190837</v>
      </c>
      <c r="BN108" s="12">
        <f t="shared" si="91"/>
        <v>1.722591430928581</v>
      </c>
      <c r="BO108" s="14">
        <f t="shared" si="92"/>
        <v>0.70710678118654746</v>
      </c>
    </row>
    <row r="109" spans="1:67" x14ac:dyDescent="0.25">
      <c r="A109" s="2">
        <v>38173</v>
      </c>
      <c r="B109" s="3">
        <v>407.9</v>
      </c>
      <c r="C109">
        <f t="shared" si="93"/>
        <v>2.3074993729621296E-2</v>
      </c>
      <c r="D109">
        <v>80</v>
      </c>
      <c r="E109" s="6">
        <f t="shared" si="57"/>
        <v>0</v>
      </c>
      <c r="F109">
        <f t="shared" si="58"/>
        <v>0</v>
      </c>
      <c r="G109">
        <f t="shared" si="59"/>
        <v>0</v>
      </c>
      <c r="H109">
        <f t="shared" si="60"/>
        <v>1</v>
      </c>
      <c r="I109">
        <f t="shared" si="61"/>
        <v>2</v>
      </c>
      <c r="J109">
        <f t="shared" si="62"/>
        <v>5</v>
      </c>
      <c r="K109">
        <f t="shared" si="63"/>
        <v>10</v>
      </c>
      <c r="L109">
        <f t="shared" si="64"/>
        <v>20</v>
      </c>
      <c r="M109" s="7">
        <f t="shared" si="65"/>
        <v>40</v>
      </c>
      <c r="N109" s="6">
        <f t="shared" si="66"/>
        <v>3.5822723473622219E-3</v>
      </c>
      <c r="O109">
        <f t="shared" si="67"/>
        <v>3.5644933366284657E-3</v>
      </c>
      <c r="P109">
        <f t="shared" si="68"/>
        <v>1.9491763617293751E-3</v>
      </c>
      <c r="Q109">
        <f t="shared" si="69"/>
        <v>1.3451643666417996E-3</v>
      </c>
      <c r="R109">
        <f t="shared" si="70"/>
        <v>2.5002272778044052E-3</v>
      </c>
      <c r="S109">
        <f t="shared" si="71"/>
        <v>4.2629378063771192E-3</v>
      </c>
      <c r="T109">
        <f t="shared" si="72"/>
        <v>2.3671060515961795E-3</v>
      </c>
      <c r="U109">
        <f t="shared" si="73"/>
        <v>-2.8739883199997707E-3</v>
      </c>
      <c r="V109" s="7">
        <f t="shared" si="74"/>
        <v>1.0189127166355172E-2</v>
      </c>
      <c r="W109" s="6">
        <f t="shared" si="75"/>
        <v>1.9492721382259073E-2</v>
      </c>
      <c r="X109">
        <f t="shared" si="76"/>
        <v>1.9510500392992829E-2</v>
      </c>
      <c r="Y109">
        <f t="shared" si="77"/>
        <v>2.112581736789192E-2</v>
      </c>
      <c r="Z109">
        <f t="shared" si="78"/>
        <v>2.1729829362979496E-2</v>
      </c>
      <c r="AA109">
        <f t="shared" si="79"/>
        <v>2.0574766451816891E-2</v>
      </c>
      <c r="AB109">
        <f t="shared" si="80"/>
        <v>1.8812055923244177E-2</v>
      </c>
      <c r="AC109">
        <f t="shared" si="81"/>
        <v>2.0707887678025116E-2</v>
      </c>
      <c r="AD109">
        <f t="shared" si="82"/>
        <v>2.5948982049621067E-2</v>
      </c>
      <c r="AE109" s="7">
        <f t="shared" si="83"/>
        <v>1.2885866563266124E-2</v>
      </c>
      <c r="AF109" s="6">
        <f t="shared" si="94"/>
        <v>-9.1884743582726691E-2</v>
      </c>
      <c r="AG109" s="11">
        <f t="shared" si="95"/>
        <v>-9.0444643713292444E-2</v>
      </c>
      <c r="AH109" s="11">
        <f t="shared" si="96"/>
        <v>4.0396031253533742E-2</v>
      </c>
      <c r="AI109" s="11">
        <f t="shared" si="97"/>
        <v>1.2007467484417778E-2</v>
      </c>
      <c r="AJ109" s="11">
        <f t="shared" si="98"/>
        <v>-7.6286020053465409E-3</v>
      </c>
      <c r="AK109" s="11">
        <f t="shared" si="99"/>
        <v>1.8812055923244177E-2</v>
      </c>
      <c r="AL109" s="11">
        <f t="shared" si="100"/>
        <v>2.0707887678025116E-2</v>
      </c>
      <c r="AM109" s="11">
        <f t="shared" si="101"/>
        <v>2.5948982049621067E-2</v>
      </c>
      <c r="AN109" s="7">
        <f t="shared" si="102"/>
        <v>1.2885866563266124E-2</v>
      </c>
      <c r="AO109" s="6">
        <f t="array" ref="AO109">_xlfn.MAXIFS(AF$29:AF$1052,E$29:E$1052,E109) - _xlfn.MINIFS(AF$29:AF$1052,E$29:E$1052,E109)</f>
        <v>0.49047525123557945</v>
      </c>
      <c r="AP109" s="11">
        <f t="array" ref="AP109">_xlfn.MAXIFS(AG$29:AG$1052,F$29:F$1052,F109) - _xlfn.MINIFS(AG$29:AG$1052,F$29:F$1052,F109)</f>
        <v>0.38617053945764657</v>
      </c>
      <c r="AQ109" s="11">
        <f t="array" ref="AQ109">_xlfn.MAXIFS(AH$29:AH$1052,G$29:G$1052,G109) - _xlfn.MINIFS(AH$29:AH$1052,G$29:G$1052,G109)</f>
        <v>0.20040453776914216</v>
      </c>
      <c r="AR109" s="11">
        <f t="array" ref="AR109">_xlfn.MAXIFS(AI$29:AI$1052,H$29:H$1052,H109) - _xlfn.MINIFS(AI$29:AI$1052,H$29:H$1052,H109)</f>
        <v>0.15953349082305854</v>
      </c>
      <c r="AS109" s="11">
        <f t="array" ref="AS109">_xlfn.MAXIFS(AJ$29:AJ$1052,I$29:I$1052,I109) - _xlfn.MINIFS(AJ$29:AJ$1052,I$29:I$1052,I109)</f>
        <v>0.12881898225002081</v>
      </c>
      <c r="AT109" s="11">
        <f t="array" ref="AT109">_xlfn.MAXIFS(AK$29:AK$1052,J$29:J$1052,J109) - _xlfn.MINIFS(AK$29:AK$1052,J$29:J$1052,J109)</f>
        <v>5.1291444901503988E-2</v>
      </c>
      <c r="AU109" s="11">
        <f t="array" ref="AU109">_xlfn.MAXIFS(AL$29:AL$1052,K$29:K$1052,K109) - _xlfn.MINIFS(AL$29:AL$1052,K$29:K$1052,K109)</f>
        <v>5.3467062340723848E-2</v>
      </c>
      <c r="AV109" s="11">
        <f t="array" ref="AV109">_xlfn.MAXIFS(AM$29:AM$1052,L$29:L$1052,L109) - _xlfn.MINIFS(AM$29:AM$1052,L$29:L$1052,L109)</f>
        <v>3.7194841571839027E-2</v>
      </c>
      <c r="AW109" s="7">
        <f t="array" ref="AW109">_xlfn.MAXIFS(AN$29:AN$1052,M$29:M$1052,M109) - _xlfn.MINIFS(AN$29:AN$1052,M$29:M$1052,M109)</f>
        <v>1.2885866563266124E-2</v>
      </c>
      <c r="AX109" s="6">
        <f t="array" ref="AX109">_xlfn.STDEV.S(IF(E$29:E$1052=E109,$C$29:$C$1052,""))</f>
        <v>2.7247636703110808E-2</v>
      </c>
      <c r="AY109" s="11">
        <f t="array" ref="AY109">_xlfn.STDEV.S(IF(F$29:F$1052=F109,$C$29:$C$1052,""))</f>
        <v>2.4128169197514582E-2</v>
      </c>
      <c r="AZ109" s="11">
        <f t="array" ref="AZ109">_xlfn.STDEV.S(IF(G$29:G$1052=G109,$C$29:$C$1052,""))</f>
        <v>2.0655113651836404E-2</v>
      </c>
      <c r="BA109" s="11">
        <f t="array" ref="BA109">_xlfn.STDEV.S(IF(H$29:H$1052=H109,$C$29:$C$1052,""))</f>
        <v>1.984061091085269E-2</v>
      </c>
      <c r="BB109" s="11">
        <f t="array" ref="BB109">_xlfn.STDEV.S(IF(I$29:I$1052=I109,$C$29:$C$1052,""))</f>
        <v>2.0972951630616628E-2</v>
      </c>
      <c r="BC109" s="11">
        <f t="array" ref="BC109">_xlfn.STDEV.S(IF(J$29:J$1052=J109,$C$29:$C$1052,""))</f>
        <v>1.9231904010444795E-2</v>
      </c>
      <c r="BD109" s="11">
        <f t="array" ref="BD109">_xlfn.STDEV.S(IF(K$29:K$1052=K109,$C$29:$C$1052,""))</f>
        <v>2.5323935745235941E-2</v>
      </c>
      <c r="BE109" s="11">
        <f t="array" ref="BE109">_xlfn.STDEV.S(IF(L$29:L$1052=L109,$C$29:$C$1052,""))</f>
        <v>2.6952745480078345E-2</v>
      </c>
      <c r="BF109" s="7">
        <f t="array" ref="BF109">_xlfn.STDEV.S(IF(M$29:M$1052=M109,$C$29:$C$1052,""))</f>
        <v>1.8223367256700936E-2</v>
      </c>
      <c r="BG109" s="13">
        <f t="shared" si="84"/>
        <v>18.000652921931497</v>
      </c>
      <c r="BH109" s="12">
        <f t="shared" si="85"/>
        <v>16.004966489435326</v>
      </c>
      <c r="BI109" s="12">
        <f t="shared" si="86"/>
        <v>9.7024175779020521</v>
      </c>
      <c r="BJ109" s="12">
        <f t="shared" si="87"/>
        <v>8.0407549717027464</v>
      </c>
      <c r="BK109" s="12">
        <f t="shared" si="88"/>
        <v>6.1421484452369084</v>
      </c>
      <c r="BL109" s="12">
        <f t="shared" si="89"/>
        <v>2.666997759225906</v>
      </c>
      <c r="BM109" s="12">
        <f t="shared" si="90"/>
        <v>2.1113251462416271</v>
      </c>
      <c r="BN109" s="12">
        <f t="shared" si="91"/>
        <v>1.3800019593303008</v>
      </c>
      <c r="BO109" s="14">
        <f t="shared" si="92"/>
        <v>0.70710678118654757</v>
      </c>
    </row>
    <row r="110" spans="1:67" x14ac:dyDescent="0.25">
      <c r="A110" s="4">
        <v>38180</v>
      </c>
      <c r="B110" s="5">
        <v>406.8</v>
      </c>
      <c r="C110">
        <f t="shared" si="93"/>
        <v>-2.6967393969109521E-3</v>
      </c>
      <c r="D110">
        <v>81</v>
      </c>
      <c r="E110" s="6">
        <f t="shared" si="57"/>
        <v>0</v>
      </c>
      <c r="F110">
        <f t="shared" si="58"/>
        <v>0</v>
      </c>
      <c r="G110">
        <f t="shared" si="59"/>
        <v>0</v>
      </c>
      <c r="H110">
        <f t="shared" si="60"/>
        <v>1</v>
      </c>
      <c r="I110">
        <f t="shared" si="61"/>
        <v>2</v>
      </c>
      <c r="J110">
        <f t="shared" si="62"/>
        <v>5</v>
      </c>
      <c r="K110">
        <f t="shared" si="63"/>
        <v>10</v>
      </c>
      <c r="L110">
        <f t="shared" si="64"/>
        <v>20</v>
      </c>
      <c r="M110" s="7">
        <f t="shared" si="65"/>
        <v>40</v>
      </c>
      <c r="N110" s="6">
        <f t="shared" si="66"/>
        <v>3.5822723473622219E-3</v>
      </c>
      <c r="O110">
        <f t="shared" si="67"/>
        <v>3.5644933366284657E-3</v>
      </c>
      <c r="P110">
        <f t="shared" si="68"/>
        <v>1.9491763617293751E-3</v>
      </c>
      <c r="Q110">
        <f t="shared" si="69"/>
        <v>1.3451643666417996E-3</v>
      </c>
      <c r="R110">
        <f t="shared" si="70"/>
        <v>2.5002272778044052E-3</v>
      </c>
      <c r="S110">
        <f t="shared" si="71"/>
        <v>4.2629378063771192E-3</v>
      </c>
      <c r="T110">
        <f t="shared" si="72"/>
        <v>2.3671060515961795E-3</v>
      </c>
      <c r="U110">
        <f t="shared" si="73"/>
        <v>-2.8739883199997707E-3</v>
      </c>
      <c r="V110" s="7">
        <f t="shared" si="74"/>
        <v>1.0189127166355172E-2</v>
      </c>
      <c r="W110" s="6">
        <f t="shared" si="75"/>
        <v>-6.2790117442731736E-3</v>
      </c>
      <c r="X110">
        <f t="shared" si="76"/>
        <v>-6.2612327335394178E-3</v>
      </c>
      <c r="Y110">
        <f t="shared" si="77"/>
        <v>-4.6459157586403272E-3</v>
      </c>
      <c r="Z110">
        <f t="shared" si="78"/>
        <v>-4.0419037635527517E-3</v>
      </c>
      <c r="AA110">
        <f t="shared" si="79"/>
        <v>-5.1969666747153573E-3</v>
      </c>
      <c r="AB110">
        <f t="shared" si="80"/>
        <v>-6.9596772032880713E-3</v>
      </c>
      <c r="AC110">
        <f t="shared" si="81"/>
        <v>-5.0638454485071316E-3</v>
      </c>
      <c r="AD110">
        <f t="shared" si="82"/>
        <v>1.7724892308881857E-4</v>
      </c>
      <c r="AE110" s="7">
        <f t="shared" si="83"/>
        <v>-1.2885866563266124E-2</v>
      </c>
      <c r="AF110" s="6">
        <f t="shared" si="94"/>
        <v>-9.8163755326999863E-2</v>
      </c>
      <c r="AG110" s="11">
        <f t="shared" si="95"/>
        <v>-9.6705876446831859E-2</v>
      </c>
      <c r="AH110" s="11">
        <f t="shared" si="96"/>
        <v>3.5750115494893417E-2</v>
      </c>
      <c r="AI110" s="11">
        <f t="shared" si="97"/>
        <v>7.9655637208650258E-3</v>
      </c>
      <c r="AJ110" s="11">
        <f t="shared" si="98"/>
        <v>-1.2825568680061898E-2</v>
      </c>
      <c r="AK110" s="11">
        <f t="shared" si="99"/>
        <v>1.1852378719956105E-2</v>
      </c>
      <c r="AL110" s="11">
        <f t="shared" si="100"/>
        <v>1.5644042229517985E-2</v>
      </c>
      <c r="AM110" s="11">
        <f t="shared" si="101"/>
        <v>2.6126230972709885E-2</v>
      </c>
      <c r="AN110" s="7">
        <f t="shared" si="102"/>
        <v>0</v>
      </c>
      <c r="AO110" s="6">
        <f t="array" ref="AO110">_xlfn.MAXIFS(AF$29:AF$1052,E$29:E$1052,E110) - _xlfn.MINIFS(AF$29:AF$1052,E$29:E$1052,E110)</f>
        <v>0.49047525123557945</v>
      </c>
      <c r="AP110" s="11">
        <f t="array" ref="AP110">_xlfn.MAXIFS(AG$29:AG$1052,F$29:F$1052,F110) - _xlfn.MINIFS(AG$29:AG$1052,F$29:F$1052,F110)</f>
        <v>0.38617053945764657</v>
      </c>
      <c r="AQ110" s="11">
        <f t="array" ref="AQ110">_xlfn.MAXIFS(AH$29:AH$1052,G$29:G$1052,G110) - _xlfn.MINIFS(AH$29:AH$1052,G$29:G$1052,G110)</f>
        <v>0.20040453776914216</v>
      </c>
      <c r="AR110" s="11">
        <f t="array" ref="AR110">_xlfn.MAXIFS(AI$29:AI$1052,H$29:H$1052,H110) - _xlfn.MINIFS(AI$29:AI$1052,H$29:H$1052,H110)</f>
        <v>0.15953349082305854</v>
      </c>
      <c r="AS110" s="11">
        <f t="array" ref="AS110">_xlfn.MAXIFS(AJ$29:AJ$1052,I$29:I$1052,I110) - _xlfn.MINIFS(AJ$29:AJ$1052,I$29:I$1052,I110)</f>
        <v>0.12881898225002081</v>
      </c>
      <c r="AT110" s="11">
        <f t="array" ref="AT110">_xlfn.MAXIFS(AK$29:AK$1052,J$29:J$1052,J110) - _xlfn.MINIFS(AK$29:AK$1052,J$29:J$1052,J110)</f>
        <v>5.1291444901503988E-2</v>
      </c>
      <c r="AU110" s="11">
        <f t="array" ref="AU110">_xlfn.MAXIFS(AL$29:AL$1052,K$29:K$1052,K110) - _xlfn.MINIFS(AL$29:AL$1052,K$29:K$1052,K110)</f>
        <v>5.3467062340723848E-2</v>
      </c>
      <c r="AV110" s="11">
        <f t="array" ref="AV110">_xlfn.MAXIFS(AM$29:AM$1052,L$29:L$1052,L110) - _xlfn.MINIFS(AM$29:AM$1052,L$29:L$1052,L110)</f>
        <v>3.7194841571839027E-2</v>
      </c>
      <c r="AW110" s="7">
        <f t="array" ref="AW110">_xlfn.MAXIFS(AN$29:AN$1052,M$29:M$1052,M110) - _xlfn.MINIFS(AN$29:AN$1052,M$29:M$1052,M110)</f>
        <v>1.2885866563266124E-2</v>
      </c>
      <c r="AX110" s="6">
        <f t="array" ref="AX110">_xlfn.STDEV.S(IF(E$29:E$1052=E110,$C$29:$C$1052,""))</f>
        <v>2.7247636703110808E-2</v>
      </c>
      <c r="AY110" s="11">
        <f t="array" ref="AY110">_xlfn.STDEV.S(IF(F$29:F$1052=F110,$C$29:$C$1052,""))</f>
        <v>2.4128169197514582E-2</v>
      </c>
      <c r="AZ110" s="11">
        <f t="array" ref="AZ110">_xlfn.STDEV.S(IF(G$29:G$1052=G110,$C$29:$C$1052,""))</f>
        <v>2.0655113651836404E-2</v>
      </c>
      <c r="BA110" s="11">
        <f t="array" ref="BA110">_xlfn.STDEV.S(IF(H$29:H$1052=H110,$C$29:$C$1052,""))</f>
        <v>1.984061091085269E-2</v>
      </c>
      <c r="BB110" s="11">
        <f t="array" ref="BB110">_xlfn.STDEV.S(IF(I$29:I$1052=I110,$C$29:$C$1052,""))</f>
        <v>2.0972951630616628E-2</v>
      </c>
      <c r="BC110" s="11">
        <f t="array" ref="BC110">_xlfn.STDEV.S(IF(J$29:J$1052=J110,$C$29:$C$1052,""))</f>
        <v>1.9231904010444795E-2</v>
      </c>
      <c r="BD110" s="11">
        <f t="array" ref="BD110">_xlfn.STDEV.S(IF(K$29:K$1052=K110,$C$29:$C$1052,""))</f>
        <v>2.5323935745235941E-2</v>
      </c>
      <c r="BE110" s="11">
        <f t="array" ref="BE110">_xlfn.STDEV.S(IF(L$29:L$1052=L110,$C$29:$C$1052,""))</f>
        <v>2.6952745480078345E-2</v>
      </c>
      <c r="BF110" s="7">
        <f t="array" ref="BF110">_xlfn.STDEV.S(IF(M$29:M$1052=M110,$C$29:$C$1052,""))</f>
        <v>1.8223367256700936E-2</v>
      </c>
      <c r="BG110" s="13">
        <f t="shared" si="84"/>
        <v>18.000652921931497</v>
      </c>
      <c r="BH110" s="12">
        <f t="shared" si="85"/>
        <v>16.004966489435326</v>
      </c>
      <c r="BI110" s="12">
        <f t="shared" si="86"/>
        <v>9.7024175779020521</v>
      </c>
      <c r="BJ110" s="12">
        <f t="shared" si="87"/>
        <v>8.0407549717027464</v>
      </c>
      <c r="BK110" s="12">
        <f t="shared" si="88"/>
        <v>6.1421484452369084</v>
      </c>
      <c r="BL110" s="12">
        <f t="shared" si="89"/>
        <v>2.666997759225906</v>
      </c>
      <c r="BM110" s="12">
        <f t="shared" si="90"/>
        <v>2.1113251462416271</v>
      </c>
      <c r="BN110" s="12">
        <f t="shared" si="91"/>
        <v>1.3800019593303008</v>
      </c>
      <c r="BO110" s="14">
        <f t="shared" si="92"/>
        <v>0.70710678118654757</v>
      </c>
    </row>
    <row r="111" spans="1:67" x14ac:dyDescent="0.25">
      <c r="A111" s="2">
        <v>38187</v>
      </c>
      <c r="B111" s="3">
        <v>390.5</v>
      </c>
      <c r="C111">
        <f t="shared" si="93"/>
        <v>-4.0068829891838798E-2</v>
      </c>
      <c r="D111">
        <v>82</v>
      </c>
      <c r="E111" s="6">
        <f t="shared" si="57"/>
        <v>0</v>
      </c>
      <c r="F111">
        <f t="shared" si="58"/>
        <v>0</v>
      </c>
      <c r="G111">
        <f t="shared" si="59"/>
        <v>0</v>
      </c>
      <c r="H111">
        <f t="shared" si="60"/>
        <v>1</v>
      </c>
      <c r="I111">
        <f t="shared" si="61"/>
        <v>2</v>
      </c>
      <c r="J111">
        <f t="shared" si="62"/>
        <v>5</v>
      </c>
      <c r="K111">
        <f t="shared" si="63"/>
        <v>10</v>
      </c>
      <c r="L111">
        <f t="shared" si="64"/>
        <v>20</v>
      </c>
      <c r="M111" s="7">
        <f t="shared" si="65"/>
        <v>41</v>
      </c>
      <c r="N111" s="6">
        <f t="shared" si="66"/>
        <v>3.5822723473622219E-3</v>
      </c>
      <c r="O111">
        <f t="shared" si="67"/>
        <v>3.5644933366284657E-3</v>
      </c>
      <c r="P111">
        <f t="shared" si="68"/>
        <v>1.9491763617293751E-3</v>
      </c>
      <c r="Q111">
        <f t="shared" si="69"/>
        <v>1.3451643666417996E-3</v>
      </c>
      <c r="R111">
        <f t="shared" si="70"/>
        <v>2.5002272778044052E-3</v>
      </c>
      <c r="S111">
        <f t="shared" si="71"/>
        <v>4.2629378063771192E-3</v>
      </c>
      <c r="T111">
        <f t="shared" si="72"/>
        <v>2.3671060515961795E-3</v>
      </c>
      <c r="U111">
        <f t="shared" si="73"/>
        <v>-2.8739883199997707E-3</v>
      </c>
      <c r="V111" s="7">
        <f t="shared" si="74"/>
        <v>-1.5937103806354713E-2</v>
      </c>
      <c r="W111" s="6">
        <f t="shared" si="75"/>
        <v>-4.3651102239201017E-2</v>
      </c>
      <c r="X111">
        <f t="shared" si="76"/>
        <v>-4.3633323228467261E-2</v>
      </c>
      <c r="Y111">
        <f t="shared" si="77"/>
        <v>-4.201800625356817E-2</v>
      </c>
      <c r="Z111">
        <f t="shared" si="78"/>
        <v>-4.1413994258480594E-2</v>
      </c>
      <c r="AA111">
        <f t="shared" si="79"/>
        <v>-4.2569057169643203E-2</v>
      </c>
      <c r="AB111">
        <f t="shared" si="80"/>
        <v>-4.4331767698215917E-2</v>
      </c>
      <c r="AC111">
        <f t="shared" si="81"/>
        <v>-4.2435935943434977E-2</v>
      </c>
      <c r="AD111">
        <f t="shared" si="82"/>
        <v>-3.7194841571839027E-2</v>
      </c>
      <c r="AE111" s="7">
        <f t="shared" si="83"/>
        <v>-2.4131726085484084E-2</v>
      </c>
      <c r="AF111" s="6">
        <f t="shared" si="94"/>
        <v>-0.14181485756620088</v>
      </c>
      <c r="AG111" s="11">
        <f t="shared" si="95"/>
        <v>-0.14033919967529912</v>
      </c>
      <c r="AH111" s="11">
        <f t="shared" si="96"/>
        <v>-6.2678907586747531E-3</v>
      </c>
      <c r="AI111" s="11">
        <f t="shared" si="97"/>
        <v>-3.3448430537615564E-2</v>
      </c>
      <c r="AJ111" s="11">
        <f t="shared" si="98"/>
        <v>-5.5394625849705101E-2</v>
      </c>
      <c r="AK111" s="11">
        <f t="shared" si="99"/>
        <v>-3.2479388978259811E-2</v>
      </c>
      <c r="AL111" s="11">
        <f t="shared" si="100"/>
        <v>-2.6791893713916992E-2</v>
      </c>
      <c r="AM111" s="11">
        <f t="shared" si="101"/>
        <v>-1.1068610599129142E-2</v>
      </c>
      <c r="AN111" s="7">
        <f t="shared" si="102"/>
        <v>-2.4131726085484084E-2</v>
      </c>
      <c r="AO111" s="6">
        <f t="array" ref="AO111">_xlfn.MAXIFS(AF$29:AF$1052,E$29:E$1052,E111) - _xlfn.MINIFS(AF$29:AF$1052,E$29:E$1052,E111)</f>
        <v>0.49047525123557945</v>
      </c>
      <c r="AP111" s="11">
        <f t="array" ref="AP111">_xlfn.MAXIFS(AG$29:AG$1052,F$29:F$1052,F111) - _xlfn.MINIFS(AG$29:AG$1052,F$29:F$1052,F111)</f>
        <v>0.38617053945764657</v>
      </c>
      <c r="AQ111" s="11">
        <f t="array" ref="AQ111">_xlfn.MAXIFS(AH$29:AH$1052,G$29:G$1052,G111) - _xlfn.MINIFS(AH$29:AH$1052,G$29:G$1052,G111)</f>
        <v>0.20040453776914216</v>
      </c>
      <c r="AR111" s="11">
        <f t="array" ref="AR111">_xlfn.MAXIFS(AI$29:AI$1052,H$29:H$1052,H111) - _xlfn.MINIFS(AI$29:AI$1052,H$29:H$1052,H111)</f>
        <v>0.15953349082305854</v>
      </c>
      <c r="AS111" s="11">
        <f t="array" ref="AS111">_xlfn.MAXIFS(AJ$29:AJ$1052,I$29:I$1052,I111) - _xlfn.MINIFS(AJ$29:AJ$1052,I$29:I$1052,I111)</f>
        <v>0.12881898225002081</v>
      </c>
      <c r="AT111" s="11">
        <f t="array" ref="AT111">_xlfn.MAXIFS(AK$29:AK$1052,J$29:J$1052,J111) - _xlfn.MINIFS(AK$29:AK$1052,J$29:J$1052,J111)</f>
        <v>5.1291444901503988E-2</v>
      </c>
      <c r="AU111" s="11">
        <f t="array" ref="AU111">_xlfn.MAXIFS(AL$29:AL$1052,K$29:K$1052,K111) - _xlfn.MINIFS(AL$29:AL$1052,K$29:K$1052,K111)</f>
        <v>5.3467062340723848E-2</v>
      </c>
      <c r="AV111" s="11">
        <f t="array" ref="AV111">_xlfn.MAXIFS(AM$29:AM$1052,L$29:L$1052,L111) - _xlfn.MINIFS(AM$29:AM$1052,L$29:L$1052,L111)</f>
        <v>3.7194841571839027E-2</v>
      </c>
      <c r="AW111" s="7">
        <f t="array" ref="AW111">_xlfn.MAXIFS(AN$29:AN$1052,M$29:M$1052,M111) - _xlfn.MINIFS(AN$29:AN$1052,M$29:M$1052,M111)</f>
        <v>2.4131726085484084E-2</v>
      </c>
      <c r="AX111" s="6">
        <f t="array" ref="AX111">_xlfn.STDEV.S(IF(E$29:E$1052=E111,$C$29:$C$1052,""))</f>
        <v>2.7247636703110808E-2</v>
      </c>
      <c r="AY111" s="11">
        <f t="array" ref="AY111">_xlfn.STDEV.S(IF(F$29:F$1052=F111,$C$29:$C$1052,""))</f>
        <v>2.4128169197514582E-2</v>
      </c>
      <c r="AZ111" s="11">
        <f t="array" ref="AZ111">_xlfn.STDEV.S(IF(G$29:G$1052=G111,$C$29:$C$1052,""))</f>
        <v>2.0655113651836404E-2</v>
      </c>
      <c r="BA111" s="11">
        <f t="array" ref="BA111">_xlfn.STDEV.S(IF(H$29:H$1052=H111,$C$29:$C$1052,""))</f>
        <v>1.984061091085269E-2</v>
      </c>
      <c r="BB111" s="11">
        <f t="array" ref="BB111">_xlfn.STDEV.S(IF(I$29:I$1052=I111,$C$29:$C$1052,""))</f>
        <v>2.0972951630616628E-2</v>
      </c>
      <c r="BC111" s="11">
        <f t="array" ref="BC111">_xlfn.STDEV.S(IF(J$29:J$1052=J111,$C$29:$C$1052,""))</f>
        <v>1.9231904010444795E-2</v>
      </c>
      <c r="BD111" s="11">
        <f t="array" ref="BD111">_xlfn.STDEV.S(IF(K$29:K$1052=K111,$C$29:$C$1052,""))</f>
        <v>2.5323935745235941E-2</v>
      </c>
      <c r="BE111" s="11">
        <f t="array" ref="BE111">_xlfn.STDEV.S(IF(L$29:L$1052=L111,$C$29:$C$1052,""))</f>
        <v>2.6952745480078345E-2</v>
      </c>
      <c r="BF111" s="7">
        <f t="array" ref="BF111">_xlfn.STDEV.S(IF(M$29:M$1052=M111,$C$29:$C$1052,""))</f>
        <v>3.412741431356419E-2</v>
      </c>
      <c r="BG111" s="13">
        <f t="shared" si="84"/>
        <v>18.000652921931497</v>
      </c>
      <c r="BH111" s="12">
        <f t="shared" si="85"/>
        <v>16.004966489435326</v>
      </c>
      <c r="BI111" s="12">
        <f t="shared" si="86"/>
        <v>9.7024175779020521</v>
      </c>
      <c r="BJ111" s="12">
        <f t="shared" si="87"/>
        <v>8.0407549717027464</v>
      </c>
      <c r="BK111" s="12">
        <f t="shared" si="88"/>
        <v>6.1421484452369084</v>
      </c>
      <c r="BL111" s="12">
        <f t="shared" si="89"/>
        <v>2.666997759225906</v>
      </c>
      <c r="BM111" s="12">
        <f t="shared" si="90"/>
        <v>2.1113251462416271</v>
      </c>
      <c r="BN111" s="12">
        <f t="shared" si="91"/>
        <v>1.3800019593303008</v>
      </c>
      <c r="BO111" s="14">
        <f t="shared" si="92"/>
        <v>0.70710678118654757</v>
      </c>
    </row>
    <row r="112" spans="1:67" x14ac:dyDescent="0.25">
      <c r="A112" s="4">
        <v>38194</v>
      </c>
      <c r="B112" s="5">
        <v>393.7</v>
      </c>
      <c r="C112">
        <f t="shared" si="93"/>
        <v>8.194622279129371E-3</v>
      </c>
      <c r="D112">
        <v>83</v>
      </c>
      <c r="E112" s="6">
        <f t="shared" si="57"/>
        <v>0</v>
      </c>
      <c r="F112">
        <f t="shared" si="58"/>
        <v>0</v>
      </c>
      <c r="G112">
        <f t="shared" si="59"/>
        <v>0</v>
      </c>
      <c r="H112">
        <f t="shared" si="60"/>
        <v>1</v>
      </c>
      <c r="I112">
        <f t="shared" si="61"/>
        <v>2</v>
      </c>
      <c r="J112">
        <f t="shared" si="62"/>
        <v>5</v>
      </c>
      <c r="K112">
        <f t="shared" si="63"/>
        <v>10</v>
      </c>
      <c r="L112">
        <f t="shared" si="64"/>
        <v>20</v>
      </c>
      <c r="M112" s="7">
        <f t="shared" si="65"/>
        <v>41</v>
      </c>
      <c r="N112" s="6">
        <f t="shared" si="66"/>
        <v>3.5822723473622219E-3</v>
      </c>
      <c r="O112">
        <f t="shared" si="67"/>
        <v>3.5644933366284657E-3</v>
      </c>
      <c r="P112">
        <f t="shared" si="68"/>
        <v>1.9491763617293751E-3</v>
      </c>
      <c r="Q112">
        <f t="shared" si="69"/>
        <v>1.3451643666417996E-3</v>
      </c>
      <c r="R112">
        <f t="shared" si="70"/>
        <v>2.5002272778044052E-3</v>
      </c>
      <c r="S112">
        <f t="shared" si="71"/>
        <v>4.2629378063771192E-3</v>
      </c>
      <c r="T112">
        <f t="shared" si="72"/>
        <v>2.3671060515961795E-3</v>
      </c>
      <c r="U112">
        <f t="shared" si="73"/>
        <v>-2.8739883199997707E-3</v>
      </c>
      <c r="V112" s="7">
        <f t="shared" si="74"/>
        <v>-1.5937103806354713E-2</v>
      </c>
      <c r="W112" s="6">
        <f t="shared" si="75"/>
        <v>4.6123499317671495E-3</v>
      </c>
      <c r="X112">
        <f t="shared" si="76"/>
        <v>4.6301289425009053E-3</v>
      </c>
      <c r="Y112">
        <f t="shared" si="77"/>
        <v>6.2454459173999959E-3</v>
      </c>
      <c r="Z112">
        <f t="shared" si="78"/>
        <v>6.8494579124875714E-3</v>
      </c>
      <c r="AA112">
        <f t="shared" si="79"/>
        <v>5.6943950013249658E-3</v>
      </c>
      <c r="AB112">
        <f t="shared" si="80"/>
        <v>3.9316844727522518E-3</v>
      </c>
      <c r="AC112">
        <f t="shared" si="81"/>
        <v>5.8275162275331915E-3</v>
      </c>
      <c r="AD112">
        <f t="shared" si="82"/>
        <v>1.1068610599129142E-2</v>
      </c>
      <c r="AE112" s="7">
        <f t="shared" si="83"/>
        <v>2.4131726085484084E-2</v>
      </c>
      <c r="AF112" s="6">
        <f t="shared" si="94"/>
        <v>-0.13720250763443373</v>
      </c>
      <c r="AG112" s="11">
        <f t="shared" si="95"/>
        <v>-0.13570907073279823</v>
      </c>
      <c r="AH112" s="11">
        <f t="shared" si="96"/>
        <v>-2.2444841274757259E-5</v>
      </c>
      <c r="AI112" s="11">
        <f t="shared" si="97"/>
        <v>-2.6598972625127993E-2</v>
      </c>
      <c r="AJ112" s="11">
        <f t="shared" si="98"/>
        <v>-4.9700230848380135E-2</v>
      </c>
      <c r="AK112" s="11">
        <f t="shared" si="99"/>
        <v>-2.854770450550756E-2</v>
      </c>
      <c r="AL112" s="11">
        <f t="shared" si="100"/>
        <v>-2.0964377486383801E-2</v>
      </c>
      <c r="AM112" s="11">
        <f t="shared" si="101"/>
        <v>0</v>
      </c>
      <c r="AN112" s="7">
        <f t="shared" si="102"/>
        <v>0</v>
      </c>
      <c r="AO112" s="6">
        <f t="array" ref="AO112">_xlfn.MAXIFS(AF$29:AF$1052,E$29:E$1052,E112) - _xlfn.MINIFS(AF$29:AF$1052,E$29:E$1052,E112)</f>
        <v>0.49047525123557945</v>
      </c>
      <c r="AP112" s="11">
        <f t="array" ref="AP112">_xlfn.MAXIFS(AG$29:AG$1052,F$29:F$1052,F112) - _xlfn.MINIFS(AG$29:AG$1052,F$29:F$1052,F112)</f>
        <v>0.38617053945764657</v>
      </c>
      <c r="AQ112" s="11">
        <f t="array" ref="AQ112">_xlfn.MAXIFS(AH$29:AH$1052,G$29:G$1052,G112) - _xlfn.MINIFS(AH$29:AH$1052,G$29:G$1052,G112)</f>
        <v>0.20040453776914216</v>
      </c>
      <c r="AR112" s="11">
        <f t="array" ref="AR112">_xlfn.MAXIFS(AI$29:AI$1052,H$29:H$1052,H112) - _xlfn.MINIFS(AI$29:AI$1052,H$29:H$1052,H112)</f>
        <v>0.15953349082305854</v>
      </c>
      <c r="AS112" s="11">
        <f t="array" ref="AS112">_xlfn.MAXIFS(AJ$29:AJ$1052,I$29:I$1052,I112) - _xlfn.MINIFS(AJ$29:AJ$1052,I$29:I$1052,I112)</f>
        <v>0.12881898225002081</v>
      </c>
      <c r="AT112" s="11">
        <f t="array" ref="AT112">_xlfn.MAXIFS(AK$29:AK$1052,J$29:J$1052,J112) - _xlfn.MINIFS(AK$29:AK$1052,J$29:J$1052,J112)</f>
        <v>5.1291444901503988E-2</v>
      </c>
      <c r="AU112" s="11">
        <f t="array" ref="AU112">_xlfn.MAXIFS(AL$29:AL$1052,K$29:K$1052,K112) - _xlfn.MINIFS(AL$29:AL$1052,K$29:K$1052,K112)</f>
        <v>5.3467062340723848E-2</v>
      </c>
      <c r="AV112" s="11">
        <f t="array" ref="AV112">_xlfn.MAXIFS(AM$29:AM$1052,L$29:L$1052,L112) - _xlfn.MINIFS(AM$29:AM$1052,L$29:L$1052,L112)</f>
        <v>3.7194841571839027E-2</v>
      </c>
      <c r="AW112" s="7">
        <f t="array" ref="AW112">_xlfn.MAXIFS(AN$29:AN$1052,M$29:M$1052,M112) - _xlfn.MINIFS(AN$29:AN$1052,M$29:M$1052,M112)</f>
        <v>2.4131726085484084E-2</v>
      </c>
      <c r="AX112" s="6">
        <f t="array" ref="AX112">_xlfn.STDEV.S(IF(E$29:E$1052=E112,$C$29:$C$1052,""))</f>
        <v>2.7247636703110808E-2</v>
      </c>
      <c r="AY112" s="11">
        <f t="array" ref="AY112">_xlfn.STDEV.S(IF(F$29:F$1052=F112,$C$29:$C$1052,""))</f>
        <v>2.4128169197514582E-2</v>
      </c>
      <c r="AZ112" s="11">
        <f t="array" ref="AZ112">_xlfn.STDEV.S(IF(G$29:G$1052=G112,$C$29:$C$1052,""))</f>
        <v>2.0655113651836404E-2</v>
      </c>
      <c r="BA112" s="11">
        <f t="array" ref="BA112">_xlfn.STDEV.S(IF(H$29:H$1052=H112,$C$29:$C$1052,""))</f>
        <v>1.984061091085269E-2</v>
      </c>
      <c r="BB112" s="11">
        <f t="array" ref="BB112">_xlfn.STDEV.S(IF(I$29:I$1052=I112,$C$29:$C$1052,""))</f>
        <v>2.0972951630616628E-2</v>
      </c>
      <c r="BC112" s="11">
        <f t="array" ref="BC112">_xlfn.STDEV.S(IF(J$29:J$1052=J112,$C$29:$C$1052,""))</f>
        <v>1.9231904010444795E-2</v>
      </c>
      <c r="BD112" s="11">
        <f t="array" ref="BD112">_xlfn.STDEV.S(IF(K$29:K$1052=K112,$C$29:$C$1052,""))</f>
        <v>2.5323935745235941E-2</v>
      </c>
      <c r="BE112" s="11">
        <f t="array" ref="BE112">_xlfn.STDEV.S(IF(L$29:L$1052=L112,$C$29:$C$1052,""))</f>
        <v>2.6952745480078345E-2</v>
      </c>
      <c r="BF112" s="7">
        <f t="array" ref="BF112">_xlfn.STDEV.S(IF(M$29:M$1052=M112,$C$29:$C$1052,""))</f>
        <v>3.412741431356419E-2</v>
      </c>
      <c r="BG112" s="13">
        <f t="shared" si="84"/>
        <v>18.000652921931497</v>
      </c>
      <c r="BH112" s="12">
        <f t="shared" si="85"/>
        <v>16.004966489435326</v>
      </c>
      <c r="BI112" s="12">
        <f t="shared" si="86"/>
        <v>9.7024175779020521</v>
      </c>
      <c r="BJ112" s="12">
        <f t="shared" si="87"/>
        <v>8.0407549717027464</v>
      </c>
      <c r="BK112" s="12">
        <f t="shared" si="88"/>
        <v>6.1421484452369084</v>
      </c>
      <c r="BL112" s="12">
        <f t="shared" si="89"/>
        <v>2.666997759225906</v>
      </c>
      <c r="BM112" s="12">
        <f t="shared" si="90"/>
        <v>2.1113251462416271</v>
      </c>
      <c r="BN112" s="12">
        <f t="shared" si="91"/>
        <v>1.3800019593303008</v>
      </c>
      <c r="BO112" s="14">
        <f t="shared" si="92"/>
        <v>0.70710678118654757</v>
      </c>
    </row>
    <row r="113" spans="1:67" x14ac:dyDescent="0.25">
      <c r="A113" s="2">
        <v>38201</v>
      </c>
      <c r="B113" s="3">
        <v>402.1</v>
      </c>
      <c r="C113">
        <f t="shared" si="93"/>
        <v>2.1336042672085442E-2</v>
      </c>
      <c r="D113">
        <v>84</v>
      </c>
      <c r="E113" s="6">
        <f t="shared" si="57"/>
        <v>0</v>
      </c>
      <c r="F113">
        <f t="shared" si="58"/>
        <v>0</v>
      </c>
      <c r="G113">
        <f t="shared" si="59"/>
        <v>0</v>
      </c>
      <c r="H113">
        <f t="shared" si="60"/>
        <v>1</v>
      </c>
      <c r="I113">
        <f t="shared" si="61"/>
        <v>2</v>
      </c>
      <c r="J113">
        <f t="shared" si="62"/>
        <v>5</v>
      </c>
      <c r="K113">
        <f t="shared" si="63"/>
        <v>10</v>
      </c>
      <c r="L113">
        <f t="shared" si="64"/>
        <v>21</v>
      </c>
      <c r="M113" s="7">
        <f t="shared" si="65"/>
        <v>42</v>
      </c>
      <c r="N113" s="6">
        <f t="shared" si="66"/>
        <v>3.5822723473622219E-3</v>
      </c>
      <c r="O113">
        <f t="shared" si="67"/>
        <v>3.5644933366284657E-3</v>
      </c>
      <c r="P113">
        <f t="shared" si="68"/>
        <v>1.9491763617293751E-3</v>
      </c>
      <c r="Q113">
        <f t="shared" si="69"/>
        <v>1.3451643666417996E-3</v>
      </c>
      <c r="R113">
        <f t="shared" si="70"/>
        <v>2.5002272778044052E-3</v>
      </c>
      <c r="S113">
        <f t="shared" si="71"/>
        <v>4.2629378063771192E-3</v>
      </c>
      <c r="T113">
        <f t="shared" si="72"/>
        <v>2.3671060515961795E-3</v>
      </c>
      <c r="U113">
        <f t="shared" si="73"/>
        <v>7.6082004231921296E-3</v>
      </c>
      <c r="V113" s="7">
        <f t="shared" si="74"/>
        <v>9.548896740171009E-3</v>
      </c>
      <c r="W113" s="6">
        <f t="shared" si="75"/>
        <v>1.7753770324723219E-2</v>
      </c>
      <c r="X113">
        <f t="shared" si="76"/>
        <v>1.7771549335456976E-2</v>
      </c>
      <c r="Y113">
        <f t="shared" si="77"/>
        <v>1.9386866310356066E-2</v>
      </c>
      <c r="Z113">
        <f t="shared" si="78"/>
        <v>1.9990878305443643E-2</v>
      </c>
      <c r="AA113">
        <f t="shared" si="79"/>
        <v>1.8835815394281037E-2</v>
      </c>
      <c r="AB113">
        <f t="shared" si="80"/>
        <v>1.7073104865708323E-2</v>
      </c>
      <c r="AC113">
        <f t="shared" si="81"/>
        <v>1.8968936620489263E-2</v>
      </c>
      <c r="AD113">
        <f t="shared" si="82"/>
        <v>1.3727842248893313E-2</v>
      </c>
      <c r="AE113" s="7">
        <f t="shared" si="83"/>
        <v>1.1787145931914433E-2</v>
      </c>
      <c r="AF113" s="6">
        <f t="shared" si="94"/>
        <v>-0.11944873730971051</v>
      </c>
      <c r="AG113" s="11">
        <f t="shared" si="95"/>
        <v>-0.11793752139734125</v>
      </c>
      <c r="AH113" s="11">
        <f t="shared" si="96"/>
        <v>1.9364421469081308E-2</v>
      </c>
      <c r="AI113" s="11">
        <f t="shared" si="97"/>
        <v>-6.6080943196843503E-3</v>
      </c>
      <c r="AJ113" s="11">
        <f t="shared" si="98"/>
        <v>-3.0864415454099098E-2</v>
      </c>
      <c r="AK113" s="11">
        <f t="shared" si="99"/>
        <v>-1.1474599639799236E-2</v>
      </c>
      <c r="AL113" s="11">
        <f t="shared" si="100"/>
        <v>-1.9954408658945377E-3</v>
      </c>
      <c r="AM113" s="11">
        <f t="shared" si="101"/>
        <v>1.3727842248893313E-2</v>
      </c>
      <c r="AN113" s="7">
        <f t="shared" si="102"/>
        <v>1.1787145931914433E-2</v>
      </c>
      <c r="AO113" s="6">
        <f t="array" ref="AO113">_xlfn.MAXIFS(AF$29:AF$1052,E$29:E$1052,E113) - _xlfn.MINIFS(AF$29:AF$1052,E$29:E$1052,E113)</f>
        <v>0.49047525123557945</v>
      </c>
      <c r="AP113" s="11">
        <f t="array" ref="AP113">_xlfn.MAXIFS(AG$29:AG$1052,F$29:F$1052,F113) - _xlfn.MINIFS(AG$29:AG$1052,F$29:F$1052,F113)</f>
        <v>0.38617053945764657</v>
      </c>
      <c r="AQ113" s="11">
        <f t="array" ref="AQ113">_xlfn.MAXIFS(AH$29:AH$1052,G$29:G$1052,G113) - _xlfn.MINIFS(AH$29:AH$1052,G$29:G$1052,G113)</f>
        <v>0.20040453776914216</v>
      </c>
      <c r="AR113" s="11">
        <f t="array" ref="AR113">_xlfn.MAXIFS(AI$29:AI$1052,H$29:H$1052,H113) - _xlfn.MINIFS(AI$29:AI$1052,H$29:H$1052,H113)</f>
        <v>0.15953349082305854</v>
      </c>
      <c r="AS113" s="11">
        <f t="array" ref="AS113">_xlfn.MAXIFS(AJ$29:AJ$1052,I$29:I$1052,I113) - _xlfn.MINIFS(AJ$29:AJ$1052,I$29:I$1052,I113)</f>
        <v>0.12881898225002081</v>
      </c>
      <c r="AT113" s="11">
        <f t="array" ref="AT113">_xlfn.MAXIFS(AK$29:AK$1052,J$29:J$1052,J113) - _xlfn.MINIFS(AK$29:AK$1052,J$29:J$1052,J113)</f>
        <v>5.1291444901503988E-2</v>
      </c>
      <c r="AU113" s="11">
        <f t="array" ref="AU113">_xlfn.MAXIFS(AL$29:AL$1052,K$29:K$1052,K113) - _xlfn.MINIFS(AL$29:AL$1052,K$29:K$1052,K113)</f>
        <v>5.3467062340723848E-2</v>
      </c>
      <c r="AV113" s="11">
        <f t="array" ref="AV113">_xlfn.MAXIFS(AM$29:AM$1052,L$29:L$1052,L113) - _xlfn.MINIFS(AM$29:AM$1052,L$29:L$1052,L113)</f>
        <v>3.1916262998402806E-2</v>
      </c>
      <c r="AW113" s="7">
        <f t="array" ref="AW113">_xlfn.MAXIFS(AN$29:AN$1052,M$29:M$1052,M113) - _xlfn.MINIFS(AN$29:AN$1052,M$29:M$1052,M113)</f>
        <v>1.1787145931914433E-2</v>
      </c>
      <c r="AX113" s="6">
        <f t="array" ref="AX113">_xlfn.STDEV.S(IF(E$29:E$1052=E113,$C$29:$C$1052,""))</f>
        <v>2.7247636703110808E-2</v>
      </c>
      <c r="AY113" s="11">
        <f t="array" ref="AY113">_xlfn.STDEV.S(IF(F$29:F$1052=F113,$C$29:$C$1052,""))</f>
        <v>2.4128169197514582E-2</v>
      </c>
      <c r="AZ113" s="11">
        <f t="array" ref="AZ113">_xlfn.STDEV.S(IF(G$29:G$1052=G113,$C$29:$C$1052,""))</f>
        <v>2.0655113651836404E-2</v>
      </c>
      <c r="BA113" s="11">
        <f t="array" ref="BA113">_xlfn.STDEV.S(IF(H$29:H$1052=H113,$C$29:$C$1052,""))</f>
        <v>1.984061091085269E-2</v>
      </c>
      <c r="BB113" s="11">
        <f t="array" ref="BB113">_xlfn.STDEV.S(IF(I$29:I$1052=I113,$C$29:$C$1052,""))</f>
        <v>2.0972951630616628E-2</v>
      </c>
      <c r="BC113" s="11">
        <f t="array" ref="BC113">_xlfn.STDEV.S(IF(J$29:J$1052=J113,$C$29:$C$1052,""))</f>
        <v>1.9231904010444795E-2</v>
      </c>
      <c r="BD113" s="11">
        <f t="array" ref="BD113">_xlfn.STDEV.S(IF(K$29:K$1052=K113,$C$29:$C$1052,""))</f>
        <v>2.5323935745235941E-2</v>
      </c>
      <c r="BE113" s="11">
        <f t="array" ref="BE113">_xlfn.STDEV.S(IF(L$29:L$1052=L113,$C$29:$C$1052,""))</f>
        <v>2.6394494520413533E-2</v>
      </c>
      <c r="BF113" s="7">
        <f t="array" ref="BF113">_xlfn.STDEV.S(IF(M$29:M$1052=M113,$C$29:$C$1052,""))</f>
        <v>1.6669541638584248E-2</v>
      </c>
      <c r="BG113" s="13">
        <f t="shared" si="84"/>
        <v>18.000652921931497</v>
      </c>
      <c r="BH113" s="12">
        <f t="shared" si="85"/>
        <v>16.004966489435326</v>
      </c>
      <c r="BI113" s="12">
        <f t="shared" si="86"/>
        <v>9.7024175779020521</v>
      </c>
      <c r="BJ113" s="12">
        <f t="shared" si="87"/>
        <v>8.0407549717027464</v>
      </c>
      <c r="BK113" s="12">
        <f t="shared" si="88"/>
        <v>6.1421484452369084</v>
      </c>
      <c r="BL113" s="12">
        <f t="shared" si="89"/>
        <v>2.666997759225906</v>
      </c>
      <c r="BM113" s="12">
        <f t="shared" si="90"/>
        <v>2.1113251462416271</v>
      </c>
      <c r="BN113" s="12">
        <f t="shared" si="91"/>
        <v>1.2092015239662472</v>
      </c>
      <c r="BO113" s="14">
        <f t="shared" si="92"/>
        <v>0.70710678118654746</v>
      </c>
    </row>
    <row r="114" spans="1:67" x14ac:dyDescent="0.25">
      <c r="A114" s="4">
        <v>38208</v>
      </c>
      <c r="B114" s="5">
        <v>401.2</v>
      </c>
      <c r="C114">
        <f t="shared" si="93"/>
        <v>-2.2382491917434244E-3</v>
      </c>
      <c r="D114">
        <v>85</v>
      </c>
      <c r="E114" s="6">
        <f t="shared" si="57"/>
        <v>0</v>
      </c>
      <c r="F114">
        <f t="shared" si="58"/>
        <v>0</v>
      </c>
      <c r="G114">
        <f t="shared" si="59"/>
        <v>0</v>
      </c>
      <c r="H114">
        <f t="shared" si="60"/>
        <v>1</v>
      </c>
      <c r="I114">
        <f t="shared" si="61"/>
        <v>2</v>
      </c>
      <c r="J114">
        <f t="shared" si="62"/>
        <v>5</v>
      </c>
      <c r="K114">
        <f t="shared" si="63"/>
        <v>10</v>
      </c>
      <c r="L114">
        <f t="shared" si="64"/>
        <v>21</v>
      </c>
      <c r="M114" s="7">
        <f t="shared" si="65"/>
        <v>42</v>
      </c>
      <c r="N114" s="6">
        <f t="shared" si="66"/>
        <v>3.5822723473622219E-3</v>
      </c>
      <c r="O114">
        <f t="shared" si="67"/>
        <v>3.5644933366284657E-3</v>
      </c>
      <c r="P114">
        <f t="shared" si="68"/>
        <v>1.9491763617293751E-3</v>
      </c>
      <c r="Q114">
        <f t="shared" si="69"/>
        <v>1.3451643666417996E-3</v>
      </c>
      <c r="R114">
        <f t="shared" si="70"/>
        <v>2.5002272778044052E-3</v>
      </c>
      <c r="S114">
        <f t="shared" si="71"/>
        <v>4.2629378063771192E-3</v>
      </c>
      <c r="T114">
        <f t="shared" si="72"/>
        <v>2.3671060515961795E-3</v>
      </c>
      <c r="U114">
        <f t="shared" si="73"/>
        <v>7.6082004231921296E-3</v>
      </c>
      <c r="V114" s="7">
        <f t="shared" si="74"/>
        <v>9.548896740171009E-3</v>
      </c>
      <c r="W114" s="6">
        <f t="shared" si="75"/>
        <v>-5.8205215391056459E-3</v>
      </c>
      <c r="X114">
        <f t="shared" si="76"/>
        <v>-5.8027425283718901E-3</v>
      </c>
      <c r="Y114">
        <f t="shared" si="77"/>
        <v>-4.1874255534727995E-3</v>
      </c>
      <c r="Z114">
        <f t="shared" si="78"/>
        <v>-3.583413558385224E-3</v>
      </c>
      <c r="AA114">
        <f t="shared" si="79"/>
        <v>-4.7384764695478296E-3</v>
      </c>
      <c r="AB114">
        <f t="shared" si="80"/>
        <v>-6.5011869981205436E-3</v>
      </c>
      <c r="AC114">
        <f t="shared" si="81"/>
        <v>-4.6053552433396039E-3</v>
      </c>
      <c r="AD114">
        <f t="shared" si="82"/>
        <v>-9.846449614935554E-3</v>
      </c>
      <c r="AE114" s="7">
        <f t="shared" si="83"/>
        <v>-1.1787145931914433E-2</v>
      </c>
      <c r="AF114" s="6">
        <f t="shared" si="94"/>
        <v>-0.12526925884881615</v>
      </c>
      <c r="AG114" s="11">
        <f t="shared" si="95"/>
        <v>-0.12374026392571313</v>
      </c>
      <c r="AH114" s="11">
        <f t="shared" si="96"/>
        <v>1.5176995915608508E-2</v>
      </c>
      <c r="AI114" s="11">
        <f t="shared" si="97"/>
        <v>-1.0191507878069574E-2</v>
      </c>
      <c r="AJ114" s="11">
        <f t="shared" si="98"/>
        <v>-3.5602891923646927E-2</v>
      </c>
      <c r="AK114" s="11">
        <f t="shared" si="99"/>
        <v>-1.797578663791978E-2</v>
      </c>
      <c r="AL114" s="11">
        <f t="shared" si="100"/>
        <v>-6.6007961092341416E-3</v>
      </c>
      <c r="AM114" s="11">
        <f t="shared" si="101"/>
        <v>3.8813926339577587E-3</v>
      </c>
      <c r="AN114" s="7">
        <f t="shared" si="102"/>
        <v>0</v>
      </c>
      <c r="AO114" s="6">
        <f t="array" ref="AO114">_xlfn.MAXIFS(AF$29:AF$1052,E$29:E$1052,E114) - _xlfn.MINIFS(AF$29:AF$1052,E$29:E$1052,E114)</f>
        <v>0.49047525123557945</v>
      </c>
      <c r="AP114" s="11">
        <f t="array" ref="AP114">_xlfn.MAXIFS(AG$29:AG$1052,F$29:F$1052,F114) - _xlfn.MINIFS(AG$29:AG$1052,F$29:F$1052,F114)</f>
        <v>0.38617053945764657</v>
      </c>
      <c r="AQ114" s="11">
        <f t="array" ref="AQ114">_xlfn.MAXIFS(AH$29:AH$1052,G$29:G$1052,G114) - _xlfn.MINIFS(AH$29:AH$1052,G$29:G$1052,G114)</f>
        <v>0.20040453776914216</v>
      </c>
      <c r="AR114" s="11">
        <f t="array" ref="AR114">_xlfn.MAXIFS(AI$29:AI$1052,H$29:H$1052,H114) - _xlfn.MINIFS(AI$29:AI$1052,H$29:H$1052,H114)</f>
        <v>0.15953349082305854</v>
      </c>
      <c r="AS114" s="11">
        <f t="array" ref="AS114">_xlfn.MAXIFS(AJ$29:AJ$1052,I$29:I$1052,I114) - _xlfn.MINIFS(AJ$29:AJ$1052,I$29:I$1052,I114)</f>
        <v>0.12881898225002081</v>
      </c>
      <c r="AT114" s="11">
        <f t="array" ref="AT114">_xlfn.MAXIFS(AK$29:AK$1052,J$29:J$1052,J114) - _xlfn.MINIFS(AK$29:AK$1052,J$29:J$1052,J114)</f>
        <v>5.1291444901503988E-2</v>
      </c>
      <c r="AU114" s="11">
        <f t="array" ref="AU114">_xlfn.MAXIFS(AL$29:AL$1052,K$29:K$1052,K114) - _xlfn.MINIFS(AL$29:AL$1052,K$29:K$1052,K114)</f>
        <v>5.3467062340723848E-2</v>
      </c>
      <c r="AV114" s="11">
        <f t="array" ref="AV114">_xlfn.MAXIFS(AM$29:AM$1052,L$29:L$1052,L114) - _xlfn.MINIFS(AM$29:AM$1052,L$29:L$1052,L114)</f>
        <v>3.1916262998402806E-2</v>
      </c>
      <c r="AW114" s="7">
        <f t="array" ref="AW114">_xlfn.MAXIFS(AN$29:AN$1052,M$29:M$1052,M114) - _xlfn.MINIFS(AN$29:AN$1052,M$29:M$1052,M114)</f>
        <v>1.1787145931914433E-2</v>
      </c>
      <c r="AX114" s="6">
        <f t="array" ref="AX114">_xlfn.STDEV.S(IF(E$29:E$1052=E114,$C$29:$C$1052,""))</f>
        <v>2.7247636703110808E-2</v>
      </c>
      <c r="AY114" s="11">
        <f t="array" ref="AY114">_xlfn.STDEV.S(IF(F$29:F$1052=F114,$C$29:$C$1052,""))</f>
        <v>2.4128169197514582E-2</v>
      </c>
      <c r="AZ114" s="11">
        <f t="array" ref="AZ114">_xlfn.STDEV.S(IF(G$29:G$1052=G114,$C$29:$C$1052,""))</f>
        <v>2.0655113651836404E-2</v>
      </c>
      <c r="BA114" s="11">
        <f t="array" ref="BA114">_xlfn.STDEV.S(IF(H$29:H$1052=H114,$C$29:$C$1052,""))</f>
        <v>1.984061091085269E-2</v>
      </c>
      <c r="BB114" s="11">
        <f t="array" ref="BB114">_xlfn.STDEV.S(IF(I$29:I$1052=I114,$C$29:$C$1052,""))</f>
        <v>2.0972951630616628E-2</v>
      </c>
      <c r="BC114" s="11">
        <f t="array" ref="BC114">_xlfn.STDEV.S(IF(J$29:J$1052=J114,$C$29:$C$1052,""))</f>
        <v>1.9231904010444795E-2</v>
      </c>
      <c r="BD114" s="11">
        <f t="array" ref="BD114">_xlfn.STDEV.S(IF(K$29:K$1052=K114,$C$29:$C$1052,""))</f>
        <v>2.5323935745235941E-2</v>
      </c>
      <c r="BE114" s="11">
        <f t="array" ref="BE114">_xlfn.STDEV.S(IF(L$29:L$1052=L114,$C$29:$C$1052,""))</f>
        <v>2.6394494520413533E-2</v>
      </c>
      <c r="BF114" s="7">
        <f t="array" ref="BF114">_xlfn.STDEV.S(IF(M$29:M$1052=M114,$C$29:$C$1052,""))</f>
        <v>1.6669541638584248E-2</v>
      </c>
      <c r="BG114" s="13">
        <f t="shared" si="84"/>
        <v>18.000652921931497</v>
      </c>
      <c r="BH114" s="12">
        <f t="shared" si="85"/>
        <v>16.004966489435326</v>
      </c>
      <c r="BI114" s="12">
        <f t="shared" si="86"/>
        <v>9.7024175779020521</v>
      </c>
      <c r="BJ114" s="12">
        <f t="shared" si="87"/>
        <v>8.0407549717027464</v>
      </c>
      <c r="BK114" s="12">
        <f t="shared" si="88"/>
        <v>6.1421484452369084</v>
      </c>
      <c r="BL114" s="12">
        <f t="shared" si="89"/>
        <v>2.666997759225906</v>
      </c>
      <c r="BM114" s="12">
        <f t="shared" si="90"/>
        <v>2.1113251462416271</v>
      </c>
      <c r="BN114" s="12">
        <f t="shared" si="91"/>
        <v>1.2092015239662472</v>
      </c>
      <c r="BO114" s="14">
        <f t="shared" si="92"/>
        <v>0.70710678118654746</v>
      </c>
    </row>
    <row r="115" spans="1:67" x14ac:dyDescent="0.25">
      <c r="A115" s="2">
        <v>38215</v>
      </c>
      <c r="B115" s="3">
        <v>415.5</v>
      </c>
      <c r="C115">
        <f t="shared" si="93"/>
        <v>3.5643070787637177E-2</v>
      </c>
      <c r="D115">
        <v>86</v>
      </c>
      <c r="E115" s="6">
        <f t="shared" si="57"/>
        <v>0</v>
      </c>
      <c r="F115">
        <f t="shared" si="58"/>
        <v>0</v>
      </c>
      <c r="G115">
        <f t="shared" si="59"/>
        <v>0</v>
      </c>
      <c r="H115">
        <f t="shared" si="60"/>
        <v>1</v>
      </c>
      <c r="I115">
        <f t="shared" si="61"/>
        <v>2</v>
      </c>
      <c r="J115">
        <f t="shared" si="62"/>
        <v>5</v>
      </c>
      <c r="K115">
        <f t="shared" si="63"/>
        <v>10</v>
      </c>
      <c r="L115">
        <f t="shared" si="64"/>
        <v>21</v>
      </c>
      <c r="M115" s="7">
        <f t="shared" si="65"/>
        <v>43</v>
      </c>
      <c r="N115" s="6">
        <f t="shared" si="66"/>
        <v>3.5822723473622219E-3</v>
      </c>
      <c r="O115">
        <f t="shared" si="67"/>
        <v>3.5644933366284657E-3</v>
      </c>
      <c r="P115">
        <f t="shared" si="68"/>
        <v>1.9491763617293751E-3</v>
      </c>
      <c r="Q115">
        <f t="shared" si="69"/>
        <v>1.3451643666417996E-3</v>
      </c>
      <c r="R115">
        <f t="shared" si="70"/>
        <v>2.5002272778044052E-3</v>
      </c>
      <c r="S115">
        <f t="shared" si="71"/>
        <v>4.2629378063771192E-3</v>
      </c>
      <c r="T115">
        <f t="shared" si="72"/>
        <v>2.3671060515961795E-3</v>
      </c>
      <c r="U115">
        <f t="shared" si="73"/>
        <v>7.6082004231921296E-3</v>
      </c>
      <c r="V115" s="7">
        <f t="shared" si="74"/>
        <v>5.6675041062132503E-3</v>
      </c>
      <c r="W115" s="6">
        <f t="shared" si="75"/>
        <v>3.2060798440274957E-2</v>
      </c>
      <c r="X115">
        <f t="shared" si="76"/>
        <v>3.2078577451008713E-2</v>
      </c>
      <c r="Y115">
        <f t="shared" si="77"/>
        <v>3.3693894425907804E-2</v>
      </c>
      <c r="Z115">
        <f t="shared" si="78"/>
        <v>3.429790642099538E-2</v>
      </c>
      <c r="AA115">
        <f t="shared" si="79"/>
        <v>3.3142843509832771E-2</v>
      </c>
      <c r="AB115">
        <f t="shared" si="80"/>
        <v>3.1380132981260057E-2</v>
      </c>
      <c r="AC115">
        <f t="shared" si="81"/>
        <v>3.3275964736040997E-2</v>
      </c>
      <c r="AD115">
        <f t="shared" si="82"/>
        <v>2.8034870364445047E-2</v>
      </c>
      <c r="AE115" s="7">
        <f t="shared" si="83"/>
        <v>2.9975566681423926E-2</v>
      </c>
      <c r="AF115" s="6">
        <f t="shared" si="94"/>
        <v>-9.3208460408541194E-2</v>
      </c>
      <c r="AG115" s="11">
        <f t="shared" si="95"/>
        <v>-9.1661686474704421E-2</v>
      </c>
      <c r="AH115" s="11">
        <f t="shared" si="96"/>
        <v>4.8870890341516315E-2</v>
      </c>
      <c r="AI115" s="11">
        <f t="shared" si="97"/>
        <v>2.4106398542925806E-2</v>
      </c>
      <c r="AJ115" s="11">
        <f t="shared" si="98"/>
        <v>-2.460048413814156E-3</v>
      </c>
      <c r="AK115" s="11">
        <f t="shared" si="99"/>
        <v>1.3404346343340277E-2</v>
      </c>
      <c r="AL115" s="11">
        <f t="shared" si="100"/>
        <v>2.6675168626806856E-2</v>
      </c>
      <c r="AM115" s="11">
        <f t="shared" si="101"/>
        <v>3.1916262998402806E-2</v>
      </c>
      <c r="AN115" s="7">
        <f t="shared" si="102"/>
        <v>2.9975566681423926E-2</v>
      </c>
      <c r="AO115" s="6">
        <f t="array" ref="AO115">_xlfn.MAXIFS(AF$29:AF$1052,E$29:E$1052,E115) - _xlfn.MINIFS(AF$29:AF$1052,E$29:E$1052,E115)</f>
        <v>0.49047525123557945</v>
      </c>
      <c r="AP115" s="11">
        <f t="array" ref="AP115">_xlfn.MAXIFS(AG$29:AG$1052,F$29:F$1052,F115) - _xlfn.MINIFS(AG$29:AG$1052,F$29:F$1052,F115)</f>
        <v>0.38617053945764657</v>
      </c>
      <c r="AQ115" s="11">
        <f t="array" ref="AQ115">_xlfn.MAXIFS(AH$29:AH$1052,G$29:G$1052,G115) - _xlfn.MINIFS(AH$29:AH$1052,G$29:G$1052,G115)</f>
        <v>0.20040453776914216</v>
      </c>
      <c r="AR115" s="11">
        <f t="array" ref="AR115">_xlfn.MAXIFS(AI$29:AI$1052,H$29:H$1052,H115) - _xlfn.MINIFS(AI$29:AI$1052,H$29:H$1052,H115)</f>
        <v>0.15953349082305854</v>
      </c>
      <c r="AS115" s="11">
        <f t="array" ref="AS115">_xlfn.MAXIFS(AJ$29:AJ$1052,I$29:I$1052,I115) - _xlfn.MINIFS(AJ$29:AJ$1052,I$29:I$1052,I115)</f>
        <v>0.12881898225002081</v>
      </c>
      <c r="AT115" s="11">
        <f t="array" ref="AT115">_xlfn.MAXIFS(AK$29:AK$1052,J$29:J$1052,J115) - _xlfn.MINIFS(AK$29:AK$1052,J$29:J$1052,J115)</f>
        <v>5.1291444901503988E-2</v>
      </c>
      <c r="AU115" s="11">
        <f t="array" ref="AU115">_xlfn.MAXIFS(AL$29:AL$1052,K$29:K$1052,K115) - _xlfn.MINIFS(AL$29:AL$1052,K$29:K$1052,K115)</f>
        <v>5.3467062340723848E-2</v>
      </c>
      <c r="AV115" s="11">
        <f t="array" ref="AV115">_xlfn.MAXIFS(AM$29:AM$1052,L$29:L$1052,L115) - _xlfn.MINIFS(AM$29:AM$1052,L$29:L$1052,L115)</f>
        <v>3.1916262998402806E-2</v>
      </c>
      <c r="AW115" s="7">
        <f t="array" ref="AW115">_xlfn.MAXIFS(AN$29:AN$1052,M$29:M$1052,M115) - _xlfn.MINIFS(AN$29:AN$1052,M$29:M$1052,M115)</f>
        <v>2.9975566681423926E-2</v>
      </c>
      <c r="AX115" s="6">
        <f t="array" ref="AX115">_xlfn.STDEV.S(IF(E$29:E$1052=E115,$C$29:$C$1052,""))</f>
        <v>2.7247636703110808E-2</v>
      </c>
      <c r="AY115" s="11">
        <f t="array" ref="AY115">_xlfn.STDEV.S(IF(F$29:F$1052=F115,$C$29:$C$1052,""))</f>
        <v>2.4128169197514582E-2</v>
      </c>
      <c r="AZ115" s="11">
        <f t="array" ref="AZ115">_xlfn.STDEV.S(IF(G$29:G$1052=G115,$C$29:$C$1052,""))</f>
        <v>2.0655113651836404E-2</v>
      </c>
      <c r="BA115" s="11">
        <f t="array" ref="BA115">_xlfn.STDEV.S(IF(H$29:H$1052=H115,$C$29:$C$1052,""))</f>
        <v>1.984061091085269E-2</v>
      </c>
      <c r="BB115" s="11">
        <f t="array" ref="BB115">_xlfn.STDEV.S(IF(I$29:I$1052=I115,$C$29:$C$1052,""))</f>
        <v>2.0972951630616628E-2</v>
      </c>
      <c r="BC115" s="11">
        <f t="array" ref="BC115">_xlfn.STDEV.S(IF(J$29:J$1052=J115,$C$29:$C$1052,""))</f>
        <v>1.9231904010444795E-2</v>
      </c>
      <c r="BD115" s="11">
        <f t="array" ref="BD115">_xlfn.STDEV.S(IF(K$29:K$1052=K115,$C$29:$C$1052,""))</f>
        <v>2.5323935745235941E-2</v>
      </c>
      <c r="BE115" s="11">
        <f t="array" ref="BE115">_xlfn.STDEV.S(IF(L$29:L$1052=L115,$C$29:$C$1052,""))</f>
        <v>2.6394494520413533E-2</v>
      </c>
      <c r="BF115" s="7">
        <f t="array" ref="BF115">_xlfn.STDEV.S(IF(M$29:M$1052=M115,$C$29:$C$1052,""))</f>
        <v>4.2391852940688785E-2</v>
      </c>
      <c r="BG115" s="13">
        <f t="shared" si="84"/>
        <v>18.000652921931497</v>
      </c>
      <c r="BH115" s="12">
        <f t="shared" si="85"/>
        <v>16.004966489435326</v>
      </c>
      <c r="BI115" s="12">
        <f t="shared" si="86"/>
        <v>9.7024175779020521</v>
      </c>
      <c r="BJ115" s="12">
        <f t="shared" si="87"/>
        <v>8.0407549717027464</v>
      </c>
      <c r="BK115" s="12">
        <f t="shared" si="88"/>
        <v>6.1421484452369084</v>
      </c>
      <c r="BL115" s="12">
        <f t="shared" si="89"/>
        <v>2.666997759225906</v>
      </c>
      <c r="BM115" s="12">
        <f t="shared" si="90"/>
        <v>2.1113251462416271</v>
      </c>
      <c r="BN115" s="12">
        <f t="shared" si="91"/>
        <v>1.2092015239662472</v>
      </c>
      <c r="BO115" s="14">
        <f t="shared" si="92"/>
        <v>0.70710678118654757</v>
      </c>
    </row>
    <row r="116" spans="1:67" x14ac:dyDescent="0.25">
      <c r="A116" s="4">
        <v>38222</v>
      </c>
      <c r="B116" s="5">
        <v>405.4</v>
      </c>
      <c r="C116">
        <f t="shared" si="93"/>
        <v>-2.4308062575210676E-2</v>
      </c>
      <c r="D116">
        <v>87</v>
      </c>
      <c r="E116" s="6">
        <f t="shared" si="57"/>
        <v>0</v>
      </c>
      <c r="F116">
        <f t="shared" si="58"/>
        <v>0</v>
      </c>
      <c r="G116">
        <f t="shared" si="59"/>
        <v>0</v>
      </c>
      <c r="H116">
        <f t="shared" si="60"/>
        <v>1</v>
      </c>
      <c r="I116">
        <f t="shared" si="61"/>
        <v>2</v>
      </c>
      <c r="J116">
        <f t="shared" si="62"/>
        <v>5</v>
      </c>
      <c r="K116">
        <f t="shared" si="63"/>
        <v>10</v>
      </c>
      <c r="L116">
        <f t="shared" si="64"/>
        <v>21</v>
      </c>
      <c r="M116" s="7">
        <f t="shared" si="65"/>
        <v>43</v>
      </c>
      <c r="N116" s="6">
        <f t="shared" si="66"/>
        <v>3.5822723473622219E-3</v>
      </c>
      <c r="O116">
        <f t="shared" si="67"/>
        <v>3.5644933366284657E-3</v>
      </c>
      <c r="P116">
        <f t="shared" si="68"/>
        <v>1.9491763617293751E-3</v>
      </c>
      <c r="Q116">
        <f t="shared" si="69"/>
        <v>1.3451643666417996E-3</v>
      </c>
      <c r="R116">
        <f t="shared" si="70"/>
        <v>2.5002272778044052E-3</v>
      </c>
      <c r="S116">
        <f t="shared" si="71"/>
        <v>4.2629378063771192E-3</v>
      </c>
      <c r="T116">
        <f t="shared" si="72"/>
        <v>2.3671060515961795E-3</v>
      </c>
      <c r="U116">
        <f t="shared" si="73"/>
        <v>7.6082004231921296E-3</v>
      </c>
      <c r="V116" s="7">
        <f t="shared" si="74"/>
        <v>5.6675041062132503E-3</v>
      </c>
      <c r="W116" s="6">
        <f t="shared" si="75"/>
        <v>-2.7890334922572899E-2</v>
      </c>
      <c r="X116">
        <f t="shared" si="76"/>
        <v>-2.7872555911839143E-2</v>
      </c>
      <c r="Y116">
        <f t="shared" si="77"/>
        <v>-2.6257238936940052E-2</v>
      </c>
      <c r="Z116">
        <f t="shared" si="78"/>
        <v>-2.5653226941852476E-2</v>
      </c>
      <c r="AA116">
        <f t="shared" si="79"/>
        <v>-2.6808289853015081E-2</v>
      </c>
      <c r="AB116">
        <f t="shared" si="80"/>
        <v>-2.8571000381587795E-2</v>
      </c>
      <c r="AC116">
        <f t="shared" si="81"/>
        <v>-2.6675168626806856E-2</v>
      </c>
      <c r="AD116">
        <f t="shared" si="82"/>
        <v>-3.1916262998402806E-2</v>
      </c>
      <c r="AE116" s="7">
        <f t="shared" si="83"/>
        <v>-2.9975566681423926E-2</v>
      </c>
      <c r="AF116" s="6">
        <f t="shared" si="94"/>
        <v>-0.12109879533111409</v>
      </c>
      <c r="AG116" s="11">
        <f t="shared" si="95"/>
        <v>-0.11953424238654356</v>
      </c>
      <c r="AH116" s="11">
        <f t="shared" si="96"/>
        <v>2.2613651404576263E-2</v>
      </c>
      <c r="AI116" s="11">
        <f t="shared" si="97"/>
        <v>-1.5468283989266696E-3</v>
      </c>
      <c r="AJ116" s="11">
        <f t="shared" si="98"/>
        <v>-2.9268338266829237E-2</v>
      </c>
      <c r="AK116" s="11">
        <f t="shared" si="99"/>
        <v>-1.5166654038247518E-2</v>
      </c>
      <c r="AL116" s="11">
        <f t="shared" si="100"/>
        <v>0</v>
      </c>
      <c r="AM116" s="11">
        <f t="shared" si="101"/>
        <v>0</v>
      </c>
      <c r="AN116" s="7">
        <f t="shared" si="102"/>
        <v>0</v>
      </c>
      <c r="AO116" s="6">
        <f t="array" ref="AO116">_xlfn.MAXIFS(AF$29:AF$1052,E$29:E$1052,E116) - _xlfn.MINIFS(AF$29:AF$1052,E$29:E$1052,E116)</f>
        <v>0.49047525123557945</v>
      </c>
      <c r="AP116" s="11">
        <f t="array" ref="AP116">_xlfn.MAXIFS(AG$29:AG$1052,F$29:F$1052,F116) - _xlfn.MINIFS(AG$29:AG$1052,F$29:F$1052,F116)</f>
        <v>0.38617053945764657</v>
      </c>
      <c r="AQ116" s="11">
        <f t="array" ref="AQ116">_xlfn.MAXIFS(AH$29:AH$1052,G$29:G$1052,G116) - _xlfn.MINIFS(AH$29:AH$1052,G$29:G$1052,G116)</f>
        <v>0.20040453776914216</v>
      </c>
      <c r="AR116" s="11">
        <f t="array" ref="AR116">_xlfn.MAXIFS(AI$29:AI$1052,H$29:H$1052,H116) - _xlfn.MINIFS(AI$29:AI$1052,H$29:H$1052,H116)</f>
        <v>0.15953349082305854</v>
      </c>
      <c r="AS116" s="11">
        <f t="array" ref="AS116">_xlfn.MAXIFS(AJ$29:AJ$1052,I$29:I$1052,I116) - _xlfn.MINIFS(AJ$29:AJ$1052,I$29:I$1052,I116)</f>
        <v>0.12881898225002081</v>
      </c>
      <c r="AT116" s="11">
        <f t="array" ref="AT116">_xlfn.MAXIFS(AK$29:AK$1052,J$29:J$1052,J116) - _xlfn.MINIFS(AK$29:AK$1052,J$29:J$1052,J116)</f>
        <v>5.1291444901503988E-2</v>
      </c>
      <c r="AU116" s="11">
        <f t="array" ref="AU116">_xlfn.MAXIFS(AL$29:AL$1052,K$29:K$1052,K116) - _xlfn.MINIFS(AL$29:AL$1052,K$29:K$1052,K116)</f>
        <v>5.3467062340723848E-2</v>
      </c>
      <c r="AV116" s="11">
        <f t="array" ref="AV116">_xlfn.MAXIFS(AM$29:AM$1052,L$29:L$1052,L116) - _xlfn.MINIFS(AM$29:AM$1052,L$29:L$1052,L116)</f>
        <v>3.1916262998402806E-2</v>
      </c>
      <c r="AW116" s="7">
        <f t="array" ref="AW116">_xlfn.MAXIFS(AN$29:AN$1052,M$29:M$1052,M116) - _xlfn.MINIFS(AN$29:AN$1052,M$29:M$1052,M116)</f>
        <v>2.9975566681423926E-2</v>
      </c>
      <c r="AX116" s="6">
        <f t="array" ref="AX116">_xlfn.STDEV.S(IF(E$29:E$1052=E116,$C$29:$C$1052,""))</f>
        <v>2.7247636703110808E-2</v>
      </c>
      <c r="AY116" s="11">
        <f t="array" ref="AY116">_xlfn.STDEV.S(IF(F$29:F$1052=F116,$C$29:$C$1052,""))</f>
        <v>2.4128169197514582E-2</v>
      </c>
      <c r="AZ116" s="11">
        <f t="array" ref="AZ116">_xlfn.STDEV.S(IF(G$29:G$1052=G116,$C$29:$C$1052,""))</f>
        <v>2.0655113651836404E-2</v>
      </c>
      <c r="BA116" s="11">
        <f t="array" ref="BA116">_xlfn.STDEV.S(IF(H$29:H$1052=H116,$C$29:$C$1052,""))</f>
        <v>1.984061091085269E-2</v>
      </c>
      <c r="BB116" s="11">
        <f t="array" ref="BB116">_xlfn.STDEV.S(IF(I$29:I$1052=I116,$C$29:$C$1052,""))</f>
        <v>2.0972951630616628E-2</v>
      </c>
      <c r="BC116" s="11">
        <f t="array" ref="BC116">_xlfn.STDEV.S(IF(J$29:J$1052=J116,$C$29:$C$1052,""))</f>
        <v>1.9231904010444795E-2</v>
      </c>
      <c r="BD116" s="11">
        <f t="array" ref="BD116">_xlfn.STDEV.S(IF(K$29:K$1052=K116,$C$29:$C$1052,""))</f>
        <v>2.5323935745235941E-2</v>
      </c>
      <c r="BE116" s="11">
        <f t="array" ref="BE116">_xlfn.STDEV.S(IF(L$29:L$1052=L116,$C$29:$C$1052,""))</f>
        <v>2.6394494520413533E-2</v>
      </c>
      <c r="BF116" s="7">
        <f t="array" ref="BF116">_xlfn.STDEV.S(IF(M$29:M$1052=M116,$C$29:$C$1052,""))</f>
        <v>4.2391852940688785E-2</v>
      </c>
      <c r="BG116" s="13">
        <f t="shared" si="84"/>
        <v>18.000652921931497</v>
      </c>
      <c r="BH116" s="12">
        <f t="shared" si="85"/>
        <v>16.004966489435326</v>
      </c>
      <c r="BI116" s="12">
        <f t="shared" si="86"/>
        <v>9.7024175779020521</v>
      </c>
      <c r="BJ116" s="12">
        <f t="shared" si="87"/>
        <v>8.0407549717027464</v>
      </c>
      <c r="BK116" s="12">
        <f t="shared" si="88"/>
        <v>6.1421484452369084</v>
      </c>
      <c r="BL116" s="12">
        <f t="shared" si="89"/>
        <v>2.666997759225906</v>
      </c>
      <c r="BM116" s="12">
        <f t="shared" si="90"/>
        <v>2.1113251462416271</v>
      </c>
      <c r="BN116" s="12">
        <f t="shared" si="91"/>
        <v>1.2092015239662472</v>
      </c>
      <c r="BO116" s="14">
        <f t="shared" si="92"/>
        <v>0.70710678118654757</v>
      </c>
    </row>
    <row r="117" spans="1:67" x14ac:dyDescent="0.25">
      <c r="A117" s="2">
        <v>38229</v>
      </c>
      <c r="B117" s="3">
        <v>402.5</v>
      </c>
      <c r="C117">
        <f t="shared" si="93"/>
        <v>-7.1534287123827811E-3</v>
      </c>
      <c r="D117">
        <v>88</v>
      </c>
      <c r="E117" s="6">
        <f t="shared" si="57"/>
        <v>0</v>
      </c>
      <c r="F117">
        <f t="shared" si="58"/>
        <v>0</v>
      </c>
      <c r="G117">
        <f t="shared" si="59"/>
        <v>0</v>
      </c>
      <c r="H117">
        <f t="shared" si="60"/>
        <v>1</v>
      </c>
      <c r="I117">
        <f t="shared" si="61"/>
        <v>2</v>
      </c>
      <c r="J117">
        <f t="shared" si="62"/>
        <v>5</v>
      </c>
      <c r="K117">
        <f t="shared" si="63"/>
        <v>11</v>
      </c>
      <c r="L117">
        <f t="shared" si="64"/>
        <v>22</v>
      </c>
      <c r="M117" s="7">
        <f t="shared" si="65"/>
        <v>44</v>
      </c>
      <c r="N117" s="6">
        <f t="shared" si="66"/>
        <v>3.5822723473622219E-3</v>
      </c>
      <c r="O117">
        <f t="shared" si="67"/>
        <v>3.5644933366284657E-3</v>
      </c>
      <c r="P117">
        <f t="shared" si="68"/>
        <v>1.9491763617293751E-3</v>
      </c>
      <c r="Q117">
        <f t="shared" si="69"/>
        <v>1.3451643666417996E-3</v>
      </c>
      <c r="R117">
        <f t="shared" si="70"/>
        <v>2.5002272778044052E-3</v>
      </c>
      <c r="S117">
        <f t="shared" si="71"/>
        <v>4.2629378063771192E-3</v>
      </c>
      <c r="T117">
        <f t="shared" si="72"/>
        <v>6.158769561158059E-3</v>
      </c>
      <c r="U117">
        <f t="shared" si="73"/>
        <v>2.6597735426197311E-3</v>
      </c>
      <c r="V117" s="7">
        <f t="shared" si="74"/>
        <v>-1.9618075238932442E-3</v>
      </c>
      <c r="W117" s="6">
        <f t="shared" si="75"/>
        <v>-1.0735701059745003E-2</v>
      </c>
      <c r="X117">
        <f t="shared" si="76"/>
        <v>-1.0717922049011248E-2</v>
      </c>
      <c r="Y117">
        <f t="shared" si="77"/>
        <v>-9.1026050741121571E-3</v>
      </c>
      <c r="Z117">
        <f t="shared" si="78"/>
        <v>-8.4985930790245807E-3</v>
      </c>
      <c r="AA117">
        <f t="shared" si="79"/>
        <v>-9.6536559901871863E-3</v>
      </c>
      <c r="AB117">
        <f t="shared" si="80"/>
        <v>-1.14163665187599E-2</v>
      </c>
      <c r="AC117">
        <f t="shared" si="81"/>
        <v>-1.331219827354084E-2</v>
      </c>
      <c r="AD117">
        <f t="shared" si="82"/>
        <v>-9.8132022550025122E-3</v>
      </c>
      <c r="AE117" s="7">
        <f t="shared" si="83"/>
        <v>-5.1916211884895369E-3</v>
      </c>
      <c r="AF117" s="6">
        <f t="shared" si="94"/>
        <v>-0.13183449639085909</v>
      </c>
      <c r="AG117" s="11">
        <f t="shared" si="95"/>
        <v>-0.13025216443555482</v>
      </c>
      <c r="AH117" s="11">
        <f t="shared" si="96"/>
        <v>1.3511046330464106E-2</v>
      </c>
      <c r="AI117" s="11">
        <f t="shared" si="97"/>
        <v>-1.004542147795125E-2</v>
      </c>
      <c r="AJ117" s="11">
        <f t="shared" si="98"/>
        <v>-3.8921994257016423E-2</v>
      </c>
      <c r="AK117" s="11">
        <f t="shared" si="99"/>
        <v>-2.6583020557007418E-2</v>
      </c>
      <c r="AL117" s="11">
        <f t="shared" si="100"/>
        <v>-1.331219827354084E-2</v>
      </c>
      <c r="AM117" s="11">
        <f t="shared" si="101"/>
        <v>-9.8132022550025122E-3</v>
      </c>
      <c r="AN117" s="7">
        <f t="shared" si="102"/>
        <v>-5.1916211884895369E-3</v>
      </c>
      <c r="AO117" s="6">
        <f t="array" ref="AO117">_xlfn.MAXIFS(AF$29:AF$1052,E$29:E$1052,E117) - _xlfn.MINIFS(AF$29:AF$1052,E$29:E$1052,E117)</f>
        <v>0.49047525123557945</v>
      </c>
      <c r="AP117" s="11">
        <f t="array" ref="AP117">_xlfn.MAXIFS(AG$29:AG$1052,F$29:F$1052,F117) - _xlfn.MINIFS(AG$29:AG$1052,F$29:F$1052,F117)</f>
        <v>0.38617053945764657</v>
      </c>
      <c r="AQ117" s="11">
        <f t="array" ref="AQ117">_xlfn.MAXIFS(AH$29:AH$1052,G$29:G$1052,G117) - _xlfn.MINIFS(AH$29:AH$1052,G$29:G$1052,G117)</f>
        <v>0.20040453776914216</v>
      </c>
      <c r="AR117" s="11">
        <f t="array" ref="AR117">_xlfn.MAXIFS(AI$29:AI$1052,H$29:H$1052,H117) - _xlfn.MINIFS(AI$29:AI$1052,H$29:H$1052,H117)</f>
        <v>0.15953349082305854</v>
      </c>
      <c r="AS117" s="11">
        <f t="array" ref="AS117">_xlfn.MAXIFS(AJ$29:AJ$1052,I$29:I$1052,I117) - _xlfn.MINIFS(AJ$29:AJ$1052,I$29:I$1052,I117)</f>
        <v>0.12881898225002081</v>
      </c>
      <c r="AT117" s="11">
        <f t="array" ref="AT117">_xlfn.MAXIFS(AK$29:AK$1052,J$29:J$1052,J117) - _xlfn.MINIFS(AK$29:AK$1052,J$29:J$1052,J117)</f>
        <v>5.1291444901503988E-2</v>
      </c>
      <c r="AU117" s="11">
        <f t="array" ref="AU117">_xlfn.MAXIFS(AL$29:AL$1052,K$29:K$1052,K117) - _xlfn.MINIFS(AL$29:AL$1052,K$29:K$1052,K117)</f>
        <v>2.5831707822303651E-2</v>
      </c>
      <c r="AV117" s="11">
        <f t="array" ref="AV117">_xlfn.MAXIFS(AM$29:AM$1052,L$29:L$1052,L117) - _xlfn.MINIFS(AM$29:AM$1052,L$29:L$1052,L117)</f>
        <v>9.8132022550025122E-3</v>
      </c>
      <c r="AW117" s="7">
        <f t="array" ref="AW117">_xlfn.MAXIFS(AN$29:AN$1052,M$29:M$1052,M117) - _xlfn.MINIFS(AN$29:AN$1052,M$29:M$1052,M117)</f>
        <v>5.1916211884895369E-3</v>
      </c>
      <c r="AX117" s="6">
        <f t="array" ref="AX117">_xlfn.STDEV.S(IF(E$29:E$1052=E117,$C$29:$C$1052,""))</f>
        <v>2.7247636703110808E-2</v>
      </c>
      <c r="AY117" s="11">
        <f t="array" ref="AY117">_xlfn.STDEV.S(IF(F$29:F$1052=F117,$C$29:$C$1052,""))</f>
        <v>2.4128169197514582E-2</v>
      </c>
      <c r="AZ117" s="11">
        <f t="array" ref="AZ117">_xlfn.STDEV.S(IF(G$29:G$1052=G117,$C$29:$C$1052,""))</f>
        <v>2.0655113651836404E-2</v>
      </c>
      <c r="BA117" s="11">
        <f t="array" ref="BA117">_xlfn.STDEV.S(IF(H$29:H$1052=H117,$C$29:$C$1052,""))</f>
        <v>1.984061091085269E-2</v>
      </c>
      <c r="BB117" s="11">
        <f t="array" ref="BB117">_xlfn.STDEV.S(IF(I$29:I$1052=I117,$C$29:$C$1052,""))</f>
        <v>2.0972951630616628E-2</v>
      </c>
      <c r="BC117" s="11">
        <f t="array" ref="BC117">_xlfn.STDEV.S(IF(J$29:J$1052=J117,$C$29:$C$1052,""))</f>
        <v>1.9231904010444795E-2</v>
      </c>
      <c r="BD117" s="11">
        <f t="array" ref="BD117">_xlfn.STDEV.S(IF(K$29:K$1052=K117,$C$29:$C$1052,""))</f>
        <v>1.1960488988591898E-2</v>
      </c>
      <c r="BE117" s="11">
        <f t="array" ref="BE117">_xlfn.STDEV.S(IF(L$29:L$1052=L117,$C$29:$C$1052,""))</f>
        <v>7.0334740896712293E-3</v>
      </c>
      <c r="BF117" s="7">
        <f t="array" ref="BF117">_xlfn.STDEV.S(IF(M$29:M$1052=M117,$C$29:$C$1052,""))</f>
        <v>7.3420610954654303E-3</v>
      </c>
      <c r="BG117" s="13">
        <f t="shared" si="84"/>
        <v>18.000652921931497</v>
      </c>
      <c r="BH117" s="12">
        <f t="shared" si="85"/>
        <v>16.004966489435326</v>
      </c>
      <c r="BI117" s="12">
        <f t="shared" si="86"/>
        <v>9.7024175779020521</v>
      </c>
      <c r="BJ117" s="12">
        <f t="shared" si="87"/>
        <v>8.0407549717027464</v>
      </c>
      <c r="BK117" s="12">
        <f t="shared" si="88"/>
        <v>6.1421484452369084</v>
      </c>
      <c r="BL117" s="12">
        <f t="shared" si="89"/>
        <v>2.666997759225906</v>
      </c>
      <c r="BM117" s="12">
        <f t="shared" si="90"/>
        <v>2.1597534889202556</v>
      </c>
      <c r="BN117" s="12">
        <f t="shared" si="91"/>
        <v>1.3952141047072824</v>
      </c>
      <c r="BO117" s="14">
        <f t="shared" si="92"/>
        <v>0.70710678118654746</v>
      </c>
    </row>
    <row r="118" spans="1:67" x14ac:dyDescent="0.25">
      <c r="A118" s="4">
        <v>38236</v>
      </c>
      <c r="B118" s="5">
        <v>403.8</v>
      </c>
      <c r="C118">
        <f t="shared" si="93"/>
        <v>3.2298136645962927E-3</v>
      </c>
      <c r="D118">
        <v>89</v>
      </c>
      <c r="E118" s="6">
        <f t="shared" si="57"/>
        <v>0</v>
      </c>
      <c r="F118">
        <f t="shared" si="58"/>
        <v>0</v>
      </c>
      <c r="G118">
        <f t="shared" si="59"/>
        <v>0</v>
      </c>
      <c r="H118">
        <f t="shared" si="60"/>
        <v>1</v>
      </c>
      <c r="I118">
        <f t="shared" si="61"/>
        <v>2</v>
      </c>
      <c r="J118">
        <f t="shared" si="62"/>
        <v>5</v>
      </c>
      <c r="K118">
        <f t="shared" si="63"/>
        <v>11</v>
      </c>
      <c r="L118">
        <f t="shared" si="64"/>
        <v>22</v>
      </c>
      <c r="M118" s="7">
        <f t="shared" si="65"/>
        <v>44</v>
      </c>
      <c r="N118" s="6">
        <f t="shared" si="66"/>
        <v>3.5822723473622219E-3</v>
      </c>
      <c r="O118">
        <f t="shared" si="67"/>
        <v>3.5644933366284657E-3</v>
      </c>
      <c r="P118">
        <f t="shared" si="68"/>
        <v>1.9491763617293751E-3</v>
      </c>
      <c r="Q118">
        <f t="shared" si="69"/>
        <v>1.3451643666417996E-3</v>
      </c>
      <c r="R118">
        <f t="shared" si="70"/>
        <v>2.5002272778044052E-3</v>
      </c>
      <c r="S118">
        <f t="shared" si="71"/>
        <v>4.2629378063771192E-3</v>
      </c>
      <c r="T118">
        <f t="shared" si="72"/>
        <v>6.158769561158059E-3</v>
      </c>
      <c r="U118">
        <f t="shared" si="73"/>
        <v>2.6597735426197311E-3</v>
      </c>
      <c r="V118" s="7">
        <f t="shared" si="74"/>
        <v>-1.9618075238932442E-3</v>
      </c>
      <c r="W118" s="6">
        <f t="shared" si="75"/>
        <v>-3.5245868276592924E-4</v>
      </c>
      <c r="X118">
        <f t="shared" si="76"/>
        <v>-3.3467967203217302E-4</v>
      </c>
      <c r="Y118">
        <f t="shared" si="77"/>
        <v>1.2806373028669176E-3</v>
      </c>
      <c r="Z118">
        <f t="shared" si="78"/>
        <v>1.8846492979544931E-3</v>
      </c>
      <c r="AA118">
        <f t="shared" si="79"/>
        <v>7.2958638679188753E-4</v>
      </c>
      <c r="AB118">
        <f t="shared" si="80"/>
        <v>-1.0331241417808265E-3</v>
      </c>
      <c r="AC118">
        <f t="shared" si="81"/>
        <v>-2.9289558965617662E-3</v>
      </c>
      <c r="AD118">
        <f t="shared" si="82"/>
        <v>5.7004012197656162E-4</v>
      </c>
      <c r="AE118" s="7">
        <f t="shared" si="83"/>
        <v>5.1916211884895369E-3</v>
      </c>
      <c r="AF118" s="6">
        <f t="shared" si="94"/>
        <v>-0.13218695507362502</v>
      </c>
      <c r="AG118" s="11">
        <f t="shared" si="95"/>
        <v>-0.130586844107587</v>
      </c>
      <c r="AH118" s="11">
        <f t="shared" si="96"/>
        <v>1.4791683633331023E-2</v>
      </c>
      <c r="AI118" s="11">
        <f t="shared" si="97"/>
        <v>-8.1607721799967572E-3</v>
      </c>
      <c r="AJ118" s="11">
        <f t="shared" si="98"/>
        <v>-3.8192407870224536E-2</v>
      </c>
      <c r="AK118" s="11">
        <f t="shared" si="99"/>
        <v>-2.7616144698788245E-2</v>
      </c>
      <c r="AL118" s="11">
        <f t="shared" si="100"/>
        <v>-1.6241154170102606E-2</v>
      </c>
      <c r="AM118" s="11">
        <f t="shared" si="101"/>
        <v>-9.2431621330259506E-3</v>
      </c>
      <c r="AN118" s="7">
        <f t="shared" si="102"/>
        <v>0</v>
      </c>
      <c r="AO118" s="6">
        <f t="array" ref="AO118">_xlfn.MAXIFS(AF$29:AF$1052,E$29:E$1052,E118) - _xlfn.MINIFS(AF$29:AF$1052,E$29:E$1052,E118)</f>
        <v>0.49047525123557945</v>
      </c>
      <c r="AP118" s="11">
        <f t="array" ref="AP118">_xlfn.MAXIFS(AG$29:AG$1052,F$29:F$1052,F118) - _xlfn.MINIFS(AG$29:AG$1052,F$29:F$1052,F118)</f>
        <v>0.38617053945764657</v>
      </c>
      <c r="AQ118" s="11">
        <f t="array" ref="AQ118">_xlfn.MAXIFS(AH$29:AH$1052,G$29:G$1052,G118) - _xlfn.MINIFS(AH$29:AH$1052,G$29:G$1052,G118)</f>
        <v>0.20040453776914216</v>
      </c>
      <c r="AR118" s="11">
        <f t="array" ref="AR118">_xlfn.MAXIFS(AI$29:AI$1052,H$29:H$1052,H118) - _xlfn.MINIFS(AI$29:AI$1052,H$29:H$1052,H118)</f>
        <v>0.15953349082305854</v>
      </c>
      <c r="AS118" s="11">
        <f t="array" ref="AS118">_xlfn.MAXIFS(AJ$29:AJ$1052,I$29:I$1052,I118) - _xlfn.MINIFS(AJ$29:AJ$1052,I$29:I$1052,I118)</f>
        <v>0.12881898225002081</v>
      </c>
      <c r="AT118" s="11">
        <f t="array" ref="AT118">_xlfn.MAXIFS(AK$29:AK$1052,J$29:J$1052,J118) - _xlfn.MINIFS(AK$29:AK$1052,J$29:J$1052,J118)</f>
        <v>5.1291444901503988E-2</v>
      </c>
      <c r="AU118" s="11">
        <f t="array" ref="AU118">_xlfn.MAXIFS(AL$29:AL$1052,K$29:K$1052,K118) - _xlfn.MINIFS(AL$29:AL$1052,K$29:K$1052,K118)</f>
        <v>2.5831707822303651E-2</v>
      </c>
      <c r="AV118" s="11">
        <f t="array" ref="AV118">_xlfn.MAXIFS(AM$29:AM$1052,L$29:L$1052,L118) - _xlfn.MINIFS(AM$29:AM$1052,L$29:L$1052,L118)</f>
        <v>9.8132022550025122E-3</v>
      </c>
      <c r="AW118" s="7">
        <f t="array" ref="AW118">_xlfn.MAXIFS(AN$29:AN$1052,M$29:M$1052,M118) - _xlfn.MINIFS(AN$29:AN$1052,M$29:M$1052,M118)</f>
        <v>5.1916211884895369E-3</v>
      </c>
      <c r="AX118" s="6">
        <f t="array" ref="AX118">_xlfn.STDEV.S(IF(E$29:E$1052=E118,$C$29:$C$1052,""))</f>
        <v>2.7247636703110808E-2</v>
      </c>
      <c r="AY118" s="11">
        <f t="array" ref="AY118">_xlfn.STDEV.S(IF(F$29:F$1052=F118,$C$29:$C$1052,""))</f>
        <v>2.4128169197514582E-2</v>
      </c>
      <c r="AZ118" s="11">
        <f t="array" ref="AZ118">_xlfn.STDEV.S(IF(G$29:G$1052=G118,$C$29:$C$1052,""))</f>
        <v>2.0655113651836404E-2</v>
      </c>
      <c r="BA118" s="11">
        <f t="array" ref="BA118">_xlfn.STDEV.S(IF(H$29:H$1052=H118,$C$29:$C$1052,""))</f>
        <v>1.984061091085269E-2</v>
      </c>
      <c r="BB118" s="11">
        <f t="array" ref="BB118">_xlfn.STDEV.S(IF(I$29:I$1052=I118,$C$29:$C$1052,""))</f>
        <v>2.0972951630616628E-2</v>
      </c>
      <c r="BC118" s="11">
        <f t="array" ref="BC118">_xlfn.STDEV.S(IF(J$29:J$1052=J118,$C$29:$C$1052,""))</f>
        <v>1.9231904010444795E-2</v>
      </c>
      <c r="BD118" s="11">
        <f t="array" ref="BD118">_xlfn.STDEV.S(IF(K$29:K$1052=K118,$C$29:$C$1052,""))</f>
        <v>1.1960488988591898E-2</v>
      </c>
      <c r="BE118" s="11">
        <f t="array" ref="BE118">_xlfn.STDEV.S(IF(L$29:L$1052=L118,$C$29:$C$1052,""))</f>
        <v>7.0334740896712293E-3</v>
      </c>
      <c r="BF118" s="7">
        <f t="array" ref="BF118">_xlfn.STDEV.S(IF(M$29:M$1052=M118,$C$29:$C$1052,""))</f>
        <v>7.3420610954654303E-3</v>
      </c>
      <c r="BG118" s="13">
        <f t="shared" si="84"/>
        <v>18.000652921931497</v>
      </c>
      <c r="BH118" s="12">
        <f t="shared" si="85"/>
        <v>16.004966489435326</v>
      </c>
      <c r="BI118" s="12">
        <f t="shared" si="86"/>
        <v>9.7024175779020521</v>
      </c>
      <c r="BJ118" s="12">
        <f t="shared" si="87"/>
        <v>8.0407549717027464</v>
      </c>
      <c r="BK118" s="12">
        <f t="shared" si="88"/>
        <v>6.1421484452369084</v>
      </c>
      <c r="BL118" s="12">
        <f t="shared" si="89"/>
        <v>2.666997759225906</v>
      </c>
      <c r="BM118" s="12">
        <f t="shared" si="90"/>
        <v>2.1597534889202556</v>
      </c>
      <c r="BN118" s="12">
        <f t="shared" si="91"/>
        <v>1.3952141047072824</v>
      </c>
      <c r="BO118" s="14">
        <f t="shared" si="92"/>
        <v>0.70710678118654746</v>
      </c>
    </row>
    <row r="119" spans="1:67" x14ac:dyDescent="0.25">
      <c r="A119" s="2">
        <v>38243</v>
      </c>
      <c r="B119" s="3">
        <v>407.6</v>
      </c>
      <c r="C119">
        <f t="shared" si="93"/>
        <v>9.4105993065873861E-3</v>
      </c>
      <c r="D119">
        <v>90</v>
      </c>
      <c r="E119" s="6">
        <f t="shared" si="57"/>
        <v>0</v>
      </c>
      <c r="F119">
        <f t="shared" si="58"/>
        <v>0</v>
      </c>
      <c r="G119">
        <f t="shared" si="59"/>
        <v>0</v>
      </c>
      <c r="H119">
        <f t="shared" si="60"/>
        <v>1</v>
      </c>
      <c r="I119">
        <f t="shared" si="61"/>
        <v>2</v>
      </c>
      <c r="J119">
        <f t="shared" si="62"/>
        <v>5</v>
      </c>
      <c r="K119">
        <f t="shared" si="63"/>
        <v>11</v>
      </c>
      <c r="L119">
        <f t="shared" si="64"/>
        <v>22</v>
      </c>
      <c r="M119" s="7">
        <f t="shared" si="65"/>
        <v>45</v>
      </c>
      <c r="N119" s="6">
        <f t="shared" si="66"/>
        <v>3.5822723473622219E-3</v>
      </c>
      <c r="O119">
        <f t="shared" si="67"/>
        <v>3.5644933366284657E-3</v>
      </c>
      <c r="P119">
        <f t="shared" si="68"/>
        <v>1.9491763617293751E-3</v>
      </c>
      <c r="Q119">
        <f t="shared" si="69"/>
        <v>1.3451643666417996E-3</v>
      </c>
      <c r="R119">
        <f t="shared" si="70"/>
        <v>2.5002272778044052E-3</v>
      </c>
      <c r="S119">
        <f t="shared" si="71"/>
        <v>4.2629378063771192E-3</v>
      </c>
      <c r="T119">
        <f t="shared" si="72"/>
        <v>6.158769561158059E-3</v>
      </c>
      <c r="U119">
        <f t="shared" si="73"/>
        <v>2.6597735426197311E-3</v>
      </c>
      <c r="V119" s="7">
        <f t="shared" si="74"/>
        <v>7.2813546091327064E-3</v>
      </c>
      <c r="W119" s="6">
        <f t="shared" si="75"/>
        <v>5.8283269592251646E-3</v>
      </c>
      <c r="X119">
        <f t="shared" si="76"/>
        <v>5.8461059699589204E-3</v>
      </c>
      <c r="Y119">
        <f t="shared" si="77"/>
        <v>7.4614229448580109E-3</v>
      </c>
      <c r="Z119">
        <f t="shared" si="78"/>
        <v>8.0654349399455864E-3</v>
      </c>
      <c r="AA119">
        <f t="shared" si="79"/>
        <v>6.9103720287829809E-3</v>
      </c>
      <c r="AB119">
        <f t="shared" si="80"/>
        <v>5.1476615002102669E-3</v>
      </c>
      <c r="AC119">
        <f t="shared" si="81"/>
        <v>3.2518297454293271E-3</v>
      </c>
      <c r="AD119">
        <f t="shared" si="82"/>
        <v>6.750825763967655E-3</v>
      </c>
      <c r="AE119" s="7">
        <f t="shared" si="83"/>
        <v>2.1292446974546797E-3</v>
      </c>
      <c r="AF119" s="6">
        <f t="shared" si="94"/>
        <v>-0.12635862811439985</v>
      </c>
      <c r="AG119" s="11">
        <f t="shared" si="95"/>
        <v>-0.12474073813762808</v>
      </c>
      <c r="AH119" s="11">
        <f t="shared" si="96"/>
        <v>2.2253106578189033E-2</v>
      </c>
      <c r="AI119" s="11">
        <f t="shared" si="97"/>
        <v>-9.5337240051170807E-5</v>
      </c>
      <c r="AJ119" s="11">
        <f t="shared" si="98"/>
        <v>-3.1282035841441555E-2</v>
      </c>
      <c r="AK119" s="11">
        <f t="shared" si="99"/>
        <v>-2.2468483198577978E-2</v>
      </c>
      <c r="AL119" s="11">
        <f t="shared" si="100"/>
        <v>-1.2989324424673279E-2</v>
      </c>
      <c r="AM119" s="11">
        <f t="shared" si="101"/>
        <v>-2.4923363690582956E-3</v>
      </c>
      <c r="AN119" s="7">
        <f t="shared" si="102"/>
        <v>2.1292446974546797E-3</v>
      </c>
      <c r="AO119" s="6">
        <f t="array" ref="AO119">_xlfn.MAXIFS(AF$29:AF$1052,E$29:E$1052,E119) - _xlfn.MINIFS(AF$29:AF$1052,E$29:E$1052,E119)</f>
        <v>0.49047525123557945</v>
      </c>
      <c r="AP119" s="11">
        <f t="array" ref="AP119">_xlfn.MAXIFS(AG$29:AG$1052,F$29:F$1052,F119) - _xlfn.MINIFS(AG$29:AG$1052,F$29:F$1052,F119)</f>
        <v>0.38617053945764657</v>
      </c>
      <c r="AQ119" s="11">
        <f t="array" ref="AQ119">_xlfn.MAXIFS(AH$29:AH$1052,G$29:G$1052,G119) - _xlfn.MINIFS(AH$29:AH$1052,G$29:G$1052,G119)</f>
        <v>0.20040453776914216</v>
      </c>
      <c r="AR119" s="11">
        <f t="array" ref="AR119">_xlfn.MAXIFS(AI$29:AI$1052,H$29:H$1052,H119) - _xlfn.MINIFS(AI$29:AI$1052,H$29:H$1052,H119)</f>
        <v>0.15953349082305854</v>
      </c>
      <c r="AS119" s="11">
        <f t="array" ref="AS119">_xlfn.MAXIFS(AJ$29:AJ$1052,I$29:I$1052,I119) - _xlfn.MINIFS(AJ$29:AJ$1052,I$29:I$1052,I119)</f>
        <v>0.12881898225002081</v>
      </c>
      <c r="AT119" s="11">
        <f t="array" ref="AT119">_xlfn.MAXIFS(AK$29:AK$1052,J$29:J$1052,J119) - _xlfn.MINIFS(AK$29:AK$1052,J$29:J$1052,J119)</f>
        <v>5.1291444901503988E-2</v>
      </c>
      <c r="AU119" s="11">
        <f t="array" ref="AU119">_xlfn.MAXIFS(AL$29:AL$1052,K$29:K$1052,K119) - _xlfn.MINIFS(AL$29:AL$1052,K$29:K$1052,K119)</f>
        <v>2.5831707822303651E-2</v>
      </c>
      <c r="AV119" s="11">
        <f t="array" ref="AV119">_xlfn.MAXIFS(AM$29:AM$1052,L$29:L$1052,L119) - _xlfn.MINIFS(AM$29:AM$1052,L$29:L$1052,L119)</f>
        <v>9.8132022550025122E-3</v>
      </c>
      <c r="AW119" s="7">
        <f t="array" ref="AW119">_xlfn.MAXIFS(AN$29:AN$1052,M$29:M$1052,M119) - _xlfn.MINIFS(AN$29:AN$1052,M$29:M$1052,M119)</f>
        <v>2.1292446974546797E-3</v>
      </c>
      <c r="AX119" s="6">
        <f t="array" ref="AX119">_xlfn.STDEV.S(IF(E$29:E$1052=E119,$C$29:$C$1052,""))</f>
        <v>2.7247636703110808E-2</v>
      </c>
      <c r="AY119" s="11">
        <f t="array" ref="AY119">_xlfn.STDEV.S(IF(F$29:F$1052=F119,$C$29:$C$1052,""))</f>
        <v>2.4128169197514582E-2</v>
      </c>
      <c r="AZ119" s="11">
        <f t="array" ref="AZ119">_xlfn.STDEV.S(IF(G$29:G$1052=G119,$C$29:$C$1052,""))</f>
        <v>2.0655113651836404E-2</v>
      </c>
      <c r="BA119" s="11">
        <f t="array" ref="BA119">_xlfn.STDEV.S(IF(H$29:H$1052=H119,$C$29:$C$1052,""))</f>
        <v>1.984061091085269E-2</v>
      </c>
      <c r="BB119" s="11">
        <f t="array" ref="BB119">_xlfn.STDEV.S(IF(I$29:I$1052=I119,$C$29:$C$1052,""))</f>
        <v>2.0972951630616628E-2</v>
      </c>
      <c r="BC119" s="11">
        <f t="array" ref="BC119">_xlfn.STDEV.S(IF(J$29:J$1052=J119,$C$29:$C$1052,""))</f>
        <v>1.9231904010444795E-2</v>
      </c>
      <c r="BD119" s="11">
        <f t="array" ref="BD119">_xlfn.STDEV.S(IF(K$29:K$1052=K119,$C$29:$C$1052,""))</f>
        <v>1.1960488988591898E-2</v>
      </c>
      <c r="BE119" s="11">
        <f t="array" ref="BE119">_xlfn.STDEV.S(IF(L$29:L$1052=L119,$C$29:$C$1052,""))</f>
        <v>7.0334740896712293E-3</v>
      </c>
      <c r="BF119" s="7">
        <f t="array" ref="BF119">_xlfn.STDEV.S(IF(M$29:M$1052=M119,$C$29:$C$1052,""))</f>
        <v>3.0112067287514045E-3</v>
      </c>
      <c r="BG119" s="13">
        <f t="shared" si="84"/>
        <v>18.000652921931497</v>
      </c>
      <c r="BH119" s="12">
        <f t="shared" si="85"/>
        <v>16.004966489435326</v>
      </c>
      <c r="BI119" s="12">
        <f t="shared" si="86"/>
        <v>9.7024175779020521</v>
      </c>
      <c r="BJ119" s="12">
        <f t="shared" si="87"/>
        <v>8.0407549717027464</v>
      </c>
      <c r="BK119" s="12">
        <f t="shared" si="88"/>
        <v>6.1421484452369084</v>
      </c>
      <c r="BL119" s="12">
        <f t="shared" si="89"/>
        <v>2.666997759225906</v>
      </c>
      <c r="BM119" s="12">
        <f t="shared" si="90"/>
        <v>2.1597534889202556</v>
      </c>
      <c r="BN119" s="12">
        <f t="shared" si="91"/>
        <v>1.3952141047072824</v>
      </c>
      <c r="BO119" s="14">
        <f t="shared" si="92"/>
        <v>0.70710678118654779</v>
      </c>
    </row>
    <row r="120" spans="1:67" x14ac:dyDescent="0.25">
      <c r="A120" s="4">
        <v>38250</v>
      </c>
      <c r="B120" s="5">
        <v>409.7</v>
      </c>
      <c r="C120">
        <f t="shared" si="93"/>
        <v>5.1521099116780267E-3</v>
      </c>
      <c r="D120">
        <v>91</v>
      </c>
      <c r="E120" s="6">
        <f t="shared" si="57"/>
        <v>0</v>
      </c>
      <c r="F120">
        <f t="shared" si="58"/>
        <v>0</v>
      </c>
      <c r="G120">
        <f t="shared" si="59"/>
        <v>0</v>
      </c>
      <c r="H120">
        <f t="shared" si="60"/>
        <v>1</v>
      </c>
      <c r="I120">
        <f t="shared" si="61"/>
        <v>2</v>
      </c>
      <c r="J120">
        <f t="shared" si="62"/>
        <v>5</v>
      </c>
      <c r="K120">
        <f t="shared" si="63"/>
        <v>11</v>
      </c>
      <c r="L120">
        <f t="shared" si="64"/>
        <v>22</v>
      </c>
      <c r="M120" s="7">
        <f t="shared" si="65"/>
        <v>45</v>
      </c>
      <c r="N120" s="6">
        <f t="shared" si="66"/>
        <v>3.5822723473622219E-3</v>
      </c>
      <c r="O120">
        <f t="shared" si="67"/>
        <v>3.5644933366284657E-3</v>
      </c>
      <c r="P120">
        <f t="shared" si="68"/>
        <v>1.9491763617293751E-3</v>
      </c>
      <c r="Q120">
        <f t="shared" si="69"/>
        <v>1.3451643666417996E-3</v>
      </c>
      <c r="R120">
        <f t="shared" si="70"/>
        <v>2.5002272778044052E-3</v>
      </c>
      <c r="S120">
        <f t="shared" si="71"/>
        <v>4.2629378063771192E-3</v>
      </c>
      <c r="T120">
        <f t="shared" si="72"/>
        <v>6.158769561158059E-3</v>
      </c>
      <c r="U120">
        <f t="shared" si="73"/>
        <v>2.6597735426197311E-3</v>
      </c>
      <c r="V120" s="7">
        <f t="shared" si="74"/>
        <v>7.2813546091327064E-3</v>
      </c>
      <c r="W120" s="6">
        <f t="shared" si="75"/>
        <v>1.5698375643158047E-3</v>
      </c>
      <c r="X120">
        <f t="shared" si="76"/>
        <v>1.5876165750495609E-3</v>
      </c>
      <c r="Y120">
        <f t="shared" si="77"/>
        <v>3.2029335499486515E-3</v>
      </c>
      <c r="Z120">
        <f t="shared" si="78"/>
        <v>3.806945545036227E-3</v>
      </c>
      <c r="AA120">
        <f t="shared" si="79"/>
        <v>2.6518826338736215E-3</v>
      </c>
      <c r="AB120">
        <f t="shared" si="80"/>
        <v>8.8917210530090746E-4</v>
      </c>
      <c r="AC120">
        <f t="shared" si="81"/>
        <v>-1.0066596494800323E-3</v>
      </c>
      <c r="AD120">
        <f t="shared" si="82"/>
        <v>2.4923363690582956E-3</v>
      </c>
      <c r="AE120" s="7">
        <f t="shared" si="83"/>
        <v>-2.1292446974546797E-3</v>
      </c>
      <c r="AF120" s="6">
        <f t="shared" si="94"/>
        <v>-0.12478879055008404</v>
      </c>
      <c r="AG120" s="11">
        <f t="shared" si="95"/>
        <v>-0.12315312156257852</v>
      </c>
      <c r="AH120" s="11">
        <f t="shared" si="96"/>
        <v>2.5456040128137684E-2</v>
      </c>
      <c r="AI120" s="11">
        <f t="shared" si="97"/>
        <v>3.7116083049850562E-3</v>
      </c>
      <c r="AJ120" s="11">
        <f t="shared" si="98"/>
        <v>-2.8630153207567934E-2</v>
      </c>
      <c r="AK120" s="11">
        <f t="shared" si="99"/>
        <v>-2.157931109327707E-2</v>
      </c>
      <c r="AL120" s="11">
        <f t="shared" si="100"/>
        <v>-1.3995984074153311E-2</v>
      </c>
      <c r="AM120" s="11">
        <f t="shared" si="101"/>
        <v>0</v>
      </c>
      <c r="AN120" s="7">
        <f t="shared" si="102"/>
        <v>0</v>
      </c>
      <c r="AO120" s="6">
        <f t="array" ref="AO120">_xlfn.MAXIFS(AF$29:AF$1052,E$29:E$1052,E120) - _xlfn.MINIFS(AF$29:AF$1052,E$29:E$1052,E120)</f>
        <v>0.49047525123557945</v>
      </c>
      <c r="AP120" s="11">
        <f t="array" ref="AP120">_xlfn.MAXIFS(AG$29:AG$1052,F$29:F$1052,F120) - _xlfn.MINIFS(AG$29:AG$1052,F$29:F$1052,F120)</f>
        <v>0.38617053945764657</v>
      </c>
      <c r="AQ120" s="11">
        <f t="array" ref="AQ120">_xlfn.MAXIFS(AH$29:AH$1052,G$29:G$1052,G120) - _xlfn.MINIFS(AH$29:AH$1052,G$29:G$1052,G120)</f>
        <v>0.20040453776914216</v>
      </c>
      <c r="AR120" s="11">
        <f t="array" ref="AR120">_xlfn.MAXIFS(AI$29:AI$1052,H$29:H$1052,H120) - _xlfn.MINIFS(AI$29:AI$1052,H$29:H$1052,H120)</f>
        <v>0.15953349082305854</v>
      </c>
      <c r="AS120" s="11">
        <f t="array" ref="AS120">_xlfn.MAXIFS(AJ$29:AJ$1052,I$29:I$1052,I120) - _xlfn.MINIFS(AJ$29:AJ$1052,I$29:I$1052,I120)</f>
        <v>0.12881898225002081</v>
      </c>
      <c r="AT120" s="11">
        <f t="array" ref="AT120">_xlfn.MAXIFS(AK$29:AK$1052,J$29:J$1052,J120) - _xlfn.MINIFS(AK$29:AK$1052,J$29:J$1052,J120)</f>
        <v>5.1291444901503988E-2</v>
      </c>
      <c r="AU120" s="11">
        <f t="array" ref="AU120">_xlfn.MAXIFS(AL$29:AL$1052,K$29:K$1052,K120) - _xlfn.MINIFS(AL$29:AL$1052,K$29:K$1052,K120)</f>
        <v>2.5831707822303651E-2</v>
      </c>
      <c r="AV120" s="11">
        <f t="array" ref="AV120">_xlfn.MAXIFS(AM$29:AM$1052,L$29:L$1052,L120) - _xlfn.MINIFS(AM$29:AM$1052,L$29:L$1052,L120)</f>
        <v>9.8132022550025122E-3</v>
      </c>
      <c r="AW120" s="7">
        <f t="array" ref="AW120">_xlfn.MAXIFS(AN$29:AN$1052,M$29:M$1052,M120) - _xlfn.MINIFS(AN$29:AN$1052,M$29:M$1052,M120)</f>
        <v>2.1292446974546797E-3</v>
      </c>
      <c r="AX120" s="6">
        <f t="array" ref="AX120">_xlfn.STDEV.S(IF(E$29:E$1052=E120,$C$29:$C$1052,""))</f>
        <v>2.7247636703110808E-2</v>
      </c>
      <c r="AY120" s="11">
        <f t="array" ref="AY120">_xlfn.STDEV.S(IF(F$29:F$1052=F120,$C$29:$C$1052,""))</f>
        <v>2.4128169197514582E-2</v>
      </c>
      <c r="AZ120" s="11">
        <f t="array" ref="AZ120">_xlfn.STDEV.S(IF(G$29:G$1052=G120,$C$29:$C$1052,""))</f>
        <v>2.0655113651836404E-2</v>
      </c>
      <c r="BA120" s="11">
        <f t="array" ref="BA120">_xlfn.STDEV.S(IF(H$29:H$1052=H120,$C$29:$C$1052,""))</f>
        <v>1.984061091085269E-2</v>
      </c>
      <c r="BB120" s="11">
        <f t="array" ref="BB120">_xlfn.STDEV.S(IF(I$29:I$1052=I120,$C$29:$C$1052,""))</f>
        <v>2.0972951630616628E-2</v>
      </c>
      <c r="BC120" s="11">
        <f t="array" ref="BC120">_xlfn.STDEV.S(IF(J$29:J$1052=J120,$C$29:$C$1052,""))</f>
        <v>1.9231904010444795E-2</v>
      </c>
      <c r="BD120" s="11">
        <f t="array" ref="BD120">_xlfn.STDEV.S(IF(K$29:K$1052=K120,$C$29:$C$1052,""))</f>
        <v>1.1960488988591898E-2</v>
      </c>
      <c r="BE120" s="11">
        <f t="array" ref="BE120">_xlfn.STDEV.S(IF(L$29:L$1052=L120,$C$29:$C$1052,""))</f>
        <v>7.0334740896712293E-3</v>
      </c>
      <c r="BF120" s="7">
        <f t="array" ref="BF120">_xlfn.STDEV.S(IF(M$29:M$1052=M120,$C$29:$C$1052,""))</f>
        <v>3.0112067287514045E-3</v>
      </c>
      <c r="BG120" s="13">
        <f t="shared" si="84"/>
        <v>18.000652921931497</v>
      </c>
      <c r="BH120" s="12">
        <f t="shared" si="85"/>
        <v>16.004966489435326</v>
      </c>
      <c r="BI120" s="12">
        <f t="shared" si="86"/>
        <v>9.7024175779020521</v>
      </c>
      <c r="BJ120" s="12">
        <f t="shared" si="87"/>
        <v>8.0407549717027464</v>
      </c>
      <c r="BK120" s="12">
        <f t="shared" si="88"/>
        <v>6.1421484452369084</v>
      </c>
      <c r="BL120" s="12">
        <f t="shared" si="89"/>
        <v>2.666997759225906</v>
      </c>
      <c r="BM120" s="12">
        <f t="shared" si="90"/>
        <v>2.1597534889202556</v>
      </c>
      <c r="BN120" s="12">
        <f t="shared" si="91"/>
        <v>1.3952141047072824</v>
      </c>
      <c r="BO120" s="14">
        <f t="shared" si="92"/>
        <v>0.70710678118654779</v>
      </c>
    </row>
    <row r="121" spans="1:67" x14ac:dyDescent="0.25">
      <c r="A121" s="2">
        <v>38257</v>
      </c>
      <c r="B121" s="3">
        <v>421.2</v>
      </c>
      <c r="C121">
        <f t="shared" si="93"/>
        <v>2.8069319013912519E-2</v>
      </c>
      <c r="D121">
        <v>92</v>
      </c>
      <c r="E121" s="6">
        <f t="shared" si="57"/>
        <v>0</v>
      </c>
      <c r="F121">
        <f t="shared" si="58"/>
        <v>0</v>
      </c>
      <c r="G121">
        <f t="shared" si="59"/>
        <v>0</v>
      </c>
      <c r="H121">
        <f t="shared" si="60"/>
        <v>1</v>
      </c>
      <c r="I121">
        <f t="shared" si="61"/>
        <v>2</v>
      </c>
      <c r="J121">
        <f t="shared" si="62"/>
        <v>5</v>
      </c>
      <c r="K121">
        <f t="shared" si="63"/>
        <v>11</v>
      </c>
      <c r="L121">
        <f t="shared" si="64"/>
        <v>23</v>
      </c>
      <c r="M121" s="7">
        <f t="shared" si="65"/>
        <v>46</v>
      </c>
      <c r="N121" s="6">
        <f t="shared" si="66"/>
        <v>3.5822723473622219E-3</v>
      </c>
      <c r="O121">
        <f t="shared" si="67"/>
        <v>3.5644933366284657E-3</v>
      </c>
      <c r="P121">
        <f t="shared" si="68"/>
        <v>1.9491763617293751E-3</v>
      </c>
      <c r="Q121">
        <f t="shared" si="69"/>
        <v>1.3451643666417996E-3</v>
      </c>
      <c r="R121">
        <f t="shared" si="70"/>
        <v>2.5002272778044052E-3</v>
      </c>
      <c r="S121">
        <f t="shared" si="71"/>
        <v>4.2629378063771192E-3</v>
      </c>
      <c r="T121">
        <f t="shared" si="72"/>
        <v>6.158769561158059E-3</v>
      </c>
      <c r="U121">
        <f t="shared" si="73"/>
        <v>9.6577655796963868E-3</v>
      </c>
      <c r="V121" s="7">
        <f t="shared" si="74"/>
        <v>1.7952038424335237E-2</v>
      </c>
      <c r="W121" s="6">
        <f t="shared" si="75"/>
        <v>2.4487046666550296E-2</v>
      </c>
      <c r="X121">
        <f t="shared" si="76"/>
        <v>2.4504825677284053E-2</v>
      </c>
      <c r="Y121">
        <f t="shared" si="77"/>
        <v>2.6120142652183143E-2</v>
      </c>
      <c r="Z121">
        <f t="shared" si="78"/>
        <v>2.672415464727072E-2</v>
      </c>
      <c r="AA121">
        <f t="shared" si="79"/>
        <v>2.5569091736108114E-2</v>
      </c>
      <c r="AB121">
        <f t="shared" si="80"/>
        <v>2.38063812075354E-2</v>
      </c>
      <c r="AC121">
        <f t="shared" si="81"/>
        <v>2.191054945275446E-2</v>
      </c>
      <c r="AD121">
        <f t="shared" si="82"/>
        <v>1.8411553434216132E-2</v>
      </c>
      <c r="AE121" s="7">
        <f t="shared" si="83"/>
        <v>1.0117280589577282E-2</v>
      </c>
      <c r="AF121" s="6">
        <f t="shared" si="94"/>
        <v>-0.10030174388353374</v>
      </c>
      <c r="AG121" s="11">
        <f t="shared" si="95"/>
        <v>-9.864829588529446E-2</v>
      </c>
      <c r="AH121" s="11">
        <f t="shared" si="96"/>
        <v>5.1576182780320827E-2</v>
      </c>
      <c r="AI121" s="11">
        <f t="shared" si="97"/>
        <v>3.0435762952255776E-2</v>
      </c>
      <c r="AJ121" s="11">
        <f t="shared" si="98"/>
        <v>-3.0610614714598194E-3</v>
      </c>
      <c r="AK121" s="11">
        <f t="shared" si="99"/>
        <v>2.2270701142583296E-3</v>
      </c>
      <c r="AL121" s="11">
        <f t="shared" si="100"/>
        <v>7.9145653786011488E-3</v>
      </c>
      <c r="AM121" s="11">
        <f t="shared" si="101"/>
        <v>1.8411553434216132E-2</v>
      </c>
      <c r="AN121" s="7">
        <f t="shared" si="102"/>
        <v>1.0117280589577282E-2</v>
      </c>
      <c r="AO121" s="6">
        <f t="array" ref="AO121">_xlfn.MAXIFS(AF$29:AF$1052,E$29:E$1052,E121) - _xlfn.MINIFS(AF$29:AF$1052,E$29:E$1052,E121)</f>
        <v>0.49047525123557945</v>
      </c>
      <c r="AP121" s="11">
        <f t="array" ref="AP121">_xlfn.MAXIFS(AG$29:AG$1052,F$29:F$1052,F121) - _xlfn.MINIFS(AG$29:AG$1052,F$29:F$1052,F121)</f>
        <v>0.38617053945764657</v>
      </c>
      <c r="AQ121" s="11">
        <f t="array" ref="AQ121">_xlfn.MAXIFS(AH$29:AH$1052,G$29:G$1052,G121) - _xlfn.MINIFS(AH$29:AH$1052,G$29:G$1052,G121)</f>
        <v>0.20040453776914216</v>
      </c>
      <c r="AR121" s="11">
        <f t="array" ref="AR121">_xlfn.MAXIFS(AI$29:AI$1052,H$29:H$1052,H121) - _xlfn.MINIFS(AI$29:AI$1052,H$29:H$1052,H121)</f>
        <v>0.15953349082305854</v>
      </c>
      <c r="AS121" s="11">
        <f t="array" ref="AS121">_xlfn.MAXIFS(AJ$29:AJ$1052,I$29:I$1052,I121) - _xlfn.MINIFS(AJ$29:AJ$1052,I$29:I$1052,I121)</f>
        <v>0.12881898225002081</v>
      </c>
      <c r="AT121" s="11">
        <f t="array" ref="AT121">_xlfn.MAXIFS(AK$29:AK$1052,J$29:J$1052,J121) - _xlfn.MINIFS(AK$29:AK$1052,J$29:J$1052,J121)</f>
        <v>5.1291444901503988E-2</v>
      </c>
      <c r="AU121" s="11">
        <f t="array" ref="AU121">_xlfn.MAXIFS(AL$29:AL$1052,K$29:K$1052,K121) - _xlfn.MINIFS(AL$29:AL$1052,K$29:K$1052,K121)</f>
        <v>2.5831707822303651E-2</v>
      </c>
      <c r="AV121" s="11">
        <f t="array" ref="AV121">_xlfn.MAXIFS(AM$29:AM$1052,L$29:L$1052,L121) - _xlfn.MINIFS(AM$29:AM$1052,L$29:L$1052,L121)</f>
        <v>2.1845908778109435E-2</v>
      </c>
      <c r="AW121" s="7">
        <f t="array" ref="AW121">_xlfn.MAXIFS(AN$29:AN$1052,M$29:M$1052,M121) - _xlfn.MINIFS(AN$29:AN$1052,M$29:M$1052,M121)</f>
        <v>1.0117280589577282E-2</v>
      </c>
      <c r="AX121" s="6">
        <f t="array" ref="AX121">_xlfn.STDEV.S(IF(E$29:E$1052=E121,$C$29:$C$1052,""))</f>
        <v>2.7247636703110808E-2</v>
      </c>
      <c r="AY121" s="11">
        <f t="array" ref="AY121">_xlfn.STDEV.S(IF(F$29:F$1052=F121,$C$29:$C$1052,""))</f>
        <v>2.4128169197514582E-2</v>
      </c>
      <c r="AZ121" s="11">
        <f t="array" ref="AZ121">_xlfn.STDEV.S(IF(G$29:G$1052=G121,$C$29:$C$1052,""))</f>
        <v>2.0655113651836404E-2</v>
      </c>
      <c r="BA121" s="11">
        <f t="array" ref="BA121">_xlfn.STDEV.S(IF(H$29:H$1052=H121,$C$29:$C$1052,""))</f>
        <v>1.984061091085269E-2</v>
      </c>
      <c r="BB121" s="11">
        <f t="array" ref="BB121">_xlfn.STDEV.S(IF(I$29:I$1052=I121,$C$29:$C$1052,""))</f>
        <v>2.0972951630616628E-2</v>
      </c>
      <c r="BC121" s="11">
        <f t="array" ref="BC121">_xlfn.STDEV.S(IF(J$29:J$1052=J121,$C$29:$C$1052,""))</f>
        <v>1.9231904010444795E-2</v>
      </c>
      <c r="BD121" s="11">
        <f t="array" ref="BD121">_xlfn.STDEV.S(IF(K$29:K$1052=K121,$C$29:$C$1052,""))</f>
        <v>1.1960488988591898E-2</v>
      </c>
      <c r="BE121" s="11">
        <f t="array" ref="BE121">_xlfn.STDEV.S(IF(L$29:L$1052=L121,$C$29:$C$1052,""))</f>
        <v>1.5864215701922677E-2</v>
      </c>
      <c r="BF121" s="7">
        <f t="array" ref="BF121">_xlfn.STDEV.S(IF(M$29:M$1052=M121,$C$29:$C$1052,""))</f>
        <v>1.4307995424114255E-2</v>
      </c>
      <c r="BG121" s="13">
        <f t="shared" si="84"/>
        <v>18.000652921931497</v>
      </c>
      <c r="BH121" s="12">
        <f t="shared" si="85"/>
        <v>16.004966489435326</v>
      </c>
      <c r="BI121" s="12">
        <f t="shared" si="86"/>
        <v>9.7024175779020521</v>
      </c>
      <c r="BJ121" s="12">
        <f t="shared" si="87"/>
        <v>8.0407549717027464</v>
      </c>
      <c r="BK121" s="12">
        <f t="shared" si="88"/>
        <v>6.1421484452369084</v>
      </c>
      <c r="BL121" s="12">
        <f t="shared" si="89"/>
        <v>2.666997759225906</v>
      </c>
      <c r="BM121" s="12">
        <f t="shared" si="90"/>
        <v>2.1597534889202556</v>
      </c>
      <c r="BN121" s="12">
        <f t="shared" si="91"/>
        <v>1.3770557075482655</v>
      </c>
      <c r="BO121" s="14">
        <f t="shared" si="92"/>
        <v>0.70710678118654757</v>
      </c>
    </row>
    <row r="122" spans="1:67" x14ac:dyDescent="0.25">
      <c r="A122" s="4">
        <v>38264</v>
      </c>
      <c r="B122" s="5">
        <v>424.5</v>
      </c>
      <c r="C122">
        <f t="shared" si="93"/>
        <v>7.834757834757955E-3</v>
      </c>
      <c r="D122">
        <v>93</v>
      </c>
      <c r="E122" s="6">
        <f t="shared" si="57"/>
        <v>0</v>
      </c>
      <c r="F122">
        <f t="shared" si="58"/>
        <v>0</v>
      </c>
      <c r="G122">
        <f t="shared" si="59"/>
        <v>0</v>
      </c>
      <c r="H122">
        <f t="shared" si="60"/>
        <v>1</v>
      </c>
      <c r="I122">
        <f t="shared" si="61"/>
        <v>2</v>
      </c>
      <c r="J122">
        <f t="shared" si="62"/>
        <v>5</v>
      </c>
      <c r="K122">
        <f t="shared" si="63"/>
        <v>11</v>
      </c>
      <c r="L122">
        <f t="shared" si="64"/>
        <v>23</v>
      </c>
      <c r="M122" s="7">
        <f t="shared" si="65"/>
        <v>46</v>
      </c>
      <c r="N122" s="6">
        <f t="shared" si="66"/>
        <v>3.5822723473622219E-3</v>
      </c>
      <c r="O122">
        <f t="shared" si="67"/>
        <v>3.5644933366284657E-3</v>
      </c>
      <c r="P122">
        <f t="shared" si="68"/>
        <v>1.9491763617293751E-3</v>
      </c>
      <c r="Q122">
        <f t="shared" si="69"/>
        <v>1.3451643666417996E-3</v>
      </c>
      <c r="R122">
        <f t="shared" si="70"/>
        <v>2.5002272778044052E-3</v>
      </c>
      <c r="S122">
        <f t="shared" si="71"/>
        <v>4.2629378063771192E-3</v>
      </c>
      <c r="T122">
        <f t="shared" si="72"/>
        <v>6.158769561158059E-3</v>
      </c>
      <c r="U122">
        <f t="shared" si="73"/>
        <v>9.6577655796963868E-3</v>
      </c>
      <c r="V122" s="7">
        <f t="shared" si="74"/>
        <v>1.7952038424335237E-2</v>
      </c>
      <c r="W122" s="6">
        <f t="shared" si="75"/>
        <v>4.2524854873957334E-3</v>
      </c>
      <c r="X122">
        <f t="shared" si="76"/>
        <v>4.2702644981294892E-3</v>
      </c>
      <c r="Y122">
        <f t="shared" si="77"/>
        <v>5.8855814730285798E-3</v>
      </c>
      <c r="Z122">
        <f t="shared" si="78"/>
        <v>6.4895934681161553E-3</v>
      </c>
      <c r="AA122">
        <f t="shared" si="79"/>
        <v>5.3345305569535498E-3</v>
      </c>
      <c r="AB122">
        <f t="shared" si="80"/>
        <v>3.5718200283808357E-3</v>
      </c>
      <c r="AC122">
        <f t="shared" si="81"/>
        <v>1.675988273599896E-3</v>
      </c>
      <c r="AD122">
        <f t="shared" si="82"/>
        <v>-1.8230077449384319E-3</v>
      </c>
      <c r="AE122" s="7">
        <f t="shared" si="83"/>
        <v>-1.0117280589577282E-2</v>
      </c>
      <c r="AF122" s="6">
        <f t="shared" si="94"/>
        <v>-9.604925839613801E-2</v>
      </c>
      <c r="AG122" s="11">
        <f t="shared" si="95"/>
        <v>-9.4378031387164968E-2</v>
      </c>
      <c r="AH122" s="11">
        <f t="shared" si="96"/>
        <v>5.7461764253349409E-2</v>
      </c>
      <c r="AI122" s="11">
        <f t="shared" si="97"/>
        <v>3.6925356420371931E-2</v>
      </c>
      <c r="AJ122" s="11">
        <f t="shared" si="98"/>
        <v>2.2734690854937303E-3</v>
      </c>
      <c r="AK122" s="11">
        <f t="shared" si="99"/>
        <v>5.7988901426391654E-3</v>
      </c>
      <c r="AL122" s="11">
        <f t="shared" si="100"/>
        <v>9.5905536522010448E-3</v>
      </c>
      <c r="AM122" s="11">
        <f t="shared" si="101"/>
        <v>1.6588545689277701E-2</v>
      </c>
      <c r="AN122" s="7">
        <f t="shared" si="102"/>
        <v>0</v>
      </c>
      <c r="AO122" s="6">
        <f t="array" ref="AO122">_xlfn.MAXIFS(AF$29:AF$1052,E$29:E$1052,E122) - _xlfn.MINIFS(AF$29:AF$1052,E$29:E$1052,E122)</f>
        <v>0.49047525123557945</v>
      </c>
      <c r="AP122" s="11">
        <f t="array" ref="AP122">_xlfn.MAXIFS(AG$29:AG$1052,F$29:F$1052,F122) - _xlfn.MINIFS(AG$29:AG$1052,F$29:F$1052,F122)</f>
        <v>0.38617053945764657</v>
      </c>
      <c r="AQ122" s="11">
        <f t="array" ref="AQ122">_xlfn.MAXIFS(AH$29:AH$1052,G$29:G$1052,G122) - _xlfn.MINIFS(AH$29:AH$1052,G$29:G$1052,G122)</f>
        <v>0.20040453776914216</v>
      </c>
      <c r="AR122" s="11">
        <f t="array" ref="AR122">_xlfn.MAXIFS(AI$29:AI$1052,H$29:H$1052,H122) - _xlfn.MINIFS(AI$29:AI$1052,H$29:H$1052,H122)</f>
        <v>0.15953349082305854</v>
      </c>
      <c r="AS122" s="11">
        <f t="array" ref="AS122">_xlfn.MAXIFS(AJ$29:AJ$1052,I$29:I$1052,I122) - _xlfn.MINIFS(AJ$29:AJ$1052,I$29:I$1052,I122)</f>
        <v>0.12881898225002081</v>
      </c>
      <c r="AT122" s="11">
        <f t="array" ref="AT122">_xlfn.MAXIFS(AK$29:AK$1052,J$29:J$1052,J122) - _xlfn.MINIFS(AK$29:AK$1052,J$29:J$1052,J122)</f>
        <v>5.1291444901503988E-2</v>
      </c>
      <c r="AU122" s="11">
        <f t="array" ref="AU122">_xlfn.MAXIFS(AL$29:AL$1052,K$29:K$1052,K122) - _xlfn.MINIFS(AL$29:AL$1052,K$29:K$1052,K122)</f>
        <v>2.5831707822303651E-2</v>
      </c>
      <c r="AV122" s="11">
        <f t="array" ref="AV122">_xlfn.MAXIFS(AM$29:AM$1052,L$29:L$1052,L122) - _xlfn.MINIFS(AM$29:AM$1052,L$29:L$1052,L122)</f>
        <v>2.1845908778109435E-2</v>
      </c>
      <c r="AW122" s="7">
        <f t="array" ref="AW122">_xlfn.MAXIFS(AN$29:AN$1052,M$29:M$1052,M122) - _xlfn.MINIFS(AN$29:AN$1052,M$29:M$1052,M122)</f>
        <v>1.0117280589577282E-2</v>
      </c>
      <c r="AX122" s="6">
        <f t="array" ref="AX122">_xlfn.STDEV.S(IF(E$29:E$1052=E122,$C$29:$C$1052,""))</f>
        <v>2.7247636703110808E-2</v>
      </c>
      <c r="AY122" s="11">
        <f t="array" ref="AY122">_xlfn.STDEV.S(IF(F$29:F$1052=F122,$C$29:$C$1052,""))</f>
        <v>2.4128169197514582E-2</v>
      </c>
      <c r="AZ122" s="11">
        <f t="array" ref="AZ122">_xlfn.STDEV.S(IF(G$29:G$1052=G122,$C$29:$C$1052,""))</f>
        <v>2.0655113651836404E-2</v>
      </c>
      <c r="BA122" s="11">
        <f t="array" ref="BA122">_xlfn.STDEV.S(IF(H$29:H$1052=H122,$C$29:$C$1052,""))</f>
        <v>1.984061091085269E-2</v>
      </c>
      <c r="BB122" s="11">
        <f t="array" ref="BB122">_xlfn.STDEV.S(IF(I$29:I$1052=I122,$C$29:$C$1052,""))</f>
        <v>2.0972951630616628E-2</v>
      </c>
      <c r="BC122" s="11">
        <f t="array" ref="BC122">_xlfn.STDEV.S(IF(J$29:J$1052=J122,$C$29:$C$1052,""))</f>
        <v>1.9231904010444795E-2</v>
      </c>
      <c r="BD122" s="11">
        <f t="array" ref="BD122">_xlfn.STDEV.S(IF(K$29:K$1052=K122,$C$29:$C$1052,""))</f>
        <v>1.1960488988591898E-2</v>
      </c>
      <c r="BE122" s="11">
        <f t="array" ref="BE122">_xlfn.STDEV.S(IF(L$29:L$1052=L122,$C$29:$C$1052,""))</f>
        <v>1.5864215701922677E-2</v>
      </c>
      <c r="BF122" s="7">
        <f t="array" ref="BF122">_xlfn.STDEV.S(IF(M$29:M$1052=M122,$C$29:$C$1052,""))</f>
        <v>1.4307995424114255E-2</v>
      </c>
      <c r="BG122" s="13">
        <f t="shared" si="84"/>
        <v>18.000652921931497</v>
      </c>
      <c r="BH122" s="12">
        <f t="shared" si="85"/>
        <v>16.004966489435326</v>
      </c>
      <c r="BI122" s="12">
        <f t="shared" si="86"/>
        <v>9.7024175779020521</v>
      </c>
      <c r="BJ122" s="12">
        <f t="shared" si="87"/>
        <v>8.0407549717027464</v>
      </c>
      <c r="BK122" s="12">
        <f t="shared" si="88"/>
        <v>6.1421484452369084</v>
      </c>
      <c r="BL122" s="12">
        <f t="shared" si="89"/>
        <v>2.666997759225906</v>
      </c>
      <c r="BM122" s="12">
        <f t="shared" si="90"/>
        <v>2.1597534889202556</v>
      </c>
      <c r="BN122" s="12">
        <f t="shared" si="91"/>
        <v>1.3770557075482655</v>
      </c>
      <c r="BO122" s="14">
        <f t="shared" si="92"/>
        <v>0.70710678118654757</v>
      </c>
    </row>
    <row r="123" spans="1:67" x14ac:dyDescent="0.25">
      <c r="A123" s="2">
        <v>38271</v>
      </c>
      <c r="B123" s="3">
        <v>420.1</v>
      </c>
      <c r="C123">
        <f t="shared" si="93"/>
        <v>-1.0365135453474617E-2</v>
      </c>
      <c r="D123">
        <v>94</v>
      </c>
      <c r="E123" s="6">
        <f t="shared" si="57"/>
        <v>0</v>
      </c>
      <c r="F123">
        <f t="shared" si="58"/>
        <v>0</v>
      </c>
      <c r="G123">
        <f t="shared" si="59"/>
        <v>0</v>
      </c>
      <c r="H123">
        <f t="shared" si="60"/>
        <v>1</v>
      </c>
      <c r="I123">
        <f t="shared" si="61"/>
        <v>2</v>
      </c>
      <c r="J123">
        <f t="shared" si="62"/>
        <v>5</v>
      </c>
      <c r="K123">
        <f t="shared" si="63"/>
        <v>11</v>
      </c>
      <c r="L123">
        <f t="shared" si="64"/>
        <v>23</v>
      </c>
      <c r="M123" s="7">
        <f t="shared" si="65"/>
        <v>47</v>
      </c>
      <c r="N123" s="6">
        <f t="shared" si="66"/>
        <v>3.5822723473622219E-3</v>
      </c>
      <c r="O123">
        <f t="shared" si="67"/>
        <v>3.5644933366284657E-3</v>
      </c>
      <c r="P123">
        <f t="shared" si="68"/>
        <v>1.9491763617293751E-3</v>
      </c>
      <c r="Q123">
        <f t="shared" si="69"/>
        <v>1.3451643666417996E-3</v>
      </c>
      <c r="R123">
        <f t="shared" si="70"/>
        <v>2.5002272778044052E-3</v>
      </c>
      <c r="S123">
        <f t="shared" si="71"/>
        <v>4.2629378063771192E-3</v>
      </c>
      <c r="T123">
        <f t="shared" si="72"/>
        <v>6.158769561158059E-3</v>
      </c>
      <c r="U123">
        <f t="shared" si="73"/>
        <v>9.6577655796963868E-3</v>
      </c>
      <c r="V123" s="7">
        <f t="shared" si="74"/>
        <v>1.3634927350575365E-3</v>
      </c>
      <c r="W123" s="6">
        <f t="shared" si="75"/>
        <v>-1.3947407800836838E-2</v>
      </c>
      <c r="X123">
        <f t="shared" si="76"/>
        <v>-1.3929628790103083E-2</v>
      </c>
      <c r="Y123">
        <f t="shared" si="77"/>
        <v>-1.2314311815203993E-2</v>
      </c>
      <c r="Z123">
        <f t="shared" si="78"/>
        <v>-1.1710299820116416E-2</v>
      </c>
      <c r="AA123">
        <f t="shared" si="79"/>
        <v>-1.2865362731279022E-2</v>
      </c>
      <c r="AB123">
        <f t="shared" si="80"/>
        <v>-1.4628073259851736E-2</v>
      </c>
      <c r="AC123">
        <f t="shared" si="81"/>
        <v>-1.6523905014632675E-2</v>
      </c>
      <c r="AD123">
        <f t="shared" si="82"/>
        <v>-2.0022901033171003E-2</v>
      </c>
      <c r="AE123" s="7">
        <f t="shared" si="83"/>
        <v>-1.1728628188532153E-2</v>
      </c>
      <c r="AF123" s="6">
        <f t="shared" si="94"/>
        <v>-0.10999666619697485</v>
      </c>
      <c r="AG123" s="11">
        <f t="shared" si="95"/>
        <v>-0.10830766017726805</v>
      </c>
      <c r="AH123" s="11">
        <f t="shared" si="96"/>
        <v>4.5147452438145413E-2</v>
      </c>
      <c r="AI123" s="11">
        <f t="shared" si="97"/>
        <v>2.5215056600255515E-2</v>
      </c>
      <c r="AJ123" s="11">
        <f t="shared" si="98"/>
        <v>-1.0591893645785291E-2</v>
      </c>
      <c r="AK123" s="11">
        <f t="shared" si="99"/>
        <v>-8.8291831172125704E-3</v>
      </c>
      <c r="AL123" s="11">
        <f t="shared" si="100"/>
        <v>-6.9333513624316306E-3</v>
      </c>
      <c r="AM123" s="11">
        <f t="shared" si="101"/>
        <v>-3.4343553438933028E-3</v>
      </c>
      <c r="AN123" s="7">
        <f t="shared" si="102"/>
        <v>-1.1728628188532153E-2</v>
      </c>
      <c r="AO123" s="6">
        <f t="array" ref="AO123">_xlfn.MAXIFS(AF$29:AF$1052,E$29:E$1052,E123) - _xlfn.MINIFS(AF$29:AF$1052,E$29:E$1052,E123)</f>
        <v>0.49047525123557945</v>
      </c>
      <c r="AP123" s="11">
        <f t="array" ref="AP123">_xlfn.MAXIFS(AG$29:AG$1052,F$29:F$1052,F123) - _xlfn.MINIFS(AG$29:AG$1052,F$29:F$1052,F123)</f>
        <v>0.38617053945764657</v>
      </c>
      <c r="AQ123" s="11">
        <f t="array" ref="AQ123">_xlfn.MAXIFS(AH$29:AH$1052,G$29:G$1052,G123) - _xlfn.MINIFS(AH$29:AH$1052,G$29:G$1052,G123)</f>
        <v>0.20040453776914216</v>
      </c>
      <c r="AR123" s="11">
        <f t="array" ref="AR123">_xlfn.MAXIFS(AI$29:AI$1052,H$29:H$1052,H123) - _xlfn.MINIFS(AI$29:AI$1052,H$29:H$1052,H123)</f>
        <v>0.15953349082305854</v>
      </c>
      <c r="AS123" s="11">
        <f t="array" ref="AS123">_xlfn.MAXIFS(AJ$29:AJ$1052,I$29:I$1052,I123) - _xlfn.MINIFS(AJ$29:AJ$1052,I$29:I$1052,I123)</f>
        <v>0.12881898225002081</v>
      </c>
      <c r="AT123" s="11">
        <f t="array" ref="AT123">_xlfn.MAXIFS(AK$29:AK$1052,J$29:J$1052,J123) - _xlfn.MINIFS(AK$29:AK$1052,J$29:J$1052,J123)</f>
        <v>5.1291444901503988E-2</v>
      </c>
      <c r="AU123" s="11">
        <f t="array" ref="AU123">_xlfn.MAXIFS(AL$29:AL$1052,K$29:K$1052,K123) - _xlfn.MINIFS(AL$29:AL$1052,K$29:K$1052,K123)</f>
        <v>2.5831707822303651E-2</v>
      </c>
      <c r="AV123" s="11">
        <f t="array" ref="AV123">_xlfn.MAXIFS(AM$29:AM$1052,L$29:L$1052,L123) - _xlfn.MINIFS(AM$29:AM$1052,L$29:L$1052,L123)</f>
        <v>2.1845908778109435E-2</v>
      </c>
      <c r="AW123" s="7">
        <f t="array" ref="AW123">_xlfn.MAXIFS(AN$29:AN$1052,M$29:M$1052,M123) - _xlfn.MINIFS(AN$29:AN$1052,M$29:M$1052,M123)</f>
        <v>1.1728628188532153E-2</v>
      </c>
      <c r="AX123" s="6">
        <f t="array" ref="AX123">_xlfn.STDEV.S(IF(E$29:E$1052=E123,$C$29:$C$1052,""))</f>
        <v>2.7247636703110808E-2</v>
      </c>
      <c r="AY123" s="11">
        <f t="array" ref="AY123">_xlfn.STDEV.S(IF(F$29:F$1052=F123,$C$29:$C$1052,""))</f>
        <v>2.4128169197514582E-2</v>
      </c>
      <c r="AZ123" s="11">
        <f t="array" ref="AZ123">_xlfn.STDEV.S(IF(G$29:G$1052=G123,$C$29:$C$1052,""))</f>
        <v>2.0655113651836404E-2</v>
      </c>
      <c r="BA123" s="11">
        <f t="array" ref="BA123">_xlfn.STDEV.S(IF(H$29:H$1052=H123,$C$29:$C$1052,""))</f>
        <v>1.984061091085269E-2</v>
      </c>
      <c r="BB123" s="11">
        <f t="array" ref="BB123">_xlfn.STDEV.S(IF(I$29:I$1052=I123,$C$29:$C$1052,""))</f>
        <v>2.0972951630616628E-2</v>
      </c>
      <c r="BC123" s="11">
        <f t="array" ref="BC123">_xlfn.STDEV.S(IF(J$29:J$1052=J123,$C$29:$C$1052,""))</f>
        <v>1.9231904010444795E-2</v>
      </c>
      <c r="BD123" s="11">
        <f t="array" ref="BD123">_xlfn.STDEV.S(IF(K$29:K$1052=K123,$C$29:$C$1052,""))</f>
        <v>1.1960488988591898E-2</v>
      </c>
      <c r="BE123" s="11">
        <f t="array" ref="BE123">_xlfn.STDEV.S(IF(L$29:L$1052=L123,$C$29:$C$1052,""))</f>
        <v>1.5864215701922677E-2</v>
      </c>
      <c r="BF123" s="7">
        <f t="array" ref="BF123">_xlfn.STDEV.S(IF(M$29:M$1052=M123,$C$29:$C$1052,""))</f>
        <v>1.6586785052253555E-2</v>
      </c>
      <c r="BG123" s="13">
        <f t="shared" si="84"/>
        <v>18.000652921931497</v>
      </c>
      <c r="BH123" s="12">
        <f t="shared" si="85"/>
        <v>16.004966489435326</v>
      </c>
      <c r="BI123" s="12">
        <f t="shared" si="86"/>
        <v>9.7024175779020521</v>
      </c>
      <c r="BJ123" s="12">
        <f t="shared" si="87"/>
        <v>8.0407549717027464</v>
      </c>
      <c r="BK123" s="12">
        <f t="shared" si="88"/>
        <v>6.1421484452369084</v>
      </c>
      <c r="BL123" s="12">
        <f t="shared" si="89"/>
        <v>2.666997759225906</v>
      </c>
      <c r="BM123" s="12">
        <f t="shared" si="90"/>
        <v>2.1597534889202556</v>
      </c>
      <c r="BN123" s="12">
        <f t="shared" si="91"/>
        <v>1.3770557075482655</v>
      </c>
      <c r="BO123" s="14">
        <f t="shared" si="92"/>
        <v>0.70710678118654757</v>
      </c>
    </row>
    <row r="124" spans="1:67" x14ac:dyDescent="0.25">
      <c r="A124" s="4">
        <v>38278</v>
      </c>
      <c r="B124" s="5">
        <v>425.6</v>
      </c>
      <c r="C124">
        <f t="shared" si="93"/>
        <v>1.309212092358969E-2</v>
      </c>
      <c r="D124">
        <v>95</v>
      </c>
      <c r="E124" s="6">
        <f t="shared" si="57"/>
        <v>0</v>
      </c>
      <c r="F124">
        <f t="shared" si="58"/>
        <v>0</v>
      </c>
      <c r="G124">
        <f t="shared" si="59"/>
        <v>0</v>
      </c>
      <c r="H124">
        <f t="shared" si="60"/>
        <v>1</v>
      </c>
      <c r="I124">
        <f t="shared" si="61"/>
        <v>2</v>
      </c>
      <c r="J124">
        <f t="shared" si="62"/>
        <v>5</v>
      </c>
      <c r="K124">
        <f t="shared" si="63"/>
        <v>11</v>
      </c>
      <c r="L124">
        <f t="shared" si="64"/>
        <v>23</v>
      </c>
      <c r="M124" s="7">
        <f t="shared" si="65"/>
        <v>47</v>
      </c>
      <c r="N124" s="6">
        <f t="shared" si="66"/>
        <v>3.5822723473622219E-3</v>
      </c>
      <c r="O124">
        <f t="shared" si="67"/>
        <v>3.5644933366284657E-3</v>
      </c>
      <c r="P124">
        <f t="shared" si="68"/>
        <v>1.9491763617293751E-3</v>
      </c>
      <c r="Q124">
        <f t="shared" si="69"/>
        <v>1.3451643666417996E-3</v>
      </c>
      <c r="R124">
        <f t="shared" si="70"/>
        <v>2.5002272778044052E-3</v>
      </c>
      <c r="S124">
        <f t="shared" si="71"/>
        <v>4.2629378063771192E-3</v>
      </c>
      <c r="T124">
        <f t="shared" si="72"/>
        <v>6.158769561158059E-3</v>
      </c>
      <c r="U124">
        <f t="shared" si="73"/>
        <v>9.6577655796963868E-3</v>
      </c>
      <c r="V124" s="7">
        <f t="shared" si="74"/>
        <v>1.3634927350575365E-3</v>
      </c>
      <c r="W124" s="6">
        <f t="shared" si="75"/>
        <v>9.5098485762274681E-3</v>
      </c>
      <c r="X124">
        <f t="shared" si="76"/>
        <v>9.527627586961223E-3</v>
      </c>
      <c r="Y124">
        <f t="shared" si="77"/>
        <v>1.1142944561860314E-2</v>
      </c>
      <c r="Z124">
        <f t="shared" si="78"/>
        <v>1.174695655694789E-2</v>
      </c>
      <c r="AA124">
        <f t="shared" si="79"/>
        <v>1.0591893645785284E-2</v>
      </c>
      <c r="AB124">
        <f t="shared" si="80"/>
        <v>8.8291831172125704E-3</v>
      </c>
      <c r="AC124">
        <f t="shared" si="81"/>
        <v>6.9333513624316306E-3</v>
      </c>
      <c r="AD124">
        <f t="shared" si="82"/>
        <v>3.4343553438933028E-3</v>
      </c>
      <c r="AE124" s="7">
        <f t="shared" si="83"/>
        <v>1.1728628188532153E-2</v>
      </c>
      <c r="AF124" s="6">
        <f t="shared" si="94"/>
        <v>-0.10048681762074738</v>
      </c>
      <c r="AG124" s="11">
        <f t="shared" si="95"/>
        <v>-9.8780032590306821E-2</v>
      </c>
      <c r="AH124" s="11">
        <f t="shared" si="96"/>
        <v>5.6290397000005724E-2</v>
      </c>
      <c r="AI124" s="11">
        <f t="shared" si="97"/>
        <v>3.6962013157203405E-2</v>
      </c>
      <c r="AJ124" s="11">
        <f t="shared" si="98"/>
        <v>-6.9388939039072284E-18</v>
      </c>
      <c r="AK124" s="11">
        <f t="shared" si="99"/>
        <v>0</v>
      </c>
      <c r="AL124" s="11">
        <f t="shared" si="100"/>
        <v>0</v>
      </c>
      <c r="AM124" s="11">
        <f t="shared" si="101"/>
        <v>0</v>
      </c>
      <c r="AN124" s="7">
        <f t="shared" si="102"/>
        <v>0</v>
      </c>
      <c r="AO124" s="6">
        <f t="array" ref="AO124">_xlfn.MAXIFS(AF$29:AF$1052,E$29:E$1052,E124) - _xlfn.MINIFS(AF$29:AF$1052,E$29:E$1052,E124)</f>
        <v>0.49047525123557945</v>
      </c>
      <c r="AP124" s="11">
        <f t="array" ref="AP124">_xlfn.MAXIFS(AG$29:AG$1052,F$29:F$1052,F124) - _xlfn.MINIFS(AG$29:AG$1052,F$29:F$1052,F124)</f>
        <v>0.38617053945764657</v>
      </c>
      <c r="AQ124" s="11">
        <f t="array" ref="AQ124">_xlfn.MAXIFS(AH$29:AH$1052,G$29:G$1052,G124) - _xlfn.MINIFS(AH$29:AH$1052,G$29:G$1052,G124)</f>
        <v>0.20040453776914216</v>
      </c>
      <c r="AR124" s="11">
        <f t="array" ref="AR124">_xlfn.MAXIFS(AI$29:AI$1052,H$29:H$1052,H124) - _xlfn.MINIFS(AI$29:AI$1052,H$29:H$1052,H124)</f>
        <v>0.15953349082305854</v>
      </c>
      <c r="AS124" s="11">
        <f t="array" ref="AS124">_xlfn.MAXIFS(AJ$29:AJ$1052,I$29:I$1052,I124) - _xlfn.MINIFS(AJ$29:AJ$1052,I$29:I$1052,I124)</f>
        <v>0.12881898225002081</v>
      </c>
      <c r="AT124" s="11">
        <f t="array" ref="AT124">_xlfn.MAXIFS(AK$29:AK$1052,J$29:J$1052,J124) - _xlfn.MINIFS(AK$29:AK$1052,J$29:J$1052,J124)</f>
        <v>5.1291444901503988E-2</v>
      </c>
      <c r="AU124" s="11">
        <f t="array" ref="AU124">_xlfn.MAXIFS(AL$29:AL$1052,K$29:K$1052,K124) - _xlfn.MINIFS(AL$29:AL$1052,K$29:K$1052,K124)</f>
        <v>2.5831707822303651E-2</v>
      </c>
      <c r="AV124" s="11">
        <f t="array" ref="AV124">_xlfn.MAXIFS(AM$29:AM$1052,L$29:L$1052,L124) - _xlfn.MINIFS(AM$29:AM$1052,L$29:L$1052,L124)</f>
        <v>2.1845908778109435E-2</v>
      </c>
      <c r="AW124" s="7">
        <f t="array" ref="AW124">_xlfn.MAXIFS(AN$29:AN$1052,M$29:M$1052,M124) - _xlfn.MINIFS(AN$29:AN$1052,M$29:M$1052,M124)</f>
        <v>1.1728628188532153E-2</v>
      </c>
      <c r="AX124" s="6">
        <f t="array" ref="AX124">_xlfn.STDEV.S(IF(E$29:E$1052=E124,$C$29:$C$1052,""))</f>
        <v>2.7247636703110808E-2</v>
      </c>
      <c r="AY124" s="11">
        <f t="array" ref="AY124">_xlfn.STDEV.S(IF(F$29:F$1052=F124,$C$29:$C$1052,""))</f>
        <v>2.4128169197514582E-2</v>
      </c>
      <c r="AZ124" s="11">
        <f t="array" ref="AZ124">_xlfn.STDEV.S(IF(G$29:G$1052=G124,$C$29:$C$1052,""))</f>
        <v>2.0655113651836404E-2</v>
      </c>
      <c r="BA124" s="11">
        <f t="array" ref="BA124">_xlfn.STDEV.S(IF(H$29:H$1052=H124,$C$29:$C$1052,""))</f>
        <v>1.984061091085269E-2</v>
      </c>
      <c r="BB124" s="11">
        <f t="array" ref="BB124">_xlfn.STDEV.S(IF(I$29:I$1052=I124,$C$29:$C$1052,""))</f>
        <v>2.0972951630616628E-2</v>
      </c>
      <c r="BC124" s="11">
        <f t="array" ref="BC124">_xlfn.STDEV.S(IF(J$29:J$1052=J124,$C$29:$C$1052,""))</f>
        <v>1.9231904010444795E-2</v>
      </c>
      <c r="BD124" s="11">
        <f t="array" ref="BD124">_xlfn.STDEV.S(IF(K$29:K$1052=K124,$C$29:$C$1052,""))</f>
        <v>1.1960488988591898E-2</v>
      </c>
      <c r="BE124" s="11">
        <f t="array" ref="BE124">_xlfn.STDEV.S(IF(L$29:L$1052=L124,$C$29:$C$1052,""))</f>
        <v>1.5864215701922677E-2</v>
      </c>
      <c r="BF124" s="7">
        <f t="array" ref="BF124">_xlfn.STDEV.S(IF(M$29:M$1052=M124,$C$29:$C$1052,""))</f>
        <v>1.6586785052253555E-2</v>
      </c>
      <c r="BG124" s="13">
        <f t="shared" si="84"/>
        <v>18.000652921931497</v>
      </c>
      <c r="BH124" s="12">
        <f t="shared" si="85"/>
        <v>16.004966489435326</v>
      </c>
      <c r="BI124" s="12">
        <f t="shared" si="86"/>
        <v>9.7024175779020521</v>
      </c>
      <c r="BJ124" s="12">
        <f t="shared" si="87"/>
        <v>8.0407549717027464</v>
      </c>
      <c r="BK124" s="12">
        <f t="shared" si="88"/>
        <v>6.1421484452369084</v>
      </c>
      <c r="BL124" s="12">
        <f t="shared" si="89"/>
        <v>2.666997759225906</v>
      </c>
      <c r="BM124" s="12">
        <f t="shared" si="90"/>
        <v>2.1597534889202556</v>
      </c>
      <c r="BN124" s="12">
        <f t="shared" si="91"/>
        <v>1.3770557075482655</v>
      </c>
      <c r="BO124" s="14">
        <f t="shared" si="92"/>
        <v>0.70710678118654757</v>
      </c>
    </row>
    <row r="125" spans="1:67" x14ac:dyDescent="0.25">
      <c r="A125" s="2">
        <v>38285</v>
      </c>
      <c r="B125" s="3">
        <v>429.4</v>
      </c>
      <c r="C125">
        <f t="shared" si="93"/>
        <v>8.9285714285713969E-3</v>
      </c>
      <c r="D125">
        <v>96</v>
      </c>
      <c r="E125" s="6">
        <f t="shared" si="57"/>
        <v>0</v>
      </c>
      <c r="F125">
        <f t="shared" si="58"/>
        <v>0</v>
      </c>
      <c r="G125">
        <f t="shared" si="59"/>
        <v>0</v>
      </c>
      <c r="H125">
        <f t="shared" si="60"/>
        <v>1</v>
      </c>
      <c r="I125">
        <f t="shared" si="61"/>
        <v>3</v>
      </c>
      <c r="J125">
        <f t="shared" si="62"/>
        <v>6</v>
      </c>
      <c r="K125">
        <f t="shared" si="63"/>
        <v>12</v>
      </c>
      <c r="L125">
        <f t="shared" si="64"/>
        <v>24</v>
      </c>
      <c r="M125" s="7">
        <f t="shared" si="65"/>
        <v>48</v>
      </c>
      <c r="N125" s="6">
        <f t="shared" si="66"/>
        <v>3.5822723473622219E-3</v>
      </c>
      <c r="O125">
        <f t="shared" si="67"/>
        <v>3.5644933366284657E-3</v>
      </c>
      <c r="P125">
        <f t="shared" si="68"/>
        <v>1.9491763617293751E-3</v>
      </c>
      <c r="Q125">
        <f t="shared" si="69"/>
        <v>1.3451643666417996E-3</v>
      </c>
      <c r="R125">
        <f t="shared" si="70"/>
        <v>1.901014554791941E-4</v>
      </c>
      <c r="S125">
        <f t="shared" si="71"/>
        <v>-3.0964601184808177E-4</v>
      </c>
      <c r="T125">
        <f t="shared" si="72"/>
        <v>5.2217924618641887E-3</v>
      </c>
      <c r="U125">
        <f t="shared" si="73"/>
        <v>1.2349871131220325E-2</v>
      </c>
      <c r="V125" s="7">
        <f t="shared" si="74"/>
        <v>1.0169921485128741E-2</v>
      </c>
      <c r="W125" s="6">
        <f t="shared" si="75"/>
        <v>5.3462990812091753E-3</v>
      </c>
      <c r="X125">
        <f t="shared" si="76"/>
        <v>5.3640780919429311E-3</v>
      </c>
      <c r="Y125">
        <f t="shared" si="77"/>
        <v>6.9793950668420217E-3</v>
      </c>
      <c r="Z125">
        <f t="shared" si="78"/>
        <v>7.5834070619295972E-3</v>
      </c>
      <c r="AA125">
        <f t="shared" si="79"/>
        <v>8.7384699730922027E-3</v>
      </c>
      <c r="AB125">
        <f t="shared" si="80"/>
        <v>9.2382174404194786E-3</v>
      </c>
      <c r="AC125">
        <f t="shared" si="81"/>
        <v>3.7067789667072082E-3</v>
      </c>
      <c r="AD125">
        <f t="shared" si="82"/>
        <v>-3.4212997026489278E-3</v>
      </c>
      <c r="AE125" s="7">
        <f t="shared" si="83"/>
        <v>-1.2413500565573443E-3</v>
      </c>
      <c r="AF125" s="6">
        <f t="shared" si="94"/>
        <v>-9.5140518539538199E-2</v>
      </c>
      <c r="AG125" s="11">
        <f t="shared" si="95"/>
        <v>-9.3415954498363887E-2</v>
      </c>
      <c r="AH125" s="11">
        <f t="shared" si="96"/>
        <v>6.3269792066847741E-2</v>
      </c>
      <c r="AI125" s="11">
        <f t="shared" si="97"/>
        <v>4.4545420219133006E-2</v>
      </c>
      <c r="AJ125" s="11">
        <f t="shared" si="98"/>
        <v>8.7384699730922027E-3</v>
      </c>
      <c r="AK125" s="11">
        <f t="shared" si="99"/>
        <v>9.2382174404194786E-3</v>
      </c>
      <c r="AL125" s="11">
        <f t="shared" si="100"/>
        <v>3.7067789667072082E-3</v>
      </c>
      <c r="AM125" s="11">
        <f t="shared" si="101"/>
        <v>-3.4212997026489278E-3</v>
      </c>
      <c r="AN125" s="7">
        <f t="shared" si="102"/>
        <v>-1.2413500565573443E-3</v>
      </c>
      <c r="AO125" s="6">
        <f t="array" ref="AO125">_xlfn.MAXIFS(AF$29:AF$1052,E$29:E$1052,E125) - _xlfn.MINIFS(AF$29:AF$1052,E$29:E$1052,E125)</f>
        <v>0.49047525123557945</v>
      </c>
      <c r="AP125" s="11">
        <f t="array" ref="AP125">_xlfn.MAXIFS(AG$29:AG$1052,F$29:F$1052,F125) - _xlfn.MINIFS(AG$29:AG$1052,F$29:F$1052,F125)</f>
        <v>0.38617053945764657</v>
      </c>
      <c r="AQ125" s="11">
        <f t="array" ref="AQ125">_xlfn.MAXIFS(AH$29:AH$1052,G$29:G$1052,G125) - _xlfn.MINIFS(AH$29:AH$1052,G$29:G$1052,G125)</f>
        <v>0.20040453776914216</v>
      </c>
      <c r="AR125" s="11">
        <f t="array" ref="AR125">_xlfn.MAXIFS(AI$29:AI$1052,H$29:H$1052,H125) - _xlfn.MINIFS(AI$29:AI$1052,H$29:H$1052,H125)</f>
        <v>0.15953349082305854</v>
      </c>
      <c r="AS125" s="11">
        <f t="array" ref="AS125">_xlfn.MAXIFS(AJ$29:AJ$1052,I$29:I$1052,I125) - _xlfn.MINIFS(AJ$29:AJ$1052,I$29:I$1052,I125)</f>
        <v>9.4795452323156601E-2</v>
      </c>
      <c r="AT125" s="11">
        <f t="array" ref="AT125">_xlfn.MAXIFS(AK$29:AK$1052,J$29:J$1052,J125) - _xlfn.MINIFS(AK$29:AK$1052,J$29:J$1052,J125)</f>
        <v>9.0297725117211125E-2</v>
      </c>
      <c r="AU125" s="11">
        <f t="array" ref="AU125">_xlfn.MAXIFS(AL$29:AL$1052,K$29:K$1052,K125) - _xlfn.MINIFS(AL$29:AL$1052,K$29:K$1052,K125)</f>
        <v>5.4369892068679399E-2</v>
      </c>
      <c r="AV125" s="11">
        <f t="array" ref="AV125">_xlfn.MAXIFS(AM$29:AM$1052,L$29:L$1052,L125) - _xlfn.MINIFS(AM$29:AM$1052,L$29:L$1052,L125)</f>
        <v>7.4995470754873894E-3</v>
      </c>
      <c r="AW125" s="7">
        <f t="array" ref="AW125">_xlfn.MAXIFS(AN$29:AN$1052,M$29:M$1052,M125) - _xlfn.MINIFS(AN$29:AN$1052,M$29:M$1052,M125)</f>
        <v>1.2413500565573443E-3</v>
      </c>
      <c r="AX125" s="6">
        <f t="array" ref="AX125">_xlfn.STDEV.S(IF(E$29:E$1052=E125,$C$29:$C$1052,""))</f>
        <v>2.7247636703110808E-2</v>
      </c>
      <c r="AY125" s="11">
        <f t="array" ref="AY125">_xlfn.STDEV.S(IF(F$29:F$1052=F125,$C$29:$C$1052,""))</f>
        <v>2.4128169197514582E-2</v>
      </c>
      <c r="AZ125" s="11">
        <f t="array" ref="AZ125">_xlfn.STDEV.S(IF(G$29:G$1052=G125,$C$29:$C$1052,""))</f>
        <v>2.0655113651836404E-2</v>
      </c>
      <c r="BA125" s="11">
        <f t="array" ref="BA125">_xlfn.STDEV.S(IF(H$29:H$1052=H125,$C$29:$C$1052,""))</f>
        <v>1.984061091085269E-2</v>
      </c>
      <c r="BB125" s="11">
        <f t="array" ref="BB125">_xlfn.STDEV.S(IF(I$29:I$1052=I125,$C$29:$C$1052,""))</f>
        <v>1.8904469004626188E-2</v>
      </c>
      <c r="BC125" s="11">
        <f t="array" ref="BC125">_xlfn.STDEV.S(IF(J$29:J$1052=J125,$C$29:$C$1052,""))</f>
        <v>2.1514843413416487E-2</v>
      </c>
      <c r="BD125" s="11">
        <f t="array" ref="BD125">_xlfn.STDEV.S(IF(K$29:K$1052=K125,$C$29:$C$1052,""))</f>
        <v>2.2600143452786142E-2</v>
      </c>
      <c r="BE125" s="11">
        <f t="array" ref="BE125">_xlfn.STDEV.S(IF(L$29:L$1052=L125,$C$29:$C$1052,""))</f>
        <v>5.1214208765887736E-3</v>
      </c>
      <c r="BF125" s="7">
        <f t="array" ref="BF125">_xlfn.STDEV.S(IF(M$29:M$1052=M125,$C$29:$C$1052,""))</f>
        <v>1.755534085636005E-3</v>
      </c>
      <c r="BG125" s="13">
        <f t="shared" si="84"/>
        <v>18.000652921931497</v>
      </c>
      <c r="BH125" s="12">
        <f t="shared" si="85"/>
        <v>16.004966489435326</v>
      </c>
      <c r="BI125" s="12">
        <f t="shared" si="86"/>
        <v>9.7024175779020521</v>
      </c>
      <c r="BJ125" s="12">
        <f t="shared" si="87"/>
        <v>8.0407549717027464</v>
      </c>
      <c r="BK125" s="12">
        <f t="shared" si="88"/>
        <v>5.0144467056947661</v>
      </c>
      <c r="BL125" s="12">
        <f t="shared" si="89"/>
        <v>4.1969966214535486</v>
      </c>
      <c r="BM125" s="12">
        <f t="shared" si="90"/>
        <v>2.4057321663582929</v>
      </c>
      <c r="BN125" s="12">
        <f t="shared" si="91"/>
        <v>1.4643489094539355</v>
      </c>
      <c r="BO125" s="14">
        <f t="shared" si="92"/>
        <v>0.70710678118654746</v>
      </c>
    </row>
    <row r="126" spans="1:67" x14ac:dyDescent="0.25">
      <c r="A126" s="4">
        <v>38292</v>
      </c>
      <c r="B126" s="5">
        <v>434.3</v>
      </c>
      <c r="C126">
        <f t="shared" si="93"/>
        <v>1.1411271541686085E-2</v>
      </c>
      <c r="D126">
        <v>97</v>
      </c>
      <c r="E126" s="6">
        <f t="shared" si="57"/>
        <v>0</v>
      </c>
      <c r="F126">
        <f t="shared" si="58"/>
        <v>0</v>
      </c>
      <c r="G126">
        <f t="shared" si="59"/>
        <v>0</v>
      </c>
      <c r="H126">
        <f t="shared" si="60"/>
        <v>1</v>
      </c>
      <c r="I126">
        <f t="shared" si="61"/>
        <v>3</v>
      </c>
      <c r="J126">
        <f t="shared" si="62"/>
        <v>6</v>
      </c>
      <c r="K126">
        <f t="shared" si="63"/>
        <v>12</v>
      </c>
      <c r="L126">
        <f t="shared" si="64"/>
        <v>24</v>
      </c>
      <c r="M126" s="7">
        <f t="shared" si="65"/>
        <v>48</v>
      </c>
      <c r="N126" s="6">
        <f t="shared" si="66"/>
        <v>3.5822723473622219E-3</v>
      </c>
      <c r="O126">
        <f t="shared" si="67"/>
        <v>3.5644933366284657E-3</v>
      </c>
      <c r="P126">
        <f t="shared" si="68"/>
        <v>1.9491763617293751E-3</v>
      </c>
      <c r="Q126">
        <f t="shared" si="69"/>
        <v>1.3451643666417996E-3</v>
      </c>
      <c r="R126">
        <f t="shared" si="70"/>
        <v>1.901014554791941E-4</v>
      </c>
      <c r="S126">
        <f t="shared" si="71"/>
        <v>-3.0964601184808177E-4</v>
      </c>
      <c r="T126">
        <f t="shared" si="72"/>
        <v>5.2217924618641887E-3</v>
      </c>
      <c r="U126">
        <f t="shared" si="73"/>
        <v>1.2349871131220325E-2</v>
      </c>
      <c r="V126" s="7">
        <f t="shared" si="74"/>
        <v>1.0169921485128741E-2</v>
      </c>
      <c r="W126" s="6">
        <f t="shared" si="75"/>
        <v>7.828999194323864E-3</v>
      </c>
      <c r="X126">
        <f t="shared" si="76"/>
        <v>7.8467782050576189E-3</v>
      </c>
      <c r="Y126">
        <f t="shared" si="77"/>
        <v>9.4620951799567095E-3</v>
      </c>
      <c r="Z126">
        <f t="shared" si="78"/>
        <v>1.0066107175044286E-2</v>
      </c>
      <c r="AA126">
        <f t="shared" si="79"/>
        <v>1.1221170086206891E-2</v>
      </c>
      <c r="AB126">
        <f t="shared" si="80"/>
        <v>1.1720917553534167E-2</v>
      </c>
      <c r="AC126">
        <f t="shared" si="81"/>
        <v>6.1894790798218968E-3</v>
      </c>
      <c r="AD126">
        <f t="shared" si="82"/>
        <v>-9.3859958953423916E-4</v>
      </c>
      <c r="AE126" s="7">
        <f t="shared" si="83"/>
        <v>1.2413500565573443E-3</v>
      </c>
      <c r="AF126" s="6">
        <f t="shared" si="94"/>
        <v>-8.7311519345214333E-2</v>
      </c>
      <c r="AG126" s="11">
        <f t="shared" si="95"/>
        <v>-8.5569176293306265E-2</v>
      </c>
      <c r="AH126" s="11">
        <f t="shared" si="96"/>
        <v>7.2731887246804447E-2</v>
      </c>
      <c r="AI126" s="11">
        <f t="shared" si="97"/>
        <v>5.4611527394177295E-2</v>
      </c>
      <c r="AJ126" s="11">
        <f t="shared" si="98"/>
        <v>1.9959640059299094E-2</v>
      </c>
      <c r="AK126" s="11">
        <f t="shared" si="99"/>
        <v>2.0959134993953646E-2</v>
      </c>
      <c r="AL126" s="11">
        <f t="shared" si="100"/>
        <v>9.896258046529105E-3</v>
      </c>
      <c r="AM126" s="11">
        <f t="shared" si="101"/>
        <v>-4.359899292183167E-3</v>
      </c>
      <c r="AN126" s="7">
        <f t="shared" si="102"/>
        <v>0</v>
      </c>
      <c r="AO126" s="6">
        <f t="array" ref="AO126">_xlfn.MAXIFS(AF$29:AF$1052,E$29:E$1052,E126) - _xlfn.MINIFS(AF$29:AF$1052,E$29:E$1052,E126)</f>
        <v>0.49047525123557945</v>
      </c>
      <c r="AP126" s="11">
        <f t="array" ref="AP126">_xlfn.MAXIFS(AG$29:AG$1052,F$29:F$1052,F126) - _xlfn.MINIFS(AG$29:AG$1052,F$29:F$1052,F126)</f>
        <v>0.38617053945764657</v>
      </c>
      <c r="AQ126" s="11">
        <f t="array" ref="AQ126">_xlfn.MAXIFS(AH$29:AH$1052,G$29:G$1052,G126) - _xlfn.MINIFS(AH$29:AH$1052,G$29:G$1052,G126)</f>
        <v>0.20040453776914216</v>
      </c>
      <c r="AR126" s="11">
        <f t="array" ref="AR126">_xlfn.MAXIFS(AI$29:AI$1052,H$29:H$1052,H126) - _xlfn.MINIFS(AI$29:AI$1052,H$29:H$1052,H126)</f>
        <v>0.15953349082305854</v>
      </c>
      <c r="AS126" s="11">
        <f t="array" ref="AS126">_xlfn.MAXIFS(AJ$29:AJ$1052,I$29:I$1052,I126) - _xlfn.MINIFS(AJ$29:AJ$1052,I$29:I$1052,I126)</f>
        <v>9.4795452323156601E-2</v>
      </c>
      <c r="AT126" s="11">
        <f t="array" ref="AT126">_xlfn.MAXIFS(AK$29:AK$1052,J$29:J$1052,J126) - _xlfn.MINIFS(AK$29:AK$1052,J$29:J$1052,J126)</f>
        <v>9.0297725117211125E-2</v>
      </c>
      <c r="AU126" s="11">
        <f t="array" ref="AU126">_xlfn.MAXIFS(AL$29:AL$1052,K$29:K$1052,K126) - _xlfn.MINIFS(AL$29:AL$1052,K$29:K$1052,K126)</f>
        <v>5.4369892068679399E-2</v>
      </c>
      <c r="AV126" s="11">
        <f t="array" ref="AV126">_xlfn.MAXIFS(AM$29:AM$1052,L$29:L$1052,L126) - _xlfn.MINIFS(AM$29:AM$1052,L$29:L$1052,L126)</f>
        <v>7.4995470754873894E-3</v>
      </c>
      <c r="AW126" s="7">
        <f t="array" ref="AW126">_xlfn.MAXIFS(AN$29:AN$1052,M$29:M$1052,M126) - _xlfn.MINIFS(AN$29:AN$1052,M$29:M$1052,M126)</f>
        <v>1.2413500565573443E-3</v>
      </c>
      <c r="AX126" s="6">
        <f t="array" ref="AX126">_xlfn.STDEV.S(IF(E$29:E$1052=E126,$C$29:$C$1052,""))</f>
        <v>2.7247636703110808E-2</v>
      </c>
      <c r="AY126" s="11">
        <f t="array" ref="AY126">_xlfn.STDEV.S(IF(F$29:F$1052=F126,$C$29:$C$1052,""))</f>
        <v>2.4128169197514582E-2</v>
      </c>
      <c r="AZ126" s="11">
        <f t="array" ref="AZ126">_xlfn.STDEV.S(IF(G$29:G$1052=G126,$C$29:$C$1052,""))</f>
        <v>2.0655113651836404E-2</v>
      </c>
      <c r="BA126" s="11">
        <f t="array" ref="BA126">_xlfn.STDEV.S(IF(H$29:H$1052=H126,$C$29:$C$1052,""))</f>
        <v>1.984061091085269E-2</v>
      </c>
      <c r="BB126" s="11">
        <f t="array" ref="BB126">_xlfn.STDEV.S(IF(I$29:I$1052=I126,$C$29:$C$1052,""))</f>
        <v>1.8904469004626188E-2</v>
      </c>
      <c r="BC126" s="11">
        <f t="array" ref="BC126">_xlfn.STDEV.S(IF(J$29:J$1052=J126,$C$29:$C$1052,""))</f>
        <v>2.1514843413416487E-2</v>
      </c>
      <c r="BD126" s="11">
        <f t="array" ref="BD126">_xlfn.STDEV.S(IF(K$29:K$1052=K126,$C$29:$C$1052,""))</f>
        <v>2.2600143452786142E-2</v>
      </c>
      <c r="BE126" s="11">
        <f t="array" ref="BE126">_xlfn.STDEV.S(IF(L$29:L$1052=L126,$C$29:$C$1052,""))</f>
        <v>5.1214208765887736E-3</v>
      </c>
      <c r="BF126" s="7">
        <f t="array" ref="BF126">_xlfn.STDEV.S(IF(M$29:M$1052=M126,$C$29:$C$1052,""))</f>
        <v>1.755534085636005E-3</v>
      </c>
      <c r="BG126" s="13">
        <f t="shared" si="84"/>
        <v>18.000652921931497</v>
      </c>
      <c r="BH126" s="12">
        <f t="shared" si="85"/>
        <v>16.004966489435326</v>
      </c>
      <c r="BI126" s="12">
        <f t="shared" si="86"/>
        <v>9.7024175779020521</v>
      </c>
      <c r="BJ126" s="12">
        <f t="shared" si="87"/>
        <v>8.0407549717027464</v>
      </c>
      <c r="BK126" s="12">
        <f t="shared" si="88"/>
        <v>5.0144467056947661</v>
      </c>
      <c r="BL126" s="12">
        <f t="shared" si="89"/>
        <v>4.1969966214535486</v>
      </c>
      <c r="BM126" s="12">
        <f t="shared" si="90"/>
        <v>2.4057321663582929</v>
      </c>
      <c r="BN126" s="12">
        <f t="shared" si="91"/>
        <v>1.4643489094539355</v>
      </c>
      <c r="BO126" s="14">
        <f t="shared" si="92"/>
        <v>0.70710678118654746</v>
      </c>
    </row>
    <row r="127" spans="1:67" x14ac:dyDescent="0.25">
      <c r="A127" s="2">
        <v>38299</v>
      </c>
      <c r="B127" s="3">
        <v>438.3</v>
      </c>
      <c r="C127">
        <f t="shared" si="93"/>
        <v>9.2102233479161022E-3</v>
      </c>
      <c r="D127">
        <v>98</v>
      </c>
      <c r="E127" s="6">
        <f t="shared" si="57"/>
        <v>0</v>
      </c>
      <c r="F127">
        <f t="shared" si="58"/>
        <v>0</v>
      </c>
      <c r="G127">
        <f t="shared" si="59"/>
        <v>0</v>
      </c>
      <c r="H127">
        <f t="shared" si="60"/>
        <v>1</v>
      </c>
      <c r="I127">
        <f t="shared" si="61"/>
        <v>3</v>
      </c>
      <c r="J127">
        <f t="shared" si="62"/>
        <v>6</v>
      </c>
      <c r="K127">
        <f t="shared" si="63"/>
        <v>12</v>
      </c>
      <c r="L127">
        <f t="shared" si="64"/>
        <v>24</v>
      </c>
      <c r="M127" s="7">
        <f t="shared" si="65"/>
        <v>49</v>
      </c>
      <c r="N127" s="6">
        <f t="shared" si="66"/>
        <v>3.5822723473622219E-3</v>
      </c>
      <c r="O127">
        <f t="shared" si="67"/>
        <v>3.5644933366284657E-3</v>
      </c>
      <c r="P127">
        <f t="shared" si="68"/>
        <v>1.9491763617293751E-3</v>
      </c>
      <c r="Q127">
        <f t="shared" si="69"/>
        <v>1.3451643666417996E-3</v>
      </c>
      <c r="R127">
        <f t="shared" si="70"/>
        <v>1.901014554791941E-4</v>
      </c>
      <c r="S127">
        <f t="shared" si="71"/>
        <v>-3.0964601184808177E-4</v>
      </c>
      <c r="T127">
        <f t="shared" si="72"/>
        <v>5.2217924618641887E-3</v>
      </c>
      <c r="U127">
        <f t="shared" si="73"/>
        <v>1.2349871131220325E-2</v>
      </c>
      <c r="V127" s="7">
        <f t="shared" si="74"/>
        <v>1.4529820777311908E-2</v>
      </c>
      <c r="W127" s="6">
        <f t="shared" si="75"/>
        <v>5.6279510005538807E-3</v>
      </c>
      <c r="X127">
        <f t="shared" si="76"/>
        <v>5.6457300112876365E-3</v>
      </c>
      <c r="Y127">
        <f t="shared" si="77"/>
        <v>7.2610469861867271E-3</v>
      </c>
      <c r="Z127">
        <f t="shared" si="78"/>
        <v>7.8650589812743026E-3</v>
      </c>
      <c r="AA127">
        <f t="shared" si="79"/>
        <v>9.0201218924369081E-3</v>
      </c>
      <c r="AB127">
        <f t="shared" si="80"/>
        <v>9.519869359764184E-3</v>
      </c>
      <c r="AC127">
        <f t="shared" si="81"/>
        <v>3.9884308860519135E-3</v>
      </c>
      <c r="AD127">
        <f t="shared" si="82"/>
        <v>-3.1396477833042225E-3</v>
      </c>
      <c r="AE127" s="7">
        <f t="shared" si="83"/>
        <v>-5.3195974293958059E-3</v>
      </c>
      <c r="AF127" s="6">
        <f t="shared" si="94"/>
        <v>-8.1683568344660451E-2</v>
      </c>
      <c r="AG127" s="11">
        <f t="shared" si="95"/>
        <v>-7.9923446282018626E-2</v>
      </c>
      <c r="AH127" s="11">
        <f t="shared" si="96"/>
        <v>7.999293423299117E-2</v>
      </c>
      <c r="AI127" s="11">
        <f t="shared" si="97"/>
        <v>6.2476586375451601E-2</v>
      </c>
      <c r="AJ127" s="11">
        <f t="shared" si="98"/>
        <v>2.8979761951736002E-2</v>
      </c>
      <c r="AK127" s="11">
        <f t="shared" si="99"/>
        <v>3.047900435371783E-2</v>
      </c>
      <c r="AL127" s="11">
        <f t="shared" si="100"/>
        <v>1.3884688932581019E-2</v>
      </c>
      <c r="AM127" s="11">
        <f t="shared" si="101"/>
        <v>-7.4995470754873894E-3</v>
      </c>
      <c r="AN127" s="7">
        <f t="shared" si="102"/>
        <v>-5.3195974293958059E-3</v>
      </c>
      <c r="AO127" s="6">
        <f t="array" ref="AO127">_xlfn.MAXIFS(AF$29:AF$1052,E$29:E$1052,E127) - _xlfn.MINIFS(AF$29:AF$1052,E$29:E$1052,E127)</f>
        <v>0.49047525123557945</v>
      </c>
      <c r="AP127" s="11">
        <f t="array" ref="AP127">_xlfn.MAXIFS(AG$29:AG$1052,F$29:F$1052,F127) - _xlfn.MINIFS(AG$29:AG$1052,F$29:F$1052,F127)</f>
        <v>0.38617053945764657</v>
      </c>
      <c r="AQ127" s="11">
        <f t="array" ref="AQ127">_xlfn.MAXIFS(AH$29:AH$1052,G$29:G$1052,G127) - _xlfn.MINIFS(AH$29:AH$1052,G$29:G$1052,G127)</f>
        <v>0.20040453776914216</v>
      </c>
      <c r="AR127" s="11">
        <f t="array" ref="AR127">_xlfn.MAXIFS(AI$29:AI$1052,H$29:H$1052,H127) - _xlfn.MINIFS(AI$29:AI$1052,H$29:H$1052,H127)</f>
        <v>0.15953349082305854</v>
      </c>
      <c r="AS127" s="11">
        <f t="array" ref="AS127">_xlfn.MAXIFS(AJ$29:AJ$1052,I$29:I$1052,I127) - _xlfn.MINIFS(AJ$29:AJ$1052,I$29:I$1052,I127)</f>
        <v>9.4795452323156601E-2</v>
      </c>
      <c r="AT127" s="11">
        <f t="array" ref="AT127">_xlfn.MAXIFS(AK$29:AK$1052,J$29:J$1052,J127) - _xlfn.MINIFS(AK$29:AK$1052,J$29:J$1052,J127)</f>
        <v>9.0297725117211125E-2</v>
      </c>
      <c r="AU127" s="11">
        <f t="array" ref="AU127">_xlfn.MAXIFS(AL$29:AL$1052,K$29:K$1052,K127) - _xlfn.MINIFS(AL$29:AL$1052,K$29:K$1052,K127)</f>
        <v>5.4369892068679399E-2</v>
      </c>
      <c r="AV127" s="11">
        <f t="array" ref="AV127">_xlfn.MAXIFS(AM$29:AM$1052,L$29:L$1052,L127) - _xlfn.MINIFS(AM$29:AM$1052,L$29:L$1052,L127)</f>
        <v>7.4995470754873894E-3</v>
      </c>
      <c r="AW127" s="7">
        <f t="array" ref="AW127">_xlfn.MAXIFS(AN$29:AN$1052,M$29:M$1052,M127) - _xlfn.MINIFS(AN$29:AN$1052,M$29:M$1052,M127)</f>
        <v>5.3195974293958059E-3</v>
      </c>
      <c r="AX127" s="6">
        <f t="array" ref="AX127">_xlfn.STDEV.S(IF(E$29:E$1052=E127,$C$29:$C$1052,""))</f>
        <v>2.7247636703110808E-2</v>
      </c>
      <c r="AY127" s="11">
        <f t="array" ref="AY127">_xlfn.STDEV.S(IF(F$29:F$1052=F127,$C$29:$C$1052,""))</f>
        <v>2.4128169197514582E-2</v>
      </c>
      <c r="AZ127" s="11">
        <f t="array" ref="AZ127">_xlfn.STDEV.S(IF(G$29:G$1052=G127,$C$29:$C$1052,""))</f>
        <v>2.0655113651836404E-2</v>
      </c>
      <c r="BA127" s="11">
        <f t="array" ref="BA127">_xlfn.STDEV.S(IF(H$29:H$1052=H127,$C$29:$C$1052,""))</f>
        <v>1.984061091085269E-2</v>
      </c>
      <c r="BB127" s="11">
        <f t="array" ref="BB127">_xlfn.STDEV.S(IF(I$29:I$1052=I127,$C$29:$C$1052,""))</f>
        <v>1.8904469004626188E-2</v>
      </c>
      <c r="BC127" s="11">
        <f t="array" ref="BC127">_xlfn.STDEV.S(IF(J$29:J$1052=J127,$C$29:$C$1052,""))</f>
        <v>2.1514843413416487E-2</v>
      </c>
      <c r="BD127" s="11">
        <f t="array" ref="BD127">_xlfn.STDEV.S(IF(K$29:K$1052=K127,$C$29:$C$1052,""))</f>
        <v>2.2600143452786142E-2</v>
      </c>
      <c r="BE127" s="11">
        <f t="array" ref="BE127">_xlfn.STDEV.S(IF(L$29:L$1052=L127,$C$29:$C$1052,""))</f>
        <v>5.1214208765887736E-3</v>
      </c>
      <c r="BF127" s="7">
        <f t="array" ref="BF127">_xlfn.STDEV.S(IF(M$29:M$1052=M127,$C$29:$C$1052,""))</f>
        <v>7.523046831016603E-3</v>
      </c>
      <c r="BG127" s="13">
        <f t="shared" si="84"/>
        <v>18.000652921931497</v>
      </c>
      <c r="BH127" s="12">
        <f t="shared" si="85"/>
        <v>16.004966489435326</v>
      </c>
      <c r="BI127" s="12">
        <f t="shared" si="86"/>
        <v>9.7024175779020521</v>
      </c>
      <c r="BJ127" s="12">
        <f t="shared" si="87"/>
        <v>8.0407549717027464</v>
      </c>
      <c r="BK127" s="12">
        <f t="shared" si="88"/>
        <v>5.0144467056947661</v>
      </c>
      <c r="BL127" s="12">
        <f t="shared" si="89"/>
        <v>4.1969966214535486</v>
      </c>
      <c r="BM127" s="12">
        <f t="shared" si="90"/>
        <v>2.4057321663582929</v>
      </c>
      <c r="BN127" s="12">
        <f t="shared" si="91"/>
        <v>1.4643489094539355</v>
      </c>
      <c r="BO127" s="14">
        <f t="shared" si="92"/>
        <v>0.70710678118654735</v>
      </c>
    </row>
    <row r="128" spans="1:67" x14ac:dyDescent="0.25">
      <c r="A128" s="4">
        <v>38306</v>
      </c>
      <c r="B128" s="5">
        <v>447</v>
      </c>
      <c r="C128">
        <f t="shared" si="93"/>
        <v>1.9849418206707714E-2</v>
      </c>
      <c r="D128">
        <v>99</v>
      </c>
      <c r="E128" s="6">
        <f t="shared" si="57"/>
        <v>0</v>
      </c>
      <c r="F128">
        <f t="shared" si="58"/>
        <v>0</v>
      </c>
      <c r="G128">
        <f t="shared" si="59"/>
        <v>0</v>
      </c>
      <c r="H128">
        <f t="shared" si="60"/>
        <v>1</v>
      </c>
      <c r="I128">
        <f t="shared" si="61"/>
        <v>3</v>
      </c>
      <c r="J128">
        <f t="shared" si="62"/>
        <v>6</v>
      </c>
      <c r="K128">
        <f t="shared" si="63"/>
        <v>12</v>
      </c>
      <c r="L128">
        <f t="shared" si="64"/>
        <v>24</v>
      </c>
      <c r="M128" s="7">
        <f t="shared" si="65"/>
        <v>49</v>
      </c>
      <c r="N128" s="6">
        <f t="shared" si="66"/>
        <v>3.5822723473622219E-3</v>
      </c>
      <c r="O128">
        <f t="shared" si="67"/>
        <v>3.5644933366284657E-3</v>
      </c>
      <c r="P128">
        <f t="shared" si="68"/>
        <v>1.9491763617293751E-3</v>
      </c>
      <c r="Q128">
        <f t="shared" si="69"/>
        <v>1.3451643666417996E-3</v>
      </c>
      <c r="R128">
        <f t="shared" si="70"/>
        <v>1.901014554791941E-4</v>
      </c>
      <c r="S128">
        <f t="shared" si="71"/>
        <v>-3.0964601184808177E-4</v>
      </c>
      <c r="T128">
        <f t="shared" si="72"/>
        <v>5.2217924618641887E-3</v>
      </c>
      <c r="U128">
        <f t="shared" si="73"/>
        <v>1.2349871131220325E-2</v>
      </c>
      <c r="V128" s="7">
        <f t="shared" si="74"/>
        <v>1.4529820777311908E-2</v>
      </c>
      <c r="W128" s="6">
        <f t="shared" si="75"/>
        <v>1.6267145859345491E-2</v>
      </c>
      <c r="X128">
        <f t="shared" si="76"/>
        <v>1.6284924870079247E-2</v>
      </c>
      <c r="Y128">
        <f t="shared" si="77"/>
        <v>1.7900241844978338E-2</v>
      </c>
      <c r="Z128">
        <f t="shared" si="78"/>
        <v>1.8504253840065914E-2</v>
      </c>
      <c r="AA128">
        <f t="shared" si="79"/>
        <v>1.965931675122852E-2</v>
      </c>
      <c r="AB128">
        <f t="shared" si="80"/>
        <v>2.0159064218555796E-2</v>
      </c>
      <c r="AC128">
        <f t="shared" si="81"/>
        <v>1.4627625744843525E-2</v>
      </c>
      <c r="AD128">
        <f t="shared" si="82"/>
        <v>7.4995470754873894E-3</v>
      </c>
      <c r="AE128" s="7">
        <f t="shared" si="83"/>
        <v>5.3195974293958059E-3</v>
      </c>
      <c r="AF128" s="6">
        <f t="shared" si="94"/>
        <v>-6.5416422485314957E-2</v>
      </c>
      <c r="AG128" s="11">
        <f t="shared" si="95"/>
        <v>-6.3638521411939375E-2</v>
      </c>
      <c r="AH128" s="11">
        <f t="shared" si="96"/>
        <v>9.7893176077969504E-2</v>
      </c>
      <c r="AI128" s="11">
        <f t="shared" si="97"/>
        <v>8.0980840215517519E-2</v>
      </c>
      <c r="AJ128" s="11">
        <f t="shared" si="98"/>
        <v>4.8639078702964522E-2</v>
      </c>
      <c r="AK128" s="11">
        <f t="shared" si="99"/>
        <v>5.0638068572273626E-2</v>
      </c>
      <c r="AL128" s="11">
        <f t="shared" si="100"/>
        <v>2.8512314677424544E-2</v>
      </c>
      <c r="AM128" s="11">
        <f t="shared" si="101"/>
        <v>0</v>
      </c>
      <c r="AN128" s="7">
        <f t="shared" si="102"/>
        <v>0</v>
      </c>
      <c r="AO128" s="6">
        <f t="array" ref="AO128">_xlfn.MAXIFS(AF$29:AF$1052,E$29:E$1052,E128) - _xlfn.MINIFS(AF$29:AF$1052,E$29:E$1052,E128)</f>
        <v>0.49047525123557945</v>
      </c>
      <c r="AP128" s="11">
        <f t="array" ref="AP128">_xlfn.MAXIFS(AG$29:AG$1052,F$29:F$1052,F128) - _xlfn.MINIFS(AG$29:AG$1052,F$29:F$1052,F128)</f>
        <v>0.38617053945764657</v>
      </c>
      <c r="AQ128" s="11">
        <f t="array" ref="AQ128">_xlfn.MAXIFS(AH$29:AH$1052,G$29:G$1052,G128) - _xlfn.MINIFS(AH$29:AH$1052,G$29:G$1052,G128)</f>
        <v>0.20040453776914216</v>
      </c>
      <c r="AR128" s="11">
        <f t="array" ref="AR128">_xlfn.MAXIFS(AI$29:AI$1052,H$29:H$1052,H128) - _xlfn.MINIFS(AI$29:AI$1052,H$29:H$1052,H128)</f>
        <v>0.15953349082305854</v>
      </c>
      <c r="AS128" s="11">
        <f t="array" ref="AS128">_xlfn.MAXIFS(AJ$29:AJ$1052,I$29:I$1052,I128) - _xlfn.MINIFS(AJ$29:AJ$1052,I$29:I$1052,I128)</f>
        <v>9.4795452323156601E-2</v>
      </c>
      <c r="AT128" s="11">
        <f t="array" ref="AT128">_xlfn.MAXIFS(AK$29:AK$1052,J$29:J$1052,J128) - _xlfn.MINIFS(AK$29:AK$1052,J$29:J$1052,J128)</f>
        <v>9.0297725117211125E-2</v>
      </c>
      <c r="AU128" s="11">
        <f t="array" ref="AU128">_xlfn.MAXIFS(AL$29:AL$1052,K$29:K$1052,K128) - _xlfn.MINIFS(AL$29:AL$1052,K$29:K$1052,K128)</f>
        <v>5.4369892068679399E-2</v>
      </c>
      <c r="AV128" s="11">
        <f t="array" ref="AV128">_xlfn.MAXIFS(AM$29:AM$1052,L$29:L$1052,L128) - _xlfn.MINIFS(AM$29:AM$1052,L$29:L$1052,L128)</f>
        <v>7.4995470754873894E-3</v>
      </c>
      <c r="AW128" s="7">
        <f t="array" ref="AW128">_xlfn.MAXIFS(AN$29:AN$1052,M$29:M$1052,M128) - _xlfn.MINIFS(AN$29:AN$1052,M$29:M$1052,M128)</f>
        <v>5.3195974293958059E-3</v>
      </c>
      <c r="AX128" s="6">
        <f t="array" ref="AX128">_xlfn.STDEV.S(IF(E$29:E$1052=E128,$C$29:$C$1052,""))</f>
        <v>2.7247636703110808E-2</v>
      </c>
      <c r="AY128" s="11">
        <f t="array" ref="AY128">_xlfn.STDEV.S(IF(F$29:F$1052=F128,$C$29:$C$1052,""))</f>
        <v>2.4128169197514582E-2</v>
      </c>
      <c r="AZ128" s="11">
        <f t="array" ref="AZ128">_xlfn.STDEV.S(IF(G$29:G$1052=G128,$C$29:$C$1052,""))</f>
        <v>2.0655113651836404E-2</v>
      </c>
      <c r="BA128" s="11">
        <f t="array" ref="BA128">_xlfn.STDEV.S(IF(H$29:H$1052=H128,$C$29:$C$1052,""))</f>
        <v>1.984061091085269E-2</v>
      </c>
      <c r="BB128" s="11">
        <f t="array" ref="BB128">_xlfn.STDEV.S(IF(I$29:I$1052=I128,$C$29:$C$1052,""))</f>
        <v>1.8904469004626188E-2</v>
      </c>
      <c r="BC128" s="11">
        <f t="array" ref="BC128">_xlfn.STDEV.S(IF(J$29:J$1052=J128,$C$29:$C$1052,""))</f>
        <v>2.1514843413416487E-2</v>
      </c>
      <c r="BD128" s="11">
        <f t="array" ref="BD128">_xlfn.STDEV.S(IF(K$29:K$1052=K128,$C$29:$C$1052,""))</f>
        <v>2.2600143452786142E-2</v>
      </c>
      <c r="BE128" s="11">
        <f t="array" ref="BE128">_xlfn.STDEV.S(IF(L$29:L$1052=L128,$C$29:$C$1052,""))</f>
        <v>5.1214208765887736E-3</v>
      </c>
      <c r="BF128" s="7">
        <f t="array" ref="BF128">_xlfn.STDEV.S(IF(M$29:M$1052=M128,$C$29:$C$1052,""))</f>
        <v>7.523046831016603E-3</v>
      </c>
      <c r="BG128" s="13">
        <f t="shared" si="84"/>
        <v>18.000652921931497</v>
      </c>
      <c r="BH128" s="12">
        <f t="shared" si="85"/>
        <v>16.004966489435326</v>
      </c>
      <c r="BI128" s="12">
        <f t="shared" si="86"/>
        <v>9.7024175779020521</v>
      </c>
      <c r="BJ128" s="12">
        <f t="shared" si="87"/>
        <v>8.0407549717027464</v>
      </c>
      <c r="BK128" s="12">
        <f t="shared" si="88"/>
        <v>5.0144467056947661</v>
      </c>
      <c r="BL128" s="12">
        <f t="shared" si="89"/>
        <v>4.1969966214535486</v>
      </c>
      <c r="BM128" s="12">
        <f t="shared" si="90"/>
        <v>2.4057321663582929</v>
      </c>
      <c r="BN128" s="12">
        <f t="shared" si="91"/>
        <v>1.4643489094539355</v>
      </c>
      <c r="BO128" s="14">
        <f t="shared" si="92"/>
        <v>0.70710678118654735</v>
      </c>
    </row>
    <row r="129" spans="1:67" x14ac:dyDescent="0.25">
      <c r="A129" s="2">
        <v>38313</v>
      </c>
      <c r="B129" s="3">
        <v>449.3</v>
      </c>
      <c r="C129">
        <f t="shared" si="93"/>
        <v>5.1454138702460295E-3</v>
      </c>
      <c r="D129">
        <v>100</v>
      </c>
      <c r="E129" s="6">
        <f t="shared" si="57"/>
        <v>0</v>
      </c>
      <c r="F129">
        <f t="shared" si="58"/>
        <v>0</v>
      </c>
      <c r="G129">
        <f t="shared" si="59"/>
        <v>0</v>
      </c>
      <c r="H129">
        <f t="shared" si="60"/>
        <v>1</v>
      </c>
      <c r="I129">
        <f t="shared" si="61"/>
        <v>3</v>
      </c>
      <c r="J129">
        <f t="shared" si="62"/>
        <v>6</v>
      </c>
      <c r="K129">
        <f t="shared" si="63"/>
        <v>12</v>
      </c>
      <c r="L129">
        <f t="shared" si="64"/>
        <v>25</v>
      </c>
      <c r="M129" s="7">
        <f t="shared" si="65"/>
        <v>50</v>
      </c>
      <c r="N129" s="6">
        <f t="shared" si="66"/>
        <v>3.5822723473622219E-3</v>
      </c>
      <c r="O129">
        <f t="shared" si="67"/>
        <v>3.5644933366284657E-3</v>
      </c>
      <c r="P129">
        <f t="shared" si="68"/>
        <v>1.9491763617293751E-3</v>
      </c>
      <c r="Q129">
        <f t="shared" si="69"/>
        <v>1.3451643666417996E-3</v>
      </c>
      <c r="R129">
        <f t="shared" si="70"/>
        <v>1.901014554791941E-4</v>
      </c>
      <c r="S129">
        <f t="shared" si="71"/>
        <v>-3.0964601184808177E-4</v>
      </c>
      <c r="T129">
        <f t="shared" si="72"/>
        <v>5.2217924618641887E-3</v>
      </c>
      <c r="U129">
        <f t="shared" si="73"/>
        <v>-1.9062862074919473E-3</v>
      </c>
      <c r="V129" s="7">
        <f t="shared" si="74"/>
        <v>1.2031865626420557E-2</v>
      </c>
      <c r="W129" s="6">
        <f t="shared" si="75"/>
        <v>1.5631415228838075E-3</v>
      </c>
      <c r="X129">
        <f t="shared" si="76"/>
        <v>1.5809205336175637E-3</v>
      </c>
      <c r="Y129">
        <f t="shared" si="77"/>
        <v>3.1962375085166543E-3</v>
      </c>
      <c r="Z129">
        <f t="shared" si="78"/>
        <v>3.8002495036042298E-3</v>
      </c>
      <c r="AA129">
        <f t="shared" si="79"/>
        <v>4.9553124147668354E-3</v>
      </c>
      <c r="AB129">
        <f t="shared" si="80"/>
        <v>5.4550598820941112E-3</v>
      </c>
      <c r="AC129">
        <f t="shared" si="81"/>
        <v>-7.6378591618159186E-5</v>
      </c>
      <c r="AD129">
        <f t="shared" si="82"/>
        <v>7.0517000777379768E-3</v>
      </c>
      <c r="AE129" s="7">
        <f t="shared" si="83"/>
        <v>-6.8864517561745275E-3</v>
      </c>
      <c r="AF129" s="6">
        <f t="shared" si="94"/>
        <v>-6.3853280962431147E-2</v>
      </c>
      <c r="AG129" s="11">
        <f t="shared" si="95"/>
        <v>-6.2057600878321809E-2</v>
      </c>
      <c r="AH129" s="11">
        <f t="shared" si="96"/>
        <v>0.10108941358648615</v>
      </c>
      <c r="AI129" s="11">
        <f t="shared" si="97"/>
        <v>8.4781089719121752E-2</v>
      </c>
      <c r="AJ129" s="11">
        <f t="shared" si="98"/>
        <v>5.3594391117731358E-2</v>
      </c>
      <c r="AK129" s="11">
        <f t="shared" si="99"/>
        <v>5.6093128454367737E-2</v>
      </c>
      <c r="AL129" s="11">
        <f t="shared" si="100"/>
        <v>2.8435936085806385E-2</v>
      </c>
      <c r="AM129" s="11">
        <f t="shared" si="101"/>
        <v>7.0517000777379768E-3</v>
      </c>
      <c r="AN129" s="7">
        <f t="shared" si="102"/>
        <v>-6.8864517561745275E-3</v>
      </c>
      <c r="AO129" s="6">
        <f t="array" ref="AO129">_xlfn.MAXIFS(AF$29:AF$1052,E$29:E$1052,E129) - _xlfn.MINIFS(AF$29:AF$1052,E$29:E$1052,E129)</f>
        <v>0.49047525123557945</v>
      </c>
      <c r="AP129" s="11">
        <f t="array" ref="AP129">_xlfn.MAXIFS(AG$29:AG$1052,F$29:F$1052,F129) - _xlfn.MINIFS(AG$29:AG$1052,F$29:F$1052,F129)</f>
        <v>0.38617053945764657</v>
      </c>
      <c r="AQ129" s="11">
        <f t="array" ref="AQ129">_xlfn.MAXIFS(AH$29:AH$1052,G$29:G$1052,G129) - _xlfn.MINIFS(AH$29:AH$1052,G$29:G$1052,G129)</f>
        <v>0.20040453776914216</v>
      </c>
      <c r="AR129" s="11">
        <f t="array" ref="AR129">_xlfn.MAXIFS(AI$29:AI$1052,H$29:H$1052,H129) - _xlfn.MINIFS(AI$29:AI$1052,H$29:H$1052,H129)</f>
        <v>0.15953349082305854</v>
      </c>
      <c r="AS129" s="11">
        <f t="array" ref="AS129">_xlfn.MAXIFS(AJ$29:AJ$1052,I$29:I$1052,I129) - _xlfn.MINIFS(AJ$29:AJ$1052,I$29:I$1052,I129)</f>
        <v>9.4795452323156601E-2</v>
      </c>
      <c r="AT129" s="11">
        <f t="array" ref="AT129">_xlfn.MAXIFS(AK$29:AK$1052,J$29:J$1052,J129) - _xlfn.MINIFS(AK$29:AK$1052,J$29:J$1052,J129)</f>
        <v>9.0297725117211125E-2</v>
      </c>
      <c r="AU129" s="11">
        <f t="array" ref="AU129">_xlfn.MAXIFS(AL$29:AL$1052,K$29:K$1052,K129) - _xlfn.MINIFS(AL$29:AL$1052,K$29:K$1052,K129)</f>
        <v>5.4369892068679399E-2</v>
      </c>
      <c r="AV129" s="11">
        <f t="array" ref="AV129">_xlfn.MAXIFS(AM$29:AM$1052,L$29:L$1052,L129) - _xlfn.MINIFS(AM$29:AM$1052,L$29:L$1052,L129)</f>
        <v>4.7241813399323263E-2</v>
      </c>
      <c r="AW129" s="7">
        <f t="array" ref="AW129">_xlfn.MAXIFS(AN$29:AN$1052,M$29:M$1052,M129) - _xlfn.MINIFS(AN$29:AN$1052,M$29:M$1052,M129)</f>
        <v>6.8864517561745275E-3</v>
      </c>
      <c r="AX129" s="6">
        <f t="array" ref="AX129">_xlfn.STDEV.S(IF(E$29:E$1052=E129,$C$29:$C$1052,""))</f>
        <v>2.7247636703110808E-2</v>
      </c>
      <c r="AY129" s="11">
        <f t="array" ref="AY129">_xlfn.STDEV.S(IF(F$29:F$1052=F129,$C$29:$C$1052,""))</f>
        <v>2.4128169197514582E-2</v>
      </c>
      <c r="AZ129" s="11">
        <f t="array" ref="AZ129">_xlfn.STDEV.S(IF(G$29:G$1052=G129,$C$29:$C$1052,""))</f>
        <v>2.0655113651836404E-2</v>
      </c>
      <c r="BA129" s="11">
        <f t="array" ref="BA129">_xlfn.STDEV.S(IF(H$29:H$1052=H129,$C$29:$C$1052,""))</f>
        <v>1.984061091085269E-2</v>
      </c>
      <c r="BB129" s="11">
        <f t="array" ref="BB129">_xlfn.STDEV.S(IF(I$29:I$1052=I129,$C$29:$C$1052,""))</f>
        <v>1.8904469004626188E-2</v>
      </c>
      <c r="BC129" s="11">
        <f t="array" ref="BC129">_xlfn.STDEV.S(IF(J$29:J$1052=J129,$C$29:$C$1052,""))</f>
        <v>2.1514843413416487E-2</v>
      </c>
      <c r="BD129" s="11">
        <f t="array" ref="BD129">_xlfn.STDEV.S(IF(K$29:K$1052=K129,$C$29:$C$1052,""))</f>
        <v>2.2600143452786142E-2</v>
      </c>
      <c r="BE129" s="11">
        <f t="array" ref="BE129">_xlfn.STDEV.S(IF(L$29:L$1052=L129,$C$29:$C$1052,""))</f>
        <v>3.2094664608975469E-2</v>
      </c>
      <c r="BF129" s="7">
        <f t="array" ref="BF129">_xlfn.STDEV.S(IF(M$29:M$1052=M129,$C$29:$C$1052,""))</f>
        <v>9.7389134702100359E-3</v>
      </c>
      <c r="BG129" s="13">
        <f t="shared" si="84"/>
        <v>18.000652921931497</v>
      </c>
      <c r="BH129" s="12">
        <f t="shared" si="85"/>
        <v>16.004966489435326</v>
      </c>
      <c r="BI129" s="12">
        <f t="shared" si="86"/>
        <v>9.7024175779020521</v>
      </c>
      <c r="BJ129" s="12">
        <f t="shared" si="87"/>
        <v>8.0407549717027464</v>
      </c>
      <c r="BK129" s="12">
        <f t="shared" si="88"/>
        <v>5.0144467056947661</v>
      </c>
      <c r="BL129" s="12">
        <f t="shared" si="89"/>
        <v>4.1969966214535486</v>
      </c>
      <c r="BM129" s="12">
        <f t="shared" si="90"/>
        <v>2.4057321663582929</v>
      </c>
      <c r="BN129" s="12">
        <f t="shared" si="91"/>
        <v>1.4719522380087997</v>
      </c>
      <c r="BO129" s="14">
        <f t="shared" si="92"/>
        <v>0.70710678118654746</v>
      </c>
    </row>
    <row r="130" spans="1:67" x14ac:dyDescent="0.25">
      <c r="A130" s="4">
        <v>38320</v>
      </c>
      <c r="B130" s="5">
        <v>457.8</v>
      </c>
      <c r="C130">
        <f t="shared" si="93"/>
        <v>1.8918317382595085E-2</v>
      </c>
      <c r="D130">
        <v>101</v>
      </c>
      <c r="E130" s="6">
        <f t="shared" si="57"/>
        <v>0</v>
      </c>
      <c r="F130">
        <f t="shared" si="58"/>
        <v>0</v>
      </c>
      <c r="G130">
        <f t="shared" si="59"/>
        <v>0</v>
      </c>
      <c r="H130">
        <f t="shared" si="60"/>
        <v>1</v>
      </c>
      <c r="I130">
        <f t="shared" si="61"/>
        <v>3</v>
      </c>
      <c r="J130">
        <f t="shared" si="62"/>
        <v>6</v>
      </c>
      <c r="K130">
        <f t="shared" si="63"/>
        <v>12</v>
      </c>
      <c r="L130">
        <f t="shared" si="64"/>
        <v>25</v>
      </c>
      <c r="M130" s="7">
        <f t="shared" si="65"/>
        <v>50</v>
      </c>
      <c r="N130" s="6">
        <f t="shared" si="66"/>
        <v>3.5822723473622219E-3</v>
      </c>
      <c r="O130">
        <f t="shared" si="67"/>
        <v>3.5644933366284657E-3</v>
      </c>
      <c r="P130">
        <f t="shared" si="68"/>
        <v>1.9491763617293751E-3</v>
      </c>
      <c r="Q130">
        <f t="shared" si="69"/>
        <v>1.3451643666417996E-3</v>
      </c>
      <c r="R130">
        <f t="shared" si="70"/>
        <v>1.901014554791941E-4</v>
      </c>
      <c r="S130">
        <f t="shared" si="71"/>
        <v>-3.0964601184808177E-4</v>
      </c>
      <c r="T130">
        <f t="shared" si="72"/>
        <v>5.2217924618641887E-3</v>
      </c>
      <c r="U130">
        <f t="shared" si="73"/>
        <v>-1.9062862074919473E-3</v>
      </c>
      <c r="V130" s="7">
        <f t="shared" si="74"/>
        <v>1.2031865626420557E-2</v>
      </c>
      <c r="W130" s="6">
        <f t="shared" si="75"/>
        <v>1.5336045035232863E-2</v>
      </c>
      <c r="X130">
        <f t="shared" si="76"/>
        <v>1.5353824045966618E-2</v>
      </c>
      <c r="Y130">
        <f t="shared" si="77"/>
        <v>1.6969141020865709E-2</v>
      </c>
      <c r="Z130">
        <f t="shared" si="78"/>
        <v>1.7573153015953285E-2</v>
      </c>
      <c r="AA130">
        <f t="shared" si="79"/>
        <v>1.872821592711589E-2</v>
      </c>
      <c r="AB130">
        <f t="shared" si="80"/>
        <v>1.9227963394443166E-2</v>
      </c>
      <c r="AC130">
        <f t="shared" si="81"/>
        <v>1.3696524920730896E-2</v>
      </c>
      <c r="AD130">
        <f t="shared" si="82"/>
        <v>2.0824603590087032E-2</v>
      </c>
      <c r="AE130" s="7">
        <f t="shared" si="83"/>
        <v>6.8864517561745275E-3</v>
      </c>
      <c r="AF130" s="6">
        <f t="shared" si="94"/>
        <v>-4.8517235927198282E-2</v>
      </c>
      <c r="AG130" s="11">
        <f t="shared" si="95"/>
        <v>-4.6703776832355187E-2</v>
      </c>
      <c r="AH130" s="11">
        <f t="shared" si="96"/>
        <v>0.11805855460735186</v>
      </c>
      <c r="AI130" s="11">
        <f t="shared" si="97"/>
        <v>0.10235424273507504</v>
      </c>
      <c r="AJ130" s="11">
        <f t="shared" si="98"/>
        <v>7.2322607044847248E-2</v>
      </c>
      <c r="AK130" s="11">
        <f t="shared" si="99"/>
        <v>7.5321091848810903E-2</v>
      </c>
      <c r="AL130" s="11">
        <f t="shared" si="100"/>
        <v>4.2132461006537281E-2</v>
      </c>
      <c r="AM130" s="11">
        <f t="shared" si="101"/>
        <v>2.7876303667825009E-2</v>
      </c>
      <c r="AN130" s="7">
        <f t="shared" si="102"/>
        <v>0</v>
      </c>
      <c r="AO130" s="6">
        <f t="array" ref="AO130">_xlfn.MAXIFS(AF$29:AF$1052,E$29:E$1052,E130) - _xlfn.MINIFS(AF$29:AF$1052,E$29:E$1052,E130)</f>
        <v>0.49047525123557945</v>
      </c>
      <c r="AP130" s="11">
        <f t="array" ref="AP130">_xlfn.MAXIFS(AG$29:AG$1052,F$29:F$1052,F130) - _xlfn.MINIFS(AG$29:AG$1052,F$29:F$1052,F130)</f>
        <v>0.38617053945764657</v>
      </c>
      <c r="AQ130" s="11">
        <f t="array" ref="AQ130">_xlfn.MAXIFS(AH$29:AH$1052,G$29:G$1052,G130) - _xlfn.MINIFS(AH$29:AH$1052,G$29:G$1052,G130)</f>
        <v>0.20040453776914216</v>
      </c>
      <c r="AR130" s="11">
        <f t="array" ref="AR130">_xlfn.MAXIFS(AI$29:AI$1052,H$29:H$1052,H130) - _xlfn.MINIFS(AI$29:AI$1052,H$29:H$1052,H130)</f>
        <v>0.15953349082305854</v>
      </c>
      <c r="AS130" s="11">
        <f t="array" ref="AS130">_xlfn.MAXIFS(AJ$29:AJ$1052,I$29:I$1052,I130) - _xlfn.MINIFS(AJ$29:AJ$1052,I$29:I$1052,I130)</f>
        <v>9.4795452323156601E-2</v>
      </c>
      <c r="AT130" s="11">
        <f t="array" ref="AT130">_xlfn.MAXIFS(AK$29:AK$1052,J$29:J$1052,J130) - _xlfn.MINIFS(AK$29:AK$1052,J$29:J$1052,J130)</f>
        <v>9.0297725117211125E-2</v>
      </c>
      <c r="AU130" s="11">
        <f t="array" ref="AU130">_xlfn.MAXIFS(AL$29:AL$1052,K$29:K$1052,K130) - _xlfn.MINIFS(AL$29:AL$1052,K$29:K$1052,K130)</f>
        <v>5.4369892068679399E-2</v>
      </c>
      <c r="AV130" s="11">
        <f t="array" ref="AV130">_xlfn.MAXIFS(AM$29:AM$1052,L$29:L$1052,L130) - _xlfn.MINIFS(AM$29:AM$1052,L$29:L$1052,L130)</f>
        <v>4.7241813399323263E-2</v>
      </c>
      <c r="AW130" s="7">
        <f t="array" ref="AW130">_xlfn.MAXIFS(AN$29:AN$1052,M$29:M$1052,M130) - _xlfn.MINIFS(AN$29:AN$1052,M$29:M$1052,M130)</f>
        <v>6.8864517561745275E-3</v>
      </c>
      <c r="AX130" s="6">
        <f t="array" ref="AX130">_xlfn.STDEV.S(IF(E$29:E$1052=E130,$C$29:$C$1052,""))</f>
        <v>2.7247636703110808E-2</v>
      </c>
      <c r="AY130" s="11">
        <f t="array" ref="AY130">_xlfn.STDEV.S(IF(F$29:F$1052=F130,$C$29:$C$1052,""))</f>
        <v>2.4128169197514582E-2</v>
      </c>
      <c r="AZ130" s="11">
        <f t="array" ref="AZ130">_xlfn.STDEV.S(IF(G$29:G$1052=G130,$C$29:$C$1052,""))</f>
        <v>2.0655113651836404E-2</v>
      </c>
      <c r="BA130" s="11">
        <f t="array" ref="BA130">_xlfn.STDEV.S(IF(H$29:H$1052=H130,$C$29:$C$1052,""))</f>
        <v>1.984061091085269E-2</v>
      </c>
      <c r="BB130" s="11">
        <f t="array" ref="BB130">_xlfn.STDEV.S(IF(I$29:I$1052=I130,$C$29:$C$1052,""))</f>
        <v>1.8904469004626188E-2</v>
      </c>
      <c r="BC130" s="11">
        <f t="array" ref="BC130">_xlfn.STDEV.S(IF(J$29:J$1052=J130,$C$29:$C$1052,""))</f>
        <v>2.1514843413416487E-2</v>
      </c>
      <c r="BD130" s="11">
        <f t="array" ref="BD130">_xlfn.STDEV.S(IF(K$29:K$1052=K130,$C$29:$C$1052,""))</f>
        <v>2.2600143452786142E-2</v>
      </c>
      <c r="BE130" s="11">
        <f t="array" ref="BE130">_xlfn.STDEV.S(IF(L$29:L$1052=L130,$C$29:$C$1052,""))</f>
        <v>3.2094664608975469E-2</v>
      </c>
      <c r="BF130" s="7">
        <f t="array" ref="BF130">_xlfn.STDEV.S(IF(M$29:M$1052=M130,$C$29:$C$1052,""))</f>
        <v>9.7389134702100359E-3</v>
      </c>
      <c r="BG130" s="13">
        <f t="shared" si="84"/>
        <v>18.000652921931497</v>
      </c>
      <c r="BH130" s="12">
        <f t="shared" si="85"/>
        <v>16.004966489435326</v>
      </c>
      <c r="BI130" s="12">
        <f t="shared" si="86"/>
        <v>9.7024175779020521</v>
      </c>
      <c r="BJ130" s="12">
        <f t="shared" si="87"/>
        <v>8.0407549717027464</v>
      </c>
      <c r="BK130" s="12">
        <f t="shared" si="88"/>
        <v>5.0144467056947661</v>
      </c>
      <c r="BL130" s="12">
        <f t="shared" si="89"/>
        <v>4.1969966214535486</v>
      </c>
      <c r="BM130" s="12">
        <f t="shared" si="90"/>
        <v>2.4057321663582929</v>
      </c>
      <c r="BN130" s="12">
        <f t="shared" si="91"/>
        <v>1.4719522380087997</v>
      </c>
      <c r="BO130" s="14">
        <f t="shared" si="92"/>
        <v>0.70710678118654746</v>
      </c>
    </row>
    <row r="131" spans="1:67" x14ac:dyDescent="0.25">
      <c r="A131" s="2">
        <v>38327</v>
      </c>
      <c r="B131" s="3">
        <v>435.3</v>
      </c>
      <c r="C131">
        <f t="shared" si="93"/>
        <v>-4.914809960681521E-2</v>
      </c>
      <c r="D131">
        <v>102</v>
      </c>
      <c r="E131" s="6">
        <f t="shared" si="57"/>
        <v>0</v>
      </c>
      <c r="F131">
        <f t="shared" si="58"/>
        <v>0</v>
      </c>
      <c r="G131">
        <f t="shared" si="59"/>
        <v>0</v>
      </c>
      <c r="H131">
        <f t="shared" si="60"/>
        <v>1</v>
      </c>
      <c r="I131">
        <f t="shared" si="61"/>
        <v>3</v>
      </c>
      <c r="J131">
        <f t="shared" si="62"/>
        <v>6</v>
      </c>
      <c r="K131">
        <f t="shared" si="63"/>
        <v>12</v>
      </c>
      <c r="L131">
        <f t="shared" si="64"/>
        <v>25</v>
      </c>
      <c r="M131" s="7">
        <f t="shared" si="65"/>
        <v>51</v>
      </c>
      <c r="N131" s="6">
        <f t="shared" si="66"/>
        <v>3.5822723473622219E-3</v>
      </c>
      <c r="O131">
        <f t="shared" si="67"/>
        <v>3.5644933366284657E-3</v>
      </c>
      <c r="P131">
        <f t="shared" si="68"/>
        <v>1.9491763617293751E-3</v>
      </c>
      <c r="Q131">
        <f t="shared" si="69"/>
        <v>1.3451643666417996E-3</v>
      </c>
      <c r="R131">
        <f t="shared" si="70"/>
        <v>1.901014554791941E-4</v>
      </c>
      <c r="S131">
        <f t="shared" si="71"/>
        <v>-3.0964601184808177E-4</v>
      </c>
      <c r="T131">
        <f t="shared" si="72"/>
        <v>5.2217924618641887E-3</v>
      </c>
      <c r="U131">
        <f t="shared" si="73"/>
        <v>-1.9062862074919473E-3</v>
      </c>
      <c r="V131" s="7">
        <f t="shared" si="74"/>
        <v>-1.5844438041404452E-2</v>
      </c>
      <c r="W131" s="6">
        <f t="shared" si="75"/>
        <v>-5.273037195417743E-2</v>
      </c>
      <c r="X131">
        <f t="shared" si="76"/>
        <v>-5.2712592943443673E-2</v>
      </c>
      <c r="Y131">
        <f t="shared" si="77"/>
        <v>-5.1097275968544582E-2</v>
      </c>
      <c r="Z131">
        <f t="shared" si="78"/>
        <v>-5.0493263973457006E-2</v>
      </c>
      <c r="AA131">
        <f t="shared" si="79"/>
        <v>-4.9338201062294404E-2</v>
      </c>
      <c r="AB131">
        <f t="shared" si="80"/>
        <v>-4.8838453594967128E-2</v>
      </c>
      <c r="AC131">
        <f t="shared" si="81"/>
        <v>-5.4369892068679399E-2</v>
      </c>
      <c r="AD131">
        <f t="shared" si="82"/>
        <v>-4.7241813399323263E-2</v>
      </c>
      <c r="AE131" s="7">
        <f t="shared" si="83"/>
        <v>-3.3303661565410758E-2</v>
      </c>
      <c r="AF131" s="6">
        <f t="shared" si="94"/>
        <v>-0.10124760788137571</v>
      </c>
      <c r="AG131" s="11">
        <f t="shared" si="95"/>
        <v>-9.941636977579886E-2</v>
      </c>
      <c r="AH131" s="11">
        <f t="shared" si="96"/>
        <v>6.696127863880727E-2</v>
      </c>
      <c r="AI131" s="11">
        <f t="shared" si="97"/>
        <v>5.1860978761618035E-2</v>
      </c>
      <c r="AJ131" s="11">
        <f t="shared" si="98"/>
        <v>2.2984405982552844E-2</v>
      </c>
      <c r="AK131" s="11">
        <f t="shared" si="99"/>
        <v>2.6482638253843775E-2</v>
      </c>
      <c r="AL131" s="11">
        <f t="shared" si="100"/>
        <v>-1.2237431062142118E-2</v>
      </c>
      <c r="AM131" s="11">
        <f t="shared" si="101"/>
        <v>-1.9365509731498254E-2</v>
      </c>
      <c r="AN131" s="7">
        <f t="shared" si="102"/>
        <v>-3.3303661565410758E-2</v>
      </c>
      <c r="AO131" s="6">
        <f t="array" ref="AO131">_xlfn.MAXIFS(AF$29:AF$1052,E$29:E$1052,E131) - _xlfn.MINIFS(AF$29:AF$1052,E$29:E$1052,E131)</f>
        <v>0.49047525123557945</v>
      </c>
      <c r="AP131" s="11">
        <f t="array" ref="AP131">_xlfn.MAXIFS(AG$29:AG$1052,F$29:F$1052,F131) - _xlfn.MINIFS(AG$29:AG$1052,F$29:F$1052,F131)</f>
        <v>0.38617053945764657</v>
      </c>
      <c r="AQ131" s="11">
        <f t="array" ref="AQ131">_xlfn.MAXIFS(AH$29:AH$1052,G$29:G$1052,G131) - _xlfn.MINIFS(AH$29:AH$1052,G$29:G$1052,G131)</f>
        <v>0.20040453776914216</v>
      </c>
      <c r="AR131" s="11">
        <f t="array" ref="AR131">_xlfn.MAXIFS(AI$29:AI$1052,H$29:H$1052,H131) - _xlfn.MINIFS(AI$29:AI$1052,H$29:H$1052,H131)</f>
        <v>0.15953349082305854</v>
      </c>
      <c r="AS131" s="11">
        <f t="array" ref="AS131">_xlfn.MAXIFS(AJ$29:AJ$1052,I$29:I$1052,I131) - _xlfn.MINIFS(AJ$29:AJ$1052,I$29:I$1052,I131)</f>
        <v>9.4795452323156601E-2</v>
      </c>
      <c r="AT131" s="11">
        <f t="array" ref="AT131">_xlfn.MAXIFS(AK$29:AK$1052,J$29:J$1052,J131) - _xlfn.MINIFS(AK$29:AK$1052,J$29:J$1052,J131)</f>
        <v>9.0297725117211125E-2</v>
      </c>
      <c r="AU131" s="11">
        <f t="array" ref="AU131">_xlfn.MAXIFS(AL$29:AL$1052,K$29:K$1052,K131) - _xlfn.MINIFS(AL$29:AL$1052,K$29:K$1052,K131)</f>
        <v>5.4369892068679399E-2</v>
      </c>
      <c r="AV131" s="11">
        <f t="array" ref="AV131">_xlfn.MAXIFS(AM$29:AM$1052,L$29:L$1052,L131) - _xlfn.MINIFS(AM$29:AM$1052,L$29:L$1052,L131)</f>
        <v>4.7241813399323263E-2</v>
      </c>
      <c r="AW131" s="7">
        <f t="array" ref="AW131">_xlfn.MAXIFS(AN$29:AN$1052,M$29:M$1052,M131) - _xlfn.MINIFS(AN$29:AN$1052,M$29:M$1052,M131)</f>
        <v>3.3303661565410758E-2</v>
      </c>
      <c r="AX131" s="6">
        <f t="array" ref="AX131">_xlfn.STDEV.S(IF(E$29:E$1052=E131,$C$29:$C$1052,""))</f>
        <v>2.7247636703110808E-2</v>
      </c>
      <c r="AY131" s="11">
        <f t="array" ref="AY131">_xlfn.STDEV.S(IF(F$29:F$1052=F131,$C$29:$C$1052,""))</f>
        <v>2.4128169197514582E-2</v>
      </c>
      <c r="AZ131" s="11">
        <f t="array" ref="AZ131">_xlfn.STDEV.S(IF(G$29:G$1052=G131,$C$29:$C$1052,""))</f>
        <v>2.0655113651836404E-2</v>
      </c>
      <c r="BA131" s="11">
        <f t="array" ref="BA131">_xlfn.STDEV.S(IF(H$29:H$1052=H131,$C$29:$C$1052,""))</f>
        <v>1.984061091085269E-2</v>
      </c>
      <c r="BB131" s="11">
        <f t="array" ref="BB131">_xlfn.STDEV.S(IF(I$29:I$1052=I131,$C$29:$C$1052,""))</f>
        <v>1.8904469004626188E-2</v>
      </c>
      <c r="BC131" s="11">
        <f t="array" ref="BC131">_xlfn.STDEV.S(IF(J$29:J$1052=J131,$C$29:$C$1052,""))</f>
        <v>2.1514843413416487E-2</v>
      </c>
      <c r="BD131" s="11">
        <f t="array" ref="BD131">_xlfn.STDEV.S(IF(K$29:K$1052=K131,$C$29:$C$1052,""))</f>
        <v>2.2600143452786142E-2</v>
      </c>
      <c r="BE131" s="11">
        <f t="array" ref="BE131">_xlfn.STDEV.S(IF(L$29:L$1052=L131,$C$29:$C$1052,""))</f>
        <v>3.2094664608975469E-2</v>
      </c>
      <c r="BF131" s="7">
        <f t="array" ref="BF131">_xlfn.STDEV.S(IF(M$29:M$1052=M131,$C$29:$C$1052,""))</f>
        <v>4.7098489862487471E-2</v>
      </c>
      <c r="BG131" s="13">
        <f t="shared" si="84"/>
        <v>18.000652921931497</v>
      </c>
      <c r="BH131" s="12">
        <f t="shared" si="85"/>
        <v>16.004966489435326</v>
      </c>
      <c r="BI131" s="12">
        <f t="shared" si="86"/>
        <v>9.7024175779020521</v>
      </c>
      <c r="BJ131" s="12">
        <f t="shared" si="87"/>
        <v>8.0407549717027464</v>
      </c>
      <c r="BK131" s="12">
        <f t="shared" si="88"/>
        <v>5.0144467056947661</v>
      </c>
      <c r="BL131" s="12">
        <f t="shared" si="89"/>
        <v>4.1969966214535486</v>
      </c>
      <c r="BM131" s="12">
        <f t="shared" si="90"/>
        <v>2.4057321663582929</v>
      </c>
      <c r="BN131" s="12">
        <f t="shared" si="91"/>
        <v>1.4719522380087997</v>
      </c>
      <c r="BO131" s="14">
        <f t="shared" si="92"/>
        <v>0.70710678118654757</v>
      </c>
    </row>
    <row r="132" spans="1:67" x14ac:dyDescent="0.25">
      <c r="A132" s="4">
        <v>38334</v>
      </c>
      <c r="B132" s="5">
        <v>442.9</v>
      </c>
      <c r="C132">
        <f t="shared" si="93"/>
        <v>1.7459223524006307E-2</v>
      </c>
      <c r="D132">
        <v>103</v>
      </c>
      <c r="E132" s="6">
        <f t="shared" si="57"/>
        <v>0</v>
      </c>
      <c r="F132">
        <f t="shared" si="58"/>
        <v>0</v>
      </c>
      <c r="G132">
        <f t="shared" si="59"/>
        <v>0</v>
      </c>
      <c r="H132">
        <f t="shared" si="60"/>
        <v>1</v>
      </c>
      <c r="I132">
        <f t="shared" si="61"/>
        <v>3</v>
      </c>
      <c r="J132">
        <f t="shared" si="62"/>
        <v>6</v>
      </c>
      <c r="K132">
        <f t="shared" si="63"/>
        <v>12</v>
      </c>
      <c r="L132">
        <f t="shared" si="64"/>
        <v>25</v>
      </c>
      <c r="M132" s="7">
        <f t="shared" si="65"/>
        <v>51</v>
      </c>
      <c r="N132" s="6">
        <f t="shared" si="66"/>
        <v>3.5822723473622219E-3</v>
      </c>
      <c r="O132">
        <f t="shared" si="67"/>
        <v>3.5644933366284657E-3</v>
      </c>
      <c r="P132">
        <f t="shared" si="68"/>
        <v>1.9491763617293751E-3</v>
      </c>
      <c r="Q132">
        <f t="shared" si="69"/>
        <v>1.3451643666417996E-3</v>
      </c>
      <c r="R132">
        <f t="shared" si="70"/>
        <v>1.901014554791941E-4</v>
      </c>
      <c r="S132">
        <f t="shared" si="71"/>
        <v>-3.0964601184808177E-4</v>
      </c>
      <c r="T132">
        <f t="shared" si="72"/>
        <v>5.2217924618641887E-3</v>
      </c>
      <c r="U132">
        <f t="shared" si="73"/>
        <v>-1.9062862074919473E-3</v>
      </c>
      <c r="V132" s="7">
        <f t="shared" si="74"/>
        <v>-1.5844438041404452E-2</v>
      </c>
      <c r="W132" s="6">
        <f t="shared" si="75"/>
        <v>1.3876951176644085E-2</v>
      </c>
      <c r="X132">
        <f t="shared" si="76"/>
        <v>1.389473018737784E-2</v>
      </c>
      <c r="Y132">
        <f t="shared" si="77"/>
        <v>1.5510047162276931E-2</v>
      </c>
      <c r="Z132">
        <f t="shared" si="78"/>
        <v>1.6114059157364507E-2</v>
      </c>
      <c r="AA132">
        <f t="shared" si="79"/>
        <v>1.7269122068527112E-2</v>
      </c>
      <c r="AB132">
        <f t="shared" si="80"/>
        <v>1.7768869535854388E-2</v>
      </c>
      <c r="AC132">
        <f t="shared" si="81"/>
        <v>1.2237431062142118E-2</v>
      </c>
      <c r="AD132">
        <f t="shared" si="82"/>
        <v>1.9365509731498254E-2</v>
      </c>
      <c r="AE132" s="7">
        <f t="shared" si="83"/>
        <v>3.3303661565410758E-2</v>
      </c>
      <c r="AF132" s="6">
        <f t="shared" si="94"/>
        <v>-8.7370656704731625E-2</v>
      </c>
      <c r="AG132" s="11">
        <f t="shared" si="95"/>
        <v>-8.5521639588421017E-2</v>
      </c>
      <c r="AH132" s="11">
        <f t="shared" si="96"/>
        <v>8.2471325801084197E-2</v>
      </c>
      <c r="AI132" s="11">
        <f t="shared" si="97"/>
        <v>6.7975037918982545E-2</v>
      </c>
      <c r="AJ132" s="11">
        <f t="shared" si="98"/>
        <v>4.0253528051079956E-2</v>
      </c>
      <c r="AK132" s="11">
        <f t="shared" si="99"/>
        <v>4.4251507789698163E-2</v>
      </c>
      <c r="AL132" s="11">
        <f t="shared" si="100"/>
        <v>0</v>
      </c>
      <c r="AM132" s="11">
        <f t="shared" si="101"/>
        <v>0</v>
      </c>
      <c r="AN132" s="7">
        <f t="shared" si="102"/>
        <v>0</v>
      </c>
      <c r="AO132" s="6">
        <f t="array" ref="AO132">_xlfn.MAXIFS(AF$29:AF$1052,E$29:E$1052,E132) - _xlfn.MINIFS(AF$29:AF$1052,E$29:E$1052,E132)</f>
        <v>0.49047525123557945</v>
      </c>
      <c r="AP132" s="11">
        <f t="array" ref="AP132">_xlfn.MAXIFS(AG$29:AG$1052,F$29:F$1052,F132) - _xlfn.MINIFS(AG$29:AG$1052,F$29:F$1052,F132)</f>
        <v>0.38617053945764657</v>
      </c>
      <c r="AQ132" s="11">
        <f t="array" ref="AQ132">_xlfn.MAXIFS(AH$29:AH$1052,G$29:G$1052,G132) - _xlfn.MINIFS(AH$29:AH$1052,G$29:G$1052,G132)</f>
        <v>0.20040453776914216</v>
      </c>
      <c r="AR132" s="11">
        <f t="array" ref="AR132">_xlfn.MAXIFS(AI$29:AI$1052,H$29:H$1052,H132) - _xlfn.MINIFS(AI$29:AI$1052,H$29:H$1052,H132)</f>
        <v>0.15953349082305854</v>
      </c>
      <c r="AS132" s="11">
        <f t="array" ref="AS132">_xlfn.MAXIFS(AJ$29:AJ$1052,I$29:I$1052,I132) - _xlfn.MINIFS(AJ$29:AJ$1052,I$29:I$1052,I132)</f>
        <v>9.4795452323156601E-2</v>
      </c>
      <c r="AT132" s="11">
        <f t="array" ref="AT132">_xlfn.MAXIFS(AK$29:AK$1052,J$29:J$1052,J132) - _xlfn.MINIFS(AK$29:AK$1052,J$29:J$1052,J132)</f>
        <v>9.0297725117211125E-2</v>
      </c>
      <c r="AU132" s="11">
        <f t="array" ref="AU132">_xlfn.MAXIFS(AL$29:AL$1052,K$29:K$1052,K132) - _xlfn.MINIFS(AL$29:AL$1052,K$29:K$1052,K132)</f>
        <v>5.4369892068679399E-2</v>
      </c>
      <c r="AV132" s="11">
        <f t="array" ref="AV132">_xlfn.MAXIFS(AM$29:AM$1052,L$29:L$1052,L132) - _xlfn.MINIFS(AM$29:AM$1052,L$29:L$1052,L132)</f>
        <v>4.7241813399323263E-2</v>
      </c>
      <c r="AW132" s="7">
        <f t="array" ref="AW132">_xlfn.MAXIFS(AN$29:AN$1052,M$29:M$1052,M132) - _xlfn.MINIFS(AN$29:AN$1052,M$29:M$1052,M132)</f>
        <v>3.3303661565410758E-2</v>
      </c>
      <c r="AX132" s="6">
        <f t="array" ref="AX132">_xlfn.STDEV.S(IF(E$29:E$1052=E132,$C$29:$C$1052,""))</f>
        <v>2.7247636703110808E-2</v>
      </c>
      <c r="AY132" s="11">
        <f t="array" ref="AY132">_xlfn.STDEV.S(IF(F$29:F$1052=F132,$C$29:$C$1052,""))</f>
        <v>2.4128169197514582E-2</v>
      </c>
      <c r="AZ132" s="11">
        <f t="array" ref="AZ132">_xlfn.STDEV.S(IF(G$29:G$1052=G132,$C$29:$C$1052,""))</f>
        <v>2.0655113651836404E-2</v>
      </c>
      <c r="BA132" s="11">
        <f t="array" ref="BA132">_xlfn.STDEV.S(IF(H$29:H$1052=H132,$C$29:$C$1052,""))</f>
        <v>1.984061091085269E-2</v>
      </c>
      <c r="BB132" s="11">
        <f t="array" ref="BB132">_xlfn.STDEV.S(IF(I$29:I$1052=I132,$C$29:$C$1052,""))</f>
        <v>1.8904469004626188E-2</v>
      </c>
      <c r="BC132" s="11">
        <f t="array" ref="BC132">_xlfn.STDEV.S(IF(J$29:J$1052=J132,$C$29:$C$1052,""))</f>
        <v>2.1514843413416487E-2</v>
      </c>
      <c r="BD132" s="11">
        <f t="array" ref="BD132">_xlfn.STDEV.S(IF(K$29:K$1052=K132,$C$29:$C$1052,""))</f>
        <v>2.2600143452786142E-2</v>
      </c>
      <c r="BE132" s="11">
        <f t="array" ref="BE132">_xlfn.STDEV.S(IF(L$29:L$1052=L132,$C$29:$C$1052,""))</f>
        <v>3.2094664608975469E-2</v>
      </c>
      <c r="BF132" s="7">
        <f t="array" ref="BF132">_xlfn.STDEV.S(IF(M$29:M$1052=M132,$C$29:$C$1052,""))</f>
        <v>4.7098489862487471E-2</v>
      </c>
      <c r="BG132" s="13">
        <f t="shared" si="84"/>
        <v>18.000652921931497</v>
      </c>
      <c r="BH132" s="12">
        <f t="shared" si="85"/>
        <v>16.004966489435326</v>
      </c>
      <c r="BI132" s="12">
        <f t="shared" si="86"/>
        <v>9.7024175779020521</v>
      </c>
      <c r="BJ132" s="12">
        <f t="shared" si="87"/>
        <v>8.0407549717027464</v>
      </c>
      <c r="BK132" s="12">
        <f t="shared" si="88"/>
        <v>5.0144467056947661</v>
      </c>
      <c r="BL132" s="12">
        <f t="shared" si="89"/>
        <v>4.1969966214535486</v>
      </c>
      <c r="BM132" s="12">
        <f t="shared" si="90"/>
        <v>2.4057321663582929</v>
      </c>
      <c r="BN132" s="12">
        <f t="shared" si="91"/>
        <v>1.4719522380087997</v>
      </c>
      <c r="BO132" s="14">
        <f t="shared" si="92"/>
        <v>0.70710678118654757</v>
      </c>
    </row>
    <row r="133" spans="1:67" x14ac:dyDescent="0.25">
      <c r="A133" s="2">
        <v>38341</v>
      </c>
      <c r="B133" s="3">
        <v>442.9</v>
      </c>
      <c r="C133">
        <f t="shared" si="93"/>
        <v>0</v>
      </c>
      <c r="D133">
        <v>104</v>
      </c>
      <c r="E133" s="6">
        <f t="shared" si="57"/>
        <v>0</v>
      </c>
      <c r="F133">
        <f t="shared" si="58"/>
        <v>0</v>
      </c>
      <c r="G133">
        <f t="shared" si="59"/>
        <v>0</v>
      </c>
      <c r="H133">
        <f t="shared" si="60"/>
        <v>1</v>
      </c>
      <c r="I133">
        <f t="shared" si="61"/>
        <v>3</v>
      </c>
      <c r="J133">
        <f t="shared" si="62"/>
        <v>6</v>
      </c>
      <c r="K133">
        <f t="shared" si="63"/>
        <v>13</v>
      </c>
      <c r="L133">
        <f t="shared" si="64"/>
        <v>26</v>
      </c>
      <c r="M133" s="7">
        <f t="shared" si="65"/>
        <v>52</v>
      </c>
      <c r="N133" s="6">
        <f t="shared" si="66"/>
        <v>3.5822723473622219E-3</v>
      </c>
      <c r="O133">
        <f t="shared" si="67"/>
        <v>3.5644933366284657E-3</v>
      </c>
      <c r="P133">
        <f t="shared" si="68"/>
        <v>1.9491763617293751E-3</v>
      </c>
      <c r="Q133">
        <f t="shared" si="69"/>
        <v>1.3451643666417996E-3</v>
      </c>
      <c r="R133">
        <f t="shared" si="70"/>
        <v>1.901014554791941E-4</v>
      </c>
      <c r="S133">
        <f t="shared" si="71"/>
        <v>-3.0964601184808177E-4</v>
      </c>
      <c r="T133">
        <f t="shared" si="72"/>
        <v>-5.8410844855603522E-3</v>
      </c>
      <c r="U133">
        <f t="shared" si="73"/>
        <v>-1.1053304518780727E-2</v>
      </c>
      <c r="V133" s="7">
        <f t="shared" si="74"/>
        <v>-5.0801535335290304E-3</v>
      </c>
      <c r="W133" s="6">
        <f t="shared" si="75"/>
        <v>-3.5822723473622219E-3</v>
      </c>
      <c r="X133">
        <f t="shared" si="76"/>
        <v>-3.5644933366284657E-3</v>
      </c>
      <c r="Y133">
        <f t="shared" si="77"/>
        <v>-1.9491763617293751E-3</v>
      </c>
      <c r="Z133">
        <f t="shared" si="78"/>
        <v>-1.3451643666417996E-3</v>
      </c>
      <c r="AA133">
        <f t="shared" si="79"/>
        <v>-1.901014554791941E-4</v>
      </c>
      <c r="AB133">
        <f t="shared" si="80"/>
        <v>3.0964601184808177E-4</v>
      </c>
      <c r="AC133">
        <f t="shared" si="81"/>
        <v>5.8410844855603522E-3</v>
      </c>
      <c r="AD133">
        <f t="shared" si="82"/>
        <v>1.1053304518780727E-2</v>
      </c>
      <c r="AE133" s="7">
        <f t="shared" si="83"/>
        <v>5.0801535335290304E-3</v>
      </c>
      <c r="AF133" s="6">
        <f t="shared" si="94"/>
        <v>-9.0952929052093845E-2</v>
      </c>
      <c r="AG133" s="11">
        <f t="shared" si="95"/>
        <v>-8.908613292504948E-2</v>
      </c>
      <c r="AH133" s="11">
        <f t="shared" si="96"/>
        <v>8.0522149439354818E-2</v>
      </c>
      <c r="AI133" s="11">
        <f t="shared" si="97"/>
        <v>6.6629873552340749E-2</v>
      </c>
      <c r="AJ133" s="11">
        <f t="shared" si="98"/>
        <v>4.0063426595600762E-2</v>
      </c>
      <c r="AK133" s="11">
        <f t="shared" si="99"/>
        <v>4.4561153801546245E-2</v>
      </c>
      <c r="AL133" s="11">
        <f t="shared" si="100"/>
        <v>5.8410844855603522E-3</v>
      </c>
      <c r="AM133" s="11">
        <f t="shared" si="101"/>
        <v>1.1053304518780727E-2</v>
      </c>
      <c r="AN133" s="7">
        <f t="shared" si="102"/>
        <v>5.0801535335290304E-3</v>
      </c>
      <c r="AO133" s="6">
        <f t="array" ref="AO133">_xlfn.MAXIFS(AF$29:AF$1052,E$29:E$1052,E133) - _xlfn.MINIFS(AF$29:AF$1052,E$29:E$1052,E133)</f>
        <v>0.49047525123557945</v>
      </c>
      <c r="AP133" s="11">
        <f t="array" ref="AP133">_xlfn.MAXIFS(AG$29:AG$1052,F$29:F$1052,F133) - _xlfn.MINIFS(AG$29:AG$1052,F$29:F$1052,F133)</f>
        <v>0.38617053945764657</v>
      </c>
      <c r="AQ133" s="11">
        <f t="array" ref="AQ133">_xlfn.MAXIFS(AH$29:AH$1052,G$29:G$1052,G133) - _xlfn.MINIFS(AH$29:AH$1052,G$29:G$1052,G133)</f>
        <v>0.20040453776914216</v>
      </c>
      <c r="AR133" s="11">
        <f t="array" ref="AR133">_xlfn.MAXIFS(AI$29:AI$1052,H$29:H$1052,H133) - _xlfn.MINIFS(AI$29:AI$1052,H$29:H$1052,H133)</f>
        <v>0.15953349082305854</v>
      </c>
      <c r="AS133" s="11">
        <f t="array" ref="AS133">_xlfn.MAXIFS(AJ$29:AJ$1052,I$29:I$1052,I133) - _xlfn.MINIFS(AJ$29:AJ$1052,I$29:I$1052,I133)</f>
        <v>9.4795452323156601E-2</v>
      </c>
      <c r="AT133" s="11">
        <f t="array" ref="AT133">_xlfn.MAXIFS(AK$29:AK$1052,J$29:J$1052,J133) - _xlfn.MINIFS(AK$29:AK$1052,J$29:J$1052,J133)</f>
        <v>9.0297725117211125E-2</v>
      </c>
      <c r="AU133" s="11">
        <f t="array" ref="AU133">_xlfn.MAXIFS(AL$29:AL$1052,K$29:K$1052,K133) - _xlfn.MINIFS(AL$29:AL$1052,K$29:K$1052,K133)</f>
        <v>4.1589451964550467E-2</v>
      </c>
      <c r="AV133" s="11">
        <f t="array" ref="AV133">_xlfn.MAXIFS(AM$29:AM$1052,L$29:L$1052,L133) - _xlfn.MINIFS(AM$29:AM$1052,L$29:L$1052,L133)</f>
        <v>3.2058009349832384E-2</v>
      </c>
      <c r="AW133" s="7">
        <f t="array" ref="AW133">_xlfn.MAXIFS(AN$29:AN$1052,M$29:M$1052,M133) - _xlfn.MINIFS(AN$29:AN$1052,M$29:M$1052,M133)</f>
        <v>5.0801535335290304E-3</v>
      </c>
      <c r="AX133" s="6">
        <f t="array" ref="AX133">_xlfn.STDEV.S(IF(E$29:E$1052=E133,$C$29:$C$1052,""))</f>
        <v>2.7247636703110808E-2</v>
      </c>
      <c r="AY133" s="11">
        <f t="array" ref="AY133">_xlfn.STDEV.S(IF(F$29:F$1052=F133,$C$29:$C$1052,""))</f>
        <v>2.4128169197514582E-2</v>
      </c>
      <c r="AZ133" s="11">
        <f t="array" ref="AZ133">_xlfn.STDEV.S(IF(G$29:G$1052=G133,$C$29:$C$1052,""))</f>
        <v>2.0655113651836404E-2</v>
      </c>
      <c r="BA133" s="11">
        <f t="array" ref="BA133">_xlfn.STDEV.S(IF(H$29:H$1052=H133,$C$29:$C$1052,""))</f>
        <v>1.984061091085269E-2</v>
      </c>
      <c r="BB133" s="11">
        <f t="array" ref="BB133">_xlfn.STDEV.S(IF(I$29:I$1052=I133,$C$29:$C$1052,""))</f>
        <v>1.8904469004626188E-2</v>
      </c>
      <c r="BC133" s="11">
        <f t="array" ref="BC133">_xlfn.STDEV.S(IF(J$29:J$1052=J133,$C$29:$C$1052,""))</f>
        <v>2.1514843413416487E-2</v>
      </c>
      <c r="BD133" s="11">
        <f t="array" ref="BD133">_xlfn.STDEV.S(IF(K$29:K$1052=K133,$C$29:$C$1052,""))</f>
        <v>2.0278112523240591E-2</v>
      </c>
      <c r="BE133" s="11">
        <f t="array" ref="BE133">_xlfn.STDEV.S(IF(L$29:L$1052=L133,$C$29:$C$1052,""))</f>
        <v>2.2768177517603957E-2</v>
      </c>
      <c r="BF133" s="7">
        <f t="array" ref="BF133">_xlfn.STDEV.S(IF(M$29:M$1052=M133,$C$29:$C$1052,""))</f>
        <v>7.1844220260543568E-3</v>
      </c>
      <c r="BG133" s="13">
        <f t="shared" si="84"/>
        <v>18.000652921931497</v>
      </c>
      <c r="BH133" s="12">
        <f t="shared" si="85"/>
        <v>16.004966489435326</v>
      </c>
      <c r="BI133" s="12">
        <f t="shared" si="86"/>
        <v>9.7024175779020521</v>
      </c>
      <c r="BJ133" s="12">
        <f t="shared" si="87"/>
        <v>8.0407549717027464</v>
      </c>
      <c r="BK133" s="12">
        <f t="shared" si="88"/>
        <v>5.0144467056947661</v>
      </c>
      <c r="BL133" s="12">
        <f t="shared" si="89"/>
        <v>4.1969966214535486</v>
      </c>
      <c r="BM133" s="12">
        <f t="shared" si="90"/>
        <v>2.0509528151047149</v>
      </c>
      <c r="BN133" s="12">
        <f t="shared" si="91"/>
        <v>1.4080182449845049</v>
      </c>
      <c r="BO133" s="14">
        <f t="shared" si="92"/>
        <v>0.70710678118654746</v>
      </c>
    </row>
    <row r="134" spans="1:67" x14ac:dyDescent="0.25">
      <c r="A134" s="4">
        <v>38348</v>
      </c>
      <c r="B134" s="5">
        <v>438.4</v>
      </c>
      <c r="C134">
        <f t="shared" si="93"/>
        <v>-1.0160307067058061E-2</v>
      </c>
      <c r="D134">
        <v>105</v>
      </c>
      <c r="E134" s="6">
        <f t="shared" si="57"/>
        <v>0</v>
      </c>
      <c r="F134">
        <f t="shared" si="58"/>
        <v>0</v>
      </c>
      <c r="G134">
        <f t="shared" si="59"/>
        <v>0</v>
      </c>
      <c r="H134">
        <f t="shared" si="60"/>
        <v>1</v>
      </c>
      <c r="I134">
        <f t="shared" si="61"/>
        <v>3</v>
      </c>
      <c r="J134">
        <f t="shared" si="62"/>
        <v>6</v>
      </c>
      <c r="K134">
        <f t="shared" si="63"/>
        <v>13</v>
      </c>
      <c r="L134">
        <f t="shared" si="64"/>
        <v>26</v>
      </c>
      <c r="M134" s="7">
        <f t="shared" si="65"/>
        <v>52</v>
      </c>
      <c r="N134" s="6">
        <f t="shared" si="66"/>
        <v>3.5822723473622219E-3</v>
      </c>
      <c r="O134">
        <f t="shared" si="67"/>
        <v>3.5644933366284657E-3</v>
      </c>
      <c r="P134">
        <f t="shared" si="68"/>
        <v>1.9491763617293751E-3</v>
      </c>
      <c r="Q134">
        <f t="shared" si="69"/>
        <v>1.3451643666417996E-3</v>
      </c>
      <c r="R134">
        <f t="shared" si="70"/>
        <v>1.901014554791941E-4</v>
      </c>
      <c r="S134">
        <f t="shared" si="71"/>
        <v>-3.0964601184808177E-4</v>
      </c>
      <c r="T134">
        <f t="shared" si="72"/>
        <v>-5.8410844855603522E-3</v>
      </c>
      <c r="U134">
        <f t="shared" si="73"/>
        <v>-1.1053304518780727E-2</v>
      </c>
      <c r="V134" s="7">
        <f t="shared" si="74"/>
        <v>-5.0801535335290304E-3</v>
      </c>
      <c r="W134" s="6">
        <f t="shared" si="75"/>
        <v>-1.3742579414420282E-2</v>
      </c>
      <c r="X134">
        <f t="shared" si="76"/>
        <v>-1.3724800403686527E-2</v>
      </c>
      <c r="Y134">
        <f t="shared" si="77"/>
        <v>-1.2109483428787437E-2</v>
      </c>
      <c r="Z134">
        <f t="shared" si="78"/>
        <v>-1.1505471433699861E-2</v>
      </c>
      <c r="AA134">
        <f t="shared" si="79"/>
        <v>-1.0350408522537255E-2</v>
      </c>
      <c r="AB134">
        <f t="shared" si="80"/>
        <v>-9.8506610552099791E-3</v>
      </c>
      <c r="AC134">
        <f t="shared" si="81"/>
        <v>-4.3192225814977087E-3</v>
      </c>
      <c r="AD134">
        <f t="shared" si="82"/>
        <v>8.9299745172266576E-4</v>
      </c>
      <c r="AE134" s="7">
        <f t="shared" si="83"/>
        <v>-5.0801535335290304E-3</v>
      </c>
      <c r="AF134" s="6">
        <f t="shared" si="94"/>
        <v>-0.10469550846651413</v>
      </c>
      <c r="AG134" s="11">
        <f t="shared" si="95"/>
        <v>-0.102810933328736</v>
      </c>
      <c r="AH134" s="11">
        <f t="shared" si="96"/>
        <v>6.8412666010567377E-2</v>
      </c>
      <c r="AI134" s="11">
        <f t="shared" si="97"/>
        <v>5.5124402118640892E-2</v>
      </c>
      <c r="AJ134" s="11">
        <f t="shared" si="98"/>
        <v>2.9713018073063507E-2</v>
      </c>
      <c r="AK134" s="11">
        <f t="shared" si="99"/>
        <v>3.4710492746336266E-2</v>
      </c>
      <c r="AL134" s="11">
        <f t="shared" si="100"/>
        <v>1.5218619040626435E-3</v>
      </c>
      <c r="AM134" s="11">
        <f t="shared" si="101"/>
        <v>1.1946301970503392E-2</v>
      </c>
      <c r="AN134" s="7">
        <f t="shared" si="102"/>
        <v>0</v>
      </c>
      <c r="AO134" s="6">
        <f t="array" ref="AO134">_xlfn.MAXIFS(AF$29:AF$1052,E$29:E$1052,E134) - _xlfn.MINIFS(AF$29:AF$1052,E$29:E$1052,E134)</f>
        <v>0.49047525123557945</v>
      </c>
      <c r="AP134" s="11">
        <f t="array" ref="AP134">_xlfn.MAXIFS(AG$29:AG$1052,F$29:F$1052,F134) - _xlfn.MINIFS(AG$29:AG$1052,F$29:F$1052,F134)</f>
        <v>0.38617053945764657</v>
      </c>
      <c r="AQ134" s="11">
        <f t="array" ref="AQ134">_xlfn.MAXIFS(AH$29:AH$1052,G$29:G$1052,G134) - _xlfn.MINIFS(AH$29:AH$1052,G$29:G$1052,G134)</f>
        <v>0.20040453776914216</v>
      </c>
      <c r="AR134" s="11">
        <f t="array" ref="AR134">_xlfn.MAXIFS(AI$29:AI$1052,H$29:H$1052,H134) - _xlfn.MINIFS(AI$29:AI$1052,H$29:H$1052,H134)</f>
        <v>0.15953349082305854</v>
      </c>
      <c r="AS134" s="11">
        <f t="array" ref="AS134">_xlfn.MAXIFS(AJ$29:AJ$1052,I$29:I$1052,I134) - _xlfn.MINIFS(AJ$29:AJ$1052,I$29:I$1052,I134)</f>
        <v>9.4795452323156601E-2</v>
      </c>
      <c r="AT134" s="11">
        <f t="array" ref="AT134">_xlfn.MAXIFS(AK$29:AK$1052,J$29:J$1052,J134) - _xlfn.MINIFS(AK$29:AK$1052,J$29:J$1052,J134)</f>
        <v>9.0297725117211125E-2</v>
      </c>
      <c r="AU134" s="11">
        <f t="array" ref="AU134">_xlfn.MAXIFS(AL$29:AL$1052,K$29:K$1052,K134) - _xlfn.MINIFS(AL$29:AL$1052,K$29:K$1052,K134)</f>
        <v>4.1589451964550467E-2</v>
      </c>
      <c r="AV134" s="11">
        <f t="array" ref="AV134">_xlfn.MAXIFS(AM$29:AM$1052,L$29:L$1052,L134) - _xlfn.MINIFS(AM$29:AM$1052,L$29:L$1052,L134)</f>
        <v>3.2058009349832384E-2</v>
      </c>
      <c r="AW134" s="7">
        <f t="array" ref="AW134">_xlfn.MAXIFS(AN$29:AN$1052,M$29:M$1052,M134) - _xlfn.MINIFS(AN$29:AN$1052,M$29:M$1052,M134)</f>
        <v>5.0801535335290304E-3</v>
      </c>
      <c r="AX134" s="6">
        <f t="array" ref="AX134">_xlfn.STDEV.S(IF(E$29:E$1052=E134,$C$29:$C$1052,""))</f>
        <v>2.7247636703110808E-2</v>
      </c>
      <c r="AY134" s="11">
        <f t="array" ref="AY134">_xlfn.STDEV.S(IF(F$29:F$1052=F134,$C$29:$C$1052,""))</f>
        <v>2.4128169197514582E-2</v>
      </c>
      <c r="AZ134" s="11">
        <f t="array" ref="AZ134">_xlfn.STDEV.S(IF(G$29:G$1052=G134,$C$29:$C$1052,""))</f>
        <v>2.0655113651836404E-2</v>
      </c>
      <c r="BA134" s="11">
        <f t="array" ref="BA134">_xlfn.STDEV.S(IF(H$29:H$1052=H134,$C$29:$C$1052,""))</f>
        <v>1.984061091085269E-2</v>
      </c>
      <c r="BB134" s="11">
        <f t="array" ref="BB134">_xlfn.STDEV.S(IF(I$29:I$1052=I134,$C$29:$C$1052,""))</f>
        <v>1.8904469004626188E-2</v>
      </c>
      <c r="BC134" s="11">
        <f t="array" ref="BC134">_xlfn.STDEV.S(IF(J$29:J$1052=J134,$C$29:$C$1052,""))</f>
        <v>2.1514843413416487E-2</v>
      </c>
      <c r="BD134" s="11">
        <f t="array" ref="BD134">_xlfn.STDEV.S(IF(K$29:K$1052=K134,$C$29:$C$1052,""))</f>
        <v>2.0278112523240591E-2</v>
      </c>
      <c r="BE134" s="11">
        <f t="array" ref="BE134">_xlfn.STDEV.S(IF(L$29:L$1052=L134,$C$29:$C$1052,""))</f>
        <v>2.2768177517603957E-2</v>
      </c>
      <c r="BF134" s="7">
        <f t="array" ref="BF134">_xlfn.STDEV.S(IF(M$29:M$1052=M134,$C$29:$C$1052,""))</f>
        <v>7.1844220260543568E-3</v>
      </c>
      <c r="BG134" s="13">
        <f t="shared" si="84"/>
        <v>18.000652921931497</v>
      </c>
      <c r="BH134" s="12">
        <f t="shared" si="85"/>
        <v>16.004966489435326</v>
      </c>
      <c r="BI134" s="12">
        <f t="shared" si="86"/>
        <v>9.7024175779020521</v>
      </c>
      <c r="BJ134" s="12">
        <f t="shared" si="87"/>
        <v>8.0407549717027464</v>
      </c>
      <c r="BK134" s="12">
        <f t="shared" si="88"/>
        <v>5.0144467056947661</v>
      </c>
      <c r="BL134" s="12">
        <f t="shared" si="89"/>
        <v>4.1969966214535486</v>
      </c>
      <c r="BM134" s="12">
        <f t="shared" si="90"/>
        <v>2.0509528151047149</v>
      </c>
      <c r="BN134" s="12">
        <f t="shared" si="91"/>
        <v>1.4080182449845049</v>
      </c>
      <c r="BO134" s="14">
        <f t="shared" si="92"/>
        <v>0.70710678118654746</v>
      </c>
    </row>
    <row r="135" spans="1:67" x14ac:dyDescent="0.25">
      <c r="A135" s="2">
        <v>38355</v>
      </c>
      <c r="B135" s="3">
        <v>419.5</v>
      </c>
      <c r="C135">
        <f t="shared" si="93"/>
        <v>-4.311131386861311E-2</v>
      </c>
      <c r="D135">
        <v>106</v>
      </c>
      <c r="E135" s="6">
        <f t="shared" si="57"/>
        <v>0</v>
      </c>
      <c r="F135">
        <f t="shared" si="58"/>
        <v>0</v>
      </c>
      <c r="G135">
        <f t="shared" si="59"/>
        <v>0</v>
      </c>
      <c r="H135">
        <f t="shared" si="60"/>
        <v>1</v>
      </c>
      <c r="I135">
        <f t="shared" si="61"/>
        <v>3</v>
      </c>
      <c r="J135">
        <f t="shared" si="62"/>
        <v>6</v>
      </c>
      <c r="K135">
        <f t="shared" si="63"/>
        <v>13</v>
      </c>
      <c r="L135">
        <f t="shared" si="64"/>
        <v>26</v>
      </c>
      <c r="M135" s="7">
        <f t="shared" si="65"/>
        <v>53</v>
      </c>
      <c r="N135" s="6">
        <f t="shared" si="66"/>
        <v>3.5822723473622219E-3</v>
      </c>
      <c r="O135">
        <f t="shared" si="67"/>
        <v>3.5644933366284657E-3</v>
      </c>
      <c r="P135">
        <f t="shared" si="68"/>
        <v>1.9491763617293751E-3</v>
      </c>
      <c r="Q135">
        <f t="shared" si="69"/>
        <v>1.3451643666417996E-3</v>
      </c>
      <c r="R135">
        <f t="shared" si="70"/>
        <v>1.901014554791941E-4</v>
      </c>
      <c r="S135">
        <f t="shared" si="71"/>
        <v>-3.0964601184808177E-4</v>
      </c>
      <c r="T135">
        <f t="shared" si="72"/>
        <v>-5.8410844855603522E-3</v>
      </c>
      <c r="U135">
        <f t="shared" si="73"/>
        <v>-1.1053304518780727E-2</v>
      </c>
      <c r="V135" s="7">
        <f t="shared" si="74"/>
        <v>-1.7026455504032423E-2</v>
      </c>
      <c r="W135" s="6">
        <f t="shared" si="75"/>
        <v>-4.669358621597533E-2</v>
      </c>
      <c r="X135">
        <f t="shared" si="76"/>
        <v>-4.6675807205241573E-2</v>
      </c>
      <c r="Y135">
        <f t="shared" si="77"/>
        <v>-4.5060490230342483E-2</v>
      </c>
      <c r="Z135">
        <f t="shared" si="78"/>
        <v>-4.4456478235254906E-2</v>
      </c>
      <c r="AA135">
        <f t="shared" si="79"/>
        <v>-4.3301415324092304E-2</v>
      </c>
      <c r="AB135">
        <f t="shared" si="80"/>
        <v>-4.2801667856765029E-2</v>
      </c>
      <c r="AC135">
        <f t="shared" si="81"/>
        <v>-3.7270229383052758E-2</v>
      </c>
      <c r="AD135">
        <f t="shared" si="82"/>
        <v>-3.2058009349832384E-2</v>
      </c>
      <c r="AE135" s="7">
        <f t="shared" si="83"/>
        <v>-2.6084858364580688E-2</v>
      </c>
      <c r="AF135" s="6">
        <f t="shared" si="94"/>
        <v>-0.15138909468248946</v>
      </c>
      <c r="AG135" s="11">
        <f t="shared" si="95"/>
        <v>-0.14948674053397759</v>
      </c>
      <c r="AH135" s="11">
        <f t="shared" si="96"/>
        <v>2.3352175780224894E-2</v>
      </c>
      <c r="AI135" s="11">
        <f t="shared" si="97"/>
        <v>1.0667923883385985E-2</v>
      </c>
      <c r="AJ135" s="11">
        <f t="shared" si="98"/>
        <v>-1.3588397251028797E-2</v>
      </c>
      <c r="AK135" s="11">
        <f t="shared" si="99"/>
        <v>-8.0911751104287624E-3</v>
      </c>
      <c r="AL135" s="11">
        <f t="shared" si="100"/>
        <v>-3.5748367478990115E-2</v>
      </c>
      <c r="AM135" s="11">
        <f t="shared" si="101"/>
        <v>-2.0111707379328991E-2</v>
      </c>
      <c r="AN135" s="7">
        <f t="shared" si="102"/>
        <v>-2.6084858364580688E-2</v>
      </c>
      <c r="AO135" s="6">
        <f t="array" ref="AO135">_xlfn.MAXIFS(AF$29:AF$1052,E$29:E$1052,E135) - _xlfn.MINIFS(AF$29:AF$1052,E$29:E$1052,E135)</f>
        <v>0.49047525123557945</v>
      </c>
      <c r="AP135" s="11">
        <f t="array" ref="AP135">_xlfn.MAXIFS(AG$29:AG$1052,F$29:F$1052,F135) - _xlfn.MINIFS(AG$29:AG$1052,F$29:F$1052,F135)</f>
        <v>0.38617053945764657</v>
      </c>
      <c r="AQ135" s="11">
        <f t="array" ref="AQ135">_xlfn.MAXIFS(AH$29:AH$1052,G$29:G$1052,G135) - _xlfn.MINIFS(AH$29:AH$1052,G$29:G$1052,G135)</f>
        <v>0.20040453776914216</v>
      </c>
      <c r="AR135" s="11">
        <f t="array" ref="AR135">_xlfn.MAXIFS(AI$29:AI$1052,H$29:H$1052,H135) - _xlfn.MINIFS(AI$29:AI$1052,H$29:H$1052,H135)</f>
        <v>0.15953349082305854</v>
      </c>
      <c r="AS135" s="11">
        <f t="array" ref="AS135">_xlfn.MAXIFS(AJ$29:AJ$1052,I$29:I$1052,I135) - _xlfn.MINIFS(AJ$29:AJ$1052,I$29:I$1052,I135)</f>
        <v>9.4795452323156601E-2</v>
      </c>
      <c r="AT135" s="11">
        <f t="array" ref="AT135">_xlfn.MAXIFS(AK$29:AK$1052,J$29:J$1052,J135) - _xlfn.MINIFS(AK$29:AK$1052,J$29:J$1052,J135)</f>
        <v>9.0297725117211125E-2</v>
      </c>
      <c r="AU135" s="11">
        <f t="array" ref="AU135">_xlfn.MAXIFS(AL$29:AL$1052,K$29:K$1052,K135) - _xlfn.MINIFS(AL$29:AL$1052,K$29:K$1052,K135)</f>
        <v>4.1589451964550467E-2</v>
      </c>
      <c r="AV135" s="11">
        <f t="array" ref="AV135">_xlfn.MAXIFS(AM$29:AM$1052,L$29:L$1052,L135) - _xlfn.MINIFS(AM$29:AM$1052,L$29:L$1052,L135)</f>
        <v>3.2058009349832384E-2</v>
      </c>
      <c r="AW135" s="7">
        <f t="array" ref="AW135">_xlfn.MAXIFS(AN$29:AN$1052,M$29:M$1052,M135) - _xlfn.MINIFS(AN$29:AN$1052,M$29:M$1052,M135)</f>
        <v>2.6084858364580688E-2</v>
      </c>
      <c r="AX135" s="6">
        <f t="array" ref="AX135">_xlfn.STDEV.S(IF(E$29:E$1052=E135,$C$29:$C$1052,""))</f>
        <v>2.7247636703110808E-2</v>
      </c>
      <c r="AY135" s="11">
        <f t="array" ref="AY135">_xlfn.STDEV.S(IF(F$29:F$1052=F135,$C$29:$C$1052,""))</f>
        <v>2.4128169197514582E-2</v>
      </c>
      <c r="AZ135" s="11">
        <f t="array" ref="AZ135">_xlfn.STDEV.S(IF(G$29:G$1052=G135,$C$29:$C$1052,""))</f>
        <v>2.0655113651836404E-2</v>
      </c>
      <c r="BA135" s="11">
        <f t="array" ref="BA135">_xlfn.STDEV.S(IF(H$29:H$1052=H135,$C$29:$C$1052,""))</f>
        <v>1.984061091085269E-2</v>
      </c>
      <c r="BB135" s="11">
        <f t="array" ref="BB135">_xlfn.STDEV.S(IF(I$29:I$1052=I135,$C$29:$C$1052,""))</f>
        <v>1.8904469004626188E-2</v>
      </c>
      <c r="BC135" s="11">
        <f t="array" ref="BC135">_xlfn.STDEV.S(IF(J$29:J$1052=J135,$C$29:$C$1052,""))</f>
        <v>2.1514843413416487E-2</v>
      </c>
      <c r="BD135" s="11">
        <f t="array" ref="BD135">_xlfn.STDEV.S(IF(K$29:K$1052=K135,$C$29:$C$1052,""))</f>
        <v>2.0278112523240591E-2</v>
      </c>
      <c r="BE135" s="11">
        <f t="array" ref="BE135">_xlfn.STDEV.S(IF(L$29:L$1052=L135,$C$29:$C$1052,""))</f>
        <v>2.2768177517603957E-2</v>
      </c>
      <c r="BF135" s="7">
        <f t="array" ref="BF135">_xlfn.STDEV.S(IF(M$29:M$1052=M135,$C$29:$C$1052,""))</f>
        <v>3.6889560471771284E-2</v>
      </c>
      <c r="BG135" s="13">
        <f t="shared" si="84"/>
        <v>18.000652921931497</v>
      </c>
      <c r="BH135" s="12">
        <f t="shared" si="85"/>
        <v>16.004966489435326</v>
      </c>
      <c r="BI135" s="12">
        <f t="shared" si="86"/>
        <v>9.7024175779020521</v>
      </c>
      <c r="BJ135" s="12">
        <f t="shared" si="87"/>
        <v>8.0407549717027464</v>
      </c>
      <c r="BK135" s="12">
        <f t="shared" si="88"/>
        <v>5.0144467056947661</v>
      </c>
      <c r="BL135" s="12">
        <f t="shared" si="89"/>
        <v>4.1969966214535486</v>
      </c>
      <c r="BM135" s="12">
        <f t="shared" si="90"/>
        <v>2.0509528151047149</v>
      </c>
      <c r="BN135" s="12">
        <f t="shared" si="91"/>
        <v>1.4080182449845049</v>
      </c>
      <c r="BO135" s="14">
        <f t="shared" si="92"/>
        <v>0.70710678118654746</v>
      </c>
    </row>
    <row r="136" spans="1:67" x14ac:dyDescent="0.25">
      <c r="A136" s="4">
        <v>38362</v>
      </c>
      <c r="B136" s="5">
        <v>423.3</v>
      </c>
      <c r="C136">
        <f t="shared" si="93"/>
        <v>9.0584028605482647E-3</v>
      </c>
      <c r="D136">
        <v>107</v>
      </c>
      <c r="E136" s="6">
        <f t="shared" si="57"/>
        <v>0</v>
      </c>
      <c r="F136">
        <f t="shared" si="58"/>
        <v>0</v>
      </c>
      <c r="G136">
        <f t="shared" si="59"/>
        <v>0</v>
      </c>
      <c r="H136">
        <f t="shared" si="60"/>
        <v>1</v>
      </c>
      <c r="I136">
        <f t="shared" si="61"/>
        <v>3</v>
      </c>
      <c r="J136">
        <f t="shared" si="62"/>
        <v>6</v>
      </c>
      <c r="K136">
        <f t="shared" si="63"/>
        <v>13</v>
      </c>
      <c r="L136">
        <f t="shared" si="64"/>
        <v>26</v>
      </c>
      <c r="M136" s="7">
        <f t="shared" si="65"/>
        <v>53</v>
      </c>
      <c r="N136" s="6">
        <f t="shared" si="66"/>
        <v>3.5822723473622219E-3</v>
      </c>
      <c r="O136">
        <f t="shared" si="67"/>
        <v>3.5644933366284657E-3</v>
      </c>
      <c r="P136">
        <f t="shared" si="68"/>
        <v>1.9491763617293751E-3</v>
      </c>
      <c r="Q136">
        <f t="shared" si="69"/>
        <v>1.3451643666417996E-3</v>
      </c>
      <c r="R136">
        <f t="shared" si="70"/>
        <v>1.901014554791941E-4</v>
      </c>
      <c r="S136">
        <f t="shared" si="71"/>
        <v>-3.0964601184808177E-4</v>
      </c>
      <c r="T136">
        <f t="shared" si="72"/>
        <v>-5.8410844855603522E-3</v>
      </c>
      <c r="U136">
        <f t="shared" si="73"/>
        <v>-1.1053304518780727E-2</v>
      </c>
      <c r="V136" s="7">
        <f t="shared" si="74"/>
        <v>-1.7026455504032423E-2</v>
      </c>
      <c r="W136" s="6">
        <f t="shared" si="75"/>
        <v>5.4761305131860432E-3</v>
      </c>
      <c r="X136">
        <f t="shared" si="76"/>
        <v>5.493909523919799E-3</v>
      </c>
      <c r="Y136">
        <f t="shared" si="77"/>
        <v>7.1092264988188896E-3</v>
      </c>
      <c r="Z136">
        <f t="shared" si="78"/>
        <v>7.7132384939064651E-3</v>
      </c>
      <c r="AA136">
        <f t="shared" si="79"/>
        <v>8.8683014050690706E-3</v>
      </c>
      <c r="AB136">
        <f t="shared" si="80"/>
        <v>9.3680488723963465E-3</v>
      </c>
      <c r="AC136">
        <f t="shared" si="81"/>
        <v>1.4899487346108617E-2</v>
      </c>
      <c r="AD136">
        <f t="shared" si="82"/>
        <v>2.0111707379328991E-2</v>
      </c>
      <c r="AE136" s="7">
        <f t="shared" si="83"/>
        <v>2.6084858364580688E-2</v>
      </c>
      <c r="AF136" s="6">
        <f t="shared" si="94"/>
        <v>-0.14591296416930341</v>
      </c>
      <c r="AG136" s="11">
        <f t="shared" si="95"/>
        <v>-0.1439928310100578</v>
      </c>
      <c r="AH136" s="11">
        <f t="shared" si="96"/>
        <v>3.0461402279043783E-2</v>
      </c>
      <c r="AI136" s="11">
        <f t="shared" si="97"/>
        <v>1.838116237729245E-2</v>
      </c>
      <c r="AJ136" s="11">
        <f t="shared" si="98"/>
        <v>-4.7200958459597264E-3</v>
      </c>
      <c r="AK136" s="11">
        <f t="shared" si="99"/>
        <v>1.2768737619675841E-3</v>
      </c>
      <c r="AL136" s="11">
        <f t="shared" si="100"/>
        <v>-2.0848880132881498E-2</v>
      </c>
      <c r="AM136" s="11">
        <f t="shared" si="101"/>
        <v>0</v>
      </c>
      <c r="AN136" s="7">
        <f t="shared" si="102"/>
        <v>0</v>
      </c>
      <c r="AO136" s="6">
        <f t="array" ref="AO136">_xlfn.MAXIFS(AF$29:AF$1052,E$29:E$1052,E136) - _xlfn.MINIFS(AF$29:AF$1052,E$29:E$1052,E136)</f>
        <v>0.49047525123557945</v>
      </c>
      <c r="AP136" s="11">
        <f t="array" ref="AP136">_xlfn.MAXIFS(AG$29:AG$1052,F$29:F$1052,F136) - _xlfn.MINIFS(AG$29:AG$1052,F$29:F$1052,F136)</f>
        <v>0.38617053945764657</v>
      </c>
      <c r="AQ136" s="11">
        <f t="array" ref="AQ136">_xlfn.MAXIFS(AH$29:AH$1052,G$29:G$1052,G136) - _xlfn.MINIFS(AH$29:AH$1052,G$29:G$1052,G136)</f>
        <v>0.20040453776914216</v>
      </c>
      <c r="AR136" s="11">
        <f t="array" ref="AR136">_xlfn.MAXIFS(AI$29:AI$1052,H$29:H$1052,H136) - _xlfn.MINIFS(AI$29:AI$1052,H$29:H$1052,H136)</f>
        <v>0.15953349082305854</v>
      </c>
      <c r="AS136" s="11">
        <f t="array" ref="AS136">_xlfn.MAXIFS(AJ$29:AJ$1052,I$29:I$1052,I136) - _xlfn.MINIFS(AJ$29:AJ$1052,I$29:I$1052,I136)</f>
        <v>9.4795452323156601E-2</v>
      </c>
      <c r="AT136" s="11">
        <f t="array" ref="AT136">_xlfn.MAXIFS(AK$29:AK$1052,J$29:J$1052,J136) - _xlfn.MINIFS(AK$29:AK$1052,J$29:J$1052,J136)</f>
        <v>9.0297725117211125E-2</v>
      </c>
      <c r="AU136" s="11">
        <f t="array" ref="AU136">_xlfn.MAXIFS(AL$29:AL$1052,K$29:K$1052,K136) - _xlfn.MINIFS(AL$29:AL$1052,K$29:K$1052,K136)</f>
        <v>4.1589451964550467E-2</v>
      </c>
      <c r="AV136" s="11">
        <f t="array" ref="AV136">_xlfn.MAXIFS(AM$29:AM$1052,L$29:L$1052,L136) - _xlfn.MINIFS(AM$29:AM$1052,L$29:L$1052,L136)</f>
        <v>3.2058009349832384E-2</v>
      </c>
      <c r="AW136" s="7">
        <f t="array" ref="AW136">_xlfn.MAXIFS(AN$29:AN$1052,M$29:M$1052,M136) - _xlfn.MINIFS(AN$29:AN$1052,M$29:M$1052,M136)</f>
        <v>2.6084858364580688E-2</v>
      </c>
      <c r="AX136" s="6">
        <f t="array" ref="AX136">_xlfn.STDEV.S(IF(E$29:E$1052=E136,$C$29:$C$1052,""))</f>
        <v>2.7247636703110808E-2</v>
      </c>
      <c r="AY136" s="11">
        <f t="array" ref="AY136">_xlfn.STDEV.S(IF(F$29:F$1052=F136,$C$29:$C$1052,""))</f>
        <v>2.4128169197514582E-2</v>
      </c>
      <c r="AZ136" s="11">
        <f t="array" ref="AZ136">_xlfn.STDEV.S(IF(G$29:G$1052=G136,$C$29:$C$1052,""))</f>
        <v>2.0655113651836404E-2</v>
      </c>
      <c r="BA136" s="11">
        <f t="array" ref="BA136">_xlfn.STDEV.S(IF(H$29:H$1052=H136,$C$29:$C$1052,""))</f>
        <v>1.984061091085269E-2</v>
      </c>
      <c r="BB136" s="11">
        <f t="array" ref="BB136">_xlfn.STDEV.S(IF(I$29:I$1052=I136,$C$29:$C$1052,""))</f>
        <v>1.8904469004626188E-2</v>
      </c>
      <c r="BC136" s="11">
        <f t="array" ref="BC136">_xlfn.STDEV.S(IF(J$29:J$1052=J136,$C$29:$C$1052,""))</f>
        <v>2.1514843413416487E-2</v>
      </c>
      <c r="BD136" s="11">
        <f t="array" ref="BD136">_xlfn.STDEV.S(IF(K$29:K$1052=K136,$C$29:$C$1052,""))</f>
        <v>2.0278112523240591E-2</v>
      </c>
      <c r="BE136" s="11">
        <f t="array" ref="BE136">_xlfn.STDEV.S(IF(L$29:L$1052=L136,$C$29:$C$1052,""))</f>
        <v>2.2768177517603957E-2</v>
      </c>
      <c r="BF136" s="7">
        <f t="array" ref="BF136">_xlfn.STDEV.S(IF(M$29:M$1052=M136,$C$29:$C$1052,""))</f>
        <v>3.6889560471771284E-2</v>
      </c>
      <c r="BG136" s="13">
        <f t="shared" si="84"/>
        <v>18.000652921931497</v>
      </c>
      <c r="BH136" s="12">
        <f t="shared" si="85"/>
        <v>16.004966489435326</v>
      </c>
      <c r="BI136" s="12">
        <f t="shared" si="86"/>
        <v>9.7024175779020521</v>
      </c>
      <c r="BJ136" s="12">
        <f t="shared" si="87"/>
        <v>8.0407549717027464</v>
      </c>
      <c r="BK136" s="12">
        <f t="shared" si="88"/>
        <v>5.0144467056947661</v>
      </c>
      <c r="BL136" s="12">
        <f t="shared" si="89"/>
        <v>4.1969966214535486</v>
      </c>
      <c r="BM136" s="12">
        <f t="shared" si="90"/>
        <v>2.0509528151047149</v>
      </c>
      <c r="BN136" s="12">
        <f t="shared" si="91"/>
        <v>1.4080182449845049</v>
      </c>
      <c r="BO136" s="14">
        <f t="shared" si="92"/>
        <v>0.70710678118654746</v>
      </c>
    </row>
    <row r="137" spans="1:67" x14ac:dyDescent="0.25">
      <c r="A137" s="2">
        <v>38369</v>
      </c>
      <c r="B137" s="3">
        <v>426.9</v>
      </c>
      <c r="C137">
        <f t="shared" si="93"/>
        <v>8.5046066619418603E-3</v>
      </c>
      <c r="D137">
        <v>108</v>
      </c>
      <c r="E137" s="6">
        <f t="shared" si="57"/>
        <v>0</v>
      </c>
      <c r="F137">
        <f t="shared" si="58"/>
        <v>0</v>
      </c>
      <c r="G137">
        <f t="shared" si="59"/>
        <v>0</v>
      </c>
      <c r="H137">
        <f t="shared" si="60"/>
        <v>1</v>
      </c>
      <c r="I137">
        <f t="shared" si="61"/>
        <v>3</v>
      </c>
      <c r="J137">
        <f t="shared" si="62"/>
        <v>6</v>
      </c>
      <c r="K137">
        <f t="shared" si="63"/>
        <v>13</v>
      </c>
      <c r="L137">
        <f t="shared" si="64"/>
        <v>27</v>
      </c>
      <c r="M137" s="7">
        <f t="shared" si="65"/>
        <v>54</v>
      </c>
      <c r="N137" s="6">
        <f t="shared" si="66"/>
        <v>3.5822723473622219E-3</v>
      </c>
      <c r="O137">
        <f t="shared" si="67"/>
        <v>3.5644933366284657E-3</v>
      </c>
      <c r="P137">
        <f t="shared" si="68"/>
        <v>1.9491763617293751E-3</v>
      </c>
      <c r="Q137">
        <f t="shared" si="69"/>
        <v>1.3451643666417996E-3</v>
      </c>
      <c r="R137">
        <f t="shared" si="70"/>
        <v>1.901014554791941E-4</v>
      </c>
      <c r="S137">
        <f t="shared" si="71"/>
        <v>-3.0964601184808177E-4</v>
      </c>
      <c r="T137">
        <f t="shared" si="72"/>
        <v>-5.8410844855603522E-3</v>
      </c>
      <c r="U137">
        <f t="shared" si="73"/>
        <v>-6.2886445233997779E-4</v>
      </c>
      <c r="V137" s="7">
        <f t="shared" si="74"/>
        <v>5.6577847083427724E-3</v>
      </c>
      <c r="W137" s="6">
        <f t="shared" si="75"/>
        <v>4.9223343145796388E-3</v>
      </c>
      <c r="X137">
        <f t="shared" si="76"/>
        <v>4.9401133253133946E-3</v>
      </c>
      <c r="Y137">
        <f t="shared" si="77"/>
        <v>6.5554303002124852E-3</v>
      </c>
      <c r="Z137">
        <f t="shared" si="78"/>
        <v>7.1594422953000607E-3</v>
      </c>
      <c r="AA137">
        <f t="shared" si="79"/>
        <v>8.3145052064626662E-3</v>
      </c>
      <c r="AB137">
        <f t="shared" si="80"/>
        <v>8.8142526737899421E-3</v>
      </c>
      <c r="AC137">
        <f t="shared" si="81"/>
        <v>1.4345691147502213E-2</v>
      </c>
      <c r="AD137">
        <f t="shared" si="82"/>
        <v>9.1334711142818381E-3</v>
      </c>
      <c r="AE137" s="7">
        <f t="shared" si="83"/>
        <v>2.846821953599088E-3</v>
      </c>
      <c r="AF137" s="6">
        <f t="shared" si="94"/>
        <v>-0.14099062985472377</v>
      </c>
      <c r="AG137" s="11">
        <f t="shared" si="95"/>
        <v>-0.13905271768474442</v>
      </c>
      <c r="AH137" s="11">
        <f t="shared" si="96"/>
        <v>3.7016832579256267E-2</v>
      </c>
      <c r="AI137" s="11">
        <f t="shared" si="97"/>
        <v>2.5540604672592511E-2</v>
      </c>
      <c r="AJ137" s="11">
        <f t="shared" si="98"/>
        <v>3.5944093605029398E-3</v>
      </c>
      <c r="AK137" s="11">
        <f t="shared" si="99"/>
        <v>1.0091126435757526E-2</v>
      </c>
      <c r="AL137" s="11">
        <f t="shared" si="100"/>
        <v>-6.5031889853792851E-3</v>
      </c>
      <c r="AM137" s="11">
        <f t="shared" si="101"/>
        <v>9.1334711142818381E-3</v>
      </c>
      <c r="AN137" s="7">
        <f t="shared" si="102"/>
        <v>2.846821953599088E-3</v>
      </c>
      <c r="AO137" s="6">
        <f t="array" ref="AO137">_xlfn.MAXIFS(AF$29:AF$1052,E$29:E$1052,E137) - _xlfn.MINIFS(AF$29:AF$1052,E$29:E$1052,E137)</f>
        <v>0.49047525123557945</v>
      </c>
      <c r="AP137" s="11">
        <f t="array" ref="AP137">_xlfn.MAXIFS(AG$29:AG$1052,F$29:F$1052,F137) - _xlfn.MINIFS(AG$29:AG$1052,F$29:F$1052,F137)</f>
        <v>0.38617053945764657</v>
      </c>
      <c r="AQ137" s="11">
        <f t="array" ref="AQ137">_xlfn.MAXIFS(AH$29:AH$1052,G$29:G$1052,G137) - _xlfn.MINIFS(AH$29:AH$1052,G$29:G$1052,G137)</f>
        <v>0.20040453776914216</v>
      </c>
      <c r="AR137" s="11">
        <f t="array" ref="AR137">_xlfn.MAXIFS(AI$29:AI$1052,H$29:H$1052,H137) - _xlfn.MINIFS(AI$29:AI$1052,H$29:H$1052,H137)</f>
        <v>0.15953349082305854</v>
      </c>
      <c r="AS137" s="11">
        <f t="array" ref="AS137">_xlfn.MAXIFS(AJ$29:AJ$1052,I$29:I$1052,I137) - _xlfn.MINIFS(AJ$29:AJ$1052,I$29:I$1052,I137)</f>
        <v>9.4795452323156601E-2</v>
      </c>
      <c r="AT137" s="11">
        <f t="array" ref="AT137">_xlfn.MAXIFS(AK$29:AK$1052,J$29:J$1052,J137) - _xlfn.MINIFS(AK$29:AK$1052,J$29:J$1052,J137)</f>
        <v>9.0297725117211125E-2</v>
      </c>
      <c r="AU137" s="11">
        <f t="array" ref="AU137">_xlfn.MAXIFS(AL$29:AL$1052,K$29:K$1052,K137) - _xlfn.MINIFS(AL$29:AL$1052,K$29:K$1052,K137)</f>
        <v>4.1589451964550467E-2</v>
      </c>
      <c r="AV137" s="11">
        <f t="array" ref="AV137">_xlfn.MAXIFS(AM$29:AM$1052,L$29:L$1052,L137) - _xlfn.MINIFS(AM$29:AM$1052,L$29:L$1052,L137)</f>
        <v>2.7869150030257611E-2</v>
      </c>
      <c r="AW137" s="7">
        <f t="array" ref="AW137">_xlfn.MAXIFS(AN$29:AN$1052,M$29:M$1052,M137) - _xlfn.MINIFS(AN$29:AN$1052,M$29:M$1052,M137)</f>
        <v>2.846821953599088E-3</v>
      </c>
      <c r="AX137" s="6">
        <f t="array" ref="AX137">_xlfn.STDEV.S(IF(E$29:E$1052=E137,$C$29:$C$1052,""))</f>
        <v>2.7247636703110808E-2</v>
      </c>
      <c r="AY137" s="11">
        <f t="array" ref="AY137">_xlfn.STDEV.S(IF(F$29:F$1052=F137,$C$29:$C$1052,""))</f>
        <v>2.4128169197514582E-2</v>
      </c>
      <c r="AZ137" s="11">
        <f t="array" ref="AZ137">_xlfn.STDEV.S(IF(G$29:G$1052=G137,$C$29:$C$1052,""))</f>
        <v>2.0655113651836404E-2</v>
      </c>
      <c r="BA137" s="11">
        <f t="array" ref="BA137">_xlfn.STDEV.S(IF(H$29:H$1052=H137,$C$29:$C$1052,""))</f>
        <v>1.984061091085269E-2</v>
      </c>
      <c r="BB137" s="11">
        <f t="array" ref="BB137">_xlfn.STDEV.S(IF(I$29:I$1052=I137,$C$29:$C$1052,""))</f>
        <v>1.8904469004626188E-2</v>
      </c>
      <c r="BC137" s="11">
        <f t="array" ref="BC137">_xlfn.STDEV.S(IF(J$29:J$1052=J137,$C$29:$C$1052,""))</f>
        <v>2.1514843413416487E-2</v>
      </c>
      <c r="BD137" s="11">
        <f t="array" ref="BD137">_xlfn.STDEV.S(IF(K$29:K$1052=K137,$C$29:$C$1052,""))</f>
        <v>2.0278112523240591E-2</v>
      </c>
      <c r="BE137" s="11">
        <f t="array" ref="BE137">_xlfn.STDEV.S(IF(L$29:L$1052=L137,$C$29:$C$1052,""))</f>
        <v>1.9199872471099378E-2</v>
      </c>
      <c r="BF137" s="7">
        <f t="array" ref="BF137">_xlfn.STDEV.S(IF(M$29:M$1052=M137,$C$29:$C$1052,""))</f>
        <v>4.0260142164413003E-3</v>
      </c>
      <c r="BG137" s="13">
        <f t="shared" si="84"/>
        <v>18.000652921931497</v>
      </c>
      <c r="BH137" s="12">
        <f t="shared" si="85"/>
        <v>16.004966489435326</v>
      </c>
      <c r="BI137" s="12">
        <f t="shared" si="86"/>
        <v>9.7024175779020521</v>
      </c>
      <c r="BJ137" s="12">
        <f t="shared" si="87"/>
        <v>8.0407549717027464</v>
      </c>
      <c r="BK137" s="12">
        <f t="shared" si="88"/>
        <v>5.0144467056947661</v>
      </c>
      <c r="BL137" s="12">
        <f t="shared" si="89"/>
        <v>4.1969966214535486</v>
      </c>
      <c r="BM137" s="12">
        <f t="shared" si="90"/>
        <v>2.0509528151047149</v>
      </c>
      <c r="BN137" s="12">
        <f t="shared" si="91"/>
        <v>1.4515278719797577</v>
      </c>
      <c r="BO137" s="14">
        <f t="shared" si="92"/>
        <v>0.70710678118654746</v>
      </c>
    </row>
    <row r="138" spans="1:67" x14ac:dyDescent="0.25">
      <c r="A138" s="4">
        <v>38376</v>
      </c>
      <c r="B138" s="5">
        <v>428.1</v>
      </c>
      <c r="C138">
        <f t="shared" si="93"/>
        <v>2.8109627547436844E-3</v>
      </c>
      <c r="D138">
        <v>109</v>
      </c>
      <c r="E138" s="6">
        <f t="shared" si="57"/>
        <v>0</v>
      </c>
      <c r="F138">
        <f t="shared" si="58"/>
        <v>0</v>
      </c>
      <c r="G138">
        <f t="shared" si="59"/>
        <v>0</v>
      </c>
      <c r="H138">
        <f t="shared" si="60"/>
        <v>1</v>
      </c>
      <c r="I138">
        <f t="shared" si="61"/>
        <v>3</v>
      </c>
      <c r="J138">
        <f t="shared" si="62"/>
        <v>6</v>
      </c>
      <c r="K138">
        <f t="shared" si="63"/>
        <v>13</v>
      </c>
      <c r="L138">
        <f t="shared" si="64"/>
        <v>27</v>
      </c>
      <c r="M138" s="7">
        <f t="shared" si="65"/>
        <v>54</v>
      </c>
      <c r="N138" s="6">
        <f t="shared" si="66"/>
        <v>3.5822723473622219E-3</v>
      </c>
      <c r="O138">
        <f t="shared" si="67"/>
        <v>3.5644933366284657E-3</v>
      </c>
      <c r="P138">
        <f t="shared" si="68"/>
        <v>1.9491763617293751E-3</v>
      </c>
      <c r="Q138">
        <f t="shared" si="69"/>
        <v>1.3451643666417996E-3</v>
      </c>
      <c r="R138">
        <f t="shared" si="70"/>
        <v>1.901014554791941E-4</v>
      </c>
      <c r="S138">
        <f t="shared" si="71"/>
        <v>-3.0964601184808177E-4</v>
      </c>
      <c r="T138">
        <f t="shared" si="72"/>
        <v>-5.8410844855603522E-3</v>
      </c>
      <c r="U138">
        <f t="shared" si="73"/>
        <v>-6.2886445233997779E-4</v>
      </c>
      <c r="V138" s="7">
        <f t="shared" si="74"/>
        <v>5.6577847083427724E-3</v>
      </c>
      <c r="W138" s="6">
        <f t="shared" si="75"/>
        <v>-7.7130959261853755E-4</v>
      </c>
      <c r="X138">
        <f t="shared" si="76"/>
        <v>-7.5353058188478133E-4</v>
      </c>
      <c r="Y138">
        <f t="shared" si="77"/>
        <v>8.6178639301430927E-4</v>
      </c>
      <c r="Z138">
        <f t="shared" si="78"/>
        <v>1.4657983881018848E-3</v>
      </c>
      <c r="AA138">
        <f t="shared" si="79"/>
        <v>2.6208612992644903E-3</v>
      </c>
      <c r="AB138">
        <f t="shared" si="80"/>
        <v>3.1206087665917662E-3</v>
      </c>
      <c r="AC138">
        <f t="shared" si="81"/>
        <v>8.6520472403040366E-3</v>
      </c>
      <c r="AD138">
        <f t="shared" si="82"/>
        <v>3.4398272070836622E-3</v>
      </c>
      <c r="AE138" s="7">
        <f t="shared" si="83"/>
        <v>-2.846821953599088E-3</v>
      </c>
      <c r="AF138" s="6">
        <f t="shared" si="94"/>
        <v>-0.14176193944734231</v>
      </c>
      <c r="AG138" s="11">
        <f t="shared" si="95"/>
        <v>-0.13980624826662921</v>
      </c>
      <c r="AH138" s="11">
        <f t="shared" si="96"/>
        <v>3.7878618972270579E-2</v>
      </c>
      <c r="AI138" s="11">
        <f t="shared" si="97"/>
        <v>2.7006403060694396E-2</v>
      </c>
      <c r="AJ138" s="11">
        <f t="shared" si="98"/>
        <v>6.2152706597674301E-3</v>
      </c>
      <c r="AK138" s="11">
        <f t="shared" si="99"/>
        <v>1.3211735202349292E-2</v>
      </c>
      <c r="AL138" s="11">
        <f t="shared" si="100"/>
        <v>2.1488582549247515E-3</v>
      </c>
      <c r="AM138" s="11">
        <f t="shared" si="101"/>
        <v>1.25732983213655E-2</v>
      </c>
      <c r="AN138" s="7">
        <f t="shared" si="102"/>
        <v>0</v>
      </c>
      <c r="AO138" s="6">
        <f t="array" ref="AO138">_xlfn.MAXIFS(AF$29:AF$1052,E$29:E$1052,E138) - _xlfn.MINIFS(AF$29:AF$1052,E$29:E$1052,E138)</f>
        <v>0.49047525123557945</v>
      </c>
      <c r="AP138" s="11">
        <f t="array" ref="AP138">_xlfn.MAXIFS(AG$29:AG$1052,F$29:F$1052,F138) - _xlfn.MINIFS(AG$29:AG$1052,F$29:F$1052,F138)</f>
        <v>0.38617053945764657</v>
      </c>
      <c r="AQ138" s="11">
        <f t="array" ref="AQ138">_xlfn.MAXIFS(AH$29:AH$1052,G$29:G$1052,G138) - _xlfn.MINIFS(AH$29:AH$1052,G$29:G$1052,G138)</f>
        <v>0.20040453776914216</v>
      </c>
      <c r="AR138" s="11">
        <f t="array" ref="AR138">_xlfn.MAXIFS(AI$29:AI$1052,H$29:H$1052,H138) - _xlfn.MINIFS(AI$29:AI$1052,H$29:H$1052,H138)</f>
        <v>0.15953349082305854</v>
      </c>
      <c r="AS138" s="11">
        <f t="array" ref="AS138">_xlfn.MAXIFS(AJ$29:AJ$1052,I$29:I$1052,I138) - _xlfn.MINIFS(AJ$29:AJ$1052,I$29:I$1052,I138)</f>
        <v>9.4795452323156601E-2</v>
      </c>
      <c r="AT138" s="11">
        <f t="array" ref="AT138">_xlfn.MAXIFS(AK$29:AK$1052,J$29:J$1052,J138) - _xlfn.MINIFS(AK$29:AK$1052,J$29:J$1052,J138)</f>
        <v>9.0297725117211125E-2</v>
      </c>
      <c r="AU138" s="11">
        <f t="array" ref="AU138">_xlfn.MAXIFS(AL$29:AL$1052,K$29:K$1052,K138) - _xlfn.MINIFS(AL$29:AL$1052,K$29:K$1052,K138)</f>
        <v>4.1589451964550467E-2</v>
      </c>
      <c r="AV138" s="11">
        <f t="array" ref="AV138">_xlfn.MAXIFS(AM$29:AM$1052,L$29:L$1052,L138) - _xlfn.MINIFS(AM$29:AM$1052,L$29:L$1052,L138)</f>
        <v>2.7869150030257611E-2</v>
      </c>
      <c r="AW138" s="7">
        <f t="array" ref="AW138">_xlfn.MAXIFS(AN$29:AN$1052,M$29:M$1052,M138) - _xlfn.MINIFS(AN$29:AN$1052,M$29:M$1052,M138)</f>
        <v>2.846821953599088E-3</v>
      </c>
      <c r="AX138" s="6">
        <f t="array" ref="AX138">_xlfn.STDEV.S(IF(E$29:E$1052=E138,$C$29:$C$1052,""))</f>
        <v>2.7247636703110808E-2</v>
      </c>
      <c r="AY138" s="11">
        <f t="array" ref="AY138">_xlfn.STDEV.S(IF(F$29:F$1052=F138,$C$29:$C$1052,""))</f>
        <v>2.4128169197514582E-2</v>
      </c>
      <c r="AZ138" s="11">
        <f t="array" ref="AZ138">_xlfn.STDEV.S(IF(G$29:G$1052=G138,$C$29:$C$1052,""))</f>
        <v>2.0655113651836404E-2</v>
      </c>
      <c r="BA138" s="11">
        <f t="array" ref="BA138">_xlfn.STDEV.S(IF(H$29:H$1052=H138,$C$29:$C$1052,""))</f>
        <v>1.984061091085269E-2</v>
      </c>
      <c r="BB138" s="11">
        <f t="array" ref="BB138">_xlfn.STDEV.S(IF(I$29:I$1052=I138,$C$29:$C$1052,""))</f>
        <v>1.8904469004626188E-2</v>
      </c>
      <c r="BC138" s="11">
        <f t="array" ref="BC138">_xlfn.STDEV.S(IF(J$29:J$1052=J138,$C$29:$C$1052,""))</f>
        <v>2.1514843413416487E-2</v>
      </c>
      <c r="BD138" s="11">
        <f t="array" ref="BD138">_xlfn.STDEV.S(IF(K$29:K$1052=K138,$C$29:$C$1052,""))</f>
        <v>2.0278112523240591E-2</v>
      </c>
      <c r="BE138" s="11">
        <f t="array" ref="BE138">_xlfn.STDEV.S(IF(L$29:L$1052=L138,$C$29:$C$1052,""))</f>
        <v>1.9199872471099378E-2</v>
      </c>
      <c r="BF138" s="7">
        <f t="array" ref="BF138">_xlfn.STDEV.S(IF(M$29:M$1052=M138,$C$29:$C$1052,""))</f>
        <v>4.0260142164413003E-3</v>
      </c>
      <c r="BG138" s="13">
        <f t="shared" si="84"/>
        <v>18.000652921931497</v>
      </c>
      <c r="BH138" s="12">
        <f t="shared" si="85"/>
        <v>16.004966489435326</v>
      </c>
      <c r="BI138" s="12">
        <f t="shared" si="86"/>
        <v>9.7024175779020521</v>
      </c>
      <c r="BJ138" s="12">
        <f t="shared" si="87"/>
        <v>8.0407549717027464</v>
      </c>
      <c r="BK138" s="12">
        <f t="shared" si="88"/>
        <v>5.0144467056947661</v>
      </c>
      <c r="BL138" s="12">
        <f t="shared" si="89"/>
        <v>4.1969966214535486</v>
      </c>
      <c r="BM138" s="12">
        <f t="shared" si="90"/>
        <v>2.0509528151047149</v>
      </c>
      <c r="BN138" s="12">
        <f t="shared" si="91"/>
        <v>1.4515278719797577</v>
      </c>
      <c r="BO138" s="14">
        <f t="shared" si="92"/>
        <v>0.70710678118654746</v>
      </c>
    </row>
    <row r="139" spans="1:67" x14ac:dyDescent="0.25">
      <c r="A139" s="2">
        <v>38383</v>
      </c>
      <c r="B139" s="3">
        <v>415.9</v>
      </c>
      <c r="C139">
        <f t="shared" si="93"/>
        <v>-2.8498014482597589E-2</v>
      </c>
      <c r="D139">
        <v>110</v>
      </c>
      <c r="E139" s="6">
        <f t="shared" si="57"/>
        <v>0</v>
      </c>
      <c r="F139">
        <f t="shared" si="58"/>
        <v>0</v>
      </c>
      <c r="G139">
        <f t="shared" si="59"/>
        <v>0</v>
      </c>
      <c r="H139">
        <f t="shared" si="60"/>
        <v>1</v>
      </c>
      <c r="I139">
        <f t="shared" si="61"/>
        <v>3</v>
      </c>
      <c r="J139">
        <f t="shared" si="62"/>
        <v>6</v>
      </c>
      <c r="K139">
        <f t="shared" si="63"/>
        <v>13</v>
      </c>
      <c r="L139">
        <f t="shared" si="64"/>
        <v>27</v>
      </c>
      <c r="M139" s="7">
        <f t="shared" si="65"/>
        <v>55</v>
      </c>
      <c r="N139" s="6">
        <f t="shared" si="66"/>
        <v>3.5822723473622219E-3</v>
      </c>
      <c r="O139">
        <f t="shared" si="67"/>
        <v>3.5644933366284657E-3</v>
      </c>
      <c r="P139">
        <f t="shared" si="68"/>
        <v>1.9491763617293751E-3</v>
      </c>
      <c r="Q139">
        <f t="shared" si="69"/>
        <v>1.3451643666417996E-3</v>
      </c>
      <c r="R139">
        <f t="shared" si="70"/>
        <v>1.901014554791941E-4</v>
      </c>
      <c r="S139">
        <f t="shared" si="71"/>
        <v>-3.0964601184808177E-4</v>
      </c>
      <c r="T139">
        <f t="shared" si="72"/>
        <v>-5.8410844855603522E-3</v>
      </c>
      <c r="U139">
        <f t="shared" si="73"/>
        <v>-6.2886445233997779E-4</v>
      </c>
      <c r="V139" s="7">
        <f t="shared" si="74"/>
        <v>-6.9155136130227279E-3</v>
      </c>
      <c r="W139" s="6">
        <f t="shared" si="75"/>
        <v>-3.2080286829959809E-2</v>
      </c>
      <c r="X139">
        <f t="shared" si="76"/>
        <v>-3.2062507819226052E-2</v>
      </c>
      <c r="Y139">
        <f t="shared" si="77"/>
        <v>-3.0447190844326965E-2</v>
      </c>
      <c r="Z139">
        <f t="shared" si="78"/>
        <v>-2.9843178849239389E-2</v>
      </c>
      <c r="AA139">
        <f t="shared" si="79"/>
        <v>-2.8688115938076783E-2</v>
      </c>
      <c r="AB139">
        <f t="shared" si="80"/>
        <v>-2.8188368470749507E-2</v>
      </c>
      <c r="AC139">
        <f t="shared" si="81"/>
        <v>-2.2656929997037237E-2</v>
      </c>
      <c r="AD139">
        <f t="shared" si="82"/>
        <v>-2.7869150030257611E-2</v>
      </c>
      <c r="AE139" s="7">
        <f t="shared" si="83"/>
        <v>-2.1582500869574861E-2</v>
      </c>
      <c r="AF139" s="6">
        <f t="shared" si="94"/>
        <v>-0.17384222627730211</v>
      </c>
      <c r="AG139" s="11">
        <f t="shared" si="95"/>
        <v>-0.17186875608585528</v>
      </c>
      <c r="AH139" s="11">
        <f t="shared" si="96"/>
        <v>7.4314281279436144E-3</v>
      </c>
      <c r="AI139" s="11">
        <f t="shared" si="97"/>
        <v>-2.8367757885449929E-3</v>
      </c>
      <c r="AJ139" s="11">
        <f t="shared" si="98"/>
        <v>-2.2472845278309353E-2</v>
      </c>
      <c r="AK139" s="11">
        <f t="shared" si="99"/>
        <v>-1.4976633268400215E-2</v>
      </c>
      <c r="AL139" s="11">
        <f t="shared" si="100"/>
        <v>-2.0508071742112485E-2</v>
      </c>
      <c r="AM139" s="11">
        <f t="shared" si="101"/>
        <v>-1.5295851708892111E-2</v>
      </c>
      <c r="AN139" s="7">
        <f t="shared" si="102"/>
        <v>-2.1582500869574861E-2</v>
      </c>
      <c r="AO139" s="6">
        <f t="array" ref="AO139">_xlfn.MAXIFS(AF$29:AF$1052,E$29:E$1052,E139) - _xlfn.MINIFS(AF$29:AF$1052,E$29:E$1052,E139)</f>
        <v>0.49047525123557945</v>
      </c>
      <c r="AP139" s="11">
        <f t="array" ref="AP139">_xlfn.MAXIFS(AG$29:AG$1052,F$29:F$1052,F139) - _xlfn.MINIFS(AG$29:AG$1052,F$29:F$1052,F139)</f>
        <v>0.38617053945764657</v>
      </c>
      <c r="AQ139" s="11">
        <f t="array" ref="AQ139">_xlfn.MAXIFS(AH$29:AH$1052,G$29:G$1052,G139) - _xlfn.MINIFS(AH$29:AH$1052,G$29:G$1052,G139)</f>
        <v>0.20040453776914216</v>
      </c>
      <c r="AR139" s="11">
        <f t="array" ref="AR139">_xlfn.MAXIFS(AI$29:AI$1052,H$29:H$1052,H139) - _xlfn.MINIFS(AI$29:AI$1052,H$29:H$1052,H139)</f>
        <v>0.15953349082305854</v>
      </c>
      <c r="AS139" s="11">
        <f t="array" ref="AS139">_xlfn.MAXIFS(AJ$29:AJ$1052,I$29:I$1052,I139) - _xlfn.MINIFS(AJ$29:AJ$1052,I$29:I$1052,I139)</f>
        <v>9.4795452323156601E-2</v>
      </c>
      <c r="AT139" s="11">
        <f t="array" ref="AT139">_xlfn.MAXIFS(AK$29:AK$1052,J$29:J$1052,J139) - _xlfn.MINIFS(AK$29:AK$1052,J$29:J$1052,J139)</f>
        <v>9.0297725117211125E-2</v>
      </c>
      <c r="AU139" s="11">
        <f t="array" ref="AU139">_xlfn.MAXIFS(AL$29:AL$1052,K$29:K$1052,K139) - _xlfn.MINIFS(AL$29:AL$1052,K$29:K$1052,K139)</f>
        <v>4.1589451964550467E-2</v>
      </c>
      <c r="AV139" s="11">
        <f t="array" ref="AV139">_xlfn.MAXIFS(AM$29:AM$1052,L$29:L$1052,L139) - _xlfn.MINIFS(AM$29:AM$1052,L$29:L$1052,L139)</f>
        <v>2.7869150030257611E-2</v>
      </c>
      <c r="AW139" s="7">
        <f t="array" ref="AW139">_xlfn.MAXIFS(AN$29:AN$1052,M$29:M$1052,M139) - _xlfn.MINIFS(AN$29:AN$1052,M$29:M$1052,M139)</f>
        <v>2.1582500869574861E-2</v>
      </c>
      <c r="AX139" s="6">
        <f t="array" ref="AX139">_xlfn.STDEV.S(IF(E$29:E$1052=E139,$C$29:$C$1052,""))</f>
        <v>2.7247636703110808E-2</v>
      </c>
      <c r="AY139" s="11">
        <f t="array" ref="AY139">_xlfn.STDEV.S(IF(F$29:F$1052=F139,$C$29:$C$1052,""))</f>
        <v>2.4128169197514582E-2</v>
      </c>
      <c r="AZ139" s="11">
        <f t="array" ref="AZ139">_xlfn.STDEV.S(IF(G$29:G$1052=G139,$C$29:$C$1052,""))</f>
        <v>2.0655113651836404E-2</v>
      </c>
      <c r="BA139" s="11">
        <f t="array" ref="BA139">_xlfn.STDEV.S(IF(H$29:H$1052=H139,$C$29:$C$1052,""))</f>
        <v>1.984061091085269E-2</v>
      </c>
      <c r="BB139" s="11">
        <f t="array" ref="BB139">_xlfn.STDEV.S(IF(I$29:I$1052=I139,$C$29:$C$1052,""))</f>
        <v>1.8904469004626188E-2</v>
      </c>
      <c r="BC139" s="11">
        <f t="array" ref="BC139">_xlfn.STDEV.S(IF(J$29:J$1052=J139,$C$29:$C$1052,""))</f>
        <v>2.1514843413416487E-2</v>
      </c>
      <c r="BD139" s="11">
        <f t="array" ref="BD139">_xlfn.STDEV.S(IF(K$29:K$1052=K139,$C$29:$C$1052,""))</f>
        <v>2.0278112523240591E-2</v>
      </c>
      <c r="BE139" s="11">
        <f t="array" ref="BE139">_xlfn.STDEV.S(IF(L$29:L$1052=L139,$C$29:$C$1052,""))</f>
        <v>1.9199872471099378E-2</v>
      </c>
      <c r="BF139" s="7">
        <f t="array" ref="BF139">_xlfn.STDEV.S(IF(M$29:M$1052=M139,$C$29:$C$1052,""))</f>
        <v>3.0522265439681884E-2</v>
      </c>
      <c r="BG139" s="13">
        <f t="shared" si="84"/>
        <v>18.000652921931497</v>
      </c>
      <c r="BH139" s="12">
        <f t="shared" si="85"/>
        <v>16.004966489435326</v>
      </c>
      <c r="BI139" s="12">
        <f t="shared" si="86"/>
        <v>9.7024175779020521</v>
      </c>
      <c r="BJ139" s="12">
        <f t="shared" si="87"/>
        <v>8.0407549717027464</v>
      </c>
      <c r="BK139" s="12">
        <f t="shared" si="88"/>
        <v>5.0144467056947661</v>
      </c>
      <c r="BL139" s="12">
        <f t="shared" si="89"/>
        <v>4.1969966214535486</v>
      </c>
      <c r="BM139" s="12">
        <f t="shared" si="90"/>
        <v>2.0509528151047149</v>
      </c>
      <c r="BN139" s="12">
        <f t="shared" si="91"/>
        <v>1.4515278719797577</v>
      </c>
      <c r="BO139" s="14">
        <f t="shared" si="92"/>
        <v>0.70710678118654757</v>
      </c>
    </row>
    <row r="140" spans="1:67" x14ac:dyDescent="0.25">
      <c r="A140" s="4">
        <v>38390</v>
      </c>
      <c r="B140" s="5">
        <v>422</v>
      </c>
      <c r="C140">
        <f t="shared" si="93"/>
        <v>1.4666987256552133E-2</v>
      </c>
      <c r="D140">
        <v>111</v>
      </c>
      <c r="E140" s="6">
        <f t="shared" si="57"/>
        <v>0</v>
      </c>
      <c r="F140">
        <f t="shared" si="58"/>
        <v>0</v>
      </c>
      <c r="G140">
        <f t="shared" si="59"/>
        <v>0</v>
      </c>
      <c r="H140">
        <f t="shared" si="60"/>
        <v>1</v>
      </c>
      <c r="I140">
        <f t="shared" si="61"/>
        <v>3</v>
      </c>
      <c r="J140">
        <f t="shared" si="62"/>
        <v>6</v>
      </c>
      <c r="K140">
        <f t="shared" si="63"/>
        <v>13</v>
      </c>
      <c r="L140">
        <f t="shared" si="64"/>
        <v>27</v>
      </c>
      <c r="M140" s="7">
        <f t="shared" si="65"/>
        <v>55</v>
      </c>
      <c r="N140" s="6">
        <f t="shared" si="66"/>
        <v>3.5822723473622219E-3</v>
      </c>
      <c r="O140">
        <f t="shared" si="67"/>
        <v>3.5644933366284657E-3</v>
      </c>
      <c r="P140">
        <f t="shared" si="68"/>
        <v>1.9491763617293751E-3</v>
      </c>
      <c r="Q140">
        <f t="shared" si="69"/>
        <v>1.3451643666417996E-3</v>
      </c>
      <c r="R140">
        <f t="shared" si="70"/>
        <v>1.901014554791941E-4</v>
      </c>
      <c r="S140">
        <f t="shared" si="71"/>
        <v>-3.0964601184808177E-4</v>
      </c>
      <c r="T140">
        <f t="shared" si="72"/>
        <v>-5.8410844855603522E-3</v>
      </c>
      <c r="U140">
        <f t="shared" si="73"/>
        <v>-6.2886445233997779E-4</v>
      </c>
      <c r="V140" s="7">
        <f t="shared" si="74"/>
        <v>-6.9155136130227279E-3</v>
      </c>
      <c r="W140" s="6">
        <f t="shared" si="75"/>
        <v>1.1084714909189912E-2</v>
      </c>
      <c r="X140">
        <f t="shared" si="76"/>
        <v>1.1102493919923666E-2</v>
      </c>
      <c r="Y140">
        <f t="shared" si="77"/>
        <v>1.2717810894822757E-2</v>
      </c>
      <c r="Z140">
        <f t="shared" si="78"/>
        <v>1.3321822889910333E-2</v>
      </c>
      <c r="AA140">
        <f t="shared" si="79"/>
        <v>1.4476885801072939E-2</v>
      </c>
      <c r="AB140">
        <f t="shared" si="80"/>
        <v>1.4976633268400215E-2</v>
      </c>
      <c r="AC140">
        <f t="shared" si="81"/>
        <v>2.0508071742112485E-2</v>
      </c>
      <c r="AD140">
        <f t="shared" si="82"/>
        <v>1.5295851708892111E-2</v>
      </c>
      <c r="AE140" s="7">
        <f t="shared" si="83"/>
        <v>2.1582500869574861E-2</v>
      </c>
      <c r="AF140" s="6">
        <f t="shared" si="94"/>
        <v>-0.1627575113681122</v>
      </c>
      <c r="AG140" s="11">
        <f t="shared" si="95"/>
        <v>-0.16076626216593162</v>
      </c>
      <c r="AH140" s="11">
        <f t="shared" si="96"/>
        <v>2.0149239022766371E-2</v>
      </c>
      <c r="AI140" s="11">
        <f t="shared" si="97"/>
        <v>1.0485047101365341E-2</v>
      </c>
      <c r="AJ140" s="11">
        <f t="shared" si="98"/>
        <v>-7.995959477236414E-3</v>
      </c>
      <c r="AK140" s="11">
        <f t="shared" si="99"/>
        <v>0</v>
      </c>
      <c r="AL140" s="11">
        <f t="shared" si="100"/>
        <v>0</v>
      </c>
      <c r="AM140" s="11">
        <f t="shared" si="101"/>
        <v>0</v>
      </c>
      <c r="AN140" s="7">
        <f t="shared" si="102"/>
        <v>0</v>
      </c>
      <c r="AO140" s="6">
        <f t="array" ref="AO140">_xlfn.MAXIFS(AF$29:AF$1052,E$29:E$1052,E140) - _xlfn.MINIFS(AF$29:AF$1052,E$29:E$1052,E140)</f>
        <v>0.49047525123557945</v>
      </c>
      <c r="AP140" s="11">
        <f t="array" ref="AP140">_xlfn.MAXIFS(AG$29:AG$1052,F$29:F$1052,F140) - _xlfn.MINIFS(AG$29:AG$1052,F$29:F$1052,F140)</f>
        <v>0.38617053945764657</v>
      </c>
      <c r="AQ140" s="11">
        <f t="array" ref="AQ140">_xlfn.MAXIFS(AH$29:AH$1052,G$29:G$1052,G140) - _xlfn.MINIFS(AH$29:AH$1052,G$29:G$1052,G140)</f>
        <v>0.20040453776914216</v>
      </c>
      <c r="AR140" s="11">
        <f t="array" ref="AR140">_xlfn.MAXIFS(AI$29:AI$1052,H$29:H$1052,H140) - _xlfn.MINIFS(AI$29:AI$1052,H$29:H$1052,H140)</f>
        <v>0.15953349082305854</v>
      </c>
      <c r="AS140" s="11">
        <f t="array" ref="AS140">_xlfn.MAXIFS(AJ$29:AJ$1052,I$29:I$1052,I140) - _xlfn.MINIFS(AJ$29:AJ$1052,I$29:I$1052,I140)</f>
        <v>9.4795452323156601E-2</v>
      </c>
      <c r="AT140" s="11">
        <f t="array" ref="AT140">_xlfn.MAXIFS(AK$29:AK$1052,J$29:J$1052,J140) - _xlfn.MINIFS(AK$29:AK$1052,J$29:J$1052,J140)</f>
        <v>9.0297725117211125E-2</v>
      </c>
      <c r="AU140" s="11">
        <f t="array" ref="AU140">_xlfn.MAXIFS(AL$29:AL$1052,K$29:K$1052,K140) - _xlfn.MINIFS(AL$29:AL$1052,K$29:K$1052,K140)</f>
        <v>4.1589451964550467E-2</v>
      </c>
      <c r="AV140" s="11">
        <f t="array" ref="AV140">_xlfn.MAXIFS(AM$29:AM$1052,L$29:L$1052,L140) - _xlfn.MINIFS(AM$29:AM$1052,L$29:L$1052,L140)</f>
        <v>2.7869150030257611E-2</v>
      </c>
      <c r="AW140" s="7">
        <f t="array" ref="AW140">_xlfn.MAXIFS(AN$29:AN$1052,M$29:M$1052,M140) - _xlfn.MINIFS(AN$29:AN$1052,M$29:M$1052,M140)</f>
        <v>2.1582500869574861E-2</v>
      </c>
      <c r="AX140" s="6">
        <f t="array" ref="AX140">_xlfn.STDEV.S(IF(E$29:E$1052=E140,$C$29:$C$1052,""))</f>
        <v>2.7247636703110808E-2</v>
      </c>
      <c r="AY140" s="11">
        <f t="array" ref="AY140">_xlfn.STDEV.S(IF(F$29:F$1052=F140,$C$29:$C$1052,""))</f>
        <v>2.4128169197514582E-2</v>
      </c>
      <c r="AZ140" s="11">
        <f t="array" ref="AZ140">_xlfn.STDEV.S(IF(G$29:G$1052=G140,$C$29:$C$1052,""))</f>
        <v>2.0655113651836404E-2</v>
      </c>
      <c r="BA140" s="11">
        <f t="array" ref="BA140">_xlfn.STDEV.S(IF(H$29:H$1052=H140,$C$29:$C$1052,""))</f>
        <v>1.984061091085269E-2</v>
      </c>
      <c r="BB140" s="11">
        <f t="array" ref="BB140">_xlfn.STDEV.S(IF(I$29:I$1052=I140,$C$29:$C$1052,""))</f>
        <v>1.8904469004626188E-2</v>
      </c>
      <c r="BC140" s="11">
        <f t="array" ref="BC140">_xlfn.STDEV.S(IF(J$29:J$1052=J140,$C$29:$C$1052,""))</f>
        <v>2.1514843413416487E-2</v>
      </c>
      <c r="BD140" s="11">
        <f t="array" ref="BD140">_xlfn.STDEV.S(IF(K$29:K$1052=K140,$C$29:$C$1052,""))</f>
        <v>2.0278112523240591E-2</v>
      </c>
      <c r="BE140" s="11">
        <f t="array" ref="BE140">_xlfn.STDEV.S(IF(L$29:L$1052=L140,$C$29:$C$1052,""))</f>
        <v>1.9199872471099378E-2</v>
      </c>
      <c r="BF140" s="7">
        <f t="array" ref="BF140">_xlfn.STDEV.S(IF(M$29:M$1052=M140,$C$29:$C$1052,""))</f>
        <v>3.0522265439681884E-2</v>
      </c>
      <c r="BG140" s="13">
        <f t="shared" si="84"/>
        <v>18.000652921931497</v>
      </c>
      <c r="BH140" s="12">
        <f t="shared" si="85"/>
        <v>16.004966489435326</v>
      </c>
      <c r="BI140" s="12">
        <f t="shared" si="86"/>
        <v>9.7024175779020521</v>
      </c>
      <c r="BJ140" s="12">
        <f t="shared" si="87"/>
        <v>8.0407549717027464</v>
      </c>
      <c r="BK140" s="12">
        <f t="shared" si="88"/>
        <v>5.0144467056947661</v>
      </c>
      <c r="BL140" s="12">
        <f t="shared" si="89"/>
        <v>4.1969966214535486</v>
      </c>
      <c r="BM140" s="12">
        <f t="shared" si="90"/>
        <v>2.0509528151047149</v>
      </c>
      <c r="BN140" s="12">
        <f t="shared" si="91"/>
        <v>1.4515278719797577</v>
      </c>
      <c r="BO140" s="14">
        <f t="shared" si="92"/>
        <v>0.70710678118654757</v>
      </c>
    </row>
    <row r="141" spans="1:67" x14ac:dyDescent="0.25">
      <c r="A141" s="2">
        <v>38397</v>
      </c>
      <c r="B141" s="3">
        <v>428.4</v>
      </c>
      <c r="C141">
        <f t="shared" si="93"/>
        <v>1.5165876777251119E-2</v>
      </c>
      <c r="D141">
        <v>112</v>
      </c>
      <c r="E141" s="6">
        <f t="shared" si="57"/>
        <v>0</v>
      </c>
      <c r="F141">
        <f t="shared" si="58"/>
        <v>0</v>
      </c>
      <c r="G141">
        <f t="shared" si="59"/>
        <v>0</v>
      </c>
      <c r="H141">
        <f t="shared" si="60"/>
        <v>1</v>
      </c>
      <c r="I141">
        <f t="shared" si="61"/>
        <v>3</v>
      </c>
      <c r="J141">
        <f t="shared" si="62"/>
        <v>7</v>
      </c>
      <c r="K141">
        <f t="shared" si="63"/>
        <v>14</v>
      </c>
      <c r="L141">
        <f t="shared" si="64"/>
        <v>28</v>
      </c>
      <c r="M141" s="7">
        <f t="shared" si="65"/>
        <v>56</v>
      </c>
      <c r="N141" s="6">
        <f t="shared" si="66"/>
        <v>3.5822723473622219E-3</v>
      </c>
      <c r="O141">
        <f t="shared" si="67"/>
        <v>3.5644933366284657E-3</v>
      </c>
      <c r="P141">
        <f t="shared" si="68"/>
        <v>1.9491763617293751E-3</v>
      </c>
      <c r="Q141">
        <f t="shared" si="69"/>
        <v>1.3451643666417996E-3</v>
      </c>
      <c r="R141">
        <f t="shared" si="70"/>
        <v>1.901014554791941E-4</v>
      </c>
      <c r="S141">
        <f t="shared" si="71"/>
        <v>6.8984892280646998E-4</v>
      </c>
      <c r="T141">
        <f t="shared" si="72"/>
        <v>2.1707635663567593E-3</v>
      </c>
      <c r="U141">
        <f t="shared" si="73"/>
        <v>1.4434262740999543E-2</v>
      </c>
      <c r="V141" s="7">
        <f t="shared" si="74"/>
        <v>1.6569866493200802E-2</v>
      </c>
      <c r="W141" s="6">
        <f t="shared" si="75"/>
        <v>1.1583604429888898E-2</v>
      </c>
      <c r="X141">
        <f t="shared" si="76"/>
        <v>1.1601383440622653E-2</v>
      </c>
      <c r="Y141">
        <f t="shared" si="77"/>
        <v>1.3216700415521743E-2</v>
      </c>
      <c r="Z141">
        <f t="shared" si="78"/>
        <v>1.382071241060932E-2</v>
      </c>
      <c r="AA141">
        <f t="shared" si="79"/>
        <v>1.4975775321771925E-2</v>
      </c>
      <c r="AB141">
        <f t="shared" si="80"/>
        <v>1.4476027854444649E-2</v>
      </c>
      <c r="AC141">
        <f t="shared" si="81"/>
        <v>1.299511321089436E-2</v>
      </c>
      <c r="AD141">
        <f t="shared" si="82"/>
        <v>7.3161403625157662E-4</v>
      </c>
      <c r="AE141" s="7">
        <f t="shared" si="83"/>
        <v>-1.4039897159496828E-3</v>
      </c>
      <c r="AF141" s="6">
        <f t="shared" si="94"/>
        <v>-0.1511739069382233</v>
      </c>
      <c r="AG141" s="11">
        <f t="shared" si="95"/>
        <v>-0.14916487872530898</v>
      </c>
      <c r="AH141" s="11">
        <f t="shared" si="96"/>
        <v>3.3365939438288111E-2</v>
      </c>
      <c r="AI141" s="11">
        <f t="shared" si="97"/>
        <v>2.430575951197466E-2</v>
      </c>
      <c r="AJ141" s="11">
        <f t="shared" si="98"/>
        <v>6.9798158445355113E-3</v>
      </c>
      <c r="AK141" s="11">
        <f t="shared" si="99"/>
        <v>1.4476027854444649E-2</v>
      </c>
      <c r="AL141" s="11">
        <f t="shared" si="100"/>
        <v>1.299511321089436E-2</v>
      </c>
      <c r="AM141" s="11">
        <f t="shared" si="101"/>
        <v>7.3161403625157662E-4</v>
      </c>
      <c r="AN141" s="7">
        <f t="shared" si="102"/>
        <v>-1.4039897159496828E-3</v>
      </c>
      <c r="AO141" s="6">
        <f t="array" ref="AO141">_xlfn.MAXIFS(AF$29:AF$1052,E$29:E$1052,E141) - _xlfn.MINIFS(AF$29:AF$1052,E$29:E$1052,E141)</f>
        <v>0.49047525123557945</v>
      </c>
      <c r="AP141" s="11">
        <f t="array" ref="AP141">_xlfn.MAXIFS(AG$29:AG$1052,F$29:F$1052,F141) - _xlfn.MINIFS(AG$29:AG$1052,F$29:F$1052,F141)</f>
        <v>0.38617053945764657</v>
      </c>
      <c r="AQ141" s="11">
        <f t="array" ref="AQ141">_xlfn.MAXIFS(AH$29:AH$1052,G$29:G$1052,G141) - _xlfn.MINIFS(AH$29:AH$1052,G$29:G$1052,G141)</f>
        <v>0.20040453776914216</v>
      </c>
      <c r="AR141" s="11">
        <f t="array" ref="AR141">_xlfn.MAXIFS(AI$29:AI$1052,H$29:H$1052,H141) - _xlfn.MINIFS(AI$29:AI$1052,H$29:H$1052,H141)</f>
        <v>0.15953349082305854</v>
      </c>
      <c r="AS141" s="11">
        <f t="array" ref="AS141">_xlfn.MAXIFS(AJ$29:AJ$1052,I$29:I$1052,I141) - _xlfn.MINIFS(AJ$29:AJ$1052,I$29:I$1052,I141)</f>
        <v>9.4795452323156601E-2</v>
      </c>
      <c r="AT141" s="11">
        <f t="array" ref="AT141">_xlfn.MAXIFS(AK$29:AK$1052,J$29:J$1052,J141) - _xlfn.MINIFS(AK$29:AK$1052,J$29:J$1052,J141)</f>
        <v>7.2899294656285543E-2</v>
      </c>
      <c r="AU141" s="11">
        <f t="array" ref="AU141">_xlfn.MAXIFS(AL$29:AL$1052,K$29:K$1052,K141) - _xlfn.MINIFS(AL$29:AL$1052,K$29:K$1052,K141)</f>
        <v>5.4119046964437256E-2</v>
      </c>
      <c r="AV141" s="11">
        <f t="array" ref="AV141">_xlfn.MAXIFS(AM$29:AM$1052,L$29:L$1052,L141) - _xlfn.MINIFS(AM$29:AM$1052,L$29:L$1052,L141)</f>
        <v>1.6727314793281128E-2</v>
      </c>
      <c r="AW141" s="7">
        <f t="array" ref="AW141">_xlfn.MAXIFS(AN$29:AN$1052,M$29:M$1052,M141) - _xlfn.MINIFS(AN$29:AN$1052,M$29:M$1052,M141)</f>
        <v>1.4039897159496828E-3</v>
      </c>
      <c r="AX141" s="6">
        <f t="array" ref="AX141">_xlfn.STDEV.S(IF(E$29:E$1052=E141,$C$29:$C$1052,""))</f>
        <v>2.7247636703110808E-2</v>
      </c>
      <c r="AY141" s="11">
        <f t="array" ref="AY141">_xlfn.STDEV.S(IF(F$29:F$1052=F141,$C$29:$C$1052,""))</f>
        <v>2.4128169197514582E-2</v>
      </c>
      <c r="AZ141" s="11">
        <f t="array" ref="AZ141">_xlfn.STDEV.S(IF(G$29:G$1052=G141,$C$29:$C$1052,""))</f>
        <v>2.0655113651836404E-2</v>
      </c>
      <c r="BA141" s="11">
        <f t="array" ref="BA141">_xlfn.STDEV.S(IF(H$29:H$1052=H141,$C$29:$C$1052,""))</f>
        <v>1.984061091085269E-2</v>
      </c>
      <c r="BB141" s="11">
        <f t="array" ref="BB141">_xlfn.STDEV.S(IF(I$29:I$1052=I141,$C$29:$C$1052,""))</f>
        <v>1.8904469004626188E-2</v>
      </c>
      <c r="BC141" s="11">
        <f t="array" ref="BC141">_xlfn.STDEV.S(IF(J$29:J$1052=J141,$C$29:$C$1052,""))</f>
        <v>1.6588004041476031E-2</v>
      </c>
      <c r="BD141" s="11">
        <f t="array" ref="BD141">_xlfn.STDEV.S(IF(K$29:K$1052=K141,$C$29:$C$1052,""))</f>
        <v>1.968970196980507E-2</v>
      </c>
      <c r="BE141" s="11">
        <f t="array" ref="BE141">_xlfn.STDEV.S(IF(L$29:L$1052=L141,$C$29:$C$1052,""))</f>
        <v>1.2220497125777299E-2</v>
      </c>
      <c r="BF141" s="7">
        <f t="array" ref="BF141">_xlfn.STDEV.S(IF(M$29:M$1052=M141,$C$29:$C$1052,""))</f>
        <v>1.9855412977283905E-3</v>
      </c>
      <c r="BG141" s="13">
        <f t="shared" si="84"/>
        <v>18.000652921931497</v>
      </c>
      <c r="BH141" s="12">
        <f t="shared" si="85"/>
        <v>16.004966489435326</v>
      </c>
      <c r="BI141" s="12">
        <f t="shared" si="86"/>
        <v>9.7024175779020521</v>
      </c>
      <c r="BJ141" s="12">
        <f t="shared" si="87"/>
        <v>8.0407549717027464</v>
      </c>
      <c r="BK141" s="12">
        <f t="shared" si="88"/>
        <v>5.0144467056947661</v>
      </c>
      <c r="BL141" s="12">
        <f t="shared" si="89"/>
        <v>4.3946995958049468</v>
      </c>
      <c r="BM141" s="12">
        <f t="shared" si="90"/>
        <v>2.7485965530321859</v>
      </c>
      <c r="BN141" s="12">
        <f t="shared" si="91"/>
        <v>1.3687916801680167</v>
      </c>
      <c r="BO141" s="14">
        <f t="shared" si="92"/>
        <v>0.70710678118654757</v>
      </c>
    </row>
    <row r="142" spans="1:67" x14ac:dyDescent="0.25">
      <c r="A142" s="4">
        <v>38404</v>
      </c>
      <c r="B142" s="5">
        <v>436.1</v>
      </c>
      <c r="C142">
        <f t="shared" si="93"/>
        <v>1.7973856209150485E-2</v>
      </c>
      <c r="D142">
        <v>113</v>
      </c>
      <c r="E142" s="6">
        <f t="shared" si="57"/>
        <v>0</v>
      </c>
      <c r="F142">
        <f t="shared" si="58"/>
        <v>0</v>
      </c>
      <c r="G142">
        <f t="shared" si="59"/>
        <v>0</v>
      </c>
      <c r="H142">
        <f t="shared" si="60"/>
        <v>1</v>
      </c>
      <c r="I142">
        <f t="shared" si="61"/>
        <v>3</v>
      </c>
      <c r="J142">
        <f t="shared" si="62"/>
        <v>7</v>
      </c>
      <c r="K142">
        <f t="shared" si="63"/>
        <v>14</v>
      </c>
      <c r="L142">
        <f t="shared" si="64"/>
        <v>28</v>
      </c>
      <c r="M142" s="7">
        <f t="shared" si="65"/>
        <v>56</v>
      </c>
      <c r="N142" s="6">
        <f t="shared" si="66"/>
        <v>3.5822723473622219E-3</v>
      </c>
      <c r="O142">
        <f t="shared" si="67"/>
        <v>3.5644933366284657E-3</v>
      </c>
      <c r="P142">
        <f t="shared" si="68"/>
        <v>1.9491763617293751E-3</v>
      </c>
      <c r="Q142">
        <f t="shared" si="69"/>
        <v>1.3451643666417996E-3</v>
      </c>
      <c r="R142">
        <f t="shared" si="70"/>
        <v>1.901014554791941E-4</v>
      </c>
      <c r="S142">
        <f t="shared" si="71"/>
        <v>6.8984892280646998E-4</v>
      </c>
      <c r="T142">
        <f t="shared" si="72"/>
        <v>2.1707635663567593E-3</v>
      </c>
      <c r="U142">
        <f t="shared" si="73"/>
        <v>1.4434262740999543E-2</v>
      </c>
      <c r="V142" s="7">
        <f t="shared" si="74"/>
        <v>1.6569866493200802E-2</v>
      </c>
      <c r="W142" s="6">
        <f t="shared" si="75"/>
        <v>1.4391583861788263E-2</v>
      </c>
      <c r="X142">
        <f t="shared" si="76"/>
        <v>1.4409362872522018E-2</v>
      </c>
      <c r="Y142">
        <f t="shared" si="77"/>
        <v>1.6024679847421109E-2</v>
      </c>
      <c r="Z142">
        <f t="shared" si="78"/>
        <v>1.6628691842508685E-2</v>
      </c>
      <c r="AA142">
        <f t="shared" si="79"/>
        <v>1.7783754753671291E-2</v>
      </c>
      <c r="AB142">
        <f t="shared" si="80"/>
        <v>1.7284007286344015E-2</v>
      </c>
      <c r="AC142">
        <f t="shared" si="81"/>
        <v>1.5803092642793726E-2</v>
      </c>
      <c r="AD142">
        <f t="shared" si="82"/>
        <v>3.5395934681509422E-3</v>
      </c>
      <c r="AE142" s="7">
        <f t="shared" si="83"/>
        <v>1.4039897159496828E-3</v>
      </c>
      <c r="AF142" s="6">
        <f t="shared" si="94"/>
        <v>-0.13678232307643504</v>
      </c>
      <c r="AG142" s="11">
        <f t="shared" si="95"/>
        <v>-0.13475551585278697</v>
      </c>
      <c r="AH142" s="11">
        <f t="shared" si="96"/>
        <v>4.9390619285709217E-2</v>
      </c>
      <c r="AI142" s="11">
        <f t="shared" si="97"/>
        <v>4.0934451354483342E-2</v>
      </c>
      <c r="AJ142" s="11">
        <f t="shared" si="98"/>
        <v>2.4763570598206802E-2</v>
      </c>
      <c r="AK142" s="11">
        <f t="shared" si="99"/>
        <v>3.1760035140788664E-2</v>
      </c>
      <c r="AL142" s="11">
        <f t="shared" si="100"/>
        <v>2.8798205853688086E-2</v>
      </c>
      <c r="AM142" s="11">
        <f t="shared" si="101"/>
        <v>4.2712075044025188E-3</v>
      </c>
      <c r="AN142" s="7">
        <f t="shared" si="102"/>
        <v>0</v>
      </c>
      <c r="AO142" s="6">
        <f t="array" ref="AO142">_xlfn.MAXIFS(AF$29:AF$1052,E$29:E$1052,E142) - _xlfn.MINIFS(AF$29:AF$1052,E$29:E$1052,E142)</f>
        <v>0.49047525123557945</v>
      </c>
      <c r="AP142" s="11">
        <f t="array" ref="AP142">_xlfn.MAXIFS(AG$29:AG$1052,F$29:F$1052,F142) - _xlfn.MINIFS(AG$29:AG$1052,F$29:F$1052,F142)</f>
        <v>0.38617053945764657</v>
      </c>
      <c r="AQ142" s="11">
        <f t="array" ref="AQ142">_xlfn.MAXIFS(AH$29:AH$1052,G$29:G$1052,G142) - _xlfn.MINIFS(AH$29:AH$1052,G$29:G$1052,G142)</f>
        <v>0.20040453776914216</v>
      </c>
      <c r="AR142" s="11">
        <f t="array" ref="AR142">_xlfn.MAXIFS(AI$29:AI$1052,H$29:H$1052,H142) - _xlfn.MINIFS(AI$29:AI$1052,H$29:H$1052,H142)</f>
        <v>0.15953349082305854</v>
      </c>
      <c r="AS142" s="11">
        <f t="array" ref="AS142">_xlfn.MAXIFS(AJ$29:AJ$1052,I$29:I$1052,I142) - _xlfn.MINIFS(AJ$29:AJ$1052,I$29:I$1052,I142)</f>
        <v>9.4795452323156601E-2</v>
      </c>
      <c r="AT142" s="11">
        <f t="array" ref="AT142">_xlfn.MAXIFS(AK$29:AK$1052,J$29:J$1052,J142) - _xlfn.MINIFS(AK$29:AK$1052,J$29:J$1052,J142)</f>
        <v>7.2899294656285543E-2</v>
      </c>
      <c r="AU142" s="11">
        <f t="array" ref="AU142">_xlfn.MAXIFS(AL$29:AL$1052,K$29:K$1052,K142) - _xlfn.MINIFS(AL$29:AL$1052,K$29:K$1052,K142)</f>
        <v>5.4119046964437256E-2</v>
      </c>
      <c r="AV142" s="11">
        <f t="array" ref="AV142">_xlfn.MAXIFS(AM$29:AM$1052,L$29:L$1052,L142) - _xlfn.MINIFS(AM$29:AM$1052,L$29:L$1052,L142)</f>
        <v>1.6727314793281128E-2</v>
      </c>
      <c r="AW142" s="7">
        <f t="array" ref="AW142">_xlfn.MAXIFS(AN$29:AN$1052,M$29:M$1052,M142) - _xlfn.MINIFS(AN$29:AN$1052,M$29:M$1052,M142)</f>
        <v>1.4039897159496828E-3</v>
      </c>
      <c r="AX142" s="6">
        <f t="array" ref="AX142">_xlfn.STDEV.S(IF(E$29:E$1052=E142,$C$29:$C$1052,""))</f>
        <v>2.7247636703110808E-2</v>
      </c>
      <c r="AY142" s="11">
        <f t="array" ref="AY142">_xlfn.STDEV.S(IF(F$29:F$1052=F142,$C$29:$C$1052,""))</f>
        <v>2.4128169197514582E-2</v>
      </c>
      <c r="AZ142" s="11">
        <f t="array" ref="AZ142">_xlfn.STDEV.S(IF(G$29:G$1052=G142,$C$29:$C$1052,""))</f>
        <v>2.0655113651836404E-2</v>
      </c>
      <c r="BA142" s="11">
        <f t="array" ref="BA142">_xlfn.STDEV.S(IF(H$29:H$1052=H142,$C$29:$C$1052,""))</f>
        <v>1.984061091085269E-2</v>
      </c>
      <c r="BB142" s="11">
        <f t="array" ref="BB142">_xlfn.STDEV.S(IF(I$29:I$1052=I142,$C$29:$C$1052,""))</f>
        <v>1.8904469004626188E-2</v>
      </c>
      <c r="BC142" s="11">
        <f t="array" ref="BC142">_xlfn.STDEV.S(IF(J$29:J$1052=J142,$C$29:$C$1052,""))</f>
        <v>1.6588004041476031E-2</v>
      </c>
      <c r="BD142" s="11">
        <f t="array" ref="BD142">_xlfn.STDEV.S(IF(K$29:K$1052=K142,$C$29:$C$1052,""))</f>
        <v>1.968970196980507E-2</v>
      </c>
      <c r="BE142" s="11">
        <f t="array" ref="BE142">_xlfn.STDEV.S(IF(L$29:L$1052=L142,$C$29:$C$1052,""))</f>
        <v>1.2220497125777299E-2</v>
      </c>
      <c r="BF142" s="7">
        <f t="array" ref="BF142">_xlfn.STDEV.S(IF(M$29:M$1052=M142,$C$29:$C$1052,""))</f>
        <v>1.9855412977283905E-3</v>
      </c>
      <c r="BG142" s="13">
        <f t="shared" si="84"/>
        <v>18.000652921931497</v>
      </c>
      <c r="BH142" s="12">
        <f t="shared" si="85"/>
        <v>16.004966489435326</v>
      </c>
      <c r="BI142" s="12">
        <f t="shared" si="86"/>
        <v>9.7024175779020521</v>
      </c>
      <c r="BJ142" s="12">
        <f t="shared" si="87"/>
        <v>8.0407549717027464</v>
      </c>
      <c r="BK142" s="12">
        <f t="shared" si="88"/>
        <v>5.0144467056947661</v>
      </c>
      <c r="BL142" s="12">
        <f t="shared" si="89"/>
        <v>4.3946995958049468</v>
      </c>
      <c r="BM142" s="12">
        <f t="shared" si="90"/>
        <v>2.7485965530321859</v>
      </c>
      <c r="BN142" s="12">
        <f t="shared" si="91"/>
        <v>1.3687916801680167</v>
      </c>
      <c r="BO142" s="14">
        <f t="shared" si="92"/>
        <v>0.70710678118654757</v>
      </c>
    </row>
    <row r="143" spans="1:67" x14ac:dyDescent="0.25">
      <c r="A143" s="2">
        <v>38411</v>
      </c>
      <c r="B143" s="3">
        <v>435.1</v>
      </c>
      <c r="C143">
        <f t="shared" si="93"/>
        <v>-2.2930520522815856E-3</v>
      </c>
      <c r="D143">
        <v>114</v>
      </c>
      <c r="E143" s="6">
        <f t="shared" si="57"/>
        <v>0</v>
      </c>
      <c r="F143">
        <f t="shared" si="58"/>
        <v>0</v>
      </c>
      <c r="G143">
        <f t="shared" si="59"/>
        <v>0</v>
      </c>
      <c r="H143">
        <f t="shared" si="60"/>
        <v>1</v>
      </c>
      <c r="I143">
        <f t="shared" si="61"/>
        <v>3</v>
      </c>
      <c r="J143">
        <f t="shared" si="62"/>
        <v>7</v>
      </c>
      <c r="K143">
        <f t="shared" si="63"/>
        <v>14</v>
      </c>
      <c r="L143">
        <f t="shared" si="64"/>
        <v>28</v>
      </c>
      <c r="M143" s="7">
        <f t="shared" si="65"/>
        <v>57</v>
      </c>
      <c r="N143" s="6">
        <f t="shared" si="66"/>
        <v>3.5822723473622219E-3</v>
      </c>
      <c r="O143">
        <f t="shared" si="67"/>
        <v>3.5644933366284657E-3</v>
      </c>
      <c r="P143">
        <f t="shared" si="68"/>
        <v>1.9491763617293751E-3</v>
      </c>
      <c r="Q143">
        <f t="shared" si="69"/>
        <v>1.3451643666417996E-3</v>
      </c>
      <c r="R143">
        <f t="shared" si="70"/>
        <v>1.901014554791941E-4</v>
      </c>
      <c r="S143">
        <f t="shared" si="71"/>
        <v>6.8984892280646998E-4</v>
      </c>
      <c r="T143">
        <f t="shared" si="72"/>
        <v>2.1707635663567593E-3</v>
      </c>
      <c r="U143">
        <f t="shared" si="73"/>
        <v>1.4434262740999543E-2</v>
      </c>
      <c r="V143" s="7">
        <f t="shared" si="74"/>
        <v>1.2298658988798283E-2</v>
      </c>
      <c r="W143" s="6">
        <f t="shared" si="75"/>
        <v>-5.8753243996438071E-3</v>
      </c>
      <c r="X143">
        <f t="shared" si="76"/>
        <v>-5.8575453889100513E-3</v>
      </c>
      <c r="Y143">
        <f t="shared" si="77"/>
        <v>-4.2422284140109607E-3</v>
      </c>
      <c r="Z143">
        <f t="shared" si="78"/>
        <v>-3.6382164189233852E-3</v>
      </c>
      <c r="AA143">
        <f t="shared" si="79"/>
        <v>-2.4831535077607797E-3</v>
      </c>
      <c r="AB143">
        <f t="shared" si="80"/>
        <v>-2.9829009750880556E-3</v>
      </c>
      <c r="AC143">
        <f t="shared" si="81"/>
        <v>-4.4638156186383449E-3</v>
      </c>
      <c r="AD143">
        <f t="shared" si="82"/>
        <v>-1.6727314793281128E-2</v>
      </c>
      <c r="AE143" s="7">
        <f t="shared" si="83"/>
        <v>-1.4591711041079869E-2</v>
      </c>
      <c r="AF143" s="6">
        <f t="shared" si="94"/>
        <v>-0.14265764747607884</v>
      </c>
      <c r="AG143" s="11">
        <f t="shared" si="95"/>
        <v>-0.14061306124169703</v>
      </c>
      <c r="AH143" s="11">
        <f t="shared" si="96"/>
        <v>4.5148390871698259E-2</v>
      </c>
      <c r="AI143" s="11">
        <f t="shared" si="97"/>
        <v>3.729623493555996E-2</v>
      </c>
      <c r="AJ143" s="11">
        <f t="shared" si="98"/>
        <v>2.2280417090446022E-2</v>
      </c>
      <c r="AK143" s="11">
        <f t="shared" si="99"/>
        <v>2.8777134165700609E-2</v>
      </c>
      <c r="AL143" s="11">
        <f t="shared" si="100"/>
        <v>2.4334390235049741E-2</v>
      </c>
      <c r="AM143" s="11">
        <f t="shared" si="101"/>
        <v>-1.245610728887861E-2</v>
      </c>
      <c r="AN143" s="7">
        <f t="shared" si="102"/>
        <v>-1.4591711041079869E-2</v>
      </c>
      <c r="AO143" s="6">
        <f t="array" ref="AO143">_xlfn.MAXIFS(AF$29:AF$1052,E$29:E$1052,E143) - _xlfn.MINIFS(AF$29:AF$1052,E$29:E$1052,E143)</f>
        <v>0.49047525123557945</v>
      </c>
      <c r="AP143" s="11">
        <f t="array" ref="AP143">_xlfn.MAXIFS(AG$29:AG$1052,F$29:F$1052,F143) - _xlfn.MINIFS(AG$29:AG$1052,F$29:F$1052,F143)</f>
        <v>0.38617053945764657</v>
      </c>
      <c r="AQ143" s="11">
        <f t="array" ref="AQ143">_xlfn.MAXIFS(AH$29:AH$1052,G$29:G$1052,G143) - _xlfn.MINIFS(AH$29:AH$1052,G$29:G$1052,G143)</f>
        <v>0.20040453776914216</v>
      </c>
      <c r="AR143" s="11">
        <f t="array" ref="AR143">_xlfn.MAXIFS(AI$29:AI$1052,H$29:H$1052,H143) - _xlfn.MINIFS(AI$29:AI$1052,H$29:H$1052,H143)</f>
        <v>0.15953349082305854</v>
      </c>
      <c r="AS143" s="11">
        <f t="array" ref="AS143">_xlfn.MAXIFS(AJ$29:AJ$1052,I$29:I$1052,I143) - _xlfn.MINIFS(AJ$29:AJ$1052,I$29:I$1052,I143)</f>
        <v>9.4795452323156601E-2</v>
      </c>
      <c r="AT143" s="11">
        <f t="array" ref="AT143">_xlfn.MAXIFS(AK$29:AK$1052,J$29:J$1052,J143) - _xlfn.MINIFS(AK$29:AK$1052,J$29:J$1052,J143)</f>
        <v>7.2899294656285543E-2</v>
      </c>
      <c r="AU143" s="11">
        <f t="array" ref="AU143">_xlfn.MAXIFS(AL$29:AL$1052,K$29:K$1052,K143) - _xlfn.MINIFS(AL$29:AL$1052,K$29:K$1052,K143)</f>
        <v>5.4119046964437256E-2</v>
      </c>
      <c r="AV143" s="11">
        <f t="array" ref="AV143">_xlfn.MAXIFS(AM$29:AM$1052,L$29:L$1052,L143) - _xlfn.MINIFS(AM$29:AM$1052,L$29:L$1052,L143)</f>
        <v>1.6727314793281128E-2</v>
      </c>
      <c r="AW143" s="7">
        <f t="array" ref="AW143">_xlfn.MAXIFS(AN$29:AN$1052,M$29:M$1052,M143) - _xlfn.MINIFS(AN$29:AN$1052,M$29:M$1052,M143)</f>
        <v>1.4591711041079869E-2</v>
      </c>
      <c r="AX143" s="6">
        <f t="array" ref="AX143">_xlfn.STDEV.S(IF(E$29:E$1052=E143,$C$29:$C$1052,""))</f>
        <v>2.7247636703110808E-2</v>
      </c>
      <c r="AY143" s="11">
        <f t="array" ref="AY143">_xlfn.STDEV.S(IF(F$29:F$1052=F143,$C$29:$C$1052,""))</f>
        <v>2.4128169197514582E-2</v>
      </c>
      <c r="AZ143" s="11">
        <f t="array" ref="AZ143">_xlfn.STDEV.S(IF(G$29:G$1052=G143,$C$29:$C$1052,""))</f>
        <v>2.0655113651836404E-2</v>
      </c>
      <c r="BA143" s="11">
        <f t="array" ref="BA143">_xlfn.STDEV.S(IF(H$29:H$1052=H143,$C$29:$C$1052,""))</f>
        <v>1.984061091085269E-2</v>
      </c>
      <c r="BB143" s="11">
        <f t="array" ref="BB143">_xlfn.STDEV.S(IF(I$29:I$1052=I143,$C$29:$C$1052,""))</f>
        <v>1.8904469004626188E-2</v>
      </c>
      <c r="BC143" s="11">
        <f t="array" ref="BC143">_xlfn.STDEV.S(IF(J$29:J$1052=J143,$C$29:$C$1052,""))</f>
        <v>1.6588004041476031E-2</v>
      </c>
      <c r="BD143" s="11">
        <f t="array" ref="BD143">_xlfn.STDEV.S(IF(K$29:K$1052=K143,$C$29:$C$1052,""))</f>
        <v>1.968970196980507E-2</v>
      </c>
      <c r="BE143" s="11">
        <f t="array" ref="BE143">_xlfn.STDEV.S(IF(L$29:L$1052=L143,$C$29:$C$1052,""))</f>
        <v>1.2220497125777299E-2</v>
      </c>
      <c r="BF143" s="7">
        <f t="array" ref="BF143">_xlfn.STDEV.S(IF(M$29:M$1052=M143,$C$29:$C$1052,""))</f>
        <v>2.0635795652524384E-2</v>
      </c>
      <c r="BG143" s="13">
        <f t="shared" si="84"/>
        <v>18.000652921931497</v>
      </c>
      <c r="BH143" s="12">
        <f t="shared" si="85"/>
        <v>16.004966489435326</v>
      </c>
      <c r="BI143" s="12">
        <f t="shared" si="86"/>
        <v>9.7024175779020521</v>
      </c>
      <c r="BJ143" s="12">
        <f t="shared" si="87"/>
        <v>8.0407549717027464</v>
      </c>
      <c r="BK143" s="12">
        <f t="shared" si="88"/>
        <v>5.0144467056947661</v>
      </c>
      <c r="BL143" s="12">
        <f t="shared" si="89"/>
        <v>4.3946995958049468</v>
      </c>
      <c r="BM143" s="12">
        <f t="shared" si="90"/>
        <v>2.7485965530321859</v>
      </c>
      <c r="BN143" s="12">
        <f t="shared" si="91"/>
        <v>1.3687916801680167</v>
      </c>
      <c r="BO143" s="14">
        <f t="shared" si="92"/>
        <v>0.70710678118654757</v>
      </c>
    </row>
    <row r="144" spans="1:67" x14ac:dyDescent="0.25">
      <c r="A144" s="4">
        <v>38418</v>
      </c>
      <c r="B144" s="5">
        <v>446.8</v>
      </c>
      <c r="C144">
        <f t="shared" si="93"/>
        <v>2.6890370029878152E-2</v>
      </c>
      <c r="D144">
        <v>115</v>
      </c>
      <c r="E144" s="6">
        <f t="shared" si="57"/>
        <v>0</v>
      </c>
      <c r="F144">
        <f t="shared" si="58"/>
        <v>0</v>
      </c>
      <c r="G144">
        <f t="shared" si="59"/>
        <v>0</v>
      </c>
      <c r="H144">
        <f t="shared" si="60"/>
        <v>1</v>
      </c>
      <c r="I144">
        <f t="shared" si="61"/>
        <v>3</v>
      </c>
      <c r="J144">
        <f t="shared" si="62"/>
        <v>7</v>
      </c>
      <c r="K144">
        <f t="shared" si="63"/>
        <v>14</v>
      </c>
      <c r="L144">
        <f t="shared" si="64"/>
        <v>28</v>
      </c>
      <c r="M144" s="7">
        <f t="shared" si="65"/>
        <v>57</v>
      </c>
      <c r="N144" s="6">
        <f t="shared" si="66"/>
        <v>3.5822723473622219E-3</v>
      </c>
      <c r="O144">
        <f t="shared" si="67"/>
        <v>3.5644933366284657E-3</v>
      </c>
      <c r="P144">
        <f t="shared" si="68"/>
        <v>1.9491763617293751E-3</v>
      </c>
      <c r="Q144">
        <f t="shared" si="69"/>
        <v>1.3451643666417996E-3</v>
      </c>
      <c r="R144">
        <f t="shared" si="70"/>
        <v>1.901014554791941E-4</v>
      </c>
      <c r="S144">
        <f t="shared" si="71"/>
        <v>6.8984892280646998E-4</v>
      </c>
      <c r="T144">
        <f t="shared" si="72"/>
        <v>2.1707635663567593E-3</v>
      </c>
      <c r="U144">
        <f t="shared" si="73"/>
        <v>1.4434262740999543E-2</v>
      </c>
      <c r="V144" s="7">
        <f t="shared" si="74"/>
        <v>1.2298658988798283E-2</v>
      </c>
      <c r="W144" s="6">
        <f t="shared" si="75"/>
        <v>2.3308097682515929E-2</v>
      </c>
      <c r="X144">
        <f t="shared" si="76"/>
        <v>2.3325876693249686E-2</v>
      </c>
      <c r="Y144">
        <f t="shared" si="77"/>
        <v>2.4941193668148776E-2</v>
      </c>
      <c r="Z144">
        <f t="shared" si="78"/>
        <v>2.5545205663236353E-2</v>
      </c>
      <c r="AA144">
        <f t="shared" si="79"/>
        <v>2.6700268574398958E-2</v>
      </c>
      <c r="AB144">
        <f t="shared" si="80"/>
        <v>2.6200521107071682E-2</v>
      </c>
      <c r="AC144">
        <f t="shared" si="81"/>
        <v>2.4719606463521393E-2</v>
      </c>
      <c r="AD144">
        <f t="shared" si="82"/>
        <v>1.245610728887861E-2</v>
      </c>
      <c r="AE144" s="7">
        <f t="shared" si="83"/>
        <v>1.4591711041079869E-2</v>
      </c>
      <c r="AF144" s="6">
        <f t="shared" si="94"/>
        <v>-0.11934954979356291</v>
      </c>
      <c r="AG144" s="11">
        <f t="shared" si="95"/>
        <v>-0.11728718454844735</v>
      </c>
      <c r="AH144" s="11">
        <f t="shared" si="96"/>
        <v>7.0089584539847039E-2</v>
      </c>
      <c r="AI144" s="11">
        <f t="shared" si="97"/>
        <v>6.2841440598796316E-2</v>
      </c>
      <c r="AJ144" s="11">
        <f t="shared" si="98"/>
        <v>4.8980685664844981E-2</v>
      </c>
      <c r="AK144" s="11">
        <f t="shared" si="99"/>
        <v>5.4977655272772291E-2</v>
      </c>
      <c r="AL144" s="11">
        <f t="shared" si="100"/>
        <v>4.9053996698571134E-2</v>
      </c>
      <c r="AM144" s="11">
        <f t="shared" si="101"/>
        <v>0</v>
      </c>
      <c r="AN144" s="7">
        <f t="shared" si="102"/>
        <v>0</v>
      </c>
      <c r="AO144" s="6">
        <f t="array" ref="AO144">_xlfn.MAXIFS(AF$29:AF$1052,E$29:E$1052,E144) - _xlfn.MINIFS(AF$29:AF$1052,E$29:E$1052,E144)</f>
        <v>0.49047525123557945</v>
      </c>
      <c r="AP144" s="11">
        <f t="array" ref="AP144">_xlfn.MAXIFS(AG$29:AG$1052,F$29:F$1052,F144) - _xlfn.MINIFS(AG$29:AG$1052,F$29:F$1052,F144)</f>
        <v>0.38617053945764657</v>
      </c>
      <c r="AQ144" s="11">
        <f t="array" ref="AQ144">_xlfn.MAXIFS(AH$29:AH$1052,G$29:G$1052,G144) - _xlfn.MINIFS(AH$29:AH$1052,G$29:G$1052,G144)</f>
        <v>0.20040453776914216</v>
      </c>
      <c r="AR144" s="11">
        <f t="array" ref="AR144">_xlfn.MAXIFS(AI$29:AI$1052,H$29:H$1052,H144) - _xlfn.MINIFS(AI$29:AI$1052,H$29:H$1052,H144)</f>
        <v>0.15953349082305854</v>
      </c>
      <c r="AS144" s="11">
        <f t="array" ref="AS144">_xlfn.MAXIFS(AJ$29:AJ$1052,I$29:I$1052,I144) - _xlfn.MINIFS(AJ$29:AJ$1052,I$29:I$1052,I144)</f>
        <v>9.4795452323156601E-2</v>
      </c>
      <c r="AT144" s="11">
        <f t="array" ref="AT144">_xlfn.MAXIFS(AK$29:AK$1052,J$29:J$1052,J144) - _xlfn.MINIFS(AK$29:AK$1052,J$29:J$1052,J144)</f>
        <v>7.2899294656285543E-2</v>
      </c>
      <c r="AU144" s="11">
        <f t="array" ref="AU144">_xlfn.MAXIFS(AL$29:AL$1052,K$29:K$1052,K144) - _xlfn.MINIFS(AL$29:AL$1052,K$29:K$1052,K144)</f>
        <v>5.4119046964437256E-2</v>
      </c>
      <c r="AV144" s="11">
        <f t="array" ref="AV144">_xlfn.MAXIFS(AM$29:AM$1052,L$29:L$1052,L144) - _xlfn.MINIFS(AM$29:AM$1052,L$29:L$1052,L144)</f>
        <v>1.6727314793281128E-2</v>
      </c>
      <c r="AW144" s="7">
        <f t="array" ref="AW144">_xlfn.MAXIFS(AN$29:AN$1052,M$29:M$1052,M144) - _xlfn.MINIFS(AN$29:AN$1052,M$29:M$1052,M144)</f>
        <v>1.4591711041079869E-2</v>
      </c>
      <c r="AX144" s="6">
        <f t="array" ref="AX144">_xlfn.STDEV.S(IF(E$29:E$1052=E144,$C$29:$C$1052,""))</f>
        <v>2.7247636703110808E-2</v>
      </c>
      <c r="AY144" s="11">
        <f t="array" ref="AY144">_xlfn.STDEV.S(IF(F$29:F$1052=F144,$C$29:$C$1052,""))</f>
        <v>2.4128169197514582E-2</v>
      </c>
      <c r="AZ144" s="11">
        <f t="array" ref="AZ144">_xlfn.STDEV.S(IF(G$29:G$1052=G144,$C$29:$C$1052,""))</f>
        <v>2.0655113651836404E-2</v>
      </c>
      <c r="BA144" s="11">
        <f t="array" ref="BA144">_xlfn.STDEV.S(IF(H$29:H$1052=H144,$C$29:$C$1052,""))</f>
        <v>1.984061091085269E-2</v>
      </c>
      <c r="BB144" s="11">
        <f t="array" ref="BB144">_xlfn.STDEV.S(IF(I$29:I$1052=I144,$C$29:$C$1052,""))</f>
        <v>1.8904469004626188E-2</v>
      </c>
      <c r="BC144" s="11">
        <f t="array" ref="BC144">_xlfn.STDEV.S(IF(J$29:J$1052=J144,$C$29:$C$1052,""))</f>
        <v>1.6588004041476031E-2</v>
      </c>
      <c r="BD144" s="11">
        <f t="array" ref="BD144">_xlfn.STDEV.S(IF(K$29:K$1052=K144,$C$29:$C$1052,""))</f>
        <v>1.968970196980507E-2</v>
      </c>
      <c r="BE144" s="11">
        <f t="array" ref="BE144">_xlfn.STDEV.S(IF(L$29:L$1052=L144,$C$29:$C$1052,""))</f>
        <v>1.2220497125777299E-2</v>
      </c>
      <c r="BF144" s="7">
        <f t="array" ref="BF144">_xlfn.STDEV.S(IF(M$29:M$1052=M144,$C$29:$C$1052,""))</f>
        <v>2.0635795652524384E-2</v>
      </c>
      <c r="BG144" s="13">
        <f t="shared" si="84"/>
        <v>18.000652921931497</v>
      </c>
      <c r="BH144" s="12">
        <f t="shared" si="85"/>
        <v>16.004966489435326</v>
      </c>
      <c r="BI144" s="12">
        <f t="shared" si="86"/>
        <v>9.7024175779020521</v>
      </c>
      <c r="BJ144" s="12">
        <f t="shared" si="87"/>
        <v>8.0407549717027464</v>
      </c>
      <c r="BK144" s="12">
        <f t="shared" si="88"/>
        <v>5.0144467056947661</v>
      </c>
      <c r="BL144" s="12">
        <f t="shared" si="89"/>
        <v>4.3946995958049468</v>
      </c>
      <c r="BM144" s="12">
        <f t="shared" si="90"/>
        <v>2.7485965530321859</v>
      </c>
      <c r="BN144" s="12">
        <f t="shared" si="91"/>
        <v>1.3687916801680167</v>
      </c>
      <c r="BO144" s="14">
        <f t="shared" si="92"/>
        <v>0.70710678118654757</v>
      </c>
    </row>
    <row r="145" spans="1:67" x14ac:dyDescent="0.25">
      <c r="A145" s="2">
        <v>38425</v>
      </c>
      <c r="B145" s="3">
        <v>439.7</v>
      </c>
      <c r="C145">
        <f t="shared" si="93"/>
        <v>-1.5890778871978539E-2</v>
      </c>
      <c r="D145">
        <v>116</v>
      </c>
      <c r="E145" s="6">
        <f t="shared" si="57"/>
        <v>0</v>
      </c>
      <c r="F145">
        <f t="shared" si="58"/>
        <v>0</v>
      </c>
      <c r="G145">
        <f t="shared" si="59"/>
        <v>0</v>
      </c>
      <c r="H145">
        <f t="shared" si="60"/>
        <v>1</v>
      </c>
      <c r="I145">
        <f t="shared" si="61"/>
        <v>3</v>
      </c>
      <c r="J145">
        <f t="shared" si="62"/>
        <v>7</v>
      </c>
      <c r="K145">
        <f t="shared" si="63"/>
        <v>14</v>
      </c>
      <c r="L145">
        <f t="shared" si="64"/>
        <v>29</v>
      </c>
      <c r="M145" s="7">
        <f t="shared" si="65"/>
        <v>58</v>
      </c>
      <c r="N145" s="6">
        <f t="shared" si="66"/>
        <v>3.5822723473622219E-3</v>
      </c>
      <c r="O145">
        <f t="shared" si="67"/>
        <v>3.5644933366284657E-3</v>
      </c>
      <c r="P145">
        <f t="shared" si="68"/>
        <v>1.9491763617293751E-3</v>
      </c>
      <c r="Q145">
        <f t="shared" si="69"/>
        <v>1.3451643666417996E-3</v>
      </c>
      <c r="R145">
        <f t="shared" si="70"/>
        <v>1.901014554791941E-4</v>
      </c>
      <c r="S145">
        <f t="shared" si="71"/>
        <v>6.8984892280646998E-4</v>
      </c>
      <c r="T145">
        <f t="shared" si="72"/>
        <v>2.1707635663567593E-3</v>
      </c>
      <c r="U145">
        <f t="shared" si="73"/>
        <v>-1.0092735608286024E-2</v>
      </c>
      <c r="V145" s="7">
        <f t="shared" si="74"/>
        <v>-2.4888759915861869E-2</v>
      </c>
      <c r="W145" s="6">
        <f t="shared" si="75"/>
        <v>-1.9473051219340762E-2</v>
      </c>
      <c r="X145">
        <f t="shared" si="76"/>
        <v>-1.9455272208607006E-2</v>
      </c>
      <c r="Y145">
        <f t="shared" si="77"/>
        <v>-1.7839955233707915E-2</v>
      </c>
      <c r="Z145">
        <f t="shared" si="78"/>
        <v>-1.7235943238620339E-2</v>
      </c>
      <c r="AA145">
        <f t="shared" si="79"/>
        <v>-1.6080880327457733E-2</v>
      </c>
      <c r="AB145">
        <f t="shared" si="80"/>
        <v>-1.6580627794785009E-2</v>
      </c>
      <c r="AC145">
        <f t="shared" si="81"/>
        <v>-1.8061542438335298E-2</v>
      </c>
      <c r="AD145">
        <f t="shared" si="82"/>
        <v>-5.798043263692515E-3</v>
      </c>
      <c r="AE145" s="7">
        <f t="shared" si="83"/>
        <v>8.9979810438833296E-3</v>
      </c>
      <c r="AF145" s="6">
        <f t="shared" si="94"/>
        <v>-0.13882260101290367</v>
      </c>
      <c r="AG145" s="11">
        <f t="shared" si="95"/>
        <v>-0.13674245675705435</v>
      </c>
      <c r="AH145" s="11">
        <f t="shared" si="96"/>
        <v>5.224962930613912E-2</v>
      </c>
      <c r="AI145" s="11">
        <f t="shared" si="97"/>
        <v>4.5605497360175981E-2</v>
      </c>
      <c r="AJ145" s="11">
        <f t="shared" si="98"/>
        <v>3.2899805337387247E-2</v>
      </c>
      <c r="AK145" s="11">
        <f t="shared" si="99"/>
        <v>3.8397027477987282E-2</v>
      </c>
      <c r="AL145" s="11">
        <f t="shared" si="100"/>
        <v>3.0992454260235835E-2</v>
      </c>
      <c r="AM145" s="11">
        <f t="shared" si="101"/>
        <v>-5.798043263692515E-3</v>
      </c>
      <c r="AN145" s="7">
        <f t="shared" si="102"/>
        <v>8.9979810438833296E-3</v>
      </c>
      <c r="AO145" s="6">
        <f t="array" ref="AO145">_xlfn.MAXIFS(AF$29:AF$1052,E$29:E$1052,E145) - _xlfn.MINIFS(AF$29:AF$1052,E$29:E$1052,E145)</f>
        <v>0.49047525123557945</v>
      </c>
      <c r="AP145" s="11">
        <f t="array" ref="AP145">_xlfn.MAXIFS(AG$29:AG$1052,F$29:F$1052,F145) - _xlfn.MINIFS(AG$29:AG$1052,F$29:F$1052,F145)</f>
        <v>0.38617053945764657</v>
      </c>
      <c r="AQ145" s="11">
        <f t="array" ref="AQ145">_xlfn.MAXIFS(AH$29:AH$1052,G$29:G$1052,G145) - _xlfn.MINIFS(AH$29:AH$1052,G$29:G$1052,G145)</f>
        <v>0.20040453776914216</v>
      </c>
      <c r="AR145" s="11">
        <f t="array" ref="AR145">_xlfn.MAXIFS(AI$29:AI$1052,H$29:H$1052,H145) - _xlfn.MINIFS(AI$29:AI$1052,H$29:H$1052,H145)</f>
        <v>0.15953349082305854</v>
      </c>
      <c r="AS145" s="11">
        <f t="array" ref="AS145">_xlfn.MAXIFS(AJ$29:AJ$1052,I$29:I$1052,I145) - _xlfn.MINIFS(AJ$29:AJ$1052,I$29:I$1052,I145)</f>
        <v>9.4795452323156601E-2</v>
      </c>
      <c r="AT145" s="11">
        <f t="array" ref="AT145">_xlfn.MAXIFS(AK$29:AK$1052,J$29:J$1052,J145) - _xlfn.MINIFS(AK$29:AK$1052,J$29:J$1052,J145)</f>
        <v>7.2899294656285543E-2</v>
      </c>
      <c r="AU145" s="11">
        <f t="array" ref="AU145">_xlfn.MAXIFS(AL$29:AL$1052,K$29:K$1052,K145) - _xlfn.MINIFS(AL$29:AL$1052,K$29:K$1052,K145)</f>
        <v>5.4119046964437256E-2</v>
      </c>
      <c r="AV145" s="11">
        <f t="array" ref="AV145">_xlfn.MAXIFS(AM$29:AM$1052,L$29:L$1052,L145) - _xlfn.MINIFS(AM$29:AM$1052,L$29:L$1052,L145)</f>
        <v>2.9592048615151689E-2</v>
      </c>
      <c r="AW145" s="7">
        <f t="array" ref="AW145">_xlfn.MAXIFS(AN$29:AN$1052,M$29:M$1052,M145) - _xlfn.MINIFS(AN$29:AN$1052,M$29:M$1052,M145)</f>
        <v>8.9979810438833296E-3</v>
      </c>
      <c r="AX145" s="6">
        <f t="array" ref="AX145">_xlfn.STDEV.S(IF(E$29:E$1052=E145,$C$29:$C$1052,""))</f>
        <v>2.7247636703110808E-2</v>
      </c>
      <c r="AY145" s="11">
        <f t="array" ref="AY145">_xlfn.STDEV.S(IF(F$29:F$1052=F145,$C$29:$C$1052,""))</f>
        <v>2.4128169197514582E-2</v>
      </c>
      <c r="AZ145" s="11">
        <f t="array" ref="AZ145">_xlfn.STDEV.S(IF(G$29:G$1052=G145,$C$29:$C$1052,""))</f>
        <v>2.0655113651836404E-2</v>
      </c>
      <c r="BA145" s="11">
        <f t="array" ref="BA145">_xlfn.STDEV.S(IF(H$29:H$1052=H145,$C$29:$C$1052,""))</f>
        <v>1.984061091085269E-2</v>
      </c>
      <c r="BB145" s="11">
        <f t="array" ref="BB145">_xlfn.STDEV.S(IF(I$29:I$1052=I145,$C$29:$C$1052,""))</f>
        <v>1.8904469004626188E-2</v>
      </c>
      <c r="BC145" s="11">
        <f t="array" ref="BC145">_xlfn.STDEV.S(IF(J$29:J$1052=J145,$C$29:$C$1052,""))</f>
        <v>1.6588004041476031E-2</v>
      </c>
      <c r="BD145" s="11">
        <f t="array" ref="BD145">_xlfn.STDEV.S(IF(K$29:K$1052=K145,$C$29:$C$1052,""))</f>
        <v>1.968970196980507E-2</v>
      </c>
      <c r="BE145" s="11">
        <f t="array" ref="BE145">_xlfn.STDEV.S(IF(L$29:L$1052=L145,$C$29:$C$1052,""))</f>
        <v>1.8820393190748453E-2</v>
      </c>
      <c r="BF145" s="7">
        <f t="array" ref="BF145">_xlfn.STDEV.S(IF(M$29:M$1052=M145,$C$29:$C$1052,""))</f>
        <v>1.2725066826235823E-2</v>
      </c>
      <c r="BG145" s="13">
        <f t="shared" si="84"/>
        <v>18.000652921931497</v>
      </c>
      <c r="BH145" s="12">
        <f t="shared" si="85"/>
        <v>16.004966489435326</v>
      </c>
      <c r="BI145" s="12">
        <f t="shared" si="86"/>
        <v>9.7024175779020521</v>
      </c>
      <c r="BJ145" s="12">
        <f t="shared" si="87"/>
        <v>8.0407549717027464</v>
      </c>
      <c r="BK145" s="12">
        <f t="shared" si="88"/>
        <v>5.0144467056947661</v>
      </c>
      <c r="BL145" s="12">
        <f t="shared" si="89"/>
        <v>4.3946995958049468</v>
      </c>
      <c r="BM145" s="12">
        <f t="shared" si="90"/>
        <v>2.7485965530321859</v>
      </c>
      <c r="BN145" s="12">
        <f t="shared" si="91"/>
        <v>1.5723395529110551</v>
      </c>
      <c r="BO145" s="14">
        <f t="shared" si="92"/>
        <v>0.70710678118654757</v>
      </c>
    </row>
    <row r="146" spans="1:67" x14ac:dyDescent="0.25">
      <c r="A146" s="4">
        <v>38432</v>
      </c>
      <c r="B146" s="5">
        <v>424.8</v>
      </c>
      <c r="C146">
        <f t="shared" si="93"/>
        <v>-3.3886740959745199E-2</v>
      </c>
      <c r="D146">
        <v>117</v>
      </c>
      <c r="E146" s="6">
        <f t="shared" si="57"/>
        <v>0</v>
      </c>
      <c r="F146">
        <f t="shared" si="58"/>
        <v>0</v>
      </c>
      <c r="G146">
        <f t="shared" si="59"/>
        <v>0</v>
      </c>
      <c r="H146">
        <f t="shared" si="60"/>
        <v>1</v>
      </c>
      <c r="I146">
        <f t="shared" si="61"/>
        <v>3</v>
      </c>
      <c r="J146">
        <f t="shared" si="62"/>
        <v>7</v>
      </c>
      <c r="K146">
        <f t="shared" si="63"/>
        <v>14</v>
      </c>
      <c r="L146">
        <f t="shared" si="64"/>
        <v>29</v>
      </c>
      <c r="M146" s="7">
        <f t="shared" si="65"/>
        <v>58</v>
      </c>
      <c r="N146" s="6">
        <f t="shared" si="66"/>
        <v>3.5822723473622219E-3</v>
      </c>
      <c r="O146">
        <f t="shared" si="67"/>
        <v>3.5644933366284657E-3</v>
      </c>
      <c r="P146">
        <f t="shared" si="68"/>
        <v>1.9491763617293751E-3</v>
      </c>
      <c r="Q146">
        <f t="shared" si="69"/>
        <v>1.3451643666417996E-3</v>
      </c>
      <c r="R146">
        <f t="shared" si="70"/>
        <v>1.901014554791941E-4</v>
      </c>
      <c r="S146">
        <f t="shared" si="71"/>
        <v>6.8984892280646998E-4</v>
      </c>
      <c r="T146">
        <f t="shared" si="72"/>
        <v>2.1707635663567593E-3</v>
      </c>
      <c r="U146">
        <f t="shared" si="73"/>
        <v>-1.0092735608286024E-2</v>
      </c>
      <c r="V146" s="7">
        <f t="shared" si="74"/>
        <v>-2.4888759915861869E-2</v>
      </c>
      <c r="W146" s="6">
        <f t="shared" si="75"/>
        <v>-3.7469013307107418E-2</v>
      </c>
      <c r="X146">
        <f t="shared" si="76"/>
        <v>-3.7451234296373662E-2</v>
      </c>
      <c r="Y146">
        <f t="shared" si="77"/>
        <v>-3.5835917321474571E-2</v>
      </c>
      <c r="Z146">
        <f t="shared" si="78"/>
        <v>-3.5231905326386995E-2</v>
      </c>
      <c r="AA146">
        <f t="shared" si="79"/>
        <v>-3.4076842415224393E-2</v>
      </c>
      <c r="AB146">
        <f t="shared" si="80"/>
        <v>-3.4576589882551668E-2</v>
      </c>
      <c r="AC146">
        <f t="shared" si="81"/>
        <v>-3.6057504526101958E-2</v>
      </c>
      <c r="AD146">
        <f t="shared" si="82"/>
        <v>-2.3794005351459174E-2</v>
      </c>
      <c r="AE146" s="7">
        <f t="shared" si="83"/>
        <v>-8.9979810438833296E-3</v>
      </c>
      <c r="AF146" s="6">
        <f t="shared" si="94"/>
        <v>-0.17629161432001109</v>
      </c>
      <c r="AG146" s="11">
        <f t="shared" si="95"/>
        <v>-0.17419369105342802</v>
      </c>
      <c r="AH146" s="11">
        <f t="shared" si="96"/>
        <v>1.6413711984664549E-2</v>
      </c>
      <c r="AI146" s="11">
        <f t="shared" si="97"/>
        <v>1.0373592033788986E-2</v>
      </c>
      <c r="AJ146" s="11">
        <f t="shared" si="98"/>
        <v>-1.1770370778371453E-3</v>
      </c>
      <c r="AK146" s="11">
        <f t="shared" si="99"/>
        <v>3.8204375954356135E-3</v>
      </c>
      <c r="AL146" s="11">
        <f t="shared" si="100"/>
        <v>-5.0650502658661223E-3</v>
      </c>
      <c r="AM146" s="11">
        <f t="shared" si="101"/>
        <v>-2.9592048615151689E-2</v>
      </c>
      <c r="AN146" s="7">
        <f t="shared" si="102"/>
        <v>0</v>
      </c>
      <c r="AO146" s="6">
        <f t="array" ref="AO146">_xlfn.MAXIFS(AF$29:AF$1052,E$29:E$1052,E146) - _xlfn.MINIFS(AF$29:AF$1052,E$29:E$1052,E146)</f>
        <v>0.49047525123557945</v>
      </c>
      <c r="AP146" s="11">
        <f t="array" ref="AP146">_xlfn.MAXIFS(AG$29:AG$1052,F$29:F$1052,F146) - _xlfn.MINIFS(AG$29:AG$1052,F$29:F$1052,F146)</f>
        <v>0.38617053945764657</v>
      </c>
      <c r="AQ146" s="11">
        <f t="array" ref="AQ146">_xlfn.MAXIFS(AH$29:AH$1052,G$29:G$1052,G146) - _xlfn.MINIFS(AH$29:AH$1052,G$29:G$1052,G146)</f>
        <v>0.20040453776914216</v>
      </c>
      <c r="AR146" s="11">
        <f t="array" ref="AR146">_xlfn.MAXIFS(AI$29:AI$1052,H$29:H$1052,H146) - _xlfn.MINIFS(AI$29:AI$1052,H$29:H$1052,H146)</f>
        <v>0.15953349082305854</v>
      </c>
      <c r="AS146" s="11">
        <f t="array" ref="AS146">_xlfn.MAXIFS(AJ$29:AJ$1052,I$29:I$1052,I146) - _xlfn.MINIFS(AJ$29:AJ$1052,I$29:I$1052,I146)</f>
        <v>9.4795452323156601E-2</v>
      </c>
      <c r="AT146" s="11">
        <f t="array" ref="AT146">_xlfn.MAXIFS(AK$29:AK$1052,J$29:J$1052,J146) - _xlfn.MINIFS(AK$29:AK$1052,J$29:J$1052,J146)</f>
        <v>7.2899294656285543E-2</v>
      </c>
      <c r="AU146" s="11">
        <f t="array" ref="AU146">_xlfn.MAXIFS(AL$29:AL$1052,K$29:K$1052,K146) - _xlfn.MINIFS(AL$29:AL$1052,K$29:K$1052,K146)</f>
        <v>5.4119046964437256E-2</v>
      </c>
      <c r="AV146" s="11">
        <f t="array" ref="AV146">_xlfn.MAXIFS(AM$29:AM$1052,L$29:L$1052,L146) - _xlfn.MINIFS(AM$29:AM$1052,L$29:L$1052,L146)</f>
        <v>2.9592048615151689E-2</v>
      </c>
      <c r="AW146" s="7">
        <f t="array" ref="AW146">_xlfn.MAXIFS(AN$29:AN$1052,M$29:M$1052,M146) - _xlfn.MINIFS(AN$29:AN$1052,M$29:M$1052,M146)</f>
        <v>8.9979810438833296E-3</v>
      </c>
      <c r="AX146" s="6">
        <f t="array" ref="AX146">_xlfn.STDEV.S(IF(E$29:E$1052=E146,$C$29:$C$1052,""))</f>
        <v>2.7247636703110808E-2</v>
      </c>
      <c r="AY146" s="11">
        <f t="array" ref="AY146">_xlfn.STDEV.S(IF(F$29:F$1052=F146,$C$29:$C$1052,""))</f>
        <v>2.4128169197514582E-2</v>
      </c>
      <c r="AZ146" s="11">
        <f t="array" ref="AZ146">_xlfn.STDEV.S(IF(G$29:G$1052=G146,$C$29:$C$1052,""))</f>
        <v>2.0655113651836404E-2</v>
      </c>
      <c r="BA146" s="11">
        <f t="array" ref="BA146">_xlfn.STDEV.S(IF(H$29:H$1052=H146,$C$29:$C$1052,""))</f>
        <v>1.984061091085269E-2</v>
      </c>
      <c r="BB146" s="11">
        <f t="array" ref="BB146">_xlfn.STDEV.S(IF(I$29:I$1052=I146,$C$29:$C$1052,""))</f>
        <v>1.8904469004626188E-2</v>
      </c>
      <c r="BC146" s="11">
        <f t="array" ref="BC146">_xlfn.STDEV.S(IF(J$29:J$1052=J146,$C$29:$C$1052,""))</f>
        <v>1.6588004041476031E-2</v>
      </c>
      <c r="BD146" s="11">
        <f t="array" ref="BD146">_xlfn.STDEV.S(IF(K$29:K$1052=K146,$C$29:$C$1052,""))</f>
        <v>1.968970196980507E-2</v>
      </c>
      <c r="BE146" s="11">
        <f t="array" ref="BE146">_xlfn.STDEV.S(IF(L$29:L$1052=L146,$C$29:$C$1052,""))</f>
        <v>1.8820393190748453E-2</v>
      </c>
      <c r="BF146" s="7">
        <f t="array" ref="BF146">_xlfn.STDEV.S(IF(M$29:M$1052=M146,$C$29:$C$1052,""))</f>
        <v>1.2725066826235823E-2</v>
      </c>
      <c r="BG146" s="13">
        <f t="shared" si="84"/>
        <v>18.000652921931497</v>
      </c>
      <c r="BH146" s="12">
        <f t="shared" si="85"/>
        <v>16.004966489435326</v>
      </c>
      <c r="BI146" s="12">
        <f t="shared" si="86"/>
        <v>9.7024175779020521</v>
      </c>
      <c r="BJ146" s="12">
        <f t="shared" si="87"/>
        <v>8.0407549717027464</v>
      </c>
      <c r="BK146" s="12">
        <f t="shared" si="88"/>
        <v>5.0144467056947661</v>
      </c>
      <c r="BL146" s="12">
        <f t="shared" si="89"/>
        <v>4.3946995958049468</v>
      </c>
      <c r="BM146" s="12">
        <f t="shared" si="90"/>
        <v>2.7485965530321859</v>
      </c>
      <c r="BN146" s="12">
        <f t="shared" si="91"/>
        <v>1.5723395529110551</v>
      </c>
      <c r="BO146" s="14">
        <f t="shared" si="92"/>
        <v>0.70710678118654757</v>
      </c>
    </row>
    <row r="147" spans="1:67" x14ac:dyDescent="0.25">
      <c r="A147" s="2">
        <v>38439.041666666664</v>
      </c>
      <c r="B147" s="3">
        <v>428.3</v>
      </c>
      <c r="C147">
        <f t="shared" si="93"/>
        <v>8.2391713747644868E-3</v>
      </c>
      <c r="D147">
        <v>118</v>
      </c>
      <c r="E147" s="6">
        <f t="shared" si="57"/>
        <v>0</v>
      </c>
      <c r="F147">
        <f t="shared" si="58"/>
        <v>0</v>
      </c>
      <c r="G147">
        <f t="shared" si="59"/>
        <v>0</v>
      </c>
      <c r="H147">
        <f t="shared" si="60"/>
        <v>1</v>
      </c>
      <c r="I147">
        <f t="shared" si="61"/>
        <v>3</v>
      </c>
      <c r="J147">
        <f t="shared" si="62"/>
        <v>7</v>
      </c>
      <c r="K147">
        <f t="shared" si="63"/>
        <v>14</v>
      </c>
      <c r="L147">
        <f t="shared" si="64"/>
        <v>29</v>
      </c>
      <c r="M147" s="7">
        <f t="shared" si="65"/>
        <v>59</v>
      </c>
      <c r="N147" s="6">
        <f t="shared" si="66"/>
        <v>3.5822723473622219E-3</v>
      </c>
      <c r="O147">
        <f t="shared" si="67"/>
        <v>3.5644933366284657E-3</v>
      </c>
      <c r="P147">
        <f t="shared" si="68"/>
        <v>1.9491763617293751E-3</v>
      </c>
      <c r="Q147">
        <f t="shared" si="69"/>
        <v>1.3451643666417996E-3</v>
      </c>
      <c r="R147">
        <f t="shared" si="70"/>
        <v>1.901014554791941E-4</v>
      </c>
      <c r="S147">
        <f t="shared" si="71"/>
        <v>6.8984892280646998E-4</v>
      </c>
      <c r="T147">
        <f t="shared" si="72"/>
        <v>2.1707635663567593E-3</v>
      </c>
      <c r="U147">
        <f t="shared" si="73"/>
        <v>-1.0092735608286024E-2</v>
      </c>
      <c r="V147" s="7">
        <f t="shared" si="74"/>
        <v>4.7032886992898204E-3</v>
      </c>
      <c r="W147" s="6">
        <f t="shared" si="75"/>
        <v>4.6568990274022653E-3</v>
      </c>
      <c r="X147">
        <f t="shared" si="76"/>
        <v>4.6746780381360211E-3</v>
      </c>
      <c r="Y147">
        <f t="shared" si="77"/>
        <v>6.2899950130351117E-3</v>
      </c>
      <c r="Z147">
        <f t="shared" si="78"/>
        <v>6.8940070081226872E-3</v>
      </c>
      <c r="AA147">
        <f t="shared" si="79"/>
        <v>8.0490699192852927E-3</v>
      </c>
      <c r="AB147">
        <f t="shared" si="80"/>
        <v>7.5493224519580168E-3</v>
      </c>
      <c r="AC147">
        <f t="shared" si="81"/>
        <v>6.0684078084077275E-3</v>
      </c>
      <c r="AD147">
        <f t="shared" si="82"/>
        <v>1.8331906983050511E-2</v>
      </c>
      <c r="AE147" s="7">
        <f t="shared" si="83"/>
        <v>3.5358826754746664E-3</v>
      </c>
      <c r="AF147" s="6">
        <f t="shared" si="94"/>
        <v>-0.17163471529260882</v>
      </c>
      <c r="AG147" s="11">
        <f t="shared" si="95"/>
        <v>-0.16951901301529201</v>
      </c>
      <c r="AH147" s="11">
        <f t="shared" si="96"/>
        <v>2.270370699769966E-2</v>
      </c>
      <c r="AI147" s="11">
        <f t="shared" si="97"/>
        <v>1.7267599041911674E-2</v>
      </c>
      <c r="AJ147" s="11">
        <f t="shared" si="98"/>
        <v>6.8720328414481474E-3</v>
      </c>
      <c r="AK147" s="11">
        <f t="shared" si="99"/>
        <v>1.136976004739363E-2</v>
      </c>
      <c r="AL147" s="11">
        <f t="shared" si="100"/>
        <v>1.0033575425416053E-3</v>
      </c>
      <c r="AM147" s="11">
        <f t="shared" si="101"/>
        <v>-1.1260141632101178E-2</v>
      </c>
      <c r="AN147" s="7">
        <f t="shared" si="102"/>
        <v>3.5358826754746664E-3</v>
      </c>
      <c r="AO147" s="6">
        <f t="array" ref="AO147">_xlfn.MAXIFS(AF$29:AF$1052,E$29:E$1052,E147) - _xlfn.MINIFS(AF$29:AF$1052,E$29:E$1052,E147)</f>
        <v>0.49047525123557945</v>
      </c>
      <c r="AP147" s="11">
        <f t="array" ref="AP147">_xlfn.MAXIFS(AG$29:AG$1052,F$29:F$1052,F147) - _xlfn.MINIFS(AG$29:AG$1052,F$29:F$1052,F147)</f>
        <v>0.38617053945764657</v>
      </c>
      <c r="AQ147" s="11">
        <f t="array" ref="AQ147">_xlfn.MAXIFS(AH$29:AH$1052,G$29:G$1052,G147) - _xlfn.MINIFS(AH$29:AH$1052,G$29:G$1052,G147)</f>
        <v>0.20040453776914216</v>
      </c>
      <c r="AR147" s="11">
        <f t="array" ref="AR147">_xlfn.MAXIFS(AI$29:AI$1052,H$29:H$1052,H147) - _xlfn.MINIFS(AI$29:AI$1052,H$29:H$1052,H147)</f>
        <v>0.15953349082305854</v>
      </c>
      <c r="AS147" s="11">
        <f t="array" ref="AS147">_xlfn.MAXIFS(AJ$29:AJ$1052,I$29:I$1052,I147) - _xlfn.MINIFS(AJ$29:AJ$1052,I$29:I$1052,I147)</f>
        <v>9.4795452323156601E-2</v>
      </c>
      <c r="AT147" s="11">
        <f t="array" ref="AT147">_xlfn.MAXIFS(AK$29:AK$1052,J$29:J$1052,J147) - _xlfn.MINIFS(AK$29:AK$1052,J$29:J$1052,J147)</f>
        <v>7.2899294656285543E-2</v>
      </c>
      <c r="AU147" s="11">
        <f t="array" ref="AU147">_xlfn.MAXIFS(AL$29:AL$1052,K$29:K$1052,K147) - _xlfn.MINIFS(AL$29:AL$1052,K$29:K$1052,K147)</f>
        <v>5.4119046964437256E-2</v>
      </c>
      <c r="AV147" s="11">
        <f t="array" ref="AV147">_xlfn.MAXIFS(AM$29:AM$1052,L$29:L$1052,L147) - _xlfn.MINIFS(AM$29:AM$1052,L$29:L$1052,L147)</f>
        <v>2.9592048615151689E-2</v>
      </c>
      <c r="AW147" s="7">
        <f t="array" ref="AW147">_xlfn.MAXIFS(AN$29:AN$1052,M$29:M$1052,M147) - _xlfn.MINIFS(AN$29:AN$1052,M$29:M$1052,M147)</f>
        <v>3.5358826754746664E-3</v>
      </c>
      <c r="AX147" s="6">
        <f t="array" ref="AX147">_xlfn.STDEV.S(IF(E$29:E$1052=E147,$C$29:$C$1052,""))</f>
        <v>2.7247636703110808E-2</v>
      </c>
      <c r="AY147" s="11">
        <f t="array" ref="AY147">_xlfn.STDEV.S(IF(F$29:F$1052=F147,$C$29:$C$1052,""))</f>
        <v>2.4128169197514582E-2</v>
      </c>
      <c r="AZ147" s="11">
        <f t="array" ref="AZ147">_xlfn.STDEV.S(IF(G$29:G$1052=G147,$C$29:$C$1052,""))</f>
        <v>2.0655113651836404E-2</v>
      </c>
      <c r="BA147" s="11">
        <f t="array" ref="BA147">_xlfn.STDEV.S(IF(H$29:H$1052=H147,$C$29:$C$1052,""))</f>
        <v>1.984061091085269E-2</v>
      </c>
      <c r="BB147" s="11">
        <f t="array" ref="BB147">_xlfn.STDEV.S(IF(I$29:I$1052=I147,$C$29:$C$1052,""))</f>
        <v>1.8904469004626188E-2</v>
      </c>
      <c r="BC147" s="11">
        <f t="array" ref="BC147">_xlfn.STDEV.S(IF(J$29:J$1052=J147,$C$29:$C$1052,""))</f>
        <v>1.6588004041476031E-2</v>
      </c>
      <c r="BD147" s="11">
        <f t="array" ref="BD147">_xlfn.STDEV.S(IF(K$29:K$1052=K147,$C$29:$C$1052,""))</f>
        <v>1.968970196980507E-2</v>
      </c>
      <c r="BE147" s="11">
        <f t="array" ref="BE147">_xlfn.STDEV.S(IF(L$29:L$1052=L147,$C$29:$C$1052,""))</f>
        <v>1.8820393190748453E-2</v>
      </c>
      <c r="BF147" s="7">
        <f t="array" ref="BF147">_xlfn.STDEV.S(IF(M$29:M$1052=M147,$C$29:$C$1052,""))</f>
        <v>5.0004932346163376E-3</v>
      </c>
      <c r="BG147" s="13">
        <f t="shared" si="84"/>
        <v>18.000652921931497</v>
      </c>
      <c r="BH147" s="12">
        <f t="shared" si="85"/>
        <v>16.004966489435326</v>
      </c>
      <c r="BI147" s="12">
        <f t="shared" si="86"/>
        <v>9.7024175779020521</v>
      </c>
      <c r="BJ147" s="12">
        <f t="shared" si="87"/>
        <v>8.0407549717027464</v>
      </c>
      <c r="BK147" s="12">
        <f t="shared" si="88"/>
        <v>5.0144467056947661</v>
      </c>
      <c r="BL147" s="12">
        <f t="shared" si="89"/>
        <v>4.3946995958049468</v>
      </c>
      <c r="BM147" s="12">
        <f t="shared" si="90"/>
        <v>2.7485965530321859</v>
      </c>
      <c r="BN147" s="12">
        <f t="shared" si="91"/>
        <v>1.5723395529110551</v>
      </c>
      <c r="BO147" s="14">
        <f t="shared" si="92"/>
        <v>0.70710678118654757</v>
      </c>
    </row>
    <row r="148" spans="1:67" x14ac:dyDescent="0.25">
      <c r="A148" s="4">
        <v>38446</v>
      </c>
      <c r="B148" s="5">
        <v>428.8</v>
      </c>
      <c r="C148">
        <f t="shared" si="93"/>
        <v>1.167406023815154E-3</v>
      </c>
      <c r="D148">
        <v>119</v>
      </c>
      <c r="E148" s="6">
        <f t="shared" si="57"/>
        <v>0</v>
      </c>
      <c r="F148">
        <f t="shared" si="58"/>
        <v>0</v>
      </c>
      <c r="G148">
        <f t="shared" si="59"/>
        <v>0</v>
      </c>
      <c r="H148">
        <f t="shared" si="60"/>
        <v>1</v>
      </c>
      <c r="I148">
        <f t="shared" si="61"/>
        <v>3</v>
      </c>
      <c r="J148">
        <f t="shared" si="62"/>
        <v>7</v>
      </c>
      <c r="K148">
        <f t="shared" si="63"/>
        <v>14</v>
      </c>
      <c r="L148">
        <f t="shared" si="64"/>
        <v>29</v>
      </c>
      <c r="M148" s="7">
        <f t="shared" si="65"/>
        <v>59</v>
      </c>
      <c r="N148" s="6">
        <f t="shared" si="66"/>
        <v>3.5822723473622219E-3</v>
      </c>
      <c r="O148">
        <f t="shared" si="67"/>
        <v>3.5644933366284657E-3</v>
      </c>
      <c r="P148">
        <f t="shared" si="68"/>
        <v>1.9491763617293751E-3</v>
      </c>
      <c r="Q148">
        <f t="shared" si="69"/>
        <v>1.3451643666417996E-3</v>
      </c>
      <c r="R148">
        <f t="shared" si="70"/>
        <v>1.901014554791941E-4</v>
      </c>
      <c r="S148">
        <f t="shared" si="71"/>
        <v>6.8984892280646998E-4</v>
      </c>
      <c r="T148">
        <f t="shared" si="72"/>
        <v>2.1707635663567593E-3</v>
      </c>
      <c r="U148">
        <f t="shared" si="73"/>
        <v>-1.0092735608286024E-2</v>
      </c>
      <c r="V148" s="7">
        <f t="shared" si="74"/>
        <v>4.7032886992898204E-3</v>
      </c>
      <c r="W148" s="6">
        <f t="shared" si="75"/>
        <v>-2.4148663235470679E-3</v>
      </c>
      <c r="X148">
        <f t="shared" si="76"/>
        <v>-2.3970873128133117E-3</v>
      </c>
      <c r="Y148">
        <f t="shared" si="77"/>
        <v>-7.8177033791422112E-4</v>
      </c>
      <c r="Z148">
        <f t="shared" si="78"/>
        <v>-1.7775834282664563E-4</v>
      </c>
      <c r="AA148">
        <f t="shared" si="79"/>
        <v>9.7730456833595991E-4</v>
      </c>
      <c r="AB148">
        <f t="shared" si="80"/>
        <v>4.7755710100868404E-4</v>
      </c>
      <c r="AC148">
        <f t="shared" si="81"/>
        <v>-1.0033575425416053E-3</v>
      </c>
      <c r="AD148">
        <f t="shared" si="82"/>
        <v>1.1260141632101178E-2</v>
      </c>
      <c r="AE148" s="7">
        <f t="shared" si="83"/>
        <v>-3.5358826754746664E-3</v>
      </c>
      <c r="AF148" s="6">
        <f t="shared" si="94"/>
        <v>-0.17404958161615589</v>
      </c>
      <c r="AG148" s="11">
        <f t="shared" si="95"/>
        <v>-0.17191610032810534</v>
      </c>
      <c r="AH148" s="11">
        <f t="shared" si="96"/>
        <v>2.1921936659785438E-2</v>
      </c>
      <c r="AI148" s="11">
        <f t="shared" si="97"/>
        <v>1.7089840699085028E-2</v>
      </c>
      <c r="AJ148" s="11">
        <f t="shared" si="98"/>
        <v>7.8493374097841073E-3</v>
      </c>
      <c r="AK148" s="11">
        <f t="shared" si="99"/>
        <v>1.1847317148402314E-2</v>
      </c>
      <c r="AL148" s="11">
        <f t="shared" si="100"/>
        <v>0</v>
      </c>
      <c r="AM148" s="11">
        <f t="shared" si="101"/>
        <v>0</v>
      </c>
      <c r="AN148" s="7">
        <f t="shared" si="102"/>
        <v>0</v>
      </c>
      <c r="AO148" s="6">
        <f t="array" ref="AO148">_xlfn.MAXIFS(AF$29:AF$1052,E$29:E$1052,E148) - _xlfn.MINIFS(AF$29:AF$1052,E$29:E$1052,E148)</f>
        <v>0.49047525123557945</v>
      </c>
      <c r="AP148" s="11">
        <f t="array" ref="AP148">_xlfn.MAXIFS(AG$29:AG$1052,F$29:F$1052,F148) - _xlfn.MINIFS(AG$29:AG$1052,F$29:F$1052,F148)</f>
        <v>0.38617053945764657</v>
      </c>
      <c r="AQ148" s="11">
        <f t="array" ref="AQ148">_xlfn.MAXIFS(AH$29:AH$1052,G$29:G$1052,G148) - _xlfn.MINIFS(AH$29:AH$1052,G$29:G$1052,G148)</f>
        <v>0.20040453776914216</v>
      </c>
      <c r="AR148" s="11">
        <f t="array" ref="AR148">_xlfn.MAXIFS(AI$29:AI$1052,H$29:H$1052,H148) - _xlfn.MINIFS(AI$29:AI$1052,H$29:H$1052,H148)</f>
        <v>0.15953349082305854</v>
      </c>
      <c r="AS148" s="11">
        <f t="array" ref="AS148">_xlfn.MAXIFS(AJ$29:AJ$1052,I$29:I$1052,I148) - _xlfn.MINIFS(AJ$29:AJ$1052,I$29:I$1052,I148)</f>
        <v>9.4795452323156601E-2</v>
      </c>
      <c r="AT148" s="11">
        <f t="array" ref="AT148">_xlfn.MAXIFS(AK$29:AK$1052,J$29:J$1052,J148) - _xlfn.MINIFS(AK$29:AK$1052,J$29:J$1052,J148)</f>
        <v>7.2899294656285543E-2</v>
      </c>
      <c r="AU148" s="11">
        <f t="array" ref="AU148">_xlfn.MAXIFS(AL$29:AL$1052,K$29:K$1052,K148) - _xlfn.MINIFS(AL$29:AL$1052,K$29:K$1052,K148)</f>
        <v>5.4119046964437256E-2</v>
      </c>
      <c r="AV148" s="11">
        <f t="array" ref="AV148">_xlfn.MAXIFS(AM$29:AM$1052,L$29:L$1052,L148) - _xlfn.MINIFS(AM$29:AM$1052,L$29:L$1052,L148)</f>
        <v>2.9592048615151689E-2</v>
      </c>
      <c r="AW148" s="7">
        <f t="array" ref="AW148">_xlfn.MAXIFS(AN$29:AN$1052,M$29:M$1052,M148) - _xlfn.MINIFS(AN$29:AN$1052,M$29:M$1052,M148)</f>
        <v>3.5358826754746664E-3</v>
      </c>
      <c r="AX148" s="6">
        <f t="array" ref="AX148">_xlfn.STDEV.S(IF(E$29:E$1052=E148,$C$29:$C$1052,""))</f>
        <v>2.7247636703110808E-2</v>
      </c>
      <c r="AY148" s="11">
        <f t="array" ref="AY148">_xlfn.STDEV.S(IF(F$29:F$1052=F148,$C$29:$C$1052,""))</f>
        <v>2.4128169197514582E-2</v>
      </c>
      <c r="AZ148" s="11">
        <f t="array" ref="AZ148">_xlfn.STDEV.S(IF(G$29:G$1052=G148,$C$29:$C$1052,""))</f>
        <v>2.0655113651836404E-2</v>
      </c>
      <c r="BA148" s="11">
        <f t="array" ref="BA148">_xlfn.STDEV.S(IF(H$29:H$1052=H148,$C$29:$C$1052,""))</f>
        <v>1.984061091085269E-2</v>
      </c>
      <c r="BB148" s="11">
        <f t="array" ref="BB148">_xlfn.STDEV.S(IF(I$29:I$1052=I148,$C$29:$C$1052,""))</f>
        <v>1.8904469004626188E-2</v>
      </c>
      <c r="BC148" s="11">
        <f t="array" ref="BC148">_xlfn.STDEV.S(IF(J$29:J$1052=J148,$C$29:$C$1052,""))</f>
        <v>1.6588004041476031E-2</v>
      </c>
      <c r="BD148" s="11">
        <f t="array" ref="BD148">_xlfn.STDEV.S(IF(K$29:K$1052=K148,$C$29:$C$1052,""))</f>
        <v>1.968970196980507E-2</v>
      </c>
      <c r="BE148" s="11">
        <f t="array" ref="BE148">_xlfn.STDEV.S(IF(L$29:L$1052=L148,$C$29:$C$1052,""))</f>
        <v>1.8820393190748453E-2</v>
      </c>
      <c r="BF148" s="7">
        <f t="array" ref="BF148">_xlfn.STDEV.S(IF(M$29:M$1052=M148,$C$29:$C$1052,""))</f>
        <v>5.0004932346163376E-3</v>
      </c>
      <c r="BG148" s="13">
        <f t="shared" si="84"/>
        <v>18.000652921931497</v>
      </c>
      <c r="BH148" s="12">
        <f t="shared" si="85"/>
        <v>16.004966489435326</v>
      </c>
      <c r="BI148" s="12">
        <f t="shared" si="86"/>
        <v>9.7024175779020521</v>
      </c>
      <c r="BJ148" s="12">
        <f t="shared" si="87"/>
        <v>8.0407549717027464</v>
      </c>
      <c r="BK148" s="12">
        <f t="shared" si="88"/>
        <v>5.0144467056947661</v>
      </c>
      <c r="BL148" s="12">
        <f t="shared" si="89"/>
        <v>4.3946995958049468</v>
      </c>
      <c r="BM148" s="12">
        <f t="shared" si="90"/>
        <v>2.7485965530321859</v>
      </c>
      <c r="BN148" s="12">
        <f t="shared" si="91"/>
        <v>1.5723395529110551</v>
      </c>
      <c r="BO148" s="14">
        <f t="shared" si="92"/>
        <v>0.70710678118654757</v>
      </c>
    </row>
    <row r="149" spans="1:67" x14ac:dyDescent="0.25">
      <c r="A149" s="2">
        <v>38453</v>
      </c>
      <c r="B149" s="3">
        <v>426.5</v>
      </c>
      <c r="C149">
        <f t="shared" si="93"/>
        <v>-5.3638059701492935E-3</v>
      </c>
      <c r="D149">
        <v>120</v>
      </c>
      <c r="E149" s="6">
        <f t="shared" si="57"/>
        <v>0</v>
      </c>
      <c r="F149">
        <f t="shared" si="58"/>
        <v>0</v>
      </c>
      <c r="G149">
        <f t="shared" si="59"/>
        <v>0</v>
      </c>
      <c r="H149">
        <f t="shared" si="60"/>
        <v>1</v>
      </c>
      <c r="I149">
        <f t="shared" si="61"/>
        <v>3</v>
      </c>
      <c r="J149">
        <f t="shared" si="62"/>
        <v>7</v>
      </c>
      <c r="K149">
        <f t="shared" si="63"/>
        <v>15</v>
      </c>
      <c r="L149">
        <f t="shared" si="64"/>
        <v>30</v>
      </c>
      <c r="M149" s="7">
        <f t="shared" si="65"/>
        <v>60</v>
      </c>
      <c r="N149" s="6">
        <f t="shared" si="66"/>
        <v>3.5822723473622219E-3</v>
      </c>
      <c r="O149">
        <f t="shared" si="67"/>
        <v>3.5644933366284657E-3</v>
      </c>
      <c r="P149">
        <f t="shared" si="68"/>
        <v>1.9491763617293751E-3</v>
      </c>
      <c r="Q149">
        <f t="shared" si="69"/>
        <v>1.3451643666417996E-3</v>
      </c>
      <c r="R149">
        <f t="shared" si="70"/>
        <v>1.901014554791941E-4</v>
      </c>
      <c r="S149">
        <f t="shared" si="71"/>
        <v>6.8984892280646998E-4</v>
      </c>
      <c r="T149">
        <f t="shared" si="72"/>
        <v>-7.9106572074381931E-4</v>
      </c>
      <c r="U149">
        <f t="shared" si="73"/>
        <v>-9.9389580992340076E-4</v>
      </c>
      <c r="V149" s="7">
        <f t="shared" si="74"/>
        <v>7.9863267921821413E-3</v>
      </c>
      <c r="W149" s="6">
        <f t="shared" si="75"/>
        <v>-8.946078317511515E-3</v>
      </c>
      <c r="X149">
        <f t="shared" si="76"/>
        <v>-8.9282993067777601E-3</v>
      </c>
      <c r="Y149">
        <f t="shared" si="77"/>
        <v>-7.3129823318786686E-3</v>
      </c>
      <c r="Z149">
        <f t="shared" si="78"/>
        <v>-6.7089703367910931E-3</v>
      </c>
      <c r="AA149">
        <f t="shared" si="79"/>
        <v>-5.5539074256284876E-3</v>
      </c>
      <c r="AB149">
        <f t="shared" si="80"/>
        <v>-6.0536548929557635E-3</v>
      </c>
      <c r="AC149">
        <f t="shared" si="81"/>
        <v>-4.5727402494054742E-3</v>
      </c>
      <c r="AD149">
        <f t="shared" si="82"/>
        <v>-4.3699101602258927E-3</v>
      </c>
      <c r="AE149" s="7">
        <f t="shared" si="83"/>
        <v>-1.3350132762331435E-2</v>
      </c>
      <c r="AF149" s="6">
        <f t="shared" si="94"/>
        <v>-0.1829956599336674</v>
      </c>
      <c r="AG149" s="11">
        <f t="shared" si="95"/>
        <v>-0.18084439963488311</v>
      </c>
      <c r="AH149" s="11">
        <f t="shared" si="96"/>
        <v>1.4608954327906768E-2</v>
      </c>
      <c r="AI149" s="11">
        <f t="shared" si="97"/>
        <v>1.0380870362293935E-2</v>
      </c>
      <c r="AJ149" s="11">
        <f t="shared" si="98"/>
        <v>2.2954299841556197E-3</v>
      </c>
      <c r="AK149" s="11">
        <f t="shared" si="99"/>
        <v>5.7936622554465508E-3</v>
      </c>
      <c r="AL149" s="11">
        <f t="shared" si="100"/>
        <v>-4.5727402494054742E-3</v>
      </c>
      <c r="AM149" s="11">
        <f t="shared" si="101"/>
        <v>-4.3699101602258927E-3</v>
      </c>
      <c r="AN149" s="7">
        <f t="shared" si="102"/>
        <v>-1.3350132762331435E-2</v>
      </c>
      <c r="AO149" s="6">
        <f t="array" ref="AO149">_xlfn.MAXIFS(AF$29:AF$1052,E$29:E$1052,E149) - _xlfn.MINIFS(AF$29:AF$1052,E$29:E$1052,E149)</f>
        <v>0.49047525123557945</v>
      </c>
      <c r="AP149" s="11">
        <f t="array" ref="AP149">_xlfn.MAXIFS(AG$29:AG$1052,F$29:F$1052,F149) - _xlfn.MINIFS(AG$29:AG$1052,F$29:F$1052,F149)</f>
        <v>0.38617053945764657</v>
      </c>
      <c r="AQ149" s="11">
        <f t="array" ref="AQ149">_xlfn.MAXIFS(AH$29:AH$1052,G$29:G$1052,G149) - _xlfn.MINIFS(AH$29:AH$1052,G$29:G$1052,G149)</f>
        <v>0.20040453776914216</v>
      </c>
      <c r="AR149" s="11">
        <f t="array" ref="AR149">_xlfn.MAXIFS(AI$29:AI$1052,H$29:H$1052,H149) - _xlfn.MINIFS(AI$29:AI$1052,H$29:H$1052,H149)</f>
        <v>0.15953349082305854</v>
      </c>
      <c r="AS149" s="11">
        <f t="array" ref="AS149">_xlfn.MAXIFS(AJ$29:AJ$1052,I$29:I$1052,I149) - _xlfn.MINIFS(AJ$29:AJ$1052,I$29:I$1052,I149)</f>
        <v>9.4795452323156601E-2</v>
      </c>
      <c r="AT149" s="11">
        <f t="array" ref="AT149">_xlfn.MAXIFS(AK$29:AK$1052,J$29:J$1052,J149) - _xlfn.MINIFS(AK$29:AK$1052,J$29:J$1052,J149)</f>
        <v>7.2899294656285543E-2</v>
      </c>
      <c r="AU149" s="11">
        <f t="array" ref="AU149">_xlfn.MAXIFS(AL$29:AL$1052,K$29:K$1052,K149) - _xlfn.MINIFS(AL$29:AL$1052,K$29:K$1052,K149)</f>
        <v>4.0377161474142428E-2</v>
      </c>
      <c r="AV149" s="11">
        <f t="array" ref="AV149">_xlfn.MAXIFS(AM$29:AM$1052,L$29:L$1052,L149) - _xlfn.MINIFS(AM$29:AM$1052,L$29:L$1052,L149)</f>
        <v>2.4472093231293235E-2</v>
      </c>
      <c r="AW149" s="7">
        <f t="array" ref="AW149">_xlfn.MAXIFS(AN$29:AN$1052,M$29:M$1052,M149) - _xlfn.MINIFS(AN$29:AN$1052,M$29:M$1052,M149)</f>
        <v>1.3350132762331435E-2</v>
      </c>
      <c r="AX149" s="6">
        <f t="array" ref="AX149">_xlfn.STDEV.S(IF(E$29:E$1052=E149,$C$29:$C$1052,""))</f>
        <v>2.7247636703110808E-2</v>
      </c>
      <c r="AY149" s="11">
        <f t="array" ref="AY149">_xlfn.STDEV.S(IF(F$29:F$1052=F149,$C$29:$C$1052,""))</f>
        <v>2.4128169197514582E-2</v>
      </c>
      <c r="AZ149" s="11">
        <f t="array" ref="AZ149">_xlfn.STDEV.S(IF(G$29:G$1052=G149,$C$29:$C$1052,""))</f>
        <v>2.0655113651836404E-2</v>
      </c>
      <c r="BA149" s="11">
        <f t="array" ref="BA149">_xlfn.STDEV.S(IF(H$29:H$1052=H149,$C$29:$C$1052,""))</f>
        <v>1.984061091085269E-2</v>
      </c>
      <c r="BB149" s="11">
        <f t="array" ref="BB149">_xlfn.STDEV.S(IF(I$29:I$1052=I149,$C$29:$C$1052,""))</f>
        <v>1.8904469004626188E-2</v>
      </c>
      <c r="BC149" s="11">
        <f t="array" ref="BC149">_xlfn.STDEV.S(IF(J$29:J$1052=J149,$C$29:$C$1052,""))</f>
        <v>1.6588004041476031E-2</v>
      </c>
      <c r="BD149" s="11">
        <f t="array" ref="BD149">_xlfn.STDEV.S(IF(K$29:K$1052=K149,$C$29:$C$1052,""))</f>
        <v>1.4033367861119188E-2</v>
      </c>
      <c r="BE149" s="11">
        <f t="array" ref="BE149">_xlfn.STDEV.S(IF(L$29:L$1052=L149,$C$29:$C$1052,""))</f>
        <v>1.757294976968406E-2</v>
      </c>
      <c r="BF149" s="7">
        <f t="array" ref="BF149">_xlfn.STDEV.S(IF(M$29:M$1052=M149,$C$29:$C$1052,""))</f>
        <v>1.8879938811970507E-2</v>
      </c>
      <c r="BG149" s="13">
        <f t="shared" si="84"/>
        <v>18.000652921931497</v>
      </c>
      <c r="BH149" s="12">
        <f t="shared" si="85"/>
        <v>16.004966489435326</v>
      </c>
      <c r="BI149" s="12">
        <f t="shared" si="86"/>
        <v>9.7024175779020521</v>
      </c>
      <c r="BJ149" s="12">
        <f t="shared" si="87"/>
        <v>8.0407549717027464</v>
      </c>
      <c r="BK149" s="12">
        <f t="shared" si="88"/>
        <v>5.0144467056947661</v>
      </c>
      <c r="BL149" s="12">
        <f t="shared" si="89"/>
        <v>4.3946995958049468</v>
      </c>
      <c r="BM149" s="12">
        <f t="shared" si="90"/>
        <v>2.8772253299232102</v>
      </c>
      <c r="BN149" s="12">
        <f t="shared" si="91"/>
        <v>1.3926001924566596</v>
      </c>
      <c r="BO149" s="14">
        <f t="shared" si="92"/>
        <v>0.70710678118654746</v>
      </c>
    </row>
    <row r="150" spans="1:67" x14ac:dyDescent="0.25">
      <c r="A150" s="4">
        <v>38460</v>
      </c>
      <c r="B150" s="5">
        <v>435.6</v>
      </c>
      <c r="C150">
        <f t="shared" si="93"/>
        <v>2.1336459554513576E-2</v>
      </c>
      <c r="D150">
        <v>121</v>
      </c>
      <c r="E150" s="6">
        <f t="shared" si="57"/>
        <v>0</v>
      </c>
      <c r="F150">
        <f t="shared" si="58"/>
        <v>0</v>
      </c>
      <c r="G150">
        <f t="shared" si="59"/>
        <v>0</v>
      </c>
      <c r="H150">
        <f t="shared" si="60"/>
        <v>1</v>
      </c>
      <c r="I150">
        <f t="shared" si="61"/>
        <v>3</v>
      </c>
      <c r="J150">
        <f t="shared" si="62"/>
        <v>7</v>
      </c>
      <c r="K150">
        <f t="shared" si="63"/>
        <v>15</v>
      </c>
      <c r="L150">
        <f t="shared" si="64"/>
        <v>30</v>
      </c>
      <c r="M150" s="7">
        <f t="shared" si="65"/>
        <v>60</v>
      </c>
      <c r="N150" s="6">
        <f t="shared" si="66"/>
        <v>3.5822723473622219E-3</v>
      </c>
      <c r="O150">
        <f t="shared" si="67"/>
        <v>3.5644933366284657E-3</v>
      </c>
      <c r="P150">
        <f t="shared" si="68"/>
        <v>1.9491763617293751E-3</v>
      </c>
      <c r="Q150">
        <f t="shared" si="69"/>
        <v>1.3451643666417996E-3</v>
      </c>
      <c r="R150">
        <f t="shared" si="70"/>
        <v>1.901014554791941E-4</v>
      </c>
      <c r="S150">
        <f t="shared" si="71"/>
        <v>6.8984892280646998E-4</v>
      </c>
      <c r="T150">
        <f t="shared" si="72"/>
        <v>-7.9106572074381931E-4</v>
      </c>
      <c r="U150">
        <f t="shared" si="73"/>
        <v>-9.9389580992340076E-4</v>
      </c>
      <c r="V150" s="7">
        <f t="shared" si="74"/>
        <v>7.9863267921821413E-3</v>
      </c>
      <c r="W150" s="6">
        <f t="shared" si="75"/>
        <v>1.7754187207151353E-2</v>
      </c>
      <c r="X150">
        <f t="shared" si="76"/>
        <v>1.7771966217885109E-2</v>
      </c>
      <c r="Y150">
        <f t="shared" si="77"/>
        <v>1.93872831927842E-2</v>
      </c>
      <c r="Z150">
        <f t="shared" si="78"/>
        <v>1.9991295187871776E-2</v>
      </c>
      <c r="AA150">
        <f t="shared" si="79"/>
        <v>2.1146358099034382E-2</v>
      </c>
      <c r="AB150">
        <f t="shared" si="80"/>
        <v>2.0646610631707106E-2</v>
      </c>
      <c r="AC150">
        <f t="shared" si="81"/>
        <v>2.2127525275257395E-2</v>
      </c>
      <c r="AD150">
        <f t="shared" si="82"/>
        <v>2.2330355364436977E-2</v>
      </c>
      <c r="AE150" s="7">
        <f t="shared" si="83"/>
        <v>1.3350132762331435E-2</v>
      </c>
      <c r="AF150" s="6">
        <f t="shared" si="94"/>
        <v>-0.16524147272651604</v>
      </c>
      <c r="AG150" s="11">
        <f t="shared" si="95"/>
        <v>-0.16307243341699801</v>
      </c>
      <c r="AH150" s="11">
        <f t="shared" si="96"/>
        <v>3.3996237520690968E-2</v>
      </c>
      <c r="AI150" s="11">
        <f t="shared" si="97"/>
        <v>3.0372165550165711E-2</v>
      </c>
      <c r="AJ150" s="11">
        <f t="shared" si="98"/>
        <v>2.3441788083190002E-2</v>
      </c>
      <c r="AK150" s="11">
        <f t="shared" si="99"/>
        <v>2.6440272887153657E-2</v>
      </c>
      <c r="AL150" s="11">
        <f t="shared" si="100"/>
        <v>1.7554785025851921E-2</v>
      </c>
      <c r="AM150" s="11">
        <f t="shared" si="101"/>
        <v>1.7960445204211084E-2</v>
      </c>
      <c r="AN150" s="7">
        <f t="shared" si="102"/>
        <v>0</v>
      </c>
      <c r="AO150" s="6">
        <f t="array" ref="AO150">_xlfn.MAXIFS(AF$29:AF$1052,E$29:E$1052,E150) - _xlfn.MINIFS(AF$29:AF$1052,E$29:E$1052,E150)</f>
        <v>0.49047525123557945</v>
      </c>
      <c r="AP150" s="11">
        <f t="array" ref="AP150">_xlfn.MAXIFS(AG$29:AG$1052,F$29:F$1052,F150) - _xlfn.MINIFS(AG$29:AG$1052,F$29:F$1052,F150)</f>
        <v>0.38617053945764657</v>
      </c>
      <c r="AQ150" s="11">
        <f t="array" ref="AQ150">_xlfn.MAXIFS(AH$29:AH$1052,G$29:G$1052,G150) - _xlfn.MINIFS(AH$29:AH$1052,G$29:G$1052,G150)</f>
        <v>0.20040453776914216</v>
      </c>
      <c r="AR150" s="11">
        <f t="array" ref="AR150">_xlfn.MAXIFS(AI$29:AI$1052,H$29:H$1052,H150) - _xlfn.MINIFS(AI$29:AI$1052,H$29:H$1052,H150)</f>
        <v>0.15953349082305854</v>
      </c>
      <c r="AS150" s="11">
        <f t="array" ref="AS150">_xlfn.MAXIFS(AJ$29:AJ$1052,I$29:I$1052,I150) - _xlfn.MINIFS(AJ$29:AJ$1052,I$29:I$1052,I150)</f>
        <v>9.4795452323156601E-2</v>
      </c>
      <c r="AT150" s="11">
        <f t="array" ref="AT150">_xlfn.MAXIFS(AK$29:AK$1052,J$29:J$1052,J150) - _xlfn.MINIFS(AK$29:AK$1052,J$29:J$1052,J150)</f>
        <v>7.2899294656285543E-2</v>
      </c>
      <c r="AU150" s="11">
        <f t="array" ref="AU150">_xlfn.MAXIFS(AL$29:AL$1052,K$29:K$1052,K150) - _xlfn.MINIFS(AL$29:AL$1052,K$29:K$1052,K150)</f>
        <v>4.0377161474142428E-2</v>
      </c>
      <c r="AV150" s="11">
        <f t="array" ref="AV150">_xlfn.MAXIFS(AM$29:AM$1052,L$29:L$1052,L150) - _xlfn.MINIFS(AM$29:AM$1052,L$29:L$1052,L150)</f>
        <v>2.4472093231293235E-2</v>
      </c>
      <c r="AW150" s="7">
        <f t="array" ref="AW150">_xlfn.MAXIFS(AN$29:AN$1052,M$29:M$1052,M150) - _xlfn.MINIFS(AN$29:AN$1052,M$29:M$1052,M150)</f>
        <v>1.3350132762331435E-2</v>
      </c>
      <c r="AX150" s="6">
        <f t="array" ref="AX150">_xlfn.STDEV.S(IF(E$29:E$1052=E150,$C$29:$C$1052,""))</f>
        <v>2.7247636703110808E-2</v>
      </c>
      <c r="AY150" s="11">
        <f t="array" ref="AY150">_xlfn.STDEV.S(IF(F$29:F$1052=F150,$C$29:$C$1052,""))</f>
        <v>2.4128169197514582E-2</v>
      </c>
      <c r="AZ150" s="11">
        <f t="array" ref="AZ150">_xlfn.STDEV.S(IF(G$29:G$1052=G150,$C$29:$C$1052,""))</f>
        <v>2.0655113651836404E-2</v>
      </c>
      <c r="BA150" s="11">
        <f t="array" ref="BA150">_xlfn.STDEV.S(IF(H$29:H$1052=H150,$C$29:$C$1052,""))</f>
        <v>1.984061091085269E-2</v>
      </c>
      <c r="BB150" s="11">
        <f t="array" ref="BB150">_xlfn.STDEV.S(IF(I$29:I$1052=I150,$C$29:$C$1052,""))</f>
        <v>1.8904469004626188E-2</v>
      </c>
      <c r="BC150" s="11">
        <f t="array" ref="BC150">_xlfn.STDEV.S(IF(J$29:J$1052=J150,$C$29:$C$1052,""))</f>
        <v>1.6588004041476031E-2</v>
      </c>
      <c r="BD150" s="11">
        <f t="array" ref="BD150">_xlfn.STDEV.S(IF(K$29:K$1052=K150,$C$29:$C$1052,""))</f>
        <v>1.4033367861119188E-2</v>
      </c>
      <c r="BE150" s="11">
        <f t="array" ref="BE150">_xlfn.STDEV.S(IF(L$29:L$1052=L150,$C$29:$C$1052,""))</f>
        <v>1.757294976968406E-2</v>
      </c>
      <c r="BF150" s="7">
        <f t="array" ref="BF150">_xlfn.STDEV.S(IF(M$29:M$1052=M150,$C$29:$C$1052,""))</f>
        <v>1.8879938811970507E-2</v>
      </c>
      <c r="BG150" s="13">
        <f t="shared" si="84"/>
        <v>18.000652921931497</v>
      </c>
      <c r="BH150" s="12">
        <f t="shared" si="85"/>
        <v>16.004966489435326</v>
      </c>
      <c r="BI150" s="12">
        <f t="shared" si="86"/>
        <v>9.7024175779020521</v>
      </c>
      <c r="BJ150" s="12">
        <f t="shared" si="87"/>
        <v>8.0407549717027464</v>
      </c>
      <c r="BK150" s="12">
        <f t="shared" si="88"/>
        <v>5.0144467056947661</v>
      </c>
      <c r="BL150" s="12">
        <f t="shared" si="89"/>
        <v>4.3946995958049468</v>
      </c>
      <c r="BM150" s="12">
        <f t="shared" si="90"/>
        <v>2.8772253299232102</v>
      </c>
      <c r="BN150" s="12">
        <f t="shared" si="91"/>
        <v>1.3926001924566596</v>
      </c>
      <c r="BO150" s="14">
        <f t="shared" si="92"/>
        <v>0.70710678118654746</v>
      </c>
    </row>
    <row r="151" spans="1:67" x14ac:dyDescent="0.25">
      <c r="A151" s="2">
        <v>38467</v>
      </c>
      <c r="B151" s="3">
        <v>436.1</v>
      </c>
      <c r="C151">
        <f t="shared" si="93"/>
        <v>1.1478420569328573E-3</v>
      </c>
      <c r="D151">
        <v>122</v>
      </c>
      <c r="E151" s="6">
        <f t="shared" si="57"/>
        <v>0</v>
      </c>
      <c r="F151">
        <f t="shared" si="58"/>
        <v>0</v>
      </c>
      <c r="G151">
        <f t="shared" si="59"/>
        <v>0</v>
      </c>
      <c r="H151">
        <f t="shared" si="60"/>
        <v>1</v>
      </c>
      <c r="I151">
        <f t="shared" si="61"/>
        <v>3</v>
      </c>
      <c r="J151">
        <f t="shared" si="62"/>
        <v>7</v>
      </c>
      <c r="K151">
        <f t="shared" si="63"/>
        <v>15</v>
      </c>
      <c r="L151">
        <f t="shared" si="64"/>
        <v>30</v>
      </c>
      <c r="M151" s="7">
        <f t="shared" si="65"/>
        <v>61</v>
      </c>
      <c r="N151" s="6">
        <f t="shared" si="66"/>
        <v>3.5822723473622219E-3</v>
      </c>
      <c r="O151">
        <f t="shared" si="67"/>
        <v>3.5644933366284657E-3</v>
      </c>
      <c r="P151">
        <f t="shared" si="68"/>
        <v>1.9491763617293751E-3</v>
      </c>
      <c r="Q151">
        <f t="shared" si="69"/>
        <v>1.3451643666417996E-3</v>
      </c>
      <c r="R151">
        <f t="shared" si="70"/>
        <v>1.901014554791941E-4</v>
      </c>
      <c r="S151">
        <f t="shared" si="71"/>
        <v>6.8984892280646998E-4</v>
      </c>
      <c r="T151">
        <f t="shared" si="72"/>
        <v>-7.9106572074381931E-4</v>
      </c>
      <c r="U151">
        <f t="shared" si="73"/>
        <v>-9.9389580992340076E-4</v>
      </c>
      <c r="V151" s="7">
        <f t="shared" si="74"/>
        <v>-9.9741184120289428E-3</v>
      </c>
      <c r="W151" s="6">
        <f t="shared" si="75"/>
        <v>-2.4344302904293646E-3</v>
      </c>
      <c r="X151">
        <f t="shared" si="76"/>
        <v>-2.4166512796956084E-3</v>
      </c>
      <c r="Y151">
        <f t="shared" si="77"/>
        <v>-8.0133430479651779E-4</v>
      </c>
      <c r="Z151">
        <f t="shared" si="78"/>
        <v>-1.973223097089423E-4</v>
      </c>
      <c r="AA151">
        <f t="shared" si="79"/>
        <v>9.5774060145366324E-4</v>
      </c>
      <c r="AB151">
        <f t="shared" si="80"/>
        <v>4.5799313412638737E-4</v>
      </c>
      <c r="AC151">
        <f t="shared" si="81"/>
        <v>1.9389077776766767E-3</v>
      </c>
      <c r="AD151">
        <f t="shared" si="82"/>
        <v>2.1417378668562581E-3</v>
      </c>
      <c r="AE151" s="7">
        <f t="shared" si="83"/>
        <v>1.11219604689618E-2</v>
      </c>
      <c r="AF151" s="6">
        <f t="shared" si="94"/>
        <v>-0.1676759030169454</v>
      </c>
      <c r="AG151" s="11">
        <f t="shared" si="95"/>
        <v>-0.16548908469669363</v>
      </c>
      <c r="AH151" s="11">
        <f t="shared" si="96"/>
        <v>3.3194903215894453E-2</v>
      </c>
      <c r="AI151" s="11">
        <f t="shared" si="97"/>
        <v>3.0174843240456769E-2</v>
      </c>
      <c r="AJ151" s="11">
        <f t="shared" si="98"/>
        <v>2.4399528684643665E-2</v>
      </c>
      <c r="AK151" s="11">
        <f t="shared" si="99"/>
        <v>2.6898266021280044E-2</v>
      </c>
      <c r="AL151" s="11">
        <f t="shared" si="100"/>
        <v>1.9493692803528598E-2</v>
      </c>
      <c r="AM151" s="11">
        <f t="shared" si="101"/>
        <v>2.0102183071067342E-2</v>
      </c>
      <c r="AN151" s="7">
        <f t="shared" si="102"/>
        <v>1.11219604689618E-2</v>
      </c>
      <c r="AO151" s="6">
        <f t="array" ref="AO151">_xlfn.MAXIFS(AF$29:AF$1052,E$29:E$1052,E151) - _xlfn.MINIFS(AF$29:AF$1052,E$29:E$1052,E151)</f>
        <v>0.49047525123557945</v>
      </c>
      <c r="AP151" s="11">
        <f t="array" ref="AP151">_xlfn.MAXIFS(AG$29:AG$1052,F$29:F$1052,F151) - _xlfn.MINIFS(AG$29:AG$1052,F$29:F$1052,F151)</f>
        <v>0.38617053945764657</v>
      </c>
      <c r="AQ151" s="11">
        <f t="array" ref="AQ151">_xlfn.MAXIFS(AH$29:AH$1052,G$29:G$1052,G151) - _xlfn.MINIFS(AH$29:AH$1052,G$29:G$1052,G151)</f>
        <v>0.20040453776914216</v>
      </c>
      <c r="AR151" s="11">
        <f t="array" ref="AR151">_xlfn.MAXIFS(AI$29:AI$1052,H$29:H$1052,H151) - _xlfn.MINIFS(AI$29:AI$1052,H$29:H$1052,H151)</f>
        <v>0.15953349082305854</v>
      </c>
      <c r="AS151" s="11">
        <f t="array" ref="AS151">_xlfn.MAXIFS(AJ$29:AJ$1052,I$29:I$1052,I151) - _xlfn.MINIFS(AJ$29:AJ$1052,I$29:I$1052,I151)</f>
        <v>9.4795452323156601E-2</v>
      </c>
      <c r="AT151" s="11">
        <f t="array" ref="AT151">_xlfn.MAXIFS(AK$29:AK$1052,J$29:J$1052,J151) - _xlfn.MINIFS(AK$29:AK$1052,J$29:J$1052,J151)</f>
        <v>7.2899294656285543E-2</v>
      </c>
      <c r="AU151" s="11">
        <f t="array" ref="AU151">_xlfn.MAXIFS(AL$29:AL$1052,K$29:K$1052,K151) - _xlfn.MINIFS(AL$29:AL$1052,K$29:K$1052,K151)</f>
        <v>4.0377161474142428E-2</v>
      </c>
      <c r="AV151" s="11">
        <f t="array" ref="AV151">_xlfn.MAXIFS(AM$29:AM$1052,L$29:L$1052,L151) - _xlfn.MINIFS(AM$29:AM$1052,L$29:L$1052,L151)</f>
        <v>2.4472093231293235E-2</v>
      </c>
      <c r="AW151" s="7">
        <f t="array" ref="AW151">_xlfn.MAXIFS(AN$29:AN$1052,M$29:M$1052,M151) - _xlfn.MINIFS(AN$29:AN$1052,M$29:M$1052,M151)</f>
        <v>1.11219604689618E-2</v>
      </c>
      <c r="AX151" s="6">
        <f t="array" ref="AX151">_xlfn.STDEV.S(IF(E$29:E$1052=E151,$C$29:$C$1052,""))</f>
        <v>2.7247636703110808E-2</v>
      </c>
      <c r="AY151" s="11">
        <f t="array" ref="AY151">_xlfn.STDEV.S(IF(F$29:F$1052=F151,$C$29:$C$1052,""))</f>
        <v>2.4128169197514582E-2</v>
      </c>
      <c r="AZ151" s="11">
        <f t="array" ref="AZ151">_xlfn.STDEV.S(IF(G$29:G$1052=G151,$C$29:$C$1052,""))</f>
        <v>2.0655113651836404E-2</v>
      </c>
      <c r="BA151" s="11">
        <f t="array" ref="BA151">_xlfn.STDEV.S(IF(H$29:H$1052=H151,$C$29:$C$1052,""))</f>
        <v>1.984061091085269E-2</v>
      </c>
      <c r="BB151" s="11">
        <f t="array" ref="BB151">_xlfn.STDEV.S(IF(I$29:I$1052=I151,$C$29:$C$1052,""))</f>
        <v>1.8904469004626188E-2</v>
      </c>
      <c r="BC151" s="11">
        <f t="array" ref="BC151">_xlfn.STDEV.S(IF(J$29:J$1052=J151,$C$29:$C$1052,""))</f>
        <v>1.6588004041476031E-2</v>
      </c>
      <c r="BD151" s="11">
        <f t="array" ref="BD151">_xlfn.STDEV.S(IF(K$29:K$1052=K151,$C$29:$C$1052,""))</f>
        <v>1.4033367861119188E-2</v>
      </c>
      <c r="BE151" s="11">
        <f t="array" ref="BE151">_xlfn.STDEV.S(IF(L$29:L$1052=L151,$C$29:$C$1052,""))</f>
        <v>1.757294976968406E-2</v>
      </c>
      <c r="BF151" s="7">
        <f t="array" ref="BF151">_xlfn.STDEV.S(IF(M$29:M$1052=M151,$C$29:$C$1052,""))</f>
        <v>1.5728827335383205E-2</v>
      </c>
      <c r="BG151" s="13">
        <f t="shared" si="84"/>
        <v>18.000652921931497</v>
      </c>
      <c r="BH151" s="12">
        <f t="shared" si="85"/>
        <v>16.004966489435326</v>
      </c>
      <c r="BI151" s="12">
        <f t="shared" si="86"/>
        <v>9.7024175779020521</v>
      </c>
      <c r="BJ151" s="12">
        <f t="shared" si="87"/>
        <v>8.0407549717027464</v>
      </c>
      <c r="BK151" s="12">
        <f t="shared" si="88"/>
        <v>5.0144467056947661</v>
      </c>
      <c r="BL151" s="12">
        <f t="shared" si="89"/>
        <v>4.3946995958049468</v>
      </c>
      <c r="BM151" s="12">
        <f t="shared" si="90"/>
        <v>2.8772253299232102</v>
      </c>
      <c r="BN151" s="12">
        <f t="shared" si="91"/>
        <v>1.3926001924566596</v>
      </c>
      <c r="BO151" s="14">
        <f t="shared" si="92"/>
        <v>0.70710678118654757</v>
      </c>
    </row>
    <row r="152" spans="1:67" x14ac:dyDescent="0.25">
      <c r="A152" s="4">
        <v>38474</v>
      </c>
      <c r="B152" s="5">
        <v>426.9</v>
      </c>
      <c r="C152">
        <f t="shared" si="93"/>
        <v>-2.1096078880990743E-2</v>
      </c>
      <c r="D152">
        <v>123</v>
      </c>
      <c r="E152" s="6">
        <f t="shared" si="57"/>
        <v>0</v>
      </c>
      <c r="F152">
        <f t="shared" si="58"/>
        <v>0</v>
      </c>
      <c r="G152">
        <f t="shared" si="59"/>
        <v>0</v>
      </c>
      <c r="H152">
        <f t="shared" si="60"/>
        <v>1</v>
      </c>
      <c r="I152">
        <f t="shared" si="61"/>
        <v>3</v>
      </c>
      <c r="J152">
        <f t="shared" si="62"/>
        <v>7</v>
      </c>
      <c r="K152">
        <f t="shared" si="63"/>
        <v>15</v>
      </c>
      <c r="L152">
        <f t="shared" si="64"/>
        <v>30</v>
      </c>
      <c r="M152" s="7">
        <f t="shared" si="65"/>
        <v>61</v>
      </c>
      <c r="N152" s="6">
        <f t="shared" si="66"/>
        <v>3.5822723473622219E-3</v>
      </c>
      <c r="O152">
        <f t="shared" si="67"/>
        <v>3.5644933366284657E-3</v>
      </c>
      <c r="P152">
        <f t="shared" si="68"/>
        <v>1.9491763617293751E-3</v>
      </c>
      <c r="Q152">
        <f t="shared" si="69"/>
        <v>1.3451643666417996E-3</v>
      </c>
      <c r="R152">
        <f t="shared" si="70"/>
        <v>1.901014554791941E-4</v>
      </c>
      <c r="S152">
        <f t="shared" si="71"/>
        <v>6.8984892280646998E-4</v>
      </c>
      <c r="T152">
        <f t="shared" si="72"/>
        <v>-7.9106572074381931E-4</v>
      </c>
      <c r="U152">
        <f t="shared" si="73"/>
        <v>-9.9389580992340076E-4</v>
      </c>
      <c r="V152" s="7">
        <f t="shared" si="74"/>
        <v>-9.9741184120289428E-3</v>
      </c>
      <c r="W152" s="6">
        <f t="shared" si="75"/>
        <v>-2.4678351228352966E-2</v>
      </c>
      <c r="X152">
        <f t="shared" si="76"/>
        <v>-2.466057221761921E-2</v>
      </c>
      <c r="Y152">
        <f t="shared" si="77"/>
        <v>-2.3045255242720119E-2</v>
      </c>
      <c r="Z152">
        <f t="shared" si="78"/>
        <v>-2.2441243247632543E-2</v>
      </c>
      <c r="AA152">
        <f t="shared" si="79"/>
        <v>-2.1286180336469937E-2</v>
      </c>
      <c r="AB152">
        <f t="shared" si="80"/>
        <v>-2.1785927803797213E-2</v>
      </c>
      <c r="AC152">
        <f t="shared" si="81"/>
        <v>-2.0305013160246924E-2</v>
      </c>
      <c r="AD152">
        <f t="shared" si="82"/>
        <v>-2.0102183071067342E-2</v>
      </c>
      <c r="AE152" s="7">
        <f t="shared" si="83"/>
        <v>-1.11219604689618E-2</v>
      </c>
      <c r="AF152" s="6">
        <f t="shared" si="94"/>
        <v>-0.19235425424529837</v>
      </c>
      <c r="AG152" s="11">
        <f t="shared" si="95"/>
        <v>-0.19014965691431285</v>
      </c>
      <c r="AH152" s="11">
        <f t="shared" si="96"/>
        <v>1.0149647973174334E-2</v>
      </c>
      <c r="AI152" s="11">
        <f t="shared" si="97"/>
        <v>7.7335999928242263E-3</v>
      </c>
      <c r="AJ152" s="11">
        <f t="shared" si="98"/>
        <v>3.1133483481737279E-3</v>
      </c>
      <c r="AK152" s="11">
        <f t="shared" si="99"/>
        <v>5.1123382174828313E-3</v>
      </c>
      <c r="AL152" s="11">
        <f t="shared" si="100"/>
        <v>-8.1132035671832581E-4</v>
      </c>
      <c r="AM152" s="11">
        <f t="shared" si="101"/>
        <v>0</v>
      </c>
      <c r="AN152" s="7">
        <f t="shared" si="102"/>
        <v>0</v>
      </c>
      <c r="AO152" s="6">
        <f t="array" ref="AO152">_xlfn.MAXIFS(AF$29:AF$1052,E$29:E$1052,E152) - _xlfn.MINIFS(AF$29:AF$1052,E$29:E$1052,E152)</f>
        <v>0.49047525123557945</v>
      </c>
      <c r="AP152" s="11">
        <f t="array" ref="AP152">_xlfn.MAXIFS(AG$29:AG$1052,F$29:F$1052,F152) - _xlfn.MINIFS(AG$29:AG$1052,F$29:F$1052,F152)</f>
        <v>0.38617053945764657</v>
      </c>
      <c r="AQ152" s="11">
        <f t="array" ref="AQ152">_xlfn.MAXIFS(AH$29:AH$1052,G$29:G$1052,G152) - _xlfn.MINIFS(AH$29:AH$1052,G$29:G$1052,G152)</f>
        <v>0.20040453776914216</v>
      </c>
      <c r="AR152" s="11">
        <f t="array" ref="AR152">_xlfn.MAXIFS(AI$29:AI$1052,H$29:H$1052,H152) - _xlfn.MINIFS(AI$29:AI$1052,H$29:H$1052,H152)</f>
        <v>0.15953349082305854</v>
      </c>
      <c r="AS152" s="11">
        <f t="array" ref="AS152">_xlfn.MAXIFS(AJ$29:AJ$1052,I$29:I$1052,I152) - _xlfn.MINIFS(AJ$29:AJ$1052,I$29:I$1052,I152)</f>
        <v>9.4795452323156601E-2</v>
      </c>
      <c r="AT152" s="11">
        <f t="array" ref="AT152">_xlfn.MAXIFS(AK$29:AK$1052,J$29:J$1052,J152) - _xlfn.MINIFS(AK$29:AK$1052,J$29:J$1052,J152)</f>
        <v>7.2899294656285543E-2</v>
      </c>
      <c r="AU152" s="11">
        <f t="array" ref="AU152">_xlfn.MAXIFS(AL$29:AL$1052,K$29:K$1052,K152) - _xlfn.MINIFS(AL$29:AL$1052,K$29:K$1052,K152)</f>
        <v>4.0377161474142428E-2</v>
      </c>
      <c r="AV152" s="11">
        <f t="array" ref="AV152">_xlfn.MAXIFS(AM$29:AM$1052,L$29:L$1052,L152) - _xlfn.MINIFS(AM$29:AM$1052,L$29:L$1052,L152)</f>
        <v>2.4472093231293235E-2</v>
      </c>
      <c r="AW152" s="7">
        <f t="array" ref="AW152">_xlfn.MAXIFS(AN$29:AN$1052,M$29:M$1052,M152) - _xlfn.MINIFS(AN$29:AN$1052,M$29:M$1052,M152)</f>
        <v>1.11219604689618E-2</v>
      </c>
      <c r="AX152" s="6">
        <f t="array" ref="AX152">_xlfn.STDEV.S(IF(E$29:E$1052=E152,$C$29:$C$1052,""))</f>
        <v>2.7247636703110808E-2</v>
      </c>
      <c r="AY152" s="11">
        <f t="array" ref="AY152">_xlfn.STDEV.S(IF(F$29:F$1052=F152,$C$29:$C$1052,""))</f>
        <v>2.4128169197514582E-2</v>
      </c>
      <c r="AZ152" s="11">
        <f t="array" ref="AZ152">_xlfn.STDEV.S(IF(G$29:G$1052=G152,$C$29:$C$1052,""))</f>
        <v>2.0655113651836404E-2</v>
      </c>
      <c r="BA152" s="11">
        <f t="array" ref="BA152">_xlfn.STDEV.S(IF(H$29:H$1052=H152,$C$29:$C$1052,""))</f>
        <v>1.984061091085269E-2</v>
      </c>
      <c r="BB152" s="11">
        <f t="array" ref="BB152">_xlfn.STDEV.S(IF(I$29:I$1052=I152,$C$29:$C$1052,""))</f>
        <v>1.8904469004626188E-2</v>
      </c>
      <c r="BC152" s="11">
        <f t="array" ref="BC152">_xlfn.STDEV.S(IF(J$29:J$1052=J152,$C$29:$C$1052,""))</f>
        <v>1.6588004041476031E-2</v>
      </c>
      <c r="BD152" s="11">
        <f t="array" ref="BD152">_xlfn.STDEV.S(IF(K$29:K$1052=K152,$C$29:$C$1052,""))</f>
        <v>1.4033367861119188E-2</v>
      </c>
      <c r="BE152" s="11">
        <f t="array" ref="BE152">_xlfn.STDEV.S(IF(L$29:L$1052=L152,$C$29:$C$1052,""))</f>
        <v>1.757294976968406E-2</v>
      </c>
      <c r="BF152" s="7">
        <f t="array" ref="BF152">_xlfn.STDEV.S(IF(M$29:M$1052=M152,$C$29:$C$1052,""))</f>
        <v>1.5728827335383205E-2</v>
      </c>
      <c r="BG152" s="13">
        <f t="shared" si="84"/>
        <v>18.000652921931497</v>
      </c>
      <c r="BH152" s="12">
        <f t="shared" si="85"/>
        <v>16.004966489435326</v>
      </c>
      <c r="BI152" s="12">
        <f t="shared" si="86"/>
        <v>9.7024175779020521</v>
      </c>
      <c r="BJ152" s="12">
        <f t="shared" si="87"/>
        <v>8.0407549717027464</v>
      </c>
      <c r="BK152" s="12">
        <f t="shared" si="88"/>
        <v>5.0144467056947661</v>
      </c>
      <c r="BL152" s="12">
        <f t="shared" si="89"/>
        <v>4.3946995958049468</v>
      </c>
      <c r="BM152" s="12">
        <f t="shared" si="90"/>
        <v>2.8772253299232102</v>
      </c>
      <c r="BN152" s="12">
        <f t="shared" si="91"/>
        <v>1.3926001924566596</v>
      </c>
      <c r="BO152" s="14">
        <f t="shared" si="92"/>
        <v>0.70710678118654757</v>
      </c>
    </row>
    <row r="153" spans="1:67" x14ac:dyDescent="0.25">
      <c r="A153" s="2">
        <v>38481</v>
      </c>
      <c r="B153" s="3">
        <v>420.7</v>
      </c>
      <c r="C153">
        <f t="shared" si="93"/>
        <v>-1.4523307566174704E-2</v>
      </c>
      <c r="D153">
        <v>124</v>
      </c>
      <c r="E153" s="6">
        <f t="shared" si="57"/>
        <v>0</v>
      </c>
      <c r="F153">
        <f t="shared" si="58"/>
        <v>0</v>
      </c>
      <c r="G153">
        <f t="shared" si="59"/>
        <v>0</v>
      </c>
      <c r="H153">
        <f t="shared" si="60"/>
        <v>1</v>
      </c>
      <c r="I153">
        <f t="shared" si="61"/>
        <v>3</v>
      </c>
      <c r="J153">
        <f t="shared" si="62"/>
        <v>7</v>
      </c>
      <c r="K153">
        <f t="shared" si="63"/>
        <v>15</v>
      </c>
      <c r="L153">
        <f t="shared" si="64"/>
        <v>31</v>
      </c>
      <c r="M153" s="7">
        <f t="shared" si="65"/>
        <v>62</v>
      </c>
      <c r="N153" s="6">
        <f t="shared" si="66"/>
        <v>3.5822723473622219E-3</v>
      </c>
      <c r="O153">
        <f t="shared" si="67"/>
        <v>3.5644933366284657E-3</v>
      </c>
      <c r="P153">
        <f t="shared" si="68"/>
        <v>1.9491763617293751E-3</v>
      </c>
      <c r="Q153">
        <f t="shared" si="69"/>
        <v>1.3451643666417996E-3</v>
      </c>
      <c r="R153">
        <f t="shared" si="70"/>
        <v>1.901014554791941E-4</v>
      </c>
      <c r="S153">
        <f t="shared" si="71"/>
        <v>6.8984892280646998E-4</v>
      </c>
      <c r="T153">
        <f t="shared" si="72"/>
        <v>-7.9106572074381931E-4</v>
      </c>
      <c r="U153">
        <f t="shared" si="73"/>
        <v>-5.8823563156423786E-4</v>
      </c>
      <c r="V153" s="7">
        <f t="shared" si="74"/>
        <v>-1.0827139877691572E-2</v>
      </c>
      <c r="W153" s="6">
        <f t="shared" si="75"/>
        <v>-1.8105579913536927E-2</v>
      </c>
      <c r="X153">
        <f t="shared" si="76"/>
        <v>-1.808780090280317E-2</v>
      </c>
      <c r="Y153">
        <f t="shared" si="77"/>
        <v>-1.647248392790408E-2</v>
      </c>
      <c r="Z153">
        <f t="shared" si="78"/>
        <v>-1.5868471932816503E-2</v>
      </c>
      <c r="AA153">
        <f t="shared" si="79"/>
        <v>-1.4713409021653898E-2</v>
      </c>
      <c r="AB153">
        <f t="shared" si="80"/>
        <v>-1.5213156488981174E-2</v>
      </c>
      <c r="AC153">
        <f t="shared" si="81"/>
        <v>-1.3732241845430884E-2</v>
      </c>
      <c r="AD153">
        <f t="shared" si="82"/>
        <v>-1.3935071934610466E-2</v>
      </c>
      <c r="AE153" s="7">
        <f t="shared" si="83"/>
        <v>-3.6961676884831318E-3</v>
      </c>
      <c r="AF153" s="6">
        <f t="shared" si="94"/>
        <v>-0.21045983415883529</v>
      </c>
      <c r="AG153" s="11">
        <f t="shared" si="95"/>
        <v>-0.20823745781711603</v>
      </c>
      <c r="AH153" s="11">
        <f t="shared" si="96"/>
        <v>-6.3228359547297455E-3</v>
      </c>
      <c r="AI153" s="11">
        <f t="shared" si="97"/>
        <v>-8.1348719399922768E-3</v>
      </c>
      <c r="AJ153" s="11">
        <f t="shared" si="98"/>
        <v>-1.160006067348017E-2</v>
      </c>
      <c r="AK153" s="11">
        <f t="shared" si="99"/>
        <v>-1.0100818271498342E-2</v>
      </c>
      <c r="AL153" s="11">
        <f t="shared" si="100"/>
        <v>-1.454356220214921E-2</v>
      </c>
      <c r="AM153" s="11">
        <f t="shared" si="101"/>
        <v>-1.3935071934610466E-2</v>
      </c>
      <c r="AN153" s="7">
        <f t="shared" si="102"/>
        <v>-3.6961676884831318E-3</v>
      </c>
      <c r="AO153" s="6">
        <f t="array" ref="AO153">_xlfn.MAXIFS(AF$29:AF$1052,E$29:E$1052,E153) - _xlfn.MINIFS(AF$29:AF$1052,E$29:E$1052,E153)</f>
        <v>0.49047525123557945</v>
      </c>
      <c r="AP153" s="11">
        <f t="array" ref="AP153">_xlfn.MAXIFS(AG$29:AG$1052,F$29:F$1052,F153) - _xlfn.MINIFS(AG$29:AG$1052,F$29:F$1052,F153)</f>
        <v>0.38617053945764657</v>
      </c>
      <c r="AQ153" s="11">
        <f t="array" ref="AQ153">_xlfn.MAXIFS(AH$29:AH$1052,G$29:G$1052,G153) - _xlfn.MINIFS(AH$29:AH$1052,G$29:G$1052,G153)</f>
        <v>0.20040453776914216</v>
      </c>
      <c r="AR153" s="11">
        <f t="array" ref="AR153">_xlfn.MAXIFS(AI$29:AI$1052,H$29:H$1052,H153) - _xlfn.MINIFS(AI$29:AI$1052,H$29:H$1052,H153)</f>
        <v>0.15953349082305854</v>
      </c>
      <c r="AS153" s="11">
        <f t="array" ref="AS153">_xlfn.MAXIFS(AJ$29:AJ$1052,I$29:I$1052,I153) - _xlfn.MINIFS(AJ$29:AJ$1052,I$29:I$1052,I153)</f>
        <v>9.4795452323156601E-2</v>
      </c>
      <c r="AT153" s="11">
        <f t="array" ref="AT153">_xlfn.MAXIFS(AK$29:AK$1052,J$29:J$1052,J153) - _xlfn.MINIFS(AK$29:AK$1052,J$29:J$1052,J153)</f>
        <v>7.2899294656285543E-2</v>
      </c>
      <c r="AU153" s="11">
        <f t="array" ref="AU153">_xlfn.MAXIFS(AL$29:AL$1052,K$29:K$1052,K153) - _xlfn.MINIFS(AL$29:AL$1052,K$29:K$1052,K153)</f>
        <v>4.0377161474142428E-2</v>
      </c>
      <c r="AV153" s="11">
        <f t="array" ref="AV153">_xlfn.MAXIFS(AM$29:AM$1052,L$29:L$1052,L153) - _xlfn.MINIFS(AM$29:AM$1052,L$29:L$1052,L153)</f>
        <v>2.0477808492254668E-2</v>
      </c>
      <c r="AW153" s="7">
        <f t="array" ref="AW153">_xlfn.MAXIFS(AN$29:AN$1052,M$29:M$1052,M153) - _xlfn.MINIFS(AN$29:AN$1052,M$29:M$1052,M153)</f>
        <v>3.6961676884831318E-3</v>
      </c>
      <c r="AX153" s="6">
        <f t="array" ref="AX153">_xlfn.STDEV.S(IF(E$29:E$1052=E153,$C$29:$C$1052,""))</f>
        <v>2.7247636703110808E-2</v>
      </c>
      <c r="AY153" s="11">
        <f t="array" ref="AY153">_xlfn.STDEV.S(IF(F$29:F$1052=F153,$C$29:$C$1052,""))</f>
        <v>2.4128169197514582E-2</v>
      </c>
      <c r="AZ153" s="11">
        <f t="array" ref="AZ153">_xlfn.STDEV.S(IF(G$29:G$1052=G153,$C$29:$C$1052,""))</f>
        <v>2.0655113651836404E-2</v>
      </c>
      <c r="BA153" s="11">
        <f t="array" ref="BA153">_xlfn.STDEV.S(IF(H$29:H$1052=H153,$C$29:$C$1052,""))</f>
        <v>1.984061091085269E-2</v>
      </c>
      <c r="BB153" s="11">
        <f t="array" ref="BB153">_xlfn.STDEV.S(IF(I$29:I$1052=I153,$C$29:$C$1052,""))</f>
        <v>1.8904469004626188E-2</v>
      </c>
      <c r="BC153" s="11">
        <f t="array" ref="BC153">_xlfn.STDEV.S(IF(J$29:J$1052=J153,$C$29:$C$1052,""))</f>
        <v>1.6588004041476031E-2</v>
      </c>
      <c r="BD153" s="11">
        <f t="array" ref="BD153">_xlfn.STDEV.S(IF(K$29:K$1052=K153,$C$29:$C$1052,""))</f>
        <v>1.4033367861119188E-2</v>
      </c>
      <c r="BE153" s="11">
        <f t="array" ref="BE153">_xlfn.STDEV.S(IF(L$29:L$1052=L153,$C$29:$C$1052,""))</f>
        <v>1.2271825230914387E-2</v>
      </c>
      <c r="BF153" s="7">
        <f t="array" ref="BF153">_xlfn.STDEV.S(IF(M$29:M$1052=M153,$C$29:$C$1052,""))</f>
        <v>5.2271704738580602E-3</v>
      </c>
      <c r="BG153" s="13">
        <f t="shared" si="84"/>
        <v>18.000652921931497</v>
      </c>
      <c r="BH153" s="12">
        <f t="shared" si="85"/>
        <v>16.004966489435326</v>
      </c>
      <c r="BI153" s="12">
        <f t="shared" si="86"/>
        <v>9.7024175779020521</v>
      </c>
      <c r="BJ153" s="12">
        <f t="shared" si="87"/>
        <v>8.0407549717027464</v>
      </c>
      <c r="BK153" s="12">
        <f t="shared" si="88"/>
        <v>5.0144467056947661</v>
      </c>
      <c r="BL153" s="12">
        <f t="shared" si="89"/>
        <v>4.3946995958049468</v>
      </c>
      <c r="BM153" s="12">
        <f t="shared" si="90"/>
        <v>2.8772253299232102</v>
      </c>
      <c r="BN153" s="12">
        <f t="shared" si="91"/>
        <v>1.6686848212821921</v>
      </c>
      <c r="BO153" s="14">
        <f t="shared" si="92"/>
        <v>0.70710678118654724</v>
      </c>
    </row>
    <row r="154" spans="1:67" x14ac:dyDescent="0.25">
      <c r="A154" s="4">
        <v>38488</v>
      </c>
      <c r="B154" s="5">
        <v>417.7</v>
      </c>
      <c r="C154">
        <f t="shared" si="93"/>
        <v>-7.1309721892084399E-3</v>
      </c>
      <c r="D154">
        <v>125</v>
      </c>
      <c r="E154" s="6">
        <f t="shared" si="57"/>
        <v>0</v>
      </c>
      <c r="F154">
        <f t="shared" si="58"/>
        <v>0</v>
      </c>
      <c r="G154">
        <f t="shared" si="59"/>
        <v>0</v>
      </c>
      <c r="H154">
        <f t="shared" si="60"/>
        <v>1</v>
      </c>
      <c r="I154">
        <f t="shared" si="61"/>
        <v>3</v>
      </c>
      <c r="J154">
        <f t="shared" si="62"/>
        <v>7</v>
      </c>
      <c r="K154">
        <f t="shared" si="63"/>
        <v>15</v>
      </c>
      <c r="L154">
        <f t="shared" si="64"/>
        <v>31</v>
      </c>
      <c r="M154" s="7">
        <f t="shared" si="65"/>
        <v>62</v>
      </c>
      <c r="N154" s="6">
        <f t="shared" si="66"/>
        <v>3.5822723473622219E-3</v>
      </c>
      <c r="O154">
        <f t="shared" si="67"/>
        <v>3.5644933366284657E-3</v>
      </c>
      <c r="P154">
        <f t="shared" si="68"/>
        <v>1.9491763617293751E-3</v>
      </c>
      <c r="Q154">
        <f t="shared" si="69"/>
        <v>1.3451643666417996E-3</v>
      </c>
      <c r="R154">
        <f t="shared" si="70"/>
        <v>1.901014554791941E-4</v>
      </c>
      <c r="S154">
        <f t="shared" si="71"/>
        <v>6.8984892280646998E-4</v>
      </c>
      <c r="T154">
        <f t="shared" si="72"/>
        <v>-7.9106572074381931E-4</v>
      </c>
      <c r="U154">
        <f t="shared" si="73"/>
        <v>-5.8823563156423786E-4</v>
      </c>
      <c r="V154" s="7">
        <f t="shared" si="74"/>
        <v>-1.0827139877691572E-2</v>
      </c>
      <c r="W154" s="6">
        <f t="shared" si="75"/>
        <v>-1.0713244536570661E-2</v>
      </c>
      <c r="X154">
        <f t="shared" si="76"/>
        <v>-1.0695465525836906E-2</v>
      </c>
      <c r="Y154">
        <f t="shared" si="77"/>
        <v>-9.0801485509378159E-3</v>
      </c>
      <c r="Z154">
        <f t="shared" si="78"/>
        <v>-8.4761365558502395E-3</v>
      </c>
      <c r="AA154">
        <f t="shared" si="79"/>
        <v>-7.321073644687634E-3</v>
      </c>
      <c r="AB154">
        <f t="shared" si="80"/>
        <v>-7.8208211120149099E-3</v>
      </c>
      <c r="AC154">
        <f t="shared" si="81"/>
        <v>-6.3399064684646206E-3</v>
      </c>
      <c r="AD154">
        <f t="shared" si="82"/>
        <v>-6.542736557644202E-3</v>
      </c>
      <c r="AE154" s="7">
        <f t="shared" si="83"/>
        <v>3.6961676884831318E-3</v>
      </c>
      <c r="AF154" s="6">
        <f t="shared" si="94"/>
        <v>-0.22117307869540595</v>
      </c>
      <c r="AG154" s="11">
        <f t="shared" si="95"/>
        <v>-0.21893292334295295</v>
      </c>
      <c r="AH154" s="11">
        <f t="shared" si="96"/>
        <v>-1.5402984505667561E-2</v>
      </c>
      <c r="AI154" s="11">
        <f t="shared" si="97"/>
        <v>-1.6611008495842516E-2</v>
      </c>
      <c r="AJ154" s="11">
        <f t="shared" si="98"/>
        <v>-1.8921134318167804E-2</v>
      </c>
      <c r="AK154" s="11">
        <f t="shared" si="99"/>
        <v>-1.7921639383513252E-2</v>
      </c>
      <c r="AL154" s="11">
        <f t="shared" si="100"/>
        <v>-2.0883468670613831E-2</v>
      </c>
      <c r="AM154" s="11">
        <f t="shared" si="101"/>
        <v>-2.0477808492254668E-2</v>
      </c>
      <c r="AN154" s="7">
        <f t="shared" si="102"/>
        <v>0</v>
      </c>
      <c r="AO154" s="6">
        <f t="array" ref="AO154">_xlfn.MAXIFS(AF$29:AF$1052,E$29:E$1052,E154) - _xlfn.MINIFS(AF$29:AF$1052,E$29:E$1052,E154)</f>
        <v>0.49047525123557945</v>
      </c>
      <c r="AP154" s="11">
        <f t="array" ref="AP154">_xlfn.MAXIFS(AG$29:AG$1052,F$29:F$1052,F154) - _xlfn.MINIFS(AG$29:AG$1052,F$29:F$1052,F154)</f>
        <v>0.38617053945764657</v>
      </c>
      <c r="AQ154" s="11">
        <f t="array" ref="AQ154">_xlfn.MAXIFS(AH$29:AH$1052,G$29:G$1052,G154) - _xlfn.MINIFS(AH$29:AH$1052,G$29:G$1052,G154)</f>
        <v>0.20040453776914216</v>
      </c>
      <c r="AR154" s="11">
        <f t="array" ref="AR154">_xlfn.MAXIFS(AI$29:AI$1052,H$29:H$1052,H154) - _xlfn.MINIFS(AI$29:AI$1052,H$29:H$1052,H154)</f>
        <v>0.15953349082305854</v>
      </c>
      <c r="AS154" s="11">
        <f t="array" ref="AS154">_xlfn.MAXIFS(AJ$29:AJ$1052,I$29:I$1052,I154) - _xlfn.MINIFS(AJ$29:AJ$1052,I$29:I$1052,I154)</f>
        <v>9.4795452323156601E-2</v>
      </c>
      <c r="AT154" s="11">
        <f t="array" ref="AT154">_xlfn.MAXIFS(AK$29:AK$1052,J$29:J$1052,J154) - _xlfn.MINIFS(AK$29:AK$1052,J$29:J$1052,J154)</f>
        <v>7.2899294656285543E-2</v>
      </c>
      <c r="AU154" s="11">
        <f t="array" ref="AU154">_xlfn.MAXIFS(AL$29:AL$1052,K$29:K$1052,K154) - _xlfn.MINIFS(AL$29:AL$1052,K$29:K$1052,K154)</f>
        <v>4.0377161474142428E-2</v>
      </c>
      <c r="AV154" s="11">
        <f t="array" ref="AV154">_xlfn.MAXIFS(AM$29:AM$1052,L$29:L$1052,L154) - _xlfn.MINIFS(AM$29:AM$1052,L$29:L$1052,L154)</f>
        <v>2.0477808492254668E-2</v>
      </c>
      <c r="AW154" s="7">
        <f t="array" ref="AW154">_xlfn.MAXIFS(AN$29:AN$1052,M$29:M$1052,M154) - _xlfn.MINIFS(AN$29:AN$1052,M$29:M$1052,M154)</f>
        <v>3.6961676884831318E-3</v>
      </c>
      <c r="AX154" s="6">
        <f t="array" ref="AX154">_xlfn.STDEV.S(IF(E$29:E$1052=E154,$C$29:$C$1052,""))</f>
        <v>2.7247636703110808E-2</v>
      </c>
      <c r="AY154" s="11">
        <f t="array" ref="AY154">_xlfn.STDEV.S(IF(F$29:F$1052=F154,$C$29:$C$1052,""))</f>
        <v>2.4128169197514582E-2</v>
      </c>
      <c r="AZ154" s="11">
        <f t="array" ref="AZ154">_xlfn.STDEV.S(IF(G$29:G$1052=G154,$C$29:$C$1052,""))</f>
        <v>2.0655113651836404E-2</v>
      </c>
      <c r="BA154" s="11">
        <f t="array" ref="BA154">_xlfn.STDEV.S(IF(H$29:H$1052=H154,$C$29:$C$1052,""))</f>
        <v>1.984061091085269E-2</v>
      </c>
      <c r="BB154" s="11">
        <f t="array" ref="BB154">_xlfn.STDEV.S(IF(I$29:I$1052=I154,$C$29:$C$1052,""))</f>
        <v>1.8904469004626188E-2</v>
      </c>
      <c r="BC154" s="11">
        <f t="array" ref="BC154">_xlfn.STDEV.S(IF(J$29:J$1052=J154,$C$29:$C$1052,""))</f>
        <v>1.6588004041476031E-2</v>
      </c>
      <c r="BD154" s="11">
        <f t="array" ref="BD154">_xlfn.STDEV.S(IF(K$29:K$1052=K154,$C$29:$C$1052,""))</f>
        <v>1.4033367861119188E-2</v>
      </c>
      <c r="BE154" s="11">
        <f t="array" ref="BE154">_xlfn.STDEV.S(IF(L$29:L$1052=L154,$C$29:$C$1052,""))</f>
        <v>1.2271825230914387E-2</v>
      </c>
      <c r="BF154" s="7">
        <f t="array" ref="BF154">_xlfn.STDEV.S(IF(M$29:M$1052=M154,$C$29:$C$1052,""))</f>
        <v>5.2271704738580602E-3</v>
      </c>
      <c r="BG154" s="13">
        <f t="shared" si="84"/>
        <v>18.000652921931497</v>
      </c>
      <c r="BH154" s="12">
        <f t="shared" si="85"/>
        <v>16.004966489435326</v>
      </c>
      <c r="BI154" s="12">
        <f t="shared" si="86"/>
        <v>9.7024175779020521</v>
      </c>
      <c r="BJ154" s="12">
        <f t="shared" si="87"/>
        <v>8.0407549717027464</v>
      </c>
      <c r="BK154" s="12">
        <f t="shared" si="88"/>
        <v>5.0144467056947661</v>
      </c>
      <c r="BL154" s="12">
        <f t="shared" si="89"/>
        <v>4.3946995958049468</v>
      </c>
      <c r="BM154" s="12">
        <f t="shared" si="90"/>
        <v>2.8772253299232102</v>
      </c>
      <c r="BN154" s="12">
        <f t="shared" si="91"/>
        <v>1.6686848212821921</v>
      </c>
      <c r="BO154" s="14">
        <f t="shared" si="92"/>
        <v>0.70710678118654724</v>
      </c>
    </row>
    <row r="155" spans="1:67" x14ac:dyDescent="0.25">
      <c r="A155" s="2">
        <v>38495</v>
      </c>
      <c r="B155" s="3">
        <v>422.4</v>
      </c>
      <c r="C155">
        <f t="shared" si="93"/>
        <v>1.1252094804883761E-2</v>
      </c>
      <c r="D155">
        <v>126</v>
      </c>
      <c r="E155" s="6">
        <f t="shared" si="57"/>
        <v>0</v>
      </c>
      <c r="F155">
        <f t="shared" si="58"/>
        <v>0</v>
      </c>
      <c r="G155">
        <f t="shared" si="59"/>
        <v>0</v>
      </c>
      <c r="H155">
        <f t="shared" si="60"/>
        <v>1</v>
      </c>
      <c r="I155">
        <f t="shared" si="61"/>
        <v>3</v>
      </c>
      <c r="J155">
        <f t="shared" si="62"/>
        <v>7</v>
      </c>
      <c r="K155">
        <f t="shared" si="63"/>
        <v>15</v>
      </c>
      <c r="L155">
        <f t="shared" si="64"/>
        <v>31</v>
      </c>
      <c r="M155" s="7">
        <f t="shared" si="65"/>
        <v>63</v>
      </c>
      <c r="N155" s="6">
        <f t="shared" si="66"/>
        <v>3.5822723473622219E-3</v>
      </c>
      <c r="O155">
        <f t="shared" si="67"/>
        <v>3.5644933366284657E-3</v>
      </c>
      <c r="P155">
        <f t="shared" si="68"/>
        <v>1.9491763617293751E-3</v>
      </c>
      <c r="Q155">
        <f t="shared" si="69"/>
        <v>1.3451643666417996E-3</v>
      </c>
      <c r="R155">
        <f t="shared" si="70"/>
        <v>1.901014554791941E-4</v>
      </c>
      <c r="S155">
        <f t="shared" si="71"/>
        <v>6.8984892280646998E-4</v>
      </c>
      <c r="T155">
        <f t="shared" si="72"/>
        <v>-7.9106572074381931E-4</v>
      </c>
      <c r="U155">
        <f t="shared" si="73"/>
        <v>-5.8823563156423786E-4</v>
      </c>
      <c r="V155" s="7">
        <f t="shared" si="74"/>
        <v>9.650668614563096E-3</v>
      </c>
      <c r="W155" s="6">
        <f t="shared" si="75"/>
        <v>7.6698224575215395E-3</v>
      </c>
      <c r="X155">
        <f t="shared" si="76"/>
        <v>7.6876014682552953E-3</v>
      </c>
      <c r="Y155">
        <f t="shared" si="77"/>
        <v>9.302918443154385E-3</v>
      </c>
      <c r="Z155">
        <f t="shared" si="78"/>
        <v>9.9069304382419614E-3</v>
      </c>
      <c r="AA155">
        <f t="shared" si="79"/>
        <v>1.1061993349404567E-2</v>
      </c>
      <c r="AB155">
        <f t="shared" si="80"/>
        <v>1.0562245882077291E-2</v>
      </c>
      <c r="AC155">
        <f t="shared" si="81"/>
        <v>1.204316052562758E-2</v>
      </c>
      <c r="AD155">
        <f t="shared" si="82"/>
        <v>1.1840330436447999E-2</v>
      </c>
      <c r="AE155" s="7">
        <f t="shared" si="83"/>
        <v>1.601426190320665E-3</v>
      </c>
      <c r="AF155" s="6">
        <f t="shared" si="94"/>
        <v>-0.21350325623788441</v>
      </c>
      <c r="AG155" s="11">
        <f t="shared" si="95"/>
        <v>-0.21124532187469766</v>
      </c>
      <c r="AH155" s="11">
        <f t="shared" si="96"/>
        <v>-6.1000660625131764E-3</v>
      </c>
      <c r="AI155" s="11">
        <f t="shared" si="97"/>
        <v>-6.704078057600555E-3</v>
      </c>
      <c r="AJ155" s="11">
        <f t="shared" si="98"/>
        <v>-7.8591409687632369E-3</v>
      </c>
      <c r="AK155" s="11">
        <f t="shared" si="99"/>
        <v>-7.359393501435961E-3</v>
      </c>
      <c r="AL155" s="11">
        <f t="shared" si="100"/>
        <v>-8.8403081449862503E-3</v>
      </c>
      <c r="AM155" s="11">
        <f t="shared" si="101"/>
        <v>-8.6374780558066688E-3</v>
      </c>
      <c r="AN155" s="7">
        <f t="shared" si="102"/>
        <v>1.601426190320665E-3</v>
      </c>
      <c r="AO155" s="6">
        <f t="array" ref="AO155">_xlfn.MAXIFS(AF$29:AF$1052,E$29:E$1052,E155) - _xlfn.MINIFS(AF$29:AF$1052,E$29:E$1052,E155)</f>
        <v>0.49047525123557945</v>
      </c>
      <c r="AP155" s="11">
        <f t="array" ref="AP155">_xlfn.MAXIFS(AG$29:AG$1052,F$29:F$1052,F155) - _xlfn.MINIFS(AG$29:AG$1052,F$29:F$1052,F155)</f>
        <v>0.38617053945764657</v>
      </c>
      <c r="AQ155" s="11">
        <f t="array" ref="AQ155">_xlfn.MAXIFS(AH$29:AH$1052,G$29:G$1052,G155) - _xlfn.MINIFS(AH$29:AH$1052,G$29:G$1052,G155)</f>
        <v>0.20040453776914216</v>
      </c>
      <c r="AR155" s="11">
        <f t="array" ref="AR155">_xlfn.MAXIFS(AI$29:AI$1052,H$29:H$1052,H155) - _xlfn.MINIFS(AI$29:AI$1052,H$29:H$1052,H155)</f>
        <v>0.15953349082305854</v>
      </c>
      <c r="AS155" s="11">
        <f t="array" ref="AS155">_xlfn.MAXIFS(AJ$29:AJ$1052,I$29:I$1052,I155) - _xlfn.MINIFS(AJ$29:AJ$1052,I$29:I$1052,I155)</f>
        <v>9.4795452323156601E-2</v>
      </c>
      <c r="AT155" s="11">
        <f t="array" ref="AT155">_xlfn.MAXIFS(AK$29:AK$1052,J$29:J$1052,J155) - _xlfn.MINIFS(AK$29:AK$1052,J$29:J$1052,J155)</f>
        <v>7.2899294656285543E-2</v>
      </c>
      <c r="AU155" s="11">
        <f t="array" ref="AU155">_xlfn.MAXIFS(AL$29:AL$1052,K$29:K$1052,K155) - _xlfn.MINIFS(AL$29:AL$1052,K$29:K$1052,K155)</f>
        <v>4.0377161474142428E-2</v>
      </c>
      <c r="AV155" s="11">
        <f t="array" ref="AV155">_xlfn.MAXIFS(AM$29:AM$1052,L$29:L$1052,L155) - _xlfn.MINIFS(AM$29:AM$1052,L$29:L$1052,L155)</f>
        <v>2.0477808492254668E-2</v>
      </c>
      <c r="AW155" s="7">
        <f t="array" ref="AW155">_xlfn.MAXIFS(AN$29:AN$1052,M$29:M$1052,M155) - _xlfn.MINIFS(AN$29:AN$1052,M$29:M$1052,M155)</f>
        <v>1.601426190320665E-3</v>
      </c>
      <c r="AX155" s="6">
        <f t="array" ref="AX155">_xlfn.STDEV.S(IF(E$29:E$1052=E155,$C$29:$C$1052,""))</f>
        <v>2.7247636703110808E-2</v>
      </c>
      <c r="AY155" s="11">
        <f t="array" ref="AY155">_xlfn.STDEV.S(IF(F$29:F$1052=F155,$C$29:$C$1052,""))</f>
        <v>2.4128169197514582E-2</v>
      </c>
      <c r="AZ155" s="11">
        <f t="array" ref="AZ155">_xlfn.STDEV.S(IF(G$29:G$1052=G155,$C$29:$C$1052,""))</f>
        <v>2.0655113651836404E-2</v>
      </c>
      <c r="BA155" s="11">
        <f t="array" ref="BA155">_xlfn.STDEV.S(IF(H$29:H$1052=H155,$C$29:$C$1052,""))</f>
        <v>1.984061091085269E-2</v>
      </c>
      <c r="BB155" s="11">
        <f t="array" ref="BB155">_xlfn.STDEV.S(IF(I$29:I$1052=I155,$C$29:$C$1052,""))</f>
        <v>1.8904469004626188E-2</v>
      </c>
      <c r="BC155" s="11">
        <f t="array" ref="BC155">_xlfn.STDEV.S(IF(J$29:J$1052=J155,$C$29:$C$1052,""))</f>
        <v>1.6588004041476031E-2</v>
      </c>
      <c r="BD155" s="11">
        <f t="array" ref="BD155">_xlfn.STDEV.S(IF(K$29:K$1052=K155,$C$29:$C$1052,""))</f>
        <v>1.4033367861119188E-2</v>
      </c>
      <c r="BE155" s="11">
        <f t="array" ref="BE155">_xlfn.STDEV.S(IF(L$29:L$1052=L155,$C$29:$C$1052,""))</f>
        <v>1.2271825230914387E-2</v>
      </c>
      <c r="BF155" s="7">
        <f t="array" ref="BF155">_xlfn.STDEV.S(IF(M$29:M$1052=M155,$C$29:$C$1052,""))</f>
        <v>2.2647586374909619E-3</v>
      </c>
      <c r="BG155" s="13">
        <f t="shared" si="84"/>
        <v>18.000652921931497</v>
      </c>
      <c r="BH155" s="12">
        <f t="shared" si="85"/>
        <v>16.004966489435326</v>
      </c>
      <c r="BI155" s="12">
        <f t="shared" si="86"/>
        <v>9.7024175779020521</v>
      </c>
      <c r="BJ155" s="12">
        <f t="shared" si="87"/>
        <v>8.0407549717027464</v>
      </c>
      <c r="BK155" s="12">
        <f t="shared" si="88"/>
        <v>5.0144467056947661</v>
      </c>
      <c r="BL155" s="12">
        <f t="shared" si="89"/>
        <v>4.3946995958049468</v>
      </c>
      <c r="BM155" s="12">
        <f t="shared" si="90"/>
        <v>2.8772253299232102</v>
      </c>
      <c r="BN155" s="12">
        <f t="shared" si="91"/>
        <v>1.6686848212821921</v>
      </c>
      <c r="BO155" s="14">
        <f t="shared" si="92"/>
        <v>0.70710678118654746</v>
      </c>
    </row>
    <row r="156" spans="1:67" x14ac:dyDescent="0.25">
      <c r="A156" s="4">
        <v>38502</v>
      </c>
      <c r="B156" s="5">
        <v>425.8</v>
      </c>
      <c r="C156">
        <f t="shared" si="93"/>
        <v>8.049242424242431E-3</v>
      </c>
      <c r="D156">
        <v>127</v>
      </c>
      <c r="E156" s="6">
        <f t="shared" si="57"/>
        <v>0</v>
      </c>
      <c r="F156">
        <f t="shared" si="58"/>
        <v>0</v>
      </c>
      <c r="G156">
        <f t="shared" si="59"/>
        <v>0</v>
      </c>
      <c r="H156">
        <f t="shared" si="60"/>
        <v>1</v>
      </c>
      <c r="I156">
        <f t="shared" si="61"/>
        <v>3</v>
      </c>
      <c r="J156">
        <f t="shared" si="62"/>
        <v>7</v>
      </c>
      <c r="K156">
        <f t="shared" si="63"/>
        <v>15</v>
      </c>
      <c r="L156">
        <f t="shared" si="64"/>
        <v>31</v>
      </c>
      <c r="M156" s="7">
        <f t="shared" si="65"/>
        <v>63</v>
      </c>
      <c r="N156" s="6">
        <f t="shared" si="66"/>
        <v>3.5822723473622219E-3</v>
      </c>
      <c r="O156">
        <f t="shared" si="67"/>
        <v>3.5644933366284657E-3</v>
      </c>
      <c r="P156">
        <f t="shared" si="68"/>
        <v>1.9491763617293751E-3</v>
      </c>
      <c r="Q156">
        <f t="shared" si="69"/>
        <v>1.3451643666417996E-3</v>
      </c>
      <c r="R156">
        <f t="shared" si="70"/>
        <v>1.901014554791941E-4</v>
      </c>
      <c r="S156">
        <f t="shared" si="71"/>
        <v>6.8984892280646998E-4</v>
      </c>
      <c r="T156">
        <f t="shared" si="72"/>
        <v>-7.9106572074381931E-4</v>
      </c>
      <c r="U156">
        <f t="shared" si="73"/>
        <v>-5.8823563156423786E-4</v>
      </c>
      <c r="V156" s="7">
        <f t="shared" si="74"/>
        <v>9.650668614563096E-3</v>
      </c>
      <c r="W156" s="6">
        <f t="shared" si="75"/>
        <v>4.4669700768802095E-3</v>
      </c>
      <c r="X156">
        <f t="shared" si="76"/>
        <v>4.4847490876139652E-3</v>
      </c>
      <c r="Y156">
        <f t="shared" si="77"/>
        <v>6.1000660625130558E-3</v>
      </c>
      <c r="Z156">
        <f t="shared" si="78"/>
        <v>6.7040780576006313E-3</v>
      </c>
      <c r="AA156">
        <f t="shared" si="79"/>
        <v>7.8591409687632369E-3</v>
      </c>
      <c r="AB156">
        <f t="shared" si="80"/>
        <v>7.359393501435961E-3</v>
      </c>
      <c r="AC156">
        <f t="shared" si="81"/>
        <v>8.8403081449862503E-3</v>
      </c>
      <c r="AD156">
        <f t="shared" si="82"/>
        <v>8.6374780558066688E-3</v>
      </c>
      <c r="AE156" s="7">
        <f t="shared" si="83"/>
        <v>-1.601426190320665E-3</v>
      </c>
      <c r="AF156" s="6">
        <f t="shared" si="94"/>
        <v>-0.2090362861610042</v>
      </c>
      <c r="AG156" s="11">
        <f t="shared" si="95"/>
        <v>-0.20676057278708371</v>
      </c>
      <c r="AH156" s="11">
        <f t="shared" si="96"/>
        <v>-1.2056328158038809E-16</v>
      </c>
      <c r="AI156" s="11">
        <f t="shared" si="97"/>
        <v>7.6327832942979512E-17</v>
      </c>
      <c r="AJ156" s="11">
        <f t="shared" si="98"/>
        <v>0</v>
      </c>
      <c r="AK156" s="11">
        <f t="shared" si="99"/>
        <v>0</v>
      </c>
      <c r="AL156" s="11">
        <f t="shared" si="100"/>
        <v>0</v>
      </c>
      <c r="AM156" s="11">
        <f t="shared" si="101"/>
        <v>0</v>
      </c>
      <c r="AN156" s="7">
        <f t="shared" si="102"/>
        <v>0</v>
      </c>
      <c r="AO156" s="6">
        <f t="array" ref="AO156">_xlfn.MAXIFS(AF$29:AF$1052,E$29:E$1052,E156) - _xlfn.MINIFS(AF$29:AF$1052,E$29:E$1052,E156)</f>
        <v>0.49047525123557945</v>
      </c>
      <c r="AP156" s="11">
        <f t="array" ref="AP156">_xlfn.MAXIFS(AG$29:AG$1052,F$29:F$1052,F156) - _xlfn.MINIFS(AG$29:AG$1052,F$29:F$1052,F156)</f>
        <v>0.38617053945764657</v>
      </c>
      <c r="AQ156" s="11">
        <f t="array" ref="AQ156">_xlfn.MAXIFS(AH$29:AH$1052,G$29:G$1052,G156) - _xlfn.MINIFS(AH$29:AH$1052,G$29:G$1052,G156)</f>
        <v>0.20040453776914216</v>
      </c>
      <c r="AR156" s="11">
        <f t="array" ref="AR156">_xlfn.MAXIFS(AI$29:AI$1052,H$29:H$1052,H156) - _xlfn.MINIFS(AI$29:AI$1052,H$29:H$1052,H156)</f>
        <v>0.15953349082305854</v>
      </c>
      <c r="AS156" s="11">
        <f t="array" ref="AS156">_xlfn.MAXIFS(AJ$29:AJ$1052,I$29:I$1052,I156) - _xlfn.MINIFS(AJ$29:AJ$1052,I$29:I$1052,I156)</f>
        <v>9.4795452323156601E-2</v>
      </c>
      <c r="AT156" s="11">
        <f t="array" ref="AT156">_xlfn.MAXIFS(AK$29:AK$1052,J$29:J$1052,J156) - _xlfn.MINIFS(AK$29:AK$1052,J$29:J$1052,J156)</f>
        <v>7.2899294656285543E-2</v>
      </c>
      <c r="AU156" s="11">
        <f t="array" ref="AU156">_xlfn.MAXIFS(AL$29:AL$1052,K$29:K$1052,K156) - _xlfn.MINIFS(AL$29:AL$1052,K$29:K$1052,K156)</f>
        <v>4.0377161474142428E-2</v>
      </c>
      <c r="AV156" s="11">
        <f t="array" ref="AV156">_xlfn.MAXIFS(AM$29:AM$1052,L$29:L$1052,L156) - _xlfn.MINIFS(AM$29:AM$1052,L$29:L$1052,L156)</f>
        <v>2.0477808492254668E-2</v>
      </c>
      <c r="AW156" s="7">
        <f t="array" ref="AW156">_xlfn.MAXIFS(AN$29:AN$1052,M$29:M$1052,M156) - _xlfn.MINIFS(AN$29:AN$1052,M$29:M$1052,M156)</f>
        <v>1.601426190320665E-3</v>
      </c>
      <c r="AX156" s="6">
        <f t="array" ref="AX156">_xlfn.STDEV.S(IF(E$29:E$1052=E156,$C$29:$C$1052,""))</f>
        <v>2.7247636703110808E-2</v>
      </c>
      <c r="AY156" s="11">
        <f t="array" ref="AY156">_xlfn.STDEV.S(IF(F$29:F$1052=F156,$C$29:$C$1052,""))</f>
        <v>2.4128169197514582E-2</v>
      </c>
      <c r="AZ156" s="11">
        <f t="array" ref="AZ156">_xlfn.STDEV.S(IF(G$29:G$1052=G156,$C$29:$C$1052,""))</f>
        <v>2.0655113651836404E-2</v>
      </c>
      <c r="BA156" s="11">
        <f t="array" ref="BA156">_xlfn.STDEV.S(IF(H$29:H$1052=H156,$C$29:$C$1052,""))</f>
        <v>1.984061091085269E-2</v>
      </c>
      <c r="BB156" s="11">
        <f t="array" ref="BB156">_xlfn.STDEV.S(IF(I$29:I$1052=I156,$C$29:$C$1052,""))</f>
        <v>1.8904469004626188E-2</v>
      </c>
      <c r="BC156" s="11">
        <f t="array" ref="BC156">_xlfn.STDEV.S(IF(J$29:J$1052=J156,$C$29:$C$1052,""))</f>
        <v>1.6588004041476031E-2</v>
      </c>
      <c r="BD156" s="11">
        <f t="array" ref="BD156">_xlfn.STDEV.S(IF(K$29:K$1052=K156,$C$29:$C$1052,""))</f>
        <v>1.4033367861119188E-2</v>
      </c>
      <c r="BE156" s="11">
        <f t="array" ref="BE156">_xlfn.STDEV.S(IF(L$29:L$1052=L156,$C$29:$C$1052,""))</f>
        <v>1.2271825230914387E-2</v>
      </c>
      <c r="BF156" s="7">
        <f t="array" ref="BF156">_xlfn.STDEV.S(IF(M$29:M$1052=M156,$C$29:$C$1052,""))</f>
        <v>2.2647586374909619E-3</v>
      </c>
      <c r="BG156" s="13">
        <f t="shared" si="84"/>
        <v>18.000652921931497</v>
      </c>
      <c r="BH156" s="12">
        <f t="shared" si="85"/>
        <v>16.004966489435326</v>
      </c>
      <c r="BI156" s="12">
        <f t="shared" si="86"/>
        <v>9.7024175779020521</v>
      </c>
      <c r="BJ156" s="12">
        <f t="shared" si="87"/>
        <v>8.0407549717027464</v>
      </c>
      <c r="BK156" s="12">
        <f t="shared" si="88"/>
        <v>5.0144467056947661</v>
      </c>
      <c r="BL156" s="12">
        <f t="shared" si="89"/>
        <v>4.3946995958049468</v>
      </c>
      <c r="BM156" s="12">
        <f t="shared" si="90"/>
        <v>2.8772253299232102</v>
      </c>
      <c r="BN156" s="12">
        <f t="shared" si="91"/>
        <v>1.6686848212821921</v>
      </c>
      <c r="BO156" s="14">
        <f t="shared" si="92"/>
        <v>0.70710678118654746</v>
      </c>
    </row>
    <row r="157" spans="1:67" x14ac:dyDescent="0.25">
      <c r="A157" s="2">
        <v>38509</v>
      </c>
      <c r="B157" s="3">
        <v>429.3</v>
      </c>
      <c r="C157">
        <f t="shared" si="93"/>
        <v>8.2198215124471563E-3</v>
      </c>
      <c r="D157">
        <v>128</v>
      </c>
      <c r="E157" s="6">
        <f t="shared" si="57"/>
        <v>0</v>
      </c>
      <c r="F157">
        <f t="shared" si="58"/>
        <v>0</v>
      </c>
      <c r="G157">
        <f t="shared" si="59"/>
        <v>1</v>
      </c>
      <c r="H157">
        <f t="shared" si="60"/>
        <v>2</v>
      </c>
      <c r="I157">
        <f t="shared" si="61"/>
        <v>4</v>
      </c>
      <c r="J157">
        <f t="shared" si="62"/>
        <v>8</v>
      </c>
      <c r="K157">
        <f t="shared" si="63"/>
        <v>16</v>
      </c>
      <c r="L157">
        <f t="shared" si="64"/>
        <v>32</v>
      </c>
      <c r="M157" s="7">
        <f t="shared" si="65"/>
        <v>64</v>
      </c>
      <c r="N157" s="6">
        <f t="shared" si="66"/>
        <v>3.5822723473622219E-3</v>
      </c>
      <c r="O157">
        <f t="shared" si="67"/>
        <v>3.5644933366284657E-3</v>
      </c>
      <c r="P157">
        <f t="shared" si="68"/>
        <v>5.1798103115275563E-3</v>
      </c>
      <c r="Q157">
        <f t="shared" si="69"/>
        <v>6.5950558836992412E-3</v>
      </c>
      <c r="R157">
        <f t="shared" si="70"/>
        <v>8.6548725991332093E-3</v>
      </c>
      <c r="S157">
        <f t="shared" si="71"/>
        <v>5.9376280430919956E-3</v>
      </c>
      <c r="T157">
        <f t="shared" si="72"/>
        <v>3.0574957977509976E-3</v>
      </c>
      <c r="U157">
        <f t="shared" si="73"/>
        <v>1.956329507195903E-3</v>
      </c>
      <c r="V157" s="7">
        <f t="shared" si="74"/>
        <v>1.6572058438497073E-2</v>
      </c>
      <c r="W157" s="6">
        <f t="shared" si="75"/>
        <v>4.6375491650849348E-3</v>
      </c>
      <c r="X157">
        <f t="shared" si="76"/>
        <v>4.6553281758186906E-3</v>
      </c>
      <c r="Y157">
        <f t="shared" si="77"/>
        <v>3.0400112009196E-3</v>
      </c>
      <c r="Z157">
        <f t="shared" si="78"/>
        <v>1.6247656287479151E-3</v>
      </c>
      <c r="AA157">
        <f t="shared" si="79"/>
        <v>-4.3505108668605297E-4</v>
      </c>
      <c r="AB157">
        <f t="shared" si="80"/>
        <v>2.2821934693551607E-3</v>
      </c>
      <c r="AC157">
        <f t="shared" si="81"/>
        <v>5.1623257146961588E-3</v>
      </c>
      <c r="AD157">
        <f t="shared" si="82"/>
        <v>6.2634920052512533E-3</v>
      </c>
      <c r="AE157" s="7">
        <f t="shared" si="83"/>
        <v>-8.3522369260499163E-3</v>
      </c>
      <c r="AF157" s="6">
        <f t="shared" si="94"/>
        <v>-0.20439873699591926</v>
      </c>
      <c r="AG157" s="11">
        <f t="shared" si="95"/>
        <v>-0.20210524461126503</v>
      </c>
      <c r="AH157" s="11">
        <f t="shared" si="96"/>
        <v>3.0400112009196E-3</v>
      </c>
      <c r="AI157" s="11">
        <f t="shared" si="97"/>
        <v>1.6247656287479151E-3</v>
      </c>
      <c r="AJ157" s="11">
        <f t="shared" si="98"/>
        <v>-4.3505108668605297E-4</v>
      </c>
      <c r="AK157" s="11">
        <f t="shared" si="99"/>
        <v>2.2821934693551607E-3</v>
      </c>
      <c r="AL157" s="11">
        <f t="shared" si="100"/>
        <v>5.1623257146961588E-3</v>
      </c>
      <c r="AM157" s="11">
        <f t="shared" si="101"/>
        <v>6.2634920052512533E-3</v>
      </c>
      <c r="AN157" s="7">
        <f t="shared" si="102"/>
        <v>-8.3522369260499163E-3</v>
      </c>
      <c r="AO157" s="6">
        <f t="array" ref="AO157">_xlfn.MAXIFS(AF$29:AF$1052,E$29:E$1052,E157) - _xlfn.MINIFS(AF$29:AF$1052,E$29:E$1052,E157)</f>
        <v>0.49047525123557945</v>
      </c>
      <c r="AP157" s="11">
        <f t="array" ref="AP157">_xlfn.MAXIFS(AG$29:AG$1052,F$29:F$1052,F157) - _xlfn.MINIFS(AG$29:AG$1052,F$29:F$1052,F157)</f>
        <v>0.38617053945764657</v>
      </c>
      <c r="AQ157" s="11">
        <f t="array" ref="AQ157">_xlfn.MAXIFS(AH$29:AH$1052,G$29:G$1052,G157) - _xlfn.MINIFS(AH$29:AH$1052,G$29:G$1052,G157)</f>
        <v>0.37895314747446074</v>
      </c>
      <c r="AR157" s="11">
        <f t="array" ref="AR157">_xlfn.MAXIFS(AI$29:AI$1052,H$29:H$1052,H157) - _xlfn.MINIFS(AI$29:AI$1052,H$29:H$1052,H157)</f>
        <v>0.2758081685023458</v>
      </c>
      <c r="AS157" s="11">
        <f t="array" ref="AS157">_xlfn.MAXIFS(AJ$29:AJ$1052,I$29:I$1052,I157) - _xlfn.MINIFS(AJ$29:AJ$1052,I$29:I$1052,I157)</f>
        <v>0.13040663198811692</v>
      </c>
      <c r="AT157" s="11">
        <f t="array" ref="AT157">_xlfn.MAXIFS(AK$29:AK$1052,J$29:J$1052,J157) - _xlfn.MINIFS(AK$29:AK$1052,J$29:J$1052,J157)</f>
        <v>6.6628767748266177E-2</v>
      </c>
      <c r="AU157" s="11">
        <f t="array" ref="AU157">_xlfn.MAXIFS(AL$29:AL$1052,K$29:K$1052,K157) - _xlfn.MINIFS(AL$29:AL$1052,K$29:K$1052,K157)</f>
        <v>5.6596197514605817E-2</v>
      </c>
      <c r="AV157" s="11">
        <f t="array" ref="AV157">_xlfn.MAXIFS(AM$29:AM$1052,L$29:L$1052,L157) - _xlfn.MINIFS(AM$29:AM$1052,L$29:L$1052,L157)</f>
        <v>3.1820582900861066E-2</v>
      </c>
      <c r="AW157" s="7">
        <f t="array" ref="AW157">_xlfn.MAXIFS(AN$29:AN$1052,M$29:M$1052,M157) - _xlfn.MINIFS(AN$29:AN$1052,M$29:M$1052,M157)</f>
        <v>8.3522369260499163E-3</v>
      </c>
      <c r="AX157" s="6">
        <f t="array" ref="AX157">_xlfn.STDEV.S(IF(E$29:E$1052=E157,$C$29:$C$1052,""))</f>
        <v>2.7247636703110808E-2</v>
      </c>
      <c r="AY157" s="11">
        <f t="array" ref="AY157">_xlfn.STDEV.S(IF(F$29:F$1052=F157,$C$29:$C$1052,""))</f>
        <v>2.4128169197514582E-2</v>
      </c>
      <c r="AZ157" s="11">
        <f t="array" ref="AZ157">_xlfn.STDEV.S(IF(G$29:G$1052=G157,$C$29:$C$1052,""))</f>
        <v>2.7148255811485153E-2</v>
      </c>
      <c r="BA157" s="11">
        <f t="array" ref="BA157">_xlfn.STDEV.S(IF(H$29:H$1052=H157,$C$29:$C$1052,""))</f>
        <v>2.9595438730195808E-2</v>
      </c>
      <c r="BB157" s="11">
        <f t="array" ref="BB157">_xlfn.STDEV.S(IF(I$29:I$1052=I157,$C$29:$C$1052,""))</f>
        <v>2.1583372255356899E-2</v>
      </c>
      <c r="BC157" s="11">
        <f t="array" ref="BC157">_xlfn.STDEV.S(IF(J$29:J$1052=J157,$C$29:$C$1052,""))</f>
        <v>1.6082317342778842E-2</v>
      </c>
      <c r="BD157" s="11">
        <f t="array" ref="BD157">_xlfn.STDEV.S(IF(K$29:K$1052=K157,$C$29:$C$1052,""))</f>
        <v>1.8594108687522117E-2</v>
      </c>
      <c r="BE157" s="11">
        <f t="array" ref="BE157">_xlfn.STDEV.S(IF(L$29:L$1052=L157,$C$29:$C$1052,""))</f>
        <v>2.2992838394730663E-2</v>
      </c>
      <c r="BF157" s="7">
        <f t="array" ref="BF157">_xlfn.STDEV.S(IF(M$29:M$1052=M157,$C$29:$C$1052,""))</f>
        <v>1.1811846736973166E-2</v>
      </c>
      <c r="BG157" s="13">
        <f t="shared" si="84"/>
        <v>18.000652921931497</v>
      </c>
      <c r="BH157" s="12">
        <f t="shared" si="85"/>
        <v>16.004966489435326</v>
      </c>
      <c r="BI157" s="12">
        <f t="shared" si="86"/>
        <v>13.958655395981035</v>
      </c>
      <c r="BJ157" s="12">
        <f t="shared" si="87"/>
        <v>9.3192796030741931</v>
      </c>
      <c r="BK157" s="12">
        <f t="shared" si="88"/>
        <v>6.0419952195260205</v>
      </c>
      <c r="BL157" s="12">
        <f t="shared" si="89"/>
        <v>4.1429830246561643</v>
      </c>
      <c r="BM157" s="12">
        <f t="shared" si="90"/>
        <v>3.0437703933927001</v>
      </c>
      <c r="BN157" s="12">
        <f t="shared" si="91"/>
        <v>1.3839345258110232</v>
      </c>
      <c r="BO157" s="14">
        <f t="shared" si="92"/>
        <v>0.70710678118654724</v>
      </c>
    </row>
    <row r="158" spans="1:67" x14ac:dyDescent="0.25">
      <c r="A158" s="4">
        <v>38516</v>
      </c>
      <c r="B158" s="5">
        <v>440</v>
      </c>
      <c r="C158">
        <f t="shared" si="93"/>
        <v>2.4924295364546989E-2</v>
      </c>
      <c r="D158">
        <v>129</v>
      </c>
      <c r="E158" s="6">
        <f t="shared" ref="E158:E221" si="103">QUOTIENT($D158,G$2)</f>
        <v>0</v>
      </c>
      <c r="F158">
        <f t="shared" ref="F158:F221" si="104">QUOTIENT($D158,H$2)</f>
        <v>0</v>
      </c>
      <c r="G158">
        <f t="shared" ref="G158:G221" si="105">QUOTIENT($D158,I$2)</f>
        <v>1</v>
      </c>
      <c r="H158">
        <f t="shared" ref="H158:H221" si="106">QUOTIENT($D158,J$2)</f>
        <v>2</v>
      </c>
      <c r="I158">
        <f t="shared" ref="I158:I221" si="107">QUOTIENT($D158,K$2)</f>
        <v>4</v>
      </c>
      <c r="J158">
        <f t="shared" ref="J158:J221" si="108">QUOTIENT($D158,L$2)</f>
        <v>8</v>
      </c>
      <c r="K158">
        <f t="shared" ref="K158:K221" si="109">QUOTIENT($D158,M$2)</f>
        <v>16</v>
      </c>
      <c r="L158">
        <f t="shared" ref="L158:L221" si="110">QUOTIENT($D158,N$2)</f>
        <v>32</v>
      </c>
      <c r="M158" s="7">
        <f t="shared" ref="M158:M221" si="111">QUOTIENT($D158,O$2)</f>
        <v>64</v>
      </c>
      <c r="N158" s="6">
        <f t="shared" ref="N158:N221" si="112">AVERAGEIF(E$29:E$1052,E158,$C$29:$C$1052)</f>
        <v>3.5822723473622219E-3</v>
      </c>
      <c r="O158">
        <f t="shared" ref="O158:O221" si="113">AVERAGEIF(F$29:F$1052,F158,$C$29:$C$1052)</f>
        <v>3.5644933366284657E-3</v>
      </c>
      <c r="P158">
        <f t="shared" ref="P158:P221" si="114">AVERAGEIF(G$29:G$1052,G158,$C$29:$C$1052)</f>
        <v>5.1798103115275563E-3</v>
      </c>
      <c r="Q158">
        <f t="shared" ref="Q158:Q221" si="115">AVERAGEIF(H$29:H$1052,H158,$C$29:$C$1052)</f>
        <v>6.5950558836992412E-3</v>
      </c>
      <c r="R158">
        <f t="shared" ref="R158:R221" si="116">AVERAGEIF(I$29:I$1052,I158,$C$29:$C$1052)</f>
        <v>8.6548725991332093E-3</v>
      </c>
      <c r="S158">
        <f t="shared" ref="S158:S221" si="117">AVERAGEIF(J$29:J$1052,J158,$C$29:$C$1052)</f>
        <v>5.9376280430919956E-3</v>
      </c>
      <c r="T158">
        <f t="shared" ref="T158:T221" si="118">AVERAGEIF(K$29:K$1052,K158,$C$29:$C$1052)</f>
        <v>3.0574957977509976E-3</v>
      </c>
      <c r="U158">
        <f t="shared" ref="U158:U221" si="119">AVERAGEIF(L$29:L$1052,L158,$C$29:$C$1052)</f>
        <v>1.956329507195903E-3</v>
      </c>
      <c r="V158" s="7">
        <f t="shared" ref="V158:V221" si="120">AVERAGEIF(M$29:M$1052,M158,$C$29:$C$1052)</f>
        <v>1.6572058438497073E-2</v>
      </c>
      <c r="W158" s="6">
        <f t="shared" ref="W158:W221" si="121">$C158-N158</f>
        <v>2.1342023017184766E-2</v>
      </c>
      <c r="X158">
        <f t="shared" ref="X158:X221" si="122">$C158-O158</f>
        <v>2.1359802027918522E-2</v>
      </c>
      <c r="Y158">
        <f t="shared" ref="Y158:Y221" si="123">$C158-P158</f>
        <v>1.9744485053019432E-2</v>
      </c>
      <c r="Z158">
        <f t="shared" ref="Z158:Z221" si="124">$C158-Q158</f>
        <v>1.8329239480847748E-2</v>
      </c>
      <c r="AA158">
        <f t="shared" ref="AA158:AA221" si="125">$C158-R158</f>
        <v>1.626942276541378E-2</v>
      </c>
      <c r="AB158">
        <f t="shared" ref="AB158:AB221" si="126">$C158-S158</f>
        <v>1.8986667321454993E-2</v>
      </c>
      <c r="AC158">
        <f t="shared" ref="AC158:AC221" si="127">$C158-T158</f>
        <v>2.1866799566795991E-2</v>
      </c>
      <c r="AD158">
        <f t="shared" ref="AD158:AD221" si="128">$C158-U158</f>
        <v>2.2967965857351086E-2</v>
      </c>
      <c r="AE158" s="7">
        <f t="shared" ref="AE158:AE221" si="129">$C158-V158</f>
        <v>8.3522369260499163E-3</v>
      </c>
      <c r="AF158" s="6">
        <f t="shared" si="94"/>
        <v>-0.18305671397873449</v>
      </c>
      <c r="AG158" s="11">
        <f t="shared" si="95"/>
        <v>-0.18074544258334652</v>
      </c>
      <c r="AH158" s="11">
        <f t="shared" si="96"/>
        <v>2.2784496253939031E-2</v>
      </c>
      <c r="AI158" s="11">
        <f t="shared" si="97"/>
        <v>1.9954005109595663E-2</v>
      </c>
      <c r="AJ158" s="11">
        <f t="shared" si="98"/>
        <v>1.5834371678727727E-2</v>
      </c>
      <c r="AK158" s="11">
        <f t="shared" si="99"/>
        <v>2.1268860790810154E-2</v>
      </c>
      <c r="AL158" s="11">
        <f t="shared" si="100"/>
        <v>2.702912528149215E-2</v>
      </c>
      <c r="AM158" s="11">
        <f t="shared" si="101"/>
        <v>2.9231457862602339E-2</v>
      </c>
      <c r="AN158" s="7">
        <f t="shared" si="102"/>
        <v>0</v>
      </c>
      <c r="AO158" s="6">
        <f t="array" ref="AO158">_xlfn.MAXIFS(AF$29:AF$1052,E$29:E$1052,E158) - _xlfn.MINIFS(AF$29:AF$1052,E$29:E$1052,E158)</f>
        <v>0.49047525123557945</v>
      </c>
      <c r="AP158" s="11">
        <f t="array" ref="AP158">_xlfn.MAXIFS(AG$29:AG$1052,F$29:F$1052,F158) - _xlfn.MINIFS(AG$29:AG$1052,F$29:F$1052,F158)</f>
        <v>0.38617053945764657</v>
      </c>
      <c r="AQ158" s="11">
        <f t="array" ref="AQ158">_xlfn.MAXIFS(AH$29:AH$1052,G$29:G$1052,G158) - _xlfn.MINIFS(AH$29:AH$1052,G$29:G$1052,G158)</f>
        <v>0.37895314747446074</v>
      </c>
      <c r="AR158" s="11">
        <f t="array" ref="AR158">_xlfn.MAXIFS(AI$29:AI$1052,H$29:H$1052,H158) - _xlfn.MINIFS(AI$29:AI$1052,H$29:H$1052,H158)</f>
        <v>0.2758081685023458</v>
      </c>
      <c r="AS158" s="11">
        <f t="array" ref="AS158">_xlfn.MAXIFS(AJ$29:AJ$1052,I$29:I$1052,I158) - _xlfn.MINIFS(AJ$29:AJ$1052,I$29:I$1052,I158)</f>
        <v>0.13040663198811692</v>
      </c>
      <c r="AT158" s="11">
        <f t="array" ref="AT158">_xlfn.MAXIFS(AK$29:AK$1052,J$29:J$1052,J158) - _xlfn.MINIFS(AK$29:AK$1052,J$29:J$1052,J158)</f>
        <v>6.6628767748266177E-2</v>
      </c>
      <c r="AU158" s="11">
        <f t="array" ref="AU158">_xlfn.MAXIFS(AL$29:AL$1052,K$29:K$1052,K158) - _xlfn.MINIFS(AL$29:AL$1052,K$29:K$1052,K158)</f>
        <v>5.6596197514605817E-2</v>
      </c>
      <c r="AV158" s="11">
        <f t="array" ref="AV158">_xlfn.MAXIFS(AM$29:AM$1052,L$29:L$1052,L158) - _xlfn.MINIFS(AM$29:AM$1052,L$29:L$1052,L158)</f>
        <v>3.1820582900861066E-2</v>
      </c>
      <c r="AW158" s="7">
        <f t="array" ref="AW158">_xlfn.MAXIFS(AN$29:AN$1052,M$29:M$1052,M158) - _xlfn.MINIFS(AN$29:AN$1052,M$29:M$1052,M158)</f>
        <v>8.3522369260499163E-3</v>
      </c>
      <c r="AX158" s="6">
        <f t="array" ref="AX158">_xlfn.STDEV.S(IF(E$29:E$1052=E158,$C$29:$C$1052,""))</f>
        <v>2.7247636703110808E-2</v>
      </c>
      <c r="AY158" s="11">
        <f t="array" ref="AY158">_xlfn.STDEV.S(IF(F$29:F$1052=F158,$C$29:$C$1052,""))</f>
        <v>2.4128169197514582E-2</v>
      </c>
      <c r="AZ158" s="11">
        <f t="array" ref="AZ158">_xlfn.STDEV.S(IF(G$29:G$1052=G158,$C$29:$C$1052,""))</f>
        <v>2.7148255811485153E-2</v>
      </c>
      <c r="BA158" s="11">
        <f t="array" ref="BA158">_xlfn.STDEV.S(IF(H$29:H$1052=H158,$C$29:$C$1052,""))</f>
        <v>2.9595438730195808E-2</v>
      </c>
      <c r="BB158" s="11">
        <f t="array" ref="BB158">_xlfn.STDEV.S(IF(I$29:I$1052=I158,$C$29:$C$1052,""))</f>
        <v>2.1583372255356899E-2</v>
      </c>
      <c r="BC158" s="11">
        <f t="array" ref="BC158">_xlfn.STDEV.S(IF(J$29:J$1052=J158,$C$29:$C$1052,""))</f>
        <v>1.6082317342778842E-2</v>
      </c>
      <c r="BD158" s="11">
        <f t="array" ref="BD158">_xlfn.STDEV.S(IF(K$29:K$1052=K158,$C$29:$C$1052,""))</f>
        <v>1.8594108687522117E-2</v>
      </c>
      <c r="BE158" s="11">
        <f t="array" ref="BE158">_xlfn.STDEV.S(IF(L$29:L$1052=L158,$C$29:$C$1052,""))</f>
        <v>2.2992838394730663E-2</v>
      </c>
      <c r="BF158" s="7">
        <f t="array" ref="BF158">_xlfn.STDEV.S(IF(M$29:M$1052=M158,$C$29:$C$1052,""))</f>
        <v>1.1811846736973166E-2</v>
      </c>
      <c r="BG158" s="13">
        <f t="shared" ref="BG158:BG221" si="130">AO158/AX158</f>
        <v>18.000652921931497</v>
      </c>
      <c r="BH158" s="12">
        <f t="shared" ref="BH158:BH221" si="131">AP158/AY158</f>
        <v>16.004966489435326</v>
      </c>
      <c r="BI158" s="12">
        <f t="shared" ref="BI158:BI221" si="132">AQ158/AZ158</f>
        <v>13.958655395981035</v>
      </c>
      <c r="BJ158" s="12">
        <f t="shared" ref="BJ158:BJ221" si="133">AR158/BA158</f>
        <v>9.3192796030741931</v>
      </c>
      <c r="BK158" s="12">
        <f t="shared" ref="BK158:BK221" si="134">AS158/BB158</f>
        <v>6.0419952195260205</v>
      </c>
      <c r="BL158" s="12">
        <f t="shared" ref="BL158:BL221" si="135">AT158/BC158</f>
        <v>4.1429830246561643</v>
      </c>
      <c r="BM158" s="12">
        <f t="shared" ref="BM158:BM221" si="136">AU158/BD158</f>
        <v>3.0437703933927001</v>
      </c>
      <c r="BN158" s="12">
        <f t="shared" ref="BN158:BN221" si="137">AV158/BE158</f>
        <v>1.3839345258110232</v>
      </c>
      <c r="BO158" s="14">
        <f t="shared" ref="BO158:BO221" si="138">AW158/BF158</f>
        <v>0.70710678118654724</v>
      </c>
    </row>
    <row r="159" spans="1:67" x14ac:dyDescent="0.25">
      <c r="A159" s="2">
        <v>38523</v>
      </c>
      <c r="B159" s="3">
        <v>442</v>
      </c>
      <c r="C159">
        <f t="shared" ref="C159:C222" si="139">B159/B158-1</f>
        <v>4.5454545454546302E-3</v>
      </c>
      <c r="D159">
        <v>130</v>
      </c>
      <c r="E159" s="6">
        <f t="shared" si="103"/>
        <v>0</v>
      </c>
      <c r="F159">
        <f t="shared" si="104"/>
        <v>0</v>
      </c>
      <c r="G159">
        <f t="shared" si="105"/>
        <v>1</v>
      </c>
      <c r="H159">
        <f t="shared" si="106"/>
        <v>2</v>
      </c>
      <c r="I159">
        <f t="shared" si="107"/>
        <v>4</v>
      </c>
      <c r="J159">
        <f t="shared" si="108"/>
        <v>8</v>
      </c>
      <c r="K159">
        <f t="shared" si="109"/>
        <v>16</v>
      </c>
      <c r="L159">
        <f t="shared" si="110"/>
        <v>32</v>
      </c>
      <c r="M159" s="7">
        <f t="shared" si="111"/>
        <v>65</v>
      </c>
      <c r="N159" s="6">
        <f t="shared" si="112"/>
        <v>3.5822723473622219E-3</v>
      </c>
      <c r="O159">
        <f t="shared" si="113"/>
        <v>3.5644933366284657E-3</v>
      </c>
      <c r="P159">
        <f t="shared" si="114"/>
        <v>5.1798103115275563E-3</v>
      </c>
      <c r="Q159">
        <f t="shared" si="115"/>
        <v>6.5950558836992412E-3</v>
      </c>
      <c r="R159">
        <f t="shared" si="116"/>
        <v>8.6548725991332093E-3</v>
      </c>
      <c r="S159">
        <f t="shared" si="117"/>
        <v>5.9376280430919956E-3</v>
      </c>
      <c r="T159">
        <f t="shared" si="118"/>
        <v>3.0574957977509976E-3</v>
      </c>
      <c r="U159">
        <f t="shared" si="119"/>
        <v>1.956329507195903E-3</v>
      </c>
      <c r="V159" s="7">
        <f t="shared" si="120"/>
        <v>-1.2659399424105267E-2</v>
      </c>
      <c r="W159" s="6">
        <f t="shared" si="121"/>
        <v>9.6318219809240829E-4</v>
      </c>
      <c r="X159">
        <f t="shared" si="122"/>
        <v>9.8096120882616451E-4</v>
      </c>
      <c r="Y159">
        <f t="shared" si="123"/>
        <v>-6.3435576607292609E-4</v>
      </c>
      <c r="Z159">
        <f t="shared" si="124"/>
        <v>-2.049601338244611E-3</v>
      </c>
      <c r="AA159">
        <f t="shared" si="125"/>
        <v>-4.109418053678579E-3</v>
      </c>
      <c r="AB159">
        <f t="shared" si="126"/>
        <v>-1.3921734976373654E-3</v>
      </c>
      <c r="AC159">
        <f t="shared" si="127"/>
        <v>1.4879587477036327E-3</v>
      </c>
      <c r="AD159">
        <f t="shared" si="128"/>
        <v>2.5891250382587272E-3</v>
      </c>
      <c r="AE159" s="7">
        <f t="shared" si="129"/>
        <v>1.7204853969559897E-2</v>
      </c>
      <c r="AF159" s="6">
        <f t="shared" ref="AF159:AF222" si="140">IF(E159=E158,AF158+W159,W159)</f>
        <v>-0.18209353178064208</v>
      </c>
      <c r="AG159" s="11">
        <f t="shared" ref="AG159:AG222" si="141">IF(F159=F158,AG158+X159,X159)</f>
        <v>-0.17976448137452036</v>
      </c>
      <c r="AH159" s="11">
        <f t="shared" ref="AH159:AH222" si="142">IF(G159=G158,AH158+Y159,Y159)</f>
        <v>2.2150140487866104E-2</v>
      </c>
      <c r="AI159" s="11">
        <f t="shared" ref="AI159:AI222" si="143">IF(H159=H158,AI158+Z159,Z159)</f>
        <v>1.7904403771351052E-2</v>
      </c>
      <c r="AJ159" s="11">
        <f t="shared" ref="AJ159:AJ222" si="144">IF(I159=I158,AJ158+AA159,AA159)</f>
        <v>1.1724953625049148E-2</v>
      </c>
      <c r="AK159" s="11">
        <f t="shared" ref="AK159:AK222" si="145">IF(J159=J158,AK158+AB159,AB159)</f>
        <v>1.9876687293172789E-2</v>
      </c>
      <c r="AL159" s="11">
        <f t="shared" ref="AL159:AL222" si="146">IF(K159=K158,AL158+AC159,AC159)</f>
        <v>2.8517084029195783E-2</v>
      </c>
      <c r="AM159" s="11">
        <f t="shared" ref="AM159:AM222" si="147">IF(L159=L158,AM158+AD159,AD159)</f>
        <v>3.1820582900861066E-2</v>
      </c>
      <c r="AN159" s="7">
        <f t="shared" ref="AN159:AN222" si="148">IF(M159=M158,AN158+AE159,AE159)</f>
        <v>1.7204853969559897E-2</v>
      </c>
      <c r="AO159" s="6">
        <f t="array" ref="AO159">_xlfn.MAXIFS(AF$29:AF$1052,E$29:E$1052,E159) - _xlfn.MINIFS(AF$29:AF$1052,E$29:E$1052,E159)</f>
        <v>0.49047525123557945</v>
      </c>
      <c r="AP159" s="11">
        <f t="array" ref="AP159">_xlfn.MAXIFS(AG$29:AG$1052,F$29:F$1052,F159) - _xlfn.MINIFS(AG$29:AG$1052,F$29:F$1052,F159)</f>
        <v>0.38617053945764657</v>
      </c>
      <c r="AQ159" s="11">
        <f t="array" ref="AQ159">_xlfn.MAXIFS(AH$29:AH$1052,G$29:G$1052,G159) - _xlfn.MINIFS(AH$29:AH$1052,G$29:G$1052,G159)</f>
        <v>0.37895314747446074</v>
      </c>
      <c r="AR159" s="11">
        <f t="array" ref="AR159">_xlfn.MAXIFS(AI$29:AI$1052,H$29:H$1052,H159) - _xlfn.MINIFS(AI$29:AI$1052,H$29:H$1052,H159)</f>
        <v>0.2758081685023458</v>
      </c>
      <c r="AS159" s="11">
        <f t="array" ref="AS159">_xlfn.MAXIFS(AJ$29:AJ$1052,I$29:I$1052,I159) - _xlfn.MINIFS(AJ$29:AJ$1052,I$29:I$1052,I159)</f>
        <v>0.13040663198811692</v>
      </c>
      <c r="AT159" s="11">
        <f t="array" ref="AT159">_xlfn.MAXIFS(AK$29:AK$1052,J$29:J$1052,J159) - _xlfn.MINIFS(AK$29:AK$1052,J$29:J$1052,J159)</f>
        <v>6.6628767748266177E-2</v>
      </c>
      <c r="AU159" s="11">
        <f t="array" ref="AU159">_xlfn.MAXIFS(AL$29:AL$1052,K$29:K$1052,K159) - _xlfn.MINIFS(AL$29:AL$1052,K$29:K$1052,K159)</f>
        <v>5.6596197514605817E-2</v>
      </c>
      <c r="AV159" s="11">
        <f t="array" ref="AV159">_xlfn.MAXIFS(AM$29:AM$1052,L$29:L$1052,L159) - _xlfn.MINIFS(AM$29:AM$1052,L$29:L$1052,L159)</f>
        <v>3.1820582900861066E-2</v>
      </c>
      <c r="AW159" s="7">
        <f t="array" ref="AW159">_xlfn.MAXIFS(AN$29:AN$1052,M$29:M$1052,M159) - _xlfn.MINIFS(AN$29:AN$1052,M$29:M$1052,M159)</f>
        <v>1.7204853969559897E-2</v>
      </c>
      <c r="AX159" s="6">
        <f t="array" ref="AX159">_xlfn.STDEV.S(IF(E$29:E$1052=E159,$C$29:$C$1052,""))</f>
        <v>2.7247636703110808E-2</v>
      </c>
      <c r="AY159" s="11">
        <f t="array" ref="AY159">_xlfn.STDEV.S(IF(F$29:F$1052=F159,$C$29:$C$1052,""))</f>
        <v>2.4128169197514582E-2</v>
      </c>
      <c r="AZ159" s="11">
        <f t="array" ref="AZ159">_xlfn.STDEV.S(IF(G$29:G$1052=G159,$C$29:$C$1052,""))</f>
        <v>2.7148255811485153E-2</v>
      </c>
      <c r="BA159" s="11">
        <f t="array" ref="BA159">_xlfn.STDEV.S(IF(H$29:H$1052=H159,$C$29:$C$1052,""))</f>
        <v>2.9595438730195808E-2</v>
      </c>
      <c r="BB159" s="11">
        <f t="array" ref="BB159">_xlfn.STDEV.S(IF(I$29:I$1052=I159,$C$29:$C$1052,""))</f>
        <v>2.1583372255356899E-2</v>
      </c>
      <c r="BC159" s="11">
        <f t="array" ref="BC159">_xlfn.STDEV.S(IF(J$29:J$1052=J159,$C$29:$C$1052,""))</f>
        <v>1.6082317342778842E-2</v>
      </c>
      <c r="BD159" s="11">
        <f t="array" ref="BD159">_xlfn.STDEV.S(IF(K$29:K$1052=K159,$C$29:$C$1052,""))</f>
        <v>1.8594108687522117E-2</v>
      </c>
      <c r="BE159" s="11">
        <f t="array" ref="BE159">_xlfn.STDEV.S(IF(L$29:L$1052=L159,$C$29:$C$1052,""))</f>
        <v>2.2992838394730663E-2</v>
      </c>
      <c r="BF159" s="7">
        <f t="array" ref="BF159">_xlfn.STDEV.S(IF(M$29:M$1052=M159,$C$29:$C$1052,""))</f>
        <v>2.4331337822400188E-2</v>
      </c>
      <c r="BG159" s="13">
        <f t="shared" si="130"/>
        <v>18.000652921931497</v>
      </c>
      <c r="BH159" s="12">
        <f t="shared" si="131"/>
        <v>16.004966489435326</v>
      </c>
      <c r="BI159" s="12">
        <f t="shared" si="132"/>
        <v>13.958655395981035</v>
      </c>
      <c r="BJ159" s="12">
        <f t="shared" si="133"/>
        <v>9.3192796030741931</v>
      </c>
      <c r="BK159" s="12">
        <f t="shared" si="134"/>
        <v>6.0419952195260205</v>
      </c>
      <c r="BL159" s="12">
        <f t="shared" si="135"/>
        <v>4.1429830246561643</v>
      </c>
      <c r="BM159" s="12">
        <f t="shared" si="136"/>
        <v>3.0437703933927001</v>
      </c>
      <c r="BN159" s="12">
        <f t="shared" si="137"/>
        <v>1.3839345258110232</v>
      </c>
      <c r="BO159" s="14">
        <f t="shared" si="138"/>
        <v>0.70710678118654746</v>
      </c>
    </row>
    <row r="160" spans="1:67" x14ac:dyDescent="0.25">
      <c r="A160" s="4">
        <v>38530</v>
      </c>
      <c r="B160" s="5">
        <v>428.8</v>
      </c>
      <c r="C160">
        <f t="shared" si="139"/>
        <v>-2.9864253393665163E-2</v>
      </c>
      <c r="D160">
        <v>131</v>
      </c>
      <c r="E160" s="6">
        <f t="shared" si="103"/>
        <v>0</v>
      </c>
      <c r="F160">
        <f t="shared" si="104"/>
        <v>0</v>
      </c>
      <c r="G160">
        <f t="shared" si="105"/>
        <v>1</v>
      </c>
      <c r="H160">
        <f t="shared" si="106"/>
        <v>2</v>
      </c>
      <c r="I160">
        <f t="shared" si="107"/>
        <v>4</v>
      </c>
      <c r="J160">
        <f t="shared" si="108"/>
        <v>8</v>
      </c>
      <c r="K160">
        <f t="shared" si="109"/>
        <v>16</v>
      </c>
      <c r="L160">
        <f t="shared" si="110"/>
        <v>32</v>
      </c>
      <c r="M160" s="7">
        <f t="shared" si="111"/>
        <v>65</v>
      </c>
      <c r="N160" s="6">
        <f t="shared" si="112"/>
        <v>3.5822723473622219E-3</v>
      </c>
      <c r="O160">
        <f t="shared" si="113"/>
        <v>3.5644933366284657E-3</v>
      </c>
      <c r="P160">
        <f t="shared" si="114"/>
        <v>5.1798103115275563E-3</v>
      </c>
      <c r="Q160">
        <f t="shared" si="115"/>
        <v>6.5950558836992412E-3</v>
      </c>
      <c r="R160">
        <f t="shared" si="116"/>
        <v>8.6548725991332093E-3</v>
      </c>
      <c r="S160">
        <f t="shared" si="117"/>
        <v>5.9376280430919956E-3</v>
      </c>
      <c r="T160">
        <f t="shared" si="118"/>
        <v>3.0574957977509976E-3</v>
      </c>
      <c r="U160">
        <f t="shared" si="119"/>
        <v>1.956329507195903E-3</v>
      </c>
      <c r="V160" s="7">
        <f t="shared" si="120"/>
        <v>-1.2659399424105267E-2</v>
      </c>
      <c r="W160" s="6">
        <f t="shared" si="121"/>
        <v>-3.3446525741027383E-2</v>
      </c>
      <c r="X160">
        <f t="shared" si="122"/>
        <v>-3.3428746730293626E-2</v>
      </c>
      <c r="Y160">
        <f t="shared" si="123"/>
        <v>-3.5044063705192717E-2</v>
      </c>
      <c r="Z160">
        <f t="shared" si="124"/>
        <v>-3.6459309277364405E-2</v>
      </c>
      <c r="AA160">
        <f t="shared" si="125"/>
        <v>-3.8519125992798373E-2</v>
      </c>
      <c r="AB160">
        <f t="shared" si="126"/>
        <v>-3.5801881436757159E-2</v>
      </c>
      <c r="AC160">
        <f t="shared" si="127"/>
        <v>-3.2921749191416161E-2</v>
      </c>
      <c r="AD160">
        <f t="shared" si="128"/>
        <v>-3.1820582900861066E-2</v>
      </c>
      <c r="AE160" s="7">
        <f t="shared" si="129"/>
        <v>-1.7204853969559897E-2</v>
      </c>
      <c r="AF160" s="6">
        <f t="shared" si="140"/>
        <v>-0.21554005752166946</v>
      </c>
      <c r="AG160" s="11">
        <f t="shared" si="141"/>
        <v>-0.213193228104814</v>
      </c>
      <c r="AH160" s="11">
        <f t="shared" si="142"/>
        <v>-1.2893923217326613E-2</v>
      </c>
      <c r="AI160" s="11">
        <f t="shared" si="143"/>
        <v>-1.8554905506013353E-2</v>
      </c>
      <c r="AJ160" s="11">
        <f t="shared" si="144"/>
        <v>-2.6794172367749225E-2</v>
      </c>
      <c r="AK160" s="11">
        <f t="shared" si="145"/>
        <v>-1.592519414358437E-2</v>
      </c>
      <c r="AL160" s="11">
        <f t="shared" si="146"/>
        <v>-4.4046651622203781E-3</v>
      </c>
      <c r="AM160" s="11">
        <f t="shared" si="147"/>
        <v>0</v>
      </c>
      <c r="AN160" s="7">
        <f t="shared" si="148"/>
        <v>0</v>
      </c>
      <c r="AO160" s="6">
        <f t="array" ref="AO160">_xlfn.MAXIFS(AF$29:AF$1052,E$29:E$1052,E160) - _xlfn.MINIFS(AF$29:AF$1052,E$29:E$1052,E160)</f>
        <v>0.49047525123557945</v>
      </c>
      <c r="AP160" s="11">
        <f t="array" ref="AP160">_xlfn.MAXIFS(AG$29:AG$1052,F$29:F$1052,F160) - _xlfn.MINIFS(AG$29:AG$1052,F$29:F$1052,F160)</f>
        <v>0.38617053945764657</v>
      </c>
      <c r="AQ160" s="11">
        <f t="array" ref="AQ160">_xlfn.MAXIFS(AH$29:AH$1052,G$29:G$1052,G160) - _xlfn.MINIFS(AH$29:AH$1052,G$29:G$1052,G160)</f>
        <v>0.37895314747446074</v>
      </c>
      <c r="AR160" s="11">
        <f t="array" ref="AR160">_xlfn.MAXIFS(AI$29:AI$1052,H$29:H$1052,H160) - _xlfn.MINIFS(AI$29:AI$1052,H$29:H$1052,H160)</f>
        <v>0.2758081685023458</v>
      </c>
      <c r="AS160" s="11">
        <f t="array" ref="AS160">_xlfn.MAXIFS(AJ$29:AJ$1052,I$29:I$1052,I160) - _xlfn.MINIFS(AJ$29:AJ$1052,I$29:I$1052,I160)</f>
        <v>0.13040663198811692</v>
      </c>
      <c r="AT160" s="11">
        <f t="array" ref="AT160">_xlfn.MAXIFS(AK$29:AK$1052,J$29:J$1052,J160) - _xlfn.MINIFS(AK$29:AK$1052,J$29:J$1052,J160)</f>
        <v>6.6628767748266177E-2</v>
      </c>
      <c r="AU160" s="11">
        <f t="array" ref="AU160">_xlfn.MAXIFS(AL$29:AL$1052,K$29:K$1052,K160) - _xlfn.MINIFS(AL$29:AL$1052,K$29:K$1052,K160)</f>
        <v>5.6596197514605817E-2</v>
      </c>
      <c r="AV160" s="11">
        <f t="array" ref="AV160">_xlfn.MAXIFS(AM$29:AM$1052,L$29:L$1052,L160) - _xlfn.MINIFS(AM$29:AM$1052,L$29:L$1052,L160)</f>
        <v>3.1820582900861066E-2</v>
      </c>
      <c r="AW160" s="7">
        <f t="array" ref="AW160">_xlfn.MAXIFS(AN$29:AN$1052,M$29:M$1052,M160) - _xlfn.MINIFS(AN$29:AN$1052,M$29:M$1052,M160)</f>
        <v>1.7204853969559897E-2</v>
      </c>
      <c r="AX160" s="6">
        <f t="array" ref="AX160">_xlfn.STDEV.S(IF(E$29:E$1052=E160,$C$29:$C$1052,""))</f>
        <v>2.7247636703110808E-2</v>
      </c>
      <c r="AY160" s="11">
        <f t="array" ref="AY160">_xlfn.STDEV.S(IF(F$29:F$1052=F160,$C$29:$C$1052,""))</f>
        <v>2.4128169197514582E-2</v>
      </c>
      <c r="AZ160" s="11">
        <f t="array" ref="AZ160">_xlfn.STDEV.S(IF(G$29:G$1052=G160,$C$29:$C$1052,""))</f>
        <v>2.7148255811485153E-2</v>
      </c>
      <c r="BA160" s="11">
        <f t="array" ref="BA160">_xlfn.STDEV.S(IF(H$29:H$1052=H160,$C$29:$C$1052,""))</f>
        <v>2.9595438730195808E-2</v>
      </c>
      <c r="BB160" s="11">
        <f t="array" ref="BB160">_xlfn.STDEV.S(IF(I$29:I$1052=I160,$C$29:$C$1052,""))</f>
        <v>2.1583372255356899E-2</v>
      </c>
      <c r="BC160" s="11">
        <f t="array" ref="BC160">_xlfn.STDEV.S(IF(J$29:J$1052=J160,$C$29:$C$1052,""))</f>
        <v>1.6082317342778842E-2</v>
      </c>
      <c r="BD160" s="11">
        <f t="array" ref="BD160">_xlfn.STDEV.S(IF(K$29:K$1052=K160,$C$29:$C$1052,""))</f>
        <v>1.8594108687522117E-2</v>
      </c>
      <c r="BE160" s="11">
        <f t="array" ref="BE160">_xlfn.STDEV.S(IF(L$29:L$1052=L160,$C$29:$C$1052,""))</f>
        <v>2.2992838394730663E-2</v>
      </c>
      <c r="BF160" s="7">
        <f t="array" ref="BF160">_xlfn.STDEV.S(IF(M$29:M$1052=M160,$C$29:$C$1052,""))</f>
        <v>2.4331337822400188E-2</v>
      </c>
      <c r="BG160" s="13">
        <f t="shared" si="130"/>
        <v>18.000652921931497</v>
      </c>
      <c r="BH160" s="12">
        <f t="shared" si="131"/>
        <v>16.004966489435326</v>
      </c>
      <c r="BI160" s="12">
        <f t="shared" si="132"/>
        <v>13.958655395981035</v>
      </c>
      <c r="BJ160" s="12">
        <f t="shared" si="133"/>
        <v>9.3192796030741931</v>
      </c>
      <c r="BK160" s="12">
        <f t="shared" si="134"/>
        <v>6.0419952195260205</v>
      </c>
      <c r="BL160" s="12">
        <f t="shared" si="135"/>
        <v>4.1429830246561643</v>
      </c>
      <c r="BM160" s="12">
        <f t="shared" si="136"/>
        <v>3.0437703933927001</v>
      </c>
      <c r="BN160" s="12">
        <f t="shared" si="137"/>
        <v>1.3839345258110232</v>
      </c>
      <c r="BO160" s="14">
        <f t="shared" si="138"/>
        <v>0.70710678118654746</v>
      </c>
    </row>
    <row r="161" spans="1:67" x14ac:dyDescent="0.25">
      <c r="A161" s="2">
        <v>38537</v>
      </c>
      <c r="B161" s="3">
        <v>423.8</v>
      </c>
      <c r="C161">
        <f t="shared" si="139"/>
        <v>-1.1660447761194015E-2</v>
      </c>
      <c r="D161">
        <v>132</v>
      </c>
      <c r="E161" s="6">
        <f t="shared" si="103"/>
        <v>0</v>
      </c>
      <c r="F161">
        <f t="shared" si="104"/>
        <v>0</v>
      </c>
      <c r="G161">
        <f t="shared" si="105"/>
        <v>1</v>
      </c>
      <c r="H161">
        <f t="shared" si="106"/>
        <v>2</v>
      </c>
      <c r="I161">
        <f t="shared" si="107"/>
        <v>4</v>
      </c>
      <c r="J161">
        <f t="shared" si="108"/>
        <v>8</v>
      </c>
      <c r="K161">
        <f t="shared" si="109"/>
        <v>16</v>
      </c>
      <c r="L161">
        <f t="shared" si="110"/>
        <v>33</v>
      </c>
      <c r="M161" s="7">
        <f t="shared" si="111"/>
        <v>66</v>
      </c>
      <c r="N161" s="6">
        <f t="shared" si="112"/>
        <v>3.5822723473622219E-3</v>
      </c>
      <c r="O161">
        <f t="shared" si="113"/>
        <v>3.5644933366284657E-3</v>
      </c>
      <c r="P161">
        <f t="shared" si="114"/>
        <v>5.1798103115275563E-3</v>
      </c>
      <c r="Q161">
        <f t="shared" si="115"/>
        <v>6.5950558836992412E-3</v>
      </c>
      <c r="R161">
        <f t="shared" si="116"/>
        <v>8.6548725991332093E-3</v>
      </c>
      <c r="S161">
        <f t="shared" si="117"/>
        <v>5.9376280430919956E-3</v>
      </c>
      <c r="T161">
        <f t="shared" si="118"/>
        <v>3.0574957977509976E-3</v>
      </c>
      <c r="U161">
        <f t="shared" si="119"/>
        <v>4.1586620883060921E-3</v>
      </c>
      <c r="V161" s="7">
        <f t="shared" si="120"/>
        <v>-8.7797283638438306E-3</v>
      </c>
      <c r="W161" s="6">
        <f t="shared" si="121"/>
        <v>-1.5242720108556236E-2</v>
      </c>
      <c r="X161">
        <f t="shared" si="122"/>
        <v>-1.5224941097822482E-2</v>
      </c>
      <c r="Y161">
        <f t="shared" si="123"/>
        <v>-1.6840258072721572E-2</v>
      </c>
      <c r="Z161">
        <f t="shared" si="124"/>
        <v>-1.8255503644893256E-2</v>
      </c>
      <c r="AA161">
        <f t="shared" si="125"/>
        <v>-2.0315320360327224E-2</v>
      </c>
      <c r="AB161">
        <f t="shared" si="126"/>
        <v>-1.7598075804286011E-2</v>
      </c>
      <c r="AC161">
        <f t="shared" si="127"/>
        <v>-1.4717943558945012E-2</v>
      </c>
      <c r="AD161">
        <f t="shared" si="128"/>
        <v>-1.5819109849500107E-2</v>
      </c>
      <c r="AE161" s="7">
        <f t="shared" si="129"/>
        <v>-2.8807193973501843E-3</v>
      </c>
      <c r="AF161" s="6">
        <f t="shared" si="140"/>
        <v>-0.2307827776302257</v>
      </c>
      <c r="AG161" s="11">
        <f t="shared" si="141"/>
        <v>-0.2284181692026365</v>
      </c>
      <c r="AH161" s="11">
        <f t="shared" si="142"/>
        <v>-2.9734181290048185E-2</v>
      </c>
      <c r="AI161" s="11">
        <f t="shared" si="143"/>
        <v>-3.6810409150906609E-2</v>
      </c>
      <c r="AJ161" s="11">
        <f t="shared" si="144"/>
        <v>-4.7109492728076449E-2</v>
      </c>
      <c r="AK161" s="11">
        <f t="shared" si="145"/>
        <v>-3.3523269947870381E-2</v>
      </c>
      <c r="AL161" s="11">
        <f t="shared" si="146"/>
        <v>-1.9122608721165391E-2</v>
      </c>
      <c r="AM161" s="11">
        <f t="shared" si="147"/>
        <v>-1.5819109849500107E-2</v>
      </c>
      <c r="AN161" s="7">
        <f t="shared" si="148"/>
        <v>-2.8807193973501843E-3</v>
      </c>
      <c r="AO161" s="6">
        <f t="array" ref="AO161">_xlfn.MAXIFS(AF$29:AF$1052,E$29:E$1052,E161) - _xlfn.MINIFS(AF$29:AF$1052,E$29:E$1052,E161)</f>
        <v>0.49047525123557945</v>
      </c>
      <c r="AP161" s="11">
        <f t="array" ref="AP161">_xlfn.MAXIFS(AG$29:AG$1052,F$29:F$1052,F161) - _xlfn.MINIFS(AG$29:AG$1052,F$29:F$1052,F161)</f>
        <v>0.38617053945764657</v>
      </c>
      <c r="AQ161" s="11">
        <f t="array" ref="AQ161">_xlfn.MAXIFS(AH$29:AH$1052,G$29:G$1052,G161) - _xlfn.MINIFS(AH$29:AH$1052,G$29:G$1052,G161)</f>
        <v>0.37895314747446074</v>
      </c>
      <c r="AR161" s="11">
        <f t="array" ref="AR161">_xlfn.MAXIFS(AI$29:AI$1052,H$29:H$1052,H161) - _xlfn.MINIFS(AI$29:AI$1052,H$29:H$1052,H161)</f>
        <v>0.2758081685023458</v>
      </c>
      <c r="AS161" s="11">
        <f t="array" ref="AS161">_xlfn.MAXIFS(AJ$29:AJ$1052,I$29:I$1052,I161) - _xlfn.MINIFS(AJ$29:AJ$1052,I$29:I$1052,I161)</f>
        <v>0.13040663198811692</v>
      </c>
      <c r="AT161" s="11">
        <f t="array" ref="AT161">_xlfn.MAXIFS(AK$29:AK$1052,J$29:J$1052,J161) - _xlfn.MINIFS(AK$29:AK$1052,J$29:J$1052,J161)</f>
        <v>6.6628767748266177E-2</v>
      </c>
      <c r="AU161" s="11">
        <f t="array" ref="AU161">_xlfn.MAXIFS(AL$29:AL$1052,K$29:K$1052,K161) - _xlfn.MINIFS(AL$29:AL$1052,K$29:K$1052,K161)</f>
        <v>5.6596197514605817E-2</v>
      </c>
      <c r="AV161" s="11">
        <f t="array" ref="AV161">_xlfn.MAXIFS(AM$29:AM$1052,L$29:L$1052,L161) - _xlfn.MINIFS(AM$29:AM$1052,L$29:L$1052,L161)</f>
        <v>2.5876780904299845E-2</v>
      </c>
      <c r="AW161" s="7">
        <f t="array" ref="AW161">_xlfn.MAXIFS(AN$29:AN$1052,M$29:M$1052,M161) - _xlfn.MINIFS(AN$29:AN$1052,M$29:M$1052,M161)</f>
        <v>2.8807193973501843E-3</v>
      </c>
      <c r="AX161" s="6">
        <f t="array" ref="AX161">_xlfn.STDEV.S(IF(E$29:E$1052=E161,$C$29:$C$1052,""))</f>
        <v>2.7247636703110808E-2</v>
      </c>
      <c r="AY161" s="11">
        <f t="array" ref="AY161">_xlfn.STDEV.S(IF(F$29:F$1052=F161,$C$29:$C$1052,""))</f>
        <v>2.4128169197514582E-2</v>
      </c>
      <c r="AZ161" s="11">
        <f t="array" ref="AZ161">_xlfn.STDEV.S(IF(G$29:G$1052=G161,$C$29:$C$1052,""))</f>
        <v>2.7148255811485153E-2</v>
      </c>
      <c r="BA161" s="11">
        <f t="array" ref="BA161">_xlfn.STDEV.S(IF(H$29:H$1052=H161,$C$29:$C$1052,""))</f>
        <v>2.9595438730195808E-2</v>
      </c>
      <c r="BB161" s="11">
        <f t="array" ref="BB161">_xlfn.STDEV.S(IF(I$29:I$1052=I161,$C$29:$C$1052,""))</f>
        <v>2.1583372255356899E-2</v>
      </c>
      <c r="BC161" s="11">
        <f t="array" ref="BC161">_xlfn.STDEV.S(IF(J$29:J$1052=J161,$C$29:$C$1052,""))</f>
        <v>1.6082317342778842E-2</v>
      </c>
      <c r="BD161" s="11">
        <f t="array" ref="BD161">_xlfn.STDEV.S(IF(K$29:K$1052=K161,$C$29:$C$1052,""))</f>
        <v>1.8594108687522117E-2</v>
      </c>
      <c r="BE161" s="11">
        <f t="array" ref="BE161">_xlfn.STDEV.S(IF(L$29:L$1052=L161,$C$29:$C$1052,""))</f>
        <v>1.6577834149343895E-2</v>
      </c>
      <c r="BF161" s="7">
        <f t="array" ref="BF161">_xlfn.STDEV.S(IF(M$29:M$1052=M161,$C$29:$C$1052,""))</f>
        <v>4.073952441123881E-3</v>
      </c>
      <c r="BG161" s="13">
        <f t="shared" si="130"/>
        <v>18.000652921931497</v>
      </c>
      <c r="BH161" s="12">
        <f t="shared" si="131"/>
        <v>16.004966489435326</v>
      </c>
      <c r="BI161" s="12">
        <f t="shared" si="132"/>
        <v>13.958655395981035</v>
      </c>
      <c r="BJ161" s="12">
        <f t="shared" si="133"/>
        <v>9.3192796030741931</v>
      </c>
      <c r="BK161" s="12">
        <f t="shared" si="134"/>
        <v>6.0419952195260205</v>
      </c>
      <c r="BL161" s="12">
        <f t="shared" si="135"/>
        <v>4.1429830246561643</v>
      </c>
      <c r="BM161" s="12">
        <f t="shared" si="136"/>
        <v>3.0437703933927001</v>
      </c>
      <c r="BN161" s="12">
        <f t="shared" si="137"/>
        <v>1.5609265161652</v>
      </c>
      <c r="BO161" s="14">
        <f t="shared" si="138"/>
        <v>0.70710678118654735</v>
      </c>
    </row>
    <row r="162" spans="1:67" x14ac:dyDescent="0.25">
      <c r="A162" s="4">
        <v>38544</v>
      </c>
      <c r="B162" s="5">
        <v>421.3</v>
      </c>
      <c r="C162">
        <f t="shared" si="139"/>
        <v>-5.8990089664936463E-3</v>
      </c>
      <c r="D162">
        <v>133</v>
      </c>
      <c r="E162" s="6">
        <f t="shared" si="103"/>
        <v>0</v>
      </c>
      <c r="F162">
        <f t="shared" si="104"/>
        <v>0</v>
      </c>
      <c r="G162">
        <f t="shared" si="105"/>
        <v>1</v>
      </c>
      <c r="H162">
        <f t="shared" si="106"/>
        <v>2</v>
      </c>
      <c r="I162">
        <f t="shared" si="107"/>
        <v>4</v>
      </c>
      <c r="J162">
        <f t="shared" si="108"/>
        <v>8</v>
      </c>
      <c r="K162">
        <f t="shared" si="109"/>
        <v>16</v>
      </c>
      <c r="L162">
        <f t="shared" si="110"/>
        <v>33</v>
      </c>
      <c r="M162" s="7">
        <f t="shared" si="111"/>
        <v>66</v>
      </c>
      <c r="N162" s="6">
        <f t="shared" si="112"/>
        <v>3.5822723473622219E-3</v>
      </c>
      <c r="O162">
        <f t="shared" si="113"/>
        <v>3.5644933366284657E-3</v>
      </c>
      <c r="P162">
        <f t="shared" si="114"/>
        <v>5.1798103115275563E-3</v>
      </c>
      <c r="Q162">
        <f t="shared" si="115"/>
        <v>6.5950558836992412E-3</v>
      </c>
      <c r="R162">
        <f t="shared" si="116"/>
        <v>8.6548725991332093E-3</v>
      </c>
      <c r="S162">
        <f t="shared" si="117"/>
        <v>5.9376280430919956E-3</v>
      </c>
      <c r="T162">
        <f t="shared" si="118"/>
        <v>3.0574957977509976E-3</v>
      </c>
      <c r="U162">
        <f t="shared" si="119"/>
        <v>4.1586620883060921E-3</v>
      </c>
      <c r="V162" s="7">
        <f t="shared" si="120"/>
        <v>-8.7797283638438306E-3</v>
      </c>
      <c r="W162" s="6">
        <f t="shared" si="121"/>
        <v>-9.4812813138558678E-3</v>
      </c>
      <c r="X162">
        <f t="shared" si="122"/>
        <v>-9.4635023031221129E-3</v>
      </c>
      <c r="Y162">
        <f t="shared" si="123"/>
        <v>-1.1078819278021203E-2</v>
      </c>
      <c r="Z162">
        <f t="shared" si="124"/>
        <v>-1.2494064850192887E-2</v>
      </c>
      <c r="AA162">
        <f t="shared" si="125"/>
        <v>-1.4553881565626856E-2</v>
      </c>
      <c r="AB162">
        <f t="shared" si="126"/>
        <v>-1.1836637009585642E-2</v>
      </c>
      <c r="AC162">
        <f t="shared" si="127"/>
        <v>-8.9565047642446438E-3</v>
      </c>
      <c r="AD162">
        <f t="shared" si="128"/>
        <v>-1.0057671054799738E-2</v>
      </c>
      <c r="AE162" s="7">
        <f t="shared" si="129"/>
        <v>2.8807193973501843E-3</v>
      </c>
      <c r="AF162" s="6">
        <f t="shared" si="140"/>
        <v>-0.24026405894408157</v>
      </c>
      <c r="AG162" s="11">
        <f t="shared" si="141"/>
        <v>-0.23788167150575862</v>
      </c>
      <c r="AH162" s="11">
        <f t="shared" si="142"/>
        <v>-4.0813000568069385E-2</v>
      </c>
      <c r="AI162" s="11">
        <f t="shared" si="143"/>
        <v>-4.9304474001099496E-2</v>
      </c>
      <c r="AJ162" s="11">
        <f t="shared" si="144"/>
        <v>-6.1663374293703305E-2</v>
      </c>
      <c r="AK162" s="11">
        <f t="shared" si="145"/>
        <v>-4.5359906957456023E-2</v>
      </c>
      <c r="AL162" s="11">
        <f t="shared" si="146"/>
        <v>-2.8079113485410034E-2</v>
      </c>
      <c r="AM162" s="11">
        <f t="shared" si="147"/>
        <v>-2.5876780904299845E-2</v>
      </c>
      <c r="AN162" s="7">
        <f t="shared" si="148"/>
        <v>0</v>
      </c>
      <c r="AO162" s="6">
        <f t="array" ref="AO162">_xlfn.MAXIFS(AF$29:AF$1052,E$29:E$1052,E162) - _xlfn.MINIFS(AF$29:AF$1052,E$29:E$1052,E162)</f>
        <v>0.49047525123557945</v>
      </c>
      <c r="AP162" s="11">
        <f t="array" ref="AP162">_xlfn.MAXIFS(AG$29:AG$1052,F$29:F$1052,F162) - _xlfn.MINIFS(AG$29:AG$1052,F$29:F$1052,F162)</f>
        <v>0.38617053945764657</v>
      </c>
      <c r="AQ162" s="11">
        <f t="array" ref="AQ162">_xlfn.MAXIFS(AH$29:AH$1052,G$29:G$1052,G162) - _xlfn.MINIFS(AH$29:AH$1052,G$29:G$1052,G162)</f>
        <v>0.37895314747446074</v>
      </c>
      <c r="AR162" s="11">
        <f t="array" ref="AR162">_xlfn.MAXIFS(AI$29:AI$1052,H$29:H$1052,H162) - _xlfn.MINIFS(AI$29:AI$1052,H$29:H$1052,H162)</f>
        <v>0.2758081685023458</v>
      </c>
      <c r="AS162" s="11">
        <f t="array" ref="AS162">_xlfn.MAXIFS(AJ$29:AJ$1052,I$29:I$1052,I162) - _xlfn.MINIFS(AJ$29:AJ$1052,I$29:I$1052,I162)</f>
        <v>0.13040663198811692</v>
      </c>
      <c r="AT162" s="11">
        <f t="array" ref="AT162">_xlfn.MAXIFS(AK$29:AK$1052,J$29:J$1052,J162) - _xlfn.MINIFS(AK$29:AK$1052,J$29:J$1052,J162)</f>
        <v>6.6628767748266177E-2</v>
      </c>
      <c r="AU162" s="11">
        <f t="array" ref="AU162">_xlfn.MAXIFS(AL$29:AL$1052,K$29:K$1052,K162) - _xlfn.MINIFS(AL$29:AL$1052,K$29:K$1052,K162)</f>
        <v>5.6596197514605817E-2</v>
      </c>
      <c r="AV162" s="11">
        <f t="array" ref="AV162">_xlfn.MAXIFS(AM$29:AM$1052,L$29:L$1052,L162) - _xlfn.MINIFS(AM$29:AM$1052,L$29:L$1052,L162)</f>
        <v>2.5876780904299845E-2</v>
      </c>
      <c r="AW162" s="7">
        <f t="array" ref="AW162">_xlfn.MAXIFS(AN$29:AN$1052,M$29:M$1052,M162) - _xlfn.MINIFS(AN$29:AN$1052,M$29:M$1052,M162)</f>
        <v>2.8807193973501843E-3</v>
      </c>
      <c r="AX162" s="6">
        <f t="array" ref="AX162">_xlfn.STDEV.S(IF(E$29:E$1052=E162,$C$29:$C$1052,""))</f>
        <v>2.7247636703110808E-2</v>
      </c>
      <c r="AY162" s="11">
        <f t="array" ref="AY162">_xlfn.STDEV.S(IF(F$29:F$1052=F162,$C$29:$C$1052,""))</f>
        <v>2.4128169197514582E-2</v>
      </c>
      <c r="AZ162" s="11">
        <f t="array" ref="AZ162">_xlfn.STDEV.S(IF(G$29:G$1052=G162,$C$29:$C$1052,""))</f>
        <v>2.7148255811485153E-2</v>
      </c>
      <c r="BA162" s="11">
        <f t="array" ref="BA162">_xlfn.STDEV.S(IF(H$29:H$1052=H162,$C$29:$C$1052,""))</f>
        <v>2.9595438730195808E-2</v>
      </c>
      <c r="BB162" s="11">
        <f t="array" ref="BB162">_xlfn.STDEV.S(IF(I$29:I$1052=I162,$C$29:$C$1052,""))</f>
        <v>2.1583372255356899E-2</v>
      </c>
      <c r="BC162" s="11">
        <f t="array" ref="BC162">_xlfn.STDEV.S(IF(J$29:J$1052=J162,$C$29:$C$1052,""))</f>
        <v>1.6082317342778842E-2</v>
      </c>
      <c r="BD162" s="11">
        <f t="array" ref="BD162">_xlfn.STDEV.S(IF(K$29:K$1052=K162,$C$29:$C$1052,""))</f>
        <v>1.8594108687522117E-2</v>
      </c>
      <c r="BE162" s="11">
        <f t="array" ref="BE162">_xlfn.STDEV.S(IF(L$29:L$1052=L162,$C$29:$C$1052,""))</f>
        <v>1.6577834149343895E-2</v>
      </c>
      <c r="BF162" s="7">
        <f t="array" ref="BF162">_xlfn.STDEV.S(IF(M$29:M$1052=M162,$C$29:$C$1052,""))</f>
        <v>4.073952441123881E-3</v>
      </c>
      <c r="BG162" s="13">
        <f t="shared" si="130"/>
        <v>18.000652921931497</v>
      </c>
      <c r="BH162" s="12">
        <f t="shared" si="131"/>
        <v>16.004966489435326</v>
      </c>
      <c r="BI162" s="12">
        <f t="shared" si="132"/>
        <v>13.958655395981035</v>
      </c>
      <c r="BJ162" s="12">
        <f t="shared" si="133"/>
        <v>9.3192796030741931</v>
      </c>
      <c r="BK162" s="12">
        <f t="shared" si="134"/>
        <v>6.0419952195260205</v>
      </c>
      <c r="BL162" s="12">
        <f t="shared" si="135"/>
        <v>4.1429830246561643</v>
      </c>
      <c r="BM162" s="12">
        <f t="shared" si="136"/>
        <v>3.0437703933927001</v>
      </c>
      <c r="BN162" s="12">
        <f t="shared" si="137"/>
        <v>1.5609265161652</v>
      </c>
      <c r="BO162" s="14">
        <f t="shared" si="138"/>
        <v>0.70710678118654735</v>
      </c>
    </row>
    <row r="163" spans="1:67" x14ac:dyDescent="0.25">
      <c r="A163" s="2">
        <v>38551</v>
      </c>
      <c r="B163" s="3">
        <v>425</v>
      </c>
      <c r="C163">
        <f t="shared" si="139"/>
        <v>8.7823403750295626E-3</v>
      </c>
      <c r="D163">
        <v>134</v>
      </c>
      <c r="E163" s="6">
        <f t="shared" si="103"/>
        <v>0</v>
      </c>
      <c r="F163">
        <f t="shared" si="104"/>
        <v>0</v>
      </c>
      <c r="G163">
        <f t="shared" si="105"/>
        <v>1</v>
      </c>
      <c r="H163">
        <f t="shared" si="106"/>
        <v>2</v>
      </c>
      <c r="I163">
        <f t="shared" si="107"/>
        <v>4</v>
      </c>
      <c r="J163">
        <f t="shared" si="108"/>
        <v>8</v>
      </c>
      <c r="K163">
        <f t="shared" si="109"/>
        <v>16</v>
      </c>
      <c r="L163">
        <f t="shared" si="110"/>
        <v>33</v>
      </c>
      <c r="M163" s="7">
        <f t="shared" si="111"/>
        <v>67</v>
      </c>
      <c r="N163" s="6">
        <f t="shared" si="112"/>
        <v>3.5822723473622219E-3</v>
      </c>
      <c r="O163">
        <f t="shared" si="113"/>
        <v>3.5644933366284657E-3</v>
      </c>
      <c r="P163">
        <f t="shared" si="114"/>
        <v>5.1798103115275563E-3</v>
      </c>
      <c r="Q163">
        <f t="shared" si="115"/>
        <v>6.5950558836992412E-3</v>
      </c>
      <c r="R163">
        <f t="shared" si="116"/>
        <v>8.6548725991332093E-3</v>
      </c>
      <c r="S163">
        <f t="shared" si="117"/>
        <v>5.9376280430919956E-3</v>
      </c>
      <c r="T163">
        <f t="shared" si="118"/>
        <v>3.0574957977509976E-3</v>
      </c>
      <c r="U163">
        <f t="shared" si="119"/>
        <v>4.1586620883060921E-3</v>
      </c>
      <c r="V163" s="7">
        <f t="shared" si="120"/>
        <v>1.7097052540456015E-2</v>
      </c>
      <c r="W163" s="6">
        <f t="shared" si="121"/>
        <v>5.200068027667341E-3</v>
      </c>
      <c r="X163">
        <f t="shared" si="122"/>
        <v>5.2178470384010968E-3</v>
      </c>
      <c r="Y163">
        <f t="shared" si="123"/>
        <v>3.6025300635020062E-3</v>
      </c>
      <c r="Z163">
        <f t="shared" si="124"/>
        <v>2.1872844913303213E-3</v>
      </c>
      <c r="AA163">
        <f t="shared" si="125"/>
        <v>1.2746777589635327E-4</v>
      </c>
      <c r="AB163">
        <f t="shared" si="126"/>
        <v>2.844712331937567E-3</v>
      </c>
      <c r="AC163">
        <f t="shared" si="127"/>
        <v>5.724844577278565E-3</v>
      </c>
      <c r="AD163">
        <f t="shared" si="128"/>
        <v>4.6236782867234705E-3</v>
      </c>
      <c r="AE163" s="7">
        <f t="shared" si="129"/>
        <v>-8.3147121654264522E-3</v>
      </c>
      <c r="AF163" s="6">
        <f t="shared" si="140"/>
        <v>-0.23506399091641422</v>
      </c>
      <c r="AG163" s="11">
        <f t="shared" si="141"/>
        <v>-0.23266382446735753</v>
      </c>
      <c r="AH163" s="11">
        <f t="shared" si="142"/>
        <v>-3.7210470504567376E-2</v>
      </c>
      <c r="AI163" s="11">
        <f t="shared" si="143"/>
        <v>-4.7117189509769175E-2</v>
      </c>
      <c r="AJ163" s="11">
        <f t="shared" si="144"/>
        <v>-6.1535906517806951E-2</v>
      </c>
      <c r="AK163" s="11">
        <f t="shared" si="145"/>
        <v>-4.2515194625518456E-2</v>
      </c>
      <c r="AL163" s="11">
        <f t="shared" si="146"/>
        <v>-2.2354268908131469E-2</v>
      </c>
      <c r="AM163" s="11">
        <f t="shared" si="147"/>
        <v>-2.1253102617576375E-2</v>
      </c>
      <c r="AN163" s="7">
        <f t="shared" si="148"/>
        <v>-8.3147121654264522E-3</v>
      </c>
      <c r="AO163" s="6">
        <f t="array" ref="AO163">_xlfn.MAXIFS(AF$29:AF$1052,E$29:E$1052,E163) - _xlfn.MINIFS(AF$29:AF$1052,E$29:E$1052,E163)</f>
        <v>0.49047525123557945</v>
      </c>
      <c r="AP163" s="11">
        <f t="array" ref="AP163">_xlfn.MAXIFS(AG$29:AG$1052,F$29:F$1052,F163) - _xlfn.MINIFS(AG$29:AG$1052,F$29:F$1052,F163)</f>
        <v>0.38617053945764657</v>
      </c>
      <c r="AQ163" s="11">
        <f t="array" ref="AQ163">_xlfn.MAXIFS(AH$29:AH$1052,G$29:G$1052,G163) - _xlfn.MINIFS(AH$29:AH$1052,G$29:G$1052,G163)</f>
        <v>0.37895314747446074</v>
      </c>
      <c r="AR163" s="11">
        <f t="array" ref="AR163">_xlfn.MAXIFS(AI$29:AI$1052,H$29:H$1052,H163) - _xlfn.MINIFS(AI$29:AI$1052,H$29:H$1052,H163)</f>
        <v>0.2758081685023458</v>
      </c>
      <c r="AS163" s="11">
        <f t="array" ref="AS163">_xlfn.MAXIFS(AJ$29:AJ$1052,I$29:I$1052,I163) - _xlfn.MINIFS(AJ$29:AJ$1052,I$29:I$1052,I163)</f>
        <v>0.13040663198811692</v>
      </c>
      <c r="AT163" s="11">
        <f t="array" ref="AT163">_xlfn.MAXIFS(AK$29:AK$1052,J$29:J$1052,J163) - _xlfn.MINIFS(AK$29:AK$1052,J$29:J$1052,J163)</f>
        <v>6.6628767748266177E-2</v>
      </c>
      <c r="AU163" s="11">
        <f t="array" ref="AU163">_xlfn.MAXIFS(AL$29:AL$1052,K$29:K$1052,K163) - _xlfn.MINIFS(AL$29:AL$1052,K$29:K$1052,K163)</f>
        <v>5.6596197514605817E-2</v>
      </c>
      <c r="AV163" s="11">
        <f t="array" ref="AV163">_xlfn.MAXIFS(AM$29:AM$1052,L$29:L$1052,L163) - _xlfn.MINIFS(AM$29:AM$1052,L$29:L$1052,L163)</f>
        <v>2.5876780904299845E-2</v>
      </c>
      <c r="AW163" s="7">
        <f t="array" ref="AW163">_xlfn.MAXIFS(AN$29:AN$1052,M$29:M$1052,M163) - _xlfn.MINIFS(AN$29:AN$1052,M$29:M$1052,M163)</f>
        <v>8.3147121654264522E-3</v>
      </c>
      <c r="AX163" s="6">
        <f t="array" ref="AX163">_xlfn.STDEV.S(IF(E$29:E$1052=E163,$C$29:$C$1052,""))</f>
        <v>2.7247636703110808E-2</v>
      </c>
      <c r="AY163" s="11">
        <f t="array" ref="AY163">_xlfn.STDEV.S(IF(F$29:F$1052=F163,$C$29:$C$1052,""))</f>
        <v>2.4128169197514582E-2</v>
      </c>
      <c r="AZ163" s="11">
        <f t="array" ref="AZ163">_xlfn.STDEV.S(IF(G$29:G$1052=G163,$C$29:$C$1052,""))</f>
        <v>2.7148255811485153E-2</v>
      </c>
      <c r="BA163" s="11">
        <f t="array" ref="BA163">_xlfn.STDEV.S(IF(H$29:H$1052=H163,$C$29:$C$1052,""))</f>
        <v>2.9595438730195808E-2</v>
      </c>
      <c r="BB163" s="11">
        <f t="array" ref="BB163">_xlfn.STDEV.S(IF(I$29:I$1052=I163,$C$29:$C$1052,""))</f>
        <v>2.1583372255356899E-2</v>
      </c>
      <c r="BC163" s="11">
        <f t="array" ref="BC163">_xlfn.STDEV.S(IF(J$29:J$1052=J163,$C$29:$C$1052,""))</f>
        <v>1.6082317342778842E-2</v>
      </c>
      <c r="BD163" s="11">
        <f t="array" ref="BD163">_xlfn.STDEV.S(IF(K$29:K$1052=K163,$C$29:$C$1052,""))</f>
        <v>1.8594108687522117E-2</v>
      </c>
      <c r="BE163" s="11">
        <f t="array" ref="BE163">_xlfn.STDEV.S(IF(L$29:L$1052=L163,$C$29:$C$1052,""))</f>
        <v>1.6577834149343895E-2</v>
      </c>
      <c r="BF163" s="7">
        <f t="array" ref="BF163">_xlfn.STDEV.S(IF(M$29:M$1052=M163,$C$29:$C$1052,""))</f>
        <v>1.1758778711574653E-2</v>
      </c>
      <c r="BG163" s="13">
        <f t="shared" si="130"/>
        <v>18.000652921931497</v>
      </c>
      <c r="BH163" s="12">
        <f t="shared" si="131"/>
        <v>16.004966489435326</v>
      </c>
      <c r="BI163" s="12">
        <f t="shared" si="132"/>
        <v>13.958655395981035</v>
      </c>
      <c r="BJ163" s="12">
        <f t="shared" si="133"/>
        <v>9.3192796030741931</v>
      </c>
      <c r="BK163" s="12">
        <f t="shared" si="134"/>
        <v>6.0419952195260205</v>
      </c>
      <c r="BL163" s="12">
        <f t="shared" si="135"/>
        <v>4.1429830246561643</v>
      </c>
      <c r="BM163" s="12">
        <f t="shared" si="136"/>
        <v>3.0437703933927001</v>
      </c>
      <c r="BN163" s="12">
        <f t="shared" si="137"/>
        <v>1.5609265161652</v>
      </c>
      <c r="BO163" s="14">
        <f t="shared" si="138"/>
        <v>0.70710678118654757</v>
      </c>
    </row>
    <row r="164" spans="1:67" x14ac:dyDescent="0.25">
      <c r="A164" s="4">
        <v>38558</v>
      </c>
      <c r="B164" s="5">
        <v>435.8</v>
      </c>
      <c r="C164">
        <f t="shared" si="139"/>
        <v>2.5411764705882467E-2</v>
      </c>
      <c r="D164">
        <v>135</v>
      </c>
      <c r="E164" s="6">
        <f t="shared" si="103"/>
        <v>0</v>
      </c>
      <c r="F164">
        <f t="shared" si="104"/>
        <v>0</v>
      </c>
      <c r="G164">
        <f t="shared" si="105"/>
        <v>1</v>
      </c>
      <c r="H164">
        <f t="shared" si="106"/>
        <v>2</v>
      </c>
      <c r="I164">
        <f t="shared" si="107"/>
        <v>4</v>
      </c>
      <c r="J164">
        <f t="shared" si="108"/>
        <v>8</v>
      </c>
      <c r="K164">
        <f t="shared" si="109"/>
        <v>16</v>
      </c>
      <c r="L164">
        <f t="shared" si="110"/>
        <v>33</v>
      </c>
      <c r="M164" s="7">
        <f t="shared" si="111"/>
        <v>67</v>
      </c>
      <c r="N164" s="6">
        <f t="shared" si="112"/>
        <v>3.5822723473622219E-3</v>
      </c>
      <c r="O164">
        <f t="shared" si="113"/>
        <v>3.5644933366284657E-3</v>
      </c>
      <c r="P164">
        <f t="shared" si="114"/>
        <v>5.1798103115275563E-3</v>
      </c>
      <c r="Q164">
        <f t="shared" si="115"/>
        <v>6.5950558836992412E-3</v>
      </c>
      <c r="R164">
        <f t="shared" si="116"/>
        <v>8.6548725991332093E-3</v>
      </c>
      <c r="S164">
        <f t="shared" si="117"/>
        <v>5.9376280430919956E-3</v>
      </c>
      <c r="T164">
        <f t="shared" si="118"/>
        <v>3.0574957977509976E-3</v>
      </c>
      <c r="U164">
        <f t="shared" si="119"/>
        <v>4.1586620883060921E-3</v>
      </c>
      <c r="V164" s="7">
        <f t="shared" si="120"/>
        <v>1.7097052540456015E-2</v>
      </c>
      <c r="W164" s="6">
        <f t="shared" si="121"/>
        <v>2.1829492358520244E-2</v>
      </c>
      <c r="X164">
        <f t="shared" si="122"/>
        <v>2.1847271369254E-2</v>
      </c>
      <c r="Y164">
        <f t="shared" si="123"/>
        <v>2.023195439435491E-2</v>
      </c>
      <c r="Z164">
        <f t="shared" si="124"/>
        <v>1.8816708822183226E-2</v>
      </c>
      <c r="AA164">
        <f t="shared" si="125"/>
        <v>1.6756892106749258E-2</v>
      </c>
      <c r="AB164">
        <f t="shared" si="126"/>
        <v>1.9474136662790471E-2</v>
      </c>
      <c r="AC164">
        <f t="shared" si="127"/>
        <v>2.2354268908131469E-2</v>
      </c>
      <c r="AD164">
        <f t="shared" si="128"/>
        <v>2.1253102617576375E-2</v>
      </c>
      <c r="AE164" s="7">
        <f t="shared" si="129"/>
        <v>8.3147121654264522E-3</v>
      </c>
      <c r="AF164" s="6">
        <f t="shared" si="140"/>
        <v>-0.21323449855789398</v>
      </c>
      <c r="AG164" s="11">
        <f t="shared" si="141"/>
        <v>-0.21081655309810354</v>
      </c>
      <c r="AH164" s="11">
        <f t="shared" si="142"/>
        <v>-1.6978516110212467E-2</v>
      </c>
      <c r="AI164" s="11">
        <f t="shared" si="143"/>
        <v>-2.8300480687585949E-2</v>
      </c>
      <c r="AJ164" s="11">
        <f t="shared" si="144"/>
        <v>-4.4779014411057694E-2</v>
      </c>
      <c r="AK164" s="11">
        <f t="shared" si="145"/>
        <v>-2.3041057962727984E-2</v>
      </c>
      <c r="AL164" s="11">
        <f t="shared" si="146"/>
        <v>0</v>
      </c>
      <c r="AM164" s="11">
        <f t="shared" si="147"/>
        <v>0</v>
      </c>
      <c r="AN164" s="7">
        <f t="shared" si="148"/>
        <v>0</v>
      </c>
      <c r="AO164" s="6">
        <f t="array" ref="AO164">_xlfn.MAXIFS(AF$29:AF$1052,E$29:E$1052,E164) - _xlfn.MINIFS(AF$29:AF$1052,E$29:E$1052,E164)</f>
        <v>0.49047525123557945</v>
      </c>
      <c r="AP164" s="11">
        <f t="array" ref="AP164">_xlfn.MAXIFS(AG$29:AG$1052,F$29:F$1052,F164) - _xlfn.MINIFS(AG$29:AG$1052,F$29:F$1052,F164)</f>
        <v>0.38617053945764657</v>
      </c>
      <c r="AQ164" s="11">
        <f t="array" ref="AQ164">_xlfn.MAXIFS(AH$29:AH$1052,G$29:G$1052,G164) - _xlfn.MINIFS(AH$29:AH$1052,G$29:G$1052,G164)</f>
        <v>0.37895314747446074</v>
      </c>
      <c r="AR164" s="11">
        <f t="array" ref="AR164">_xlfn.MAXIFS(AI$29:AI$1052,H$29:H$1052,H164) - _xlfn.MINIFS(AI$29:AI$1052,H$29:H$1052,H164)</f>
        <v>0.2758081685023458</v>
      </c>
      <c r="AS164" s="11">
        <f t="array" ref="AS164">_xlfn.MAXIFS(AJ$29:AJ$1052,I$29:I$1052,I164) - _xlfn.MINIFS(AJ$29:AJ$1052,I$29:I$1052,I164)</f>
        <v>0.13040663198811692</v>
      </c>
      <c r="AT164" s="11">
        <f t="array" ref="AT164">_xlfn.MAXIFS(AK$29:AK$1052,J$29:J$1052,J164) - _xlfn.MINIFS(AK$29:AK$1052,J$29:J$1052,J164)</f>
        <v>6.6628767748266177E-2</v>
      </c>
      <c r="AU164" s="11">
        <f t="array" ref="AU164">_xlfn.MAXIFS(AL$29:AL$1052,K$29:K$1052,K164) - _xlfn.MINIFS(AL$29:AL$1052,K$29:K$1052,K164)</f>
        <v>5.6596197514605817E-2</v>
      </c>
      <c r="AV164" s="11">
        <f t="array" ref="AV164">_xlfn.MAXIFS(AM$29:AM$1052,L$29:L$1052,L164) - _xlfn.MINIFS(AM$29:AM$1052,L$29:L$1052,L164)</f>
        <v>2.5876780904299845E-2</v>
      </c>
      <c r="AW164" s="7">
        <f t="array" ref="AW164">_xlfn.MAXIFS(AN$29:AN$1052,M$29:M$1052,M164) - _xlfn.MINIFS(AN$29:AN$1052,M$29:M$1052,M164)</f>
        <v>8.3147121654264522E-3</v>
      </c>
      <c r="AX164" s="6">
        <f t="array" ref="AX164">_xlfn.STDEV.S(IF(E$29:E$1052=E164,$C$29:$C$1052,""))</f>
        <v>2.7247636703110808E-2</v>
      </c>
      <c r="AY164" s="11">
        <f t="array" ref="AY164">_xlfn.STDEV.S(IF(F$29:F$1052=F164,$C$29:$C$1052,""))</f>
        <v>2.4128169197514582E-2</v>
      </c>
      <c r="AZ164" s="11">
        <f t="array" ref="AZ164">_xlfn.STDEV.S(IF(G$29:G$1052=G164,$C$29:$C$1052,""))</f>
        <v>2.7148255811485153E-2</v>
      </c>
      <c r="BA164" s="11">
        <f t="array" ref="BA164">_xlfn.STDEV.S(IF(H$29:H$1052=H164,$C$29:$C$1052,""))</f>
        <v>2.9595438730195808E-2</v>
      </c>
      <c r="BB164" s="11">
        <f t="array" ref="BB164">_xlfn.STDEV.S(IF(I$29:I$1052=I164,$C$29:$C$1052,""))</f>
        <v>2.1583372255356899E-2</v>
      </c>
      <c r="BC164" s="11">
        <f t="array" ref="BC164">_xlfn.STDEV.S(IF(J$29:J$1052=J164,$C$29:$C$1052,""))</f>
        <v>1.6082317342778842E-2</v>
      </c>
      <c r="BD164" s="11">
        <f t="array" ref="BD164">_xlfn.STDEV.S(IF(K$29:K$1052=K164,$C$29:$C$1052,""))</f>
        <v>1.8594108687522117E-2</v>
      </c>
      <c r="BE164" s="11">
        <f t="array" ref="BE164">_xlfn.STDEV.S(IF(L$29:L$1052=L164,$C$29:$C$1052,""))</f>
        <v>1.6577834149343895E-2</v>
      </c>
      <c r="BF164" s="7">
        <f t="array" ref="BF164">_xlfn.STDEV.S(IF(M$29:M$1052=M164,$C$29:$C$1052,""))</f>
        <v>1.1758778711574653E-2</v>
      </c>
      <c r="BG164" s="13">
        <f t="shared" si="130"/>
        <v>18.000652921931497</v>
      </c>
      <c r="BH164" s="12">
        <f t="shared" si="131"/>
        <v>16.004966489435326</v>
      </c>
      <c r="BI164" s="12">
        <f t="shared" si="132"/>
        <v>13.958655395981035</v>
      </c>
      <c r="BJ164" s="12">
        <f t="shared" si="133"/>
        <v>9.3192796030741931</v>
      </c>
      <c r="BK164" s="12">
        <f t="shared" si="134"/>
        <v>6.0419952195260205</v>
      </c>
      <c r="BL164" s="12">
        <f t="shared" si="135"/>
        <v>4.1429830246561643</v>
      </c>
      <c r="BM164" s="12">
        <f t="shared" si="136"/>
        <v>3.0437703933927001</v>
      </c>
      <c r="BN164" s="12">
        <f t="shared" si="137"/>
        <v>1.5609265161652</v>
      </c>
      <c r="BO164" s="14">
        <f t="shared" si="138"/>
        <v>0.70710678118654757</v>
      </c>
    </row>
    <row r="165" spans="1:67" x14ac:dyDescent="0.25">
      <c r="A165" s="2">
        <v>38565</v>
      </c>
      <c r="B165" s="3">
        <v>442.8</v>
      </c>
      <c r="C165">
        <f t="shared" si="139"/>
        <v>1.6062413951353882E-2</v>
      </c>
      <c r="D165">
        <v>136</v>
      </c>
      <c r="E165" s="6">
        <f t="shared" si="103"/>
        <v>0</v>
      </c>
      <c r="F165">
        <f t="shared" si="104"/>
        <v>0</v>
      </c>
      <c r="G165">
        <f t="shared" si="105"/>
        <v>1</v>
      </c>
      <c r="H165">
        <f t="shared" si="106"/>
        <v>2</v>
      </c>
      <c r="I165">
        <f t="shared" si="107"/>
        <v>4</v>
      </c>
      <c r="J165">
        <f t="shared" si="108"/>
        <v>8</v>
      </c>
      <c r="K165">
        <f t="shared" si="109"/>
        <v>17</v>
      </c>
      <c r="L165">
        <f t="shared" si="110"/>
        <v>34</v>
      </c>
      <c r="M165" s="7">
        <f t="shared" si="111"/>
        <v>68</v>
      </c>
      <c r="N165" s="6">
        <f t="shared" si="112"/>
        <v>3.5822723473622219E-3</v>
      </c>
      <c r="O165">
        <f t="shared" si="113"/>
        <v>3.5644933366284657E-3</v>
      </c>
      <c r="P165">
        <f t="shared" si="114"/>
        <v>5.1798103115275563E-3</v>
      </c>
      <c r="Q165">
        <f t="shared" si="115"/>
        <v>6.5950558836992412E-3</v>
      </c>
      <c r="R165">
        <f t="shared" si="116"/>
        <v>8.6548725991332093E-3</v>
      </c>
      <c r="S165">
        <f t="shared" si="117"/>
        <v>5.9376280430919956E-3</v>
      </c>
      <c r="T165">
        <f t="shared" si="118"/>
        <v>8.8177602884329936E-3</v>
      </c>
      <c r="U165">
        <f t="shared" si="119"/>
        <v>3.7192740112408085E-3</v>
      </c>
      <c r="V165" s="7">
        <f t="shared" si="120"/>
        <v>1.7742137418314652E-2</v>
      </c>
      <c r="W165" s="6">
        <f t="shared" si="121"/>
        <v>1.2480141603991661E-2</v>
      </c>
      <c r="X165">
        <f t="shared" si="122"/>
        <v>1.2497920614725416E-2</v>
      </c>
      <c r="Y165">
        <f t="shared" si="123"/>
        <v>1.0882603639826325E-2</v>
      </c>
      <c r="Z165">
        <f t="shared" si="124"/>
        <v>9.4673580676546409E-3</v>
      </c>
      <c r="AA165">
        <f t="shared" si="125"/>
        <v>7.4075413522206729E-3</v>
      </c>
      <c r="AB165">
        <f t="shared" si="126"/>
        <v>1.0124785908261887E-2</v>
      </c>
      <c r="AC165">
        <f t="shared" si="127"/>
        <v>7.2446536629208885E-3</v>
      </c>
      <c r="AD165">
        <f t="shared" si="128"/>
        <v>1.2343139940113074E-2</v>
      </c>
      <c r="AE165" s="7">
        <f t="shared" si="129"/>
        <v>-1.6797234669607697E-3</v>
      </c>
      <c r="AF165" s="6">
        <f t="shared" si="140"/>
        <v>-0.20075435695390231</v>
      </c>
      <c r="AG165" s="11">
        <f t="shared" si="141"/>
        <v>-0.19831863248337814</v>
      </c>
      <c r="AH165" s="11">
        <f t="shared" si="142"/>
        <v>-6.0959124703861417E-3</v>
      </c>
      <c r="AI165" s="11">
        <f t="shared" si="143"/>
        <v>-1.8833122619931308E-2</v>
      </c>
      <c r="AJ165" s="11">
        <f t="shared" si="144"/>
        <v>-3.7371473058837021E-2</v>
      </c>
      <c r="AK165" s="11">
        <f t="shared" si="145"/>
        <v>-1.2916272054466098E-2</v>
      </c>
      <c r="AL165" s="11">
        <f t="shared" si="146"/>
        <v>7.2446536629208885E-3</v>
      </c>
      <c r="AM165" s="11">
        <f t="shared" si="147"/>
        <v>1.2343139940113074E-2</v>
      </c>
      <c r="AN165" s="7">
        <f t="shared" si="148"/>
        <v>-1.6797234669607697E-3</v>
      </c>
      <c r="AO165" s="6">
        <f t="array" ref="AO165">_xlfn.MAXIFS(AF$29:AF$1052,E$29:E$1052,E165) - _xlfn.MINIFS(AF$29:AF$1052,E$29:E$1052,E165)</f>
        <v>0.49047525123557945</v>
      </c>
      <c r="AP165" s="11">
        <f t="array" ref="AP165">_xlfn.MAXIFS(AG$29:AG$1052,F$29:F$1052,F165) - _xlfn.MINIFS(AG$29:AG$1052,F$29:F$1052,F165)</f>
        <v>0.38617053945764657</v>
      </c>
      <c r="AQ165" s="11">
        <f t="array" ref="AQ165">_xlfn.MAXIFS(AH$29:AH$1052,G$29:G$1052,G165) - _xlfn.MINIFS(AH$29:AH$1052,G$29:G$1052,G165)</f>
        <v>0.37895314747446074</v>
      </c>
      <c r="AR165" s="11">
        <f t="array" ref="AR165">_xlfn.MAXIFS(AI$29:AI$1052,H$29:H$1052,H165) - _xlfn.MINIFS(AI$29:AI$1052,H$29:H$1052,H165)</f>
        <v>0.2758081685023458</v>
      </c>
      <c r="AS165" s="11">
        <f t="array" ref="AS165">_xlfn.MAXIFS(AJ$29:AJ$1052,I$29:I$1052,I165) - _xlfn.MINIFS(AJ$29:AJ$1052,I$29:I$1052,I165)</f>
        <v>0.13040663198811692</v>
      </c>
      <c r="AT165" s="11">
        <f t="array" ref="AT165">_xlfn.MAXIFS(AK$29:AK$1052,J$29:J$1052,J165) - _xlfn.MINIFS(AK$29:AK$1052,J$29:J$1052,J165)</f>
        <v>6.6628767748266177E-2</v>
      </c>
      <c r="AU165" s="11">
        <f t="array" ref="AU165">_xlfn.MAXIFS(AL$29:AL$1052,K$29:K$1052,K165) - _xlfn.MINIFS(AL$29:AL$1052,K$29:K$1052,K165)</f>
        <v>3.8242699368532057E-2</v>
      </c>
      <c r="AV165" s="11">
        <f t="array" ref="AV165">_xlfn.MAXIFS(AM$29:AM$1052,L$29:L$1052,L165) - _xlfn.MINIFS(AM$29:AM$1052,L$29:L$1052,L165)</f>
        <v>2.8045726814147687E-2</v>
      </c>
      <c r="AW165" s="7">
        <f t="array" ref="AW165">_xlfn.MAXIFS(AN$29:AN$1052,M$29:M$1052,M165) - _xlfn.MINIFS(AN$29:AN$1052,M$29:M$1052,M165)</f>
        <v>1.6797234669607697E-3</v>
      </c>
      <c r="AX165" s="6">
        <f t="array" ref="AX165">_xlfn.STDEV.S(IF(E$29:E$1052=E165,$C$29:$C$1052,""))</f>
        <v>2.7247636703110808E-2</v>
      </c>
      <c r="AY165" s="11">
        <f t="array" ref="AY165">_xlfn.STDEV.S(IF(F$29:F$1052=F165,$C$29:$C$1052,""))</f>
        <v>2.4128169197514582E-2</v>
      </c>
      <c r="AZ165" s="11">
        <f t="array" ref="AZ165">_xlfn.STDEV.S(IF(G$29:G$1052=G165,$C$29:$C$1052,""))</f>
        <v>2.7148255811485153E-2</v>
      </c>
      <c r="BA165" s="11">
        <f t="array" ref="BA165">_xlfn.STDEV.S(IF(H$29:H$1052=H165,$C$29:$C$1052,""))</f>
        <v>2.9595438730195808E-2</v>
      </c>
      <c r="BB165" s="11">
        <f t="array" ref="BB165">_xlfn.STDEV.S(IF(I$29:I$1052=I165,$C$29:$C$1052,""))</f>
        <v>2.1583372255356899E-2</v>
      </c>
      <c r="BC165" s="11">
        <f t="array" ref="BC165">_xlfn.STDEV.S(IF(J$29:J$1052=J165,$C$29:$C$1052,""))</f>
        <v>1.6082317342778842E-2</v>
      </c>
      <c r="BD165" s="11">
        <f t="array" ref="BD165">_xlfn.STDEV.S(IF(K$29:K$1052=K165,$C$29:$C$1052,""))</f>
        <v>1.3766964773448123E-2</v>
      </c>
      <c r="BE165" s="11">
        <f t="array" ref="BE165">_xlfn.STDEV.S(IF(L$29:L$1052=L165,$C$29:$C$1052,""))</f>
        <v>1.8214606096239452E-2</v>
      </c>
      <c r="BF165" s="7">
        <f t="array" ref="BF165">_xlfn.STDEV.S(IF(M$29:M$1052=M165,$C$29:$C$1052,""))</f>
        <v>2.3754877080122759E-3</v>
      </c>
      <c r="BG165" s="13">
        <f t="shared" si="130"/>
        <v>18.000652921931497</v>
      </c>
      <c r="BH165" s="12">
        <f t="shared" si="131"/>
        <v>16.004966489435326</v>
      </c>
      <c r="BI165" s="12">
        <f t="shared" si="132"/>
        <v>13.958655395981035</v>
      </c>
      <c r="BJ165" s="12">
        <f t="shared" si="133"/>
        <v>9.3192796030741931</v>
      </c>
      <c r="BK165" s="12">
        <f t="shared" si="134"/>
        <v>6.0419952195260205</v>
      </c>
      <c r="BL165" s="12">
        <f t="shared" si="135"/>
        <v>4.1429830246561643</v>
      </c>
      <c r="BM165" s="12">
        <f t="shared" si="136"/>
        <v>2.7778598985223999</v>
      </c>
      <c r="BN165" s="12">
        <f t="shared" si="137"/>
        <v>1.5397383103408395</v>
      </c>
      <c r="BO165" s="14">
        <f t="shared" si="138"/>
        <v>0.70710678118654757</v>
      </c>
    </row>
    <row r="166" spans="1:67" x14ac:dyDescent="0.25">
      <c r="A166" s="4">
        <v>38572</v>
      </c>
      <c r="B166" s="5">
        <v>451.4</v>
      </c>
      <c r="C166">
        <f t="shared" si="139"/>
        <v>1.9421860885275422E-2</v>
      </c>
      <c r="D166">
        <v>137</v>
      </c>
      <c r="E166" s="6">
        <f t="shared" si="103"/>
        <v>0</v>
      </c>
      <c r="F166">
        <f t="shared" si="104"/>
        <v>0</v>
      </c>
      <c r="G166">
        <f t="shared" si="105"/>
        <v>1</v>
      </c>
      <c r="H166">
        <f t="shared" si="106"/>
        <v>2</v>
      </c>
      <c r="I166">
        <f t="shared" si="107"/>
        <v>4</v>
      </c>
      <c r="J166">
        <f t="shared" si="108"/>
        <v>8</v>
      </c>
      <c r="K166">
        <f t="shared" si="109"/>
        <v>17</v>
      </c>
      <c r="L166">
        <f t="shared" si="110"/>
        <v>34</v>
      </c>
      <c r="M166" s="7">
        <f t="shared" si="111"/>
        <v>68</v>
      </c>
      <c r="N166" s="6">
        <f t="shared" si="112"/>
        <v>3.5822723473622219E-3</v>
      </c>
      <c r="O166">
        <f t="shared" si="113"/>
        <v>3.5644933366284657E-3</v>
      </c>
      <c r="P166">
        <f t="shared" si="114"/>
        <v>5.1798103115275563E-3</v>
      </c>
      <c r="Q166">
        <f t="shared" si="115"/>
        <v>6.5950558836992412E-3</v>
      </c>
      <c r="R166">
        <f t="shared" si="116"/>
        <v>8.6548725991332093E-3</v>
      </c>
      <c r="S166">
        <f t="shared" si="117"/>
        <v>5.9376280430919956E-3</v>
      </c>
      <c r="T166">
        <f t="shared" si="118"/>
        <v>8.8177602884329936E-3</v>
      </c>
      <c r="U166">
        <f t="shared" si="119"/>
        <v>3.7192740112408085E-3</v>
      </c>
      <c r="V166" s="7">
        <f t="shared" si="120"/>
        <v>1.7742137418314652E-2</v>
      </c>
      <c r="W166" s="6">
        <f t="shared" si="121"/>
        <v>1.5839588537913198E-2</v>
      </c>
      <c r="X166">
        <f t="shared" si="122"/>
        <v>1.5857367548646955E-2</v>
      </c>
      <c r="Y166">
        <f t="shared" si="123"/>
        <v>1.4242050573747864E-2</v>
      </c>
      <c r="Z166">
        <f t="shared" si="124"/>
        <v>1.282680500157618E-2</v>
      </c>
      <c r="AA166">
        <f t="shared" si="125"/>
        <v>1.0766988286142212E-2</v>
      </c>
      <c r="AB166">
        <f t="shared" si="126"/>
        <v>1.3484232842183426E-2</v>
      </c>
      <c r="AC166">
        <f t="shared" si="127"/>
        <v>1.0604100596842428E-2</v>
      </c>
      <c r="AD166">
        <f t="shared" si="128"/>
        <v>1.5702586874034613E-2</v>
      </c>
      <c r="AE166" s="7">
        <f t="shared" si="129"/>
        <v>1.6797234669607697E-3</v>
      </c>
      <c r="AF166" s="6">
        <f t="shared" si="140"/>
        <v>-0.18491476841598911</v>
      </c>
      <c r="AG166" s="11">
        <f t="shared" si="141"/>
        <v>-0.18246126493473119</v>
      </c>
      <c r="AH166" s="11">
        <f t="shared" si="142"/>
        <v>8.1461381033617226E-3</v>
      </c>
      <c r="AI166" s="11">
        <f t="shared" si="143"/>
        <v>-6.0063176183551281E-3</v>
      </c>
      <c r="AJ166" s="11">
        <f t="shared" si="144"/>
        <v>-2.6604484772694809E-2</v>
      </c>
      <c r="AK166" s="11">
        <f t="shared" si="145"/>
        <v>5.6796078771732816E-4</v>
      </c>
      <c r="AL166" s="11">
        <f t="shared" si="146"/>
        <v>1.7848754259763316E-2</v>
      </c>
      <c r="AM166" s="11">
        <f t="shared" si="147"/>
        <v>2.8045726814147687E-2</v>
      </c>
      <c r="AN166" s="7">
        <f t="shared" si="148"/>
        <v>0</v>
      </c>
      <c r="AO166" s="6">
        <f t="array" ref="AO166">_xlfn.MAXIFS(AF$29:AF$1052,E$29:E$1052,E166) - _xlfn.MINIFS(AF$29:AF$1052,E$29:E$1052,E166)</f>
        <v>0.49047525123557945</v>
      </c>
      <c r="AP166" s="11">
        <f t="array" ref="AP166">_xlfn.MAXIFS(AG$29:AG$1052,F$29:F$1052,F166) - _xlfn.MINIFS(AG$29:AG$1052,F$29:F$1052,F166)</f>
        <v>0.38617053945764657</v>
      </c>
      <c r="AQ166" s="11">
        <f t="array" ref="AQ166">_xlfn.MAXIFS(AH$29:AH$1052,G$29:G$1052,G166) - _xlfn.MINIFS(AH$29:AH$1052,G$29:G$1052,G166)</f>
        <v>0.37895314747446074</v>
      </c>
      <c r="AR166" s="11">
        <f t="array" ref="AR166">_xlfn.MAXIFS(AI$29:AI$1052,H$29:H$1052,H166) - _xlfn.MINIFS(AI$29:AI$1052,H$29:H$1052,H166)</f>
        <v>0.2758081685023458</v>
      </c>
      <c r="AS166" s="11">
        <f t="array" ref="AS166">_xlfn.MAXIFS(AJ$29:AJ$1052,I$29:I$1052,I166) - _xlfn.MINIFS(AJ$29:AJ$1052,I$29:I$1052,I166)</f>
        <v>0.13040663198811692</v>
      </c>
      <c r="AT166" s="11">
        <f t="array" ref="AT166">_xlfn.MAXIFS(AK$29:AK$1052,J$29:J$1052,J166) - _xlfn.MINIFS(AK$29:AK$1052,J$29:J$1052,J166)</f>
        <v>6.6628767748266177E-2</v>
      </c>
      <c r="AU166" s="11">
        <f t="array" ref="AU166">_xlfn.MAXIFS(AL$29:AL$1052,K$29:K$1052,K166) - _xlfn.MINIFS(AL$29:AL$1052,K$29:K$1052,K166)</f>
        <v>3.8242699368532057E-2</v>
      </c>
      <c r="AV166" s="11">
        <f t="array" ref="AV166">_xlfn.MAXIFS(AM$29:AM$1052,L$29:L$1052,L166) - _xlfn.MINIFS(AM$29:AM$1052,L$29:L$1052,L166)</f>
        <v>2.8045726814147687E-2</v>
      </c>
      <c r="AW166" s="7">
        <f t="array" ref="AW166">_xlfn.MAXIFS(AN$29:AN$1052,M$29:M$1052,M166) - _xlfn.MINIFS(AN$29:AN$1052,M$29:M$1052,M166)</f>
        <v>1.6797234669607697E-3</v>
      </c>
      <c r="AX166" s="6">
        <f t="array" ref="AX166">_xlfn.STDEV.S(IF(E$29:E$1052=E166,$C$29:$C$1052,""))</f>
        <v>2.7247636703110808E-2</v>
      </c>
      <c r="AY166" s="11">
        <f t="array" ref="AY166">_xlfn.STDEV.S(IF(F$29:F$1052=F166,$C$29:$C$1052,""))</f>
        <v>2.4128169197514582E-2</v>
      </c>
      <c r="AZ166" s="11">
        <f t="array" ref="AZ166">_xlfn.STDEV.S(IF(G$29:G$1052=G166,$C$29:$C$1052,""))</f>
        <v>2.7148255811485153E-2</v>
      </c>
      <c r="BA166" s="11">
        <f t="array" ref="BA166">_xlfn.STDEV.S(IF(H$29:H$1052=H166,$C$29:$C$1052,""))</f>
        <v>2.9595438730195808E-2</v>
      </c>
      <c r="BB166" s="11">
        <f t="array" ref="BB166">_xlfn.STDEV.S(IF(I$29:I$1052=I166,$C$29:$C$1052,""))</f>
        <v>2.1583372255356899E-2</v>
      </c>
      <c r="BC166" s="11">
        <f t="array" ref="BC166">_xlfn.STDEV.S(IF(J$29:J$1052=J166,$C$29:$C$1052,""))</f>
        <v>1.6082317342778842E-2</v>
      </c>
      <c r="BD166" s="11">
        <f t="array" ref="BD166">_xlfn.STDEV.S(IF(K$29:K$1052=K166,$C$29:$C$1052,""))</f>
        <v>1.3766964773448123E-2</v>
      </c>
      <c r="BE166" s="11">
        <f t="array" ref="BE166">_xlfn.STDEV.S(IF(L$29:L$1052=L166,$C$29:$C$1052,""))</f>
        <v>1.8214606096239452E-2</v>
      </c>
      <c r="BF166" s="7">
        <f t="array" ref="BF166">_xlfn.STDEV.S(IF(M$29:M$1052=M166,$C$29:$C$1052,""))</f>
        <v>2.3754877080122759E-3</v>
      </c>
      <c r="BG166" s="13">
        <f t="shared" si="130"/>
        <v>18.000652921931497</v>
      </c>
      <c r="BH166" s="12">
        <f t="shared" si="131"/>
        <v>16.004966489435326</v>
      </c>
      <c r="BI166" s="12">
        <f t="shared" si="132"/>
        <v>13.958655395981035</v>
      </c>
      <c r="BJ166" s="12">
        <f t="shared" si="133"/>
        <v>9.3192796030741931</v>
      </c>
      <c r="BK166" s="12">
        <f t="shared" si="134"/>
        <v>6.0419952195260205</v>
      </c>
      <c r="BL166" s="12">
        <f t="shared" si="135"/>
        <v>4.1429830246561643</v>
      </c>
      <c r="BM166" s="12">
        <f t="shared" si="136"/>
        <v>2.7778598985223999</v>
      </c>
      <c r="BN166" s="12">
        <f t="shared" si="137"/>
        <v>1.5397383103408395</v>
      </c>
      <c r="BO166" s="14">
        <f t="shared" si="138"/>
        <v>0.70710678118654757</v>
      </c>
    </row>
    <row r="167" spans="1:67" x14ac:dyDescent="0.25">
      <c r="A167" s="2">
        <v>38579</v>
      </c>
      <c r="B167" s="3">
        <v>442.2</v>
      </c>
      <c r="C167">
        <f t="shared" si="139"/>
        <v>-2.0381036774479333E-2</v>
      </c>
      <c r="D167">
        <v>138</v>
      </c>
      <c r="E167" s="6">
        <f t="shared" si="103"/>
        <v>0</v>
      </c>
      <c r="F167">
        <f t="shared" si="104"/>
        <v>0</v>
      </c>
      <c r="G167">
        <f t="shared" si="105"/>
        <v>1</v>
      </c>
      <c r="H167">
        <f t="shared" si="106"/>
        <v>2</v>
      </c>
      <c r="I167">
        <f t="shared" si="107"/>
        <v>4</v>
      </c>
      <c r="J167">
        <f t="shared" si="108"/>
        <v>8</v>
      </c>
      <c r="K167">
        <f t="shared" si="109"/>
        <v>17</v>
      </c>
      <c r="L167">
        <f t="shared" si="110"/>
        <v>34</v>
      </c>
      <c r="M167" s="7">
        <f t="shared" si="111"/>
        <v>69</v>
      </c>
      <c r="N167" s="6">
        <f t="shared" si="112"/>
        <v>3.5822723473622219E-3</v>
      </c>
      <c r="O167">
        <f t="shared" si="113"/>
        <v>3.5644933366284657E-3</v>
      </c>
      <c r="P167">
        <f t="shared" si="114"/>
        <v>5.1798103115275563E-3</v>
      </c>
      <c r="Q167">
        <f t="shared" si="115"/>
        <v>6.5950558836992412E-3</v>
      </c>
      <c r="R167">
        <f t="shared" si="116"/>
        <v>8.6548725991332093E-3</v>
      </c>
      <c r="S167">
        <f t="shared" si="117"/>
        <v>5.9376280430919956E-3</v>
      </c>
      <c r="T167">
        <f t="shared" si="118"/>
        <v>8.8177602884329936E-3</v>
      </c>
      <c r="U167">
        <f t="shared" si="119"/>
        <v>3.7192740112408085E-3</v>
      </c>
      <c r="V167" s="7">
        <f t="shared" si="120"/>
        <v>-1.0303589395833035E-2</v>
      </c>
      <c r="W167" s="6">
        <f t="shared" si="121"/>
        <v>-2.3963309121841556E-2</v>
      </c>
      <c r="X167">
        <f t="shared" si="122"/>
        <v>-2.39455301111078E-2</v>
      </c>
      <c r="Y167">
        <f t="shared" si="123"/>
        <v>-2.556084708600689E-2</v>
      </c>
      <c r="Z167">
        <f t="shared" si="124"/>
        <v>-2.6976092658178574E-2</v>
      </c>
      <c r="AA167">
        <f t="shared" si="125"/>
        <v>-2.9035909373612542E-2</v>
      </c>
      <c r="AB167">
        <f t="shared" si="126"/>
        <v>-2.6318664817571329E-2</v>
      </c>
      <c r="AC167">
        <f t="shared" si="127"/>
        <v>-2.9198797062912327E-2</v>
      </c>
      <c r="AD167">
        <f t="shared" si="128"/>
        <v>-2.4100310785720142E-2</v>
      </c>
      <c r="AE167" s="7">
        <f t="shared" si="129"/>
        <v>-1.0077447378646298E-2</v>
      </c>
      <c r="AF167" s="6">
        <f t="shared" si="140"/>
        <v>-0.20887807753783066</v>
      </c>
      <c r="AG167" s="11">
        <f t="shared" si="141"/>
        <v>-0.206406795045839</v>
      </c>
      <c r="AH167" s="11">
        <f t="shared" si="142"/>
        <v>-1.7414708982645168E-2</v>
      </c>
      <c r="AI167" s="11">
        <f t="shared" si="143"/>
        <v>-3.2982410276533702E-2</v>
      </c>
      <c r="AJ167" s="11">
        <f t="shared" si="144"/>
        <v>-5.5640394146307351E-2</v>
      </c>
      <c r="AK167" s="11">
        <f t="shared" si="145"/>
        <v>-2.5750704029854E-2</v>
      </c>
      <c r="AL167" s="11">
        <f t="shared" si="146"/>
        <v>-1.135004280314901E-2</v>
      </c>
      <c r="AM167" s="11">
        <f t="shared" si="147"/>
        <v>3.9454160284275452E-3</v>
      </c>
      <c r="AN167" s="7">
        <f t="shared" si="148"/>
        <v>-1.0077447378646298E-2</v>
      </c>
      <c r="AO167" s="6">
        <f t="array" ref="AO167">_xlfn.MAXIFS(AF$29:AF$1052,E$29:E$1052,E167) - _xlfn.MINIFS(AF$29:AF$1052,E$29:E$1052,E167)</f>
        <v>0.49047525123557945</v>
      </c>
      <c r="AP167" s="11">
        <f t="array" ref="AP167">_xlfn.MAXIFS(AG$29:AG$1052,F$29:F$1052,F167) - _xlfn.MINIFS(AG$29:AG$1052,F$29:F$1052,F167)</f>
        <v>0.38617053945764657</v>
      </c>
      <c r="AQ167" s="11">
        <f t="array" ref="AQ167">_xlfn.MAXIFS(AH$29:AH$1052,G$29:G$1052,G167) - _xlfn.MINIFS(AH$29:AH$1052,G$29:G$1052,G167)</f>
        <v>0.37895314747446074</v>
      </c>
      <c r="AR167" s="11">
        <f t="array" ref="AR167">_xlfn.MAXIFS(AI$29:AI$1052,H$29:H$1052,H167) - _xlfn.MINIFS(AI$29:AI$1052,H$29:H$1052,H167)</f>
        <v>0.2758081685023458</v>
      </c>
      <c r="AS167" s="11">
        <f t="array" ref="AS167">_xlfn.MAXIFS(AJ$29:AJ$1052,I$29:I$1052,I167) - _xlfn.MINIFS(AJ$29:AJ$1052,I$29:I$1052,I167)</f>
        <v>0.13040663198811692</v>
      </c>
      <c r="AT167" s="11">
        <f t="array" ref="AT167">_xlfn.MAXIFS(AK$29:AK$1052,J$29:J$1052,J167) - _xlfn.MINIFS(AK$29:AK$1052,J$29:J$1052,J167)</f>
        <v>6.6628767748266177E-2</v>
      </c>
      <c r="AU167" s="11">
        <f t="array" ref="AU167">_xlfn.MAXIFS(AL$29:AL$1052,K$29:K$1052,K167) - _xlfn.MINIFS(AL$29:AL$1052,K$29:K$1052,K167)</f>
        <v>3.8242699368532057E-2</v>
      </c>
      <c r="AV167" s="11">
        <f t="array" ref="AV167">_xlfn.MAXIFS(AM$29:AM$1052,L$29:L$1052,L167) - _xlfn.MINIFS(AM$29:AM$1052,L$29:L$1052,L167)</f>
        <v>2.8045726814147687E-2</v>
      </c>
      <c r="AW167" s="7">
        <f t="array" ref="AW167">_xlfn.MAXIFS(AN$29:AN$1052,M$29:M$1052,M167) - _xlfn.MINIFS(AN$29:AN$1052,M$29:M$1052,M167)</f>
        <v>1.0077447378646298E-2</v>
      </c>
      <c r="AX167" s="6">
        <f t="array" ref="AX167">_xlfn.STDEV.S(IF(E$29:E$1052=E167,$C$29:$C$1052,""))</f>
        <v>2.7247636703110808E-2</v>
      </c>
      <c r="AY167" s="11">
        <f t="array" ref="AY167">_xlfn.STDEV.S(IF(F$29:F$1052=F167,$C$29:$C$1052,""))</f>
        <v>2.4128169197514582E-2</v>
      </c>
      <c r="AZ167" s="11">
        <f t="array" ref="AZ167">_xlfn.STDEV.S(IF(G$29:G$1052=G167,$C$29:$C$1052,""))</f>
        <v>2.7148255811485153E-2</v>
      </c>
      <c r="BA167" s="11">
        <f t="array" ref="BA167">_xlfn.STDEV.S(IF(H$29:H$1052=H167,$C$29:$C$1052,""))</f>
        <v>2.9595438730195808E-2</v>
      </c>
      <c r="BB167" s="11">
        <f t="array" ref="BB167">_xlfn.STDEV.S(IF(I$29:I$1052=I167,$C$29:$C$1052,""))</f>
        <v>2.1583372255356899E-2</v>
      </c>
      <c r="BC167" s="11">
        <f t="array" ref="BC167">_xlfn.STDEV.S(IF(J$29:J$1052=J167,$C$29:$C$1052,""))</f>
        <v>1.6082317342778842E-2</v>
      </c>
      <c r="BD167" s="11">
        <f t="array" ref="BD167">_xlfn.STDEV.S(IF(K$29:K$1052=K167,$C$29:$C$1052,""))</f>
        <v>1.3766964773448123E-2</v>
      </c>
      <c r="BE167" s="11">
        <f t="array" ref="BE167">_xlfn.STDEV.S(IF(L$29:L$1052=L167,$C$29:$C$1052,""))</f>
        <v>1.8214606096239452E-2</v>
      </c>
      <c r="BF167" s="7">
        <f t="array" ref="BF167">_xlfn.STDEV.S(IF(M$29:M$1052=M167,$C$29:$C$1052,""))</f>
        <v>1.4251662756982789E-2</v>
      </c>
      <c r="BG167" s="13">
        <f t="shared" si="130"/>
        <v>18.000652921931497</v>
      </c>
      <c r="BH167" s="12">
        <f t="shared" si="131"/>
        <v>16.004966489435326</v>
      </c>
      <c r="BI167" s="12">
        <f t="shared" si="132"/>
        <v>13.958655395981035</v>
      </c>
      <c r="BJ167" s="12">
        <f t="shared" si="133"/>
        <v>9.3192796030741931</v>
      </c>
      <c r="BK167" s="12">
        <f t="shared" si="134"/>
        <v>6.0419952195260205</v>
      </c>
      <c r="BL167" s="12">
        <f t="shared" si="135"/>
        <v>4.1429830246561643</v>
      </c>
      <c r="BM167" s="12">
        <f t="shared" si="136"/>
        <v>2.7778598985223999</v>
      </c>
      <c r="BN167" s="12">
        <f t="shared" si="137"/>
        <v>1.5397383103408395</v>
      </c>
      <c r="BO167" s="14">
        <f t="shared" si="138"/>
        <v>0.70710678118654757</v>
      </c>
    </row>
    <row r="168" spans="1:67" x14ac:dyDescent="0.25">
      <c r="A168" s="4">
        <v>38586</v>
      </c>
      <c r="B168" s="5">
        <v>442.1</v>
      </c>
      <c r="C168">
        <f t="shared" si="139"/>
        <v>-2.2614201718673677E-4</v>
      </c>
      <c r="D168">
        <v>139</v>
      </c>
      <c r="E168" s="6">
        <f t="shared" si="103"/>
        <v>0</v>
      </c>
      <c r="F168">
        <f t="shared" si="104"/>
        <v>0</v>
      </c>
      <c r="G168">
        <f t="shared" si="105"/>
        <v>1</v>
      </c>
      <c r="H168">
        <f t="shared" si="106"/>
        <v>2</v>
      </c>
      <c r="I168">
        <f t="shared" si="107"/>
        <v>4</v>
      </c>
      <c r="J168">
        <f t="shared" si="108"/>
        <v>8</v>
      </c>
      <c r="K168">
        <f t="shared" si="109"/>
        <v>17</v>
      </c>
      <c r="L168">
        <f t="shared" si="110"/>
        <v>34</v>
      </c>
      <c r="M168" s="7">
        <f t="shared" si="111"/>
        <v>69</v>
      </c>
      <c r="N168" s="6">
        <f t="shared" si="112"/>
        <v>3.5822723473622219E-3</v>
      </c>
      <c r="O168">
        <f t="shared" si="113"/>
        <v>3.5644933366284657E-3</v>
      </c>
      <c r="P168">
        <f t="shared" si="114"/>
        <v>5.1798103115275563E-3</v>
      </c>
      <c r="Q168">
        <f t="shared" si="115"/>
        <v>6.5950558836992412E-3</v>
      </c>
      <c r="R168">
        <f t="shared" si="116"/>
        <v>8.6548725991332093E-3</v>
      </c>
      <c r="S168">
        <f t="shared" si="117"/>
        <v>5.9376280430919956E-3</v>
      </c>
      <c r="T168">
        <f t="shared" si="118"/>
        <v>8.8177602884329936E-3</v>
      </c>
      <c r="U168">
        <f t="shared" si="119"/>
        <v>3.7192740112408085E-3</v>
      </c>
      <c r="V168" s="7">
        <f t="shared" si="120"/>
        <v>-1.0303589395833035E-2</v>
      </c>
      <c r="W168" s="6">
        <f t="shared" si="121"/>
        <v>-3.8084143645489587E-3</v>
      </c>
      <c r="X168">
        <f t="shared" si="122"/>
        <v>-3.7906353538152025E-3</v>
      </c>
      <c r="Y168">
        <f t="shared" si="123"/>
        <v>-5.4059523287142931E-3</v>
      </c>
      <c r="Z168">
        <f t="shared" si="124"/>
        <v>-6.821197900885978E-3</v>
      </c>
      <c r="AA168">
        <f t="shared" si="125"/>
        <v>-8.881014616319946E-3</v>
      </c>
      <c r="AB168">
        <f t="shared" si="126"/>
        <v>-6.1637700602787324E-3</v>
      </c>
      <c r="AC168">
        <f t="shared" si="127"/>
        <v>-9.0439023056197304E-3</v>
      </c>
      <c r="AD168">
        <f t="shared" si="128"/>
        <v>-3.9454160284275452E-3</v>
      </c>
      <c r="AE168" s="7">
        <f t="shared" si="129"/>
        <v>1.0077447378646298E-2</v>
      </c>
      <c r="AF168" s="6">
        <f t="shared" si="140"/>
        <v>-0.21268649190237962</v>
      </c>
      <c r="AG168" s="11">
        <f t="shared" si="141"/>
        <v>-0.21019743039965422</v>
      </c>
      <c r="AH168" s="11">
        <f t="shared" si="142"/>
        <v>-2.2820661311359462E-2</v>
      </c>
      <c r="AI168" s="11">
        <f t="shared" si="143"/>
        <v>-3.980360817741968E-2</v>
      </c>
      <c r="AJ168" s="11">
        <f t="shared" si="144"/>
        <v>-6.4521408762627297E-2</v>
      </c>
      <c r="AK168" s="11">
        <f t="shared" si="145"/>
        <v>-3.1914474090132733E-2</v>
      </c>
      <c r="AL168" s="11">
        <f t="shared" si="146"/>
        <v>-2.0393945108768741E-2</v>
      </c>
      <c r="AM168" s="11">
        <f t="shared" si="147"/>
        <v>0</v>
      </c>
      <c r="AN168" s="7">
        <f t="shared" si="148"/>
        <v>0</v>
      </c>
      <c r="AO168" s="6">
        <f t="array" ref="AO168">_xlfn.MAXIFS(AF$29:AF$1052,E$29:E$1052,E168) - _xlfn.MINIFS(AF$29:AF$1052,E$29:E$1052,E168)</f>
        <v>0.49047525123557945</v>
      </c>
      <c r="AP168" s="11">
        <f t="array" ref="AP168">_xlfn.MAXIFS(AG$29:AG$1052,F$29:F$1052,F168) - _xlfn.MINIFS(AG$29:AG$1052,F$29:F$1052,F168)</f>
        <v>0.38617053945764657</v>
      </c>
      <c r="AQ168" s="11">
        <f t="array" ref="AQ168">_xlfn.MAXIFS(AH$29:AH$1052,G$29:G$1052,G168) - _xlfn.MINIFS(AH$29:AH$1052,G$29:G$1052,G168)</f>
        <v>0.37895314747446074</v>
      </c>
      <c r="AR168" s="11">
        <f t="array" ref="AR168">_xlfn.MAXIFS(AI$29:AI$1052,H$29:H$1052,H168) - _xlfn.MINIFS(AI$29:AI$1052,H$29:H$1052,H168)</f>
        <v>0.2758081685023458</v>
      </c>
      <c r="AS168" s="11">
        <f t="array" ref="AS168">_xlfn.MAXIFS(AJ$29:AJ$1052,I$29:I$1052,I168) - _xlfn.MINIFS(AJ$29:AJ$1052,I$29:I$1052,I168)</f>
        <v>0.13040663198811692</v>
      </c>
      <c r="AT168" s="11">
        <f t="array" ref="AT168">_xlfn.MAXIFS(AK$29:AK$1052,J$29:J$1052,J168) - _xlfn.MINIFS(AK$29:AK$1052,J$29:J$1052,J168)</f>
        <v>6.6628767748266177E-2</v>
      </c>
      <c r="AU168" s="11">
        <f t="array" ref="AU168">_xlfn.MAXIFS(AL$29:AL$1052,K$29:K$1052,K168) - _xlfn.MINIFS(AL$29:AL$1052,K$29:K$1052,K168)</f>
        <v>3.8242699368532057E-2</v>
      </c>
      <c r="AV168" s="11">
        <f t="array" ref="AV168">_xlfn.MAXIFS(AM$29:AM$1052,L$29:L$1052,L168) - _xlfn.MINIFS(AM$29:AM$1052,L$29:L$1052,L168)</f>
        <v>2.8045726814147687E-2</v>
      </c>
      <c r="AW168" s="7">
        <f t="array" ref="AW168">_xlfn.MAXIFS(AN$29:AN$1052,M$29:M$1052,M168) - _xlfn.MINIFS(AN$29:AN$1052,M$29:M$1052,M168)</f>
        <v>1.0077447378646298E-2</v>
      </c>
      <c r="AX168" s="6">
        <f t="array" ref="AX168">_xlfn.STDEV.S(IF(E$29:E$1052=E168,$C$29:$C$1052,""))</f>
        <v>2.7247636703110808E-2</v>
      </c>
      <c r="AY168" s="11">
        <f t="array" ref="AY168">_xlfn.STDEV.S(IF(F$29:F$1052=F168,$C$29:$C$1052,""))</f>
        <v>2.4128169197514582E-2</v>
      </c>
      <c r="AZ168" s="11">
        <f t="array" ref="AZ168">_xlfn.STDEV.S(IF(G$29:G$1052=G168,$C$29:$C$1052,""))</f>
        <v>2.7148255811485153E-2</v>
      </c>
      <c r="BA168" s="11">
        <f t="array" ref="BA168">_xlfn.STDEV.S(IF(H$29:H$1052=H168,$C$29:$C$1052,""))</f>
        <v>2.9595438730195808E-2</v>
      </c>
      <c r="BB168" s="11">
        <f t="array" ref="BB168">_xlfn.STDEV.S(IF(I$29:I$1052=I168,$C$29:$C$1052,""))</f>
        <v>2.1583372255356899E-2</v>
      </c>
      <c r="BC168" s="11">
        <f t="array" ref="BC168">_xlfn.STDEV.S(IF(J$29:J$1052=J168,$C$29:$C$1052,""))</f>
        <v>1.6082317342778842E-2</v>
      </c>
      <c r="BD168" s="11">
        <f t="array" ref="BD168">_xlfn.STDEV.S(IF(K$29:K$1052=K168,$C$29:$C$1052,""))</f>
        <v>1.3766964773448123E-2</v>
      </c>
      <c r="BE168" s="11">
        <f t="array" ref="BE168">_xlfn.STDEV.S(IF(L$29:L$1052=L168,$C$29:$C$1052,""))</f>
        <v>1.8214606096239452E-2</v>
      </c>
      <c r="BF168" s="7">
        <f t="array" ref="BF168">_xlfn.STDEV.S(IF(M$29:M$1052=M168,$C$29:$C$1052,""))</f>
        <v>1.4251662756982789E-2</v>
      </c>
      <c r="BG168" s="13">
        <f t="shared" si="130"/>
        <v>18.000652921931497</v>
      </c>
      <c r="BH168" s="12">
        <f t="shared" si="131"/>
        <v>16.004966489435326</v>
      </c>
      <c r="BI168" s="12">
        <f t="shared" si="132"/>
        <v>13.958655395981035</v>
      </c>
      <c r="BJ168" s="12">
        <f t="shared" si="133"/>
        <v>9.3192796030741931</v>
      </c>
      <c r="BK168" s="12">
        <f t="shared" si="134"/>
        <v>6.0419952195260205</v>
      </c>
      <c r="BL168" s="12">
        <f t="shared" si="135"/>
        <v>4.1429830246561643</v>
      </c>
      <c r="BM168" s="12">
        <f t="shared" si="136"/>
        <v>2.7778598985223999</v>
      </c>
      <c r="BN168" s="12">
        <f t="shared" si="137"/>
        <v>1.5397383103408395</v>
      </c>
      <c r="BO168" s="14">
        <f t="shared" si="138"/>
        <v>0.70710678118654757</v>
      </c>
    </row>
    <row r="169" spans="1:67" x14ac:dyDescent="0.25">
      <c r="A169" s="2">
        <v>38593</v>
      </c>
      <c r="B169" s="3">
        <v>448.5</v>
      </c>
      <c r="C169">
        <f t="shared" si="139"/>
        <v>1.4476362813842902E-2</v>
      </c>
      <c r="D169">
        <v>140</v>
      </c>
      <c r="E169" s="6">
        <f t="shared" si="103"/>
        <v>0</v>
      </c>
      <c r="F169">
        <f t="shared" si="104"/>
        <v>0</v>
      </c>
      <c r="G169">
        <f t="shared" si="105"/>
        <v>1</v>
      </c>
      <c r="H169">
        <f t="shared" si="106"/>
        <v>2</v>
      </c>
      <c r="I169">
        <f t="shared" si="107"/>
        <v>4</v>
      </c>
      <c r="J169">
        <f t="shared" si="108"/>
        <v>8</v>
      </c>
      <c r="K169">
        <f t="shared" si="109"/>
        <v>17</v>
      </c>
      <c r="L169">
        <f t="shared" si="110"/>
        <v>35</v>
      </c>
      <c r="M169" s="7">
        <f t="shared" si="111"/>
        <v>70</v>
      </c>
      <c r="N169" s="6">
        <f t="shared" si="112"/>
        <v>3.5822723473622219E-3</v>
      </c>
      <c r="O169">
        <f t="shared" si="113"/>
        <v>3.5644933366284657E-3</v>
      </c>
      <c r="P169">
        <f t="shared" si="114"/>
        <v>5.1798103115275563E-3</v>
      </c>
      <c r="Q169">
        <f t="shared" si="115"/>
        <v>6.5950558836992412E-3</v>
      </c>
      <c r="R169">
        <f t="shared" si="116"/>
        <v>8.6548725991332093E-3</v>
      </c>
      <c r="S169">
        <f t="shared" si="117"/>
        <v>5.9376280430919956E-3</v>
      </c>
      <c r="T169">
        <f t="shared" si="118"/>
        <v>8.8177602884329936E-3</v>
      </c>
      <c r="U169">
        <f t="shared" si="119"/>
        <v>1.3916246565625179E-2</v>
      </c>
      <c r="V169" s="7">
        <f t="shared" si="120"/>
        <v>1.2254903814948204E-2</v>
      </c>
      <c r="W169" s="6">
        <f t="shared" si="121"/>
        <v>1.0894090466480681E-2</v>
      </c>
      <c r="X169">
        <f t="shared" si="122"/>
        <v>1.0911869477214436E-2</v>
      </c>
      <c r="Y169">
        <f t="shared" si="123"/>
        <v>9.2965525023153452E-3</v>
      </c>
      <c r="Z169">
        <f t="shared" si="124"/>
        <v>7.8813069301436611E-3</v>
      </c>
      <c r="AA169">
        <f t="shared" si="125"/>
        <v>5.8214902147096931E-3</v>
      </c>
      <c r="AB169">
        <f t="shared" si="126"/>
        <v>8.5387347707509068E-3</v>
      </c>
      <c r="AC169">
        <f t="shared" si="127"/>
        <v>5.6586025254099087E-3</v>
      </c>
      <c r="AD169">
        <f t="shared" si="128"/>
        <v>5.6011624821772354E-4</v>
      </c>
      <c r="AE169" s="7">
        <f t="shared" si="129"/>
        <v>2.2214589988946987E-3</v>
      </c>
      <c r="AF169" s="6">
        <f t="shared" si="140"/>
        <v>-0.20179240143589894</v>
      </c>
      <c r="AG169" s="11">
        <f t="shared" si="141"/>
        <v>-0.19928556092243979</v>
      </c>
      <c r="AH169" s="11">
        <f t="shared" si="142"/>
        <v>-1.3524108809044116E-2</v>
      </c>
      <c r="AI169" s="11">
        <f t="shared" si="143"/>
        <v>-3.1922301247276019E-2</v>
      </c>
      <c r="AJ169" s="11">
        <f t="shared" si="144"/>
        <v>-5.8699918547917604E-2</v>
      </c>
      <c r="AK169" s="11">
        <f t="shared" si="145"/>
        <v>-2.3375739319381826E-2</v>
      </c>
      <c r="AL169" s="11">
        <f t="shared" si="146"/>
        <v>-1.4735342583358832E-2</v>
      </c>
      <c r="AM169" s="11">
        <f t="shared" si="147"/>
        <v>5.6011624821772354E-4</v>
      </c>
      <c r="AN169" s="7">
        <f t="shared" si="148"/>
        <v>2.2214589988946987E-3</v>
      </c>
      <c r="AO169" s="6">
        <f t="array" ref="AO169">_xlfn.MAXIFS(AF$29:AF$1052,E$29:E$1052,E169) - _xlfn.MINIFS(AF$29:AF$1052,E$29:E$1052,E169)</f>
        <v>0.49047525123557945</v>
      </c>
      <c r="AP169" s="11">
        <f t="array" ref="AP169">_xlfn.MAXIFS(AG$29:AG$1052,F$29:F$1052,F169) - _xlfn.MINIFS(AG$29:AG$1052,F$29:F$1052,F169)</f>
        <v>0.38617053945764657</v>
      </c>
      <c r="AQ169" s="11">
        <f t="array" ref="AQ169">_xlfn.MAXIFS(AH$29:AH$1052,G$29:G$1052,G169) - _xlfn.MINIFS(AH$29:AH$1052,G$29:G$1052,G169)</f>
        <v>0.37895314747446074</v>
      </c>
      <c r="AR169" s="11">
        <f t="array" ref="AR169">_xlfn.MAXIFS(AI$29:AI$1052,H$29:H$1052,H169) - _xlfn.MINIFS(AI$29:AI$1052,H$29:H$1052,H169)</f>
        <v>0.2758081685023458</v>
      </c>
      <c r="AS169" s="11">
        <f t="array" ref="AS169">_xlfn.MAXIFS(AJ$29:AJ$1052,I$29:I$1052,I169) - _xlfn.MINIFS(AJ$29:AJ$1052,I$29:I$1052,I169)</f>
        <v>0.13040663198811692</v>
      </c>
      <c r="AT169" s="11">
        <f t="array" ref="AT169">_xlfn.MAXIFS(AK$29:AK$1052,J$29:J$1052,J169) - _xlfn.MINIFS(AK$29:AK$1052,J$29:J$1052,J169)</f>
        <v>6.6628767748266177E-2</v>
      </c>
      <c r="AU169" s="11">
        <f t="array" ref="AU169">_xlfn.MAXIFS(AL$29:AL$1052,K$29:K$1052,K169) - _xlfn.MINIFS(AL$29:AL$1052,K$29:K$1052,K169)</f>
        <v>3.8242699368532057E-2</v>
      </c>
      <c r="AV169" s="11">
        <f t="array" ref="AV169">_xlfn.MAXIFS(AM$29:AM$1052,L$29:L$1052,L169) - _xlfn.MINIFS(AM$29:AM$1052,L$29:L$1052,L169)</f>
        <v>8.8210602776418456E-3</v>
      </c>
      <c r="AW169" s="7">
        <f t="array" ref="AW169">_xlfn.MAXIFS(AN$29:AN$1052,M$29:M$1052,M169) - _xlfn.MINIFS(AN$29:AN$1052,M$29:M$1052,M169)</f>
        <v>2.2214589988946987E-3</v>
      </c>
      <c r="AX169" s="6">
        <f t="array" ref="AX169">_xlfn.STDEV.S(IF(E$29:E$1052=E169,$C$29:$C$1052,""))</f>
        <v>2.7247636703110808E-2</v>
      </c>
      <c r="AY169" s="11">
        <f t="array" ref="AY169">_xlfn.STDEV.S(IF(F$29:F$1052=F169,$C$29:$C$1052,""))</f>
        <v>2.4128169197514582E-2</v>
      </c>
      <c r="AZ169" s="11">
        <f t="array" ref="AZ169">_xlfn.STDEV.S(IF(G$29:G$1052=G169,$C$29:$C$1052,""))</f>
        <v>2.7148255811485153E-2</v>
      </c>
      <c r="BA169" s="11">
        <f t="array" ref="BA169">_xlfn.STDEV.S(IF(H$29:H$1052=H169,$C$29:$C$1052,""))</f>
        <v>2.9595438730195808E-2</v>
      </c>
      <c r="BB169" s="11">
        <f t="array" ref="BB169">_xlfn.STDEV.S(IF(I$29:I$1052=I169,$C$29:$C$1052,""))</f>
        <v>2.1583372255356899E-2</v>
      </c>
      <c r="BC169" s="11">
        <f t="array" ref="BC169">_xlfn.STDEV.S(IF(J$29:J$1052=J169,$C$29:$C$1052,""))</f>
        <v>1.6082317342778842E-2</v>
      </c>
      <c r="BD169" s="11">
        <f t="array" ref="BD169">_xlfn.STDEV.S(IF(K$29:K$1052=K169,$C$29:$C$1052,""))</f>
        <v>1.3766964773448123E-2</v>
      </c>
      <c r="BE169" s="11">
        <f t="array" ref="BE169">_xlfn.STDEV.S(IF(L$29:L$1052=L169,$C$29:$C$1052,""))</f>
        <v>6.4143877140977416E-3</v>
      </c>
      <c r="BF169" s="7">
        <f t="array" ref="BF169">_xlfn.STDEV.S(IF(M$29:M$1052=M169,$C$29:$C$1052,""))</f>
        <v>3.1416174444926412E-3</v>
      </c>
      <c r="BG169" s="13">
        <f t="shared" si="130"/>
        <v>18.000652921931497</v>
      </c>
      <c r="BH169" s="12">
        <f t="shared" si="131"/>
        <v>16.004966489435326</v>
      </c>
      <c r="BI169" s="12">
        <f t="shared" si="132"/>
        <v>13.958655395981035</v>
      </c>
      <c r="BJ169" s="12">
        <f t="shared" si="133"/>
        <v>9.3192796030741931</v>
      </c>
      <c r="BK169" s="12">
        <f t="shared" si="134"/>
        <v>6.0419952195260205</v>
      </c>
      <c r="BL169" s="12">
        <f t="shared" si="135"/>
        <v>4.1429830246561643</v>
      </c>
      <c r="BM169" s="12">
        <f t="shared" si="136"/>
        <v>2.7778598985223999</v>
      </c>
      <c r="BN169" s="12">
        <f t="shared" si="137"/>
        <v>1.3751991103148697</v>
      </c>
      <c r="BO169" s="14">
        <f t="shared" si="138"/>
        <v>0.70710678118654757</v>
      </c>
    </row>
    <row r="170" spans="1:67" x14ac:dyDescent="0.25">
      <c r="A170" s="4">
        <v>38600</v>
      </c>
      <c r="B170" s="5">
        <v>453</v>
      </c>
      <c r="C170">
        <f t="shared" si="139"/>
        <v>1.0033444816053505E-2</v>
      </c>
      <c r="D170">
        <v>141</v>
      </c>
      <c r="E170" s="6">
        <f t="shared" si="103"/>
        <v>0</v>
      </c>
      <c r="F170">
        <f t="shared" si="104"/>
        <v>0</v>
      </c>
      <c r="G170">
        <f t="shared" si="105"/>
        <v>1</v>
      </c>
      <c r="H170">
        <f t="shared" si="106"/>
        <v>2</v>
      </c>
      <c r="I170">
        <f t="shared" si="107"/>
        <v>4</v>
      </c>
      <c r="J170">
        <f t="shared" si="108"/>
        <v>8</v>
      </c>
      <c r="K170">
        <f t="shared" si="109"/>
        <v>17</v>
      </c>
      <c r="L170">
        <f t="shared" si="110"/>
        <v>35</v>
      </c>
      <c r="M170" s="7">
        <f t="shared" si="111"/>
        <v>70</v>
      </c>
      <c r="N170" s="6">
        <f t="shared" si="112"/>
        <v>3.5822723473622219E-3</v>
      </c>
      <c r="O170">
        <f t="shared" si="113"/>
        <v>3.5644933366284657E-3</v>
      </c>
      <c r="P170">
        <f t="shared" si="114"/>
        <v>5.1798103115275563E-3</v>
      </c>
      <c r="Q170">
        <f t="shared" si="115"/>
        <v>6.5950558836992412E-3</v>
      </c>
      <c r="R170">
        <f t="shared" si="116"/>
        <v>8.6548725991332093E-3</v>
      </c>
      <c r="S170">
        <f t="shared" si="117"/>
        <v>5.9376280430919956E-3</v>
      </c>
      <c r="T170">
        <f t="shared" si="118"/>
        <v>8.8177602884329936E-3</v>
      </c>
      <c r="U170">
        <f t="shared" si="119"/>
        <v>1.3916246565625179E-2</v>
      </c>
      <c r="V170" s="7">
        <f t="shared" si="120"/>
        <v>1.2254903814948204E-2</v>
      </c>
      <c r="W170" s="6">
        <f t="shared" si="121"/>
        <v>6.4511724686912835E-3</v>
      </c>
      <c r="X170">
        <f t="shared" si="122"/>
        <v>6.4689514794250393E-3</v>
      </c>
      <c r="Y170">
        <f t="shared" si="123"/>
        <v>4.8536345045259487E-3</v>
      </c>
      <c r="Z170">
        <f t="shared" si="124"/>
        <v>3.4383889323542638E-3</v>
      </c>
      <c r="AA170">
        <f t="shared" si="125"/>
        <v>1.3785722169202957E-3</v>
      </c>
      <c r="AB170">
        <f t="shared" si="126"/>
        <v>4.0958167729615094E-3</v>
      </c>
      <c r="AC170">
        <f t="shared" si="127"/>
        <v>1.2156845276205114E-3</v>
      </c>
      <c r="AD170">
        <f t="shared" si="128"/>
        <v>-3.8828017495716738E-3</v>
      </c>
      <c r="AE170" s="7">
        <f t="shared" si="129"/>
        <v>-2.2214589988946987E-3</v>
      </c>
      <c r="AF170" s="6">
        <f t="shared" si="140"/>
        <v>-0.19534122896720765</v>
      </c>
      <c r="AG170" s="11">
        <f t="shared" si="141"/>
        <v>-0.19281660944301476</v>
      </c>
      <c r="AH170" s="11">
        <f t="shared" si="142"/>
        <v>-8.6704743045181686E-3</v>
      </c>
      <c r="AI170" s="11">
        <f t="shared" si="143"/>
        <v>-2.8483912314921755E-2</v>
      </c>
      <c r="AJ170" s="11">
        <f t="shared" si="144"/>
        <v>-5.7321346330997308E-2</v>
      </c>
      <c r="AK170" s="11">
        <f t="shared" si="145"/>
        <v>-1.9279922546420317E-2</v>
      </c>
      <c r="AL170" s="11">
        <f t="shared" si="146"/>
        <v>-1.3519658055738321E-2</v>
      </c>
      <c r="AM170" s="11">
        <f t="shared" si="147"/>
        <v>-3.3226855013539502E-3</v>
      </c>
      <c r="AN170" s="7">
        <f t="shared" si="148"/>
        <v>0</v>
      </c>
      <c r="AO170" s="6">
        <f t="array" ref="AO170">_xlfn.MAXIFS(AF$29:AF$1052,E$29:E$1052,E170) - _xlfn.MINIFS(AF$29:AF$1052,E$29:E$1052,E170)</f>
        <v>0.49047525123557945</v>
      </c>
      <c r="AP170" s="11">
        <f t="array" ref="AP170">_xlfn.MAXIFS(AG$29:AG$1052,F$29:F$1052,F170) - _xlfn.MINIFS(AG$29:AG$1052,F$29:F$1052,F170)</f>
        <v>0.38617053945764657</v>
      </c>
      <c r="AQ170" s="11">
        <f t="array" ref="AQ170">_xlfn.MAXIFS(AH$29:AH$1052,G$29:G$1052,G170) - _xlfn.MINIFS(AH$29:AH$1052,G$29:G$1052,G170)</f>
        <v>0.37895314747446074</v>
      </c>
      <c r="AR170" s="11">
        <f t="array" ref="AR170">_xlfn.MAXIFS(AI$29:AI$1052,H$29:H$1052,H170) - _xlfn.MINIFS(AI$29:AI$1052,H$29:H$1052,H170)</f>
        <v>0.2758081685023458</v>
      </c>
      <c r="AS170" s="11">
        <f t="array" ref="AS170">_xlfn.MAXIFS(AJ$29:AJ$1052,I$29:I$1052,I170) - _xlfn.MINIFS(AJ$29:AJ$1052,I$29:I$1052,I170)</f>
        <v>0.13040663198811692</v>
      </c>
      <c r="AT170" s="11">
        <f t="array" ref="AT170">_xlfn.MAXIFS(AK$29:AK$1052,J$29:J$1052,J170) - _xlfn.MINIFS(AK$29:AK$1052,J$29:J$1052,J170)</f>
        <v>6.6628767748266177E-2</v>
      </c>
      <c r="AU170" s="11">
        <f t="array" ref="AU170">_xlfn.MAXIFS(AL$29:AL$1052,K$29:K$1052,K170) - _xlfn.MINIFS(AL$29:AL$1052,K$29:K$1052,K170)</f>
        <v>3.8242699368532057E-2</v>
      </c>
      <c r="AV170" s="11">
        <f t="array" ref="AV170">_xlfn.MAXIFS(AM$29:AM$1052,L$29:L$1052,L170) - _xlfn.MINIFS(AM$29:AM$1052,L$29:L$1052,L170)</f>
        <v>8.8210602776418456E-3</v>
      </c>
      <c r="AW170" s="7">
        <f t="array" ref="AW170">_xlfn.MAXIFS(AN$29:AN$1052,M$29:M$1052,M170) - _xlfn.MINIFS(AN$29:AN$1052,M$29:M$1052,M170)</f>
        <v>2.2214589988946987E-3</v>
      </c>
      <c r="AX170" s="6">
        <f t="array" ref="AX170">_xlfn.STDEV.S(IF(E$29:E$1052=E170,$C$29:$C$1052,""))</f>
        <v>2.7247636703110808E-2</v>
      </c>
      <c r="AY170" s="11">
        <f t="array" ref="AY170">_xlfn.STDEV.S(IF(F$29:F$1052=F170,$C$29:$C$1052,""))</f>
        <v>2.4128169197514582E-2</v>
      </c>
      <c r="AZ170" s="11">
        <f t="array" ref="AZ170">_xlfn.STDEV.S(IF(G$29:G$1052=G170,$C$29:$C$1052,""))</f>
        <v>2.7148255811485153E-2</v>
      </c>
      <c r="BA170" s="11">
        <f t="array" ref="BA170">_xlfn.STDEV.S(IF(H$29:H$1052=H170,$C$29:$C$1052,""))</f>
        <v>2.9595438730195808E-2</v>
      </c>
      <c r="BB170" s="11">
        <f t="array" ref="BB170">_xlfn.STDEV.S(IF(I$29:I$1052=I170,$C$29:$C$1052,""))</f>
        <v>2.1583372255356899E-2</v>
      </c>
      <c r="BC170" s="11">
        <f t="array" ref="BC170">_xlfn.STDEV.S(IF(J$29:J$1052=J170,$C$29:$C$1052,""))</f>
        <v>1.6082317342778842E-2</v>
      </c>
      <c r="BD170" s="11">
        <f t="array" ref="BD170">_xlfn.STDEV.S(IF(K$29:K$1052=K170,$C$29:$C$1052,""))</f>
        <v>1.3766964773448123E-2</v>
      </c>
      <c r="BE170" s="11">
        <f t="array" ref="BE170">_xlfn.STDEV.S(IF(L$29:L$1052=L170,$C$29:$C$1052,""))</f>
        <v>6.4143877140977416E-3</v>
      </c>
      <c r="BF170" s="7">
        <f t="array" ref="BF170">_xlfn.STDEV.S(IF(M$29:M$1052=M170,$C$29:$C$1052,""))</f>
        <v>3.1416174444926412E-3</v>
      </c>
      <c r="BG170" s="13">
        <f t="shared" si="130"/>
        <v>18.000652921931497</v>
      </c>
      <c r="BH170" s="12">
        <f t="shared" si="131"/>
        <v>16.004966489435326</v>
      </c>
      <c r="BI170" s="12">
        <f t="shared" si="132"/>
        <v>13.958655395981035</v>
      </c>
      <c r="BJ170" s="12">
        <f t="shared" si="133"/>
        <v>9.3192796030741931</v>
      </c>
      <c r="BK170" s="12">
        <f t="shared" si="134"/>
        <v>6.0419952195260205</v>
      </c>
      <c r="BL170" s="12">
        <f t="shared" si="135"/>
        <v>4.1429830246561643</v>
      </c>
      <c r="BM170" s="12">
        <f t="shared" si="136"/>
        <v>2.7778598985223999</v>
      </c>
      <c r="BN170" s="12">
        <f t="shared" si="137"/>
        <v>1.3751991103148697</v>
      </c>
      <c r="BO170" s="14">
        <f t="shared" si="138"/>
        <v>0.70710678118654757</v>
      </c>
    </row>
    <row r="171" spans="1:67" x14ac:dyDescent="0.25">
      <c r="A171" s="2">
        <v>38607</v>
      </c>
      <c r="B171" s="3">
        <v>463.3</v>
      </c>
      <c r="C171">
        <f t="shared" si="139"/>
        <v>2.2737306843267024E-2</v>
      </c>
      <c r="D171">
        <v>142</v>
      </c>
      <c r="E171" s="6">
        <f t="shared" si="103"/>
        <v>0</v>
      </c>
      <c r="F171">
        <f t="shared" si="104"/>
        <v>0</v>
      </c>
      <c r="G171">
        <f t="shared" si="105"/>
        <v>1</v>
      </c>
      <c r="H171">
        <f t="shared" si="106"/>
        <v>2</v>
      </c>
      <c r="I171">
        <f t="shared" si="107"/>
        <v>4</v>
      </c>
      <c r="J171">
        <f t="shared" si="108"/>
        <v>8</v>
      </c>
      <c r="K171">
        <f t="shared" si="109"/>
        <v>17</v>
      </c>
      <c r="L171">
        <f t="shared" si="110"/>
        <v>35</v>
      </c>
      <c r="M171" s="7">
        <f t="shared" si="111"/>
        <v>71</v>
      </c>
      <c r="N171" s="6">
        <f t="shared" si="112"/>
        <v>3.5822723473622219E-3</v>
      </c>
      <c r="O171">
        <f t="shared" si="113"/>
        <v>3.5644933366284657E-3</v>
      </c>
      <c r="P171">
        <f t="shared" si="114"/>
        <v>5.1798103115275563E-3</v>
      </c>
      <c r="Q171">
        <f t="shared" si="115"/>
        <v>6.5950558836992412E-3</v>
      </c>
      <c r="R171">
        <f t="shared" si="116"/>
        <v>8.6548725991332093E-3</v>
      </c>
      <c r="S171">
        <f t="shared" si="117"/>
        <v>5.9376280430919956E-3</v>
      </c>
      <c r="T171">
        <f t="shared" si="118"/>
        <v>8.8177602884329936E-3</v>
      </c>
      <c r="U171">
        <f t="shared" si="119"/>
        <v>1.3916246565625179E-2</v>
      </c>
      <c r="V171" s="7">
        <f t="shared" si="120"/>
        <v>1.5577589316302154E-2</v>
      </c>
      <c r="W171" s="6">
        <f t="shared" si="121"/>
        <v>1.9155034495904801E-2</v>
      </c>
      <c r="X171">
        <f t="shared" si="122"/>
        <v>1.9172813506638558E-2</v>
      </c>
      <c r="Y171">
        <f t="shared" si="123"/>
        <v>1.7557496531739467E-2</v>
      </c>
      <c r="Z171">
        <f t="shared" si="124"/>
        <v>1.6142250959567783E-2</v>
      </c>
      <c r="AA171">
        <f t="shared" si="125"/>
        <v>1.4082434244133815E-2</v>
      </c>
      <c r="AB171">
        <f t="shared" si="126"/>
        <v>1.6799678800175029E-2</v>
      </c>
      <c r="AC171">
        <f t="shared" si="127"/>
        <v>1.3919546554834031E-2</v>
      </c>
      <c r="AD171">
        <f t="shared" si="128"/>
        <v>8.8210602776418456E-3</v>
      </c>
      <c r="AE171" s="7">
        <f t="shared" si="129"/>
        <v>7.1597175269648705E-3</v>
      </c>
      <c r="AF171" s="6">
        <f t="shared" si="140"/>
        <v>-0.17618619447130285</v>
      </c>
      <c r="AG171" s="11">
        <f t="shared" si="141"/>
        <v>-0.17364379593637622</v>
      </c>
      <c r="AH171" s="11">
        <f t="shared" si="142"/>
        <v>8.8870222272212987E-3</v>
      </c>
      <c r="AI171" s="11">
        <f t="shared" si="143"/>
        <v>-1.2341661355353972E-2</v>
      </c>
      <c r="AJ171" s="11">
        <f t="shared" si="144"/>
        <v>-4.3238912086863493E-2</v>
      </c>
      <c r="AK171" s="11">
        <f t="shared" si="145"/>
        <v>-2.4802437462452878E-3</v>
      </c>
      <c r="AL171" s="11">
        <f t="shared" si="146"/>
        <v>3.9988849909571023E-4</v>
      </c>
      <c r="AM171" s="11">
        <f t="shared" si="147"/>
        <v>5.4983747762878954E-3</v>
      </c>
      <c r="AN171" s="7">
        <f t="shared" si="148"/>
        <v>7.1597175269648705E-3</v>
      </c>
      <c r="AO171" s="6">
        <f t="array" ref="AO171">_xlfn.MAXIFS(AF$29:AF$1052,E$29:E$1052,E171) - _xlfn.MINIFS(AF$29:AF$1052,E$29:E$1052,E171)</f>
        <v>0.49047525123557945</v>
      </c>
      <c r="AP171" s="11">
        <f t="array" ref="AP171">_xlfn.MAXIFS(AG$29:AG$1052,F$29:F$1052,F171) - _xlfn.MINIFS(AG$29:AG$1052,F$29:F$1052,F171)</f>
        <v>0.38617053945764657</v>
      </c>
      <c r="AQ171" s="11">
        <f t="array" ref="AQ171">_xlfn.MAXIFS(AH$29:AH$1052,G$29:G$1052,G171) - _xlfn.MINIFS(AH$29:AH$1052,G$29:G$1052,G171)</f>
        <v>0.37895314747446074</v>
      </c>
      <c r="AR171" s="11">
        <f t="array" ref="AR171">_xlfn.MAXIFS(AI$29:AI$1052,H$29:H$1052,H171) - _xlfn.MINIFS(AI$29:AI$1052,H$29:H$1052,H171)</f>
        <v>0.2758081685023458</v>
      </c>
      <c r="AS171" s="11">
        <f t="array" ref="AS171">_xlfn.MAXIFS(AJ$29:AJ$1052,I$29:I$1052,I171) - _xlfn.MINIFS(AJ$29:AJ$1052,I$29:I$1052,I171)</f>
        <v>0.13040663198811692</v>
      </c>
      <c r="AT171" s="11">
        <f t="array" ref="AT171">_xlfn.MAXIFS(AK$29:AK$1052,J$29:J$1052,J171) - _xlfn.MINIFS(AK$29:AK$1052,J$29:J$1052,J171)</f>
        <v>6.6628767748266177E-2</v>
      </c>
      <c r="AU171" s="11">
        <f t="array" ref="AU171">_xlfn.MAXIFS(AL$29:AL$1052,K$29:K$1052,K171) - _xlfn.MINIFS(AL$29:AL$1052,K$29:K$1052,K171)</f>
        <v>3.8242699368532057E-2</v>
      </c>
      <c r="AV171" s="11">
        <f t="array" ref="AV171">_xlfn.MAXIFS(AM$29:AM$1052,L$29:L$1052,L171) - _xlfn.MINIFS(AM$29:AM$1052,L$29:L$1052,L171)</f>
        <v>8.8210602776418456E-3</v>
      </c>
      <c r="AW171" s="7">
        <f t="array" ref="AW171">_xlfn.MAXIFS(AN$29:AN$1052,M$29:M$1052,M171) - _xlfn.MINIFS(AN$29:AN$1052,M$29:M$1052,M171)</f>
        <v>7.1597175269648705E-3</v>
      </c>
      <c r="AX171" s="6">
        <f t="array" ref="AX171">_xlfn.STDEV.S(IF(E$29:E$1052=E171,$C$29:$C$1052,""))</f>
        <v>2.7247636703110808E-2</v>
      </c>
      <c r="AY171" s="11">
        <f t="array" ref="AY171">_xlfn.STDEV.S(IF(F$29:F$1052=F171,$C$29:$C$1052,""))</f>
        <v>2.4128169197514582E-2</v>
      </c>
      <c r="AZ171" s="11">
        <f t="array" ref="AZ171">_xlfn.STDEV.S(IF(G$29:G$1052=G171,$C$29:$C$1052,""))</f>
        <v>2.7148255811485153E-2</v>
      </c>
      <c r="BA171" s="11">
        <f t="array" ref="BA171">_xlfn.STDEV.S(IF(H$29:H$1052=H171,$C$29:$C$1052,""))</f>
        <v>2.9595438730195808E-2</v>
      </c>
      <c r="BB171" s="11">
        <f t="array" ref="BB171">_xlfn.STDEV.S(IF(I$29:I$1052=I171,$C$29:$C$1052,""))</f>
        <v>2.1583372255356899E-2</v>
      </c>
      <c r="BC171" s="11">
        <f t="array" ref="BC171">_xlfn.STDEV.S(IF(J$29:J$1052=J171,$C$29:$C$1052,""))</f>
        <v>1.6082317342778842E-2</v>
      </c>
      <c r="BD171" s="11">
        <f t="array" ref="BD171">_xlfn.STDEV.S(IF(K$29:K$1052=K171,$C$29:$C$1052,""))</f>
        <v>1.3766964773448123E-2</v>
      </c>
      <c r="BE171" s="11">
        <f t="array" ref="BE171">_xlfn.STDEV.S(IF(L$29:L$1052=L171,$C$29:$C$1052,""))</f>
        <v>6.4143877140977416E-3</v>
      </c>
      <c r="BF171" s="7">
        <f t="array" ref="BF171">_xlfn.STDEV.S(IF(M$29:M$1052=M171,$C$29:$C$1052,""))</f>
        <v>1.0125369629394075E-2</v>
      </c>
      <c r="BG171" s="13">
        <f t="shared" si="130"/>
        <v>18.000652921931497</v>
      </c>
      <c r="BH171" s="12">
        <f t="shared" si="131"/>
        <v>16.004966489435326</v>
      </c>
      <c r="BI171" s="12">
        <f t="shared" si="132"/>
        <v>13.958655395981035</v>
      </c>
      <c r="BJ171" s="12">
        <f t="shared" si="133"/>
        <v>9.3192796030741931</v>
      </c>
      <c r="BK171" s="12">
        <f t="shared" si="134"/>
        <v>6.0419952195260205</v>
      </c>
      <c r="BL171" s="12">
        <f t="shared" si="135"/>
        <v>4.1429830246561643</v>
      </c>
      <c r="BM171" s="12">
        <f t="shared" si="136"/>
        <v>2.7778598985223999</v>
      </c>
      <c r="BN171" s="12">
        <f t="shared" si="137"/>
        <v>1.3751991103148697</v>
      </c>
      <c r="BO171" s="14">
        <f t="shared" si="138"/>
        <v>0.70710678118654757</v>
      </c>
    </row>
    <row r="172" spans="1:67" x14ac:dyDescent="0.25">
      <c r="A172" s="4">
        <v>38614</v>
      </c>
      <c r="B172" s="5">
        <v>467.2</v>
      </c>
      <c r="C172">
        <f t="shared" si="139"/>
        <v>8.4178717893372834E-3</v>
      </c>
      <c r="D172">
        <v>143</v>
      </c>
      <c r="E172" s="6">
        <f t="shared" si="103"/>
        <v>0</v>
      </c>
      <c r="F172">
        <f t="shared" si="104"/>
        <v>0</v>
      </c>
      <c r="G172">
        <f t="shared" si="105"/>
        <v>1</v>
      </c>
      <c r="H172">
        <f t="shared" si="106"/>
        <v>2</v>
      </c>
      <c r="I172">
        <f t="shared" si="107"/>
        <v>4</v>
      </c>
      <c r="J172">
        <f t="shared" si="108"/>
        <v>8</v>
      </c>
      <c r="K172">
        <f t="shared" si="109"/>
        <v>17</v>
      </c>
      <c r="L172">
        <f t="shared" si="110"/>
        <v>35</v>
      </c>
      <c r="M172" s="7">
        <f t="shared" si="111"/>
        <v>71</v>
      </c>
      <c r="N172" s="6">
        <f t="shared" si="112"/>
        <v>3.5822723473622219E-3</v>
      </c>
      <c r="O172">
        <f t="shared" si="113"/>
        <v>3.5644933366284657E-3</v>
      </c>
      <c r="P172">
        <f t="shared" si="114"/>
        <v>5.1798103115275563E-3</v>
      </c>
      <c r="Q172">
        <f t="shared" si="115"/>
        <v>6.5950558836992412E-3</v>
      </c>
      <c r="R172">
        <f t="shared" si="116"/>
        <v>8.6548725991332093E-3</v>
      </c>
      <c r="S172">
        <f t="shared" si="117"/>
        <v>5.9376280430919956E-3</v>
      </c>
      <c r="T172">
        <f t="shared" si="118"/>
        <v>8.8177602884329936E-3</v>
      </c>
      <c r="U172">
        <f t="shared" si="119"/>
        <v>1.3916246565625179E-2</v>
      </c>
      <c r="V172" s="7">
        <f t="shared" si="120"/>
        <v>1.5577589316302154E-2</v>
      </c>
      <c r="W172" s="6">
        <f t="shared" si="121"/>
        <v>4.8355994419750619E-3</v>
      </c>
      <c r="X172">
        <f t="shared" si="122"/>
        <v>4.8533784527088177E-3</v>
      </c>
      <c r="Y172">
        <f t="shared" si="123"/>
        <v>3.2380614778097271E-3</v>
      </c>
      <c r="Z172">
        <f t="shared" si="124"/>
        <v>1.8228159056380422E-3</v>
      </c>
      <c r="AA172">
        <f t="shared" si="125"/>
        <v>-2.3700080979592586E-4</v>
      </c>
      <c r="AB172">
        <f t="shared" si="126"/>
        <v>2.4802437462452878E-3</v>
      </c>
      <c r="AC172">
        <f t="shared" si="127"/>
        <v>-3.9988849909571023E-4</v>
      </c>
      <c r="AD172">
        <f t="shared" si="128"/>
        <v>-5.4983747762878954E-3</v>
      </c>
      <c r="AE172" s="7">
        <f t="shared" si="129"/>
        <v>-7.1597175269648705E-3</v>
      </c>
      <c r="AF172" s="6">
        <f t="shared" si="140"/>
        <v>-0.17135059502932778</v>
      </c>
      <c r="AG172" s="11">
        <f t="shared" si="141"/>
        <v>-0.16879041748366741</v>
      </c>
      <c r="AH172" s="11">
        <f t="shared" si="142"/>
        <v>1.2125083705031025E-2</v>
      </c>
      <c r="AI172" s="11">
        <f t="shared" si="143"/>
        <v>-1.051884544971593E-2</v>
      </c>
      <c r="AJ172" s="11">
        <f t="shared" si="144"/>
        <v>-4.3475912896659419E-2</v>
      </c>
      <c r="AK172" s="11">
        <f t="shared" si="145"/>
        <v>0</v>
      </c>
      <c r="AL172" s="11">
        <f t="shared" si="146"/>
        <v>0</v>
      </c>
      <c r="AM172" s="11">
        <f t="shared" si="147"/>
        <v>0</v>
      </c>
      <c r="AN172" s="7">
        <f t="shared" si="148"/>
        <v>0</v>
      </c>
      <c r="AO172" s="6">
        <f t="array" ref="AO172">_xlfn.MAXIFS(AF$29:AF$1052,E$29:E$1052,E172) - _xlfn.MINIFS(AF$29:AF$1052,E$29:E$1052,E172)</f>
        <v>0.49047525123557945</v>
      </c>
      <c r="AP172" s="11">
        <f t="array" ref="AP172">_xlfn.MAXIFS(AG$29:AG$1052,F$29:F$1052,F172) - _xlfn.MINIFS(AG$29:AG$1052,F$29:F$1052,F172)</f>
        <v>0.38617053945764657</v>
      </c>
      <c r="AQ172" s="11">
        <f t="array" ref="AQ172">_xlfn.MAXIFS(AH$29:AH$1052,G$29:G$1052,G172) - _xlfn.MINIFS(AH$29:AH$1052,G$29:G$1052,G172)</f>
        <v>0.37895314747446074</v>
      </c>
      <c r="AR172" s="11">
        <f t="array" ref="AR172">_xlfn.MAXIFS(AI$29:AI$1052,H$29:H$1052,H172) - _xlfn.MINIFS(AI$29:AI$1052,H$29:H$1052,H172)</f>
        <v>0.2758081685023458</v>
      </c>
      <c r="AS172" s="11">
        <f t="array" ref="AS172">_xlfn.MAXIFS(AJ$29:AJ$1052,I$29:I$1052,I172) - _xlfn.MINIFS(AJ$29:AJ$1052,I$29:I$1052,I172)</f>
        <v>0.13040663198811692</v>
      </c>
      <c r="AT172" s="11">
        <f t="array" ref="AT172">_xlfn.MAXIFS(AK$29:AK$1052,J$29:J$1052,J172) - _xlfn.MINIFS(AK$29:AK$1052,J$29:J$1052,J172)</f>
        <v>6.6628767748266177E-2</v>
      </c>
      <c r="AU172" s="11">
        <f t="array" ref="AU172">_xlfn.MAXIFS(AL$29:AL$1052,K$29:K$1052,K172) - _xlfn.MINIFS(AL$29:AL$1052,K$29:K$1052,K172)</f>
        <v>3.8242699368532057E-2</v>
      </c>
      <c r="AV172" s="11">
        <f t="array" ref="AV172">_xlfn.MAXIFS(AM$29:AM$1052,L$29:L$1052,L172) - _xlfn.MINIFS(AM$29:AM$1052,L$29:L$1052,L172)</f>
        <v>8.8210602776418456E-3</v>
      </c>
      <c r="AW172" s="7">
        <f t="array" ref="AW172">_xlfn.MAXIFS(AN$29:AN$1052,M$29:M$1052,M172) - _xlfn.MINIFS(AN$29:AN$1052,M$29:M$1052,M172)</f>
        <v>7.1597175269648705E-3</v>
      </c>
      <c r="AX172" s="6">
        <f t="array" ref="AX172">_xlfn.STDEV.S(IF(E$29:E$1052=E172,$C$29:$C$1052,""))</f>
        <v>2.7247636703110808E-2</v>
      </c>
      <c r="AY172" s="11">
        <f t="array" ref="AY172">_xlfn.STDEV.S(IF(F$29:F$1052=F172,$C$29:$C$1052,""))</f>
        <v>2.4128169197514582E-2</v>
      </c>
      <c r="AZ172" s="11">
        <f t="array" ref="AZ172">_xlfn.STDEV.S(IF(G$29:G$1052=G172,$C$29:$C$1052,""))</f>
        <v>2.7148255811485153E-2</v>
      </c>
      <c r="BA172" s="11">
        <f t="array" ref="BA172">_xlfn.STDEV.S(IF(H$29:H$1052=H172,$C$29:$C$1052,""))</f>
        <v>2.9595438730195808E-2</v>
      </c>
      <c r="BB172" s="11">
        <f t="array" ref="BB172">_xlfn.STDEV.S(IF(I$29:I$1052=I172,$C$29:$C$1052,""))</f>
        <v>2.1583372255356899E-2</v>
      </c>
      <c r="BC172" s="11">
        <f t="array" ref="BC172">_xlfn.STDEV.S(IF(J$29:J$1052=J172,$C$29:$C$1052,""))</f>
        <v>1.6082317342778842E-2</v>
      </c>
      <c r="BD172" s="11">
        <f t="array" ref="BD172">_xlfn.STDEV.S(IF(K$29:K$1052=K172,$C$29:$C$1052,""))</f>
        <v>1.3766964773448123E-2</v>
      </c>
      <c r="BE172" s="11">
        <f t="array" ref="BE172">_xlfn.STDEV.S(IF(L$29:L$1052=L172,$C$29:$C$1052,""))</f>
        <v>6.4143877140977416E-3</v>
      </c>
      <c r="BF172" s="7">
        <f t="array" ref="BF172">_xlfn.STDEV.S(IF(M$29:M$1052=M172,$C$29:$C$1052,""))</f>
        <v>1.0125369629394075E-2</v>
      </c>
      <c r="BG172" s="13">
        <f t="shared" si="130"/>
        <v>18.000652921931497</v>
      </c>
      <c r="BH172" s="12">
        <f t="shared" si="131"/>
        <v>16.004966489435326</v>
      </c>
      <c r="BI172" s="12">
        <f t="shared" si="132"/>
        <v>13.958655395981035</v>
      </c>
      <c r="BJ172" s="12">
        <f t="shared" si="133"/>
        <v>9.3192796030741931</v>
      </c>
      <c r="BK172" s="12">
        <f t="shared" si="134"/>
        <v>6.0419952195260205</v>
      </c>
      <c r="BL172" s="12">
        <f t="shared" si="135"/>
        <v>4.1429830246561643</v>
      </c>
      <c r="BM172" s="12">
        <f t="shared" si="136"/>
        <v>2.7778598985223999</v>
      </c>
      <c r="BN172" s="12">
        <f t="shared" si="137"/>
        <v>1.3751991103148697</v>
      </c>
      <c r="BO172" s="14">
        <f t="shared" si="138"/>
        <v>0.70710678118654757</v>
      </c>
    </row>
    <row r="173" spans="1:67" x14ac:dyDescent="0.25">
      <c r="A173" s="2">
        <v>38621</v>
      </c>
      <c r="B173" s="3">
        <v>472.3</v>
      </c>
      <c r="C173">
        <f t="shared" si="139"/>
        <v>1.0916095890411093E-2</v>
      </c>
      <c r="D173">
        <v>144</v>
      </c>
      <c r="E173" s="6">
        <f t="shared" si="103"/>
        <v>0</v>
      </c>
      <c r="F173">
        <f t="shared" si="104"/>
        <v>0</v>
      </c>
      <c r="G173">
        <f t="shared" si="105"/>
        <v>1</v>
      </c>
      <c r="H173">
        <f t="shared" si="106"/>
        <v>2</v>
      </c>
      <c r="I173">
        <f t="shared" si="107"/>
        <v>4</v>
      </c>
      <c r="J173">
        <f t="shared" si="108"/>
        <v>9</v>
      </c>
      <c r="K173">
        <f t="shared" si="109"/>
        <v>18</v>
      </c>
      <c r="L173">
        <f t="shared" si="110"/>
        <v>36</v>
      </c>
      <c r="M173" s="7">
        <f t="shared" si="111"/>
        <v>72</v>
      </c>
      <c r="N173" s="6">
        <f t="shared" si="112"/>
        <v>3.5822723473622219E-3</v>
      </c>
      <c r="O173">
        <f t="shared" si="113"/>
        <v>3.5644933366284657E-3</v>
      </c>
      <c r="P173">
        <f t="shared" si="114"/>
        <v>5.1798103115275563E-3</v>
      </c>
      <c r="Q173">
        <f t="shared" si="115"/>
        <v>6.5950558836992412E-3</v>
      </c>
      <c r="R173">
        <f t="shared" si="116"/>
        <v>8.6548725991332093E-3</v>
      </c>
      <c r="S173">
        <f t="shared" si="117"/>
        <v>1.1372117155174423E-2</v>
      </c>
      <c r="T173">
        <f t="shared" si="118"/>
        <v>5.2172390903256344E-3</v>
      </c>
      <c r="U173">
        <f t="shared" si="119"/>
        <v>1.0689737906451335E-3</v>
      </c>
      <c r="V173" s="7">
        <f t="shared" si="120"/>
        <v>1.11747534290082E-2</v>
      </c>
      <c r="W173" s="6">
        <f t="shared" si="121"/>
        <v>7.3338235430488712E-3</v>
      </c>
      <c r="X173">
        <f t="shared" si="122"/>
        <v>7.351602553782627E-3</v>
      </c>
      <c r="Y173">
        <f t="shared" si="123"/>
        <v>5.7362855788835364E-3</v>
      </c>
      <c r="Z173">
        <f t="shared" si="124"/>
        <v>4.3210400067118515E-3</v>
      </c>
      <c r="AA173">
        <f t="shared" si="125"/>
        <v>2.2612232912778835E-3</v>
      </c>
      <c r="AB173">
        <f t="shared" si="126"/>
        <v>-4.5602126476333021E-4</v>
      </c>
      <c r="AC173">
        <f t="shared" si="127"/>
        <v>5.6988568000854584E-3</v>
      </c>
      <c r="AD173">
        <f t="shared" si="128"/>
        <v>9.8471220997659592E-3</v>
      </c>
      <c r="AE173" s="7">
        <f t="shared" si="129"/>
        <v>-2.5865753859710683E-4</v>
      </c>
      <c r="AF173" s="6">
        <f t="shared" si="140"/>
        <v>-0.16401677148627891</v>
      </c>
      <c r="AG173" s="11">
        <f t="shared" si="141"/>
        <v>-0.16143881492988479</v>
      </c>
      <c r="AH173" s="11">
        <f t="shared" si="142"/>
        <v>1.786136928391456E-2</v>
      </c>
      <c r="AI173" s="11">
        <f t="shared" si="143"/>
        <v>-6.1978054430040785E-3</v>
      </c>
      <c r="AJ173" s="11">
        <f t="shared" si="144"/>
        <v>-4.1214689605381535E-2</v>
      </c>
      <c r="AK173" s="11">
        <f t="shared" si="145"/>
        <v>-4.5602126476333021E-4</v>
      </c>
      <c r="AL173" s="11">
        <f t="shared" si="146"/>
        <v>5.6988568000854584E-3</v>
      </c>
      <c r="AM173" s="11">
        <f t="shared" si="147"/>
        <v>9.8471220997659592E-3</v>
      </c>
      <c r="AN173" s="7">
        <f t="shared" si="148"/>
        <v>-2.5865753859710683E-4</v>
      </c>
      <c r="AO173" s="6">
        <f t="array" ref="AO173">_xlfn.MAXIFS(AF$29:AF$1052,E$29:E$1052,E173) - _xlfn.MINIFS(AF$29:AF$1052,E$29:E$1052,E173)</f>
        <v>0.49047525123557945</v>
      </c>
      <c r="AP173" s="11">
        <f t="array" ref="AP173">_xlfn.MAXIFS(AG$29:AG$1052,F$29:F$1052,F173) - _xlfn.MINIFS(AG$29:AG$1052,F$29:F$1052,F173)</f>
        <v>0.38617053945764657</v>
      </c>
      <c r="AQ173" s="11">
        <f t="array" ref="AQ173">_xlfn.MAXIFS(AH$29:AH$1052,G$29:G$1052,G173) - _xlfn.MINIFS(AH$29:AH$1052,G$29:G$1052,G173)</f>
        <v>0.37895314747446074</v>
      </c>
      <c r="AR173" s="11">
        <f t="array" ref="AR173">_xlfn.MAXIFS(AI$29:AI$1052,H$29:H$1052,H173) - _xlfn.MINIFS(AI$29:AI$1052,H$29:H$1052,H173)</f>
        <v>0.2758081685023458</v>
      </c>
      <c r="AS173" s="11">
        <f t="array" ref="AS173">_xlfn.MAXIFS(AJ$29:AJ$1052,I$29:I$1052,I173) - _xlfn.MINIFS(AJ$29:AJ$1052,I$29:I$1052,I173)</f>
        <v>0.13040663198811692</v>
      </c>
      <c r="AT173" s="11">
        <f t="array" ref="AT173">_xlfn.MAXIFS(AK$29:AK$1052,J$29:J$1052,J173) - _xlfn.MINIFS(AK$29:AK$1052,J$29:J$1052,J173)</f>
        <v>9.2209926413139562E-2</v>
      </c>
      <c r="AU173" s="11">
        <f t="array" ref="AU173">_xlfn.MAXIFS(AL$29:AL$1052,K$29:K$1052,K173) - _xlfn.MINIFS(AL$29:AL$1052,K$29:K$1052,K173)</f>
        <v>6.2385575037249452E-2</v>
      </c>
      <c r="AV173" s="11">
        <f t="array" ref="AV173">_xlfn.MAXIFS(AM$29:AM$1052,L$29:L$1052,L173) - _xlfn.MINIFS(AM$29:AM$1052,L$29:L$1052,L173)</f>
        <v>2.0211559276726132E-2</v>
      </c>
      <c r="AW173" s="7">
        <f t="array" ref="AW173">_xlfn.MAXIFS(AN$29:AN$1052,M$29:M$1052,M173) - _xlfn.MINIFS(AN$29:AN$1052,M$29:M$1052,M173)</f>
        <v>2.5865753859710683E-4</v>
      </c>
      <c r="AX173" s="6">
        <f t="array" ref="AX173">_xlfn.STDEV.S(IF(E$29:E$1052=E173,$C$29:$C$1052,""))</f>
        <v>2.7247636703110808E-2</v>
      </c>
      <c r="AY173" s="11">
        <f t="array" ref="AY173">_xlfn.STDEV.S(IF(F$29:F$1052=F173,$C$29:$C$1052,""))</f>
        <v>2.4128169197514582E-2</v>
      </c>
      <c r="AZ173" s="11">
        <f t="array" ref="AZ173">_xlfn.STDEV.S(IF(G$29:G$1052=G173,$C$29:$C$1052,""))</f>
        <v>2.7148255811485153E-2</v>
      </c>
      <c r="BA173" s="11">
        <f t="array" ref="BA173">_xlfn.STDEV.S(IF(H$29:H$1052=H173,$C$29:$C$1052,""))</f>
        <v>2.9595438730195808E-2</v>
      </c>
      <c r="BB173" s="11">
        <f t="array" ref="BB173">_xlfn.STDEV.S(IF(I$29:I$1052=I173,$C$29:$C$1052,""))</f>
        <v>2.1583372255356899E-2</v>
      </c>
      <c r="BC173" s="11">
        <f t="array" ref="BC173">_xlfn.STDEV.S(IF(J$29:J$1052=J173,$C$29:$C$1052,""))</f>
        <v>2.6236383583782011E-2</v>
      </c>
      <c r="BD173" s="11">
        <f t="array" ref="BD173">_xlfn.STDEV.S(IF(K$29:K$1052=K173,$C$29:$C$1052,""))</f>
        <v>2.2499811106509691E-2</v>
      </c>
      <c r="BE173" s="11">
        <f t="array" ref="BE173">_xlfn.STDEV.S(IF(L$29:L$1052=L173,$C$29:$C$1052,""))</f>
        <v>1.1980632761933823E-2</v>
      </c>
      <c r="BF173" s="7">
        <f t="array" ref="BF173">_xlfn.STDEV.S(IF(M$29:M$1052=M173,$C$29:$C$1052,""))</f>
        <v>3.6579699909407076E-4</v>
      </c>
      <c r="BG173" s="13">
        <f t="shared" si="130"/>
        <v>18.000652921931497</v>
      </c>
      <c r="BH173" s="12">
        <f t="shared" si="131"/>
        <v>16.004966489435326</v>
      </c>
      <c r="BI173" s="12">
        <f t="shared" si="132"/>
        <v>13.958655395981035</v>
      </c>
      <c r="BJ173" s="12">
        <f t="shared" si="133"/>
        <v>9.3192796030741931</v>
      </c>
      <c r="BK173" s="12">
        <f t="shared" si="134"/>
        <v>6.0419952195260205</v>
      </c>
      <c r="BL173" s="12">
        <f t="shared" si="135"/>
        <v>3.5145821876967456</v>
      </c>
      <c r="BM173" s="12">
        <f t="shared" si="136"/>
        <v>2.7727155015625855</v>
      </c>
      <c r="BN173" s="12">
        <f t="shared" si="137"/>
        <v>1.6870193485059077</v>
      </c>
      <c r="BO173" s="14">
        <f t="shared" si="138"/>
        <v>0.70710678118654757</v>
      </c>
    </row>
    <row r="174" spans="1:67" x14ac:dyDescent="0.25">
      <c r="A174" s="4">
        <v>38628</v>
      </c>
      <c r="B174" s="5">
        <v>477.7</v>
      </c>
      <c r="C174">
        <f t="shared" si="139"/>
        <v>1.1433410967605306E-2</v>
      </c>
      <c r="D174">
        <v>145</v>
      </c>
      <c r="E174" s="6">
        <f t="shared" si="103"/>
        <v>0</v>
      </c>
      <c r="F174">
        <f t="shared" si="104"/>
        <v>0</v>
      </c>
      <c r="G174">
        <f t="shared" si="105"/>
        <v>1</v>
      </c>
      <c r="H174">
        <f t="shared" si="106"/>
        <v>2</v>
      </c>
      <c r="I174">
        <f t="shared" si="107"/>
        <v>4</v>
      </c>
      <c r="J174">
        <f t="shared" si="108"/>
        <v>9</v>
      </c>
      <c r="K174">
        <f t="shared" si="109"/>
        <v>18</v>
      </c>
      <c r="L174">
        <f t="shared" si="110"/>
        <v>36</v>
      </c>
      <c r="M174" s="7">
        <f t="shared" si="111"/>
        <v>72</v>
      </c>
      <c r="N174" s="6">
        <f t="shared" si="112"/>
        <v>3.5822723473622219E-3</v>
      </c>
      <c r="O174">
        <f t="shared" si="113"/>
        <v>3.5644933366284657E-3</v>
      </c>
      <c r="P174">
        <f t="shared" si="114"/>
        <v>5.1798103115275563E-3</v>
      </c>
      <c r="Q174">
        <f t="shared" si="115"/>
        <v>6.5950558836992412E-3</v>
      </c>
      <c r="R174">
        <f t="shared" si="116"/>
        <v>8.6548725991332093E-3</v>
      </c>
      <c r="S174">
        <f t="shared" si="117"/>
        <v>1.1372117155174423E-2</v>
      </c>
      <c r="T174">
        <f t="shared" si="118"/>
        <v>5.2172390903256344E-3</v>
      </c>
      <c r="U174">
        <f t="shared" si="119"/>
        <v>1.0689737906451335E-3</v>
      </c>
      <c r="V174" s="7">
        <f t="shared" si="120"/>
        <v>1.11747534290082E-2</v>
      </c>
      <c r="W174" s="6">
        <f t="shared" si="121"/>
        <v>7.8511386202430849E-3</v>
      </c>
      <c r="X174">
        <f t="shared" si="122"/>
        <v>7.8689176309768398E-3</v>
      </c>
      <c r="Y174">
        <f t="shared" si="123"/>
        <v>6.2536006560777501E-3</v>
      </c>
      <c r="Z174">
        <f t="shared" si="124"/>
        <v>4.8383550839060652E-3</v>
      </c>
      <c r="AA174">
        <f t="shared" si="125"/>
        <v>2.7785383684720971E-3</v>
      </c>
      <c r="AB174">
        <f t="shared" si="126"/>
        <v>6.1293812430883443E-5</v>
      </c>
      <c r="AC174">
        <f t="shared" si="127"/>
        <v>6.216171877279672E-3</v>
      </c>
      <c r="AD174">
        <f t="shared" si="128"/>
        <v>1.0364437176960173E-2</v>
      </c>
      <c r="AE174" s="7">
        <f t="shared" si="129"/>
        <v>2.5865753859710683E-4</v>
      </c>
      <c r="AF174" s="6">
        <f t="shared" si="140"/>
        <v>-0.15616563286603583</v>
      </c>
      <c r="AG174" s="11">
        <f t="shared" si="141"/>
        <v>-0.15356989729890796</v>
      </c>
      <c r="AH174" s="11">
        <f t="shared" si="142"/>
        <v>2.411496993999231E-2</v>
      </c>
      <c r="AI174" s="11">
        <f t="shared" si="143"/>
        <v>-1.3594503590980134E-3</v>
      </c>
      <c r="AJ174" s="11">
        <f t="shared" si="144"/>
        <v>-3.8436151236909438E-2</v>
      </c>
      <c r="AK174" s="11">
        <f t="shared" si="145"/>
        <v>-3.9472745233244677E-4</v>
      </c>
      <c r="AL174" s="11">
        <f t="shared" si="146"/>
        <v>1.191502867736513E-2</v>
      </c>
      <c r="AM174" s="11">
        <f t="shared" si="147"/>
        <v>2.0211559276726132E-2</v>
      </c>
      <c r="AN174" s="7">
        <f t="shared" si="148"/>
        <v>0</v>
      </c>
      <c r="AO174" s="6">
        <f t="array" ref="AO174">_xlfn.MAXIFS(AF$29:AF$1052,E$29:E$1052,E174) - _xlfn.MINIFS(AF$29:AF$1052,E$29:E$1052,E174)</f>
        <v>0.49047525123557945</v>
      </c>
      <c r="AP174" s="11">
        <f t="array" ref="AP174">_xlfn.MAXIFS(AG$29:AG$1052,F$29:F$1052,F174) - _xlfn.MINIFS(AG$29:AG$1052,F$29:F$1052,F174)</f>
        <v>0.38617053945764657</v>
      </c>
      <c r="AQ174" s="11">
        <f t="array" ref="AQ174">_xlfn.MAXIFS(AH$29:AH$1052,G$29:G$1052,G174) - _xlfn.MINIFS(AH$29:AH$1052,G$29:G$1052,G174)</f>
        <v>0.37895314747446074</v>
      </c>
      <c r="AR174" s="11">
        <f t="array" ref="AR174">_xlfn.MAXIFS(AI$29:AI$1052,H$29:H$1052,H174) - _xlfn.MINIFS(AI$29:AI$1052,H$29:H$1052,H174)</f>
        <v>0.2758081685023458</v>
      </c>
      <c r="AS174" s="11">
        <f t="array" ref="AS174">_xlfn.MAXIFS(AJ$29:AJ$1052,I$29:I$1052,I174) - _xlfn.MINIFS(AJ$29:AJ$1052,I$29:I$1052,I174)</f>
        <v>0.13040663198811692</v>
      </c>
      <c r="AT174" s="11">
        <f t="array" ref="AT174">_xlfn.MAXIFS(AK$29:AK$1052,J$29:J$1052,J174) - _xlfn.MINIFS(AK$29:AK$1052,J$29:J$1052,J174)</f>
        <v>9.2209926413139562E-2</v>
      </c>
      <c r="AU174" s="11">
        <f t="array" ref="AU174">_xlfn.MAXIFS(AL$29:AL$1052,K$29:K$1052,K174) - _xlfn.MINIFS(AL$29:AL$1052,K$29:K$1052,K174)</f>
        <v>6.2385575037249452E-2</v>
      </c>
      <c r="AV174" s="11">
        <f t="array" ref="AV174">_xlfn.MAXIFS(AM$29:AM$1052,L$29:L$1052,L174) - _xlfn.MINIFS(AM$29:AM$1052,L$29:L$1052,L174)</f>
        <v>2.0211559276726132E-2</v>
      </c>
      <c r="AW174" s="7">
        <f t="array" ref="AW174">_xlfn.MAXIFS(AN$29:AN$1052,M$29:M$1052,M174) - _xlfn.MINIFS(AN$29:AN$1052,M$29:M$1052,M174)</f>
        <v>2.5865753859710683E-4</v>
      </c>
      <c r="AX174" s="6">
        <f t="array" ref="AX174">_xlfn.STDEV.S(IF(E$29:E$1052=E174,$C$29:$C$1052,""))</f>
        <v>2.7247636703110808E-2</v>
      </c>
      <c r="AY174" s="11">
        <f t="array" ref="AY174">_xlfn.STDEV.S(IF(F$29:F$1052=F174,$C$29:$C$1052,""))</f>
        <v>2.4128169197514582E-2</v>
      </c>
      <c r="AZ174" s="11">
        <f t="array" ref="AZ174">_xlfn.STDEV.S(IF(G$29:G$1052=G174,$C$29:$C$1052,""))</f>
        <v>2.7148255811485153E-2</v>
      </c>
      <c r="BA174" s="11">
        <f t="array" ref="BA174">_xlfn.STDEV.S(IF(H$29:H$1052=H174,$C$29:$C$1052,""))</f>
        <v>2.9595438730195808E-2</v>
      </c>
      <c r="BB174" s="11">
        <f t="array" ref="BB174">_xlfn.STDEV.S(IF(I$29:I$1052=I174,$C$29:$C$1052,""))</f>
        <v>2.1583372255356899E-2</v>
      </c>
      <c r="BC174" s="11">
        <f t="array" ref="BC174">_xlfn.STDEV.S(IF(J$29:J$1052=J174,$C$29:$C$1052,""))</f>
        <v>2.6236383583782011E-2</v>
      </c>
      <c r="BD174" s="11">
        <f t="array" ref="BD174">_xlfn.STDEV.S(IF(K$29:K$1052=K174,$C$29:$C$1052,""))</f>
        <v>2.2499811106509691E-2</v>
      </c>
      <c r="BE174" s="11">
        <f t="array" ref="BE174">_xlfn.STDEV.S(IF(L$29:L$1052=L174,$C$29:$C$1052,""))</f>
        <v>1.1980632761933823E-2</v>
      </c>
      <c r="BF174" s="7">
        <f t="array" ref="BF174">_xlfn.STDEV.S(IF(M$29:M$1052=M174,$C$29:$C$1052,""))</f>
        <v>3.6579699909407076E-4</v>
      </c>
      <c r="BG174" s="13">
        <f t="shared" si="130"/>
        <v>18.000652921931497</v>
      </c>
      <c r="BH174" s="12">
        <f t="shared" si="131"/>
        <v>16.004966489435326</v>
      </c>
      <c r="BI174" s="12">
        <f t="shared" si="132"/>
        <v>13.958655395981035</v>
      </c>
      <c r="BJ174" s="12">
        <f t="shared" si="133"/>
        <v>9.3192796030741931</v>
      </c>
      <c r="BK174" s="12">
        <f t="shared" si="134"/>
        <v>6.0419952195260205</v>
      </c>
      <c r="BL174" s="12">
        <f t="shared" si="135"/>
        <v>3.5145821876967456</v>
      </c>
      <c r="BM174" s="12">
        <f t="shared" si="136"/>
        <v>2.7727155015625855</v>
      </c>
      <c r="BN174" s="12">
        <f t="shared" si="137"/>
        <v>1.6870193485059077</v>
      </c>
      <c r="BO174" s="14">
        <f t="shared" si="138"/>
        <v>0.70710678118654757</v>
      </c>
    </row>
    <row r="175" spans="1:67" x14ac:dyDescent="0.25">
      <c r="A175" s="2">
        <v>38635</v>
      </c>
      <c r="B175" s="3">
        <v>471.8</v>
      </c>
      <c r="C175">
        <f t="shared" si="139"/>
        <v>-1.2350847812434562E-2</v>
      </c>
      <c r="D175">
        <v>146</v>
      </c>
      <c r="E175" s="6">
        <f t="shared" si="103"/>
        <v>0</v>
      </c>
      <c r="F175">
        <f t="shared" si="104"/>
        <v>0</v>
      </c>
      <c r="G175">
        <f t="shared" si="105"/>
        <v>1</v>
      </c>
      <c r="H175">
        <f t="shared" si="106"/>
        <v>2</v>
      </c>
      <c r="I175">
        <f t="shared" si="107"/>
        <v>4</v>
      </c>
      <c r="J175">
        <f t="shared" si="108"/>
        <v>9</v>
      </c>
      <c r="K175">
        <f t="shared" si="109"/>
        <v>18</v>
      </c>
      <c r="L175">
        <f t="shared" si="110"/>
        <v>36</v>
      </c>
      <c r="M175" s="7">
        <f t="shared" si="111"/>
        <v>73</v>
      </c>
      <c r="N175" s="6">
        <f t="shared" si="112"/>
        <v>3.5822723473622219E-3</v>
      </c>
      <c r="O175">
        <f t="shared" si="113"/>
        <v>3.5644933366284657E-3</v>
      </c>
      <c r="P175">
        <f t="shared" si="114"/>
        <v>5.1798103115275563E-3</v>
      </c>
      <c r="Q175">
        <f t="shared" si="115"/>
        <v>6.5950558836992412E-3</v>
      </c>
      <c r="R175">
        <f t="shared" si="116"/>
        <v>8.6548725991332093E-3</v>
      </c>
      <c r="S175">
        <f t="shared" si="117"/>
        <v>1.1372117155174423E-2</v>
      </c>
      <c r="T175">
        <f t="shared" si="118"/>
        <v>5.2172390903256344E-3</v>
      </c>
      <c r="U175">
        <f t="shared" si="119"/>
        <v>1.0689737906451335E-3</v>
      </c>
      <c r="V175" s="7">
        <f t="shared" si="120"/>
        <v>-9.0368058477179325E-3</v>
      </c>
      <c r="W175" s="6">
        <f t="shared" si="121"/>
        <v>-1.5933120159796785E-2</v>
      </c>
      <c r="X175">
        <f t="shared" si="122"/>
        <v>-1.5915341149063029E-2</v>
      </c>
      <c r="Y175">
        <f t="shared" si="123"/>
        <v>-1.7530658123962119E-2</v>
      </c>
      <c r="Z175">
        <f t="shared" si="124"/>
        <v>-1.8945903696133803E-2</v>
      </c>
      <c r="AA175">
        <f t="shared" si="125"/>
        <v>-2.1005720411567771E-2</v>
      </c>
      <c r="AB175">
        <f t="shared" si="126"/>
        <v>-2.3722964967608985E-2</v>
      </c>
      <c r="AC175">
        <f t="shared" si="127"/>
        <v>-1.7568086902760197E-2</v>
      </c>
      <c r="AD175">
        <f t="shared" si="128"/>
        <v>-1.3419821603079696E-2</v>
      </c>
      <c r="AE175" s="7">
        <f t="shared" si="129"/>
        <v>-3.3140419647166297E-3</v>
      </c>
      <c r="AF175" s="6">
        <f t="shared" si="140"/>
        <v>-0.17209875302583261</v>
      </c>
      <c r="AG175" s="11">
        <f t="shared" si="141"/>
        <v>-0.169485238447971</v>
      </c>
      <c r="AH175" s="11">
        <f t="shared" si="142"/>
        <v>6.5843118160301903E-3</v>
      </c>
      <c r="AI175" s="11">
        <f t="shared" si="143"/>
        <v>-2.0305354055231817E-2</v>
      </c>
      <c r="AJ175" s="11">
        <f t="shared" si="144"/>
        <v>-5.944187164847721E-2</v>
      </c>
      <c r="AK175" s="11">
        <f t="shared" si="145"/>
        <v>-2.4117692419941432E-2</v>
      </c>
      <c r="AL175" s="11">
        <f t="shared" si="146"/>
        <v>-5.6530582253950662E-3</v>
      </c>
      <c r="AM175" s="11">
        <f t="shared" si="147"/>
        <v>6.7917376736464363E-3</v>
      </c>
      <c r="AN175" s="7">
        <f t="shared" si="148"/>
        <v>-3.3140419647166297E-3</v>
      </c>
      <c r="AO175" s="6">
        <f t="array" ref="AO175">_xlfn.MAXIFS(AF$29:AF$1052,E$29:E$1052,E175) - _xlfn.MINIFS(AF$29:AF$1052,E$29:E$1052,E175)</f>
        <v>0.49047525123557945</v>
      </c>
      <c r="AP175" s="11">
        <f t="array" ref="AP175">_xlfn.MAXIFS(AG$29:AG$1052,F$29:F$1052,F175) - _xlfn.MINIFS(AG$29:AG$1052,F$29:F$1052,F175)</f>
        <v>0.38617053945764657</v>
      </c>
      <c r="AQ175" s="11">
        <f t="array" ref="AQ175">_xlfn.MAXIFS(AH$29:AH$1052,G$29:G$1052,G175) - _xlfn.MINIFS(AH$29:AH$1052,G$29:G$1052,G175)</f>
        <v>0.37895314747446074</v>
      </c>
      <c r="AR175" s="11">
        <f t="array" ref="AR175">_xlfn.MAXIFS(AI$29:AI$1052,H$29:H$1052,H175) - _xlfn.MINIFS(AI$29:AI$1052,H$29:H$1052,H175)</f>
        <v>0.2758081685023458</v>
      </c>
      <c r="AS175" s="11">
        <f t="array" ref="AS175">_xlfn.MAXIFS(AJ$29:AJ$1052,I$29:I$1052,I175) - _xlfn.MINIFS(AJ$29:AJ$1052,I$29:I$1052,I175)</f>
        <v>0.13040663198811692</v>
      </c>
      <c r="AT175" s="11">
        <f t="array" ref="AT175">_xlfn.MAXIFS(AK$29:AK$1052,J$29:J$1052,J175) - _xlfn.MINIFS(AK$29:AK$1052,J$29:J$1052,J175)</f>
        <v>9.2209926413139562E-2</v>
      </c>
      <c r="AU175" s="11">
        <f t="array" ref="AU175">_xlfn.MAXIFS(AL$29:AL$1052,K$29:K$1052,K175) - _xlfn.MINIFS(AL$29:AL$1052,K$29:K$1052,K175)</f>
        <v>6.2385575037249452E-2</v>
      </c>
      <c r="AV175" s="11">
        <f t="array" ref="AV175">_xlfn.MAXIFS(AM$29:AM$1052,L$29:L$1052,L175) - _xlfn.MINIFS(AM$29:AM$1052,L$29:L$1052,L175)</f>
        <v>2.0211559276726132E-2</v>
      </c>
      <c r="AW175" s="7">
        <f t="array" ref="AW175">_xlfn.MAXIFS(AN$29:AN$1052,M$29:M$1052,M175) - _xlfn.MINIFS(AN$29:AN$1052,M$29:M$1052,M175)</f>
        <v>3.3140419647166297E-3</v>
      </c>
      <c r="AX175" s="6">
        <f t="array" ref="AX175">_xlfn.STDEV.S(IF(E$29:E$1052=E175,$C$29:$C$1052,""))</f>
        <v>2.7247636703110808E-2</v>
      </c>
      <c r="AY175" s="11">
        <f t="array" ref="AY175">_xlfn.STDEV.S(IF(F$29:F$1052=F175,$C$29:$C$1052,""))</f>
        <v>2.4128169197514582E-2</v>
      </c>
      <c r="AZ175" s="11">
        <f t="array" ref="AZ175">_xlfn.STDEV.S(IF(G$29:G$1052=G175,$C$29:$C$1052,""))</f>
        <v>2.7148255811485153E-2</v>
      </c>
      <c r="BA175" s="11">
        <f t="array" ref="BA175">_xlfn.STDEV.S(IF(H$29:H$1052=H175,$C$29:$C$1052,""))</f>
        <v>2.9595438730195808E-2</v>
      </c>
      <c r="BB175" s="11">
        <f t="array" ref="BB175">_xlfn.STDEV.S(IF(I$29:I$1052=I175,$C$29:$C$1052,""))</f>
        <v>2.1583372255356899E-2</v>
      </c>
      <c r="BC175" s="11">
        <f t="array" ref="BC175">_xlfn.STDEV.S(IF(J$29:J$1052=J175,$C$29:$C$1052,""))</f>
        <v>2.6236383583782011E-2</v>
      </c>
      <c r="BD175" s="11">
        <f t="array" ref="BD175">_xlfn.STDEV.S(IF(K$29:K$1052=K175,$C$29:$C$1052,""))</f>
        <v>2.2499811106509691E-2</v>
      </c>
      <c r="BE175" s="11">
        <f t="array" ref="BE175">_xlfn.STDEV.S(IF(L$29:L$1052=L175,$C$29:$C$1052,""))</f>
        <v>1.1980632761933823E-2</v>
      </c>
      <c r="BF175" s="7">
        <f t="array" ref="BF175">_xlfn.STDEV.S(IF(M$29:M$1052=M175,$C$29:$C$1052,""))</f>
        <v>4.6867630927758339E-3</v>
      </c>
      <c r="BG175" s="13">
        <f t="shared" si="130"/>
        <v>18.000652921931497</v>
      </c>
      <c r="BH175" s="12">
        <f t="shared" si="131"/>
        <v>16.004966489435326</v>
      </c>
      <c r="BI175" s="12">
        <f t="shared" si="132"/>
        <v>13.958655395981035</v>
      </c>
      <c r="BJ175" s="12">
        <f t="shared" si="133"/>
        <v>9.3192796030741931</v>
      </c>
      <c r="BK175" s="12">
        <f t="shared" si="134"/>
        <v>6.0419952195260205</v>
      </c>
      <c r="BL175" s="12">
        <f t="shared" si="135"/>
        <v>3.5145821876967456</v>
      </c>
      <c r="BM175" s="12">
        <f t="shared" si="136"/>
        <v>2.7727155015625855</v>
      </c>
      <c r="BN175" s="12">
        <f t="shared" si="137"/>
        <v>1.6870193485059077</v>
      </c>
      <c r="BO175" s="14">
        <f t="shared" si="138"/>
        <v>0.70710678118654779</v>
      </c>
    </row>
    <row r="176" spans="1:67" x14ac:dyDescent="0.25">
      <c r="A176" s="4">
        <v>38642</v>
      </c>
      <c r="B176" s="5">
        <v>469.1</v>
      </c>
      <c r="C176">
        <f t="shared" si="139"/>
        <v>-5.7227638830013028E-3</v>
      </c>
      <c r="D176">
        <v>147</v>
      </c>
      <c r="E176" s="6">
        <f t="shared" si="103"/>
        <v>0</v>
      </c>
      <c r="F176">
        <f t="shared" si="104"/>
        <v>0</v>
      </c>
      <c r="G176">
        <f t="shared" si="105"/>
        <v>1</v>
      </c>
      <c r="H176">
        <f t="shared" si="106"/>
        <v>2</v>
      </c>
      <c r="I176">
        <f t="shared" si="107"/>
        <v>4</v>
      </c>
      <c r="J176">
        <f t="shared" si="108"/>
        <v>9</v>
      </c>
      <c r="K176">
        <f t="shared" si="109"/>
        <v>18</v>
      </c>
      <c r="L176">
        <f t="shared" si="110"/>
        <v>36</v>
      </c>
      <c r="M176" s="7">
        <f t="shared" si="111"/>
        <v>73</v>
      </c>
      <c r="N176" s="6">
        <f t="shared" si="112"/>
        <v>3.5822723473622219E-3</v>
      </c>
      <c r="O176">
        <f t="shared" si="113"/>
        <v>3.5644933366284657E-3</v>
      </c>
      <c r="P176">
        <f t="shared" si="114"/>
        <v>5.1798103115275563E-3</v>
      </c>
      <c r="Q176">
        <f t="shared" si="115"/>
        <v>6.5950558836992412E-3</v>
      </c>
      <c r="R176">
        <f t="shared" si="116"/>
        <v>8.6548725991332093E-3</v>
      </c>
      <c r="S176">
        <f t="shared" si="117"/>
        <v>1.1372117155174423E-2</v>
      </c>
      <c r="T176">
        <f t="shared" si="118"/>
        <v>5.2172390903256344E-3</v>
      </c>
      <c r="U176">
        <f t="shared" si="119"/>
        <v>1.0689737906451335E-3</v>
      </c>
      <c r="V176" s="7">
        <f t="shared" si="120"/>
        <v>-9.0368058477179325E-3</v>
      </c>
      <c r="W176" s="6">
        <f t="shared" si="121"/>
        <v>-9.3050362303635243E-3</v>
      </c>
      <c r="X176">
        <f t="shared" si="122"/>
        <v>-9.2872572196297694E-3</v>
      </c>
      <c r="Y176">
        <f t="shared" si="123"/>
        <v>-1.090257419452886E-2</v>
      </c>
      <c r="Z176">
        <f t="shared" si="124"/>
        <v>-1.2317819766700544E-2</v>
      </c>
      <c r="AA176">
        <f t="shared" si="125"/>
        <v>-1.4377636482134512E-2</v>
      </c>
      <c r="AB176">
        <f t="shared" si="126"/>
        <v>-1.7094881038175726E-2</v>
      </c>
      <c r="AC176">
        <f t="shared" si="127"/>
        <v>-1.0940002973326937E-2</v>
      </c>
      <c r="AD176">
        <f t="shared" si="128"/>
        <v>-6.7917376736464363E-3</v>
      </c>
      <c r="AE176" s="7">
        <f t="shared" si="129"/>
        <v>3.3140419647166297E-3</v>
      </c>
      <c r="AF176" s="6">
        <f t="shared" si="140"/>
        <v>-0.18140378925619613</v>
      </c>
      <c r="AG176" s="11">
        <f t="shared" si="141"/>
        <v>-0.17877249566760078</v>
      </c>
      <c r="AH176" s="11">
        <f t="shared" si="142"/>
        <v>-4.3182623784986697E-3</v>
      </c>
      <c r="AI176" s="11">
        <f t="shared" si="143"/>
        <v>-3.2623173821932361E-2</v>
      </c>
      <c r="AJ176" s="11">
        <f t="shared" si="144"/>
        <v>-7.3819508130611722E-2</v>
      </c>
      <c r="AK176" s="11">
        <f t="shared" si="145"/>
        <v>-4.1212573458117158E-2</v>
      </c>
      <c r="AL176" s="11">
        <f t="shared" si="146"/>
        <v>-1.6593061198722003E-2</v>
      </c>
      <c r="AM176" s="11">
        <f t="shared" si="147"/>
        <v>0</v>
      </c>
      <c r="AN176" s="7">
        <f t="shared" si="148"/>
        <v>0</v>
      </c>
      <c r="AO176" s="6">
        <f t="array" ref="AO176">_xlfn.MAXIFS(AF$29:AF$1052,E$29:E$1052,E176) - _xlfn.MINIFS(AF$29:AF$1052,E$29:E$1052,E176)</f>
        <v>0.49047525123557945</v>
      </c>
      <c r="AP176" s="11">
        <f t="array" ref="AP176">_xlfn.MAXIFS(AG$29:AG$1052,F$29:F$1052,F176) - _xlfn.MINIFS(AG$29:AG$1052,F$29:F$1052,F176)</f>
        <v>0.38617053945764657</v>
      </c>
      <c r="AQ176" s="11">
        <f t="array" ref="AQ176">_xlfn.MAXIFS(AH$29:AH$1052,G$29:G$1052,G176) - _xlfn.MINIFS(AH$29:AH$1052,G$29:G$1052,G176)</f>
        <v>0.37895314747446074</v>
      </c>
      <c r="AR176" s="11">
        <f t="array" ref="AR176">_xlfn.MAXIFS(AI$29:AI$1052,H$29:H$1052,H176) - _xlfn.MINIFS(AI$29:AI$1052,H$29:H$1052,H176)</f>
        <v>0.2758081685023458</v>
      </c>
      <c r="AS176" s="11">
        <f t="array" ref="AS176">_xlfn.MAXIFS(AJ$29:AJ$1052,I$29:I$1052,I176) - _xlfn.MINIFS(AJ$29:AJ$1052,I$29:I$1052,I176)</f>
        <v>0.13040663198811692</v>
      </c>
      <c r="AT176" s="11">
        <f t="array" ref="AT176">_xlfn.MAXIFS(AK$29:AK$1052,J$29:J$1052,J176) - _xlfn.MINIFS(AK$29:AK$1052,J$29:J$1052,J176)</f>
        <v>9.2209926413139562E-2</v>
      </c>
      <c r="AU176" s="11">
        <f t="array" ref="AU176">_xlfn.MAXIFS(AL$29:AL$1052,K$29:K$1052,K176) - _xlfn.MINIFS(AL$29:AL$1052,K$29:K$1052,K176)</f>
        <v>6.2385575037249452E-2</v>
      </c>
      <c r="AV176" s="11">
        <f t="array" ref="AV176">_xlfn.MAXIFS(AM$29:AM$1052,L$29:L$1052,L176) - _xlfn.MINIFS(AM$29:AM$1052,L$29:L$1052,L176)</f>
        <v>2.0211559276726132E-2</v>
      </c>
      <c r="AW176" s="7">
        <f t="array" ref="AW176">_xlfn.MAXIFS(AN$29:AN$1052,M$29:M$1052,M176) - _xlfn.MINIFS(AN$29:AN$1052,M$29:M$1052,M176)</f>
        <v>3.3140419647166297E-3</v>
      </c>
      <c r="AX176" s="6">
        <f t="array" ref="AX176">_xlfn.STDEV.S(IF(E$29:E$1052=E176,$C$29:$C$1052,""))</f>
        <v>2.7247636703110808E-2</v>
      </c>
      <c r="AY176" s="11">
        <f t="array" ref="AY176">_xlfn.STDEV.S(IF(F$29:F$1052=F176,$C$29:$C$1052,""))</f>
        <v>2.4128169197514582E-2</v>
      </c>
      <c r="AZ176" s="11">
        <f t="array" ref="AZ176">_xlfn.STDEV.S(IF(G$29:G$1052=G176,$C$29:$C$1052,""))</f>
        <v>2.7148255811485153E-2</v>
      </c>
      <c r="BA176" s="11">
        <f t="array" ref="BA176">_xlfn.STDEV.S(IF(H$29:H$1052=H176,$C$29:$C$1052,""))</f>
        <v>2.9595438730195808E-2</v>
      </c>
      <c r="BB176" s="11">
        <f t="array" ref="BB176">_xlfn.STDEV.S(IF(I$29:I$1052=I176,$C$29:$C$1052,""))</f>
        <v>2.1583372255356899E-2</v>
      </c>
      <c r="BC176" s="11">
        <f t="array" ref="BC176">_xlfn.STDEV.S(IF(J$29:J$1052=J176,$C$29:$C$1052,""))</f>
        <v>2.6236383583782011E-2</v>
      </c>
      <c r="BD176" s="11">
        <f t="array" ref="BD176">_xlfn.STDEV.S(IF(K$29:K$1052=K176,$C$29:$C$1052,""))</f>
        <v>2.2499811106509691E-2</v>
      </c>
      <c r="BE176" s="11">
        <f t="array" ref="BE176">_xlfn.STDEV.S(IF(L$29:L$1052=L176,$C$29:$C$1052,""))</f>
        <v>1.1980632761933823E-2</v>
      </c>
      <c r="BF176" s="7">
        <f t="array" ref="BF176">_xlfn.STDEV.S(IF(M$29:M$1052=M176,$C$29:$C$1052,""))</f>
        <v>4.6867630927758339E-3</v>
      </c>
      <c r="BG176" s="13">
        <f t="shared" si="130"/>
        <v>18.000652921931497</v>
      </c>
      <c r="BH176" s="12">
        <f t="shared" si="131"/>
        <v>16.004966489435326</v>
      </c>
      <c r="BI176" s="12">
        <f t="shared" si="132"/>
        <v>13.958655395981035</v>
      </c>
      <c r="BJ176" s="12">
        <f t="shared" si="133"/>
        <v>9.3192796030741931</v>
      </c>
      <c r="BK176" s="12">
        <f t="shared" si="134"/>
        <v>6.0419952195260205</v>
      </c>
      <c r="BL176" s="12">
        <f t="shared" si="135"/>
        <v>3.5145821876967456</v>
      </c>
      <c r="BM176" s="12">
        <f t="shared" si="136"/>
        <v>2.7727155015625855</v>
      </c>
      <c r="BN176" s="12">
        <f t="shared" si="137"/>
        <v>1.6870193485059077</v>
      </c>
      <c r="BO176" s="14">
        <f t="shared" si="138"/>
        <v>0.70710678118654779</v>
      </c>
    </row>
    <row r="177" spans="1:67" x14ac:dyDescent="0.25">
      <c r="A177" s="2">
        <v>38649</v>
      </c>
      <c r="B177" s="3">
        <v>474.8</v>
      </c>
      <c r="C177">
        <f t="shared" si="139"/>
        <v>1.215092730761036E-2</v>
      </c>
      <c r="D177">
        <v>148</v>
      </c>
      <c r="E177" s="6">
        <f t="shared" si="103"/>
        <v>0</v>
      </c>
      <c r="F177">
        <f t="shared" si="104"/>
        <v>0</v>
      </c>
      <c r="G177">
        <f t="shared" si="105"/>
        <v>1</v>
      </c>
      <c r="H177">
        <f t="shared" si="106"/>
        <v>2</v>
      </c>
      <c r="I177">
        <f t="shared" si="107"/>
        <v>4</v>
      </c>
      <c r="J177">
        <f t="shared" si="108"/>
        <v>9</v>
      </c>
      <c r="K177">
        <f t="shared" si="109"/>
        <v>18</v>
      </c>
      <c r="L177">
        <f t="shared" si="110"/>
        <v>37</v>
      </c>
      <c r="M177" s="7">
        <f t="shared" si="111"/>
        <v>74</v>
      </c>
      <c r="N177" s="6">
        <f t="shared" si="112"/>
        <v>3.5822723473622219E-3</v>
      </c>
      <c r="O177">
        <f t="shared" si="113"/>
        <v>3.5644933366284657E-3</v>
      </c>
      <c r="P177">
        <f t="shared" si="114"/>
        <v>5.1798103115275563E-3</v>
      </c>
      <c r="Q177">
        <f t="shared" si="115"/>
        <v>6.5950558836992412E-3</v>
      </c>
      <c r="R177">
        <f t="shared" si="116"/>
        <v>8.6548725991332093E-3</v>
      </c>
      <c r="S177">
        <f t="shared" si="117"/>
        <v>1.1372117155174423E-2</v>
      </c>
      <c r="T177">
        <f t="shared" si="118"/>
        <v>5.2172390903256344E-3</v>
      </c>
      <c r="U177">
        <f t="shared" si="119"/>
        <v>9.3655043900061352E-3</v>
      </c>
      <c r="V177" s="7">
        <f t="shared" si="120"/>
        <v>-1.1721503490255525E-2</v>
      </c>
      <c r="W177" s="6">
        <f t="shared" si="121"/>
        <v>8.5686549602481381E-3</v>
      </c>
      <c r="X177">
        <f t="shared" si="122"/>
        <v>8.5864339709818931E-3</v>
      </c>
      <c r="Y177">
        <f t="shared" si="123"/>
        <v>6.9711169960828033E-3</v>
      </c>
      <c r="Z177">
        <f t="shared" si="124"/>
        <v>5.5558714239111184E-3</v>
      </c>
      <c r="AA177">
        <f t="shared" si="125"/>
        <v>3.4960547084771504E-3</v>
      </c>
      <c r="AB177">
        <f t="shared" si="126"/>
        <v>7.7881015243593671E-4</v>
      </c>
      <c r="AC177">
        <f t="shared" si="127"/>
        <v>6.9336882172847253E-3</v>
      </c>
      <c r="AD177">
        <f t="shared" si="128"/>
        <v>2.7854229176042244E-3</v>
      </c>
      <c r="AE177" s="7">
        <f t="shared" si="129"/>
        <v>2.3872430797865885E-2</v>
      </c>
      <c r="AF177" s="6">
        <f t="shared" si="140"/>
        <v>-0.17283513429594799</v>
      </c>
      <c r="AG177" s="11">
        <f t="shared" si="141"/>
        <v>-0.1701860616966189</v>
      </c>
      <c r="AH177" s="11">
        <f t="shared" si="142"/>
        <v>2.6528546175841336E-3</v>
      </c>
      <c r="AI177" s="11">
        <f t="shared" si="143"/>
        <v>-2.7067302398021242E-2</v>
      </c>
      <c r="AJ177" s="11">
        <f t="shared" si="144"/>
        <v>-7.0323453422134571E-2</v>
      </c>
      <c r="AK177" s="11">
        <f t="shared" si="145"/>
        <v>-4.0433763305681221E-2</v>
      </c>
      <c r="AL177" s="11">
        <f t="shared" si="146"/>
        <v>-9.6593729814372781E-3</v>
      </c>
      <c r="AM177" s="11">
        <f t="shared" si="147"/>
        <v>2.7854229176042244E-3</v>
      </c>
      <c r="AN177" s="7">
        <f t="shared" si="148"/>
        <v>2.3872430797865885E-2</v>
      </c>
      <c r="AO177" s="6">
        <f t="array" ref="AO177">_xlfn.MAXIFS(AF$29:AF$1052,E$29:E$1052,E177) - _xlfn.MINIFS(AF$29:AF$1052,E$29:E$1052,E177)</f>
        <v>0.49047525123557945</v>
      </c>
      <c r="AP177" s="11">
        <f t="array" ref="AP177">_xlfn.MAXIFS(AG$29:AG$1052,F$29:F$1052,F177) - _xlfn.MINIFS(AG$29:AG$1052,F$29:F$1052,F177)</f>
        <v>0.38617053945764657</v>
      </c>
      <c r="AQ177" s="11">
        <f t="array" ref="AQ177">_xlfn.MAXIFS(AH$29:AH$1052,G$29:G$1052,G177) - _xlfn.MINIFS(AH$29:AH$1052,G$29:G$1052,G177)</f>
        <v>0.37895314747446074</v>
      </c>
      <c r="AR177" s="11">
        <f t="array" ref="AR177">_xlfn.MAXIFS(AI$29:AI$1052,H$29:H$1052,H177) - _xlfn.MINIFS(AI$29:AI$1052,H$29:H$1052,H177)</f>
        <v>0.2758081685023458</v>
      </c>
      <c r="AS177" s="11">
        <f t="array" ref="AS177">_xlfn.MAXIFS(AJ$29:AJ$1052,I$29:I$1052,I177) - _xlfn.MINIFS(AJ$29:AJ$1052,I$29:I$1052,I177)</f>
        <v>0.13040663198811692</v>
      </c>
      <c r="AT177" s="11">
        <f t="array" ref="AT177">_xlfn.MAXIFS(AK$29:AK$1052,J$29:J$1052,J177) - _xlfn.MINIFS(AK$29:AK$1052,J$29:J$1052,J177)</f>
        <v>9.2209926413139562E-2</v>
      </c>
      <c r="AU177" s="11">
        <f t="array" ref="AU177">_xlfn.MAXIFS(AL$29:AL$1052,K$29:K$1052,K177) - _xlfn.MINIFS(AL$29:AL$1052,K$29:K$1052,K177)</f>
        <v>6.2385575037249452E-2</v>
      </c>
      <c r="AV177" s="11">
        <f t="array" ref="AV177">_xlfn.MAXIFS(AM$29:AM$1052,L$29:L$1052,L177) - _xlfn.MINIFS(AM$29:AM$1052,L$29:L$1052,L177)</f>
        <v>4.4959438678127545E-2</v>
      </c>
      <c r="AW177" s="7">
        <f t="array" ref="AW177">_xlfn.MAXIFS(AN$29:AN$1052,M$29:M$1052,M177) - _xlfn.MINIFS(AN$29:AN$1052,M$29:M$1052,M177)</f>
        <v>2.3872430797865885E-2</v>
      </c>
      <c r="AX177" s="6">
        <f t="array" ref="AX177">_xlfn.STDEV.S(IF(E$29:E$1052=E177,$C$29:$C$1052,""))</f>
        <v>2.7247636703110808E-2</v>
      </c>
      <c r="AY177" s="11">
        <f t="array" ref="AY177">_xlfn.STDEV.S(IF(F$29:F$1052=F177,$C$29:$C$1052,""))</f>
        <v>2.4128169197514582E-2</v>
      </c>
      <c r="AZ177" s="11">
        <f t="array" ref="AZ177">_xlfn.STDEV.S(IF(G$29:G$1052=G177,$C$29:$C$1052,""))</f>
        <v>2.7148255811485153E-2</v>
      </c>
      <c r="BA177" s="11">
        <f t="array" ref="BA177">_xlfn.STDEV.S(IF(H$29:H$1052=H177,$C$29:$C$1052,""))</f>
        <v>2.9595438730195808E-2</v>
      </c>
      <c r="BB177" s="11">
        <f t="array" ref="BB177">_xlfn.STDEV.S(IF(I$29:I$1052=I177,$C$29:$C$1052,""))</f>
        <v>2.1583372255356899E-2</v>
      </c>
      <c r="BC177" s="11">
        <f t="array" ref="BC177">_xlfn.STDEV.S(IF(J$29:J$1052=J177,$C$29:$C$1052,""))</f>
        <v>2.6236383583782011E-2</v>
      </c>
      <c r="BD177" s="11">
        <f t="array" ref="BD177">_xlfn.STDEV.S(IF(K$29:K$1052=K177,$C$29:$C$1052,""))</f>
        <v>2.2499811106509691E-2</v>
      </c>
      <c r="BE177" s="11">
        <f t="array" ref="BE177">_xlfn.STDEV.S(IF(L$29:L$1052=L177,$C$29:$C$1052,""))</f>
        <v>3.1492956750671965E-2</v>
      </c>
      <c r="BF177" s="7">
        <f t="array" ref="BF177">_xlfn.STDEV.S(IF(M$29:M$1052=M177,$C$29:$C$1052,""))</f>
        <v>3.3760715401155099E-2</v>
      </c>
      <c r="BG177" s="13">
        <f t="shared" si="130"/>
        <v>18.000652921931497</v>
      </c>
      <c r="BH177" s="12">
        <f t="shared" si="131"/>
        <v>16.004966489435326</v>
      </c>
      <c r="BI177" s="12">
        <f t="shared" si="132"/>
        <v>13.958655395981035</v>
      </c>
      <c r="BJ177" s="12">
        <f t="shared" si="133"/>
        <v>9.3192796030741931</v>
      </c>
      <c r="BK177" s="12">
        <f t="shared" si="134"/>
        <v>6.0419952195260205</v>
      </c>
      <c r="BL177" s="12">
        <f t="shared" si="135"/>
        <v>3.5145821876967456</v>
      </c>
      <c r="BM177" s="12">
        <f t="shared" si="136"/>
        <v>2.7727155015625855</v>
      </c>
      <c r="BN177" s="12">
        <f t="shared" si="137"/>
        <v>1.4276029727557495</v>
      </c>
      <c r="BO177" s="14">
        <f t="shared" si="138"/>
        <v>0.70710678118654757</v>
      </c>
    </row>
    <row r="178" spans="1:67" x14ac:dyDescent="0.25">
      <c r="A178" s="4">
        <v>38656</v>
      </c>
      <c r="B178" s="5">
        <v>457.9</v>
      </c>
      <c r="C178">
        <f t="shared" si="139"/>
        <v>-3.5593934288121409E-2</v>
      </c>
      <c r="D178">
        <v>149</v>
      </c>
      <c r="E178" s="6">
        <f t="shared" si="103"/>
        <v>0</v>
      </c>
      <c r="F178">
        <f t="shared" si="104"/>
        <v>0</v>
      </c>
      <c r="G178">
        <f t="shared" si="105"/>
        <v>1</v>
      </c>
      <c r="H178">
        <f t="shared" si="106"/>
        <v>2</v>
      </c>
      <c r="I178">
        <f t="shared" si="107"/>
        <v>4</v>
      </c>
      <c r="J178">
        <f t="shared" si="108"/>
        <v>9</v>
      </c>
      <c r="K178">
        <f t="shared" si="109"/>
        <v>18</v>
      </c>
      <c r="L178">
        <f t="shared" si="110"/>
        <v>37</v>
      </c>
      <c r="M178" s="7">
        <f t="shared" si="111"/>
        <v>74</v>
      </c>
      <c r="N178" s="6">
        <f t="shared" si="112"/>
        <v>3.5822723473622219E-3</v>
      </c>
      <c r="O178">
        <f t="shared" si="113"/>
        <v>3.5644933366284657E-3</v>
      </c>
      <c r="P178">
        <f t="shared" si="114"/>
        <v>5.1798103115275563E-3</v>
      </c>
      <c r="Q178">
        <f t="shared" si="115"/>
        <v>6.5950558836992412E-3</v>
      </c>
      <c r="R178">
        <f t="shared" si="116"/>
        <v>8.6548725991332093E-3</v>
      </c>
      <c r="S178">
        <f t="shared" si="117"/>
        <v>1.1372117155174423E-2</v>
      </c>
      <c r="T178">
        <f t="shared" si="118"/>
        <v>5.2172390903256344E-3</v>
      </c>
      <c r="U178">
        <f t="shared" si="119"/>
        <v>9.3655043900061352E-3</v>
      </c>
      <c r="V178" s="7">
        <f t="shared" si="120"/>
        <v>-1.1721503490255525E-2</v>
      </c>
      <c r="W178" s="6">
        <f t="shared" si="121"/>
        <v>-3.9176206635483629E-2</v>
      </c>
      <c r="X178">
        <f t="shared" si="122"/>
        <v>-3.9158427624749872E-2</v>
      </c>
      <c r="Y178">
        <f t="shared" si="123"/>
        <v>-4.0773744599648963E-2</v>
      </c>
      <c r="Z178">
        <f t="shared" si="124"/>
        <v>-4.2188990171820651E-2</v>
      </c>
      <c r="AA178">
        <f t="shared" si="125"/>
        <v>-4.4248806887254619E-2</v>
      </c>
      <c r="AB178">
        <f t="shared" si="126"/>
        <v>-4.6966051443295832E-2</v>
      </c>
      <c r="AC178">
        <f t="shared" si="127"/>
        <v>-4.0811173378447044E-2</v>
      </c>
      <c r="AD178">
        <f t="shared" si="128"/>
        <v>-4.4959438678127545E-2</v>
      </c>
      <c r="AE178" s="7">
        <f t="shared" si="129"/>
        <v>-2.3872430797865885E-2</v>
      </c>
      <c r="AF178" s="6">
        <f t="shared" si="140"/>
        <v>-0.21201134093143162</v>
      </c>
      <c r="AG178" s="11">
        <f t="shared" si="141"/>
        <v>-0.20934448932136879</v>
      </c>
      <c r="AH178" s="11">
        <f t="shared" si="142"/>
        <v>-3.812088998206483E-2</v>
      </c>
      <c r="AI178" s="11">
        <f t="shared" si="143"/>
        <v>-6.9256292569841893E-2</v>
      </c>
      <c r="AJ178" s="11">
        <f t="shared" si="144"/>
        <v>-0.11457226030938919</v>
      </c>
      <c r="AK178" s="11">
        <f t="shared" si="145"/>
        <v>-8.7399814748977053E-2</v>
      </c>
      <c r="AL178" s="11">
        <f t="shared" si="146"/>
        <v>-5.0470546359884322E-2</v>
      </c>
      <c r="AM178" s="11">
        <f t="shared" si="147"/>
        <v>-4.217401576052332E-2</v>
      </c>
      <c r="AN178" s="7">
        <f t="shared" si="148"/>
        <v>0</v>
      </c>
      <c r="AO178" s="6">
        <f t="array" ref="AO178">_xlfn.MAXIFS(AF$29:AF$1052,E$29:E$1052,E178) - _xlfn.MINIFS(AF$29:AF$1052,E$29:E$1052,E178)</f>
        <v>0.49047525123557945</v>
      </c>
      <c r="AP178" s="11">
        <f t="array" ref="AP178">_xlfn.MAXIFS(AG$29:AG$1052,F$29:F$1052,F178) - _xlfn.MINIFS(AG$29:AG$1052,F$29:F$1052,F178)</f>
        <v>0.38617053945764657</v>
      </c>
      <c r="AQ178" s="11">
        <f t="array" ref="AQ178">_xlfn.MAXIFS(AH$29:AH$1052,G$29:G$1052,G178) - _xlfn.MINIFS(AH$29:AH$1052,G$29:G$1052,G178)</f>
        <v>0.37895314747446074</v>
      </c>
      <c r="AR178" s="11">
        <f t="array" ref="AR178">_xlfn.MAXIFS(AI$29:AI$1052,H$29:H$1052,H178) - _xlfn.MINIFS(AI$29:AI$1052,H$29:H$1052,H178)</f>
        <v>0.2758081685023458</v>
      </c>
      <c r="AS178" s="11">
        <f t="array" ref="AS178">_xlfn.MAXIFS(AJ$29:AJ$1052,I$29:I$1052,I178) - _xlfn.MINIFS(AJ$29:AJ$1052,I$29:I$1052,I178)</f>
        <v>0.13040663198811692</v>
      </c>
      <c r="AT178" s="11">
        <f t="array" ref="AT178">_xlfn.MAXIFS(AK$29:AK$1052,J$29:J$1052,J178) - _xlfn.MINIFS(AK$29:AK$1052,J$29:J$1052,J178)</f>
        <v>9.2209926413139562E-2</v>
      </c>
      <c r="AU178" s="11">
        <f t="array" ref="AU178">_xlfn.MAXIFS(AL$29:AL$1052,K$29:K$1052,K178) - _xlfn.MINIFS(AL$29:AL$1052,K$29:K$1052,K178)</f>
        <v>6.2385575037249452E-2</v>
      </c>
      <c r="AV178" s="11">
        <f t="array" ref="AV178">_xlfn.MAXIFS(AM$29:AM$1052,L$29:L$1052,L178) - _xlfn.MINIFS(AM$29:AM$1052,L$29:L$1052,L178)</f>
        <v>4.4959438678127545E-2</v>
      </c>
      <c r="AW178" s="7">
        <f t="array" ref="AW178">_xlfn.MAXIFS(AN$29:AN$1052,M$29:M$1052,M178) - _xlfn.MINIFS(AN$29:AN$1052,M$29:M$1052,M178)</f>
        <v>2.3872430797865885E-2</v>
      </c>
      <c r="AX178" s="6">
        <f t="array" ref="AX178">_xlfn.STDEV.S(IF(E$29:E$1052=E178,$C$29:$C$1052,""))</f>
        <v>2.7247636703110808E-2</v>
      </c>
      <c r="AY178" s="11">
        <f t="array" ref="AY178">_xlfn.STDEV.S(IF(F$29:F$1052=F178,$C$29:$C$1052,""))</f>
        <v>2.4128169197514582E-2</v>
      </c>
      <c r="AZ178" s="11">
        <f t="array" ref="AZ178">_xlfn.STDEV.S(IF(G$29:G$1052=G178,$C$29:$C$1052,""))</f>
        <v>2.7148255811485153E-2</v>
      </c>
      <c r="BA178" s="11">
        <f t="array" ref="BA178">_xlfn.STDEV.S(IF(H$29:H$1052=H178,$C$29:$C$1052,""))</f>
        <v>2.9595438730195808E-2</v>
      </c>
      <c r="BB178" s="11">
        <f t="array" ref="BB178">_xlfn.STDEV.S(IF(I$29:I$1052=I178,$C$29:$C$1052,""))</f>
        <v>2.1583372255356899E-2</v>
      </c>
      <c r="BC178" s="11">
        <f t="array" ref="BC178">_xlfn.STDEV.S(IF(J$29:J$1052=J178,$C$29:$C$1052,""))</f>
        <v>2.6236383583782011E-2</v>
      </c>
      <c r="BD178" s="11">
        <f t="array" ref="BD178">_xlfn.STDEV.S(IF(K$29:K$1052=K178,$C$29:$C$1052,""))</f>
        <v>2.2499811106509691E-2</v>
      </c>
      <c r="BE178" s="11">
        <f t="array" ref="BE178">_xlfn.STDEV.S(IF(L$29:L$1052=L178,$C$29:$C$1052,""))</f>
        <v>3.1492956750671965E-2</v>
      </c>
      <c r="BF178" s="7">
        <f t="array" ref="BF178">_xlfn.STDEV.S(IF(M$29:M$1052=M178,$C$29:$C$1052,""))</f>
        <v>3.3760715401155099E-2</v>
      </c>
      <c r="BG178" s="13">
        <f t="shared" si="130"/>
        <v>18.000652921931497</v>
      </c>
      <c r="BH178" s="12">
        <f t="shared" si="131"/>
        <v>16.004966489435326</v>
      </c>
      <c r="BI178" s="12">
        <f t="shared" si="132"/>
        <v>13.958655395981035</v>
      </c>
      <c r="BJ178" s="12">
        <f t="shared" si="133"/>
        <v>9.3192796030741931</v>
      </c>
      <c r="BK178" s="12">
        <f t="shared" si="134"/>
        <v>6.0419952195260205</v>
      </c>
      <c r="BL178" s="12">
        <f t="shared" si="135"/>
        <v>3.5145821876967456</v>
      </c>
      <c r="BM178" s="12">
        <f t="shared" si="136"/>
        <v>2.7727155015625855</v>
      </c>
      <c r="BN178" s="12">
        <f t="shared" si="137"/>
        <v>1.4276029727557495</v>
      </c>
      <c r="BO178" s="14">
        <f t="shared" si="138"/>
        <v>0.70710678118654757</v>
      </c>
    </row>
    <row r="179" spans="1:67" x14ac:dyDescent="0.25">
      <c r="A179" s="2">
        <v>38663</v>
      </c>
      <c r="B179" s="3">
        <v>469.4</v>
      </c>
      <c r="C179">
        <f t="shared" si="139"/>
        <v>2.511465385455347E-2</v>
      </c>
      <c r="D179">
        <v>150</v>
      </c>
      <c r="E179" s="6">
        <f t="shared" si="103"/>
        <v>0</v>
      </c>
      <c r="F179">
        <f t="shared" si="104"/>
        <v>0</v>
      </c>
      <c r="G179">
        <f t="shared" si="105"/>
        <v>1</v>
      </c>
      <c r="H179">
        <f t="shared" si="106"/>
        <v>2</v>
      </c>
      <c r="I179">
        <f t="shared" si="107"/>
        <v>4</v>
      </c>
      <c r="J179">
        <f t="shared" si="108"/>
        <v>9</v>
      </c>
      <c r="K179">
        <f t="shared" si="109"/>
        <v>18</v>
      </c>
      <c r="L179">
        <f t="shared" si="110"/>
        <v>37</v>
      </c>
      <c r="M179" s="7">
        <f t="shared" si="111"/>
        <v>75</v>
      </c>
      <c r="N179" s="6">
        <f t="shared" si="112"/>
        <v>3.5822723473622219E-3</v>
      </c>
      <c r="O179">
        <f t="shared" si="113"/>
        <v>3.5644933366284657E-3</v>
      </c>
      <c r="P179">
        <f t="shared" si="114"/>
        <v>5.1798103115275563E-3</v>
      </c>
      <c r="Q179">
        <f t="shared" si="115"/>
        <v>6.5950558836992412E-3</v>
      </c>
      <c r="R179">
        <f t="shared" si="116"/>
        <v>8.6548725991332093E-3</v>
      </c>
      <c r="S179">
        <f t="shared" si="117"/>
        <v>1.1372117155174423E-2</v>
      </c>
      <c r="T179">
        <f t="shared" si="118"/>
        <v>5.2172390903256344E-3</v>
      </c>
      <c r="U179">
        <f t="shared" si="119"/>
        <v>9.3655043900061352E-3</v>
      </c>
      <c r="V179" s="7">
        <f t="shared" si="120"/>
        <v>3.0452512270267795E-2</v>
      </c>
      <c r="W179" s="6">
        <f t="shared" si="121"/>
        <v>2.1532381507191247E-2</v>
      </c>
      <c r="X179">
        <f t="shared" si="122"/>
        <v>2.1550160517925004E-2</v>
      </c>
      <c r="Y179">
        <f t="shared" si="123"/>
        <v>1.9934843543025913E-2</v>
      </c>
      <c r="Z179">
        <f t="shared" si="124"/>
        <v>1.8519597970854229E-2</v>
      </c>
      <c r="AA179">
        <f t="shared" si="125"/>
        <v>1.6459781255420261E-2</v>
      </c>
      <c r="AB179">
        <f t="shared" si="126"/>
        <v>1.3742536699379047E-2</v>
      </c>
      <c r="AC179">
        <f t="shared" si="127"/>
        <v>1.9897414764227836E-2</v>
      </c>
      <c r="AD179">
        <f t="shared" si="128"/>
        <v>1.5749149464547335E-2</v>
      </c>
      <c r="AE179" s="7">
        <f t="shared" si="129"/>
        <v>-5.337858415714325E-3</v>
      </c>
      <c r="AF179" s="6">
        <f t="shared" si="140"/>
        <v>-0.19047895942424037</v>
      </c>
      <c r="AG179" s="11">
        <f t="shared" si="141"/>
        <v>-0.18779432880344379</v>
      </c>
      <c r="AH179" s="11">
        <f t="shared" si="142"/>
        <v>-1.8186046439038917E-2</v>
      </c>
      <c r="AI179" s="11">
        <f t="shared" si="143"/>
        <v>-5.0736694598987664E-2</v>
      </c>
      <c r="AJ179" s="11">
        <f t="shared" si="144"/>
        <v>-9.8112479053968929E-2</v>
      </c>
      <c r="AK179" s="11">
        <f t="shared" si="145"/>
        <v>-7.3657278049598013E-2</v>
      </c>
      <c r="AL179" s="11">
        <f t="shared" si="146"/>
        <v>-3.0573131595656486E-2</v>
      </c>
      <c r="AM179" s="11">
        <f t="shared" si="147"/>
        <v>-2.6424866295975985E-2</v>
      </c>
      <c r="AN179" s="7">
        <f t="shared" si="148"/>
        <v>-5.337858415714325E-3</v>
      </c>
      <c r="AO179" s="6">
        <f t="array" ref="AO179">_xlfn.MAXIFS(AF$29:AF$1052,E$29:E$1052,E179) - _xlfn.MINIFS(AF$29:AF$1052,E$29:E$1052,E179)</f>
        <v>0.49047525123557945</v>
      </c>
      <c r="AP179" s="11">
        <f t="array" ref="AP179">_xlfn.MAXIFS(AG$29:AG$1052,F$29:F$1052,F179) - _xlfn.MINIFS(AG$29:AG$1052,F$29:F$1052,F179)</f>
        <v>0.38617053945764657</v>
      </c>
      <c r="AQ179" s="11">
        <f t="array" ref="AQ179">_xlfn.MAXIFS(AH$29:AH$1052,G$29:G$1052,G179) - _xlfn.MINIFS(AH$29:AH$1052,G$29:G$1052,G179)</f>
        <v>0.37895314747446074</v>
      </c>
      <c r="AR179" s="11">
        <f t="array" ref="AR179">_xlfn.MAXIFS(AI$29:AI$1052,H$29:H$1052,H179) - _xlfn.MINIFS(AI$29:AI$1052,H$29:H$1052,H179)</f>
        <v>0.2758081685023458</v>
      </c>
      <c r="AS179" s="11">
        <f t="array" ref="AS179">_xlfn.MAXIFS(AJ$29:AJ$1052,I$29:I$1052,I179) - _xlfn.MINIFS(AJ$29:AJ$1052,I$29:I$1052,I179)</f>
        <v>0.13040663198811692</v>
      </c>
      <c r="AT179" s="11">
        <f t="array" ref="AT179">_xlfn.MAXIFS(AK$29:AK$1052,J$29:J$1052,J179) - _xlfn.MINIFS(AK$29:AK$1052,J$29:J$1052,J179)</f>
        <v>9.2209926413139562E-2</v>
      </c>
      <c r="AU179" s="11">
        <f t="array" ref="AU179">_xlfn.MAXIFS(AL$29:AL$1052,K$29:K$1052,K179) - _xlfn.MINIFS(AL$29:AL$1052,K$29:K$1052,K179)</f>
        <v>6.2385575037249452E-2</v>
      </c>
      <c r="AV179" s="11">
        <f t="array" ref="AV179">_xlfn.MAXIFS(AM$29:AM$1052,L$29:L$1052,L179) - _xlfn.MINIFS(AM$29:AM$1052,L$29:L$1052,L179)</f>
        <v>4.4959438678127545E-2</v>
      </c>
      <c r="AW179" s="7">
        <f t="array" ref="AW179">_xlfn.MAXIFS(AN$29:AN$1052,M$29:M$1052,M179) - _xlfn.MINIFS(AN$29:AN$1052,M$29:M$1052,M179)</f>
        <v>5.337858415714325E-3</v>
      </c>
      <c r="AX179" s="6">
        <f t="array" ref="AX179">_xlfn.STDEV.S(IF(E$29:E$1052=E179,$C$29:$C$1052,""))</f>
        <v>2.7247636703110808E-2</v>
      </c>
      <c r="AY179" s="11">
        <f t="array" ref="AY179">_xlfn.STDEV.S(IF(F$29:F$1052=F179,$C$29:$C$1052,""))</f>
        <v>2.4128169197514582E-2</v>
      </c>
      <c r="AZ179" s="11">
        <f t="array" ref="AZ179">_xlfn.STDEV.S(IF(G$29:G$1052=G179,$C$29:$C$1052,""))</f>
        <v>2.7148255811485153E-2</v>
      </c>
      <c r="BA179" s="11">
        <f t="array" ref="BA179">_xlfn.STDEV.S(IF(H$29:H$1052=H179,$C$29:$C$1052,""))</f>
        <v>2.9595438730195808E-2</v>
      </c>
      <c r="BB179" s="11">
        <f t="array" ref="BB179">_xlfn.STDEV.S(IF(I$29:I$1052=I179,$C$29:$C$1052,""))</f>
        <v>2.1583372255356899E-2</v>
      </c>
      <c r="BC179" s="11">
        <f t="array" ref="BC179">_xlfn.STDEV.S(IF(J$29:J$1052=J179,$C$29:$C$1052,""))</f>
        <v>2.6236383583782011E-2</v>
      </c>
      <c r="BD179" s="11">
        <f t="array" ref="BD179">_xlfn.STDEV.S(IF(K$29:K$1052=K179,$C$29:$C$1052,""))</f>
        <v>2.2499811106509691E-2</v>
      </c>
      <c r="BE179" s="11">
        <f t="array" ref="BE179">_xlfn.STDEV.S(IF(L$29:L$1052=L179,$C$29:$C$1052,""))</f>
        <v>3.1492956750671965E-2</v>
      </c>
      <c r="BF179" s="7">
        <f t="array" ref="BF179">_xlfn.STDEV.S(IF(M$29:M$1052=M179,$C$29:$C$1052,""))</f>
        <v>7.5488717655305577E-3</v>
      </c>
      <c r="BG179" s="13">
        <f t="shared" si="130"/>
        <v>18.000652921931497</v>
      </c>
      <c r="BH179" s="12">
        <f t="shared" si="131"/>
        <v>16.004966489435326</v>
      </c>
      <c r="BI179" s="12">
        <f t="shared" si="132"/>
        <v>13.958655395981035</v>
      </c>
      <c r="BJ179" s="12">
        <f t="shared" si="133"/>
        <v>9.3192796030741931</v>
      </c>
      <c r="BK179" s="12">
        <f t="shared" si="134"/>
        <v>6.0419952195260205</v>
      </c>
      <c r="BL179" s="12">
        <f t="shared" si="135"/>
        <v>3.5145821876967456</v>
      </c>
      <c r="BM179" s="12">
        <f t="shared" si="136"/>
        <v>2.7727155015625855</v>
      </c>
      <c r="BN179" s="12">
        <f t="shared" si="137"/>
        <v>1.4276029727557495</v>
      </c>
      <c r="BO179" s="14">
        <f t="shared" si="138"/>
        <v>0.70710678118654779</v>
      </c>
    </row>
    <row r="180" spans="1:67" x14ac:dyDescent="0.25">
      <c r="A180" s="4">
        <v>38670</v>
      </c>
      <c r="B180" s="5">
        <v>486.2</v>
      </c>
      <c r="C180">
        <f t="shared" si="139"/>
        <v>3.579037068598212E-2</v>
      </c>
      <c r="D180">
        <v>151</v>
      </c>
      <c r="E180" s="6">
        <f t="shared" si="103"/>
        <v>0</v>
      </c>
      <c r="F180">
        <f t="shared" si="104"/>
        <v>0</v>
      </c>
      <c r="G180">
        <f t="shared" si="105"/>
        <v>1</v>
      </c>
      <c r="H180">
        <f t="shared" si="106"/>
        <v>2</v>
      </c>
      <c r="I180">
        <f t="shared" si="107"/>
        <v>4</v>
      </c>
      <c r="J180">
        <f t="shared" si="108"/>
        <v>9</v>
      </c>
      <c r="K180">
        <f t="shared" si="109"/>
        <v>18</v>
      </c>
      <c r="L180">
        <f t="shared" si="110"/>
        <v>37</v>
      </c>
      <c r="M180" s="7">
        <f t="shared" si="111"/>
        <v>75</v>
      </c>
      <c r="N180" s="6">
        <f t="shared" si="112"/>
        <v>3.5822723473622219E-3</v>
      </c>
      <c r="O180">
        <f t="shared" si="113"/>
        <v>3.5644933366284657E-3</v>
      </c>
      <c r="P180">
        <f t="shared" si="114"/>
        <v>5.1798103115275563E-3</v>
      </c>
      <c r="Q180">
        <f t="shared" si="115"/>
        <v>6.5950558836992412E-3</v>
      </c>
      <c r="R180">
        <f t="shared" si="116"/>
        <v>8.6548725991332093E-3</v>
      </c>
      <c r="S180">
        <f t="shared" si="117"/>
        <v>1.1372117155174423E-2</v>
      </c>
      <c r="T180">
        <f t="shared" si="118"/>
        <v>5.2172390903256344E-3</v>
      </c>
      <c r="U180">
        <f t="shared" si="119"/>
        <v>9.3655043900061352E-3</v>
      </c>
      <c r="V180" s="7">
        <f t="shared" si="120"/>
        <v>3.0452512270267795E-2</v>
      </c>
      <c r="W180" s="6">
        <f t="shared" si="121"/>
        <v>3.22080983386199E-2</v>
      </c>
      <c r="X180">
        <f t="shared" si="122"/>
        <v>3.2225877349353657E-2</v>
      </c>
      <c r="Y180">
        <f t="shared" si="123"/>
        <v>3.0610560374454563E-2</v>
      </c>
      <c r="Z180">
        <f t="shared" si="124"/>
        <v>2.9195314802282879E-2</v>
      </c>
      <c r="AA180">
        <f t="shared" si="125"/>
        <v>2.7135498086848911E-2</v>
      </c>
      <c r="AB180">
        <f t="shared" si="126"/>
        <v>2.4418253530807697E-2</v>
      </c>
      <c r="AC180">
        <f t="shared" si="127"/>
        <v>3.0573131595656486E-2</v>
      </c>
      <c r="AD180">
        <f t="shared" si="128"/>
        <v>2.6424866295975985E-2</v>
      </c>
      <c r="AE180" s="7">
        <f t="shared" si="129"/>
        <v>5.337858415714325E-3</v>
      </c>
      <c r="AF180" s="6">
        <f t="shared" si="140"/>
        <v>-0.15827086108562047</v>
      </c>
      <c r="AG180" s="11">
        <f t="shared" si="141"/>
        <v>-0.15556845145409015</v>
      </c>
      <c r="AH180" s="11">
        <f t="shared" si="142"/>
        <v>1.2424513935415646E-2</v>
      </c>
      <c r="AI180" s="11">
        <f t="shared" si="143"/>
        <v>-2.1541379796704785E-2</v>
      </c>
      <c r="AJ180" s="11">
        <f t="shared" si="144"/>
        <v>-7.0976980967120018E-2</v>
      </c>
      <c r="AK180" s="11">
        <f t="shared" si="145"/>
        <v>-4.9239024518790316E-2</v>
      </c>
      <c r="AL180" s="11">
        <f t="shared" si="146"/>
        <v>0</v>
      </c>
      <c r="AM180" s="11">
        <f t="shared" si="147"/>
        <v>0</v>
      </c>
      <c r="AN180" s="7">
        <f t="shared" si="148"/>
        <v>0</v>
      </c>
      <c r="AO180" s="6">
        <f t="array" ref="AO180">_xlfn.MAXIFS(AF$29:AF$1052,E$29:E$1052,E180) - _xlfn.MINIFS(AF$29:AF$1052,E$29:E$1052,E180)</f>
        <v>0.49047525123557945</v>
      </c>
      <c r="AP180" s="11">
        <f t="array" ref="AP180">_xlfn.MAXIFS(AG$29:AG$1052,F$29:F$1052,F180) - _xlfn.MINIFS(AG$29:AG$1052,F$29:F$1052,F180)</f>
        <v>0.38617053945764657</v>
      </c>
      <c r="AQ180" s="11">
        <f t="array" ref="AQ180">_xlfn.MAXIFS(AH$29:AH$1052,G$29:G$1052,G180) - _xlfn.MINIFS(AH$29:AH$1052,G$29:G$1052,G180)</f>
        <v>0.37895314747446074</v>
      </c>
      <c r="AR180" s="11">
        <f t="array" ref="AR180">_xlfn.MAXIFS(AI$29:AI$1052,H$29:H$1052,H180) - _xlfn.MINIFS(AI$29:AI$1052,H$29:H$1052,H180)</f>
        <v>0.2758081685023458</v>
      </c>
      <c r="AS180" s="11">
        <f t="array" ref="AS180">_xlfn.MAXIFS(AJ$29:AJ$1052,I$29:I$1052,I180) - _xlfn.MINIFS(AJ$29:AJ$1052,I$29:I$1052,I180)</f>
        <v>0.13040663198811692</v>
      </c>
      <c r="AT180" s="11">
        <f t="array" ref="AT180">_xlfn.MAXIFS(AK$29:AK$1052,J$29:J$1052,J180) - _xlfn.MINIFS(AK$29:AK$1052,J$29:J$1052,J180)</f>
        <v>9.2209926413139562E-2</v>
      </c>
      <c r="AU180" s="11">
        <f t="array" ref="AU180">_xlfn.MAXIFS(AL$29:AL$1052,K$29:K$1052,K180) - _xlfn.MINIFS(AL$29:AL$1052,K$29:K$1052,K180)</f>
        <v>6.2385575037249452E-2</v>
      </c>
      <c r="AV180" s="11">
        <f t="array" ref="AV180">_xlfn.MAXIFS(AM$29:AM$1052,L$29:L$1052,L180) - _xlfn.MINIFS(AM$29:AM$1052,L$29:L$1052,L180)</f>
        <v>4.4959438678127545E-2</v>
      </c>
      <c r="AW180" s="7">
        <f t="array" ref="AW180">_xlfn.MAXIFS(AN$29:AN$1052,M$29:M$1052,M180) - _xlfn.MINIFS(AN$29:AN$1052,M$29:M$1052,M180)</f>
        <v>5.337858415714325E-3</v>
      </c>
      <c r="AX180" s="6">
        <f t="array" ref="AX180">_xlfn.STDEV.S(IF(E$29:E$1052=E180,$C$29:$C$1052,""))</f>
        <v>2.7247636703110808E-2</v>
      </c>
      <c r="AY180" s="11">
        <f t="array" ref="AY180">_xlfn.STDEV.S(IF(F$29:F$1052=F180,$C$29:$C$1052,""))</f>
        <v>2.4128169197514582E-2</v>
      </c>
      <c r="AZ180" s="11">
        <f t="array" ref="AZ180">_xlfn.STDEV.S(IF(G$29:G$1052=G180,$C$29:$C$1052,""))</f>
        <v>2.7148255811485153E-2</v>
      </c>
      <c r="BA180" s="11">
        <f t="array" ref="BA180">_xlfn.STDEV.S(IF(H$29:H$1052=H180,$C$29:$C$1052,""))</f>
        <v>2.9595438730195808E-2</v>
      </c>
      <c r="BB180" s="11">
        <f t="array" ref="BB180">_xlfn.STDEV.S(IF(I$29:I$1052=I180,$C$29:$C$1052,""))</f>
        <v>2.1583372255356899E-2</v>
      </c>
      <c r="BC180" s="11">
        <f t="array" ref="BC180">_xlfn.STDEV.S(IF(J$29:J$1052=J180,$C$29:$C$1052,""))</f>
        <v>2.6236383583782011E-2</v>
      </c>
      <c r="BD180" s="11">
        <f t="array" ref="BD180">_xlfn.STDEV.S(IF(K$29:K$1052=K180,$C$29:$C$1052,""))</f>
        <v>2.2499811106509691E-2</v>
      </c>
      <c r="BE180" s="11">
        <f t="array" ref="BE180">_xlfn.STDEV.S(IF(L$29:L$1052=L180,$C$29:$C$1052,""))</f>
        <v>3.1492956750671965E-2</v>
      </c>
      <c r="BF180" s="7">
        <f t="array" ref="BF180">_xlfn.STDEV.S(IF(M$29:M$1052=M180,$C$29:$C$1052,""))</f>
        <v>7.5488717655305577E-3</v>
      </c>
      <c r="BG180" s="13">
        <f t="shared" si="130"/>
        <v>18.000652921931497</v>
      </c>
      <c r="BH180" s="12">
        <f t="shared" si="131"/>
        <v>16.004966489435326</v>
      </c>
      <c r="BI180" s="12">
        <f t="shared" si="132"/>
        <v>13.958655395981035</v>
      </c>
      <c r="BJ180" s="12">
        <f t="shared" si="133"/>
        <v>9.3192796030741931</v>
      </c>
      <c r="BK180" s="12">
        <f t="shared" si="134"/>
        <v>6.0419952195260205</v>
      </c>
      <c r="BL180" s="12">
        <f t="shared" si="135"/>
        <v>3.5145821876967456</v>
      </c>
      <c r="BM180" s="12">
        <f t="shared" si="136"/>
        <v>2.7727155015625855</v>
      </c>
      <c r="BN180" s="12">
        <f t="shared" si="137"/>
        <v>1.4276029727557495</v>
      </c>
      <c r="BO180" s="14">
        <f t="shared" si="138"/>
        <v>0.70710678118654779</v>
      </c>
    </row>
    <row r="181" spans="1:67" x14ac:dyDescent="0.25">
      <c r="A181" s="2">
        <v>38677</v>
      </c>
      <c r="B181" s="3">
        <v>492.3</v>
      </c>
      <c r="C181">
        <f t="shared" si="139"/>
        <v>1.2546277252159621E-2</v>
      </c>
      <c r="D181">
        <v>152</v>
      </c>
      <c r="E181" s="6">
        <f t="shared" si="103"/>
        <v>0</v>
      </c>
      <c r="F181">
        <f t="shared" si="104"/>
        <v>0</v>
      </c>
      <c r="G181">
        <f t="shared" si="105"/>
        <v>1</v>
      </c>
      <c r="H181">
        <f t="shared" si="106"/>
        <v>2</v>
      </c>
      <c r="I181">
        <f t="shared" si="107"/>
        <v>4</v>
      </c>
      <c r="J181">
        <f t="shared" si="108"/>
        <v>9</v>
      </c>
      <c r="K181">
        <f t="shared" si="109"/>
        <v>19</v>
      </c>
      <c r="L181">
        <f t="shared" si="110"/>
        <v>38</v>
      </c>
      <c r="M181" s="7">
        <f t="shared" si="111"/>
        <v>76</v>
      </c>
      <c r="N181" s="6">
        <f t="shared" si="112"/>
        <v>3.5822723473622219E-3</v>
      </c>
      <c r="O181">
        <f t="shared" si="113"/>
        <v>3.5644933366284657E-3</v>
      </c>
      <c r="P181">
        <f t="shared" si="114"/>
        <v>5.1798103115275563E-3</v>
      </c>
      <c r="Q181">
        <f t="shared" si="115"/>
        <v>6.5950558836992412E-3</v>
      </c>
      <c r="R181">
        <f t="shared" si="116"/>
        <v>8.6548725991332093E-3</v>
      </c>
      <c r="S181">
        <f t="shared" si="117"/>
        <v>1.1372117155174423E-2</v>
      </c>
      <c r="T181">
        <f t="shared" si="118"/>
        <v>1.7526995220023212E-2</v>
      </c>
      <c r="U181">
        <f t="shared" si="119"/>
        <v>1.058343151226987E-2</v>
      </c>
      <c r="V181" s="7">
        <f t="shared" si="120"/>
        <v>2.1203059406092017E-2</v>
      </c>
      <c r="W181" s="6">
        <f t="shared" si="121"/>
        <v>8.9640049047973996E-3</v>
      </c>
      <c r="X181">
        <f t="shared" si="122"/>
        <v>8.9817839155311545E-3</v>
      </c>
      <c r="Y181">
        <f t="shared" si="123"/>
        <v>7.3664669406320648E-3</v>
      </c>
      <c r="Z181">
        <f t="shared" si="124"/>
        <v>5.9512213684603799E-3</v>
      </c>
      <c r="AA181">
        <f t="shared" si="125"/>
        <v>3.8914046530264118E-3</v>
      </c>
      <c r="AB181">
        <f t="shared" si="126"/>
        <v>1.1741600969851981E-3</v>
      </c>
      <c r="AC181">
        <f t="shared" si="127"/>
        <v>-4.9807179678635904E-3</v>
      </c>
      <c r="AD181">
        <f t="shared" si="128"/>
        <v>1.9628457398897514E-3</v>
      </c>
      <c r="AE181" s="7">
        <f t="shared" si="129"/>
        <v>-8.6567821539323964E-3</v>
      </c>
      <c r="AF181" s="6">
        <f t="shared" si="140"/>
        <v>-0.14930685618082307</v>
      </c>
      <c r="AG181" s="11">
        <f t="shared" si="141"/>
        <v>-0.14658666753855901</v>
      </c>
      <c r="AH181" s="11">
        <f t="shared" si="142"/>
        <v>1.979098087604771E-2</v>
      </c>
      <c r="AI181" s="11">
        <f t="shared" si="143"/>
        <v>-1.5590158428244405E-2</v>
      </c>
      <c r="AJ181" s="11">
        <f t="shared" si="144"/>
        <v>-6.7085576314093606E-2</v>
      </c>
      <c r="AK181" s="11">
        <f t="shared" si="145"/>
        <v>-4.8064864421805117E-2</v>
      </c>
      <c r="AL181" s="11">
        <f t="shared" si="146"/>
        <v>-4.9807179678635904E-3</v>
      </c>
      <c r="AM181" s="11">
        <f t="shared" si="147"/>
        <v>1.9628457398897514E-3</v>
      </c>
      <c r="AN181" s="7">
        <f t="shared" si="148"/>
        <v>-8.6567821539323964E-3</v>
      </c>
      <c r="AO181" s="6">
        <f t="array" ref="AO181">_xlfn.MAXIFS(AF$29:AF$1052,E$29:E$1052,E181) - _xlfn.MINIFS(AF$29:AF$1052,E$29:E$1052,E181)</f>
        <v>0.49047525123557945</v>
      </c>
      <c r="AP181" s="11">
        <f t="array" ref="AP181">_xlfn.MAXIFS(AG$29:AG$1052,F$29:F$1052,F181) - _xlfn.MINIFS(AG$29:AG$1052,F$29:F$1052,F181)</f>
        <v>0.38617053945764657</v>
      </c>
      <c r="AQ181" s="11">
        <f t="array" ref="AQ181">_xlfn.MAXIFS(AH$29:AH$1052,G$29:G$1052,G181) - _xlfn.MINIFS(AH$29:AH$1052,G$29:G$1052,G181)</f>
        <v>0.37895314747446074</v>
      </c>
      <c r="AR181" s="11">
        <f t="array" ref="AR181">_xlfn.MAXIFS(AI$29:AI$1052,H$29:H$1052,H181) - _xlfn.MINIFS(AI$29:AI$1052,H$29:H$1052,H181)</f>
        <v>0.2758081685023458</v>
      </c>
      <c r="AS181" s="11">
        <f t="array" ref="AS181">_xlfn.MAXIFS(AJ$29:AJ$1052,I$29:I$1052,I181) - _xlfn.MINIFS(AJ$29:AJ$1052,I$29:I$1052,I181)</f>
        <v>0.13040663198811692</v>
      </c>
      <c r="AT181" s="11">
        <f t="array" ref="AT181">_xlfn.MAXIFS(AK$29:AK$1052,J$29:J$1052,J181) - _xlfn.MINIFS(AK$29:AK$1052,J$29:J$1052,J181)</f>
        <v>9.2209926413139562E-2</v>
      </c>
      <c r="AU181" s="11">
        <f t="array" ref="AU181">_xlfn.MAXIFS(AL$29:AL$1052,K$29:K$1052,K181) - _xlfn.MINIFS(AL$29:AL$1052,K$29:K$1052,K181)</f>
        <v>8.2269424702024585E-2</v>
      </c>
      <c r="AV181" s="11">
        <f t="array" ref="AV181">_xlfn.MAXIFS(AM$29:AM$1052,L$29:L$1052,L181) - _xlfn.MINIFS(AM$29:AM$1052,L$29:L$1052,L181)</f>
        <v>5.6415193111666484E-2</v>
      </c>
      <c r="AW181" s="7">
        <f t="array" ref="AW181">_xlfn.MAXIFS(AN$29:AN$1052,M$29:M$1052,M181) - _xlfn.MINIFS(AN$29:AN$1052,M$29:M$1052,M181)</f>
        <v>8.6567821539323964E-3</v>
      </c>
      <c r="AX181" s="6">
        <f t="array" ref="AX181">_xlfn.STDEV.S(IF(E$29:E$1052=E181,$C$29:$C$1052,""))</f>
        <v>2.7247636703110808E-2</v>
      </c>
      <c r="AY181" s="11">
        <f t="array" ref="AY181">_xlfn.STDEV.S(IF(F$29:F$1052=F181,$C$29:$C$1052,""))</f>
        <v>2.4128169197514582E-2</v>
      </c>
      <c r="AZ181" s="11">
        <f t="array" ref="AZ181">_xlfn.STDEV.S(IF(G$29:G$1052=G181,$C$29:$C$1052,""))</f>
        <v>2.7148255811485153E-2</v>
      </c>
      <c r="BA181" s="11">
        <f t="array" ref="BA181">_xlfn.STDEV.S(IF(H$29:H$1052=H181,$C$29:$C$1052,""))</f>
        <v>2.9595438730195808E-2</v>
      </c>
      <c r="BB181" s="11">
        <f t="array" ref="BB181">_xlfn.STDEV.S(IF(I$29:I$1052=I181,$C$29:$C$1052,""))</f>
        <v>2.1583372255356899E-2</v>
      </c>
      <c r="BC181" s="11">
        <f t="array" ref="BC181">_xlfn.STDEV.S(IF(J$29:J$1052=J181,$C$29:$C$1052,""))</f>
        <v>2.6236383583782011E-2</v>
      </c>
      <c r="BD181" s="11">
        <f t="array" ref="BD181">_xlfn.STDEV.S(IF(K$29:K$1052=K181,$C$29:$C$1052,""))</f>
        <v>2.9701867355051134E-2</v>
      </c>
      <c r="BE181" s="11">
        <f t="array" ref="BE181">_xlfn.STDEV.S(IF(L$29:L$1052=L181,$C$29:$C$1052,""))</f>
        <v>3.9981051045788904E-2</v>
      </c>
      <c r="BF181" s="7">
        <f t="array" ref="BF181">_xlfn.STDEV.S(IF(M$29:M$1052=M181,$C$29:$C$1052,""))</f>
        <v>1.2242538728600575E-2</v>
      </c>
      <c r="BG181" s="13">
        <f t="shared" si="130"/>
        <v>18.000652921931497</v>
      </c>
      <c r="BH181" s="12">
        <f t="shared" si="131"/>
        <v>16.004966489435326</v>
      </c>
      <c r="BI181" s="12">
        <f t="shared" si="132"/>
        <v>13.958655395981035</v>
      </c>
      <c r="BJ181" s="12">
        <f t="shared" si="133"/>
        <v>9.3192796030741931</v>
      </c>
      <c r="BK181" s="12">
        <f t="shared" si="134"/>
        <v>6.0419952195260205</v>
      </c>
      <c r="BL181" s="12">
        <f t="shared" si="135"/>
        <v>3.5145821876967456</v>
      </c>
      <c r="BM181" s="12">
        <f t="shared" si="136"/>
        <v>2.7698401490582967</v>
      </c>
      <c r="BN181" s="12">
        <f t="shared" si="137"/>
        <v>1.4110482750204874</v>
      </c>
      <c r="BO181" s="14">
        <f t="shared" si="138"/>
        <v>0.70710678118654724</v>
      </c>
    </row>
    <row r="182" spans="1:67" x14ac:dyDescent="0.25">
      <c r="A182" s="4">
        <v>38684</v>
      </c>
      <c r="B182" s="5">
        <v>507</v>
      </c>
      <c r="C182">
        <f t="shared" si="139"/>
        <v>2.9859841560024414E-2</v>
      </c>
      <c r="D182">
        <v>153</v>
      </c>
      <c r="E182" s="6">
        <f t="shared" si="103"/>
        <v>0</v>
      </c>
      <c r="F182">
        <f t="shared" si="104"/>
        <v>0</v>
      </c>
      <c r="G182">
        <f t="shared" si="105"/>
        <v>1</v>
      </c>
      <c r="H182">
        <f t="shared" si="106"/>
        <v>2</v>
      </c>
      <c r="I182">
        <f t="shared" si="107"/>
        <v>4</v>
      </c>
      <c r="J182">
        <f t="shared" si="108"/>
        <v>9</v>
      </c>
      <c r="K182">
        <f t="shared" si="109"/>
        <v>19</v>
      </c>
      <c r="L182">
        <f t="shared" si="110"/>
        <v>38</v>
      </c>
      <c r="M182" s="7">
        <f t="shared" si="111"/>
        <v>76</v>
      </c>
      <c r="N182" s="6">
        <f t="shared" si="112"/>
        <v>3.5822723473622219E-3</v>
      </c>
      <c r="O182">
        <f t="shared" si="113"/>
        <v>3.5644933366284657E-3</v>
      </c>
      <c r="P182">
        <f t="shared" si="114"/>
        <v>5.1798103115275563E-3</v>
      </c>
      <c r="Q182">
        <f t="shared" si="115"/>
        <v>6.5950558836992412E-3</v>
      </c>
      <c r="R182">
        <f t="shared" si="116"/>
        <v>8.6548725991332093E-3</v>
      </c>
      <c r="S182">
        <f t="shared" si="117"/>
        <v>1.1372117155174423E-2</v>
      </c>
      <c r="T182">
        <f t="shared" si="118"/>
        <v>1.7526995220023212E-2</v>
      </c>
      <c r="U182">
        <f t="shared" si="119"/>
        <v>1.058343151226987E-2</v>
      </c>
      <c r="V182" s="7">
        <f t="shared" si="120"/>
        <v>2.1203059406092017E-2</v>
      </c>
      <c r="W182" s="6">
        <f t="shared" si="121"/>
        <v>2.6277569212662191E-2</v>
      </c>
      <c r="X182">
        <f t="shared" si="122"/>
        <v>2.6295348223395947E-2</v>
      </c>
      <c r="Y182">
        <f t="shared" si="123"/>
        <v>2.4680031248496857E-2</v>
      </c>
      <c r="Z182">
        <f t="shared" si="124"/>
        <v>2.3264785676325173E-2</v>
      </c>
      <c r="AA182">
        <f t="shared" si="125"/>
        <v>2.1204968960891205E-2</v>
      </c>
      <c r="AB182">
        <f t="shared" si="126"/>
        <v>1.8487724404849991E-2</v>
      </c>
      <c r="AC182">
        <f t="shared" si="127"/>
        <v>1.2332846340001202E-2</v>
      </c>
      <c r="AD182">
        <f t="shared" si="128"/>
        <v>1.9276410047754544E-2</v>
      </c>
      <c r="AE182" s="7">
        <f t="shared" si="129"/>
        <v>8.6567821539323964E-3</v>
      </c>
      <c r="AF182" s="6">
        <f t="shared" si="140"/>
        <v>-0.12302928696816087</v>
      </c>
      <c r="AG182" s="11">
        <f t="shared" si="141"/>
        <v>-0.12029131931516306</v>
      </c>
      <c r="AH182" s="11">
        <f t="shared" si="142"/>
        <v>4.4471012124544566E-2</v>
      </c>
      <c r="AI182" s="11">
        <f t="shared" si="143"/>
        <v>7.6746272480807676E-3</v>
      </c>
      <c r="AJ182" s="11">
        <f t="shared" si="144"/>
        <v>-4.5880607353202402E-2</v>
      </c>
      <c r="AK182" s="11">
        <f t="shared" si="145"/>
        <v>-2.9577140016955127E-2</v>
      </c>
      <c r="AL182" s="11">
        <f t="shared" si="146"/>
        <v>7.3521283721376118E-3</v>
      </c>
      <c r="AM182" s="11">
        <f t="shared" si="147"/>
        <v>2.1239255787644296E-2</v>
      </c>
      <c r="AN182" s="7">
        <f t="shared" si="148"/>
        <v>0</v>
      </c>
      <c r="AO182" s="6">
        <f t="array" ref="AO182">_xlfn.MAXIFS(AF$29:AF$1052,E$29:E$1052,E182) - _xlfn.MINIFS(AF$29:AF$1052,E$29:E$1052,E182)</f>
        <v>0.49047525123557945</v>
      </c>
      <c r="AP182" s="11">
        <f t="array" ref="AP182">_xlfn.MAXIFS(AG$29:AG$1052,F$29:F$1052,F182) - _xlfn.MINIFS(AG$29:AG$1052,F$29:F$1052,F182)</f>
        <v>0.38617053945764657</v>
      </c>
      <c r="AQ182" s="11">
        <f t="array" ref="AQ182">_xlfn.MAXIFS(AH$29:AH$1052,G$29:G$1052,G182) - _xlfn.MINIFS(AH$29:AH$1052,G$29:G$1052,G182)</f>
        <v>0.37895314747446074</v>
      </c>
      <c r="AR182" s="11">
        <f t="array" ref="AR182">_xlfn.MAXIFS(AI$29:AI$1052,H$29:H$1052,H182) - _xlfn.MINIFS(AI$29:AI$1052,H$29:H$1052,H182)</f>
        <v>0.2758081685023458</v>
      </c>
      <c r="AS182" s="11">
        <f t="array" ref="AS182">_xlfn.MAXIFS(AJ$29:AJ$1052,I$29:I$1052,I182) - _xlfn.MINIFS(AJ$29:AJ$1052,I$29:I$1052,I182)</f>
        <v>0.13040663198811692</v>
      </c>
      <c r="AT182" s="11">
        <f t="array" ref="AT182">_xlfn.MAXIFS(AK$29:AK$1052,J$29:J$1052,J182) - _xlfn.MINIFS(AK$29:AK$1052,J$29:J$1052,J182)</f>
        <v>9.2209926413139562E-2</v>
      </c>
      <c r="AU182" s="11">
        <f t="array" ref="AU182">_xlfn.MAXIFS(AL$29:AL$1052,K$29:K$1052,K182) - _xlfn.MINIFS(AL$29:AL$1052,K$29:K$1052,K182)</f>
        <v>8.2269424702024585E-2</v>
      </c>
      <c r="AV182" s="11">
        <f t="array" ref="AV182">_xlfn.MAXIFS(AM$29:AM$1052,L$29:L$1052,L182) - _xlfn.MINIFS(AM$29:AM$1052,L$29:L$1052,L182)</f>
        <v>5.6415193111666484E-2</v>
      </c>
      <c r="AW182" s="7">
        <f t="array" ref="AW182">_xlfn.MAXIFS(AN$29:AN$1052,M$29:M$1052,M182) - _xlfn.MINIFS(AN$29:AN$1052,M$29:M$1052,M182)</f>
        <v>8.6567821539323964E-3</v>
      </c>
      <c r="AX182" s="6">
        <f t="array" ref="AX182">_xlfn.STDEV.S(IF(E$29:E$1052=E182,$C$29:$C$1052,""))</f>
        <v>2.7247636703110808E-2</v>
      </c>
      <c r="AY182" s="11">
        <f t="array" ref="AY182">_xlfn.STDEV.S(IF(F$29:F$1052=F182,$C$29:$C$1052,""))</f>
        <v>2.4128169197514582E-2</v>
      </c>
      <c r="AZ182" s="11">
        <f t="array" ref="AZ182">_xlfn.STDEV.S(IF(G$29:G$1052=G182,$C$29:$C$1052,""))</f>
        <v>2.7148255811485153E-2</v>
      </c>
      <c r="BA182" s="11">
        <f t="array" ref="BA182">_xlfn.STDEV.S(IF(H$29:H$1052=H182,$C$29:$C$1052,""))</f>
        <v>2.9595438730195808E-2</v>
      </c>
      <c r="BB182" s="11">
        <f t="array" ref="BB182">_xlfn.STDEV.S(IF(I$29:I$1052=I182,$C$29:$C$1052,""))</f>
        <v>2.1583372255356899E-2</v>
      </c>
      <c r="BC182" s="11">
        <f t="array" ref="BC182">_xlfn.STDEV.S(IF(J$29:J$1052=J182,$C$29:$C$1052,""))</f>
        <v>2.6236383583782011E-2</v>
      </c>
      <c r="BD182" s="11">
        <f t="array" ref="BD182">_xlfn.STDEV.S(IF(K$29:K$1052=K182,$C$29:$C$1052,""))</f>
        <v>2.9701867355051134E-2</v>
      </c>
      <c r="BE182" s="11">
        <f t="array" ref="BE182">_xlfn.STDEV.S(IF(L$29:L$1052=L182,$C$29:$C$1052,""))</f>
        <v>3.9981051045788904E-2</v>
      </c>
      <c r="BF182" s="7">
        <f t="array" ref="BF182">_xlfn.STDEV.S(IF(M$29:M$1052=M182,$C$29:$C$1052,""))</f>
        <v>1.2242538728600575E-2</v>
      </c>
      <c r="BG182" s="13">
        <f t="shared" si="130"/>
        <v>18.000652921931497</v>
      </c>
      <c r="BH182" s="12">
        <f t="shared" si="131"/>
        <v>16.004966489435326</v>
      </c>
      <c r="BI182" s="12">
        <f t="shared" si="132"/>
        <v>13.958655395981035</v>
      </c>
      <c r="BJ182" s="12">
        <f t="shared" si="133"/>
        <v>9.3192796030741931</v>
      </c>
      <c r="BK182" s="12">
        <f t="shared" si="134"/>
        <v>6.0419952195260205</v>
      </c>
      <c r="BL182" s="12">
        <f t="shared" si="135"/>
        <v>3.5145821876967456</v>
      </c>
      <c r="BM182" s="12">
        <f t="shared" si="136"/>
        <v>2.7698401490582967</v>
      </c>
      <c r="BN182" s="12">
        <f t="shared" si="137"/>
        <v>1.4110482750204874</v>
      </c>
      <c r="BO182" s="14">
        <f t="shared" si="138"/>
        <v>0.70710678118654724</v>
      </c>
    </row>
    <row r="183" spans="1:67" x14ac:dyDescent="0.25">
      <c r="A183" s="2">
        <v>38691</v>
      </c>
      <c r="B183" s="3">
        <v>530.20000000000005</v>
      </c>
      <c r="C183">
        <f t="shared" si="139"/>
        <v>4.5759368836292058E-2</v>
      </c>
      <c r="D183">
        <v>154</v>
      </c>
      <c r="E183" s="6">
        <f t="shared" si="103"/>
        <v>0</v>
      </c>
      <c r="F183">
        <f t="shared" si="104"/>
        <v>0</v>
      </c>
      <c r="G183">
        <f t="shared" si="105"/>
        <v>1</v>
      </c>
      <c r="H183">
        <f t="shared" si="106"/>
        <v>2</v>
      </c>
      <c r="I183">
        <f t="shared" si="107"/>
        <v>4</v>
      </c>
      <c r="J183">
        <f t="shared" si="108"/>
        <v>9</v>
      </c>
      <c r="K183">
        <f t="shared" si="109"/>
        <v>19</v>
      </c>
      <c r="L183">
        <f t="shared" si="110"/>
        <v>38</v>
      </c>
      <c r="M183" s="7">
        <f t="shared" si="111"/>
        <v>77</v>
      </c>
      <c r="N183" s="6">
        <f t="shared" si="112"/>
        <v>3.5822723473622219E-3</v>
      </c>
      <c r="O183">
        <f t="shared" si="113"/>
        <v>3.5644933366284657E-3</v>
      </c>
      <c r="P183">
        <f t="shared" si="114"/>
        <v>5.1798103115275563E-3</v>
      </c>
      <c r="Q183">
        <f t="shared" si="115"/>
        <v>6.5950558836992412E-3</v>
      </c>
      <c r="R183">
        <f t="shared" si="116"/>
        <v>8.6548725991332093E-3</v>
      </c>
      <c r="S183">
        <f t="shared" si="117"/>
        <v>1.1372117155174423E-2</v>
      </c>
      <c r="T183">
        <f t="shared" si="118"/>
        <v>1.7526995220023212E-2</v>
      </c>
      <c r="U183">
        <f t="shared" si="119"/>
        <v>1.058343151226987E-2</v>
      </c>
      <c r="V183" s="7">
        <f t="shared" si="120"/>
        <v>-3.6196381552278112E-5</v>
      </c>
      <c r="W183" s="6">
        <f t="shared" si="121"/>
        <v>4.2177096488929838E-2</v>
      </c>
      <c r="X183">
        <f t="shared" si="122"/>
        <v>4.2194875499663595E-2</v>
      </c>
      <c r="Y183">
        <f t="shared" si="123"/>
        <v>4.0579558524764504E-2</v>
      </c>
      <c r="Z183">
        <f t="shared" si="124"/>
        <v>3.9164312952592817E-2</v>
      </c>
      <c r="AA183">
        <f t="shared" si="125"/>
        <v>3.7104496237158849E-2</v>
      </c>
      <c r="AB183">
        <f t="shared" si="126"/>
        <v>3.4387251681117635E-2</v>
      </c>
      <c r="AC183">
        <f t="shared" si="127"/>
        <v>2.8232373616268847E-2</v>
      </c>
      <c r="AD183">
        <f t="shared" si="128"/>
        <v>3.5175937324022188E-2</v>
      </c>
      <c r="AE183" s="7">
        <f t="shared" si="129"/>
        <v>4.5795565217844336E-2</v>
      </c>
      <c r="AF183" s="6">
        <f t="shared" si="140"/>
        <v>-8.0852190479231034E-2</v>
      </c>
      <c r="AG183" s="11">
        <f t="shared" si="141"/>
        <v>-7.8096443815499461E-2</v>
      </c>
      <c r="AH183" s="11">
        <f t="shared" si="142"/>
        <v>8.5050570649309071E-2</v>
      </c>
      <c r="AI183" s="11">
        <f t="shared" si="143"/>
        <v>4.6838940200673584E-2</v>
      </c>
      <c r="AJ183" s="11">
        <f t="shared" si="144"/>
        <v>-8.7761111160435529E-3</v>
      </c>
      <c r="AK183" s="11">
        <f t="shared" si="145"/>
        <v>4.8101116641625086E-3</v>
      </c>
      <c r="AL183" s="11">
        <f t="shared" si="146"/>
        <v>3.5584501988406458E-2</v>
      </c>
      <c r="AM183" s="11">
        <f t="shared" si="147"/>
        <v>5.6415193111666484E-2</v>
      </c>
      <c r="AN183" s="7">
        <f t="shared" si="148"/>
        <v>4.5795565217844336E-2</v>
      </c>
      <c r="AO183" s="6">
        <f t="array" ref="AO183">_xlfn.MAXIFS(AF$29:AF$1052,E$29:E$1052,E183) - _xlfn.MINIFS(AF$29:AF$1052,E$29:E$1052,E183)</f>
        <v>0.49047525123557945</v>
      </c>
      <c r="AP183" s="11">
        <f t="array" ref="AP183">_xlfn.MAXIFS(AG$29:AG$1052,F$29:F$1052,F183) - _xlfn.MINIFS(AG$29:AG$1052,F$29:F$1052,F183)</f>
        <v>0.38617053945764657</v>
      </c>
      <c r="AQ183" s="11">
        <f t="array" ref="AQ183">_xlfn.MAXIFS(AH$29:AH$1052,G$29:G$1052,G183) - _xlfn.MINIFS(AH$29:AH$1052,G$29:G$1052,G183)</f>
        <v>0.37895314747446074</v>
      </c>
      <c r="AR183" s="11">
        <f t="array" ref="AR183">_xlfn.MAXIFS(AI$29:AI$1052,H$29:H$1052,H183) - _xlfn.MINIFS(AI$29:AI$1052,H$29:H$1052,H183)</f>
        <v>0.2758081685023458</v>
      </c>
      <c r="AS183" s="11">
        <f t="array" ref="AS183">_xlfn.MAXIFS(AJ$29:AJ$1052,I$29:I$1052,I183) - _xlfn.MINIFS(AJ$29:AJ$1052,I$29:I$1052,I183)</f>
        <v>0.13040663198811692</v>
      </c>
      <c r="AT183" s="11">
        <f t="array" ref="AT183">_xlfn.MAXIFS(AK$29:AK$1052,J$29:J$1052,J183) - _xlfn.MINIFS(AK$29:AK$1052,J$29:J$1052,J183)</f>
        <v>9.2209926413139562E-2</v>
      </c>
      <c r="AU183" s="11">
        <f t="array" ref="AU183">_xlfn.MAXIFS(AL$29:AL$1052,K$29:K$1052,K183) - _xlfn.MINIFS(AL$29:AL$1052,K$29:K$1052,K183)</f>
        <v>8.2269424702024585E-2</v>
      </c>
      <c r="AV183" s="11">
        <f t="array" ref="AV183">_xlfn.MAXIFS(AM$29:AM$1052,L$29:L$1052,L183) - _xlfn.MINIFS(AM$29:AM$1052,L$29:L$1052,L183)</f>
        <v>5.6415193111666484E-2</v>
      </c>
      <c r="AW183" s="7">
        <f t="array" ref="AW183">_xlfn.MAXIFS(AN$29:AN$1052,M$29:M$1052,M183) - _xlfn.MINIFS(AN$29:AN$1052,M$29:M$1052,M183)</f>
        <v>4.5795565217844336E-2</v>
      </c>
      <c r="AX183" s="6">
        <f t="array" ref="AX183">_xlfn.STDEV.S(IF(E$29:E$1052=E183,$C$29:$C$1052,""))</f>
        <v>2.7247636703110808E-2</v>
      </c>
      <c r="AY183" s="11">
        <f t="array" ref="AY183">_xlfn.STDEV.S(IF(F$29:F$1052=F183,$C$29:$C$1052,""))</f>
        <v>2.4128169197514582E-2</v>
      </c>
      <c r="AZ183" s="11">
        <f t="array" ref="AZ183">_xlfn.STDEV.S(IF(G$29:G$1052=G183,$C$29:$C$1052,""))</f>
        <v>2.7148255811485153E-2</v>
      </c>
      <c r="BA183" s="11">
        <f t="array" ref="BA183">_xlfn.STDEV.S(IF(H$29:H$1052=H183,$C$29:$C$1052,""))</f>
        <v>2.9595438730195808E-2</v>
      </c>
      <c r="BB183" s="11">
        <f t="array" ref="BB183">_xlfn.STDEV.S(IF(I$29:I$1052=I183,$C$29:$C$1052,""))</f>
        <v>2.1583372255356899E-2</v>
      </c>
      <c r="BC183" s="11">
        <f t="array" ref="BC183">_xlfn.STDEV.S(IF(J$29:J$1052=J183,$C$29:$C$1052,""))</f>
        <v>2.6236383583782011E-2</v>
      </c>
      <c r="BD183" s="11">
        <f t="array" ref="BD183">_xlfn.STDEV.S(IF(K$29:K$1052=K183,$C$29:$C$1052,""))</f>
        <v>2.9701867355051134E-2</v>
      </c>
      <c r="BE183" s="11">
        <f t="array" ref="BE183">_xlfn.STDEV.S(IF(L$29:L$1052=L183,$C$29:$C$1052,""))</f>
        <v>3.9981051045788904E-2</v>
      </c>
      <c r="BF183" s="7">
        <f t="array" ref="BF183">_xlfn.STDEV.S(IF(M$29:M$1052=M183,$C$29:$C$1052,""))</f>
        <v>6.4764709427617043E-2</v>
      </c>
      <c r="BG183" s="13">
        <f t="shared" si="130"/>
        <v>18.000652921931497</v>
      </c>
      <c r="BH183" s="12">
        <f t="shared" si="131"/>
        <v>16.004966489435326</v>
      </c>
      <c r="BI183" s="12">
        <f t="shared" si="132"/>
        <v>13.958655395981035</v>
      </c>
      <c r="BJ183" s="12">
        <f t="shared" si="133"/>
        <v>9.3192796030741931</v>
      </c>
      <c r="BK183" s="12">
        <f t="shared" si="134"/>
        <v>6.0419952195260205</v>
      </c>
      <c r="BL183" s="12">
        <f t="shared" si="135"/>
        <v>3.5145821876967456</v>
      </c>
      <c r="BM183" s="12">
        <f t="shared" si="136"/>
        <v>2.7698401490582967</v>
      </c>
      <c r="BN183" s="12">
        <f t="shared" si="137"/>
        <v>1.4110482750204874</v>
      </c>
      <c r="BO183" s="14">
        <f t="shared" si="138"/>
        <v>0.70710678118654757</v>
      </c>
    </row>
    <row r="184" spans="1:67" x14ac:dyDescent="0.25">
      <c r="A184" s="4">
        <v>38698</v>
      </c>
      <c r="B184" s="5">
        <v>505.9</v>
      </c>
      <c r="C184">
        <f t="shared" si="139"/>
        <v>-4.5831761599396614E-2</v>
      </c>
      <c r="D184">
        <v>155</v>
      </c>
      <c r="E184" s="6">
        <f t="shared" si="103"/>
        <v>0</v>
      </c>
      <c r="F184">
        <f t="shared" si="104"/>
        <v>0</v>
      </c>
      <c r="G184">
        <f t="shared" si="105"/>
        <v>1</v>
      </c>
      <c r="H184">
        <f t="shared" si="106"/>
        <v>2</v>
      </c>
      <c r="I184">
        <f t="shared" si="107"/>
        <v>4</v>
      </c>
      <c r="J184">
        <f t="shared" si="108"/>
        <v>9</v>
      </c>
      <c r="K184">
        <f t="shared" si="109"/>
        <v>19</v>
      </c>
      <c r="L184">
        <f t="shared" si="110"/>
        <v>38</v>
      </c>
      <c r="M184" s="7">
        <f t="shared" si="111"/>
        <v>77</v>
      </c>
      <c r="N184" s="6">
        <f t="shared" si="112"/>
        <v>3.5822723473622219E-3</v>
      </c>
      <c r="O184">
        <f t="shared" si="113"/>
        <v>3.5644933366284657E-3</v>
      </c>
      <c r="P184">
        <f t="shared" si="114"/>
        <v>5.1798103115275563E-3</v>
      </c>
      <c r="Q184">
        <f t="shared" si="115"/>
        <v>6.5950558836992412E-3</v>
      </c>
      <c r="R184">
        <f t="shared" si="116"/>
        <v>8.6548725991332093E-3</v>
      </c>
      <c r="S184">
        <f t="shared" si="117"/>
        <v>1.1372117155174423E-2</v>
      </c>
      <c r="T184">
        <f t="shared" si="118"/>
        <v>1.7526995220023212E-2</v>
      </c>
      <c r="U184">
        <f t="shared" si="119"/>
        <v>1.058343151226987E-2</v>
      </c>
      <c r="V184" s="7">
        <f t="shared" si="120"/>
        <v>-3.6196381552278112E-5</v>
      </c>
      <c r="W184" s="6">
        <f t="shared" si="121"/>
        <v>-4.9414033946758834E-2</v>
      </c>
      <c r="X184">
        <f t="shared" si="122"/>
        <v>-4.9396254936025077E-2</v>
      </c>
      <c r="Y184">
        <f t="shared" si="123"/>
        <v>-5.1011571910924168E-2</v>
      </c>
      <c r="Z184">
        <f t="shared" si="124"/>
        <v>-5.2426817483095856E-2</v>
      </c>
      <c r="AA184">
        <f t="shared" si="125"/>
        <v>-5.4486634198529824E-2</v>
      </c>
      <c r="AB184">
        <f t="shared" si="126"/>
        <v>-5.7203878754571037E-2</v>
      </c>
      <c r="AC184">
        <f t="shared" si="127"/>
        <v>-6.3358756819419826E-2</v>
      </c>
      <c r="AD184">
        <f t="shared" si="128"/>
        <v>-5.6415193111666484E-2</v>
      </c>
      <c r="AE184" s="7">
        <f t="shared" si="129"/>
        <v>-4.5795565217844336E-2</v>
      </c>
      <c r="AF184" s="6">
        <f t="shared" si="140"/>
        <v>-0.13026622442598987</v>
      </c>
      <c r="AG184" s="11">
        <f t="shared" si="141"/>
        <v>-0.12749269875152452</v>
      </c>
      <c r="AH184" s="11">
        <f t="shared" si="142"/>
        <v>3.4038998738384903E-2</v>
      </c>
      <c r="AI184" s="11">
        <f t="shared" si="143"/>
        <v>-5.5878772824222711E-3</v>
      </c>
      <c r="AJ184" s="11">
        <f t="shared" si="144"/>
        <v>-6.3262745314573376E-2</v>
      </c>
      <c r="AK184" s="11">
        <f t="shared" si="145"/>
        <v>-5.2393767090408529E-2</v>
      </c>
      <c r="AL184" s="11">
        <f t="shared" si="146"/>
        <v>-2.7774254831013367E-2</v>
      </c>
      <c r="AM184" s="11">
        <f t="shared" si="147"/>
        <v>0</v>
      </c>
      <c r="AN184" s="7">
        <f t="shared" si="148"/>
        <v>0</v>
      </c>
      <c r="AO184" s="6">
        <f t="array" ref="AO184">_xlfn.MAXIFS(AF$29:AF$1052,E$29:E$1052,E184) - _xlfn.MINIFS(AF$29:AF$1052,E$29:E$1052,E184)</f>
        <v>0.49047525123557945</v>
      </c>
      <c r="AP184" s="11">
        <f t="array" ref="AP184">_xlfn.MAXIFS(AG$29:AG$1052,F$29:F$1052,F184) - _xlfn.MINIFS(AG$29:AG$1052,F$29:F$1052,F184)</f>
        <v>0.38617053945764657</v>
      </c>
      <c r="AQ184" s="11">
        <f t="array" ref="AQ184">_xlfn.MAXIFS(AH$29:AH$1052,G$29:G$1052,G184) - _xlfn.MINIFS(AH$29:AH$1052,G$29:G$1052,G184)</f>
        <v>0.37895314747446074</v>
      </c>
      <c r="AR184" s="11">
        <f t="array" ref="AR184">_xlfn.MAXIFS(AI$29:AI$1052,H$29:H$1052,H184) - _xlfn.MINIFS(AI$29:AI$1052,H$29:H$1052,H184)</f>
        <v>0.2758081685023458</v>
      </c>
      <c r="AS184" s="11">
        <f t="array" ref="AS184">_xlfn.MAXIFS(AJ$29:AJ$1052,I$29:I$1052,I184) - _xlfn.MINIFS(AJ$29:AJ$1052,I$29:I$1052,I184)</f>
        <v>0.13040663198811692</v>
      </c>
      <c r="AT184" s="11">
        <f t="array" ref="AT184">_xlfn.MAXIFS(AK$29:AK$1052,J$29:J$1052,J184) - _xlfn.MINIFS(AK$29:AK$1052,J$29:J$1052,J184)</f>
        <v>9.2209926413139562E-2</v>
      </c>
      <c r="AU184" s="11">
        <f t="array" ref="AU184">_xlfn.MAXIFS(AL$29:AL$1052,K$29:K$1052,K184) - _xlfn.MINIFS(AL$29:AL$1052,K$29:K$1052,K184)</f>
        <v>8.2269424702024585E-2</v>
      </c>
      <c r="AV184" s="11">
        <f t="array" ref="AV184">_xlfn.MAXIFS(AM$29:AM$1052,L$29:L$1052,L184) - _xlfn.MINIFS(AM$29:AM$1052,L$29:L$1052,L184)</f>
        <v>5.6415193111666484E-2</v>
      </c>
      <c r="AW184" s="7">
        <f t="array" ref="AW184">_xlfn.MAXIFS(AN$29:AN$1052,M$29:M$1052,M184) - _xlfn.MINIFS(AN$29:AN$1052,M$29:M$1052,M184)</f>
        <v>4.5795565217844336E-2</v>
      </c>
      <c r="AX184" s="6">
        <f t="array" ref="AX184">_xlfn.STDEV.S(IF(E$29:E$1052=E184,$C$29:$C$1052,""))</f>
        <v>2.7247636703110808E-2</v>
      </c>
      <c r="AY184" s="11">
        <f t="array" ref="AY184">_xlfn.STDEV.S(IF(F$29:F$1052=F184,$C$29:$C$1052,""))</f>
        <v>2.4128169197514582E-2</v>
      </c>
      <c r="AZ184" s="11">
        <f t="array" ref="AZ184">_xlfn.STDEV.S(IF(G$29:G$1052=G184,$C$29:$C$1052,""))</f>
        <v>2.7148255811485153E-2</v>
      </c>
      <c r="BA184" s="11">
        <f t="array" ref="BA184">_xlfn.STDEV.S(IF(H$29:H$1052=H184,$C$29:$C$1052,""))</f>
        <v>2.9595438730195808E-2</v>
      </c>
      <c r="BB184" s="11">
        <f t="array" ref="BB184">_xlfn.STDEV.S(IF(I$29:I$1052=I184,$C$29:$C$1052,""))</f>
        <v>2.1583372255356899E-2</v>
      </c>
      <c r="BC184" s="11">
        <f t="array" ref="BC184">_xlfn.STDEV.S(IF(J$29:J$1052=J184,$C$29:$C$1052,""))</f>
        <v>2.6236383583782011E-2</v>
      </c>
      <c r="BD184" s="11">
        <f t="array" ref="BD184">_xlfn.STDEV.S(IF(K$29:K$1052=K184,$C$29:$C$1052,""))</f>
        <v>2.9701867355051134E-2</v>
      </c>
      <c r="BE184" s="11">
        <f t="array" ref="BE184">_xlfn.STDEV.S(IF(L$29:L$1052=L184,$C$29:$C$1052,""))</f>
        <v>3.9981051045788904E-2</v>
      </c>
      <c r="BF184" s="7">
        <f t="array" ref="BF184">_xlfn.STDEV.S(IF(M$29:M$1052=M184,$C$29:$C$1052,""))</f>
        <v>6.4764709427617043E-2</v>
      </c>
      <c r="BG184" s="13">
        <f t="shared" si="130"/>
        <v>18.000652921931497</v>
      </c>
      <c r="BH184" s="12">
        <f t="shared" si="131"/>
        <v>16.004966489435326</v>
      </c>
      <c r="BI184" s="12">
        <f t="shared" si="132"/>
        <v>13.958655395981035</v>
      </c>
      <c r="BJ184" s="12">
        <f t="shared" si="133"/>
        <v>9.3192796030741931</v>
      </c>
      <c r="BK184" s="12">
        <f t="shared" si="134"/>
        <v>6.0419952195260205</v>
      </c>
      <c r="BL184" s="12">
        <f t="shared" si="135"/>
        <v>3.5145821876967456</v>
      </c>
      <c r="BM184" s="12">
        <f t="shared" si="136"/>
        <v>2.7698401490582967</v>
      </c>
      <c r="BN184" s="12">
        <f t="shared" si="137"/>
        <v>1.4110482750204874</v>
      </c>
      <c r="BO184" s="14">
        <f t="shared" si="138"/>
        <v>0.70710678118654757</v>
      </c>
    </row>
    <row r="185" spans="1:67" x14ac:dyDescent="0.25">
      <c r="A185" s="2">
        <v>38705</v>
      </c>
      <c r="B185" s="3">
        <v>505.2</v>
      </c>
      <c r="C185">
        <f t="shared" si="139"/>
        <v>-1.3836726625815476E-3</v>
      </c>
      <c r="D185">
        <v>156</v>
      </c>
      <c r="E185" s="6">
        <f t="shared" si="103"/>
        <v>0</v>
      </c>
      <c r="F185">
        <f t="shared" si="104"/>
        <v>0</v>
      </c>
      <c r="G185">
        <f t="shared" si="105"/>
        <v>1</v>
      </c>
      <c r="H185">
        <f t="shared" si="106"/>
        <v>2</v>
      </c>
      <c r="I185">
        <f t="shared" si="107"/>
        <v>4</v>
      </c>
      <c r="J185">
        <f t="shared" si="108"/>
        <v>9</v>
      </c>
      <c r="K185">
        <f t="shared" si="109"/>
        <v>19</v>
      </c>
      <c r="L185">
        <f t="shared" si="110"/>
        <v>39</v>
      </c>
      <c r="M185" s="7">
        <f t="shared" si="111"/>
        <v>78</v>
      </c>
      <c r="N185" s="6">
        <f t="shared" si="112"/>
        <v>3.5822723473622219E-3</v>
      </c>
      <c r="O185">
        <f t="shared" si="113"/>
        <v>3.5644933366284657E-3</v>
      </c>
      <c r="P185">
        <f t="shared" si="114"/>
        <v>5.1798103115275563E-3</v>
      </c>
      <c r="Q185">
        <f t="shared" si="115"/>
        <v>6.5950558836992412E-3</v>
      </c>
      <c r="R185">
        <f t="shared" si="116"/>
        <v>8.6548725991332093E-3</v>
      </c>
      <c r="S185">
        <f t="shared" si="117"/>
        <v>1.1372117155174423E-2</v>
      </c>
      <c r="T185">
        <f t="shared" si="118"/>
        <v>1.7526995220023212E-2</v>
      </c>
      <c r="U185">
        <f t="shared" si="119"/>
        <v>2.4470558927776553E-2</v>
      </c>
      <c r="V185" s="7">
        <f t="shared" si="120"/>
        <v>1.3658915846064823E-2</v>
      </c>
      <c r="W185" s="6">
        <f t="shared" si="121"/>
        <v>-4.9659450099437692E-3</v>
      </c>
      <c r="X185">
        <f t="shared" si="122"/>
        <v>-4.9481659992100134E-3</v>
      </c>
      <c r="Y185">
        <f t="shared" si="123"/>
        <v>-6.563482974109104E-3</v>
      </c>
      <c r="Z185">
        <f t="shared" si="124"/>
        <v>-7.9787285462807889E-3</v>
      </c>
      <c r="AA185">
        <f t="shared" si="125"/>
        <v>-1.0038545261714757E-2</v>
      </c>
      <c r="AB185">
        <f t="shared" si="126"/>
        <v>-1.2755789817755971E-2</v>
      </c>
      <c r="AC185">
        <f t="shared" si="127"/>
        <v>-1.8910667882604759E-2</v>
      </c>
      <c r="AD185">
        <f t="shared" si="128"/>
        <v>-2.5854231590358101E-2</v>
      </c>
      <c r="AE185" s="7">
        <f t="shared" si="129"/>
        <v>-1.5042588508646371E-2</v>
      </c>
      <c r="AF185" s="6">
        <f t="shared" si="140"/>
        <v>-0.13523216943593364</v>
      </c>
      <c r="AG185" s="11">
        <f t="shared" si="141"/>
        <v>-0.13244086475073455</v>
      </c>
      <c r="AH185" s="11">
        <f t="shared" si="142"/>
        <v>2.7475515764275798E-2</v>
      </c>
      <c r="AI185" s="11">
        <f t="shared" si="143"/>
        <v>-1.356660582870306E-2</v>
      </c>
      <c r="AJ185" s="11">
        <f t="shared" si="144"/>
        <v>-7.3301290576288133E-2</v>
      </c>
      <c r="AK185" s="11">
        <f t="shared" si="145"/>
        <v>-6.5149556908164499E-2</v>
      </c>
      <c r="AL185" s="11">
        <f t="shared" si="146"/>
        <v>-4.6684922713618127E-2</v>
      </c>
      <c r="AM185" s="11">
        <f t="shared" si="147"/>
        <v>-2.5854231590358101E-2</v>
      </c>
      <c r="AN185" s="7">
        <f t="shared" si="148"/>
        <v>-1.5042588508646371E-2</v>
      </c>
      <c r="AO185" s="6">
        <f t="array" ref="AO185">_xlfn.MAXIFS(AF$29:AF$1052,E$29:E$1052,E185) - _xlfn.MINIFS(AF$29:AF$1052,E$29:E$1052,E185)</f>
        <v>0.49047525123557945</v>
      </c>
      <c r="AP185" s="11">
        <f t="array" ref="AP185">_xlfn.MAXIFS(AG$29:AG$1052,F$29:F$1052,F185) - _xlfn.MINIFS(AG$29:AG$1052,F$29:F$1052,F185)</f>
        <v>0.38617053945764657</v>
      </c>
      <c r="AQ185" s="11">
        <f t="array" ref="AQ185">_xlfn.MAXIFS(AH$29:AH$1052,G$29:G$1052,G185) - _xlfn.MINIFS(AH$29:AH$1052,G$29:G$1052,G185)</f>
        <v>0.37895314747446074</v>
      </c>
      <c r="AR185" s="11">
        <f t="array" ref="AR185">_xlfn.MAXIFS(AI$29:AI$1052,H$29:H$1052,H185) - _xlfn.MINIFS(AI$29:AI$1052,H$29:H$1052,H185)</f>
        <v>0.2758081685023458</v>
      </c>
      <c r="AS185" s="11">
        <f t="array" ref="AS185">_xlfn.MAXIFS(AJ$29:AJ$1052,I$29:I$1052,I185) - _xlfn.MINIFS(AJ$29:AJ$1052,I$29:I$1052,I185)</f>
        <v>0.13040663198811692</v>
      </c>
      <c r="AT185" s="11">
        <f t="array" ref="AT185">_xlfn.MAXIFS(AK$29:AK$1052,J$29:J$1052,J185) - _xlfn.MINIFS(AK$29:AK$1052,J$29:J$1052,J185)</f>
        <v>9.2209926413139562E-2</v>
      </c>
      <c r="AU185" s="11">
        <f t="array" ref="AU185">_xlfn.MAXIFS(AL$29:AL$1052,K$29:K$1052,K185) - _xlfn.MINIFS(AL$29:AL$1052,K$29:K$1052,K185)</f>
        <v>8.2269424702024585E-2</v>
      </c>
      <c r="AV185" s="11">
        <f t="array" ref="AV185">_xlfn.MAXIFS(AM$29:AM$1052,L$29:L$1052,L185) - _xlfn.MINIFS(AM$29:AM$1052,L$29:L$1052,L185)</f>
        <v>2.5854231590358101E-2</v>
      </c>
      <c r="AW185" s="7">
        <f t="array" ref="AW185">_xlfn.MAXIFS(AN$29:AN$1052,M$29:M$1052,M185) - _xlfn.MINIFS(AN$29:AN$1052,M$29:M$1052,M185)</f>
        <v>1.5042588508646371E-2</v>
      </c>
      <c r="AX185" s="6">
        <f t="array" ref="AX185">_xlfn.STDEV.S(IF(E$29:E$1052=E185,$C$29:$C$1052,""))</f>
        <v>2.7247636703110808E-2</v>
      </c>
      <c r="AY185" s="11">
        <f t="array" ref="AY185">_xlfn.STDEV.S(IF(F$29:F$1052=F185,$C$29:$C$1052,""))</f>
        <v>2.4128169197514582E-2</v>
      </c>
      <c r="AZ185" s="11">
        <f t="array" ref="AZ185">_xlfn.STDEV.S(IF(G$29:G$1052=G185,$C$29:$C$1052,""))</f>
        <v>2.7148255811485153E-2</v>
      </c>
      <c r="BA185" s="11">
        <f t="array" ref="BA185">_xlfn.STDEV.S(IF(H$29:H$1052=H185,$C$29:$C$1052,""))</f>
        <v>2.9595438730195808E-2</v>
      </c>
      <c r="BB185" s="11">
        <f t="array" ref="BB185">_xlfn.STDEV.S(IF(I$29:I$1052=I185,$C$29:$C$1052,""))</f>
        <v>2.1583372255356899E-2</v>
      </c>
      <c r="BC185" s="11">
        <f t="array" ref="BC185">_xlfn.STDEV.S(IF(J$29:J$1052=J185,$C$29:$C$1052,""))</f>
        <v>2.6236383583782011E-2</v>
      </c>
      <c r="BD185" s="11">
        <f t="array" ref="BD185">_xlfn.STDEV.S(IF(K$29:K$1052=K185,$C$29:$C$1052,""))</f>
        <v>2.9701867355051134E-2</v>
      </c>
      <c r="BE185" s="11">
        <f t="array" ref="BE185">_xlfn.STDEV.S(IF(L$29:L$1052=L185,$C$29:$C$1052,""))</f>
        <v>1.820483934518875E-2</v>
      </c>
      <c r="BF185" s="7">
        <f t="array" ref="BF185">_xlfn.STDEV.S(IF(M$29:M$1052=M185,$C$29:$C$1052,""))</f>
        <v>2.1273432682125368E-2</v>
      </c>
      <c r="BG185" s="13">
        <f t="shared" si="130"/>
        <v>18.000652921931497</v>
      </c>
      <c r="BH185" s="12">
        <f t="shared" si="131"/>
        <v>16.004966489435326</v>
      </c>
      <c r="BI185" s="12">
        <f t="shared" si="132"/>
        <v>13.958655395981035</v>
      </c>
      <c r="BJ185" s="12">
        <f t="shared" si="133"/>
        <v>9.3192796030741931</v>
      </c>
      <c r="BK185" s="12">
        <f t="shared" si="134"/>
        <v>6.0419952195260205</v>
      </c>
      <c r="BL185" s="12">
        <f t="shared" si="135"/>
        <v>3.5145821876967456</v>
      </c>
      <c r="BM185" s="12">
        <f t="shared" si="136"/>
        <v>2.7698401490582967</v>
      </c>
      <c r="BN185" s="12">
        <f t="shared" si="137"/>
        <v>1.4201845509387021</v>
      </c>
      <c r="BO185" s="14">
        <f t="shared" si="138"/>
        <v>0.70710678118654746</v>
      </c>
    </row>
    <row r="186" spans="1:67" x14ac:dyDescent="0.25">
      <c r="A186" s="4">
        <v>38712</v>
      </c>
      <c r="B186" s="5">
        <v>519.70000000000005</v>
      </c>
      <c r="C186">
        <f t="shared" si="139"/>
        <v>2.8701504354711194E-2</v>
      </c>
      <c r="D186">
        <v>157</v>
      </c>
      <c r="E186" s="6">
        <f t="shared" si="103"/>
        <v>0</v>
      </c>
      <c r="F186">
        <f t="shared" si="104"/>
        <v>0</v>
      </c>
      <c r="G186">
        <f t="shared" si="105"/>
        <v>1</v>
      </c>
      <c r="H186">
        <f t="shared" si="106"/>
        <v>2</v>
      </c>
      <c r="I186">
        <f t="shared" si="107"/>
        <v>4</v>
      </c>
      <c r="J186">
        <f t="shared" si="108"/>
        <v>9</v>
      </c>
      <c r="K186">
        <f t="shared" si="109"/>
        <v>19</v>
      </c>
      <c r="L186">
        <f t="shared" si="110"/>
        <v>39</v>
      </c>
      <c r="M186" s="7">
        <f t="shared" si="111"/>
        <v>78</v>
      </c>
      <c r="N186" s="6">
        <f t="shared" si="112"/>
        <v>3.5822723473622219E-3</v>
      </c>
      <c r="O186">
        <f t="shared" si="113"/>
        <v>3.5644933366284657E-3</v>
      </c>
      <c r="P186">
        <f t="shared" si="114"/>
        <v>5.1798103115275563E-3</v>
      </c>
      <c r="Q186">
        <f t="shared" si="115"/>
        <v>6.5950558836992412E-3</v>
      </c>
      <c r="R186">
        <f t="shared" si="116"/>
        <v>8.6548725991332093E-3</v>
      </c>
      <c r="S186">
        <f t="shared" si="117"/>
        <v>1.1372117155174423E-2</v>
      </c>
      <c r="T186">
        <f t="shared" si="118"/>
        <v>1.7526995220023212E-2</v>
      </c>
      <c r="U186">
        <f t="shared" si="119"/>
        <v>2.4470558927776553E-2</v>
      </c>
      <c r="V186" s="7">
        <f t="shared" si="120"/>
        <v>1.3658915846064823E-2</v>
      </c>
      <c r="W186" s="6">
        <f t="shared" si="121"/>
        <v>2.511923200734897E-2</v>
      </c>
      <c r="X186">
        <f t="shared" si="122"/>
        <v>2.5137011018082727E-2</v>
      </c>
      <c r="Y186">
        <f t="shared" si="123"/>
        <v>2.3521694043183636E-2</v>
      </c>
      <c r="Z186">
        <f t="shared" si="124"/>
        <v>2.2106448471011952E-2</v>
      </c>
      <c r="AA186">
        <f t="shared" si="125"/>
        <v>2.0046631755577984E-2</v>
      </c>
      <c r="AB186">
        <f t="shared" si="126"/>
        <v>1.7329387199536771E-2</v>
      </c>
      <c r="AC186">
        <f t="shared" si="127"/>
        <v>1.1174509134687982E-2</v>
      </c>
      <c r="AD186">
        <f t="shared" si="128"/>
        <v>4.2309454269346403E-3</v>
      </c>
      <c r="AE186" s="7">
        <f t="shared" si="129"/>
        <v>1.5042588508646371E-2</v>
      </c>
      <c r="AF186" s="6">
        <f t="shared" si="140"/>
        <v>-0.11011293742858466</v>
      </c>
      <c r="AG186" s="11">
        <f t="shared" si="141"/>
        <v>-0.10730385373265182</v>
      </c>
      <c r="AH186" s="11">
        <f t="shared" si="142"/>
        <v>5.0997209807459434E-2</v>
      </c>
      <c r="AI186" s="11">
        <f t="shared" si="143"/>
        <v>8.5398426423088925E-3</v>
      </c>
      <c r="AJ186" s="11">
        <f t="shared" si="144"/>
        <v>-5.3254658820710149E-2</v>
      </c>
      <c r="AK186" s="11">
        <f t="shared" si="145"/>
        <v>-4.7820169708627729E-2</v>
      </c>
      <c r="AL186" s="11">
        <f t="shared" si="146"/>
        <v>-3.5510413578930144E-2</v>
      </c>
      <c r="AM186" s="11">
        <f t="shared" si="147"/>
        <v>-2.1623286163423461E-2</v>
      </c>
      <c r="AN186" s="7">
        <f t="shared" si="148"/>
        <v>0</v>
      </c>
      <c r="AO186" s="6">
        <f t="array" ref="AO186">_xlfn.MAXIFS(AF$29:AF$1052,E$29:E$1052,E186) - _xlfn.MINIFS(AF$29:AF$1052,E$29:E$1052,E186)</f>
        <v>0.49047525123557945</v>
      </c>
      <c r="AP186" s="11">
        <f t="array" ref="AP186">_xlfn.MAXIFS(AG$29:AG$1052,F$29:F$1052,F186) - _xlfn.MINIFS(AG$29:AG$1052,F$29:F$1052,F186)</f>
        <v>0.38617053945764657</v>
      </c>
      <c r="AQ186" s="11">
        <f t="array" ref="AQ186">_xlfn.MAXIFS(AH$29:AH$1052,G$29:G$1052,G186) - _xlfn.MINIFS(AH$29:AH$1052,G$29:G$1052,G186)</f>
        <v>0.37895314747446074</v>
      </c>
      <c r="AR186" s="11">
        <f t="array" ref="AR186">_xlfn.MAXIFS(AI$29:AI$1052,H$29:H$1052,H186) - _xlfn.MINIFS(AI$29:AI$1052,H$29:H$1052,H186)</f>
        <v>0.2758081685023458</v>
      </c>
      <c r="AS186" s="11">
        <f t="array" ref="AS186">_xlfn.MAXIFS(AJ$29:AJ$1052,I$29:I$1052,I186) - _xlfn.MINIFS(AJ$29:AJ$1052,I$29:I$1052,I186)</f>
        <v>0.13040663198811692</v>
      </c>
      <c r="AT186" s="11">
        <f t="array" ref="AT186">_xlfn.MAXIFS(AK$29:AK$1052,J$29:J$1052,J186) - _xlfn.MINIFS(AK$29:AK$1052,J$29:J$1052,J186)</f>
        <v>9.2209926413139562E-2</v>
      </c>
      <c r="AU186" s="11">
        <f t="array" ref="AU186">_xlfn.MAXIFS(AL$29:AL$1052,K$29:K$1052,K186) - _xlfn.MINIFS(AL$29:AL$1052,K$29:K$1052,K186)</f>
        <v>8.2269424702024585E-2</v>
      </c>
      <c r="AV186" s="11">
        <f t="array" ref="AV186">_xlfn.MAXIFS(AM$29:AM$1052,L$29:L$1052,L186) - _xlfn.MINIFS(AM$29:AM$1052,L$29:L$1052,L186)</f>
        <v>2.5854231590358101E-2</v>
      </c>
      <c r="AW186" s="7">
        <f t="array" ref="AW186">_xlfn.MAXIFS(AN$29:AN$1052,M$29:M$1052,M186) - _xlfn.MINIFS(AN$29:AN$1052,M$29:M$1052,M186)</f>
        <v>1.5042588508646371E-2</v>
      </c>
      <c r="AX186" s="6">
        <f t="array" ref="AX186">_xlfn.STDEV.S(IF(E$29:E$1052=E186,$C$29:$C$1052,""))</f>
        <v>2.7247636703110808E-2</v>
      </c>
      <c r="AY186" s="11">
        <f t="array" ref="AY186">_xlfn.STDEV.S(IF(F$29:F$1052=F186,$C$29:$C$1052,""))</f>
        <v>2.4128169197514582E-2</v>
      </c>
      <c r="AZ186" s="11">
        <f t="array" ref="AZ186">_xlfn.STDEV.S(IF(G$29:G$1052=G186,$C$29:$C$1052,""))</f>
        <v>2.7148255811485153E-2</v>
      </c>
      <c r="BA186" s="11">
        <f t="array" ref="BA186">_xlfn.STDEV.S(IF(H$29:H$1052=H186,$C$29:$C$1052,""))</f>
        <v>2.9595438730195808E-2</v>
      </c>
      <c r="BB186" s="11">
        <f t="array" ref="BB186">_xlfn.STDEV.S(IF(I$29:I$1052=I186,$C$29:$C$1052,""))</f>
        <v>2.1583372255356899E-2</v>
      </c>
      <c r="BC186" s="11">
        <f t="array" ref="BC186">_xlfn.STDEV.S(IF(J$29:J$1052=J186,$C$29:$C$1052,""))</f>
        <v>2.6236383583782011E-2</v>
      </c>
      <c r="BD186" s="11">
        <f t="array" ref="BD186">_xlfn.STDEV.S(IF(K$29:K$1052=K186,$C$29:$C$1052,""))</f>
        <v>2.9701867355051134E-2</v>
      </c>
      <c r="BE186" s="11">
        <f t="array" ref="BE186">_xlfn.STDEV.S(IF(L$29:L$1052=L186,$C$29:$C$1052,""))</f>
        <v>1.820483934518875E-2</v>
      </c>
      <c r="BF186" s="7">
        <f t="array" ref="BF186">_xlfn.STDEV.S(IF(M$29:M$1052=M186,$C$29:$C$1052,""))</f>
        <v>2.1273432682125368E-2</v>
      </c>
      <c r="BG186" s="13">
        <f t="shared" si="130"/>
        <v>18.000652921931497</v>
      </c>
      <c r="BH186" s="12">
        <f t="shared" si="131"/>
        <v>16.004966489435326</v>
      </c>
      <c r="BI186" s="12">
        <f t="shared" si="132"/>
        <v>13.958655395981035</v>
      </c>
      <c r="BJ186" s="12">
        <f t="shared" si="133"/>
        <v>9.3192796030741931</v>
      </c>
      <c r="BK186" s="12">
        <f t="shared" si="134"/>
        <v>6.0419952195260205</v>
      </c>
      <c r="BL186" s="12">
        <f t="shared" si="135"/>
        <v>3.5145821876967456</v>
      </c>
      <c r="BM186" s="12">
        <f t="shared" si="136"/>
        <v>2.7698401490582967</v>
      </c>
      <c r="BN186" s="12">
        <f t="shared" si="137"/>
        <v>1.4201845509387021</v>
      </c>
      <c r="BO186" s="14">
        <f t="shared" si="138"/>
        <v>0.70710678118654746</v>
      </c>
    </row>
    <row r="187" spans="1:67" x14ac:dyDescent="0.25">
      <c r="A187" s="2">
        <v>38719</v>
      </c>
      <c r="B187" s="3">
        <v>541.20000000000005</v>
      </c>
      <c r="C187">
        <f t="shared" si="139"/>
        <v>4.1370021166057258E-2</v>
      </c>
      <c r="D187">
        <v>158</v>
      </c>
      <c r="E187" s="6">
        <f t="shared" si="103"/>
        <v>0</v>
      </c>
      <c r="F187">
        <f t="shared" si="104"/>
        <v>0</v>
      </c>
      <c r="G187">
        <f t="shared" si="105"/>
        <v>1</v>
      </c>
      <c r="H187">
        <f t="shared" si="106"/>
        <v>2</v>
      </c>
      <c r="I187">
        <f t="shared" si="107"/>
        <v>4</v>
      </c>
      <c r="J187">
        <f t="shared" si="108"/>
        <v>9</v>
      </c>
      <c r="K187">
        <f t="shared" si="109"/>
        <v>19</v>
      </c>
      <c r="L187">
        <f t="shared" si="110"/>
        <v>39</v>
      </c>
      <c r="M187" s="7">
        <f t="shared" si="111"/>
        <v>79</v>
      </c>
      <c r="N187" s="6">
        <f t="shared" si="112"/>
        <v>3.5822723473622219E-3</v>
      </c>
      <c r="O187">
        <f t="shared" si="113"/>
        <v>3.5644933366284657E-3</v>
      </c>
      <c r="P187">
        <f t="shared" si="114"/>
        <v>5.1798103115275563E-3</v>
      </c>
      <c r="Q187">
        <f t="shared" si="115"/>
        <v>6.5950558836992412E-3</v>
      </c>
      <c r="R187">
        <f t="shared" si="116"/>
        <v>8.6548725991332093E-3</v>
      </c>
      <c r="S187">
        <f t="shared" si="117"/>
        <v>1.1372117155174423E-2</v>
      </c>
      <c r="T187">
        <f t="shared" si="118"/>
        <v>1.7526995220023212E-2</v>
      </c>
      <c r="U187">
        <f t="shared" si="119"/>
        <v>2.4470558927776553E-2</v>
      </c>
      <c r="V187" s="7">
        <f t="shared" si="120"/>
        <v>3.5282202009488284E-2</v>
      </c>
      <c r="W187" s="6">
        <f t="shared" si="121"/>
        <v>3.7787748818695038E-2</v>
      </c>
      <c r="X187">
        <f t="shared" si="122"/>
        <v>3.7805527829428795E-2</v>
      </c>
      <c r="Y187">
        <f t="shared" si="123"/>
        <v>3.6190210854529704E-2</v>
      </c>
      <c r="Z187">
        <f t="shared" si="124"/>
        <v>3.4774965282358017E-2</v>
      </c>
      <c r="AA187">
        <f t="shared" si="125"/>
        <v>3.2715148566924049E-2</v>
      </c>
      <c r="AB187">
        <f t="shared" si="126"/>
        <v>2.9997904010882835E-2</v>
      </c>
      <c r="AC187">
        <f t="shared" si="127"/>
        <v>2.3843025946034047E-2</v>
      </c>
      <c r="AD187">
        <f t="shared" si="128"/>
        <v>1.6899462238280705E-2</v>
      </c>
      <c r="AE187" s="7">
        <f t="shared" si="129"/>
        <v>6.0878191565689743E-3</v>
      </c>
      <c r="AF187" s="6">
        <f t="shared" si="140"/>
        <v>-7.2325188609889624E-2</v>
      </c>
      <c r="AG187" s="11">
        <f t="shared" si="141"/>
        <v>-6.9498325903223024E-2</v>
      </c>
      <c r="AH187" s="11">
        <f t="shared" si="142"/>
        <v>8.7187420661989146E-2</v>
      </c>
      <c r="AI187" s="11">
        <f t="shared" si="143"/>
        <v>4.3314807924666909E-2</v>
      </c>
      <c r="AJ187" s="11">
        <f t="shared" si="144"/>
        <v>-2.05395102537861E-2</v>
      </c>
      <c r="AK187" s="11">
        <f t="shared" si="145"/>
        <v>-1.7822265697744893E-2</v>
      </c>
      <c r="AL187" s="11">
        <f t="shared" si="146"/>
        <v>-1.1667387632896098E-2</v>
      </c>
      <c r="AM187" s="11">
        <f t="shared" si="147"/>
        <v>-4.7238239251427561E-3</v>
      </c>
      <c r="AN187" s="7">
        <f t="shared" si="148"/>
        <v>6.0878191565689743E-3</v>
      </c>
      <c r="AO187" s="6">
        <f t="array" ref="AO187">_xlfn.MAXIFS(AF$29:AF$1052,E$29:E$1052,E187) - _xlfn.MINIFS(AF$29:AF$1052,E$29:E$1052,E187)</f>
        <v>0.49047525123557945</v>
      </c>
      <c r="AP187" s="11">
        <f t="array" ref="AP187">_xlfn.MAXIFS(AG$29:AG$1052,F$29:F$1052,F187) - _xlfn.MINIFS(AG$29:AG$1052,F$29:F$1052,F187)</f>
        <v>0.38617053945764657</v>
      </c>
      <c r="AQ187" s="11">
        <f t="array" ref="AQ187">_xlfn.MAXIFS(AH$29:AH$1052,G$29:G$1052,G187) - _xlfn.MINIFS(AH$29:AH$1052,G$29:G$1052,G187)</f>
        <v>0.37895314747446074</v>
      </c>
      <c r="AR187" s="11">
        <f t="array" ref="AR187">_xlfn.MAXIFS(AI$29:AI$1052,H$29:H$1052,H187) - _xlfn.MINIFS(AI$29:AI$1052,H$29:H$1052,H187)</f>
        <v>0.2758081685023458</v>
      </c>
      <c r="AS187" s="11">
        <f t="array" ref="AS187">_xlfn.MAXIFS(AJ$29:AJ$1052,I$29:I$1052,I187) - _xlfn.MINIFS(AJ$29:AJ$1052,I$29:I$1052,I187)</f>
        <v>0.13040663198811692</v>
      </c>
      <c r="AT187" s="11">
        <f t="array" ref="AT187">_xlfn.MAXIFS(AK$29:AK$1052,J$29:J$1052,J187) - _xlfn.MINIFS(AK$29:AK$1052,J$29:J$1052,J187)</f>
        <v>9.2209926413139562E-2</v>
      </c>
      <c r="AU187" s="11">
        <f t="array" ref="AU187">_xlfn.MAXIFS(AL$29:AL$1052,K$29:K$1052,K187) - _xlfn.MINIFS(AL$29:AL$1052,K$29:K$1052,K187)</f>
        <v>8.2269424702024585E-2</v>
      </c>
      <c r="AV187" s="11">
        <f t="array" ref="AV187">_xlfn.MAXIFS(AM$29:AM$1052,L$29:L$1052,L187) - _xlfn.MINIFS(AM$29:AM$1052,L$29:L$1052,L187)</f>
        <v>2.5854231590358101E-2</v>
      </c>
      <c r="AW187" s="7">
        <f t="array" ref="AW187">_xlfn.MAXIFS(AN$29:AN$1052,M$29:M$1052,M187) - _xlfn.MINIFS(AN$29:AN$1052,M$29:M$1052,M187)</f>
        <v>6.0878191565689743E-3</v>
      </c>
      <c r="AX187" s="6">
        <f t="array" ref="AX187">_xlfn.STDEV.S(IF(E$29:E$1052=E187,$C$29:$C$1052,""))</f>
        <v>2.7247636703110808E-2</v>
      </c>
      <c r="AY187" s="11">
        <f t="array" ref="AY187">_xlfn.STDEV.S(IF(F$29:F$1052=F187,$C$29:$C$1052,""))</f>
        <v>2.4128169197514582E-2</v>
      </c>
      <c r="AZ187" s="11">
        <f t="array" ref="AZ187">_xlfn.STDEV.S(IF(G$29:G$1052=G187,$C$29:$C$1052,""))</f>
        <v>2.7148255811485153E-2</v>
      </c>
      <c r="BA187" s="11">
        <f t="array" ref="BA187">_xlfn.STDEV.S(IF(H$29:H$1052=H187,$C$29:$C$1052,""))</f>
        <v>2.9595438730195808E-2</v>
      </c>
      <c r="BB187" s="11">
        <f t="array" ref="BB187">_xlfn.STDEV.S(IF(I$29:I$1052=I187,$C$29:$C$1052,""))</f>
        <v>2.1583372255356899E-2</v>
      </c>
      <c r="BC187" s="11">
        <f t="array" ref="BC187">_xlfn.STDEV.S(IF(J$29:J$1052=J187,$C$29:$C$1052,""))</f>
        <v>2.6236383583782011E-2</v>
      </c>
      <c r="BD187" s="11">
        <f t="array" ref="BD187">_xlfn.STDEV.S(IF(K$29:K$1052=K187,$C$29:$C$1052,""))</f>
        <v>2.9701867355051134E-2</v>
      </c>
      <c r="BE187" s="11">
        <f t="array" ref="BE187">_xlfn.STDEV.S(IF(L$29:L$1052=L187,$C$29:$C$1052,""))</f>
        <v>1.820483934518875E-2</v>
      </c>
      <c r="BF187" s="7">
        <f t="array" ref="BF187">_xlfn.STDEV.S(IF(M$29:M$1052=M187,$C$29:$C$1052,""))</f>
        <v>8.6094764164945797E-3</v>
      </c>
      <c r="BG187" s="13">
        <f t="shared" si="130"/>
        <v>18.000652921931497</v>
      </c>
      <c r="BH187" s="12">
        <f t="shared" si="131"/>
        <v>16.004966489435326</v>
      </c>
      <c r="BI187" s="12">
        <f t="shared" si="132"/>
        <v>13.958655395981035</v>
      </c>
      <c r="BJ187" s="12">
        <f t="shared" si="133"/>
        <v>9.3192796030741931</v>
      </c>
      <c r="BK187" s="12">
        <f t="shared" si="134"/>
        <v>6.0419952195260205</v>
      </c>
      <c r="BL187" s="12">
        <f t="shared" si="135"/>
        <v>3.5145821876967456</v>
      </c>
      <c r="BM187" s="12">
        <f t="shared" si="136"/>
        <v>2.7698401490582967</v>
      </c>
      <c r="BN187" s="12">
        <f t="shared" si="137"/>
        <v>1.4201845509387021</v>
      </c>
      <c r="BO187" s="14">
        <f t="shared" si="138"/>
        <v>0.70710678118654757</v>
      </c>
    </row>
    <row r="188" spans="1:67" x14ac:dyDescent="0.25">
      <c r="A188" s="4">
        <v>38726</v>
      </c>
      <c r="B188" s="5">
        <v>557</v>
      </c>
      <c r="C188">
        <f t="shared" si="139"/>
        <v>2.9194382852919309E-2</v>
      </c>
      <c r="D188">
        <v>159</v>
      </c>
      <c r="E188" s="6">
        <f t="shared" si="103"/>
        <v>0</v>
      </c>
      <c r="F188">
        <f t="shared" si="104"/>
        <v>0</v>
      </c>
      <c r="G188">
        <f t="shared" si="105"/>
        <v>1</v>
      </c>
      <c r="H188">
        <f t="shared" si="106"/>
        <v>2</v>
      </c>
      <c r="I188">
        <f t="shared" si="107"/>
        <v>4</v>
      </c>
      <c r="J188">
        <f t="shared" si="108"/>
        <v>9</v>
      </c>
      <c r="K188">
        <f t="shared" si="109"/>
        <v>19</v>
      </c>
      <c r="L188">
        <f t="shared" si="110"/>
        <v>39</v>
      </c>
      <c r="M188" s="7">
        <f t="shared" si="111"/>
        <v>79</v>
      </c>
      <c r="N188" s="6">
        <f t="shared" si="112"/>
        <v>3.5822723473622219E-3</v>
      </c>
      <c r="O188">
        <f t="shared" si="113"/>
        <v>3.5644933366284657E-3</v>
      </c>
      <c r="P188">
        <f t="shared" si="114"/>
        <v>5.1798103115275563E-3</v>
      </c>
      <c r="Q188">
        <f t="shared" si="115"/>
        <v>6.5950558836992412E-3</v>
      </c>
      <c r="R188">
        <f t="shared" si="116"/>
        <v>8.6548725991332093E-3</v>
      </c>
      <c r="S188">
        <f t="shared" si="117"/>
        <v>1.1372117155174423E-2</v>
      </c>
      <c r="T188">
        <f t="shared" si="118"/>
        <v>1.7526995220023212E-2</v>
      </c>
      <c r="U188">
        <f t="shared" si="119"/>
        <v>2.4470558927776553E-2</v>
      </c>
      <c r="V188" s="7">
        <f t="shared" si="120"/>
        <v>3.5282202009488284E-2</v>
      </c>
      <c r="W188" s="6">
        <f t="shared" si="121"/>
        <v>2.5612110505557086E-2</v>
      </c>
      <c r="X188">
        <f t="shared" si="122"/>
        <v>2.5629889516290843E-2</v>
      </c>
      <c r="Y188">
        <f t="shared" si="123"/>
        <v>2.4014572541391752E-2</v>
      </c>
      <c r="Z188">
        <f t="shared" si="124"/>
        <v>2.2599326969220068E-2</v>
      </c>
      <c r="AA188">
        <f t="shared" si="125"/>
        <v>2.05395102537861E-2</v>
      </c>
      <c r="AB188">
        <f t="shared" si="126"/>
        <v>1.7822265697744887E-2</v>
      </c>
      <c r="AC188">
        <f t="shared" si="127"/>
        <v>1.1667387632896098E-2</v>
      </c>
      <c r="AD188">
        <f t="shared" si="128"/>
        <v>4.7238239251427561E-3</v>
      </c>
      <c r="AE188" s="7">
        <f t="shared" si="129"/>
        <v>-6.0878191565689743E-3</v>
      </c>
      <c r="AF188" s="6">
        <f t="shared" si="140"/>
        <v>-4.6713078104332534E-2</v>
      </c>
      <c r="AG188" s="11">
        <f t="shared" si="141"/>
        <v>-4.3868436386932178E-2</v>
      </c>
      <c r="AH188" s="11">
        <f t="shared" si="142"/>
        <v>0.11120199320338089</v>
      </c>
      <c r="AI188" s="11">
        <f t="shared" si="143"/>
        <v>6.5914134893886978E-2</v>
      </c>
      <c r="AJ188" s="11">
        <f t="shared" si="144"/>
        <v>0</v>
      </c>
      <c r="AK188" s="11">
        <f t="shared" si="145"/>
        <v>-6.9388939039072284E-18</v>
      </c>
      <c r="AL188" s="11">
        <f t="shared" si="146"/>
        <v>0</v>
      </c>
      <c r="AM188" s="11">
        <f t="shared" si="147"/>
        <v>0</v>
      </c>
      <c r="AN188" s="7">
        <f t="shared" si="148"/>
        <v>0</v>
      </c>
      <c r="AO188" s="6">
        <f t="array" ref="AO188">_xlfn.MAXIFS(AF$29:AF$1052,E$29:E$1052,E188) - _xlfn.MINIFS(AF$29:AF$1052,E$29:E$1052,E188)</f>
        <v>0.49047525123557945</v>
      </c>
      <c r="AP188" s="11">
        <f t="array" ref="AP188">_xlfn.MAXIFS(AG$29:AG$1052,F$29:F$1052,F188) - _xlfn.MINIFS(AG$29:AG$1052,F$29:F$1052,F188)</f>
        <v>0.38617053945764657</v>
      </c>
      <c r="AQ188" s="11">
        <f t="array" ref="AQ188">_xlfn.MAXIFS(AH$29:AH$1052,G$29:G$1052,G188) - _xlfn.MINIFS(AH$29:AH$1052,G$29:G$1052,G188)</f>
        <v>0.37895314747446074</v>
      </c>
      <c r="AR188" s="11">
        <f t="array" ref="AR188">_xlfn.MAXIFS(AI$29:AI$1052,H$29:H$1052,H188) - _xlfn.MINIFS(AI$29:AI$1052,H$29:H$1052,H188)</f>
        <v>0.2758081685023458</v>
      </c>
      <c r="AS188" s="11">
        <f t="array" ref="AS188">_xlfn.MAXIFS(AJ$29:AJ$1052,I$29:I$1052,I188) - _xlfn.MINIFS(AJ$29:AJ$1052,I$29:I$1052,I188)</f>
        <v>0.13040663198811692</v>
      </c>
      <c r="AT188" s="11">
        <f t="array" ref="AT188">_xlfn.MAXIFS(AK$29:AK$1052,J$29:J$1052,J188) - _xlfn.MINIFS(AK$29:AK$1052,J$29:J$1052,J188)</f>
        <v>9.2209926413139562E-2</v>
      </c>
      <c r="AU188" s="11">
        <f t="array" ref="AU188">_xlfn.MAXIFS(AL$29:AL$1052,K$29:K$1052,K188) - _xlfn.MINIFS(AL$29:AL$1052,K$29:K$1052,K188)</f>
        <v>8.2269424702024585E-2</v>
      </c>
      <c r="AV188" s="11">
        <f t="array" ref="AV188">_xlfn.MAXIFS(AM$29:AM$1052,L$29:L$1052,L188) - _xlfn.MINIFS(AM$29:AM$1052,L$29:L$1052,L188)</f>
        <v>2.5854231590358101E-2</v>
      </c>
      <c r="AW188" s="7">
        <f t="array" ref="AW188">_xlfn.MAXIFS(AN$29:AN$1052,M$29:M$1052,M188) - _xlfn.MINIFS(AN$29:AN$1052,M$29:M$1052,M188)</f>
        <v>6.0878191565689743E-3</v>
      </c>
      <c r="AX188" s="6">
        <f t="array" ref="AX188">_xlfn.STDEV.S(IF(E$29:E$1052=E188,$C$29:$C$1052,""))</f>
        <v>2.7247636703110808E-2</v>
      </c>
      <c r="AY188" s="11">
        <f t="array" ref="AY188">_xlfn.STDEV.S(IF(F$29:F$1052=F188,$C$29:$C$1052,""))</f>
        <v>2.4128169197514582E-2</v>
      </c>
      <c r="AZ188" s="11">
        <f t="array" ref="AZ188">_xlfn.STDEV.S(IF(G$29:G$1052=G188,$C$29:$C$1052,""))</f>
        <v>2.7148255811485153E-2</v>
      </c>
      <c r="BA188" s="11">
        <f t="array" ref="BA188">_xlfn.STDEV.S(IF(H$29:H$1052=H188,$C$29:$C$1052,""))</f>
        <v>2.9595438730195808E-2</v>
      </c>
      <c r="BB188" s="11">
        <f t="array" ref="BB188">_xlfn.STDEV.S(IF(I$29:I$1052=I188,$C$29:$C$1052,""))</f>
        <v>2.1583372255356899E-2</v>
      </c>
      <c r="BC188" s="11">
        <f t="array" ref="BC188">_xlfn.STDEV.S(IF(J$29:J$1052=J188,$C$29:$C$1052,""))</f>
        <v>2.6236383583782011E-2</v>
      </c>
      <c r="BD188" s="11">
        <f t="array" ref="BD188">_xlfn.STDEV.S(IF(K$29:K$1052=K188,$C$29:$C$1052,""))</f>
        <v>2.9701867355051134E-2</v>
      </c>
      <c r="BE188" s="11">
        <f t="array" ref="BE188">_xlfn.STDEV.S(IF(L$29:L$1052=L188,$C$29:$C$1052,""))</f>
        <v>1.820483934518875E-2</v>
      </c>
      <c r="BF188" s="7">
        <f t="array" ref="BF188">_xlfn.STDEV.S(IF(M$29:M$1052=M188,$C$29:$C$1052,""))</f>
        <v>8.6094764164945797E-3</v>
      </c>
      <c r="BG188" s="13">
        <f t="shared" si="130"/>
        <v>18.000652921931497</v>
      </c>
      <c r="BH188" s="12">
        <f t="shared" si="131"/>
        <v>16.004966489435326</v>
      </c>
      <c r="BI188" s="12">
        <f t="shared" si="132"/>
        <v>13.958655395981035</v>
      </c>
      <c r="BJ188" s="12">
        <f t="shared" si="133"/>
        <v>9.3192796030741931</v>
      </c>
      <c r="BK188" s="12">
        <f t="shared" si="134"/>
        <v>6.0419952195260205</v>
      </c>
      <c r="BL188" s="12">
        <f t="shared" si="135"/>
        <v>3.5145821876967456</v>
      </c>
      <c r="BM188" s="12">
        <f t="shared" si="136"/>
        <v>2.7698401490582967</v>
      </c>
      <c r="BN188" s="12">
        <f t="shared" si="137"/>
        <v>1.4201845509387021</v>
      </c>
      <c r="BO188" s="14">
        <f t="shared" si="138"/>
        <v>0.70710678118654757</v>
      </c>
    </row>
    <row r="189" spans="1:67" x14ac:dyDescent="0.25">
      <c r="A189" s="2">
        <v>38733</v>
      </c>
      <c r="B189" s="3">
        <v>554</v>
      </c>
      <c r="C189">
        <f t="shared" si="139"/>
        <v>-5.3859964093356805E-3</v>
      </c>
      <c r="D189">
        <v>160</v>
      </c>
      <c r="E189" s="6">
        <f t="shared" si="103"/>
        <v>0</v>
      </c>
      <c r="F189">
        <f t="shared" si="104"/>
        <v>0</v>
      </c>
      <c r="G189">
        <f t="shared" si="105"/>
        <v>1</v>
      </c>
      <c r="H189">
        <f t="shared" si="106"/>
        <v>2</v>
      </c>
      <c r="I189">
        <f t="shared" si="107"/>
        <v>5</v>
      </c>
      <c r="J189">
        <f t="shared" si="108"/>
        <v>10</v>
      </c>
      <c r="K189">
        <f t="shared" si="109"/>
        <v>20</v>
      </c>
      <c r="L189">
        <f t="shared" si="110"/>
        <v>40</v>
      </c>
      <c r="M189" s="7">
        <f t="shared" si="111"/>
        <v>80</v>
      </c>
      <c r="N189" s="6">
        <f t="shared" si="112"/>
        <v>3.5822723473622219E-3</v>
      </c>
      <c r="O189">
        <f t="shared" si="113"/>
        <v>3.5644933366284657E-3</v>
      </c>
      <c r="P189">
        <f t="shared" si="114"/>
        <v>5.1798103115275563E-3</v>
      </c>
      <c r="Q189">
        <f t="shared" si="115"/>
        <v>6.5950558836992412E-3</v>
      </c>
      <c r="R189">
        <f t="shared" si="116"/>
        <v>4.5352391682652732E-3</v>
      </c>
      <c r="S189">
        <f t="shared" si="117"/>
        <v>1.3285414912445864E-2</v>
      </c>
      <c r="T189">
        <f t="shared" si="118"/>
        <v>-3.3162815763217168E-3</v>
      </c>
      <c r="U189">
        <f t="shared" si="119"/>
        <v>-1.3819811859375475E-3</v>
      </c>
      <c r="V189" s="7">
        <f t="shared" si="120"/>
        <v>6.0615144307112345E-3</v>
      </c>
      <c r="W189" s="6">
        <f t="shared" si="121"/>
        <v>-8.968268756697902E-3</v>
      </c>
      <c r="X189">
        <f t="shared" si="122"/>
        <v>-8.9504897459641471E-3</v>
      </c>
      <c r="Y189">
        <f t="shared" si="123"/>
        <v>-1.0565806720863238E-2</v>
      </c>
      <c r="Z189">
        <f t="shared" si="124"/>
        <v>-1.1981052293034922E-2</v>
      </c>
      <c r="AA189">
        <f t="shared" si="125"/>
        <v>-9.9212355776009536E-3</v>
      </c>
      <c r="AB189">
        <f t="shared" si="126"/>
        <v>-1.8671411321781545E-2</v>
      </c>
      <c r="AC189">
        <f t="shared" si="127"/>
        <v>-2.0697148330139636E-3</v>
      </c>
      <c r="AD189">
        <f t="shared" si="128"/>
        <v>-4.004015223398133E-3</v>
      </c>
      <c r="AE189" s="7">
        <f t="shared" si="129"/>
        <v>-1.1447510840046915E-2</v>
      </c>
      <c r="AF189" s="6">
        <f t="shared" si="140"/>
        <v>-5.5681346861030434E-2</v>
      </c>
      <c r="AG189" s="11">
        <f t="shared" si="141"/>
        <v>-5.2818926132896321E-2</v>
      </c>
      <c r="AH189" s="11">
        <f t="shared" si="142"/>
        <v>0.10063618648251765</v>
      </c>
      <c r="AI189" s="11">
        <f t="shared" si="143"/>
        <v>5.3933082600852056E-2</v>
      </c>
      <c r="AJ189" s="11">
        <f t="shared" si="144"/>
        <v>-9.9212355776009536E-3</v>
      </c>
      <c r="AK189" s="11">
        <f t="shared" si="145"/>
        <v>-1.8671411321781545E-2</v>
      </c>
      <c r="AL189" s="11">
        <f t="shared" si="146"/>
        <v>-2.0697148330139636E-3</v>
      </c>
      <c r="AM189" s="11">
        <f t="shared" si="147"/>
        <v>-4.004015223398133E-3</v>
      </c>
      <c r="AN189" s="7">
        <f t="shared" si="148"/>
        <v>-1.1447510840046915E-2</v>
      </c>
      <c r="AO189" s="6">
        <f t="array" ref="AO189">_xlfn.MAXIFS(AF$29:AF$1052,E$29:E$1052,E189) - _xlfn.MINIFS(AF$29:AF$1052,E$29:E$1052,E189)</f>
        <v>0.49047525123557945</v>
      </c>
      <c r="AP189" s="11">
        <f t="array" ref="AP189">_xlfn.MAXIFS(AG$29:AG$1052,F$29:F$1052,F189) - _xlfn.MINIFS(AG$29:AG$1052,F$29:F$1052,F189)</f>
        <v>0.38617053945764657</v>
      </c>
      <c r="AQ189" s="11">
        <f t="array" ref="AQ189">_xlfn.MAXIFS(AH$29:AH$1052,G$29:G$1052,G189) - _xlfn.MINIFS(AH$29:AH$1052,G$29:G$1052,G189)</f>
        <v>0.37895314747446074</v>
      </c>
      <c r="AR189" s="11">
        <f t="array" ref="AR189">_xlfn.MAXIFS(AI$29:AI$1052,H$29:H$1052,H189) - _xlfn.MINIFS(AI$29:AI$1052,H$29:H$1052,H189)</f>
        <v>0.2758081685023458</v>
      </c>
      <c r="AS189" s="11">
        <f t="array" ref="AS189">_xlfn.MAXIFS(AJ$29:AJ$1052,I$29:I$1052,I189) - _xlfn.MINIFS(AJ$29:AJ$1052,I$29:I$1052,I189)</f>
        <v>0.23846679115769032</v>
      </c>
      <c r="AT189" s="11">
        <f t="array" ref="AT189">_xlfn.MAXIFS(AK$29:AK$1052,J$29:J$1052,J189) - _xlfn.MINIFS(AK$29:AK$1052,J$29:J$1052,J189)</f>
        <v>0.13281357191014065</v>
      </c>
      <c r="AU189" s="11">
        <f t="array" ref="AU189">_xlfn.MAXIFS(AL$29:AL$1052,K$29:K$1052,K189) - _xlfn.MINIFS(AL$29:AL$1052,K$29:K$1052,K189)</f>
        <v>4.5760475510213505E-2</v>
      </c>
      <c r="AV189" s="11">
        <f t="array" ref="AV189">_xlfn.MAXIFS(AM$29:AM$1052,L$29:L$1052,L189) - _xlfn.MINIFS(AM$29:AM$1052,L$29:L$1052,L189)</f>
        <v>3.42875343873556E-2</v>
      </c>
      <c r="AW189" s="7">
        <f t="array" ref="AW189">_xlfn.MAXIFS(AN$29:AN$1052,M$29:M$1052,M189) - _xlfn.MINIFS(AN$29:AN$1052,M$29:M$1052,M189)</f>
        <v>1.1447510840046915E-2</v>
      </c>
      <c r="AX189" s="6">
        <f t="array" ref="AX189">_xlfn.STDEV.S(IF(E$29:E$1052=E189,$C$29:$C$1052,""))</f>
        <v>2.7247636703110808E-2</v>
      </c>
      <c r="AY189" s="11">
        <f t="array" ref="AY189">_xlfn.STDEV.S(IF(F$29:F$1052=F189,$C$29:$C$1052,""))</f>
        <v>2.4128169197514582E-2</v>
      </c>
      <c r="AZ189" s="11">
        <f t="array" ref="AZ189">_xlfn.STDEV.S(IF(G$29:G$1052=G189,$C$29:$C$1052,""))</f>
        <v>2.7148255811485153E-2</v>
      </c>
      <c r="BA189" s="11">
        <f t="array" ref="BA189">_xlfn.STDEV.S(IF(H$29:H$1052=H189,$C$29:$C$1052,""))</f>
        <v>2.9595438730195808E-2</v>
      </c>
      <c r="BB189" s="11">
        <f t="array" ref="BB189">_xlfn.STDEV.S(IF(I$29:I$1052=I189,$C$29:$C$1052,""))</f>
        <v>3.6130778064475802E-2</v>
      </c>
      <c r="BC189" s="11">
        <f t="array" ref="BC189">_xlfn.STDEV.S(IF(J$29:J$1052=J189,$C$29:$C$1052,""))</f>
        <v>2.6894280515668122E-2</v>
      </c>
      <c r="BD189" s="11">
        <f t="array" ref="BD189">_xlfn.STDEV.S(IF(K$29:K$1052=K189,$C$29:$C$1052,""))</f>
        <v>2.3750959081295646E-2</v>
      </c>
      <c r="BE189" s="11">
        <f t="array" ref="BE189">_xlfn.STDEV.S(IF(L$29:L$1052=L189,$C$29:$C$1052,""))</f>
        <v>2.2561374574919649E-2</v>
      </c>
      <c r="BF189" s="7">
        <f t="array" ref="BF189">_xlfn.STDEV.S(IF(M$29:M$1052=M189,$C$29:$C$1052,""))</f>
        <v>1.618922508540737E-2</v>
      </c>
      <c r="BG189" s="13">
        <f t="shared" si="130"/>
        <v>18.000652921931497</v>
      </c>
      <c r="BH189" s="12">
        <f t="shared" si="131"/>
        <v>16.004966489435326</v>
      </c>
      <c r="BI189" s="12">
        <f t="shared" si="132"/>
        <v>13.958655395981035</v>
      </c>
      <c r="BJ189" s="12">
        <f t="shared" si="133"/>
        <v>9.3192796030741931</v>
      </c>
      <c r="BK189" s="12">
        <f t="shared" si="134"/>
        <v>6.6001011860896961</v>
      </c>
      <c r="BL189" s="12">
        <f t="shared" si="135"/>
        <v>4.938357500687399</v>
      </c>
      <c r="BM189" s="12">
        <f t="shared" si="136"/>
        <v>1.9266790597206154</v>
      </c>
      <c r="BN189" s="12">
        <f t="shared" si="137"/>
        <v>1.5197449195081996</v>
      </c>
      <c r="BO189" s="14">
        <f t="shared" si="138"/>
        <v>0.70710678118654746</v>
      </c>
    </row>
    <row r="190" spans="1:67" x14ac:dyDescent="0.25">
      <c r="A190" s="4">
        <v>38740</v>
      </c>
      <c r="B190" s="5">
        <v>563.70000000000005</v>
      </c>
      <c r="C190">
        <f t="shared" si="139"/>
        <v>1.750902527075815E-2</v>
      </c>
      <c r="D190">
        <v>161</v>
      </c>
      <c r="E190" s="6">
        <f t="shared" si="103"/>
        <v>0</v>
      </c>
      <c r="F190">
        <f t="shared" si="104"/>
        <v>0</v>
      </c>
      <c r="G190">
        <f t="shared" si="105"/>
        <v>1</v>
      </c>
      <c r="H190">
        <f t="shared" si="106"/>
        <v>2</v>
      </c>
      <c r="I190">
        <f t="shared" si="107"/>
        <v>5</v>
      </c>
      <c r="J190">
        <f t="shared" si="108"/>
        <v>10</v>
      </c>
      <c r="K190">
        <f t="shared" si="109"/>
        <v>20</v>
      </c>
      <c r="L190">
        <f t="shared" si="110"/>
        <v>40</v>
      </c>
      <c r="M190" s="7">
        <f t="shared" si="111"/>
        <v>80</v>
      </c>
      <c r="N190" s="6">
        <f t="shared" si="112"/>
        <v>3.5822723473622219E-3</v>
      </c>
      <c r="O190">
        <f t="shared" si="113"/>
        <v>3.5644933366284657E-3</v>
      </c>
      <c r="P190">
        <f t="shared" si="114"/>
        <v>5.1798103115275563E-3</v>
      </c>
      <c r="Q190">
        <f t="shared" si="115"/>
        <v>6.5950558836992412E-3</v>
      </c>
      <c r="R190">
        <f t="shared" si="116"/>
        <v>4.5352391682652732E-3</v>
      </c>
      <c r="S190">
        <f t="shared" si="117"/>
        <v>1.3285414912445864E-2</v>
      </c>
      <c r="T190">
        <f t="shared" si="118"/>
        <v>-3.3162815763217168E-3</v>
      </c>
      <c r="U190">
        <f t="shared" si="119"/>
        <v>-1.3819811859375475E-3</v>
      </c>
      <c r="V190" s="7">
        <f t="shared" si="120"/>
        <v>6.0615144307112345E-3</v>
      </c>
      <c r="W190" s="6">
        <f t="shared" si="121"/>
        <v>1.3926752923395928E-2</v>
      </c>
      <c r="X190">
        <f t="shared" si="122"/>
        <v>1.3944531934129683E-2</v>
      </c>
      <c r="Y190">
        <f t="shared" si="123"/>
        <v>1.2329214959230592E-2</v>
      </c>
      <c r="Z190">
        <f t="shared" si="124"/>
        <v>1.0913969387058908E-2</v>
      </c>
      <c r="AA190">
        <f t="shared" si="125"/>
        <v>1.2973786102492876E-2</v>
      </c>
      <c r="AB190">
        <f t="shared" si="126"/>
        <v>4.2236103583122853E-3</v>
      </c>
      <c r="AC190">
        <f t="shared" si="127"/>
        <v>2.0825306847079866E-2</v>
      </c>
      <c r="AD190">
        <f t="shared" si="128"/>
        <v>1.8891006456695697E-2</v>
      </c>
      <c r="AE190" s="7">
        <f t="shared" si="129"/>
        <v>1.1447510840046915E-2</v>
      </c>
      <c r="AF190" s="6">
        <f t="shared" si="140"/>
        <v>-4.1754593937634504E-2</v>
      </c>
      <c r="AG190" s="11">
        <f t="shared" si="141"/>
        <v>-3.8874394198766635E-2</v>
      </c>
      <c r="AH190" s="11">
        <f t="shared" si="142"/>
        <v>0.11296540144174824</v>
      </c>
      <c r="AI190" s="11">
        <f t="shared" si="143"/>
        <v>6.4847051987910964E-2</v>
      </c>
      <c r="AJ190" s="11">
        <f t="shared" si="144"/>
        <v>3.0525505248919227E-3</v>
      </c>
      <c r="AK190" s="11">
        <f t="shared" si="145"/>
        <v>-1.4447800963469259E-2</v>
      </c>
      <c r="AL190" s="11">
        <f t="shared" si="146"/>
        <v>1.8755592014065903E-2</v>
      </c>
      <c r="AM190" s="11">
        <f t="shared" si="147"/>
        <v>1.4886991233297564E-2</v>
      </c>
      <c r="AN190" s="7">
        <f t="shared" si="148"/>
        <v>0</v>
      </c>
      <c r="AO190" s="6">
        <f t="array" ref="AO190">_xlfn.MAXIFS(AF$29:AF$1052,E$29:E$1052,E190) - _xlfn.MINIFS(AF$29:AF$1052,E$29:E$1052,E190)</f>
        <v>0.49047525123557945</v>
      </c>
      <c r="AP190" s="11">
        <f t="array" ref="AP190">_xlfn.MAXIFS(AG$29:AG$1052,F$29:F$1052,F190) - _xlfn.MINIFS(AG$29:AG$1052,F$29:F$1052,F190)</f>
        <v>0.38617053945764657</v>
      </c>
      <c r="AQ190" s="11">
        <f t="array" ref="AQ190">_xlfn.MAXIFS(AH$29:AH$1052,G$29:G$1052,G190) - _xlfn.MINIFS(AH$29:AH$1052,G$29:G$1052,G190)</f>
        <v>0.37895314747446074</v>
      </c>
      <c r="AR190" s="11">
        <f t="array" ref="AR190">_xlfn.MAXIFS(AI$29:AI$1052,H$29:H$1052,H190) - _xlfn.MINIFS(AI$29:AI$1052,H$29:H$1052,H190)</f>
        <v>0.2758081685023458</v>
      </c>
      <c r="AS190" s="11">
        <f t="array" ref="AS190">_xlfn.MAXIFS(AJ$29:AJ$1052,I$29:I$1052,I190) - _xlfn.MINIFS(AJ$29:AJ$1052,I$29:I$1052,I190)</f>
        <v>0.23846679115769032</v>
      </c>
      <c r="AT190" s="11">
        <f t="array" ref="AT190">_xlfn.MAXIFS(AK$29:AK$1052,J$29:J$1052,J190) - _xlfn.MINIFS(AK$29:AK$1052,J$29:J$1052,J190)</f>
        <v>0.13281357191014065</v>
      </c>
      <c r="AU190" s="11">
        <f t="array" ref="AU190">_xlfn.MAXIFS(AL$29:AL$1052,K$29:K$1052,K190) - _xlfn.MINIFS(AL$29:AL$1052,K$29:K$1052,K190)</f>
        <v>4.5760475510213505E-2</v>
      </c>
      <c r="AV190" s="11">
        <f t="array" ref="AV190">_xlfn.MAXIFS(AM$29:AM$1052,L$29:L$1052,L190) - _xlfn.MINIFS(AM$29:AM$1052,L$29:L$1052,L190)</f>
        <v>3.42875343873556E-2</v>
      </c>
      <c r="AW190" s="7">
        <f t="array" ref="AW190">_xlfn.MAXIFS(AN$29:AN$1052,M$29:M$1052,M190) - _xlfn.MINIFS(AN$29:AN$1052,M$29:M$1052,M190)</f>
        <v>1.1447510840046915E-2</v>
      </c>
      <c r="AX190" s="6">
        <f t="array" ref="AX190">_xlfn.STDEV.S(IF(E$29:E$1052=E190,$C$29:$C$1052,""))</f>
        <v>2.7247636703110808E-2</v>
      </c>
      <c r="AY190" s="11">
        <f t="array" ref="AY190">_xlfn.STDEV.S(IF(F$29:F$1052=F190,$C$29:$C$1052,""))</f>
        <v>2.4128169197514582E-2</v>
      </c>
      <c r="AZ190" s="11">
        <f t="array" ref="AZ190">_xlfn.STDEV.S(IF(G$29:G$1052=G190,$C$29:$C$1052,""))</f>
        <v>2.7148255811485153E-2</v>
      </c>
      <c r="BA190" s="11">
        <f t="array" ref="BA190">_xlfn.STDEV.S(IF(H$29:H$1052=H190,$C$29:$C$1052,""))</f>
        <v>2.9595438730195808E-2</v>
      </c>
      <c r="BB190" s="11">
        <f t="array" ref="BB190">_xlfn.STDEV.S(IF(I$29:I$1052=I190,$C$29:$C$1052,""))</f>
        <v>3.6130778064475802E-2</v>
      </c>
      <c r="BC190" s="11">
        <f t="array" ref="BC190">_xlfn.STDEV.S(IF(J$29:J$1052=J190,$C$29:$C$1052,""))</f>
        <v>2.6894280515668122E-2</v>
      </c>
      <c r="BD190" s="11">
        <f t="array" ref="BD190">_xlfn.STDEV.S(IF(K$29:K$1052=K190,$C$29:$C$1052,""))</f>
        <v>2.3750959081295646E-2</v>
      </c>
      <c r="BE190" s="11">
        <f t="array" ref="BE190">_xlfn.STDEV.S(IF(L$29:L$1052=L190,$C$29:$C$1052,""))</f>
        <v>2.2561374574919649E-2</v>
      </c>
      <c r="BF190" s="7">
        <f t="array" ref="BF190">_xlfn.STDEV.S(IF(M$29:M$1052=M190,$C$29:$C$1052,""))</f>
        <v>1.618922508540737E-2</v>
      </c>
      <c r="BG190" s="13">
        <f t="shared" si="130"/>
        <v>18.000652921931497</v>
      </c>
      <c r="BH190" s="12">
        <f t="shared" si="131"/>
        <v>16.004966489435326</v>
      </c>
      <c r="BI190" s="12">
        <f t="shared" si="132"/>
        <v>13.958655395981035</v>
      </c>
      <c r="BJ190" s="12">
        <f t="shared" si="133"/>
        <v>9.3192796030741931</v>
      </c>
      <c r="BK190" s="12">
        <f t="shared" si="134"/>
        <v>6.6001011860896961</v>
      </c>
      <c r="BL190" s="12">
        <f t="shared" si="135"/>
        <v>4.938357500687399</v>
      </c>
      <c r="BM190" s="12">
        <f t="shared" si="136"/>
        <v>1.9266790597206154</v>
      </c>
      <c r="BN190" s="12">
        <f t="shared" si="137"/>
        <v>1.5197449195081996</v>
      </c>
      <c r="BO190" s="14">
        <f t="shared" si="138"/>
        <v>0.70710678118654746</v>
      </c>
    </row>
    <row r="191" spans="1:67" x14ac:dyDescent="0.25">
      <c r="A191" s="2">
        <v>38747</v>
      </c>
      <c r="B191" s="3">
        <v>571.6</v>
      </c>
      <c r="C191">
        <f t="shared" si="139"/>
        <v>1.4014546744722356E-2</v>
      </c>
      <c r="D191">
        <v>162</v>
      </c>
      <c r="E191" s="6">
        <f t="shared" si="103"/>
        <v>0</v>
      </c>
      <c r="F191">
        <f t="shared" si="104"/>
        <v>0</v>
      </c>
      <c r="G191">
        <f t="shared" si="105"/>
        <v>1</v>
      </c>
      <c r="H191">
        <f t="shared" si="106"/>
        <v>2</v>
      </c>
      <c r="I191">
        <f t="shared" si="107"/>
        <v>5</v>
      </c>
      <c r="J191">
        <f t="shared" si="108"/>
        <v>10</v>
      </c>
      <c r="K191">
        <f t="shared" si="109"/>
        <v>20</v>
      </c>
      <c r="L191">
        <f t="shared" si="110"/>
        <v>40</v>
      </c>
      <c r="M191" s="7">
        <f t="shared" si="111"/>
        <v>81</v>
      </c>
      <c r="N191" s="6">
        <f t="shared" si="112"/>
        <v>3.5822723473622219E-3</v>
      </c>
      <c r="O191">
        <f t="shared" si="113"/>
        <v>3.5644933366284657E-3</v>
      </c>
      <c r="P191">
        <f t="shared" si="114"/>
        <v>5.1798103115275563E-3</v>
      </c>
      <c r="Q191">
        <f t="shared" si="115"/>
        <v>6.5950558836992412E-3</v>
      </c>
      <c r="R191">
        <f t="shared" si="116"/>
        <v>4.5352391682652732E-3</v>
      </c>
      <c r="S191">
        <f t="shared" si="117"/>
        <v>1.3285414912445864E-2</v>
      </c>
      <c r="T191">
        <f t="shared" si="118"/>
        <v>-3.3162815763217168E-3</v>
      </c>
      <c r="U191">
        <f t="shared" si="119"/>
        <v>-1.3819811859375475E-3</v>
      </c>
      <c r="V191" s="7">
        <f t="shared" si="120"/>
        <v>-8.8254768025863295E-3</v>
      </c>
      <c r="W191" s="6">
        <f t="shared" si="121"/>
        <v>1.0432274397360134E-2</v>
      </c>
      <c r="X191">
        <f t="shared" si="122"/>
        <v>1.0450053408093889E-2</v>
      </c>
      <c r="Y191">
        <f t="shared" si="123"/>
        <v>8.8347364331947988E-3</v>
      </c>
      <c r="Z191">
        <f t="shared" si="124"/>
        <v>7.4194908610231147E-3</v>
      </c>
      <c r="AA191">
        <f t="shared" si="125"/>
        <v>9.4793075764570828E-3</v>
      </c>
      <c r="AB191">
        <f t="shared" si="126"/>
        <v>7.291318322764917E-4</v>
      </c>
      <c r="AC191">
        <f t="shared" si="127"/>
        <v>1.7330828321044073E-2</v>
      </c>
      <c r="AD191">
        <f t="shared" si="128"/>
        <v>1.5396527930659903E-2</v>
      </c>
      <c r="AE191" s="7">
        <f t="shared" si="129"/>
        <v>2.2840023547308685E-2</v>
      </c>
      <c r="AF191" s="6">
        <f t="shared" si="140"/>
        <v>-3.1322319540274368E-2</v>
      </c>
      <c r="AG191" s="11">
        <f t="shared" si="141"/>
        <v>-2.8424340790672745E-2</v>
      </c>
      <c r="AH191" s="11">
        <f t="shared" si="142"/>
        <v>0.12180013787494304</v>
      </c>
      <c r="AI191" s="11">
        <f t="shared" si="143"/>
        <v>7.2266542848934079E-2</v>
      </c>
      <c r="AJ191" s="11">
        <f t="shared" si="144"/>
        <v>1.2531858101349005E-2</v>
      </c>
      <c r="AK191" s="11">
        <f t="shared" si="145"/>
        <v>-1.3718669131192768E-2</v>
      </c>
      <c r="AL191" s="11">
        <f t="shared" si="146"/>
        <v>3.6086420335109975E-2</v>
      </c>
      <c r="AM191" s="11">
        <f t="shared" si="147"/>
        <v>3.0283519163957467E-2</v>
      </c>
      <c r="AN191" s="7">
        <f t="shared" si="148"/>
        <v>2.2840023547308685E-2</v>
      </c>
      <c r="AO191" s="6">
        <f t="array" ref="AO191">_xlfn.MAXIFS(AF$29:AF$1052,E$29:E$1052,E191) - _xlfn.MINIFS(AF$29:AF$1052,E$29:E$1052,E191)</f>
        <v>0.49047525123557945</v>
      </c>
      <c r="AP191" s="11">
        <f t="array" ref="AP191">_xlfn.MAXIFS(AG$29:AG$1052,F$29:F$1052,F191) - _xlfn.MINIFS(AG$29:AG$1052,F$29:F$1052,F191)</f>
        <v>0.38617053945764657</v>
      </c>
      <c r="AQ191" s="11">
        <f t="array" ref="AQ191">_xlfn.MAXIFS(AH$29:AH$1052,G$29:G$1052,G191) - _xlfn.MINIFS(AH$29:AH$1052,G$29:G$1052,G191)</f>
        <v>0.37895314747446074</v>
      </c>
      <c r="AR191" s="11">
        <f t="array" ref="AR191">_xlfn.MAXIFS(AI$29:AI$1052,H$29:H$1052,H191) - _xlfn.MINIFS(AI$29:AI$1052,H$29:H$1052,H191)</f>
        <v>0.2758081685023458</v>
      </c>
      <c r="AS191" s="11">
        <f t="array" ref="AS191">_xlfn.MAXIFS(AJ$29:AJ$1052,I$29:I$1052,I191) - _xlfn.MINIFS(AJ$29:AJ$1052,I$29:I$1052,I191)</f>
        <v>0.23846679115769032</v>
      </c>
      <c r="AT191" s="11">
        <f t="array" ref="AT191">_xlfn.MAXIFS(AK$29:AK$1052,J$29:J$1052,J191) - _xlfn.MINIFS(AK$29:AK$1052,J$29:J$1052,J191)</f>
        <v>0.13281357191014065</v>
      </c>
      <c r="AU191" s="11">
        <f t="array" ref="AU191">_xlfn.MAXIFS(AL$29:AL$1052,K$29:K$1052,K191) - _xlfn.MINIFS(AL$29:AL$1052,K$29:K$1052,K191)</f>
        <v>4.5760475510213505E-2</v>
      </c>
      <c r="AV191" s="11">
        <f t="array" ref="AV191">_xlfn.MAXIFS(AM$29:AM$1052,L$29:L$1052,L191) - _xlfn.MINIFS(AM$29:AM$1052,L$29:L$1052,L191)</f>
        <v>3.42875343873556E-2</v>
      </c>
      <c r="AW191" s="7">
        <f t="array" ref="AW191">_xlfn.MAXIFS(AN$29:AN$1052,M$29:M$1052,M191) - _xlfn.MINIFS(AN$29:AN$1052,M$29:M$1052,M191)</f>
        <v>2.2840023547308685E-2</v>
      </c>
      <c r="AX191" s="6">
        <f t="array" ref="AX191">_xlfn.STDEV.S(IF(E$29:E$1052=E191,$C$29:$C$1052,""))</f>
        <v>2.7247636703110808E-2</v>
      </c>
      <c r="AY191" s="11">
        <f t="array" ref="AY191">_xlfn.STDEV.S(IF(F$29:F$1052=F191,$C$29:$C$1052,""))</f>
        <v>2.4128169197514582E-2</v>
      </c>
      <c r="AZ191" s="11">
        <f t="array" ref="AZ191">_xlfn.STDEV.S(IF(G$29:G$1052=G191,$C$29:$C$1052,""))</f>
        <v>2.7148255811485153E-2</v>
      </c>
      <c r="BA191" s="11">
        <f t="array" ref="BA191">_xlfn.STDEV.S(IF(H$29:H$1052=H191,$C$29:$C$1052,""))</f>
        <v>2.9595438730195808E-2</v>
      </c>
      <c r="BB191" s="11">
        <f t="array" ref="BB191">_xlfn.STDEV.S(IF(I$29:I$1052=I191,$C$29:$C$1052,""))</f>
        <v>3.6130778064475802E-2</v>
      </c>
      <c r="BC191" s="11">
        <f t="array" ref="BC191">_xlfn.STDEV.S(IF(J$29:J$1052=J191,$C$29:$C$1052,""))</f>
        <v>2.6894280515668122E-2</v>
      </c>
      <c r="BD191" s="11">
        <f t="array" ref="BD191">_xlfn.STDEV.S(IF(K$29:K$1052=K191,$C$29:$C$1052,""))</f>
        <v>2.3750959081295646E-2</v>
      </c>
      <c r="BE191" s="11">
        <f t="array" ref="BE191">_xlfn.STDEV.S(IF(L$29:L$1052=L191,$C$29:$C$1052,""))</f>
        <v>2.2561374574919649E-2</v>
      </c>
      <c r="BF191" s="7">
        <f t="array" ref="BF191">_xlfn.STDEV.S(IF(M$29:M$1052=M191,$C$29:$C$1052,""))</f>
        <v>3.230067106552479E-2</v>
      </c>
      <c r="BG191" s="13">
        <f t="shared" si="130"/>
        <v>18.000652921931497</v>
      </c>
      <c r="BH191" s="12">
        <f t="shared" si="131"/>
        <v>16.004966489435326</v>
      </c>
      <c r="BI191" s="12">
        <f t="shared" si="132"/>
        <v>13.958655395981035</v>
      </c>
      <c r="BJ191" s="12">
        <f t="shared" si="133"/>
        <v>9.3192796030741931</v>
      </c>
      <c r="BK191" s="12">
        <f t="shared" si="134"/>
        <v>6.6001011860896961</v>
      </c>
      <c r="BL191" s="12">
        <f t="shared" si="135"/>
        <v>4.938357500687399</v>
      </c>
      <c r="BM191" s="12">
        <f t="shared" si="136"/>
        <v>1.9266790597206154</v>
      </c>
      <c r="BN191" s="12">
        <f t="shared" si="137"/>
        <v>1.5197449195081996</v>
      </c>
      <c r="BO191" s="14">
        <f t="shared" si="138"/>
        <v>0.70710678118654757</v>
      </c>
    </row>
    <row r="192" spans="1:67" x14ac:dyDescent="0.25">
      <c r="A192" s="4">
        <v>38754</v>
      </c>
      <c r="B192" s="5">
        <v>553.5</v>
      </c>
      <c r="C192">
        <f t="shared" si="139"/>
        <v>-3.1665500349895015E-2</v>
      </c>
      <c r="D192">
        <v>163</v>
      </c>
      <c r="E192" s="6">
        <f t="shared" si="103"/>
        <v>0</v>
      </c>
      <c r="F192">
        <f t="shared" si="104"/>
        <v>0</v>
      </c>
      <c r="G192">
        <f t="shared" si="105"/>
        <v>1</v>
      </c>
      <c r="H192">
        <f t="shared" si="106"/>
        <v>2</v>
      </c>
      <c r="I192">
        <f t="shared" si="107"/>
        <v>5</v>
      </c>
      <c r="J192">
        <f t="shared" si="108"/>
        <v>10</v>
      </c>
      <c r="K192">
        <f t="shared" si="109"/>
        <v>20</v>
      </c>
      <c r="L192">
        <f t="shared" si="110"/>
        <v>40</v>
      </c>
      <c r="M192" s="7">
        <f t="shared" si="111"/>
        <v>81</v>
      </c>
      <c r="N192" s="6">
        <f t="shared" si="112"/>
        <v>3.5822723473622219E-3</v>
      </c>
      <c r="O192">
        <f t="shared" si="113"/>
        <v>3.5644933366284657E-3</v>
      </c>
      <c r="P192">
        <f t="shared" si="114"/>
        <v>5.1798103115275563E-3</v>
      </c>
      <c r="Q192">
        <f t="shared" si="115"/>
        <v>6.5950558836992412E-3</v>
      </c>
      <c r="R192">
        <f t="shared" si="116"/>
        <v>4.5352391682652732E-3</v>
      </c>
      <c r="S192">
        <f t="shared" si="117"/>
        <v>1.3285414912445864E-2</v>
      </c>
      <c r="T192">
        <f t="shared" si="118"/>
        <v>-3.3162815763217168E-3</v>
      </c>
      <c r="U192">
        <f t="shared" si="119"/>
        <v>-1.3819811859375475E-3</v>
      </c>
      <c r="V192" s="7">
        <f t="shared" si="120"/>
        <v>-8.8254768025863295E-3</v>
      </c>
      <c r="W192" s="6">
        <f t="shared" si="121"/>
        <v>-3.5247772697257235E-2</v>
      </c>
      <c r="X192">
        <f t="shared" si="122"/>
        <v>-3.5229993686523478E-2</v>
      </c>
      <c r="Y192">
        <f t="shared" si="123"/>
        <v>-3.6845310661422569E-2</v>
      </c>
      <c r="Z192">
        <f t="shared" si="124"/>
        <v>-3.8260556233594256E-2</v>
      </c>
      <c r="AA192">
        <f t="shared" si="125"/>
        <v>-3.6200739518160288E-2</v>
      </c>
      <c r="AB192">
        <f t="shared" si="126"/>
        <v>-4.4950915262340879E-2</v>
      </c>
      <c r="AC192">
        <f t="shared" si="127"/>
        <v>-2.8349218773573298E-2</v>
      </c>
      <c r="AD192">
        <f t="shared" si="128"/>
        <v>-3.0283519163957467E-2</v>
      </c>
      <c r="AE192" s="7">
        <f t="shared" si="129"/>
        <v>-2.2840023547308685E-2</v>
      </c>
      <c r="AF192" s="6">
        <f t="shared" si="140"/>
        <v>-6.6570092237531603E-2</v>
      </c>
      <c r="AG192" s="11">
        <f t="shared" si="141"/>
        <v>-6.365433447719622E-2</v>
      </c>
      <c r="AH192" s="11">
        <f t="shared" si="142"/>
        <v>8.4954827213520462E-2</v>
      </c>
      <c r="AI192" s="11">
        <f t="shared" si="143"/>
        <v>3.4005986615339823E-2</v>
      </c>
      <c r="AJ192" s="11">
        <f t="shared" si="144"/>
        <v>-2.3668881416811283E-2</v>
      </c>
      <c r="AK192" s="11">
        <f t="shared" si="145"/>
        <v>-5.8669584393533647E-2</v>
      </c>
      <c r="AL192" s="11">
        <f t="shared" si="146"/>
        <v>7.7372015615366774E-3</v>
      </c>
      <c r="AM192" s="11">
        <f t="shared" si="147"/>
        <v>0</v>
      </c>
      <c r="AN192" s="7">
        <f t="shared" si="148"/>
        <v>0</v>
      </c>
      <c r="AO192" s="6">
        <f t="array" ref="AO192">_xlfn.MAXIFS(AF$29:AF$1052,E$29:E$1052,E192) - _xlfn.MINIFS(AF$29:AF$1052,E$29:E$1052,E192)</f>
        <v>0.49047525123557945</v>
      </c>
      <c r="AP192" s="11">
        <f t="array" ref="AP192">_xlfn.MAXIFS(AG$29:AG$1052,F$29:F$1052,F192) - _xlfn.MINIFS(AG$29:AG$1052,F$29:F$1052,F192)</f>
        <v>0.38617053945764657</v>
      </c>
      <c r="AQ192" s="11">
        <f t="array" ref="AQ192">_xlfn.MAXIFS(AH$29:AH$1052,G$29:G$1052,G192) - _xlfn.MINIFS(AH$29:AH$1052,G$29:G$1052,G192)</f>
        <v>0.37895314747446074</v>
      </c>
      <c r="AR192" s="11">
        <f t="array" ref="AR192">_xlfn.MAXIFS(AI$29:AI$1052,H$29:H$1052,H192) - _xlfn.MINIFS(AI$29:AI$1052,H$29:H$1052,H192)</f>
        <v>0.2758081685023458</v>
      </c>
      <c r="AS192" s="11">
        <f t="array" ref="AS192">_xlfn.MAXIFS(AJ$29:AJ$1052,I$29:I$1052,I192) - _xlfn.MINIFS(AJ$29:AJ$1052,I$29:I$1052,I192)</f>
        <v>0.23846679115769032</v>
      </c>
      <c r="AT192" s="11">
        <f t="array" ref="AT192">_xlfn.MAXIFS(AK$29:AK$1052,J$29:J$1052,J192) - _xlfn.MINIFS(AK$29:AK$1052,J$29:J$1052,J192)</f>
        <v>0.13281357191014065</v>
      </c>
      <c r="AU192" s="11">
        <f t="array" ref="AU192">_xlfn.MAXIFS(AL$29:AL$1052,K$29:K$1052,K192) - _xlfn.MINIFS(AL$29:AL$1052,K$29:K$1052,K192)</f>
        <v>4.5760475510213505E-2</v>
      </c>
      <c r="AV192" s="11">
        <f t="array" ref="AV192">_xlfn.MAXIFS(AM$29:AM$1052,L$29:L$1052,L192) - _xlfn.MINIFS(AM$29:AM$1052,L$29:L$1052,L192)</f>
        <v>3.42875343873556E-2</v>
      </c>
      <c r="AW192" s="7">
        <f t="array" ref="AW192">_xlfn.MAXIFS(AN$29:AN$1052,M$29:M$1052,M192) - _xlfn.MINIFS(AN$29:AN$1052,M$29:M$1052,M192)</f>
        <v>2.2840023547308685E-2</v>
      </c>
      <c r="AX192" s="6">
        <f t="array" ref="AX192">_xlfn.STDEV.S(IF(E$29:E$1052=E192,$C$29:$C$1052,""))</f>
        <v>2.7247636703110808E-2</v>
      </c>
      <c r="AY192" s="11">
        <f t="array" ref="AY192">_xlfn.STDEV.S(IF(F$29:F$1052=F192,$C$29:$C$1052,""))</f>
        <v>2.4128169197514582E-2</v>
      </c>
      <c r="AZ192" s="11">
        <f t="array" ref="AZ192">_xlfn.STDEV.S(IF(G$29:G$1052=G192,$C$29:$C$1052,""))</f>
        <v>2.7148255811485153E-2</v>
      </c>
      <c r="BA192" s="11">
        <f t="array" ref="BA192">_xlfn.STDEV.S(IF(H$29:H$1052=H192,$C$29:$C$1052,""))</f>
        <v>2.9595438730195808E-2</v>
      </c>
      <c r="BB192" s="11">
        <f t="array" ref="BB192">_xlfn.STDEV.S(IF(I$29:I$1052=I192,$C$29:$C$1052,""))</f>
        <v>3.6130778064475802E-2</v>
      </c>
      <c r="BC192" s="11">
        <f t="array" ref="BC192">_xlfn.STDEV.S(IF(J$29:J$1052=J192,$C$29:$C$1052,""))</f>
        <v>2.6894280515668122E-2</v>
      </c>
      <c r="BD192" s="11">
        <f t="array" ref="BD192">_xlfn.STDEV.S(IF(K$29:K$1052=K192,$C$29:$C$1052,""))</f>
        <v>2.3750959081295646E-2</v>
      </c>
      <c r="BE192" s="11">
        <f t="array" ref="BE192">_xlfn.STDEV.S(IF(L$29:L$1052=L192,$C$29:$C$1052,""))</f>
        <v>2.2561374574919649E-2</v>
      </c>
      <c r="BF192" s="7">
        <f t="array" ref="BF192">_xlfn.STDEV.S(IF(M$29:M$1052=M192,$C$29:$C$1052,""))</f>
        <v>3.230067106552479E-2</v>
      </c>
      <c r="BG192" s="13">
        <f t="shared" si="130"/>
        <v>18.000652921931497</v>
      </c>
      <c r="BH192" s="12">
        <f t="shared" si="131"/>
        <v>16.004966489435326</v>
      </c>
      <c r="BI192" s="12">
        <f t="shared" si="132"/>
        <v>13.958655395981035</v>
      </c>
      <c r="BJ192" s="12">
        <f t="shared" si="133"/>
        <v>9.3192796030741931</v>
      </c>
      <c r="BK192" s="12">
        <f t="shared" si="134"/>
        <v>6.6001011860896961</v>
      </c>
      <c r="BL192" s="12">
        <f t="shared" si="135"/>
        <v>4.938357500687399</v>
      </c>
      <c r="BM192" s="12">
        <f t="shared" si="136"/>
        <v>1.9266790597206154</v>
      </c>
      <c r="BN192" s="12">
        <f t="shared" si="137"/>
        <v>1.5197449195081996</v>
      </c>
      <c r="BO192" s="14">
        <f t="shared" si="138"/>
        <v>0.70710678118654757</v>
      </c>
    </row>
    <row r="193" spans="1:67" x14ac:dyDescent="0.25">
      <c r="A193" s="2">
        <v>38761</v>
      </c>
      <c r="B193" s="3">
        <v>554.6</v>
      </c>
      <c r="C193">
        <f t="shared" si="139"/>
        <v>1.9873532068654942E-3</v>
      </c>
      <c r="D193">
        <v>164</v>
      </c>
      <c r="E193" s="6">
        <f t="shared" si="103"/>
        <v>0</v>
      </c>
      <c r="F193">
        <f t="shared" si="104"/>
        <v>0</v>
      </c>
      <c r="G193">
        <f t="shared" si="105"/>
        <v>1</v>
      </c>
      <c r="H193">
        <f t="shared" si="106"/>
        <v>2</v>
      </c>
      <c r="I193">
        <f t="shared" si="107"/>
        <v>5</v>
      </c>
      <c r="J193">
        <f t="shared" si="108"/>
        <v>10</v>
      </c>
      <c r="K193">
        <f t="shared" si="109"/>
        <v>20</v>
      </c>
      <c r="L193">
        <f t="shared" si="110"/>
        <v>41</v>
      </c>
      <c r="M193" s="7">
        <f t="shared" si="111"/>
        <v>82</v>
      </c>
      <c r="N193" s="6">
        <f t="shared" si="112"/>
        <v>3.5822723473622219E-3</v>
      </c>
      <c r="O193">
        <f t="shared" si="113"/>
        <v>3.5644933366284657E-3</v>
      </c>
      <c r="P193">
        <f t="shared" si="114"/>
        <v>5.1798103115275563E-3</v>
      </c>
      <c r="Q193">
        <f t="shared" si="115"/>
        <v>6.5950558836992412E-3</v>
      </c>
      <c r="R193">
        <f t="shared" si="116"/>
        <v>4.5352391682652732E-3</v>
      </c>
      <c r="S193">
        <f t="shared" si="117"/>
        <v>1.3285414912445864E-2</v>
      </c>
      <c r="T193">
        <f t="shared" si="118"/>
        <v>-3.3162815763217168E-3</v>
      </c>
      <c r="U193">
        <f t="shared" si="119"/>
        <v>-5.2505819667058862E-3</v>
      </c>
      <c r="V193" s="7">
        <f t="shared" si="120"/>
        <v>6.9439110066061849E-3</v>
      </c>
      <c r="W193" s="6">
        <f t="shared" si="121"/>
        <v>-1.5949191404967277E-3</v>
      </c>
      <c r="X193">
        <f t="shared" si="122"/>
        <v>-1.5771401297629715E-3</v>
      </c>
      <c r="Y193">
        <f t="shared" si="123"/>
        <v>-3.1924571046620621E-3</v>
      </c>
      <c r="Z193">
        <f t="shared" si="124"/>
        <v>-4.607702676833747E-3</v>
      </c>
      <c r="AA193">
        <f t="shared" si="125"/>
        <v>-2.547885961399779E-3</v>
      </c>
      <c r="AB193">
        <f t="shared" si="126"/>
        <v>-1.129806170558037E-2</v>
      </c>
      <c r="AC193">
        <f t="shared" si="127"/>
        <v>5.303634783187211E-3</v>
      </c>
      <c r="AD193">
        <f t="shared" si="128"/>
        <v>7.2379351735713804E-3</v>
      </c>
      <c r="AE193" s="7">
        <f t="shared" si="129"/>
        <v>-4.9565577997406907E-3</v>
      </c>
      <c r="AF193" s="6">
        <f t="shared" si="140"/>
        <v>-6.8165011378028328E-2</v>
      </c>
      <c r="AG193" s="11">
        <f t="shared" si="141"/>
        <v>-6.5231474606959189E-2</v>
      </c>
      <c r="AH193" s="11">
        <f t="shared" si="142"/>
        <v>8.1762370108858395E-2</v>
      </c>
      <c r="AI193" s="11">
        <f t="shared" si="143"/>
        <v>2.9398283938506076E-2</v>
      </c>
      <c r="AJ193" s="11">
        <f t="shared" si="144"/>
        <v>-2.6216767378211062E-2</v>
      </c>
      <c r="AK193" s="11">
        <f t="shared" si="145"/>
        <v>-6.9967646099114017E-2</v>
      </c>
      <c r="AL193" s="11">
        <f t="shared" si="146"/>
        <v>1.3040836344723888E-2</v>
      </c>
      <c r="AM193" s="11">
        <f t="shared" si="147"/>
        <v>7.2379351735713804E-3</v>
      </c>
      <c r="AN193" s="7">
        <f t="shared" si="148"/>
        <v>-4.9565577997406907E-3</v>
      </c>
      <c r="AO193" s="6">
        <f t="array" ref="AO193">_xlfn.MAXIFS(AF$29:AF$1052,E$29:E$1052,E193) - _xlfn.MINIFS(AF$29:AF$1052,E$29:E$1052,E193)</f>
        <v>0.49047525123557945</v>
      </c>
      <c r="AP193" s="11">
        <f t="array" ref="AP193">_xlfn.MAXIFS(AG$29:AG$1052,F$29:F$1052,F193) - _xlfn.MINIFS(AG$29:AG$1052,F$29:F$1052,F193)</f>
        <v>0.38617053945764657</v>
      </c>
      <c r="AQ193" s="11">
        <f t="array" ref="AQ193">_xlfn.MAXIFS(AH$29:AH$1052,G$29:G$1052,G193) - _xlfn.MINIFS(AH$29:AH$1052,G$29:G$1052,G193)</f>
        <v>0.37895314747446074</v>
      </c>
      <c r="AR193" s="11">
        <f t="array" ref="AR193">_xlfn.MAXIFS(AI$29:AI$1052,H$29:H$1052,H193) - _xlfn.MINIFS(AI$29:AI$1052,H$29:H$1052,H193)</f>
        <v>0.2758081685023458</v>
      </c>
      <c r="AS193" s="11">
        <f t="array" ref="AS193">_xlfn.MAXIFS(AJ$29:AJ$1052,I$29:I$1052,I193) - _xlfn.MINIFS(AJ$29:AJ$1052,I$29:I$1052,I193)</f>
        <v>0.23846679115769032</v>
      </c>
      <c r="AT193" s="11">
        <f t="array" ref="AT193">_xlfn.MAXIFS(AK$29:AK$1052,J$29:J$1052,J193) - _xlfn.MINIFS(AK$29:AK$1052,J$29:J$1052,J193)</f>
        <v>0.13281357191014065</v>
      </c>
      <c r="AU193" s="11">
        <f t="array" ref="AU193">_xlfn.MAXIFS(AL$29:AL$1052,K$29:K$1052,K193) - _xlfn.MINIFS(AL$29:AL$1052,K$29:K$1052,K193)</f>
        <v>4.5760475510213505E-2</v>
      </c>
      <c r="AV193" s="11">
        <f t="array" ref="AV193">_xlfn.MAXIFS(AM$29:AM$1052,L$29:L$1052,L193) - _xlfn.MINIFS(AM$29:AM$1052,L$29:L$1052,L193)</f>
        <v>4.1756460286815372E-2</v>
      </c>
      <c r="AW193" s="7">
        <f t="array" ref="AW193">_xlfn.MAXIFS(AN$29:AN$1052,M$29:M$1052,M193) - _xlfn.MINIFS(AN$29:AN$1052,M$29:M$1052,M193)</f>
        <v>4.9565577997406907E-3</v>
      </c>
      <c r="AX193" s="6">
        <f t="array" ref="AX193">_xlfn.STDEV.S(IF(E$29:E$1052=E193,$C$29:$C$1052,""))</f>
        <v>2.7247636703110808E-2</v>
      </c>
      <c r="AY193" s="11">
        <f t="array" ref="AY193">_xlfn.STDEV.S(IF(F$29:F$1052=F193,$C$29:$C$1052,""))</f>
        <v>2.4128169197514582E-2</v>
      </c>
      <c r="AZ193" s="11">
        <f t="array" ref="AZ193">_xlfn.STDEV.S(IF(G$29:G$1052=G193,$C$29:$C$1052,""))</f>
        <v>2.7148255811485153E-2</v>
      </c>
      <c r="BA193" s="11">
        <f t="array" ref="BA193">_xlfn.STDEV.S(IF(H$29:H$1052=H193,$C$29:$C$1052,""))</f>
        <v>2.9595438730195808E-2</v>
      </c>
      <c r="BB193" s="11">
        <f t="array" ref="BB193">_xlfn.STDEV.S(IF(I$29:I$1052=I193,$C$29:$C$1052,""))</f>
        <v>3.6130778064475802E-2</v>
      </c>
      <c r="BC193" s="11">
        <f t="array" ref="BC193">_xlfn.STDEV.S(IF(J$29:J$1052=J193,$C$29:$C$1052,""))</f>
        <v>2.6894280515668122E-2</v>
      </c>
      <c r="BD193" s="11">
        <f t="array" ref="BD193">_xlfn.STDEV.S(IF(K$29:K$1052=K193,$C$29:$C$1052,""))</f>
        <v>2.3750959081295646E-2</v>
      </c>
      <c r="BE193" s="11">
        <f t="array" ref="BE193">_xlfn.STDEV.S(IF(L$29:L$1052=L193,$C$29:$C$1052,""))</f>
        <v>2.8235777474912013E-2</v>
      </c>
      <c r="BF193" s="7">
        <f t="array" ref="BF193">_xlfn.STDEV.S(IF(M$29:M$1052=M193,$C$29:$C$1052,""))</f>
        <v>7.0096312630794312E-3</v>
      </c>
      <c r="BG193" s="13">
        <f t="shared" si="130"/>
        <v>18.000652921931497</v>
      </c>
      <c r="BH193" s="12">
        <f t="shared" si="131"/>
        <v>16.004966489435326</v>
      </c>
      <c r="BI193" s="12">
        <f t="shared" si="132"/>
        <v>13.958655395981035</v>
      </c>
      <c r="BJ193" s="12">
        <f t="shared" si="133"/>
        <v>9.3192796030741931</v>
      </c>
      <c r="BK193" s="12">
        <f t="shared" si="134"/>
        <v>6.6001011860896961</v>
      </c>
      <c r="BL193" s="12">
        <f t="shared" si="135"/>
        <v>4.938357500687399</v>
      </c>
      <c r="BM193" s="12">
        <f t="shared" si="136"/>
        <v>1.9266790597206154</v>
      </c>
      <c r="BN193" s="12">
        <f t="shared" si="137"/>
        <v>1.4788493188798051</v>
      </c>
      <c r="BO193" s="14">
        <f t="shared" si="138"/>
        <v>0.70710678118654757</v>
      </c>
    </row>
    <row r="194" spans="1:67" x14ac:dyDescent="0.25">
      <c r="A194" s="4">
        <v>38768</v>
      </c>
      <c r="B194" s="5">
        <v>561.20000000000005</v>
      </c>
      <c r="C194">
        <f t="shared" si="139"/>
        <v>1.1900468806346876E-2</v>
      </c>
      <c r="D194">
        <v>165</v>
      </c>
      <c r="E194" s="6">
        <f t="shared" si="103"/>
        <v>0</v>
      </c>
      <c r="F194">
        <f t="shared" si="104"/>
        <v>0</v>
      </c>
      <c r="G194">
        <f t="shared" si="105"/>
        <v>1</v>
      </c>
      <c r="H194">
        <f t="shared" si="106"/>
        <v>2</v>
      </c>
      <c r="I194">
        <f t="shared" si="107"/>
        <v>5</v>
      </c>
      <c r="J194">
        <f t="shared" si="108"/>
        <v>10</v>
      </c>
      <c r="K194">
        <f t="shared" si="109"/>
        <v>20</v>
      </c>
      <c r="L194">
        <f t="shared" si="110"/>
        <v>41</v>
      </c>
      <c r="M194" s="7">
        <f t="shared" si="111"/>
        <v>82</v>
      </c>
      <c r="N194" s="6">
        <f t="shared" si="112"/>
        <v>3.5822723473622219E-3</v>
      </c>
      <c r="O194">
        <f t="shared" si="113"/>
        <v>3.5644933366284657E-3</v>
      </c>
      <c r="P194">
        <f t="shared" si="114"/>
        <v>5.1798103115275563E-3</v>
      </c>
      <c r="Q194">
        <f t="shared" si="115"/>
        <v>6.5950558836992412E-3</v>
      </c>
      <c r="R194">
        <f t="shared" si="116"/>
        <v>4.5352391682652732E-3</v>
      </c>
      <c r="S194">
        <f t="shared" si="117"/>
        <v>1.3285414912445864E-2</v>
      </c>
      <c r="T194">
        <f t="shared" si="118"/>
        <v>-3.3162815763217168E-3</v>
      </c>
      <c r="U194">
        <f t="shared" si="119"/>
        <v>-5.2505819667058862E-3</v>
      </c>
      <c r="V194" s="7">
        <f t="shared" si="120"/>
        <v>6.9439110066061849E-3</v>
      </c>
      <c r="W194" s="6">
        <f t="shared" si="121"/>
        <v>8.318196458984654E-3</v>
      </c>
      <c r="X194">
        <f t="shared" si="122"/>
        <v>8.3359754697184089E-3</v>
      </c>
      <c r="Y194">
        <f t="shared" si="123"/>
        <v>6.7206584948193192E-3</v>
      </c>
      <c r="Z194">
        <f t="shared" si="124"/>
        <v>5.3054129226476343E-3</v>
      </c>
      <c r="AA194">
        <f t="shared" si="125"/>
        <v>7.3652296380816024E-3</v>
      </c>
      <c r="AB194">
        <f t="shared" si="126"/>
        <v>-1.3849461060989887E-3</v>
      </c>
      <c r="AC194">
        <f t="shared" si="127"/>
        <v>1.5216750382668592E-2</v>
      </c>
      <c r="AD194">
        <f t="shared" si="128"/>
        <v>1.7151050773052762E-2</v>
      </c>
      <c r="AE194" s="7">
        <f t="shared" si="129"/>
        <v>4.9565577997406907E-3</v>
      </c>
      <c r="AF194" s="6">
        <f t="shared" si="140"/>
        <v>-5.9846814919043673E-2</v>
      </c>
      <c r="AG194" s="11">
        <f t="shared" si="141"/>
        <v>-5.6895499137240776E-2</v>
      </c>
      <c r="AH194" s="11">
        <f t="shared" si="142"/>
        <v>8.848302860367771E-2</v>
      </c>
      <c r="AI194" s="11">
        <f t="shared" si="143"/>
        <v>3.470369686115371E-2</v>
      </c>
      <c r="AJ194" s="11">
        <f t="shared" si="144"/>
        <v>-1.8851537740129459E-2</v>
      </c>
      <c r="AK194" s="11">
        <f t="shared" si="145"/>
        <v>-7.1352592205213006E-2</v>
      </c>
      <c r="AL194" s="11">
        <f t="shared" si="146"/>
        <v>2.8257586727392481E-2</v>
      </c>
      <c r="AM194" s="11">
        <f t="shared" si="147"/>
        <v>2.4388985946624142E-2</v>
      </c>
      <c r="AN194" s="7">
        <f t="shared" si="148"/>
        <v>0</v>
      </c>
      <c r="AO194" s="6">
        <f t="array" ref="AO194">_xlfn.MAXIFS(AF$29:AF$1052,E$29:E$1052,E194) - _xlfn.MINIFS(AF$29:AF$1052,E$29:E$1052,E194)</f>
        <v>0.49047525123557945</v>
      </c>
      <c r="AP194" s="11">
        <f t="array" ref="AP194">_xlfn.MAXIFS(AG$29:AG$1052,F$29:F$1052,F194) - _xlfn.MINIFS(AG$29:AG$1052,F$29:F$1052,F194)</f>
        <v>0.38617053945764657</v>
      </c>
      <c r="AQ194" s="11">
        <f t="array" ref="AQ194">_xlfn.MAXIFS(AH$29:AH$1052,G$29:G$1052,G194) - _xlfn.MINIFS(AH$29:AH$1052,G$29:G$1052,G194)</f>
        <v>0.37895314747446074</v>
      </c>
      <c r="AR194" s="11">
        <f t="array" ref="AR194">_xlfn.MAXIFS(AI$29:AI$1052,H$29:H$1052,H194) - _xlfn.MINIFS(AI$29:AI$1052,H$29:H$1052,H194)</f>
        <v>0.2758081685023458</v>
      </c>
      <c r="AS194" s="11">
        <f t="array" ref="AS194">_xlfn.MAXIFS(AJ$29:AJ$1052,I$29:I$1052,I194) - _xlfn.MINIFS(AJ$29:AJ$1052,I$29:I$1052,I194)</f>
        <v>0.23846679115769032</v>
      </c>
      <c r="AT194" s="11">
        <f t="array" ref="AT194">_xlfn.MAXIFS(AK$29:AK$1052,J$29:J$1052,J194) - _xlfn.MINIFS(AK$29:AK$1052,J$29:J$1052,J194)</f>
        <v>0.13281357191014065</v>
      </c>
      <c r="AU194" s="11">
        <f t="array" ref="AU194">_xlfn.MAXIFS(AL$29:AL$1052,K$29:K$1052,K194) - _xlfn.MINIFS(AL$29:AL$1052,K$29:K$1052,K194)</f>
        <v>4.5760475510213505E-2</v>
      </c>
      <c r="AV194" s="11">
        <f t="array" ref="AV194">_xlfn.MAXIFS(AM$29:AM$1052,L$29:L$1052,L194) - _xlfn.MINIFS(AM$29:AM$1052,L$29:L$1052,L194)</f>
        <v>4.1756460286815372E-2</v>
      </c>
      <c r="AW194" s="7">
        <f t="array" ref="AW194">_xlfn.MAXIFS(AN$29:AN$1052,M$29:M$1052,M194) - _xlfn.MINIFS(AN$29:AN$1052,M$29:M$1052,M194)</f>
        <v>4.9565577997406907E-3</v>
      </c>
      <c r="AX194" s="6">
        <f t="array" ref="AX194">_xlfn.STDEV.S(IF(E$29:E$1052=E194,$C$29:$C$1052,""))</f>
        <v>2.7247636703110808E-2</v>
      </c>
      <c r="AY194" s="11">
        <f t="array" ref="AY194">_xlfn.STDEV.S(IF(F$29:F$1052=F194,$C$29:$C$1052,""))</f>
        <v>2.4128169197514582E-2</v>
      </c>
      <c r="AZ194" s="11">
        <f t="array" ref="AZ194">_xlfn.STDEV.S(IF(G$29:G$1052=G194,$C$29:$C$1052,""))</f>
        <v>2.7148255811485153E-2</v>
      </c>
      <c r="BA194" s="11">
        <f t="array" ref="BA194">_xlfn.STDEV.S(IF(H$29:H$1052=H194,$C$29:$C$1052,""))</f>
        <v>2.9595438730195808E-2</v>
      </c>
      <c r="BB194" s="11">
        <f t="array" ref="BB194">_xlfn.STDEV.S(IF(I$29:I$1052=I194,$C$29:$C$1052,""))</f>
        <v>3.6130778064475802E-2</v>
      </c>
      <c r="BC194" s="11">
        <f t="array" ref="BC194">_xlfn.STDEV.S(IF(J$29:J$1052=J194,$C$29:$C$1052,""))</f>
        <v>2.6894280515668122E-2</v>
      </c>
      <c r="BD194" s="11">
        <f t="array" ref="BD194">_xlfn.STDEV.S(IF(K$29:K$1052=K194,$C$29:$C$1052,""))</f>
        <v>2.3750959081295646E-2</v>
      </c>
      <c r="BE194" s="11">
        <f t="array" ref="BE194">_xlfn.STDEV.S(IF(L$29:L$1052=L194,$C$29:$C$1052,""))</f>
        <v>2.8235777474912013E-2</v>
      </c>
      <c r="BF194" s="7">
        <f t="array" ref="BF194">_xlfn.STDEV.S(IF(M$29:M$1052=M194,$C$29:$C$1052,""))</f>
        <v>7.0096312630794312E-3</v>
      </c>
      <c r="BG194" s="13">
        <f t="shared" si="130"/>
        <v>18.000652921931497</v>
      </c>
      <c r="BH194" s="12">
        <f t="shared" si="131"/>
        <v>16.004966489435326</v>
      </c>
      <c r="BI194" s="12">
        <f t="shared" si="132"/>
        <v>13.958655395981035</v>
      </c>
      <c r="BJ194" s="12">
        <f t="shared" si="133"/>
        <v>9.3192796030741931</v>
      </c>
      <c r="BK194" s="12">
        <f t="shared" si="134"/>
        <v>6.6001011860896961</v>
      </c>
      <c r="BL194" s="12">
        <f t="shared" si="135"/>
        <v>4.938357500687399</v>
      </c>
      <c r="BM194" s="12">
        <f t="shared" si="136"/>
        <v>1.9266790597206154</v>
      </c>
      <c r="BN194" s="12">
        <f t="shared" si="137"/>
        <v>1.4788493188798051</v>
      </c>
      <c r="BO194" s="14">
        <f t="shared" si="138"/>
        <v>0.70710678118654757</v>
      </c>
    </row>
    <row r="195" spans="1:67" x14ac:dyDescent="0.25">
      <c r="A195" s="2">
        <v>38775</v>
      </c>
      <c r="B195" s="3">
        <v>568</v>
      </c>
      <c r="C195">
        <f t="shared" si="139"/>
        <v>1.2116892373485344E-2</v>
      </c>
      <c r="D195">
        <v>166</v>
      </c>
      <c r="E195" s="6">
        <f t="shared" si="103"/>
        <v>0</v>
      </c>
      <c r="F195">
        <f t="shared" si="104"/>
        <v>0</v>
      </c>
      <c r="G195">
        <f t="shared" si="105"/>
        <v>1</v>
      </c>
      <c r="H195">
        <f t="shared" si="106"/>
        <v>2</v>
      </c>
      <c r="I195">
        <f t="shared" si="107"/>
        <v>5</v>
      </c>
      <c r="J195">
        <f t="shared" si="108"/>
        <v>10</v>
      </c>
      <c r="K195">
        <f t="shared" si="109"/>
        <v>20</v>
      </c>
      <c r="L195">
        <f t="shared" si="110"/>
        <v>41</v>
      </c>
      <c r="M195" s="7">
        <f t="shared" si="111"/>
        <v>83</v>
      </c>
      <c r="N195" s="6">
        <f t="shared" si="112"/>
        <v>3.5822723473622219E-3</v>
      </c>
      <c r="O195">
        <f t="shared" si="113"/>
        <v>3.5644933366284657E-3</v>
      </c>
      <c r="P195">
        <f t="shared" si="114"/>
        <v>5.1798103115275563E-3</v>
      </c>
      <c r="Q195">
        <f t="shared" si="115"/>
        <v>6.5950558836992412E-3</v>
      </c>
      <c r="R195">
        <f t="shared" si="116"/>
        <v>4.5352391682652732E-3</v>
      </c>
      <c r="S195">
        <f t="shared" si="117"/>
        <v>1.3285414912445864E-2</v>
      </c>
      <c r="T195">
        <f t="shared" si="118"/>
        <v>-3.3162815763217168E-3</v>
      </c>
      <c r="U195">
        <f t="shared" si="119"/>
        <v>-5.2505819667058862E-3</v>
      </c>
      <c r="V195" s="7">
        <f t="shared" si="120"/>
        <v>-1.7445074940017957E-2</v>
      </c>
      <c r="W195" s="6">
        <f t="shared" si="121"/>
        <v>8.5346200261231225E-3</v>
      </c>
      <c r="X195">
        <f t="shared" si="122"/>
        <v>8.5523990368568774E-3</v>
      </c>
      <c r="Y195">
        <f t="shared" si="123"/>
        <v>6.9370820619577877E-3</v>
      </c>
      <c r="Z195">
        <f t="shared" si="124"/>
        <v>5.5218364897861028E-3</v>
      </c>
      <c r="AA195">
        <f t="shared" si="125"/>
        <v>7.5816532052200708E-3</v>
      </c>
      <c r="AB195">
        <f t="shared" si="126"/>
        <v>-1.1685225389605203E-3</v>
      </c>
      <c r="AC195">
        <f t="shared" si="127"/>
        <v>1.5433173949807061E-2</v>
      </c>
      <c r="AD195">
        <f t="shared" si="128"/>
        <v>1.736747434019123E-2</v>
      </c>
      <c r="AE195" s="7">
        <f t="shared" si="129"/>
        <v>2.9561967313503301E-2</v>
      </c>
      <c r="AF195" s="6">
        <f t="shared" si="140"/>
        <v>-5.1312194892920548E-2</v>
      </c>
      <c r="AG195" s="11">
        <f t="shared" si="141"/>
        <v>-4.8343100100383896E-2</v>
      </c>
      <c r="AH195" s="11">
        <f t="shared" si="142"/>
        <v>9.5420110665635494E-2</v>
      </c>
      <c r="AI195" s="11">
        <f t="shared" si="143"/>
        <v>4.0225533350939813E-2</v>
      </c>
      <c r="AJ195" s="11">
        <f t="shared" si="144"/>
        <v>-1.1269884534909388E-2</v>
      </c>
      <c r="AK195" s="11">
        <f t="shared" si="145"/>
        <v>-7.2521114744173526E-2</v>
      </c>
      <c r="AL195" s="11">
        <f t="shared" si="146"/>
        <v>4.3690760677199542E-2</v>
      </c>
      <c r="AM195" s="11">
        <f t="shared" si="147"/>
        <v>4.1756460286815372E-2</v>
      </c>
      <c r="AN195" s="7">
        <f t="shared" si="148"/>
        <v>2.9561967313503301E-2</v>
      </c>
      <c r="AO195" s="6">
        <f t="array" ref="AO195">_xlfn.MAXIFS(AF$29:AF$1052,E$29:E$1052,E195) - _xlfn.MINIFS(AF$29:AF$1052,E$29:E$1052,E195)</f>
        <v>0.49047525123557945</v>
      </c>
      <c r="AP195" s="11">
        <f t="array" ref="AP195">_xlfn.MAXIFS(AG$29:AG$1052,F$29:F$1052,F195) - _xlfn.MINIFS(AG$29:AG$1052,F$29:F$1052,F195)</f>
        <v>0.38617053945764657</v>
      </c>
      <c r="AQ195" s="11">
        <f t="array" ref="AQ195">_xlfn.MAXIFS(AH$29:AH$1052,G$29:G$1052,G195) - _xlfn.MINIFS(AH$29:AH$1052,G$29:G$1052,G195)</f>
        <v>0.37895314747446074</v>
      </c>
      <c r="AR195" s="11">
        <f t="array" ref="AR195">_xlfn.MAXIFS(AI$29:AI$1052,H$29:H$1052,H195) - _xlfn.MINIFS(AI$29:AI$1052,H$29:H$1052,H195)</f>
        <v>0.2758081685023458</v>
      </c>
      <c r="AS195" s="11">
        <f t="array" ref="AS195">_xlfn.MAXIFS(AJ$29:AJ$1052,I$29:I$1052,I195) - _xlfn.MINIFS(AJ$29:AJ$1052,I$29:I$1052,I195)</f>
        <v>0.23846679115769032</v>
      </c>
      <c r="AT195" s="11">
        <f t="array" ref="AT195">_xlfn.MAXIFS(AK$29:AK$1052,J$29:J$1052,J195) - _xlfn.MINIFS(AK$29:AK$1052,J$29:J$1052,J195)</f>
        <v>0.13281357191014065</v>
      </c>
      <c r="AU195" s="11">
        <f t="array" ref="AU195">_xlfn.MAXIFS(AL$29:AL$1052,K$29:K$1052,K195) - _xlfn.MINIFS(AL$29:AL$1052,K$29:K$1052,K195)</f>
        <v>4.5760475510213505E-2</v>
      </c>
      <c r="AV195" s="11">
        <f t="array" ref="AV195">_xlfn.MAXIFS(AM$29:AM$1052,L$29:L$1052,L195) - _xlfn.MINIFS(AM$29:AM$1052,L$29:L$1052,L195)</f>
        <v>4.1756460286815372E-2</v>
      </c>
      <c r="AW195" s="7">
        <f t="array" ref="AW195">_xlfn.MAXIFS(AN$29:AN$1052,M$29:M$1052,M195) - _xlfn.MINIFS(AN$29:AN$1052,M$29:M$1052,M195)</f>
        <v>2.9561967313503301E-2</v>
      </c>
      <c r="AX195" s="6">
        <f t="array" ref="AX195">_xlfn.STDEV.S(IF(E$29:E$1052=E195,$C$29:$C$1052,""))</f>
        <v>2.7247636703110808E-2</v>
      </c>
      <c r="AY195" s="11">
        <f t="array" ref="AY195">_xlfn.STDEV.S(IF(F$29:F$1052=F195,$C$29:$C$1052,""))</f>
        <v>2.4128169197514582E-2</v>
      </c>
      <c r="AZ195" s="11">
        <f t="array" ref="AZ195">_xlfn.STDEV.S(IF(G$29:G$1052=G195,$C$29:$C$1052,""))</f>
        <v>2.7148255811485153E-2</v>
      </c>
      <c r="BA195" s="11">
        <f t="array" ref="BA195">_xlfn.STDEV.S(IF(H$29:H$1052=H195,$C$29:$C$1052,""))</f>
        <v>2.9595438730195808E-2</v>
      </c>
      <c r="BB195" s="11">
        <f t="array" ref="BB195">_xlfn.STDEV.S(IF(I$29:I$1052=I195,$C$29:$C$1052,""))</f>
        <v>3.6130778064475802E-2</v>
      </c>
      <c r="BC195" s="11">
        <f t="array" ref="BC195">_xlfn.STDEV.S(IF(J$29:J$1052=J195,$C$29:$C$1052,""))</f>
        <v>2.6894280515668122E-2</v>
      </c>
      <c r="BD195" s="11">
        <f t="array" ref="BD195">_xlfn.STDEV.S(IF(K$29:K$1052=K195,$C$29:$C$1052,""))</f>
        <v>2.3750959081295646E-2</v>
      </c>
      <c r="BE195" s="11">
        <f t="array" ref="BE195">_xlfn.STDEV.S(IF(L$29:L$1052=L195,$C$29:$C$1052,""))</f>
        <v>2.8235777474912013E-2</v>
      </c>
      <c r="BF195" s="7">
        <f t="array" ref="BF195">_xlfn.STDEV.S(IF(M$29:M$1052=M195,$C$29:$C$1052,""))</f>
        <v>4.1806935105186495E-2</v>
      </c>
      <c r="BG195" s="13">
        <f t="shared" si="130"/>
        <v>18.000652921931497</v>
      </c>
      <c r="BH195" s="12">
        <f t="shared" si="131"/>
        <v>16.004966489435326</v>
      </c>
      <c r="BI195" s="12">
        <f t="shared" si="132"/>
        <v>13.958655395981035</v>
      </c>
      <c r="BJ195" s="12">
        <f t="shared" si="133"/>
        <v>9.3192796030741931</v>
      </c>
      <c r="BK195" s="12">
        <f t="shared" si="134"/>
        <v>6.6001011860896961</v>
      </c>
      <c r="BL195" s="12">
        <f t="shared" si="135"/>
        <v>4.938357500687399</v>
      </c>
      <c r="BM195" s="12">
        <f t="shared" si="136"/>
        <v>1.9266790597206154</v>
      </c>
      <c r="BN195" s="12">
        <f t="shared" si="137"/>
        <v>1.4788493188798051</v>
      </c>
      <c r="BO195" s="14">
        <f t="shared" si="138"/>
        <v>0.70710678118654757</v>
      </c>
    </row>
    <row r="196" spans="1:67" x14ac:dyDescent="0.25">
      <c r="A196" s="4">
        <v>38782</v>
      </c>
      <c r="B196" s="5">
        <v>541.29999999999995</v>
      </c>
      <c r="C196">
        <f t="shared" si="139"/>
        <v>-4.7007042253521258E-2</v>
      </c>
      <c r="D196">
        <v>167</v>
      </c>
      <c r="E196" s="6">
        <f t="shared" si="103"/>
        <v>0</v>
      </c>
      <c r="F196">
        <f t="shared" si="104"/>
        <v>0</v>
      </c>
      <c r="G196">
        <f t="shared" si="105"/>
        <v>1</v>
      </c>
      <c r="H196">
        <f t="shared" si="106"/>
        <v>2</v>
      </c>
      <c r="I196">
        <f t="shared" si="107"/>
        <v>5</v>
      </c>
      <c r="J196">
        <f t="shared" si="108"/>
        <v>10</v>
      </c>
      <c r="K196">
        <f t="shared" si="109"/>
        <v>20</v>
      </c>
      <c r="L196">
        <f t="shared" si="110"/>
        <v>41</v>
      </c>
      <c r="M196" s="7">
        <f t="shared" si="111"/>
        <v>83</v>
      </c>
      <c r="N196" s="6">
        <f t="shared" si="112"/>
        <v>3.5822723473622219E-3</v>
      </c>
      <c r="O196">
        <f t="shared" si="113"/>
        <v>3.5644933366284657E-3</v>
      </c>
      <c r="P196">
        <f t="shared" si="114"/>
        <v>5.1798103115275563E-3</v>
      </c>
      <c r="Q196">
        <f t="shared" si="115"/>
        <v>6.5950558836992412E-3</v>
      </c>
      <c r="R196">
        <f t="shared" si="116"/>
        <v>4.5352391682652732E-3</v>
      </c>
      <c r="S196">
        <f t="shared" si="117"/>
        <v>1.3285414912445864E-2</v>
      </c>
      <c r="T196">
        <f t="shared" si="118"/>
        <v>-3.3162815763217168E-3</v>
      </c>
      <c r="U196">
        <f t="shared" si="119"/>
        <v>-5.2505819667058862E-3</v>
      </c>
      <c r="V196" s="7">
        <f t="shared" si="120"/>
        <v>-1.7445074940017957E-2</v>
      </c>
      <c r="W196" s="6">
        <f t="shared" si="121"/>
        <v>-5.0589314600883478E-2</v>
      </c>
      <c r="X196">
        <f t="shared" si="122"/>
        <v>-5.0571535590149722E-2</v>
      </c>
      <c r="Y196">
        <f t="shared" si="123"/>
        <v>-5.2186852565048812E-2</v>
      </c>
      <c r="Z196">
        <f t="shared" si="124"/>
        <v>-5.36020981372205E-2</v>
      </c>
      <c r="AA196">
        <f t="shared" si="125"/>
        <v>-5.1542281421786532E-2</v>
      </c>
      <c r="AB196">
        <f t="shared" si="126"/>
        <v>-6.0292457165967123E-2</v>
      </c>
      <c r="AC196">
        <f t="shared" si="127"/>
        <v>-4.3690760677199542E-2</v>
      </c>
      <c r="AD196">
        <f t="shared" si="128"/>
        <v>-4.1756460286815372E-2</v>
      </c>
      <c r="AE196" s="7">
        <f t="shared" si="129"/>
        <v>-2.9561967313503301E-2</v>
      </c>
      <c r="AF196" s="6">
        <f t="shared" si="140"/>
        <v>-0.10190150949380403</v>
      </c>
      <c r="AG196" s="11">
        <f t="shared" si="141"/>
        <v>-9.8914635690533617E-2</v>
      </c>
      <c r="AH196" s="11">
        <f t="shared" si="142"/>
        <v>4.3233258100586681E-2</v>
      </c>
      <c r="AI196" s="11">
        <f t="shared" si="143"/>
        <v>-1.3376564786280687E-2</v>
      </c>
      <c r="AJ196" s="11">
        <f t="shared" si="144"/>
        <v>-6.281216595669592E-2</v>
      </c>
      <c r="AK196" s="11">
        <f t="shared" si="145"/>
        <v>-0.13281357191014065</v>
      </c>
      <c r="AL196" s="11">
        <f t="shared" si="146"/>
        <v>0</v>
      </c>
      <c r="AM196" s="11">
        <f t="shared" si="147"/>
        <v>0</v>
      </c>
      <c r="AN196" s="7">
        <f t="shared" si="148"/>
        <v>0</v>
      </c>
      <c r="AO196" s="6">
        <f t="array" ref="AO196">_xlfn.MAXIFS(AF$29:AF$1052,E$29:E$1052,E196) - _xlfn.MINIFS(AF$29:AF$1052,E$29:E$1052,E196)</f>
        <v>0.49047525123557945</v>
      </c>
      <c r="AP196" s="11">
        <f t="array" ref="AP196">_xlfn.MAXIFS(AG$29:AG$1052,F$29:F$1052,F196) - _xlfn.MINIFS(AG$29:AG$1052,F$29:F$1052,F196)</f>
        <v>0.38617053945764657</v>
      </c>
      <c r="AQ196" s="11">
        <f t="array" ref="AQ196">_xlfn.MAXIFS(AH$29:AH$1052,G$29:G$1052,G196) - _xlfn.MINIFS(AH$29:AH$1052,G$29:G$1052,G196)</f>
        <v>0.37895314747446074</v>
      </c>
      <c r="AR196" s="11">
        <f t="array" ref="AR196">_xlfn.MAXIFS(AI$29:AI$1052,H$29:H$1052,H196) - _xlfn.MINIFS(AI$29:AI$1052,H$29:H$1052,H196)</f>
        <v>0.2758081685023458</v>
      </c>
      <c r="AS196" s="11">
        <f t="array" ref="AS196">_xlfn.MAXIFS(AJ$29:AJ$1052,I$29:I$1052,I196) - _xlfn.MINIFS(AJ$29:AJ$1052,I$29:I$1052,I196)</f>
        <v>0.23846679115769032</v>
      </c>
      <c r="AT196" s="11">
        <f t="array" ref="AT196">_xlfn.MAXIFS(AK$29:AK$1052,J$29:J$1052,J196) - _xlfn.MINIFS(AK$29:AK$1052,J$29:J$1052,J196)</f>
        <v>0.13281357191014065</v>
      </c>
      <c r="AU196" s="11">
        <f t="array" ref="AU196">_xlfn.MAXIFS(AL$29:AL$1052,K$29:K$1052,K196) - _xlfn.MINIFS(AL$29:AL$1052,K$29:K$1052,K196)</f>
        <v>4.5760475510213505E-2</v>
      </c>
      <c r="AV196" s="11">
        <f t="array" ref="AV196">_xlfn.MAXIFS(AM$29:AM$1052,L$29:L$1052,L196) - _xlfn.MINIFS(AM$29:AM$1052,L$29:L$1052,L196)</f>
        <v>4.1756460286815372E-2</v>
      </c>
      <c r="AW196" s="7">
        <f t="array" ref="AW196">_xlfn.MAXIFS(AN$29:AN$1052,M$29:M$1052,M196) - _xlfn.MINIFS(AN$29:AN$1052,M$29:M$1052,M196)</f>
        <v>2.9561967313503301E-2</v>
      </c>
      <c r="AX196" s="6">
        <f t="array" ref="AX196">_xlfn.STDEV.S(IF(E$29:E$1052=E196,$C$29:$C$1052,""))</f>
        <v>2.7247636703110808E-2</v>
      </c>
      <c r="AY196" s="11">
        <f t="array" ref="AY196">_xlfn.STDEV.S(IF(F$29:F$1052=F196,$C$29:$C$1052,""))</f>
        <v>2.4128169197514582E-2</v>
      </c>
      <c r="AZ196" s="11">
        <f t="array" ref="AZ196">_xlfn.STDEV.S(IF(G$29:G$1052=G196,$C$29:$C$1052,""))</f>
        <v>2.7148255811485153E-2</v>
      </c>
      <c r="BA196" s="11">
        <f t="array" ref="BA196">_xlfn.STDEV.S(IF(H$29:H$1052=H196,$C$29:$C$1052,""))</f>
        <v>2.9595438730195808E-2</v>
      </c>
      <c r="BB196" s="11">
        <f t="array" ref="BB196">_xlfn.STDEV.S(IF(I$29:I$1052=I196,$C$29:$C$1052,""))</f>
        <v>3.6130778064475802E-2</v>
      </c>
      <c r="BC196" s="11">
        <f t="array" ref="BC196">_xlfn.STDEV.S(IF(J$29:J$1052=J196,$C$29:$C$1052,""))</f>
        <v>2.6894280515668122E-2</v>
      </c>
      <c r="BD196" s="11">
        <f t="array" ref="BD196">_xlfn.STDEV.S(IF(K$29:K$1052=K196,$C$29:$C$1052,""))</f>
        <v>2.3750959081295646E-2</v>
      </c>
      <c r="BE196" s="11">
        <f t="array" ref="BE196">_xlfn.STDEV.S(IF(L$29:L$1052=L196,$C$29:$C$1052,""))</f>
        <v>2.8235777474912013E-2</v>
      </c>
      <c r="BF196" s="7">
        <f t="array" ref="BF196">_xlfn.STDEV.S(IF(M$29:M$1052=M196,$C$29:$C$1052,""))</f>
        <v>4.1806935105186495E-2</v>
      </c>
      <c r="BG196" s="13">
        <f t="shared" si="130"/>
        <v>18.000652921931497</v>
      </c>
      <c r="BH196" s="12">
        <f t="shared" si="131"/>
        <v>16.004966489435326</v>
      </c>
      <c r="BI196" s="12">
        <f t="shared" si="132"/>
        <v>13.958655395981035</v>
      </c>
      <c r="BJ196" s="12">
        <f t="shared" si="133"/>
        <v>9.3192796030741931</v>
      </c>
      <c r="BK196" s="12">
        <f t="shared" si="134"/>
        <v>6.6001011860896961</v>
      </c>
      <c r="BL196" s="12">
        <f t="shared" si="135"/>
        <v>4.938357500687399</v>
      </c>
      <c r="BM196" s="12">
        <f t="shared" si="136"/>
        <v>1.9266790597206154</v>
      </c>
      <c r="BN196" s="12">
        <f t="shared" si="137"/>
        <v>1.4788493188798051</v>
      </c>
      <c r="BO196" s="14">
        <f t="shared" si="138"/>
        <v>0.70710678118654757</v>
      </c>
    </row>
    <row r="197" spans="1:67" x14ac:dyDescent="0.25">
      <c r="A197" s="2">
        <v>38789</v>
      </c>
      <c r="B197" s="3">
        <v>555.1</v>
      </c>
      <c r="C197">
        <f t="shared" si="139"/>
        <v>2.5494180676150169E-2</v>
      </c>
      <c r="D197">
        <v>168</v>
      </c>
      <c r="E197" s="6">
        <f t="shared" si="103"/>
        <v>0</v>
      </c>
      <c r="F197">
        <f t="shared" si="104"/>
        <v>0</v>
      </c>
      <c r="G197">
        <f t="shared" si="105"/>
        <v>1</v>
      </c>
      <c r="H197">
        <f t="shared" si="106"/>
        <v>2</v>
      </c>
      <c r="I197">
        <f t="shared" si="107"/>
        <v>5</v>
      </c>
      <c r="J197">
        <f t="shared" si="108"/>
        <v>10</v>
      </c>
      <c r="K197">
        <f t="shared" si="109"/>
        <v>21</v>
      </c>
      <c r="L197">
        <f t="shared" si="110"/>
        <v>42</v>
      </c>
      <c r="M197" s="7">
        <f t="shared" si="111"/>
        <v>84</v>
      </c>
      <c r="N197" s="6">
        <f t="shared" si="112"/>
        <v>3.5822723473622219E-3</v>
      </c>
      <c r="O197">
        <f t="shared" si="113"/>
        <v>3.5644933366284657E-3</v>
      </c>
      <c r="P197">
        <f t="shared" si="114"/>
        <v>5.1798103115275563E-3</v>
      </c>
      <c r="Q197">
        <f t="shared" si="115"/>
        <v>6.5950558836992412E-3</v>
      </c>
      <c r="R197">
        <f t="shared" si="116"/>
        <v>4.5352391682652732E-3</v>
      </c>
      <c r="S197">
        <f t="shared" si="117"/>
        <v>1.3285414912445864E-2</v>
      </c>
      <c r="T197">
        <f t="shared" si="118"/>
        <v>2.9887111401213445E-2</v>
      </c>
      <c r="U197">
        <f t="shared" si="119"/>
        <v>2.3048206968258045E-2</v>
      </c>
      <c r="V197" s="7">
        <f t="shared" si="120"/>
        <v>1.7611078808620895E-2</v>
      </c>
      <c r="W197" s="6">
        <f t="shared" si="121"/>
        <v>2.1911908328787946E-2</v>
      </c>
      <c r="X197">
        <f t="shared" si="122"/>
        <v>2.1929687339521702E-2</v>
      </c>
      <c r="Y197">
        <f t="shared" si="123"/>
        <v>2.0314370364622612E-2</v>
      </c>
      <c r="Z197">
        <f t="shared" si="124"/>
        <v>1.8899124792450928E-2</v>
      </c>
      <c r="AA197">
        <f t="shared" si="125"/>
        <v>2.0958941507884896E-2</v>
      </c>
      <c r="AB197">
        <f t="shared" si="126"/>
        <v>1.2208765763704305E-2</v>
      </c>
      <c r="AC197">
        <f t="shared" si="127"/>
        <v>-4.3929307250632765E-3</v>
      </c>
      <c r="AD197">
        <f t="shared" si="128"/>
        <v>2.445973707892124E-3</v>
      </c>
      <c r="AE197" s="7">
        <f t="shared" si="129"/>
        <v>7.8831018675292741E-3</v>
      </c>
      <c r="AF197" s="6">
        <f t="shared" si="140"/>
        <v>-7.9989601165016078E-2</v>
      </c>
      <c r="AG197" s="11">
        <f t="shared" si="141"/>
        <v>-7.6984948351011911E-2</v>
      </c>
      <c r="AH197" s="11">
        <f t="shared" si="142"/>
        <v>6.3547628465209297E-2</v>
      </c>
      <c r="AI197" s="11">
        <f t="shared" si="143"/>
        <v>5.5225600061702407E-3</v>
      </c>
      <c r="AJ197" s="11">
        <f t="shared" si="144"/>
        <v>-4.1853224448811024E-2</v>
      </c>
      <c r="AK197" s="11">
        <f t="shared" si="145"/>
        <v>-0.12060480614643634</v>
      </c>
      <c r="AL197" s="11">
        <f t="shared" si="146"/>
        <v>-4.3929307250632765E-3</v>
      </c>
      <c r="AM197" s="11">
        <f t="shared" si="147"/>
        <v>2.445973707892124E-3</v>
      </c>
      <c r="AN197" s="7">
        <f t="shared" si="148"/>
        <v>7.8831018675292741E-3</v>
      </c>
      <c r="AO197" s="6">
        <f t="array" ref="AO197">_xlfn.MAXIFS(AF$29:AF$1052,E$29:E$1052,E197) - _xlfn.MINIFS(AF$29:AF$1052,E$29:E$1052,E197)</f>
        <v>0.49047525123557945</v>
      </c>
      <c r="AP197" s="11">
        <f t="array" ref="AP197">_xlfn.MAXIFS(AG$29:AG$1052,F$29:F$1052,F197) - _xlfn.MINIFS(AG$29:AG$1052,F$29:F$1052,F197)</f>
        <v>0.38617053945764657</v>
      </c>
      <c r="AQ197" s="11">
        <f t="array" ref="AQ197">_xlfn.MAXIFS(AH$29:AH$1052,G$29:G$1052,G197) - _xlfn.MINIFS(AH$29:AH$1052,G$29:G$1052,G197)</f>
        <v>0.37895314747446074</v>
      </c>
      <c r="AR197" s="11">
        <f t="array" ref="AR197">_xlfn.MAXIFS(AI$29:AI$1052,H$29:H$1052,H197) - _xlfn.MINIFS(AI$29:AI$1052,H$29:H$1052,H197)</f>
        <v>0.2758081685023458</v>
      </c>
      <c r="AS197" s="11">
        <f t="array" ref="AS197">_xlfn.MAXIFS(AJ$29:AJ$1052,I$29:I$1052,I197) - _xlfn.MINIFS(AJ$29:AJ$1052,I$29:I$1052,I197)</f>
        <v>0.23846679115769032</v>
      </c>
      <c r="AT197" s="11">
        <f t="array" ref="AT197">_xlfn.MAXIFS(AK$29:AK$1052,J$29:J$1052,J197) - _xlfn.MINIFS(AK$29:AK$1052,J$29:J$1052,J197)</f>
        <v>0.13281357191014065</v>
      </c>
      <c r="AU197" s="11">
        <f t="array" ref="AU197">_xlfn.MAXIFS(AL$29:AL$1052,K$29:K$1052,K197) - _xlfn.MINIFS(AL$29:AL$1052,K$29:K$1052,K197)</f>
        <v>4.4757492082250633E-2</v>
      </c>
      <c r="AV197" s="11">
        <f t="array" ref="AV197">_xlfn.MAXIFS(AM$29:AM$1052,L$29:L$1052,L197) - _xlfn.MINIFS(AM$29:AM$1052,L$29:L$1052,L197)</f>
        <v>2.3695771622286088E-2</v>
      </c>
      <c r="AW197" s="7">
        <f t="array" ref="AW197">_xlfn.MAXIFS(AN$29:AN$1052,M$29:M$1052,M197) - _xlfn.MINIFS(AN$29:AN$1052,M$29:M$1052,M197)</f>
        <v>7.8831018675292741E-3</v>
      </c>
      <c r="AX197" s="6">
        <f t="array" ref="AX197">_xlfn.STDEV.S(IF(E$29:E$1052=E197,$C$29:$C$1052,""))</f>
        <v>2.7247636703110808E-2</v>
      </c>
      <c r="AY197" s="11">
        <f t="array" ref="AY197">_xlfn.STDEV.S(IF(F$29:F$1052=F197,$C$29:$C$1052,""))</f>
        <v>2.4128169197514582E-2</v>
      </c>
      <c r="AZ197" s="11">
        <f t="array" ref="AZ197">_xlfn.STDEV.S(IF(G$29:G$1052=G197,$C$29:$C$1052,""))</f>
        <v>2.7148255811485153E-2</v>
      </c>
      <c r="BA197" s="11">
        <f t="array" ref="BA197">_xlfn.STDEV.S(IF(H$29:H$1052=H197,$C$29:$C$1052,""))</f>
        <v>2.9595438730195808E-2</v>
      </c>
      <c r="BB197" s="11">
        <f t="array" ref="BB197">_xlfn.STDEV.S(IF(I$29:I$1052=I197,$C$29:$C$1052,""))</f>
        <v>3.6130778064475802E-2</v>
      </c>
      <c r="BC197" s="11">
        <f t="array" ref="BC197">_xlfn.STDEV.S(IF(J$29:J$1052=J197,$C$29:$C$1052,""))</f>
        <v>2.6894280515668122E-2</v>
      </c>
      <c r="BD197" s="11">
        <f t="array" ref="BD197">_xlfn.STDEV.S(IF(K$29:K$1052=K197,$C$29:$C$1052,""))</f>
        <v>1.8863862825820126E-2</v>
      </c>
      <c r="BE197" s="11">
        <f t="array" ref="BE197">_xlfn.STDEV.S(IF(L$29:L$1052=L197,$C$29:$C$1052,""))</f>
        <v>1.7409692346479783E-2</v>
      </c>
      <c r="BF197" s="7">
        <f t="array" ref="BF197">_xlfn.STDEV.S(IF(M$29:M$1052=M197,$C$29:$C$1052,""))</f>
        <v>1.1148389574628572E-2</v>
      </c>
      <c r="BG197" s="13">
        <f t="shared" si="130"/>
        <v>18.000652921931497</v>
      </c>
      <c r="BH197" s="12">
        <f t="shared" si="131"/>
        <v>16.004966489435326</v>
      </c>
      <c r="BI197" s="12">
        <f t="shared" si="132"/>
        <v>13.958655395981035</v>
      </c>
      <c r="BJ197" s="12">
        <f t="shared" si="133"/>
        <v>9.3192796030741931</v>
      </c>
      <c r="BK197" s="12">
        <f t="shared" si="134"/>
        <v>6.6001011860896961</v>
      </c>
      <c r="BL197" s="12">
        <f t="shared" si="135"/>
        <v>4.938357500687399</v>
      </c>
      <c r="BM197" s="12">
        <f t="shared" si="136"/>
        <v>2.3726578429624876</v>
      </c>
      <c r="BN197" s="12">
        <f t="shared" si="137"/>
        <v>1.3610677977935286</v>
      </c>
      <c r="BO197" s="14">
        <f t="shared" si="138"/>
        <v>0.70710678118654757</v>
      </c>
    </row>
    <row r="198" spans="1:67" x14ac:dyDescent="0.25">
      <c r="A198" s="4">
        <v>38796</v>
      </c>
      <c r="B198" s="5">
        <v>560.5</v>
      </c>
      <c r="C198">
        <f t="shared" si="139"/>
        <v>9.7279769410916206E-3</v>
      </c>
      <c r="D198">
        <v>169</v>
      </c>
      <c r="E198" s="6">
        <f t="shared" si="103"/>
        <v>0</v>
      </c>
      <c r="F198">
        <f t="shared" si="104"/>
        <v>0</v>
      </c>
      <c r="G198">
        <f t="shared" si="105"/>
        <v>1</v>
      </c>
      <c r="H198">
        <f t="shared" si="106"/>
        <v>2</v>
      </c>
      <c r="I198">
        <f t="shared" si="107"/>
        <v>5</v>
      </c>
      <c r="J198">
        <f t="shared" si="108"/>
        <v>10</v>
      </c>
      <c r="K198">
        <f t="shared" si="109"/>
        <v>21</v>
      </c>
      <c r="L198">
        <f t="shared" si="110"/>
        <v>42</v>
      </c>
      <c r="M198" s="7">
        <f t="shared" si="111"/>
        <v>84</v>
      </c>
      <c r="N198" s="6">
        <f t="shared" si="112"/>
        <v>3.5822723473622219E-3</v>
      </c>
      <c r="O198">
        <f t="shared" si="113"/>
        <v>3.5644933366284657E-3</v>
      </c>
      <c r="P198">
        <f t="shared" si="114"/>
        <v>5.1798103115275563E-3</v>
      </c>
      <c r="Q198">
        <f t="shared" si="115"/>
        <v>6.5950558836992412E-3</v>
      </c>
      <c r="R198">
        <f t="shared" si="116"/>
        <v>4.5352391682652732E-3</v>
      </c>
      <c r="S198">
        <f t="shared" si="117"/>
        <v>1.3285414912445864E-2</v>
      </c>
      <c r="T198">
        <f t="shared" si="118"/>
        <v>2.9887111401213445E-2</v>
      </c>
      <c r="U198">
        <f t="shared" si="119"/>
        <v>2.3048206968258045E-2</v>
      </c>
      <c r="V198" s="7">
        <f t="shared" si="120"/>
        <v>1.7611078808620895E-2</v>
      </c>
      <c r="W198" s="6">
        <f t="shared" si="121"/>
        <v>6.1457045937293991E-3</v>
      </c>
      <c r="X198">
        <f t="shared" si="122"/>
        <v>6.1634836044631549E-3</v>
      </c>
      <c r="Y198">
        <f t="shared" si="123"/>
        <v>4.5481666295640643E-3</v>
      </c>
      <c r="Z198">
        <f t="shared" si="124"/>
        <v>3.1329210573923794E-3</v>
      </c>
      <c r="AA198">
        <f t="shared" si="125"/>
        <v>5.1927377728263474E-3</v>
      </c>
      <c r="AB198">
        <f t="shared" si="126"/>
        <v>-3.5574379713542437E-3</v>
      </c>
      <c r="AC198">
        <f t="shared" si="127"/>
        <v>-2.0159134460121825E-2</v>
      </c>
      <c r="AD198">
        <f t="shared" si="128"/>
        <v>-1.3320230027166424E-2</v>
      </c>
      <c r="AE198" s="7">
        <f t="shared" si="129"/>
        <v>-7.8831018675292741E-3</v>
      </c>
      <c r="AF198" s="6">
        <f t="shared" si="140"/>
        <v>-7.3843896571286677E-2</v>
      </c>
      <c r="AG198" s="11">
        <f t="shared" si="141"/>
        <v>-7.0821464746548754E-2</v>
      </c>
      <c r="AH198" s="11">
        <f t="shared" si="142"/>
        <v>6.8095795094773356E-2</v>
      </c>
      <c r="AI198" s="11">
        <f t="shared" si="143"/>
        <v>8.65548106356262E-3</v>
      </c>
      <c r="AJ198" s="11">
        <f t="shared" si="144"/>
        <v>-3.6660486675984677E-2</v>
      </c>
      <c r="AK198" s="11">
        <f t="shared" si="145"/>
        <v>-0.12416224411779059</v>
      </c>
      <c r="AL198" s="11">
        <f t="shared" si="146"/>
        <v>-2.4552065185185101E-2</v>
      </c>
      <c r="AM198" s="11">
        <f t="shared" si="147"/>
        <v>-1.08742563192743E-2</v>
      </c>
      <c r="AN198" s="7">
        <f t="shared" si="148"/>
        <v>0</v>
      </c>
      <c r="AO198" s="6">
        <f t="array" ref="AO198">_xlfn.MAXIFS(AF$29:AF$1052,E$29:E$1052,E198) - _xlfn.MINIFS(AF$29:AF$1052,E$29:E$1052,E198)</f>
        <v>0.49047525123557945</v>
      </c>
      <c r="AP198" s="11">
        <f t="array" ref="AP198">_xlfn.MAXIFS(AG$29:AG$1052,F$29:F$1052,F198) - _xlfn.MINIFS(AG$29:AG$1052,F$29:F$1052,F198)</f>
        <v>0.38617053945764657</v>
      </c>
      <c r="AQ198" s="11">
        <f t="array" ref="AQ198">_xlfn.MAXIFS(AH$29:AH$1052,G$29:G$1052,G198) - _xlfn.MINIFS(AH$29:AH$1052,G$29:G$1052,G198)</f>
        <v>0.37895314747446074</v>
      </c>
      <c r="AR198" s="11">
        <f t="array" ref="AR198">_xlfn.MAXIFS(AI$29:AI$1052,H$29:H$1052,H198) - _xlfn.MINIFS(AI$29:AI$1052,H$29:H$1052,H198)</f>
        <v>0.2758081685023458</v>
      </c>
      <c r="AS198" s="11">
        <f t="array" ref="AS198">_xlfn.MAXIFS(AJ$29:AJ$1052,I$29:I$1052,I198) - _xlfn.MINIFS(AJ$29:AJ$1052,I$29:I$1052,I198)</f>
        <v>0.23846679115769032</v>
      </c>
      <c r="AT198" s="11">
        <f t="array" ref="AT198">_xlfn.MAXIFS(AK$29:AK$1052,J$29:J$1052,J198) - _xlfn.MINIFS(AK$29:AK$1052,J$29:J$1052,J198)</f>
        <v>0.13281357191014065</v>
      </c>
      <c r="AU198" s="11">
        <f t="array" ref="AU198">_xlfn.MAXIFS(AL$29:AL$1052,K$29:K$1052,K198) - _xlfn.MINIFS(AL$29:AL$1052,K$29:K$1052,K198)</f>
        <v>4.4757492082250633E-2</v>
      </c>
      <c r="AV198" s="11">
        <f t="array" ref="AV198">_xlfn.MAXIFS(AM$29:AM$1052,L$29:L$1052,L198) - _xlfn.MINIFS(AM$29:AM$1052,L$29:L$1052,L198)</f>
        <v>2.3695771622286088E-2</v>
      </c>
      <c r="AW198" s="7">
        <f t="array" ref="AW198">_xlfn.MAXIFS(AN$29:AN$1052,M$29:M$1052,M198) - _xlfn.MINIFS(AN$29:AN$1052,M$29:M$1052,M198)</f>
        <v>7.8831018675292741E-3</v>
      </c>
      <c r="AX198" s="6">
        <f t="array" ref="AX198">_xlfn.STDEV.S(IF(E$29:E$1052=E198,$C$29:$C$1052,""))</f>
        <v>2.7247636703110808E-2</v>
      </c>
      <c r="AY198" s="11">
        <f t="array" ref="AY198">_xlfn.STDEV.S(IF(F$29:F$1052=F198,$C$29:$C$1052,""))</f>
        <v>2.4128169197514582E-2</v>
      </c>
      <c r="AZ198" s="11">
        <f t="array" ref="AZ198">_xlfn.STDEV.S(IF(G$29:G$1052=G198,$C$29:$C$1052,""))</f>
        <v>2.7148255811485153E-2</v>
      </c>
      <c r="BA198" s="11">
        <f t="array" ref="BA198">_xlfn.STDEV.S(IF(H$29:H$1052=H198,$C$29:$C$1052,""))</f>
        <v>2.9595438730195808E-2</v>
      </c>
      <c r="BB198" s="11">
        <f t="array" ref="BB198">_xlfn.STDEV.S(IF(I$29:I$1052=I198,$C$29:$C$1052,""))</f>
        <v>3.6130778064475802E-2</v>
      </c>
      <c r="BC198" s="11">
        <f t="array" ref="BC198">_xlfn.STDEV.S(IF(J$29:J$1052=J198,$C$29:$C$1052,""))</f>
        <v>2.6894280515668122E-2</v>
      </c>
      <c r="BD198" s="11">
        <f t="array" ref="BD198">_xlfn.STDEV.S(IF(K$29:K$1052=K198,$C$29:$C$1052,""))</f>
        <v>1.8863862825820126E-2</v>
      </c>
      <c r="BE198" s="11">
        <f t="array" ref="BE198">_xlfn.STDEV.S(IF(L$29:L$1052=L198,$C$29:$C$1052,""))</f>
        <v>1.7409692346479783E-2</v>
      </c>
      <c r="BF198" s="7">
        <f t="array" ref="BF198">_xlfn.STDEV.S(IF(M$29:M$1052=M198,$C$29:$C$1052,""))</f>
        <v>1.1148389574628572E-2</v>
      </c>
      <c r="BG198" s="13">
        <f t="shared" si="130"/>
        <v>18.000652921931497</v>
      </c>
      <c r="BH198" s="12">
        <f t="shared" si="131"/>
        <v>16.004966489435326</v>
      </c>
      <c r="BI198" s="12">
        <f t="shared" si="132"/>
        <v>13.958655395981035</v>
      </c>
      <c r="BJ198" s="12">
        <f t="shared" si="133"/>
        <v>9.3192796030741931</v>
      </c>
      <c r="BK198" s="12">
        <f t="shared" si="134"/>
        <v>6.6001011860896961</v>
      </c>
      <c r="BL198" s="12">
        <f t="shared" si="135"/>
        <v>4.938357500687399</v>
      </c>
      <c r="BM198" s="12">
        <f t="shared" si="136"/>
        <v>2.3726578429624876</v>
      </c>
      <c r="BN198" s="12">
        <f t="shared" si="137"/>
        <v>1.3610677977935286</v>
      </c>
      <c r="BO198" s="14">
        <f t="shared" si="138"/>
        <v>0.70710678118654757</v>
      </c>
    </row>
    <row r="199" spans="1:67" x14ac:dyDescent="0.25">
      <c r="A199" s="2">
        <v>38803.041666666664</v>
      </c>
      <c r="B199" s="3">
        <v>586.70000000000005</v>
      </c>
      <c r="C199">
        <f t="shared" si="139"/>
        <v>4.6743978590544133E-2</v>
      </c>
      <c r="D199">
        <v>170</v>
      </c>
      <c r="E199" s="6">
        <f t="shared" si="103"/>
        <v>0</v>
      </c>
      <c r="F199">
        <f t="shared" si="104"/>
        <v>0</v>
      </c>
      <c r="G199">
        <f t="shared" si="105"/>
        <v>1</v>
      </c>
      <c r="H199">
        <f t="shared" si="106"/>
        <v>2</v>
      </c>
      <c r="I199">
        <f t="shared" si="107"/>
        <v>5</v>
      </c>
      <c r="J199">
        <f t="shared" si="108"/>
        <v>10</v>
      </c>
      <c r="K199">
        <f t="shared" si="109"/>
        <v>21</v>
      </c>
      <c r="L199">
        <f t="shared" si="110"/>
        <v>42</v>
      </c>
      <c r="M199" s="7">
        <f t="shared" si="111"/>
        <v>85</v>
      </c>
      <c r="N199" s="6">
        <f t="shared" si="112"/>
        <v>3.5822723473622219E-3</v>
      </c>
      <c r="O199">
        <f t="shared" si="113"/>
        <v>3.5644933366284657E-3</v>
      </c>
      <c r="P199">
        <f t="shared" si="114"/>
        <v>5.1798103115275563E-3</v>
      </c>
      <c r="Q199">
        <f t="shared" si="115"/>
        <v>6.5950558836992412E-3</v>
      </c>
      <c r="R199">
        <f t="shared" si="116"/>
        <v>4.5352391682652732E-3</v>
      </c>
      <c r="S199">
        <f t="shared" si="117"/>
        <v>1.3285414912445864E-2</v>
      </c>
      <c r="T199">
        <f t="shared" si="118"/>
        <v>2.9887111401213445E-2</v>
      </c>
      <c r="U199">
        <f t="shared" si="119"/>
        <v>2.3048206968258045E-2</v>
      </c>
      <c r="V199" s="7">
        <f t="shared" si="120"/>
        <v>2.8485335127895195E-2</v>
      </c>
      <c r="W199" s="6">
        <f t="shared" si="121"/>
        <v>4.3161706243181913E-2</v>
      </c>
      <c r="X199">
        <f t="shared" si="122"/>
        <v>4.317948525391567E-2</v>
      </c>
      <c r="Y199">
        <f t="shared" si="123"/>
        <v>4.1564168279016579E-2</v>
      </c>
      <c r="Z199">
        <f t="shared" si="124"/>
        <v>4.0148922706844892E-2</v>
      </c>
      <c r="AA199">
        <f t="shared" si="125"/>
        <v>4.220873942227886E-2</v>
      </c>
      <c r="AB199">
        <f t="shared" si="126"/>
        <v>3.3458563678098269E-2</v>
      </c>
      <c r="AC199">
        <f t="shared" si="127"/>
        <v>1.6856867189330688E-2</v>
      </c>
      <c r="AD199">
        <f t="shared" si="128"/>
        <v>2.3695771622286088E-2</v>
      </c>
      <c r="AE199" s="7">
        <f t="shared" si="129"/>
        <v>1.8258643462648938E-2</v>
      </c>
      <c r="AF199" s="6">
        <f t="shared" si="140"/>
        <v>-3.0682190328104764E-2</v>
      </c>
      <c r="AG199" s="11">
        <f t="shared" si="141"/>
        <v>-2.7641979492633084E-2</v>
      </c>
      <c r="AH199" s="11">
        <f t="shared" si="142"/>
        <v>0.10965996337378994</v>
      </c>
      <c r="AI199" s="11">
        <f t="shared" si="143"/>
        <v>4.8804403770407512E-2</v>
      </c>
      <c r="AJ199" s="11">
        <f t="shared" si="144"/>
        <v>5.5482527462941827E-3</v>
      </c>
      <c r="AK199" s="11">
        <f t="shared" si="145"/>
        <v>-9.0703680439692319E-2</v>
      </c>
      <c r="AL199" s="11">
        <f t="shared" si="146"/>
        <v>-7.6951979958544137E-3</v>
      </c>
      <c r="AM199" s="11">
        <f t="shared" si="147"/>
        <v>1.2821515303011788E-2</v>
      </c>
      <c r="AN199" s="7">
        <f t="shared" si="148"/>
        <v>1.8258643462648938E-2</v>
      </c>
      <c r="AO199" s="6">
        <f t="array" ref="AO199">_xlfn.MAXIFS(AF$29:AF$1052,E$29:E$1052,E199) - _xlfn.MINIFS(AF$29:AF$1052,E$29:E$1052,E199)</f>
        <v>0.49047525123557945</v>
      </c>
      <c r="AP199" s="11">
        <f t="array" ref="AP199">_xlfn.MAXIFS(AG$29:AG$1052,F$29:F$1052,F199) - _xlfn.MINIFS(AG$29:AG$1052,F$29:F$1052,F199)</f>
        <v>0.38617053945764657</v>
      </c>
      <c r="AQ199" s="11">
        <f t="array" ref="AQ199">_xlfn.MAXIFS(AH$29:AH$1052,G$29:G$1052,G199) - _xlfn.MINIFS(AH$29:AH$1052,G$29:G$1052,G199)</f>
        <v>0.37895314747446074</v>
      </c>
      <c r="AR199" s="11">
        <f t="array" ref="AR199">_xlfn.MAXIFS(AI$29:AI$1052,H$29:H$1052,H199) - _xlfn.MINIFS(AI$29:AI$1052,H$29:H$1052,H199)</f>
        <v>0.2758081685023458</v>
      </c>
      <c r="AS199" s="11">
        <f t="array" ref="AS199">_xlfn.MAXIFS(AJ$29:AJ$1052,I$29:I$1052,I199) - _xlfn.MINIFS(AJ$29:AJ$1052,I$29:I$1052,I199)</f>
        <v>0.23846679115769032</v>
      </c>
      <c r="AT199" s="11">
        <f t="array" ref="AT199">_xlfn.MAXIFS(AK$29:AK$1052,J$29:J$1052,J199) - _xlfn.MINIFS(AK$29:AK$1052,J$29:J$1052,J199)</f>
        <v>0.13281357191014065</v>
      </c>
      <c r="AU199" s="11">
        <f t="array" ref="AU199">_xlfn.MAXIFS(AL$29:AL$1052,K$29:K$1052,K199) - _xlfn.MINIFS(AL$29:AL$1052,K$29:K$1052,K199)</f>
        <v>4.4757492082250633E-2</v>
      </c>
      <c r="AV199" s="11">
        <f t="array" ref="AV199">_xlfn.MAXIFS(AM$29:AM$1052,L$29:L$1052,L199) - _xlfn.MINIFS(AM$29:AM$1052,L$29:L$1052,L199)</f>
        <v>2.3695771622286088E-2</v>
      </c>
      <c r="AW199" s="7">
        <f t="array" ref="AW199">_xlfn.MAXIFS(AN$29:AN$1052,M$29:M$1052,M199) - _xlfn.MINIFS(AN$29:AN$1052,M$29:M$1052,M199)</f>
        <v>1.8258643462648938E-2</v>
      </c>
      <c r="AX199" s="6">
        <f t="array" ref="AX199">_xlfn.STDEV.S(IF(E$29:E$1052=E199,$C$29:$C$1052,""))</f>
        <v>2.7247636703110808E-2</v>
      </c>
      <c r="AY199" s="11">
        <f t="array" ref="AY199">_xlfn.STDEV.S(IF(F$29:F$1052=F199,$C$29:$C$1052,""))</f>
        <v>2.4128169197514582E-2</v>
      </c>
      <c r="AZ199" s="11">
        <f t="array" ref="AZ199">_xlfn.STDEV.S(IF(G$29:G$1052=G199,$C$29:$C$1052,""))</f>
        <v>2.7148255811485153E-2</v>
      </c>
      <c r="BA199" s="11">
        <f t="array" ref="BA199">_xlfn.STDEV.S(IF(H$29:H$1052=H199,$C$29:$C$1052,""))</f>
        <v>2.9595438730195808E-2</v>
      </c>
      <c r="BB199" s="11">
        <f t="array" ref="BB199">_xlfn.STDEV.S(IF(I$29:I$1052=I199,$C$29:$C$1052,""))</f>
        <v>3.6130778064475802E-2</v>
      </c>
      <c r="BC199" s="11">
        <f t="array" ref="BC199">_xlfn.STDEV.S(IF(J$29:J$1052=J199,$C$29:$C$1052,""))</f>
        <v>2.6894280515668122E-2</v>
      </c>
      <c r="BD199" s="11">
        <f t="array" ref="BD199">_xlfn.STDEV.S(IF(K$29:K$1052=K199,$C$29:$C$1052,""))</f>
        <v>1.8863862825820126E-2</v>
      </c>
      <c r="BE199" s="11">
        <f t="array" ref="BE199">_xlfn.STDEV.S(IF(L$29:L$1052=L199,$C$29:$C$1052,""))</f>
        <v>1.7409692346479783E-2</v>
      </c>
      <c r="BF199" s="7">
        <f t="array" ref="BF199">_xlfn.STDEV.S(IF(M$29:M$1052=M199,$C$29:$C$1052,""))</f>
        <v>2.5821621215412979E-2</v>
      </c>
      <c r="BG199" s="13">
        <f t="shared" si="130"/>
        <v>18.000652921931497</v>
      </c>
      <c r="BH199" s="12">
        <f t="shared" si="131"/>
        <v>16.004966489435326</v>
      </c>
      <c r="BI199" s="12">
        <f t="shared" si="132"/>
        <v>13.958655395981035</v>
      </c>
      <c r="BJ199" s="12">
        <f t="shared" si="133"/>
        <v>9.3192796030741931</v>
      </c>
      <c r="BK199" s="12">
        <f t="shared" si="134"/>
        <v>6.6001011860896961</v>
      </c>
      <c r="BL199" s="12">
        <f t="shared" si="135"/>
        <v>4.938357500687399</v>
      </c>
      <c r="BM199" s="12">
        <f t="shared" si="136"/>
        <v>2.3726578429624876</v>
      </c>
      <c r="BN199" s="12">
        <f t="shared" si="137"/>
        <v>1.3610677977935286</v>
      </c>
      <c r="BO199" s="14">
        <f t="shared" si="138"/>
        <v>0.70710678118654746</v>
      </c>
    </row>
    <row r="200" spans="1:67" x14ac:dyDescent="0.25">
      <c r="A200" s="4">
        <v>38810</v>
      </c>
      <c r="B200" s="5">
        <v>592.70000000000005</v>
      </c>
      <c r="C200">
        <f t="shared" si="139"/>
        <v>1.0226691665246257E-2</v>
      </c>
      <c r="D200">
        <v>171</v>
      </c>
      <c r="E200" s="6">
        <f t="shared" si="103"/>
        <v>0</v>
      </c>
      <c r="F200">
        <f t="shared" si="104"/>
        <v>0</v>
      </c>
      <c r="G200">
        <f t="shared" si="105"/>
        <v>1</v>
      </c>
      <c r="H200">
        <f t="shared" si="106"/>
        <v>2</v>
      </c>
      <c r="I200">
        <f t="shared" si="107"/>
        <v>5</v>
      </c>
      <c r="J200">
        <f t="shared" si="108"/>
        <v>10</v>
      </c>
      <c r="K200">
        <f t="shared" si="109"/>
        <v>21</v>
      </c>
      <c r="L200">
        <f t="shared" si="110"/>
        <v>42</v>
      </c>
      <c r="M200" s="7">
        <f t="shared" si="111"/>
        <v>85</v>
      </c>
      <c r="N200" s="6">
        <f t="shared" si="112"/>
        <v>3.5822723473622219E-3</v>
      </c>
      <c r="O200">
        <f t="shared" si="113"/>
        <v>3.5644933366284657E-3</v>
      </c>
      <c r="P200">
        <f t="shared" si="114"/>
        <v>5.1798103115275563E-3</v>
      </c>
      <c r="Q200">
        <f t="shared" si="115"/>
        <v>6.5950558836992412E-3</v>
      </c>
      <c r="R200">
        <f t="shared" si="116"/>
        <v>4.5352391682652732E-3</v>
      </c>
      <c r="S200">
        <f t="shared" si="117"/>
        <v>1.3285414912445864E-2</v>
      </c>
      <c r="T200">
        <f t="shared" si="118"/>
        <v>2.9887111401213445E-2</v>
      </c>
      <c r="U200">
        <f t="shared" si="119"/>
        <v>2.3048206968258045E-2</v>
      </c>
      <c r="V200" s="7">
        <f t="shared" si="120"/>
        <v>2.8485335127895195E-2</v>
      </c>
      <c r="W200" s="6">
        <f t="shared" si="121"/>
        <v>6.6444193178840354E-3</v>
      </c>
      <c r="X200">
        <f t="shared" si="122"/>
        <v>6.6621983286177912E-3</v>
      </c>
      <c r="Y200">
        <f t="shared" si="123"/>
        <v>5.0468813537187006E-3</v>
      </c>
      <c r="Z200">
        <f t="shared" si="124"/>
        <v>3.6316357815470157E-3</v>
      </c>
      <c r="AA200">
        <f t="shared" si="125"/>
        <v>5.6914524969809838E-3</v>
      </c>
      <c r="AB200">
        <f t="shared" si="126"/>
        <v>-3.0587232471996073E-3</v>
      </c>
      <c r="AC200">
        <f t="shared" si="127"/>
        <v>-1.9660419735967188E-2</v>
      </c>
      <c r="AD200">
        <f t="shared" si="128"/>
        <v>-1.2821515303011788E-2</v>
      </c>
      <c r="AE200" s="7">
        <f t="shared" si="129"/>
        <v>-1.8258643462648938E-2</v>
      </c>
      <c r="AF200" s="6">
        <f t="shared" si="140"/>
        <v>-2.4037771010220726E-2</v>
      </c>
      <c r="AG200" s="11">
        <f t="shared" si="141"/>
        <v>-2.0979781164015294E-2</v>
      </c>
      <c r="AH200" s="11">
        <f t="shared" si="142"/>
        <v>0.11470684472750864</v>
      </c>
      <c r="AI200" s="11">
        <f t="shared" si="143"/>
        <v>5.2436039551954527E-2</v>
      </c>
      <c r="AJ200" s="11">
        <f t="shared" si="144"/>
        <v>1.1239705243275167E-2</v>
      </c>
      <c r="AK200" s="11">
        <f t="shared" si="145"/>
        <v>-9.3762403686891926E-2</v>
      </c>
      <c r="AL200" s="11">
        <f t="shared" si="146"/>
        <v>-2.7355617731821602E-2</v>
      </c>
      <c r="AM200" s="11">
        <f t="shared" si="147"/>
        <v>0</v>
      </c>
      <c r="AN200" s="7">
        <f t="shared" si="148"/>
        <v>0</v>
      </c>
      <c r="AO200" s="6">
        <f t="array" ref="AO200">_xlfn.MAXIFS(AF$29:AF$1052,E$29:E$1052,E200) - _xlfn.MINIFS(AF$29:AF$1052,E$29:E$1052,E200)</f>
        <v>0.49047525123557945</v>
      </c>
      <c r="AP200" s="11">
        <f t="array" ref="AP200">_xlfn.MAXIFS(AG$29:AG$1052,F$29:F$1052,F200) - _xlfn.MINIFS(AG$29:AG$1052,F$29:F$1052,F200)</f>
        <v>0.38617053945764657</v>
      </c>
      <c r="AQ200" s="11">
        <f t="array" ref="AQ200">_xlfn.MAXIFS(AH$29:AH$1052,G$29:G$1052,G200) - _xlfn.MINIFS(AH$29:AH$1052,G$29:G$1052,G200)</f>
        <v>0.37895314747446074</v>
      </c>
      <c r="AR200" s="11">
        <f t="array" ref="AR200">_xlfn.MAXIFS(AI$29:AI$1052,H$29:H$1052,H200) - _xlfn.MINIFS(AI$29:AI$1052,H$29:H$1052,H200)</f>
        <v>0.2758081685023458</v>
      </c>
      <c r="AS200" s="11">
        <f t="array" ref="AS200">_xlfn.MAXIFS(AJ$29:AJ$1052,I$29:I$1052,I200) - _xlfn.MINIFS(AJ$29:AJ$1052,I$29:I$1052,I200)</f>
        <v>0.23846679115769032</v>
      </c>
      <c r="AT200" s="11">
        <f t="array" ref="AT200">_xlfn.MAXIFS(AK$29:AK$1052,J$29:J$1052,J200) - _xlfn.MINIFS(AK$29:AK$1052,J$29:J$1052,J200)</f>
        <v>0.13281357191014065</v>
      </c>
      <c r="AU200" s="11">
        <f t="array" ref="AU200">_xlfn.MAXIFS(AL$29:AL$1052,K$29:K$1052,K200) - _xlfn.MINIFS(AL$29:AL$1052,K$29:K$1052,K200)</f>
        <v>4.4757492082250633E-2</v>
      </c>
      <c r="AV200" s="11">
        <f t="array" ref="AV200">_xlfn.MAXIFS(AM$29:AM$1052,L$29:L$1052,L200) - _xlfn.MINIFS(AM$29:AM$1052,L$29:L$1052,L200)</f>
        <v>2.3695771622286088E-2</v>
      </c>
      <c r="AW200" s="7">
        <f t="array" ref="AW200">_xlfn.MAXIFS(AN$29:AN$1052,M$29:M$1052,M200) - _xlfn.MINIFS(AN$29:AN$1052,M$29:M$1052,M200)</f>
        <v>1.8258643462648938E-2</v>
      </c>
      <c r="AX200" s="6">
        <f t="array" ref="AX200">_xlfn.STDEV.S(IF(E$29:E$1052=E200,$C$29:$C$1052,""))</f>
        <v>2.7247636703110808E-2</v>
      </c>
      <c r="AY200" s="11">
        <f t="array" ref="AY200">_xlfn.STDEV.S(IF(F$29:F$1052=F200,$C$29:$C$1052,""))</f>
        <v>2.4128169197514582E-2</v>
      </c>
      <c r="AZ200" s="11">
        <f t="array" ref="AZ200">_xlfn.STDEV.S(IF(G$29:G$1052=G200,$C$29:$C$1052,""))</f>
        <v>2.7148255811485153E-2</v>
      </c>
      <c r="BA200" s="11">
        <f t="array" ref="BA200">_xlfn.STDEV.S(IF(H$29:H$1052=H200,$C$29:$C$1052,""))</f>
        <v>2.9595438730195808E-2</v>
      </c>
      <c r="BB200" s="11">
        <f t="array" ref="BB200">_xlfn.STDEV.S(IF(I$29:I$1052=I200,$C$29:$C$1052,""))</f>
        <v>3.6130778064475802E-2</v>
      </c>
      <c r="BC200" s="11">
        <f t="array" ref="BC200">_xlfn.STDEV.S(IF(J$29:J$1052=J200,$C$29:$C$1052,""))</f>
        <v>2.6894280515668122E-2</v>
      </c>
      <c r="BD200" s="11">
        <f t="array" ref="BD200">_xlfn.STDEV.S(IF(K$29:K$1052=K200,$C$29:$C$1052,""))</f>
        <v>1.8863862825820126E-2</v>
      </c>
      <c r="BE200" s="11">
        <f t="array" ref="BE200">_xlfn.STDEV.S(IF(L$29:L$1052=L200,$C$29:$C$1052,""))</f>
        <v>1.7409692346479783E-2</v>
      </c>
      <c r="BF200" s="7">
        <f t="array" ref="BF200">_xlfn.STDEV.S(IF(M$29:M$1052=M200,$C$29:$C$1052,""))</f>
        <v>2.5821621215412979E-2</v>
      </c>
      <c r="BG200" s="13">
        <f t="shared" si="130"/>
        <v>18.000652921931497</v>
      </c>
      <c r="BH200" s="12">
        <f t="shared" si="131"/>
        <v>16.004966489435326</v>
      </c>
      <c r="BI200" s="12">
        <f t="shared" si="132"/>
        <v>13.958655395981035</v>
      </c>
      <c r="BJ200" s="12">
        <f t="shared" si="133"/>
        <v>9.3192796030741931</v>
      </c>
      <c r="BK200" s="12">
        <f t="shared" si="134"/>
        <v>6.6001011860896961</v>
      </c>
      <c r="BL200" s="12">
        <f t="shared" si="135"/>
        <v>4.938357500687399</v>
      </c>
      <c r="BM200" s="12">
        <f t="shared" si="136"/>
        <v>2.3726578429624876</v>
      </c>
      <c r="BN200" s="12">
        <f t="shared" si="137"/>
        <v>1.3610677977935286</v>
      </c>
      <c r="BO200" s="14">
        <f t="shared" si="138"/>
        <v>0.70710678118654746</v>
      </c>
    </row>
    <row r="201" spans="1:67" x14ac:dyDescent="0.25">
      <c r="A201" s="2">
        <v>38817</v>
      </c>
      <c r="B201" s="3">
        <v>600.1</v>
      </c>
      <c r="C201">
        <f t="shared" si="139"/>
        <v>1.2485237050784415E-2</v>
      </c>
      <c r="D201">
        <v>172</v>
      </c>
      <c r="E201" s="6">
        <f t="shared" si="103"/>
        <v>0</v>
      </c>
      <c r="F201">
        <f t="shared" si="104"/>
        <v>0</v>
      </c>
      <c r="G201">
        <f t="shared" si="105"/>
        <v>1</v>
      </c>
      <c r="H201">
        <f t="shared" si="106"/>
        <v>2</v>
      </c>
      <c r="I201">
        <f t="shared" si="107"/>
        <v>5</v>
      </c>
      <c r="J201">
        <f t="shared" si="108"/>
        <v>10</v>
      </c>
      <c r="K201">
        <f t="shared" si="109"/>
        <v>21</v>
      </c>
      <c r="L201">
        <f t="shared" si="110"/>
        <v>43</v>
      </c>
      <c r="M201" s="7">
        <f t="shared" si="111"/>
        <v>86</v>
      </c>
      <c r="N201" s="6">
        <f t="shared" si="112"/>
        <v>3.5822723473622219E-3</v>
      </c>
      <c r="O201">
        <f t="shared" si="113"/>
        <v>3.5644933366284657E-3</v>
      </c>
      <c r="P201">
        <f t="shared" si="114"/>
        <v>5.1798103115275563E-3</v>
      </c>
      <c r="Q201">
        <f t="shared" si="115"/>
        <v>6.5950558836992412E-3</v>
      </c>
      <c r="R201">
        <f t="shared" si="116"/>
        <v>4.5352391682652732E-3</v>
      </c>
      <c r="S201">
        <f t="shared" si="117"/>
        <v>1.3285414912445864E-2</v>
      </c>
      <c r="T201">
        <f t="shared" si="118"/>
        <v>2.9887111401213445E-2</v>
      </c>
      <c r="U201">
        <f t="shared" si="119"/>
        <v>3.6726015834168846E-2</v>
      </c>
      <c r="V201" s="7">
        <f t="shared" si="120"/>
        <v>3.5737702678033445E-2</v>
      </c>
      <c r="W201" s="6">
        <f t="shared" si="121"/>
        <v>8.9029647034221931E-3</v>
      </c>
      <c r="X201">
        <f t="shared" si="122"/>
        <v>8.920743714155948E-3</v>
      </c>
      <c r="Y201">
        <f t="shared" si="123"/>
        <v>7.3054267392568583E-3</v>
      </c>
      <c r="Z201">
        <f t="shared" si="124"/>
        <v>5.8901811670851734E-3</v>
      </c>
      <c r="AA201">
        <f t="shared" si="125"/>
        <v>7.9499978825191414E-3</v>
      </c>
      <c r="AB201">
        <f t="shared" si="126"/>
        <v>-8.0017786166144966E-4</v>
      </c>
      <c r="AC201">
        <f t="shared" si="127"/>
        <v>-1.7401874350429031E-2</v>
      </c>
      <c r="AD201">
        <f t="shared" si="128"/>
        <v>-2.4240778783384431E-2</v>
      </c>
      <c r="AE201" s="7">
        <f t="shared" si="129"/>
        <v>-2.325246562724903E-2</v>
      </c>
      <c r="AF201" s="6">
        <f t="shared" si="140"/>
        <v>-1.5134806306798533E-2</v>
      </c>
      <c r="AG201" s="11">
        <f t="shared" si="141"/>
        <v>-1.2059037449859346E-2</v>
      </c>
      <c r="AH201" s="11">
        <f t="shared" si="142"/>
        <v>0.12201227146676549</v>
      </c>
      <c r="AI201" s="11">
        <f t="shared" si="143"/>
        <v>5.8326220719039701E-2</v>
      </c>
      <c r="AJ201" s="11">
        <f t="shared" si="144"/>
        <v>1.9189703125794308E-2</v>
      </c>
      <c r="AK201" s="11">
        <f t="shared" si="145"/>
        <v>-9.4562581548553376E-2</v>
      </c>
      <c r="AL201" s="11">
        <f t="shared" si="146"/>
        <v>-4.4757492082250633E-2</v>
      </c>
      <c r="AM201" s="11">
        <f t="shared" si="147"/>
        <v>-2.4240778783384431E-2</v>
      </c>
      <c r="AN201" s="7">
        <f t="shared" si="148"/>
        <v>-2.325246562724903E-2</v>
      </c>
      <c r="AO201" s="6">
        <f t="array" ref="AO201">_xlfn.MAXIFS(AF$29:AF$1052,E$29:E$1052,E201) - _xlfn.MINIFS(AF$29:AF$1052,E$29:E$1052,E201)</f>
        <v>0.49047525123557945</v>
      </c>
      <c r="AP201" s="11">
        <f t="array" ref="AP201">_xlfn.MAXIFS(AG$29:AG$1052,F$29:F$1052,F201) - _xlfn.MINIFS(AG$29:AG$1052,F$29:F$1052,F201)</f>
        <v>0.38617053945764657</v>
      </c>
      <c r="AQ201" s="11">
        <f t="array" ref="AQ201">_xlfn.MAXIFS(AH$29:AH$1052,G$29:G$1052,G201) - _xlfn.MINIFS(AH$29:AH$1052,G$29:G$1052,G201)</f>
        <v>0.37895314747446074</v>
      </c>
      <c r="AR201" s="11">
        <f t="array" ref="AR201">_xlfn.MAXIFS(AI$29:AI$1052,H$29:H$1052,H201) - _xlfn.MINIFS(AI$29:AI$1052,H$29:H$1052,H201)</f>
        <v>0.2758081685023458</v>
      </c>
      <c r="AS201" s="11">
        <f t="array" ref="AS201">_xlfn.MAXIFS(AJ$29:AJ$1052,I$29:I$1052,I201) - _xlfn.MINIFS(AJ$29:AJ$1052,I$29:I$1052,I201)</f>
        <v>0.23846679115769032</v>
      </c>
      <c r="AT201" s="11">
        <f t="array" ref="AT201">_xlfn.MAXIFS(AK$29:AK$1052,J$29:J$1052,J201) - _xlfn.MINIFS(AK$29:AK$1052,J$29:J$1052,J201)</f>
        <v>0.13281357191014065</v>
      </c>
      <c r="AU201" s="11">
        <f t="array" ref="AU201">_xlfn.MAXIFS(AL$29:AL$1052,K$29:K$1052,K201) - _xlfn.MINIFS(AL$29:AL$1052,K$29:K$1052,K201)</f>
        <v>4.4757492082250633E-2</v>
      </c>
      <c r="AV201" s="11">
        <f t="array" ref="AV201">_xlfn.MAXIFS(AM$29:AM$1052,L$29:L$1052,L201) - _xlfn.MINIFS(AM$29:AM$1052,L$29:L$1052,L201)</f>
        <v>2.4240778783384431E-2</v>
      </c>
      <c r="AW201" s="7">
        <f t="array" ref="AW201">_xlfn.MAXIFS(AN$29:AN$1052,M$29:M$1052,M201) - _xlfn.MINIFS(AN$29:AN$1052,M$29:M$1052,M201)</f>
        <v>2.325246562724903E-2</v>
      </c>
      <c r="AX201" s="6">
        <f t="array" ref="AX201">_xlfn.STDEV.S(IF(E$29:E$1052=E201,$C$29:$C$1052,""))</f>
        <v>2.7247636703110808E-2</v>
      </c>
      <c r="AY201" s="11">
        <f t="array" ref="AY201">_xlfn.STDEV.S(IF(F$29:F$1052=F201,$C$29:$C$1052,""))</f>
        <v>2.4128169197514582E-2</v>
      </c>
      <c r="AZ201" s="11">
        <f t="array" ref="AZ201">_xlfn.STDEV.S(IF(G$29:G$1052=G201,$C$29:$C$1052,""))</f>
        <v>2.7148255811485153E-2</v>
      </c>
      <c r="BA201" s="11">
        <f t="array" ref="BA201">_xlfn.STDEV.S(IF(H$29:H$1052=H201,$C$29:$C$1052,""))</f>
        <v>2.9595438730195808E-2</v>
      </c>
      <c r="BB201" s="11">
        <f t="array" ref="BB201">_xlfn.STDEV.S(IF(I$29:I$1052=I201,$C$29:$C$1052,""))</f>
        <v>3.6130778064475802E-2</v>
      </c>
      <c r="BC201" s="11">
        <f t="array" ref="BC201">_xlfn.STDEV.S(IF(J$29:J$1052=J201,$C$29:$C$1052,""))</f>
        <v>2.6894280515668122E-2</v>
      </c>
      <c r="BD201" s="11">
        <f t="array" ref="BD201">_xlfn.STDEV.S(IF(K$29:K$1052=K201,$C$29:$C$1052,""))</f>
        <v>1.8863862825820126E-2</v>
      </c>
      <c r="BE201" s="11">
        <f t="array" ref="BE201">_xlfn.STDEV.S(IF(L$29:L$1052=L201,$C$29:$C$1052,""))</f>
        <v>2.00620717726884E-2</v>
      </c>
      <c r="BF201" s="7">
        <f t="array" ref="BF201">_xlfn.STDEV.S(IF(M$29:M$1052=M201,$C$29:$C$1052,""))</f>
        <v>3.2883952248669794E-2</v>
      </c>
      <c r="BG201" s="13">
        <f t="shared" si="130"/>
        <v>18.000652921931497</v>
      </c>
      <c r="BH201" s="12">
        <f t="shared" si="131"/>
        <v>16.004966489435326</v>
      </c>
      <c r="BI201" s="12">
        <f t="shared" si="132"/>
        <v>13.958655395981035</v>
      </c>
      <c r="BJ201" s="12">
        <f t="shared" si="133"/>
        <v>9.3192796030741931</v>
      </c>
      <c r="BK201" s="12">
        <f t="shared" si="134"/>
        <v>6.6001011860896961</v>
      </c>
      <c r="BL201" s="12">
        <f t="shared" si="135"/>
        <v>4.938357500687399</v>
      </c>
      <c r="BM201" s="12">
        <f t="shared" si="136"/>
        <v>2.3726578429624876</v>
      </c>
      <c r="BN201" s="12">
        <f t="shared" si="137"/>
        <v>1.2082889074489671</v>
      </c>
      <c r="BO201" s="14">
        <f t="shared" si="138"/>
        <v>0.70710678118654757</v>
      </c>
    </row>
    <row r="202" spans="1:67" x14ac:dyDescent="0.25">
      <c r="A202" s="4">
        <v>38824</v>
      </c>
      <c r="B202" s="5">
        <v>635.5</v>
      </c>
      <c r="C202">
        <f t="shared" si="139"/>
        <v>5.8990168305282475E-2</v>
      </c>
      <c r="D202">
        <v>173</v>
      </c>
      <c r="E202" s="6">
        <f t="shared" si="103"/>
        <v>0</v>
      </c>
      <c r="F202">
        <f t="shared" si="104"/>
        <v>0</v>
      </c>
      <c r="G202">
        <f t="shared" si="105"/>
        <v>1</v>
      </c>
      <c r="H202">
        <f t="shared" si="106"/>
        <v>2</v>
      </c>
      <c r="I202">
        <f t="shared" si="107"/>
        <v>5</v>
      </c>
      <c r="J202">
        <f t="shared" si="108"/>
        <v>10</v>
      </c>
      <c r="K202">
        <f t="shared" si="109"/>
        <v>21</v>
      </c>
      <c r="L202">
        <f t="shared" si="110"/>
        <v>43</v>
      </c>
      <c r="M202" s="7">
        <f t="shared" si="111"/>
        <v>86</v>
      </c>
      <c r="N202" s="6">
        <f t="shared" si="112"/>
        <v>3.5822723473622219E-3</v>
      </c>
      <c r="O202">
        <f t="shared" si="113"/>
        <v>3.5644933366284657E-3</v>
      </c>
      <c r="P202">
        <f t="shared" si="114"/>
        <v>5.1798103115275563E-3</v>
      </c>
      <c r="Q202">
        <f t="shared" si="115"/>
        <v>6.5950558836992412E-3</v>
      </c>
      <c r="R202">
        <f t="shared" si="116"/>
        <v>4.5352391682652732E-3</v>
      </c>
      <c r="S202">
        <f t="shared" si="117"/>
        <v>1.3285414912445864E-2</v>
      </c>
      <c r="T202">
        <f t="shared" si="118"/>
        <v>2.9887111401213445E-2</v>
      </c>
      <c r="U202">
        <f t="shared" si="119"/>
        <v>3.6726015834168846E-2</v>
      </c>
      <c r="V202" s="7">
        <f t="shared" si="120"/>
        <v>3.5737702678033445E-2</v>
      </c>
      <c r="W202" s="6">
        <f t="shared" si="121"/>
        <v>5.5407895957920256E-2</v>
      </c>
      <c r="X202">
        <f t="shared" si="122"/>
        <v>5.5425674968654012E-2</v>
      </c>
      <c r="Y202">
        <f t="shared" si="123"/>
        <v>5.3810357993754922E-2</v>
      </c>
      <c r="Z202">
        <f t="shared" si="124"/>
        <v>5.2395112421583234E-2</v>
      </c>
      <c r="AA202">
        <f t="shared" si="125"/>
        <v>5.4454929137017202E-2</v>
      </c>
      <c r="AB202">
        <f t="shared" si="126"/>
        <v>4.5704753392836611E-2</v>
      </c>
      <c r="AC202">
        <f t="shared" si="127"/>
        <v>2.910305690406903E-2</v>
      </c>
      <c r="AD202">
        <f t="shared" si="128"/>
        <v>2.226415247111363E-2</v>
      </c>
      <c r="AE202" s="7">
        <f t="shared" si="129"/>
        <v>2.325246562724903E-2</v>
      </c>
      <c r="AF202" s="6">
        <f t="shared" si="140"/>
        <v>4.0273089651121724E-2</v>
      </c>
      <c r="AG202" s="11">
        <f t="shared" si="141"/>
        <v>4.3366637518794666E-2</v>
      </c>
      <c r="AH202" s="11">
        <f t="shared" si="142"/>
        <v>0.17582262946052041</v>
      </c>
      <c r="AI202" s="11">
        <f t="shared" si="143"/>
        <v>0.11072133314062294</v>
      </c>
      <c r="AJ202" s="11">
        <f t="shared" si="144"/>
        <v>7.364463226281151E-2</v>
      </c>
      <c r="AK202" s="11">
        <f t="shared" si="145"/>
        <v>-4.8857828155716765E-2</v>
      </c>
      <c r="AL202" s="11">
        <f t="shared" si="146"/>
        <v>-1.5654435178181603E-2</v>
      </c>
      <c r="AM202" s="11">
        <f t="shared" si="147"/>
        <v>-1.9766263122708017E-3</v>
      </c>
      <c r="AN202" s="7">
        <f t="shared" si="148"/>
        <v>0</v>
      </c>
      <c r="AO202" s="6">
        <f t="array" ref="AO202">_xlfn.MAXIFS(AF$29:AF$1052,E$29:E$1052,E202) - _xlfn.MINIFS(AF$29:AF$1052,E$29:E$1052,E202)</f>
        <v>0.49047525123557945</v>
      </c>
      <c r="AP202" s="11">
        <f t="array" ref="AP202">_xlfn.MAXIFS(AG$29:AG$1052,F$29:F$1052,F202) - _xlfn.MINIFS(AG$29:AG$1052,F$29:F$1052,F202)</f>
        <v>0.38617053945764657</v>
      </c>
      <c r="AQ202" s="11">
        <f t="array" ref="AQ202">_xlfn.MAXIFS(AH$29:AH$1052,G$29:G$1052,G202) - _xlfn.MINIFS(AH$29:AH$1052,G$29:G$1052,G202)</f>
        <v>0.37895314747446074</v>
      </c>
      <c r="AR202" s="11">
        <f t="array" ref="AR202">_xlfn.MAXIFS(AI$29:AI$1052,H$29:H$1052,H202) - _xlfn.MINIFS(AI$29:AI$1052,H$29:H$1052,H202)</f>
        <v>0.2758081685023458</v>
      </c>
      <c r="AS202" s="11">
        <f t="array" ref="AS202">_xlfn.MAXIFS(AJ$29:AJ$1052,I$29:I$1052,I202) - _xlfn.MINIFS(AJ$29:AJ$1052,I$29:I$1052,I202)</f>
        <v>0.23846679115769032</v>
      </c>
      <c r="AT202" s="11">
        <f t="array" ref="AT202">_xlfn.MAXIFS(AK$29:AK$1052,J$29:J$1052,J202) - _xlfn.MINIFS(AK$29:AK$1052,J$29:J$1052,J202)</f>
        <v>0.13281357191014065</v>
      </c>
      <c r="AU202" s="11">
        <f t="array" ref="AU202">_xlfn.MAXIFS(AL$29:AL$1052,K$29:K$1052,K202) - _xlfn.MINIFS(AL$29:AL$1052,K$29:K$1052,K202)</f>
        <v>4.4757492082250633E-2</v>
      </c>
      <c r="AV202" s="11">
        <f t="array" ref="AV202">_xlfn.MAXIFS(AM$29:AM$1052,L$29:L$1052,L202) - _xlfn.MINIFS(AM$29:AM$1052,L$29:L$1052,L202)</f>
        <v>2.4240778783384431E-2</v>
      </c>
      <c r="AW202" s="7">
        <f t="array" ref="AW202">_xlfn.MAXIFS(AN$29:AN$1052,M$29:M$1052,M202) - _xlfn.MINIFS(AN$29:AN$1052,M$29:M$1052,M202)</f>
        <v>2.325246562724903E-2</v>
      </c>
      <c r="AX202" s="6">
        <f t="array" ref="AX202">_xlfn.STDEV.S(IF(E$29:E$1052=E202,$C$29:$C$1052,""))</f>
        <v>2.7247636703110808E-2</v>
      </c>
      <c r="AY202" s="11">
        <f t="array" ref="AY202">_xlfn.STDEV.S(IF(F$29:F$1052=F202,$C$29:$C$1052,""))</f>
        <v>2.4128169197514582E-2</v>
      </c>
      <c r="AZ202" s="11">
        <f t="array" ref="AZ202">_xlfn.STDEV.S(IF(G$29:G$1052=G202,$C$29:$C$1052,""))</f>
        <v>2.7148255811485153E-2</v>
      </c>
      <c r="BA202" s="11">
        <f t="array" ref="BA202">_xlfn.STDEV.S(IF(H$29:H$1052=H202,$C$29:$C$1052,""))</f>
        <v>2.9595438730195808E-2</v>
      </c>
      <c r="BB202" s="11">
        <f t="array" ref="BB202">_xlfn.STDEV.S(IF(I$29:I$1052=I202,$C$29:$C$1052,""))</f>
        <v>3.6130778064475802E-2</v>
      </c>
      <c r="BC202" s="11">
        <f t="array" ref="BC202">_xlfn.STDEV.S(IF(J$29:J$1052=J202,$C$29:$C$1052,""))</f>
        <v>2.6894280515668122E-2</v>
      </c>
      <c r="BD202" s="11">
        <f t="array" ref="BD202">_xlfn.STDEV.S(IF(K$29:K$1052=K202,$C$29:$C$1052,""))</f>
        <v>1.8863862825820126E-2</v>
      </c>
      <c r="BE202" s="11">
        <f t="array" ref="BE202">_xlfn.STDEV.S(IF(L$29:L$1052=L202,$C$29:$C$1052,""))</f>
        <v>2.00620717726884E-2</v>
      </c>
      <c r="BF202" s="7">
        <f t="array" ref="BF202">_xlfn.STDEV.S(IF(M$29:M$1052=M202,$C$29:$C$1052,""))</f>
        <v>3.2883952248669794E-2</v>
      </c>
      <c r="BG202" s="13">
        <f t="shared" si="130"/>
        <v>18.000652921931497</v>
      </c>
      <c r="BH202" s="12">
        <f t="shared" si="131"/>
        <v>16.004966489435326</v>
      </c>
      <c r="BI202" s="12">
        <f t="shared" si="132"/>
        <v>13.958655395981035</v>
      </c>
      <c r="BJ202" s="12">
        <f t="shared" si="133"/>
        <v>9.3192796030741931</v>
      </c>
      <c r="BK202" s="12">
        <f t="shared" si="134"/>
        <v>6.6001011860896961</v>
      </c>
      <c r="BL202" s="12">
        <f t="shared" si="135"/>
        <v>4.938357500687399</v>
      </c>
      <c r="BM202" s="12">
        <f t="shared" si="136"/>
        <v>2.3726578429624876</v>
      </c>
      <c r="BN202" s="12">
        <f t="shared" si="137"/>
        <v>1.2082889074489671</v>
      </c>
      <c r="BO202" s="14">
        <f t="shared" si="138"/>
        <v>0.70710678118654757</v>
      </c>
    </row>
    <row r="203" spans="1:67" x14ac:dyDescent="0.25">
      <c r="A203" s="2">
        <v>38831</v>
      </c>
      <c r="B203" s="3">
        <v>654.5</v>
      </c>
      <c r="C203">
        <f t="shared" si="139"/>
        <v>2.9897718332021928E-2</v>
      </c>
      <c r="D203">
        <v>174</v>
      </c>
      <c r="E203" s="6">
        <f t="shared" si="103"/>
        <v>0</v>
      </c>
      <c r="F203">
        <f t="shared" si="104"/>
        <v>0</v>
      </c>
      <c r="G203">
        <f t="shared" si="105"/>
        <v>1</v>
      </c>
      <c r="H203">
        <f t="shared" si="106"/>
        <v>2</v>
      </c>
      <c r="I203">
        <f t="shared" si="107"/>
        <v>5</v>
      </c>
      <c r="J203">
        <f t="shared" si="108"/>
        <v>10</v>
      </c>
      <c r="K203">
        <f t="shared" si="109"/>
        <v>21</v>
      </c>
      <c r="L203">
        <f t="shared" si="110"/>
        <v>43</v>
      </c>
      <c r="M203" s="7">
        <f t="shared" si="111"/>
        <v>87</v>
      </c>
      <c r="N203" s="6">
        <f t="shared" si="112"/>
        <v>3.5822723473622219E-3</v>
      </c>
      <c r="O203">
        <f t="shared" si="113"/>
        <v>3.5644933366284657E-3</v>
      </c>
      <c r="P203">
        <f t="shared" si="114"/>
        <v>5.1798103115275563E-3</v>
      </c>
      <c r="Q203">
        <f t="shared" si="115"/>
        <v>6.5950558836992412E-3</v>
      </c>
      <c r="R203">
        <f t="shared" si="116"/>
        <v>4.5352391682652732E-3</v>
      </c>
      <c r="S203">
        <f t="shared" si="117"/>
        <v>1.3285414912445864E-2</v>
      </c>
      <c r="T203">
        <f t="shared" si="118"/>
        <v>2.9887111401213445E-2</v>
      </c>
      <c r="U203">
        <f t="shared" si="119"/>
        <v>3.6726015834168846E-2</v>
      </c>
      <c r="V203" s="7">
        <f t="shared" si="120"/>
        <v>3.7714328990304247E-2</v>
      </c>
      <c r="W203" s="6">
        <f t="shared" si="121"/>
        <v>2.6315445984659704E-2</v>
      </c>
      <c r="X203">
        <f t="shared" si="122"/>
        <v>2.6333224995393461E-2</v>
      </c>
      <c r="Y203">
        <f t="shared" si="123"/>
        <v>2.471790802049437E-2</v>
      </c>
      <c r="Z203">
        <f t="shared" si="124"/>
        <v>2.3302662448322686E-2</v>
      </c>
      <c r="AA203">
        <f t="shared" si="125"/>
        <v>2.5362479163756654E-2</v>
      </c>
      <c r="AB203">
        <f t="shared" si="126"/>
        <v>1.6612303419576063E-2</v>
      </c>
      <c r="AC203">
        <f t="shared" si="127"/>
        <v>1.0606930808482185E-5</v>
      </c>
      <c r="AD203">
        <f t="shared" si="128"/>
        <v>-6.8282975021469183E-3</v>
      </c>
      <c r="AE203" s="7">
        <f t="shared" si="129"/>
        <v>-7.8166106582823192E-3</v>
      </c>
      <c r="AF203" s="6">
        <f t="shared" si="140"/>
        <v>6.6588535635781432E-2</v>
      </c>
      <c r="AG203" s="11">
        <f t="shared" si="141"/>
        <v>6.9699862514188124E-2</v>
      </c>
      <c r="AH203" s="11">
        <f t="shared" si="142"/>
        <v>0.20054053748101477</v>
      </c>
      <c r="AI203" s="11">
        <f t="shared" si="143"/>
        <v>0.13402399558894562</v>
      </c>
      <c r="AJ203" s="11">
        <f t="shared" si="144"/>
        <v>9.9007111426568165E-2</v>
      </c>
      <c r="AK203" s="11">
        <f t="shared" si="145"/>
        <v>-3.2245524736140702E-2</v>
      </c>
      <c r="AL203" s="11">
        <f t="shared" si="146"/>
        <v>-1.564382824737312E-2</v>
      </c>
      <c r="AM203" s="11">
        <f t="shared" si="147"/>
        <v>-8.80492381441772E-3</v>
      </c>
      <c r="AN203" s="7">
        <f t="shared" si="148"/>
        <v>-7.8166106582823192E-3</v>
      </c>
      <c r="AO203" s="6">
        <f t="array" ref="AO203">_xlfn.MAXIFS(AF$29:AF$1052,E$29:E$1052,E203) - _xlfn.MINIFS(AF$29:AF$1052,E$29:E$1052,E203)</f>
        <v>0.49047525123557945</v>
      </c>
      <c r="AP203" s="11">
        <f t="array" ref="AP203">_xlfn.MAXIFS(AG$29:AG$1052,F$29:F$1052,F203) - _xlfn.MINIFS(AG$29:AG$1052,F$29:F$1052,F203)</f>
        <v>0.38617053945764657</v>
      </c>
      <c r="AQ203" s="11">
        <f t="array" ref="AQ203">_xlfn.MAXIFS(AH$29:AH$1052,G$29:G$1052,G203) - _xlfn.MINIFS(AH$29:AH$1052,G$29:G$1052,G203)</f>
        <v>0.37895314747446074</v>
      </c>
      <c r="AR203" s="11">
        <f t="array" ref="AR203">_xlfn.MAXIFS(AI$29:AI$1052,H$29:H$1052,H203) - _xlfn.MINIFS(AI$29:AI$1052,H$29:H$1052,H203)</f>
        <v>0.2758081685023458</v>
      </c>
      <c r="AS203" s="11">
        <f t="array" ref="AS203">_xlfn.MAXIFS(AJ$29:AJ$1052,I$29:I$1052,I203) - _xlfn.MINIFS(AJ$29:AJ$1052,I$29:I$1052,I203)</f>
        <v>0.23846679115769032</v>
      </c>
      <c r="AT203" s="11">
        <f t="array" ref="AT203">_xlfn.MAXIFS(AK$29:AK$1052,J$29:J$1052,J203) - _xlfn.MINIFS(AK$29:AK$1052,J$29:J$1052,J203)</f>
        <v>0.13281357191014065</v>
      </c>
      <c r="AU203" s="11">
        <f t="array" ref="AU203">_xlfn.MAXIFS(AL$29:AL$1052,K$29:K$1052,K203) - _xlfn.MINIFS(AL$29:AL$1052,K$29:K$1052,K203)</f>
        <v>4.4757492082250633E-2</v>
      </c>
      <c r="AV203" s="11">
        <f t="array" ref="AV203">_xlfn.MAXIFS(AM$29:AM$1052,L$29:L$1052,L203) - _xlfn.MINIFS(AM$29:AM$1052,L$29:L$1052,L203)</f>
        <v>2.4240778783384431E-2</v>
      </c>
      <c r="AW203" s="7">
        <f t="array" ref="AW203">_xlfn.MAXIFS(AN$29:AN$1052,M$29:M$1052,M203) - _xlfn.MINIFS(AN$29:AN$1052,M$29:M$1052,M203)</f>
        <v>7.8166106582823192E-3</v>
      </c>
      <c r="AX203" s="6">
        <f t="array" ref="AX203">_xlfn.STDEV.S(IF(E$29:E$1052=E203,$C$29:$C$1052,""))</f>
        <v>2.7247636703110808E-2</v>
      </c>
      <c r="AY203" s="11">
        <f t="array" ref="AY203">_xlfn.STDEV.S(IF(F$29:F$1052=F203,$C$29:$C$1052,""))</f>
        <v>2.4128169197514582E-2</v>
      </c>
      <c r="AZ203" s="11">
        <f t="array" ref="AZ203">_xlfn.STDEV.S(IF(G$29:G$1052=G203,$C$29:$C$1052,""))</f>
        <v>2.7148255811485153E-2</v>
      </c>
      <c r="BA203" s="11">
        <f t="array" ref="BA203">_xlfn.STDEV.S(IF(H$29:H$1052=H203,$C$29:$C$1052,""))</f>
        <v>2.9595438730195808E-2</v>
      </c>
      <c r="BB203" s="11">
        <f t="array" ref="BB203">_xlfn.STDEV.S(IF(I$29:I$1052=I203,$C$29:$C$1052,""))</f>
        <v>3.6130778064475802E-2</v>
      </c>
      <c r="BC203" s="11">
        <f t="array" ref="BC203">_xlfn.STDEV.S(IF(J$29:J$1052=J203,$C$29:$C$1052,""))</f>
        <v>2.6894280515668122E-2</v>
      </c>
      <c r="BD203" s="11">
        <f t="array" ref="BD203">_xlfn.STDEV.S(IF(K$29:K$1052=K203,$C$29:$C$1052,""))</f>
        <v>1.8863862825820126E-2</v>
      </c>
      <c r="BE203" s="11">
        <f t="array" ref="BE203">_xlfn.STDEV.S(IF(L$29:L$1052=L203,$C$29:$C$1052,""))</f>
        <v>2.00620717726884E-2</v>
      </c>
      <c r="BF203" s="7">
        <f t="array" ref="BF203">_xlfn.STDEV.S(IF(M$29:M$1052=M203,$C$29:$C$1052,""))</f>
        <v>1.105435680473295E-2</v>
      </c>
      <c r="BG203" s="13">
        <f t="shared" si="130"/>
        <v>18.000652921931497</v>
      </c>
      <c r="BH203" s="12">
        <f t="shared" si="131"/>
        <v>16.004966489435326</v>
      </c>
      <c r="BI203" s="12">
        <f t="shared" si="132"/>
        <v>13.958655395981035</v>
      </c>
      <c r="BJ203" s="12">
        <f t="shared" si="133"/>
        <v>9.3192796030741931</v>
      </c>
      <c r="BK203" s="12">
        <f t="shared" si="134"/>
        <v>6.6001011860896961</v>
      </c>
      <c r="BL203" s="12">
        <f t="shared" si="135"/>
        <v>4.938357500687399</v>
      </c>
      <c r="BM203" s="12">
        <f t="shared" si="136"/>
        <v>2.3726578429624876</v>
      </c>
      <c r="BN203" s="12">
        <f t="shared" si="137"/>
        <v>1.2082889074489671</v>
      </c>
      <c r="BO203" s="14">
        <f t="shared" si="138"/>
        <v>0.70710678118654702</v>
      </c>
    </row>
    <row r="204" spans="1:67" x14ac:dyDescent="0.25">
      <c r="A204" s="4">
        <v>38838</v>
      </c>
      <c r="B204" s="5">
        <v>684.3</v>
      </c>
      <c r="C204">
        <f t="shared" si="139"/>
        <v>4.5530939648586566E-2</v>
      </c>
      <c r="D204">
        <v>175</v>
      </c>
      <c r="E204" s="6">
        <f t="shared" si="103"/>
        <v>0</v>
      </c>
      <c r="F204">
        <f t="shared" si="104"/>
        <v>0</v>
      </c>
      <c r="G204">
        <f t="shared" si="105"/>
        <v>1</v>
      </c>
      <c r="H204">
        <f t="shared" si="106"/>
        <v>2</v>
      </c>
      <c r="I204">
        <f t="shared" si="107"/>
        <v>5</v>
      </c>
      <c r="J204">
        <f t="shared" si="108"/>
        <v>10</v>
      </c>
      <c r="K204">
        <f t="shared" si="109"/>
        <v>21</v>
      </c>
      <c r="L204">
        <f t="shared" si="110"/>
        <v>43</v>
      </c>
      <c r="M204" s="7">
        <f t="shared" si="111"/>
        <v>87</v>
      </c>
      <c r="N204" s="6">
        <f t="shared" si="112"/>
        <v>3.5822723473622219E-3</v>
      </c>
      <c r="O204">
        <f t="shared" si="113"/>
        <v>3.5644933366284657E-3</v>
      </c>
      <c r="P204">
        <f t="shared" si="114"/>
        <v>5.1798103115275563E-3</v>
      </c>
      <c r="Q204">
        <f t="shared" si="115"/>
        <v>6.5950558836992412E-3</v>
      </c>
      <c r="R204">
        <f t="shared" si="116"/>
        <v>4.5352391682652732E-3</v>
      </c>
      <c r="S204">
        <f t="shared" si="117"/>
        <v>1.3285414912445864E-2</v>
      </c>
      <c r="T204">
        <f t="shared" si="118"/>
        <v>2.9887111401213445E-2</v>
      </c>
      <c r="U204">
        <f t="shared" si="119"/>
        <v>3.6726015834168846E-2</v>
      </c>
      <c r="V204" s="7">
        <f t="shared" si="120"/>
        <v>3.7714328990304247E-2</v>
      </c>
      <c r="W204" s="6">
        <f t="shared" si="121"/>
        <v>4.1948667301224346E-2</v>
      </c>
      <c r="X204">
        <f t="shared" si="122"/>
        <v>4.1966446311958103E-2</v>
      </c>
      <c r="Y204">
        <f t="shared" si="123"/>
        <v>4.0351129337059012E-2</v>
      </c>
      <c r="Z204">
        <f t="shared" si="124"/>
        <v>3.8935883764887325E-2</v>
      </c>
      <c r="AA204">
        <f t="shared" si="125"/>
        <v>4.0995700480321293E-2</v>
      </c>
      <c r="AB204">
        <f t="shared" si="126"/>
        <v>3.2245524736140702E-2</v>
      </c>
      <c r="AC204">
        <f t="shared" si="127"/>
        <v>1.564382824737312E-2</v>
      </c>
      <c r="AD204">
        <f t="shared" si="128"/>
        <v>8.80492381441772E-3</v>
      </c>
      <c r="AE204" s="7">
        <f t="shared" si="129"/>
        <v>7.8166106582823192E-3</v>
      </c>
      <c r="AF204" s="6">
        <f t="shared" si="140"/>
        <v>0.10853720293700578</v>
      </c>
      <c r="AG204" s="11">
        <f t="shared" si="141"/>
        <v>0.11166630882614623</v>
      </c>
      <c r="AH204" s="11">
        <f t="shared" si="142"/>
        <v>0.24089166681807378</v>
      </c>
      <c r="AI204" s="11">
        <f t="shared" si="143"/>
        <v>0.17295987935383295</v>
      </c>
      <c r="AJ204" s="11">
        <f t="shared" si="144"/>
        <v>0.14000281190688946</v>
      </c>
      <c r="AK204" s="11">
        <f t="shared" si="145"/>
        <v>0</v>
      </c>
      <c r="AL204" s="11">
        <f t="shared" si="146"/>
        <v>0</v>
      </c>
      <c r="AM204" s="11">
        <f t="shared" si="147"/>
        <v>0</v>
      </c>
      <c r="AN204" s="7">
        <f t="shared" si="148"/>
        <v>0</v>
      </c>
      <c r="AO204" s="6">
        <f t="array" ref="AO204">_xlfn.MAXIFS(AF$29:AF$1052,E$29:E$1052,E204) - _xlfn.MINIFS(AF$29:AF$1052,E$29:E$1052,E204)</f>
        <v>0.49047525123557945</v>
      </c>
      <c r="AP204" s="11">
        <f t="array" ref="AP204">_xlfn.MAXIFS(AG$29:AG$1052,F$29:F$1052,F204) - _xlfn.MINIFS(AG$29:AG$1052,F$29:F$1052,F204)</f>
        <v>0.38617053945764657</v>
      </c>
      <c r="AQ204" s="11">
        <f t="array" ref="AQ204">_xlfn.MAXIFS(AH$29:AH$1052,G$29:G$1052,G204) - _xlfn.MINIFS(AH$29:AH$1052,G$29:G$1052,G204)</f>
        <v>0.37895314747446074</v>
      </c>
      <c r="AR204" s="11">
        <f t="array" ref="AR204">_xlfn.MAXIFS(AI$29:AI$1052,H$29:H$1052,H204) - _xlfn.MINIFS(AI$29:AI$1052,H$29:H$1052,H204)</f>
        <v>0.2758081685023458</v>
      </c>
      <c r="AS204" s="11">
        <f t="array" ref="AS204">_xlfn.MAXIFS(AJ$29:AJ$1052,I$29:I$1052,I204) - _xlfn.MINIFS(AJ$29:AJ$1052,I$29:I$1052,I204)</f>
        <v>0.23846679115769032</v>
      </c>
      <c r="AT204" s="11">
        <f t="array" ref="AT204">_xlfn.MAXIFS(AK$29:AK$1052,J$29:J$1052,J204) - _xlfn.MINIFS(AK$29:AK$1052,J$29:J$1052,J204)</f>
        <v>0.13281357191014065</v>
      </c>
      <c r="AU204" s="11">
        <f t="array" ref="AU204">_xlfn.MAXIFS(AL$29:AL$1052,K$29:K$1052,K204) - _xlfn.MINIFS(AL$29:AL$1052,K$29:K$1052,K204)</f>
        <v>4.4757492082250633E-2</v>
      </c>
      <c r="AV204" s="11">
        <f t="array" ref="AV204">_xlfn.MAXIFS(AM$29:AM$1052,L$29:L$1052,L204) - _xlfn.MINIFS(AM$29:AM$1052,L$29:L$1052,L204)</f>
        <v>2.4240778783384431E-2</v>
      </c>
      <c r="AW204" s="7">
        <f t="array" ref="AW204">_xlfn.MAXIFS(AN$29:AN$1052,M$29:M$1052,M204) - _xlfn.MINIFS(AN$29:AN$1052,M$29:M$1052,M204)</f>
        <v>7.8166106582823192E-3</v>
      </c>
      <c r="AX204" s="6">
        <f t="array" ref="AX204">_xlfn.STDEV.S(IF(E$29:E$1052=E204,$C$29:$C$1052,""))</f>
        <v>2.7247636703110808E-2</v>
      </c>
      <c r="AY204" s="11">
        <f t="array" ref="AY204">_xlfn.STDEV.S(IF(F$29:F$1052=F204,$C$29:$C$1052,""))</f>
        <v>2.4128169197514582E-2</v>
      </c>
      <c r="AZ204" s="11">
        <f t="array" ref="AZ204">_xlfn.STDEV.S(IF(G$29:G$1052=G204,$C$29:$C$1052,""))</f>
        <v>2.7148255811485153E-2</v>
      </c>
      <c r="BA204" s="11">
        <f t="array" ref="BA204">_xlfn.STDEV.S(IF(H$29:H$1052=H204,$C$29:$C$1052,""))</f>
        <v>2.9595438730195808E-2</v>
      </c>
      <c r="BB204" s="11">
        <f t="array" ref="BB204">_xlfn.STDEV.S(IF(I$29:I$1052=I204,$C$29:$C$1052,""))</f>
        <v>3.6130778064475802E-2</v>
      </c>
      <c r="BC204" s="11">
        <f t="array" ref="BC204">_xlfn.STDEV.S(IF(J$29:J$1052=J204,$C$29:$C$1052,""))</f>
        <v>2.6894280515668122E-2</v>
      </c>
      <c r="BD204" s="11">
        <f t="array" ref="BD204">_xlfn.STDEV.S(IF(K$29:K$1052=K204,$C$29:$C$1052,""))</f>
        <v>1.8863862825820126E-2</v>
      </c>
      <c r="BE204" s="11">
        <f t="array" ref="BE204">_xlfn.STDEV.S(IF(L$29:L$1052=L204,$C$29:$C$1052,""))</f>
        <v>2.00620717726884E-2</v>
      </c>
      <c r="BF204" s="7">
        <f t="array" ref="BF204">_xlfn.STDEV.S(IF(M$29:M$1052=M204,$C$29:$C$1052,""))</f>
        <v>1.105435680473295E-2</v>
      </c>
      <c r="BG204" s="13">
        <f t="shared" si="130"/>
        <v>18.000652921931497</v>
      </c>
      <c r="BH204" s="12">
        <f t="shared" si="131"/>
        <v>16.004966489435326</v>
      </c>
      <c r="BI204" s="12">
        <f t="shared" si="132"/>
        <v>13.958655395981035</v>
      </c>
      <c r="BJ204" s="12">
        <f t="shared" si="133"/>
        <v>9.3192796030741931</v>
      </c>
      <c r="BK204" s="12">
        <f t="shared" si="134"/>
        <v>6.6001011860896961</v>
      </c>
      <c r="BL204" s="12">
        <f t="shared" si="135"/>
        <v>4.938357500687399</v>
      </c>
      <c r="BM204" s="12">
        <f t="shared" si="136"/>
        <v>2.3726578429624876</v>
      </c>
      <c r="BN204" s="12">
        <f t="shared" si="137"/>
        <v>1.2082889074489671</v>
      </c>
      <c r="BO204" s="14">
        <f t="shared" si="138"/>
        <v>0.70710678118654702</v>
      </c>
    </row>
    <row r="205" spans="1:67" x14ac:dyDescent="0.25">
      <c r="A205" s="2">
        <v>38845</v>
      </c>
      <c r="B205" s="3">
        <v>711.8</v>
      </c>
      <c r="C205">
        <f t="shared" si="139"/>
        <v>4.0187052462370199E-2</v>
      </c>
      <c r="D205">
        <v>176</v>
      </c>
      <c r="E205" s="6">
        <f t="shared" si="103"/>
        <v>0</v>
      </c>
      <c r="F205">
        <f t="shared" si="104"/>
        <v>0</v>
      </c>
      <c r="G205">
        <f t="shared" si="105"/>
        <v>1</v>
      </c>
      <c r="H205">
        <f t="shared" si="106"/>
        <v>2</v>
      </c>
      <c r="I205">
        <f t="shared" si="107"/>
        <v>5</v>
      </c>
      <c r="J205">
        <f t="shared" si="108"/>
        <v>11</v>
      </c>
      <c r="K205">
        <f t="shared" si="109"/>
        <v>22</v>
      </c>
      <c r="L205">
        <f t="shared" si="110"/>
        <v>44</v>
      </c>
      <c r="M205" s="7">
        <f t="shared" si="111"/>
        <v>88</v>
      </c>
      <c r="N205" s="6">
        <f t="shared" si="112"/>
        <v>3.5822723473622219E-3</v>
      </c>
      <c r="O205">
        <f t="shared" si="113"/>
        <v>3.5644933366284657E-3</v>
      </c>
      <c r="P205">
        <f t="shared" si="114"/>
        <v>5.1798103115275563E-3</v>
      </c>
      <c r="Q205">
        <f t="shared" si="115"/>
        <v>6.5950558836992412E-3</v>
      </c>
      <c r="R205">
        <f t="shared" si="116"/>
        <v>4.5352391682652732E-3</v>
      </c>
      <c r="S205">
        <f t="shared" si="117"/>
        <v>-4.2149365759153179E-3</v>
      </c>
      <c r="T205">
        <f t="shared" si="118"/>
        <v>-1.2198663581182947E-2</v>
      </c>
      <c r="U205">
        <f t="shared" si="119"/>
        <v>-1.5323567171588531E-2</v>
      </c>
      <c r="V205" s="7">
        <f t="shared" si="120"/>
        <v>-1.8400432746055684E-2</v>
      </c>
      <c r="W205" s="6">
        <f t="shared" si="121"/>
        <v>3.6604780115007979E-2</v>
      </c>
      <c r="X205">
        <f t="shared" si="122"/>
        <v>3.6622559125741735E-2</v>
      </c>
      <c r="Y205">
        <f t="shared" si="123"/>
        <v>3.5007242150842645E-2</v>
      </c>
      <c r="Z205">
        <f t="shared" si="124"/>
        <v>3.3591996578670957E-2</v>
      </c>
      <c r="AA205">
        <f t="shared" si="125"/>
        <v>3.5651813294104925E-2</v>
      </c>
      <c r="AB205">
        <f t="shared" si="126"/>
        <v>4.4401989038285516E-2</v>
      </c>
      <c r="AC205">
        <f t="shared" si="127"/>
        <v>5.2385716043553146E-2</v>
      </c>
      <c r="AD205">
        <f t="shared" si="128"/>
        <v>5.551061963395873E-2</v>
      </c>
      <c r="AE205" s="7">
        <f t="shared" si="129"/>
        <v>5.8587485208425882E-2</v>
      </c>
      <c r="AF205" s="6">
        <f t="shared" si="140"/>
        <v>0.14514198305201376</v>
      </c>
      <c r="AG205" s="11">
        <f t="shared" si="141"/>
        <v>0.14828886795188795</v>
      </c>
      <c r="AH205" s="11">
        <f t="shared" si="142"/>
        <v>0.27589890896891645</v>
      </c>
      <c r="AI205" s="11">
        <f t="shared" si="143"/>
        <v>0.2065518759325039</v>
      </c>
      <c r="AJ205" s="11">
        <f t="shared" si="144"/>
        <v>0.1756546252009944</v>
      </c>
      <c r="AK205" s="11">
        <f t="shared" si="145"/>
        <v>4.4401989038285516E-2</v>
      </c>
      <c r="AL205" s="11">
        <f t="shared" si="146"/>
        <v>5.2385716043553146E-2</v>
      </c>
      <c r="AM205" s="11">
        <f t="shared" si="147"/>
        <v>5.551061963395873E-2</v>
      </c>
      <c r="AN205" s="7">
        <f t="shared" si="148"/>
        <v>5.8587485208425882E-2</v>
      </c>
      <c r="AO205" s="6">
        <f t="array" ref="AO205">_xlfn.MAXIFS(AF$29:AF$1052,E$29:E$1052,E205) - _xlfn.MINIFS(AF$29:AF$1052,E$29:E$1052,E205)</f>
        <v>0.49047525123557945</v>
      </c>
      <c r="AP205" s="11">
        <f t="array" ref="AP205">_xlfn.MAXIFS(AG$29:AG$1052,F$29:F$1052,F205) - _xlfn.MINIFS(AG$29:AG$1052,F$29:F$1052,F205)</f>
        <v>0.38617053945764657</v>
      </c>
      <c r="AQ205" s="11">
        <f t="array" ref="AQ205">_xlfn.MAXIFS(AH$29:AH$1052,G$29:G$1052,G205) - _xlfn.MINIFS(AH$29:AH$1052,G$29:G$1052,G205)</f>
        <v>0.37895314747446074</v>
      </c>
      <c r="AR205" s="11">
        <f t="array" ref="AR205">_xlfn.MAXIFS(AI$29:AI$1052,H$29:H$1052,H205) - _xlfn.MINIFS(AI$29:AI$1052,H$29:H$1052,H205)</f>
        <v>0.2758081685023458</v>
      </c>
      <c r="AS205" s="11">
        <f t="array" ref="AS205">_xlfn.MAXIFS(AJ$29:AJ$1052,I$29:I$1052,I205) - _xlfn.MINIFS(AJ$29:AJ$1052,I$29:I$1052,I205)</f>
        <v>0.23846679115769032</v>
      </c>
      <c r="AT205" s="11">
        <f t="array" ref="AT205">_xlfn.MAXIFS(AK$29:AK$1052,J$29:J$1052,J205) - _xlfn.MINIFS(AK$29:AK$1052,J$29:J$1052,J205)</f>
        <v>0.17515105076105209</v>
      </c>
      <c r="AU205" s="11">
        <f t="array" ref="AU205">_xlfn.MAXIFS(AL$29:AL$1052,K$29:K$1052,K205) - _xlfn.MINIFS(AL$29:AL$1052,K$29:K$1052,K205)</f>
        <v>0.13523241573471395</v>
      </c>
      <c r="AV205" s="11">
        <f t="array" ref="AV205">_xlfn.MAXIFS(AM$29:AM$1052,L$29:L$1052,L205) - _xlfn.MINIFS(AM$29:AM$1052,L$29:L$1052,L205)</f>
        <v>6.1664350782893035E-2</v>
      </c>
      <c r="AW205" s="7">
        <f t="array" ref="AW205">_xlfn.MAXIFS(AN$29:AN$1052,M$29:M$1052,M205) - _xlfn.MINIFS(AN$29:AN$1052,M$29:M$1052,M205)</f>
        <v>5.8587485208425882E-2</v>
      </c>
      <c r="AX205" s="6">
        <f t="array" ref="AX205">_xlfn.STDEV.S(IF(E$29:E$1052=E205,$C$29:$C$1052,""))</f>
        <v>2.7247636703110808E-2</v>
      </c>
      <c r="AY205" s="11">
        <f t="array" ref="AY205">_xlfn.STDEV.S(IF(F$29:F$1052=F205,$C$29:$C$1052,""))</f>
        <v>2.4128169197514582E-2</v>
      </c>
      <c r="AZ205" s="11">
        <f t="array" ref="AZ205">_xlfn.STDEV.S(IF(G$29:G$1052=G205,$C$29:$C$1052,""))</f>
        <v>2.7148255811485153E-2</v>
      </c>
      <c r="BA205" s="11">
        <f t="array" ref="BA205">_xlfn.STDEV.S(IF(H$29:H$1052=H205,$C$29:$C$1052,""))</f>
        <v>2.9595438730195808E-2</v>
      </c>
      <c r="BB205" s="11">
        <f t="array" ref="BB205">_xlfn.STDEV.S(IF(I$29:I$1052=I205,$C$29:$C$1052,""))</f>
        <v>3.6130778064475802E-2</v>
      </c>
      <c r="BC205" s="11">
        <f t="array" ref="BC205">_xlfn.STDEV.S(IF(J$29:J$1052=J205,$C$29:$C$1052,""))</f>
        <v>4.2558816983335281E-2</v>
      </c>
      <c r="BD205" s="11">
        <f t="array" ref="BD205">_xlfn.STDEV.S(IF(K$29:K$1052=K205,$C$29:$C$1052,""))</f>
        <v>4.4024327259105038E-2</v>
      </c>
      <c r="BE205" s="11">
        <f t="array" ref="BE205">_xlfn.STDEV.S(IF(L$29:L$1052=L205,$C$29:$C$1052,""))</f>
        <v>4.8035586640680986E-2</v>
      </c>
      <c r="BF205" s="7">
        <f t="array" ref="BF205">_xlfn.STDEV.S(IF(M$29:M$1052=M205,$C$29:$C$1052,""))</f>
        <v>8.2855216167088977E-2</v>
      </c>
      <c r="BG205" s="13">
        <f t="shared" si="130"/>
        <v>18.000652921931497</v>
      </c>
      <c r="BH205" s="12">
        <f t="shared" si="131"/>
        <v>16.004966489435326</v>
      </c>
      <c r="BI205" s="12">
        <f t="shared" si="132"/>
        <v>13.958655395981035</v>
      </c>
      <c r="BJ205" s="12">
        <f t="shared" si="133"/>
        <v>9.3192796030741931</v>
      </c>
      <c r="BK205" s="12">
        <f t="shared" si="134"/>
        <v>6.6001011860896961</v>
      </c>
      <c r="BL205" s="12">
        <f t="shared" si="135"/>
        <v>4.1155056267103438</v>
      </c>
      <c r="BM205" s="12">
        <f t="shared" si="136"/>
        <v>3.0717656385480692</v>
      </c>
      <c r="BN205" s="12">
        <f t="shared" si="137"/>
        <v>1.2837222379349469</v>
      </c>
      <c r="BO205" s="14">
        <f t="shared" si="138"/>
        <v>0.70710678118654757</v>
      </c>
    </row>
    <row r="206" spans="1:67" x14ac:dyDescent="0.25">
      <c r="A206" s="4">
        <v>38852</v>
      </c>
      <c r="B206" s="5">
        <v>657</v>
      </c>
      <c r="C206">
        <f t="shared" si="139"/>
        <v>-7.6987917954481566E-2</v>
      </c>
      <c r="D206">
        <v>177</v>
      </c>
      <c r="E206" s="6">
        <f t="shared" si="103"/>
        <v>0</v>
      </c>
      <c r="F206">
        <f t="shared" si="104"/>
        <v>0</v>
      </c>
      <c r="G206">
        <f t="shared" si="105"/>
        <v>1</v>
      </c>
      <c r="H206">
        <f t="shared" si="106"/>
        <v>2</v>
      </c>
      <c r="I206">
        <f t="shared" si="107"/>
        <v>5</v>
      </c>
      <c r="J206">
        <f t="shared" si="108"/>
        <v>11</v>
      </c>
      <c r="K206">
        <f t="shared" si="109"/>
        <v>22</v>
      </c>
      <c r="L206">
        <f t="shared" si="110"/>
        <v>44</v>
      </c>
      <c r="M206" s="7">
        <f t="shared" si="111"/>
        <v>88</v>
      </c>
      <c r="N206" s="6">
        <f t="shared" si="112"/>
        <v>3.5822723473622219E-3</v>
      </c>
      <c r="O206">
        <f t="shared" si="113"/>
        <v>3.5644933366284657E-3</v>
      </c>
      <c r="P206">
        <f t="shared" si="114"/>
        <v>5.1798103115275563E-3</v>
      </c>
      <c r="Q206">
        <f t="shared" si="115"/>
        <v>6.5950558836992412E-3</v>
      </c>
      <c r="R206">
        <f t="shared" si="116"/>
        <v>4.5352391682652732E-3</v>
      </c>
      <c r="S206">
        <f t="shared" si="117"/>
        <v>-4.2149365759153179E-3</v>
      </c>
      <c r="T206">
        <f t="shared" si="118"/>
        <v>-1.2198663581182947E-2</v>
      </c>
      <c r="U206">
        <f t="shared" si="119"/>
        <v>-1.5323567171588531E-2</v>
      </c>
      <c r="V206" s="7">
        <f t="shared" si="120"/>
        <v>-1.8400432746055684E-2</v>
      </c>
      <c r="W206" s="6">
        <f t="shared" si="121"/>
        <v>-8.0570190301843786E-2</v>
      </c>
      <c r="X206">
        <f t="shared" si="122"/>
        <v>-8.0552411291110029E-2</v>
      </c>
      <c r="Y206">
        <f t="shared" si="123"/>
        <v>-8.2167728266009127E-2</v>
      </c>
      <c r="Z206">
        <f t="shared" si="124"/>
        <v>-8.3582973838180807E-2</v>
      </c>
      <c r="AA206">
        <f t="shared" si="125"/>
        <v>-8.1523157122746839E-2</v>
      </c>
      <c r="AB206">
        <f t="shared" si="126"/>
        <v>-7.2772981378566248E-2</v>
      </c>
      <c r="AC206">
        <f t="shared" si="127"/>
        <v>-6.4789254373298619E-2</v>
      </c>
      <c r="AD206">
        <f t="shared" si="128"/>
        <v>-6.1664350782893035E-2</v>
      </c>
      <c r="AE206" s="7">
        <f t="shared" si="129"/>
        <v>-5.8587485208425882E-2</v>
      </c>
      <c r="AF206" s="6">
        <f t="shared" si="140"/>
        <v>6.4571792750169971E-2</v>
      </c>
      <c r="AG206" s="11">
        <f t="shared" si="141"/>
        <v>6.7736456660777919E-2</v>
      </c>
      <c r="AH206" s="11">
        <f t="shared" si="142"/>
        <v>0.19373118070290732</v>
      </c>
      <c r="AI206" s="11">
        <f t="shared" si="143"/>
        <v>0.1229689020943231</v>
      </c>
      <c r="AJ206" s="11">
        <f t="shared" si="144"/>
        <v>9.4131468078247557E-2</v>
      </c>
      <c r="AK206" s="11">
        <f t="shared" si="145"/>
        <v>-2.8370992340280732E-2</v>
      </c>
      <c r="AL206" s="11">
        <f t="shared" si="146"/>
        <v>-1.2403538329745473E-2</v>
      </c>
      <c r="AM206" s="11">
        <f t="shared" si="147"/>
        <v>-6.153731148934305E-3</v>
      </c>
      <c r="AN206" s="7">
        <f t="shared" si="148"/>
        <v>0</v>
      </c>
      <c r="AO206" s="6">
        <f t="array" ref="AO206">_xlfn.MAXIFS(AF$29:AF$1052,E$29:E$1052,E206) - _xlfn.MINIFS(AF$29:AF$1052,E$29:E$1052,E206)</f>
        <v>0.49047525123557945</v>
      </c>
      <c r="AP206" s="11">
        <f t="array" ref="AP206">_xlfn.MAXIFS(AG$29:AG$1052,F$29:F$1052,F206) - _xlfn.MINIFS(AG$29:AG$1052,F$29:F$1052,F206)</f>
        <v>0.38617053945764657</v>
      </c>
      <c r="AQ206" s="11">
        <f t="array" ref="AQ206">_xlfn.MAXIFS(AH$29:AH$1052,G$29:G$1052,G206) - _xlfn.MINIFS(AH$29:AH$1052,G$29:G$1052,G206)</f>
        <v>0.37895314747446074</v>
      </c>
      <c r="AR206" s="11">
        <f t="array" ref="AR206">_xlfn.MAXIFS(AI$29:AI$1052,H$29:H$1052,H206) - _xlfn.MINIFS(AI$29:AI$1052,H$29:H$1052,H206)</f>
        <v>0.2758081685023458</v>
      </c>
      <c r="AS206" s="11">
        <f t="array" ref="AS206">_xlfn.MAXIFS(AJ$29:AJ$1052,I$29:I$1052,I206) - _xlfn.MINIFS(AJ$29:AJ$1052,I$29:I$1052,I206)</f>
        <v>0.23846679115769032</v>
      </c>
      <c r="AT206" s="11">
        <f t="array" ref="AT206">_xlfn.MAXIFS(AK$29:AK$1052,J$29:J$1052,J206) - _xlfn.MINIFS(AK$29:AK$1052,J$29:J$1052,J206)</f>
        <v>0.17515105076105209</v>
      </c>
      <c r="AU206" s="11">
        <f t="array" ref="AU206">_xlfn.MAXIFS(AL$29:AL$1052,K$29:K$1052,K206) - _xlfn.MINIFS(AL$29:AL$1052,K$29:K$1052,K206)</f>
        <v>0.13523241573471395</v>
      </c>
      <c r="AV206" s="11">
        <f t="array" ref="AV206">_xlfn.MAXIFS(AM$29:AM$1052,L$29:L$1052,L206) - _xlfn.MINIFS(AM$29:AM$1052,L$29:L$1052,L206)</f>
        <v>6.1664350782893035E-2</v>
      </c>
      <c r="AW206" s="7">
        <f t="array" ref="AW206">_xlfn.MAXIFS(AN$29:AN$1052,M$29:M$1052,M206) - _xlfn.MINIFS(AN$29:AN$1052,M$29:M$1052,M206)</f>
        <v>5.8587485208425882E-2</v>
      </c>
      <c r="AX206" s="6">
        <f t="array" ref="AX206">_xlfn.STDEV.S(IF(E$29:E$1052=E206,$C$29:$C$1052,""))</f>
        <v>2.7247636703110808E-2</v>
      </c>
      <c r="AY206" s="11">
        <f t="array" ref="AY206">_xlfn.STDEV.S(IF(F$29:F$1052=F206,$C$29:$C$1052,""))</f>
        <v>2.4128169197514582E-2</v>
      </c>
      <c r="AZ206" s="11">
        <f t="array" ref="AZ206">_xlfn.STDEV.S(IF(G$29:G$1052=G206,$C$29:$C$1052,""))</f>
        <v>2.7148255811485153E-2</v>
      </c>
      <c r="BA206" s="11">
        <f t="array" ref="BA206">_xlfn.STDEV.S(IF(H$29:H$1052=H206,$C$29:$C$1052,""))</f>
        <v>2.9595438730195808E-2</v>
      </c>
      <c r="BB206" s="11">
        <f t="array" ref="BB206">_xlfn.STDEV.S(IF(I$29:I$1052=I206,$C$29:$C$1052,""))</f>
        <v>3.6130778064475802E-2</v>
      </c>
      <c r="BC206" s="11">
        <f t="array" ref="BC206">_xlfn.STDEV.S(IF(J$29:J$1052=J206,$C$29:$C$1052,""))</f>
        <v>4.2558816983335281E-2</v>
      </c>
      <c r="BD206" s="11">
        <f t="array" ref="BD206">_xlfn.STDEV.S(IF(K$29:K$1052=K206,$C$29:$C$1052,""))</f>
        <v>4.4024327259105038E-2</v>
      </c>
      <c r="BE206" s="11">
        <f t="array" ref="BE206">_xlfn.STDEV.S(IF(L$29:L$1052=L206,$C$29:$C$1052,""))</f>
        <v>4.8035586640680986E-2</v>
      </c>
      <c r="BF206" s="7">
        <f t="array" ref="BF206">_xlfn.STDEV.S(IF(M$29:M$1052=M206,$C$29:$C$1052,""))</f>
        <v>8.2855216167088977E-2</v>
      </c>
      <c r="BG206" s="13">
        <f t="shared" si="130"/>
        <v>18.000652921931497</v>
      </c>
      <c r="BH206" s="12">
        <f t="shared" si="131"/>
        <v>16.004966489435326</v>
      </c>
      <c r="BI206" s="12">
        <f t="shared" si="132"/>
        <v>13.958655395981035</v>
      </c>
      <c r="BJ206" s="12">
        <f t="shared" si="133"/>
        <v>9.3192796030741931</v>
      </c>
      <c r="BK206" s="12">
        <f t="shared" si="134"/>
        <v>6.6001011860896961</v>
      </c>
      <c r="BL206" s="12">
        <f t="shared" si="135"/>
        <v>4.1155056267103438</v>
      </c>
      <c r="BM206" s="12">
        <f t="shared" si="136"/>
        <v>3.0717656385480692</v>
      </c>
      <c r="BN206" s="12">
        <f t="shared" si="137"/>
        <v>1.2837222379349469</v>
      </c>
      <c r="BO206" s="14">
        <f t="shared" si="138"/>
        <v>0.70710678118654757</v>
      </c>
    </row>
    <row r="207" spans="1:67" x14ac:dyDescent="0.25">
      <c r="A207" s="2">
        <v>38859</v>
      </c>
      <c r="B207" s="3">
        <v>651</v>
      </c>
      <c r="C207">
        <f t="shared" si="139"/>
        <v>-9.1324200913242004E-3</v>
      </c>
      <c r="D207">
        <v>178</v>
      </c>
      <c r="E207" s="6">
        <f t="shared" si="103"/>
        <v>0</v>
      </c>
      <c r="F207">
        <f t="shared" si="104"/>
        <v>0</v>
      </c>
      <c r="G207">
        <f t="shared" si="105"/>
        <v>1</v>
      </c>
      <c r="H207">
        <f t="shared" si="106"/>
        <v>2</v>
      </c>
      <c r="I207">
        <f t="shared" si="107"/>
        <v>5</v>
      </c>
      <c r="J207">
        <f t="shared" si="108"/>
        <v>11</v>
      </c>
      <c r="K207">
        <f t="shared" si="109"/>
        <v>22</v>
      </c>
      <c r="L207">
        <f t="shared" si="110"/>
        <v>44</v>
      </c>
      <c r="M207" s="7">
        <f t="shared" si="111"/>
        <v>89</v>
      </c>
      <c r="N207" s="6">
        <f t="shared" si="112"/>
        <v>3.5822723473622219E-3</v>
      </c>
      <c r="O207">
        <f t="shared" si="113"/>
        <v>3.5644933366284657E-3</v>
      </c>
      <c r="P207">
        <f t="shared" si="114"/>
        <v>5.1798103115275563E-3</v>
      </c>
      <c r="Q207">
        <f t="shared" si="115"/>
        <v>6.5950558836992412E-3</v>
      </c>
      <c r="R207">
        <f t="shared" si="116"/>
        <v>4.5352391682652732E-3</v>
      </c>
      <c r="S207">
        <f t="shared" si="117"/>
        <v>-4.2149365759153179E-3</v>
      </c>
      <c r="T207">
        <f t="shared" si="118"/>
        <v>-1.2198663581182947E-2</v>
      </c>
      <c r="U207">
        <f t="shared" si="119"/>
        <v>-1.5323567171588531E-2</v>
      </c>
      <c r="V207" s="7">
        <f t="shared" si="120"/>
        <v>-1.2246701597121379E-2</v>
      </c>
      <c r="W207" s="6">
        <f t="shared" si="121"/>
        <v>-1.2714692438686422E-2</v>
      </c>
      <c r="X207">
        <f t="shared" si="122"/>
        <v>-1.2696913427952667E-2</v>
      </c>
      <c r="Y207">
        <f t="shared" si="123"/>
        <v>-1.4312230402851758E-2</v>
      </c>
      <c r="Z207">
        <f t="shared" si="124"/>
        <v>-1.5727475975023442E-2</v>
      </c>
      <c r="AA207">
        <f t="shared" si="125"/>
        <v>-1.3667659259589474E-2</v>
      </c>
      <c r="AB207">
        <f t="shared" si="126"/>
        <v>-4.9174835154088825E-3</v>
      </c>
      <c r="AC207">
        <f t="shared" si="127"/>
        <v>3.0662434898587471E-3</v>
      </c>
      <c r="AD207">
        <f t="shared" si="128"/>
        <v>6.1911470802643309E-3</v>
      </c>
      <c r="AE207" s="7">
        <f t="shared" si="129"/>
        <v>3.1142815057971784E-3</v>
      </c>
      <c r="AF207" s="6">
        <f t="shared" si="140"/>
        <v>5.185710031148355E-2</v>
      </c>
      <c r="AG207" s="11">
        <f t="shared" si="141"/>
        <v>5.5039543232825255E-2</v>
      </c>
      <c r="AH207" s="11">
        <f t="shared" si="142"/>
        <v>0.17941895030005556</v>
      </c>
      <c r="AI207" s="11">
        <f t="shared" si="143"/>
        <v>0.10724142611929965</v>
      </c>
      <c r="AJ207" s="11">
        <f t="shared" si="144"/>
        <v>8.0463808818658084E-2</v>
      </c>
      <c r="AK207" s="11">
        <f t="shared" si="145"/>
        <v>-3.3288475855689614E-2</v>
      </c>
      <c r="AL207" s="11">
        <f t="shared" si="146"/>
        <v>-9.3372948398867256E-3</v>
      </c>
      <c r="AM207" s="11">
        <f t="shared" si="147"/>
        <v>3.7415931330025964E-5</v>
      </c>
      <c r="AN207" s="7">
        <f t="shared" si="148"/>
        <v>3.1142815057971784E-3</v>
      </c>
      <c r="AO207" s="6">
        <f t="array" ref="AO207">_xlfn.MAXIFS(AF$29:AF$1052,E$29:E$1052,E207) - _xlfn.MINIFS(AF$29:AF$1052,E$29:E$1052,E207)</f>
        <v>0.49047525123557945</v>
      </c>
      <c r="AP207" s="11">
        <f t="array" ref="AP207">_xlfn.MAXIFS(AG$29:AG$1052,F$29:F$1052,F207) - _xlfn.MINIFS(AG$29:AG$1052,F$29:F$1052,F207)</f>
        <v>0.38617053945764657</v>
      </c>
      <c r="AQ207" s="11">
        <f t="array" ref="AQ207">_xlfn.MAXIFS(AH$29:AH$1052,G$29:G$1052,G207) - _xlfn.MINIFS(AH$29:AH$1052,G$29:G$1052,G207)</f>
        <v>0.37895314747446074</v>
      </c>
      <c r="AR207" s="11">
        <f t="array" ref="AR207">_xlfn.MAXIFS(AI$29:AI$1052,H$29:H$1052,H207) - _xlfn.MINIFS(AI$29:AI$1052,H$29:H$1052,H207)</f>
        <v>0.2758081685023458</v>
      </c>
      <c r="AS207" s="11">
        <f t="array" ref="AS207">_xlfn.MAXIFS(AJ$29:AJ$1052,I$29:I$1052,I207) - _xlfn.MINIFS(AJ$29:AJ$1052,I$29:I$1052,I207)</f>
        <v>0.23846679115769032</v>
      </c>
      <c r="AT207" s="11">
        <f t="array" ref="AT207">_xlfn.MAXIFS(AK$29:AK$1052,J$29:J$1052,J207) - _xlfn.MINIFS(AK$29:AK$1052,J$29:J$1052,J207)</f>
        <v>0.17515105076105209</v>
      </c>
      <c r="AU207" s="11">
        <f t="array" ref="AU207">_xlfn.MAXIFS(AL$29:AL$1052,K$29:K$1052,K207) - _xlfn.MINIFS(AL$29:AL$1052,K$29:K$1052,K207)</f>
        <v>0.13523241573471395</v>
      </c>
      <c r="AV207" s="11">
        <f t="array" ref="AV207">_xlfn.MAXIFS(AM$29:AM$1052,L$29:L$1052,L207) - _xlfn.MINIFS(AM$29:AM$1052,L$29:L$1052,L207)</f>
        <v>6.1664350782893035E-2</v>
      </c>
      <c r="AW207" s="7">
        <f t="array" ref="AW207">_xlfn.MAXIFS(AN$29:AN$1052,M$29:M$1052,M207) - _xlfn.MINIFS(AN$29:AN$1052,M$29:M$1052,M207)</f>
        <v>3.1142815057971784E-3</v>
      </c>
      <c r="AX207" s="6">
        <f t="array" ref="AX207">_xlfn.STDEV.S(IF(E$29:E$1052=E207,$C$29:$C$1052,""))</f>
        <v>2.7247636703110808E-2</v>
      </c>
      <c r="AY207" s="11">
        <f t="array" ref="AY207">_xlfn.STDEV.S(IF(F$29:F$1052=F207,$C$29:$C$1052,""))</f>
        <v>2.4128169197514582E-2</v>
      </c>
      <c r="AZ207" s="11">
        <f t="array" ref="AZ207">_xlfn.STDEV.S(IF(G$29:G$1052=G207,$C$29:$C$1052,""))</f>
        <v>2.7148255811485153E-2</v>
      </c>
      <c r="BA207" s="11">
        <f t="array" ref="BA207">_xlfn.STDEV.S(IF(H$29:H$1052=H207,$C$29:$C$1052,""))</f>
        <v>2.9595438730195808E-2</v>
      </c>
      <c r="BB207" s="11">
        <f t="array" ref="BB207">_xlfn.STDEV.S(IF(I$29:I$1052=I207,$C$29:$C$1052,""))</f>
        <v>3.6130778064475802E-2</v>
      </c>
      <c r="BC207" s="11">
        <f t="array" ref="BC207">_xlfn.STDEV.S(IF(J$29:J$1052=J207,$C$29:$C$1052,""))</f>
        <v>4.2558816983335281E-2</v>
      </c>
      <c r="BD207" s="11">
        <f t="array" ref="BD207">_xlfn.STDEV.S(IF(K$29:K$1052=K207,$C$29:$C$1052,""))</f>
        <v>4.4024327259105038E-2</v>
      </c>
      <c r="BE207" s="11">
        <f t="array" ref="BE207">_xlfn.STDEV.S(IF(L$29:L$1052=L207,$C$29:$C$1052,""))</f>
        <v>4.8035586640680986E-2</v>
      </c>
      <c r="BF207" s="7">
        <f t="array" ref="BF207">_xlfn.STDEV.S(IF(M$29:M$1052=M207,$C$29:$C$1052,""))</f>
        <v>4.4042591425460798E-3</v>
      </c>
      <c r="BG207" s="13">
        <f t="shared" si="130"/>
        <v>18.000652921931497</v>
      </c>
      <c r="BH207" s="12">
        <f t="shared" si="131"/>
        <v>16.004966489435326</v>
      </c>
      <c r="BI207" s="12">
        <f t="shared" si="132"/>
        <v>13.958655395981035</v>
      </c>
      <c r="BJ207" s="12">
        <f t="shared" si="133"/>
        <v>9.3192796030741931</v>
      </c>
      <c r="BK207" s="12">
        <f t="shared" si="134"/>
        <v>6.6001011860896961</v>
      </c>
      <c r="BL207" s="12">
        <f t="shared" si="135"/>
        <v>4.1155056267103438</v>
      </c>
      <c r="BM207" s="12">
        <f t="shared" si="136"/>
        <v>3.0717656385480692</v>
      </c>
      <c r="BN207" s="12">
        <f t="shared" si="137"/>
        <v>1.2837222379349469</v>
      </c>
      <c r="BO207" s="14">
        <f t="shared" si="138"/>
        <v>0.70710678118654668</v>
      </c>
    </row>
    <row r="208" spans="1:67" x14ac:dyDescent="0.25">
      <c r="A208" s="4">
        <v>38866</v>
      </c>
      <c r="B208" s="5">
        <v>641</v>
      </c>
      <c r="C208">
        <f t="shared" si="139"/>
        <v>-1.5360983102918557E-2</v>
      </c>
      <c r="D208">
        <v>179</v>
      </c>
      <c r="E208" s="6">
        <f t="shared" si="103"/>
        <v>0</v>
      </c>
      <c r="F208">
        <f t="shared" si="104"/>
        <v>0</v>
      </c>
      <c r="G208">
        <f t="shared" si="105"/>
        <v>1</v>
      </c>
      <c r="H208">
        <f t="shared" si="106"/>
        <v>2</v>
      </c>
      <c r="I208">
        <f t="shared" si="107"/>
        <v>5</v>
      </c>
      <c r="J208">
        <f t="shared" si="108"/>
        <v>11</v>
      </c>
      <c r="K208">
        <f t="shared" si="109"/>
        <v>22</v>
      </c>
      <c r="L208">
        <f t="shared" si="110"/>
        <v>44</v>
      </c>
      <c r="M208" s="7">
        <f t="shared" si="111"/>
        <v>89</v>
      </c>
      <c r="N208" s="6">
        <f t="shared" si="112"/>
        <v>3.5822723473622219E-3</v>
      </c>
      <c r="O208">
        <f t="shared" si="113"/>
        <v>3.5644933366284657E-3</v>
      </c>
      <c r="P208">
        <f t="shared" si="114"/>
        <v>5.1798103115275563E-3</v>
      </c>
      <c r="Q208">
        <f t="shared" si="115"/>
        <v>6.5950558836992412E-3</v>
      </c>
      <c r="R208">
        <f t="shared" si="116"/>
        <v>4.5352391682652732E-3</v>
      </c>
      <c r="S208">
        <f t="shared" si="117"/>
        <v>-4.2149365759153179E-3</v>
      </c>
      <c r="T208">
        <f t="shared" si="118"/>
        <v>-1.2198663581182947E-2</v>
      </c>
      <c r="U208">
        <f t="shared" si="119"/>
        <v>-1.5323567171588531E-2</v>
      </c>
      <c r="V208" s="7">
        <f t="shared" si="120"/>
        <v>-1.2246701597121379E-2</v>
      </c>
      <c r="W208" s="6">
        <f t="shared" si="121"/>
        <v>-1.8943255450280781E-2</v>
      </c>
      <c r="X208">
        <f t="shared" si="122"/>
        <v>-1.8925476439547024E-2</v>
      </c>
      <c r="Y208">
        <f t="shared" si="123"/>
        <v>-2.0540793414446114E-2</v>
      </c>
      <c r="Z208">
        <f t="shared" si="124"/>
        <v>-2.1956038986617799E-2</v>
      </c>
      <c r="AA208">
        <f t="shared" si="125"/>
        <v>-1.989622227118383E-2</v>
      </c>
      <c r="AB208">
        <f t="shared" si="126"/>
        <v>-1.1146046527003239E-2</v>
      </c>
      <c r="AC208">
        <f t="shared" si="127"/>
        <v>-3.1623195217356098E-3</v>
      </c>
      <c r="AD208">
        <f t="shared" si="128"/>
        <v>-3.7415931330025964E-5</v>
      </c>
      <c r="AE208" s="7">
        <f t="shared" si="129"/>
        <v>-3.1142815057971784E-3</v>
      </c>
      <c r="AF208" s="6">
        <f t="shared" si="140"/>
        <v>3.2913844861202773E-2</v>
      </c>
      <c r="AG208" s="11">
        <f t="shared" si="141"/>
        <v>3.6114066793278235E-2</v>
      </c>
      <c r="AH208" s="11">
        <f t="shared" si="142"/>
        <v>0.15887815688560944</v>
      </c>
      <c r="AI208" s="11">
        <f t="shared" si="143"/>
        <v>8.5285387132681856E-2</v>
      </c>
      <c r="AJ208" s="11">
        <f t="shared" si="144"/>
        <v>6.0567586547474253E-2</v>
      </c>
      <c r="AK208" s="11">
        <f t="shared" si="145"/>
        <v>-4.4434522382692854E-2</v>
      </c>
      <c r="AL208" s="11">
        <f t="shared" si="146"/>
        <v>-1.2499614361622335E-2</v>
      </c>
      <c r="AM208" s="11">
        <f t="shared" si="147"/>
        <v>0</v>
      </c>
      <c r="AN208" s="7">
        <f t="shared" si="148"/>
        <v>0</v>
      </c>
      <c r="AO208" s="6">
        <f t="array" ref="AO208">_xlfn.MAXIFS(AF$29:AF$1052,E$29:E$1052,E208) - _xlfn.MINIFS(AF$29:AF$1052,E$29:E$1052,E208)</f>
        <v>0.49047525123557945</v>
      </c>
      <c r="AP208" s="11">
        <f t="array" ref="AP208">_xlfn.MAXIFS(AG$29:AG$1052,F$29:F$1052,F208) - _xlfn.MINIFS(AG$29:AG$1052,F$29:F$1052,F208)</f>
        <v>0.38617053945764657</v>
      </c>
      <c r="AQ208" s="11">
        <f t="array" ref="AQ208">_xlfn.MAXIFS(AH$29:AH$1052,G$29:G$1052,G208) - _xlfn.MINIFS(AH$29:AH$1052,G$29:G$1052,G208)</f>
        <v>0.37895314747446074</v>
      </c>
      <c r="AR208" s="11">
        <f t="array" ref="AR208">_xlfn.MAXIFS(AI$29:AI$1052,H$29:H$1052,H208) - _xlfn.MINIFS(AI$29:AI$1052,H$29:H$1052,H208)</f>
        <v>0.2758081685023458</v>
      </c>
      <c r="AS208" s="11">
        <f t="array" ref="AS208">_xlfn.MAXIFS(AJ$29:AJ$1052,I$29:I$1052,I208) - _xlfn.MINIFS(AJ$29:AJ$1052,I$29:I$1052,I208)</f>
        <v>0.23846679115769032</v>
      </c>
      <c r="AT208" s="11">
        <f t="array" ref="AT208">_xlfn.MAXIFS(AK$29:AK$1052,J$29:J$1052,J208) - _xlfn.MINIFS(AK$29:AK$1052,J$29:J$1052,J208)</f>
        <v>0.17515105076105209</v>
      </c>
      <c r="AU208" s="11">
        <f t="array" ref="AU208">_xlfn.MAXIFS(AL$29:AL$1052,K$29:K$1052,K208) - _xlfn.MINIFS(AL$29:AL$1052,K$29:K$1052,K208)</f>
        <v>0.13523241573471395</v>
      </c>
      <c r="AV208" s="11">
        <f t="array" ref="AV208">_xlfn.MAXIFS(AM$29:AM$1052,L$29:L$1052,L208) - _xlfn.MINIFS(AM$29:AM$1052,L$29:L$1052,L208)</f>
        <v>6.1664350782893035E-2</v>
      </c>
      <c r="AW208" s="7">
        <f t="array" ref="AW208">_xlfn.MAXIFS(AN$29:AN$1052,M$29:M$1052,M208) - _xlfn.MINIFS(AN$29:AN$1052,M$29:M$1052,M208)</f>
        <v>3.1142815057971784E-3</v>
      </c>
      <c r="AX208" s="6">
        <f t="array" ref="AX208">_xlfn.STDEV.S(IF(E$29:E$1052=E208,$C$29:$C$1052,""))</f>
        <v>2.7247636703110808E-2</v>
      </c>
      <c r="AY208" s="11">
        <f t="array" ref="AY208">_xlfn.STDEV.S(IF(F$29:F$1052=F208,$C$29:$C$1052,""))</f>
        <v>2.4128169197514582E-2</v>
      </c>
      <c r="AZ208" s="11">
        <f t="array" ref="AZ208">_xlfn.STDEV.S(IF(G$29:G$1052=G208,$C$29:$C$1052,""))</f>
        <v>2.7148255811485153E-2</v>
      </c>
      <c r="BA208" s="11">
        <f t="array" ref="BA208">_xlfn.STDEV.S(IF(H$29:H$1052=H208,$C$29:$C$1052,""))</f>
        <v>2.9595438730195808E-2</v>
      </c>
      <c r="BB208" s="11">
        <f t="array" ref="BB208">_xlfn.STDEV.S(IF(I$29:I$1052=I208,$C$29:$C$1052,""))</f>
        <v>3.6130778064475802E-2</v>
      </c>
      <c r="BC208" s="11">
        <f t="array" ref="BC208">_xlfn.STDEV.S(IF(J$29:J$1052=J208,$C$29:$C$1052,""))</f>
        <v>4.2558816983335281E-2</v>
      </c>
      <c r="BD208" s="11">
        <f t="array" ref="BD208">_xlfn.STDEV.S(IF(K$29:K$1052=K208,$C$29:$C$1052,""))</f>
        <v>4.4024327259105038E-2</v>
      </c>
      <c r="BE208" s="11">
        <f t="array" ref="BE208">_xlfn.STDEV.S(IF(L$29:L$1052=L208,$C$29:$C$1052,""))</f>
        <v>4.8035586640680986E-2</v>
      </c>
      <c r="BF208" s="7">
        <f t="array" ref="BF208">_xlfn.STDEV.S(IF(M$29:M$1052=M208,$C$29:$C$1052,""))</f>
        <v>4.4042591425460798E-3</v>
      </c>
      <c r="BG208" s="13">
        <f t="shared" si="130"/>
        <v>18.000652921931497</v>
      </c>
      <c r="BH208" s="12">
        <f t="shared" si="131"/>
        <v>16.004966489435326</v>
      </c>
      <c r="BI208" s="12">
        <f t="shared" si="132"/>
        <v>13.958655395981035</v>
      </c>
      <c r="BJ208" s="12">
        <f t="shared" si="133"/>
        <v>9.3192796030741931</v>
      </c>
      <c r="BK208" s="12">
        <f t="shared" si="134"/>
        <v>6.6001011860896961</v>
      </c>
      <c r="BL208" s="12">
        <f t="shared" si="135"/>
        <v>4.1155056267103438</v>
      </c>
      <c r="BM208" s="12">
        <f t="shared" si="136"/>
        <v>3.0717656385480692</v>
      </c>
      <c r="BN208" s="12">
        <f t="shared" si="137"/>
        <v>1.2837222379349469</v>
      </c>
      <c r="BO208" s="14">
        <f t="shared" si="138"/>
        <v>0.70710678118654668</v>
      </c>
    </row>
    <row r="209" spans="1:67" x14ac:dyDescent="0.25">
      <c r="A209" s="2">
        <v>38873</v>
      </c>
      <c r="B209" s="3">
        <v>612.79999999999995</v>
      </c>
      <c r="C209">
        <f t="shared" si="139"/>
        <v>-4.3993759750390105E-2</v>
      </c>
      <c r="D209">
        <v>180</v>
      </c>
      <c r="E209" s="6">
        <f t="shared" si="103"/>
        <v>0</v>
      </c>
      <c r="F209">
        <f t="shared" si="104"/>
        <v>0</v>
      </c>
      <c r="G209">
        <f t="shared" si="105"/>
        <v>1</v>
      </c>
      <c r="H209">
        <f t="shared" si="106"/>
        <v>2</v>
      </c>
      <c r="I209">
        <f t="shared" si="107"/>
        <v>5</v>
      </c>
      <c r="J209">
        <f t="shared" si="108"/>
        <v>11</v>
      </c>
      <c r="K209">
        <f t="shared" si="109"/>
        <v>22</v>
      </c>
      <c r="L209">
        <f t="shared" si="110"/>
        <v>45</v>
      </c>
      <c r="M209" s="7">
        <f t="shared" si="111"/>
        <v>90</v>
      </c>
      <c r="N209" s="6">
        <f t="shared" si="112"/>
        <v>3.5822723473622219E-3</v>
      </c>
      <c r="O209">
        <f t="shared" si="113"/>
        <v>3.5644933366284657E-3</v>
      </c>
      <c r="P209">
        <f t="shared" si="114"/>
        <v>5.1798103115275563E-3</v>
      </c>
      <c r="Q209">
        <f t="shared" si="115"/>
        <v>6.5950558836992412E-3</v>
      </c>
      <c r="R209">
        <f t="shared" si="116"/>
        <v>4.5352391682652732E-3</v>
      </c>
      <c r="S209">
        <f t="shared" si="117"/>
        <v>-4.2149365759153179E-3</v>
      </c>
      <c r="T209">
        <f t="shared" si="118"/>
        <v>-1.2198663581182947E-2</v>
      </c>
      <c r="U209">
        <f t="shared" si="119"/>
        <v>-9.0737599907773636E-3</v>
      </c>
      <c r="V209" s="7">
        <f t="shared" si="120"/>
        <v>-4.7372206245952175E-2</v>
      </c>
      <c r="W209" s="6">
        <f t="shared" si="121"/>
        <v>-4.7576032097752324E-2</v>
      </c>
      <c r="X209">
        <f t="shared" si="122"/>
        <v>-4.7558253087018568E-2</v>
      </c>
      <c r="Y209">
        <f t="shared" si="123"/>
        <v>-4.9173570061917658E-2</v>
      </c>
      <c r="Z209">
        <f t="shared" si="124"/>
        <v>-5.0588815634089346E-2</v>
      </c>
      <c r="AA209">
        <f t="shared" si="125"/>
        <v>-4.8528998918655378E-2</v>
      </c>
      <c r="AB209">
        <f t="shared" si="126"/>
        <v>-3.9778823174474787E-2</v>
      </c>
      <c r="AC209">
        <f t="shared" si="127"/>
        <v>-3.1795096169207157E-2</v>
      </c>
      <c r="AD209">
        <f t="shared" si="128"/>
        <v>-3.4919999759612741E-2</v>
      </c>
      <c r="AE209" s="7">
        <f t="shared" si="129"/>
        <v>3.3784464955620708E-3</v>
      </c>
      <c r="AF209" s="6">
        <f t="shared" si="140"/>
        <v>-1.4662187236549551E-2</v>
      </c>
      <c r="AG209" s="11">
        <f t="shared" si="141"/>
        <v>-1.1444186293740333E-2</v>
      </c>
      <c r="AH209" s="11">
        <f t="shared" si="142"/>
        <v>0.10970458682369177</v>
      </c>
      <c r="AI209" s="11">
        <f t="shared" si="143"/>
        <v>3.469657149859251E-2</v>
      </c>
      <c r="AJ209" s="11">
        <f t="shared" si="144"/>
        <v>1.2038587628818875E-2</v>
      </c>
      <c r="AK209" s="11">
        <f t="shared" si="145"/>
        <v>-8.421334555716764E-2</v>
      </c>
      <c r="AL209" s="11">
        <f t="shared" si="146"/>
        <v>-4.4294710530829493E-2</v>
      </c>
      <c r="AM209" s="11">
        <f t="shared" si="147"/>
        <v>-3.4919999759612741E-2</v>
      </c>
      <c r="AN209" s="7">
        <f t="shared" si="148"/>
        <v>3.3784464955620708E-3</v>
      </c>
      <c r="AO209" s="6">
        <f t="array" ref="AO209">_xlfn.MAXIFS(AF$29:AF$1052,E$29:E$1052,E209) - _xlfn.MINIFS(AF$29:AF$1052,E$29:E$1052,E209)</f>
        <v>0.49047525123557945</v>
      </c>
      <c r="AP209" s="11">
        <f t="array" ref="AP209">_xlfn.MAXIFS(AG$29:AG$1052,F$29:F$1052,F209) - _xlfn.MINIFS(AG$29:AG$1052,F$29:F$1052,F209)</f>
        <v>0.38617053945764657</v>
      </c>
      <c r="AQ209" s="11">
        <f t="array" ref="AQ209">_xlfn.MAXIFS(AH$29:AH$1052,G$29:G$1052,G209) - _xlfn.MINIFS(AH$29:AH$1052,G$29:G$1052,G209)</f>
        <v>0.37895314747446074</v>
      </c>
      <c r="AR209" s="11">
        <f t="array" ref="AR209">_xlfn.MAXIFS(AI$29:AI$1052,H$29:H$1052,H209) - _xlfn.MINIFS(AI$29:AI$1052,H$29:H$1052,H209)</f>
        <v>0.2758081685023458</v>
      </c>
      <c r="AS209" s="11">
        <f t="array" ref="AS209">_xlfn.MAXIFS(AJ$29:AJ$1052,I$29:I$1052,I209) - _xlfn.MINIFS(AJ$29:AJ$1052,I$29:I$1052,I209)</f>
        <v>0.23846679115769032</v>
      </c>
      <c r="AT209" s="11">
        <f t="array" ref="AT209">_xlfn.MAXIFS(AK$29:AK$1052,J$29:J$1052,J209) - _xlfn.MINIFS(AK$29:AK$1052,J$29:J$1052,J209)</f>
        <v>0.17515105076105209</v>
      </c>
      <c r="AU209" s="11">
        <f t="array" ref="AU209">_xlfn.MAXIFS(AL$29:AL$1052,K$29:K$1052,K209) - _xlfn.MINIFS(AL$29:AL$1052,K$29:K$1052,K209)</f>
        <v>0.13523241573471395</v>
      </c>
      <c r="AV209" s="11">
        <f t="array" ref="AV209">_xlfn.MAXIFS(AM$29:AM$1052,L$29:L$1052,L209) - _xlfn.MINIFS(AM$29:AM$1052,L$29:L$1052,L209)</f>
        <v>7.6596892510349623E-2</v>
      </c>
      <c r="AW209" s="7">
        <f t="array" ref="AW209">_xlfn.MAXIFS(AN$29:AN$1052,M$29:M$1052,M209) - _xlfn.MINIFS(AN$29:AN$1052,M$29:M$1052,M209)</f>
        <v>3.3784464955620708E-3</v>
      </c>
      <c r="AX209" s="6">
        <f t="array" ref="AX209">_xlfn.STDEV.S(IF(E$29:E$1052=E209,$C$29:$C$1052,""))</f>
        <v>2.7247636703110808E-2</v>
      </c>
      <c r="AY209" s="11">
        <f t="array" ref="AY209">_xlfn.STDEV.S(IF(F$29:F$1052=F209,$C$29:$C$1052,""))</f>
        <v>2.4128169197514582E-2</v>
      </c>
      <c r="AZ209" s="11">
        <f t="array" ref="AZ209">_xlfn.STDEV.S(IF(G$29:G$1052=G209,$C$29:$C$1052,""))</f>
        <v>2.7148255811485153E-2</v>
      </c>
      <c r="BA209" s="11">
        <f t="array" ref="BA209">_xlfn.STDEV.S(IF(H$29:H$1052=H209,$C$29:$C$1052,""))</f>
        <v>2.9595438730195808E-2</v>
      </c>
      <c r="BB209" s="11">
        <f t="array" ref="BB209">_xlfn.STDEV.S(IF(I$29:I$1052=I209,$C$29:$C$1052,""))</f>
        <v>3.6130778064475802E-2</v>
      </c>
      <c r="BC209" s="11">
        <f t="array" ref="BC209">_xlfn.STDEV.S(IF(J$29:J$1052=J209,$C$29:$C$1052,""))</f>
        <v>4.2558816983335281E-2</v>
      </c>
      <c r="BD209" s="11">
        <f t="array" ref="BD209">_xlfn.STDEV.S(IF(K$29:K$1052=K209,$C$29:$C$1052,""))</f>
        <v>4.4024327259105038E-2</v>
      </c>
      <c r="BE209" s="11">
        <f t="array" ref="BE209">_xlfn.STDEV.S(IF(L$29:L$1052=L209,$C$29:$C$1052,""))</f>
        <v>4.6785385193026913E-2</v>
      </c>
      <c r="BF209" s="7">
        <f t="array" ref="BF209">_xlfn.STDEV.S(IF(M$29:M$1052=M209,$C$29:$C$1052,""))</f>
        <v>4.7778448537757348E-3</v>
      </c>
      <c r="BG209" s="13">
        <f t="shared" si="130"/>
        <v>18.000652921931497</v>
      </c>
      <c r="BH209" s="12">
        <f t="shared" si="131"/>
        <v>16.004966489435326</v>
      </c>
      <c r="BI209" s="12">
        <f t="shared" si="132"/>
        <v>13.958655395981035</v>
      </c>
      <c r="BJ209" s="12">
        <f t="shared" si="133"/>
        <v>9.3192796030741931</v>
      </c>
      <c r="BK209" s="12">
        <f t="shared" si="134"/>
        <v>6.6001011860896961</v>
      </c>
      <c r="BL209" s="12">
        <f t="shared" si="135"/>
        <v>4.1155056267103438</v>
      </c>
      <c r="BM209" s="12">
        <f t="shared" si="136"/>
        <v>3.0717656385480692</v>
      </c>
      <c r="BN209" s="12">
        <f t="shared" si="137"/>
        <v>1.6371970048836093</v>
      </c>
      <c r="BO209" s="14">
        <f t="shared" si="138"/>
        <v>0.70710678118654757</v>
      </c>
    </row>
    <row r="210" spans="1:67" x14ac:dyDescent="0.25">
      <c r="A210" s="4">
        <v>38880</v>
      </c>
      <c r="B210" s="5">
        <v>581.70000000000005</v>
      </c>
      <c r="C210">
        <f t="shared" si="139"/>
        <v>-5.0750652741514246E-2</v>
      </c>
      <c r="D210">
        <v>181</v>
      </c>
      <c r="E210" s="6">
        <f t="shared" si="103"/>
        <v>0</v>
      </c>
      <c r="F210">
        <f t="shared" si="104"/>
        <v>0</v>
      </c>
      <c r="G210">
        <f t="shared" si="105"/>
        <v>1</v>
      </c>
      <c r="H210">
        <f t="shared" si="106"/>
        <v>2</v>
      </c>
      <c r="I210">
        <f t="shared" si="107"/>
        <v>5</v>
      </c>
      <c r="J210">
        <f t="shared" si="108"/>
        <v>11</v>
      </c>
      <c r="K210">
        <f t="shared" si="109"/>
        <v>22</v>
      </c>
      <c r="L210">
        <f t="shared" si="110"/>
        <v>45</v>
      </c>
      <c r="M210" s="7">
        <f t="shared" si="111"/>
        <v>90</v>
      </c>
      <c r="N210" s="6">
        <f t="shared" si="112"/>
        <v>3.5822723473622219E-3</v>
      </c>
      <c r="O210">
        <f t="shared" si="113"/>
        <v>3.5644933366284657E-3</v>
      </c>
      <c r="P210">
        <f t="shared" si="114"/>
        <v>5.1798103115275563E-3</v>
      </c>
      <c r="Q210">
        <f t="shared" si="115"/>
        <v>6.5950558836992412E-3</v>
      </c>
      <c r="R210">
        <f t="shared" si="116"/>
        <v>4.5352391682652732E-3</v>
      </c>
      <c r="S210">
        <f t="shared" si="117"/>
        <v>-4.2149365759153179E-3</v>
      </c>
      <c r="T210">
        <f t="shared" si="118"/>
        <v>-1.2198663581182947E-2</v>
      </c>
      <c r="U210">
        <f t="shared" si="119"/>
        <v>-9.0737599907773636E-3</v>
      </c>
      <c r="V210" s="7">
        <f t="shared" si="120"/>
        <v>-4.7372206245952175E-2</v>
      </c>
      <c r="W210" s="6">
        <f t="shared" si="121"/>
        <v>-5.4332925088876466E-2</v>
      </c>
      <c r="X210">
        <f t="shared" si="122"/>
        <v>-5.4315146078142709E-2</v>
      </c>
      <c r="Y210">
        <f t="shared" si="123"/>
        <v>-5.59304630530418E-2</v>
      </c>
      <c r="Z210">
        <f t="shared" si="124"/>
        <v>-5.7345708625213487E-2</v>
      </c>
      <c r="AA210">
        <f t="shared" si="125"/>
        <v>-5.5285891909779519E-2</v>
      </c>
      <c r="AB210">
        <f t="shared" si="126"/>
        <v>-4.6535716165598928E-2</v>
      </c>
      <c r="AC210">
        <f t="shared" si="127"/>
        <v>-3.8551989160331299E-2</v>
      </c>
      <c r="AD210">
        <f t="shared" si="128"/>
        <v>-4.1676892750736882E-2</v>
      </c>
      <c r="AE210" s="7">
        <f t="shared" si="129"/>
        <v>-3.3784464955620708E-3</v>
      </c>
      <c r="AF210" s="6">
        <f t="shared" si="140"/>
        <v>-6.8995112325426017E-2</v>
      </c>
      <c r="AG210" s="11">
        <f t="shared" si="141"/>
        <v>-6.5759332371883042E-2</v>
      </c>
      <c r="AH210" s="11">
        <f t="shared" si="142"/>
        <v>5.3774123770649974E-2</v>
      </c>
      <c r="AI210" s="11">
        <f t="shared" si="143"/>
        <v>-2.2649137126620977E-2</v>
      </c>
      <c r="AJ210" s="11">
        <f t="shared" si="144"/>
        <v>-4.3247304280960644E-2</v>
      </c>
      <c r="AK210" s="11">
        <f t="shared" si="145"/>
        <v>-0.13074906172276657</v>
      </c>
      <c r="AL210" s="11">
        <f t="shared" si="146"/>
        <v>-8.2846699691160791E-2</v>
      </c>
      <c r="AM210" s="11">
        <f t="shared" si="147"/>
        <v>-7.6596892510349623E-2</v>
      </c>
      <c r="AN210" s="7">
        <f t="shared" si="148"/>
        <v>0</v>
      </c>
      <c r="AO210" s="6">
        <f t="array" ref="AO210">_xlfn.MAXIFS(AF$29:AF$1052,E$29:E$1052,E210) - _xlfn.MINIFS(AF$29:AF$1052,E$29:E$1052,E210)</f>
        <v>0.49047525123557945</v>
      </c>
      <c r="AP210" s="11">
        <f t="array" ref="AP210">_xlfn.MAXIFS(AG$29:AG$1052,F$29:F$1052,F210) - _xlfn.MINIFS(AG$29:AG$1052,F$29:F$1052,F210)</f>
        <v>0.38617053945764657</v>
      </c>
      <c r="AQ210" s="11">
        <f t="array" ref="AQ210">_xlfn.MAXIFS(AH$29:AH$1052,G$29:G$1052,G210) - _xlfn.MINIFS(AH$29:AH$1052,G$29:G$1052,G210)</f>
        <v>0.37895314747446074</v>
      </c>
      <c r="AR210" s="11">
        <f t="array" ref="AR210">_xlfn.MAXIFS(AI$29:AI$1052,H$29:H$1052,H210) - _xlfn.MINIFS(AI$29:AI$1052,H$29:H$1052,H210)</f>
        <v>0.2758081685023458</v>
      </c>
      <c r="AS210" s="11">
        <f t="array" ref="AS210">_xlfn.MAXIFS(AJ$29:AJ$1052,I$29:I$1052,I210) - _xlfn.MINIFS(AJ$29:AJ$1052,I$29:I$1052,I210)</f>
        <v>0.23846679115769032</v>
      </c>
      <c r="AT210" s="11">
        <f t="array" ref="AT210">_xlfn.MAXIFS(AK$29:AK$1052,J$29:J$1052,J210) - _xlfn.MINIFS(AK$29:AK$1052,J$29:J$1052,J210)</f>
        <v>0.17515105076105209</v>
      </c>
      <c r="AU210" s="11">
        <f t="array" ref="AU210">_xlfn.MAXIFS(AL$29:AL$1052,K$29:K$1052,K210) - _xlfn.MINIFS(AL$29:AL$1052,K$29:K$1052,K210)</f>
        <v>0.13523241573471395</v>
      </c>
      <c r="AV210" s="11">
        <f t="array" ref="AV210">_xlfn.MAXIFS(AM$29:AM$1052,L$29:L$1052,L210) - _xlfn.MINIFS(AM$29:AM$1052,L$29:L$1052,L210)</f>
        <v>7.6596892510349623E-2</v>
      </c>
      <c r="AW210" s="7">
        <f t="array" ref="AW210">_xlfn.MAXIFS(AN$29:AN$1052,M$29:M$1052,M210) - _xlfn.MINIFS(AN$29:AN$1052,M$29:M$1052,M210)</f>
        <v>3.3784464955620708E-3</v>
      </c>
      <c r="AX210" s="6">
        <f t="array" ref="AX210">_xlfn.STDEV.S(IF(E$29:E$1052=E210,$C$29:$C$1052,""))</f>
        <v>2.7247636703110808E-2</v>
      </c>
      <c r="AY210" s="11">
        <f t="array" ref="AY210">_xlfn.STDEV.S(IF(F$29:F$1052=F210,$C$29:$C$1052,""))</f>
        <v>2.4128169197514582E-2</v>
      </c>
      <c r="AZ210" s="11">
        <f t="array" ref="AZ210">_xlfn.STDEV.S(IF(G$29:G$1052=G210,$C$29:$C$1052,""))</f>
        <v>2.7148255811485153E-2</v>
      </c>
      <c r="BA210" s="11">
        <f t="array" ref="BA210">_xlfn.STDEV.S(IF(H$29:H$1052=H210,$C$29:$C$1052,""))</f>
        <v>2.9595438730195808E-2</v>
      </c>
      <c r="BB210" s="11">
        <f t="array" ref="BB210">_xlfn.STDEV.S(IF(I$29:I$1052=I210,$C$29:$C$1052,""))</f>
        <v>3.6130778064475802E-2</v>
      </c>
      <c r="BC210" s="11">
        <f t="array" ref="BC210">_xlfn.STDEV.S(IF(J$29:J$1052=J210,$C$29:$C$1052,""))</f>
        <v>4.2558816983335281E-2</v>
      </c>
      <c r="BD210" s="11">
        <f t="array" ref="BD210">_xlfn.STDEV.S(IF(K$29:K$1052=K210,$C$29:$C$1052,""))</f>
        <v>4.4024327259105038E-2</v>
      </c>
      <c r="BE210" s="11">
        <f t="array" ref="BE210">_xlfn.STDEV.S(IF(L$29:L$1052=L210,$C$29:$C$1052,""))</f>
        <v>4.6785385193026913E-2</v>
      </c>
      <c r="BF210" s="7">
        <f t="array" ref="BF210">_xlfn.STDEV.S(IF(M$29:M$1052=M210,$C$29:$C$1052,""))</f>
        <v>4.7778448537757348E-3</v>
      </c>
      <c r="BG210" s="13">
        <f t="shared" si="130"/>
        <v>18.000652921931497</v>
      </c>
      <c r="BH210" s="12">
        <f t="shared" si="131"/>
        <v>16.004966489435326</v>
      </c>
      <c r="BI210" s="12">
        <f t="shared" si="132"/>
        <v>13.958655395981035</v>
      </c>
      <c r="BJ210" s="12">
        <f t="shared" si="133"/>
        <v>9.3192796030741931</v>
      </c>
      <c r="BK210" s="12">
        <f t="shared" si="134"/>
        <v>6.6001011860896961</v>
      </c>
      <c r="BL210" s="12">
        <f t="shared" si="135"/>
        <v>4.1155056267103438</v>
      </c>
      <c r="BM210" s="12">
        <f t="shared" si="136"/>
        <v>3.0717656385480692</v>
      </c>
      <c r="BN210" s="12">
        <f t="shared" si="137"/>
        <v>1.6371970048836093</v>
      </c>
      <c r="BO210" s="14">
        <f t="shared" si="138"/>
        <v>0.70710678118654757</v>
      </c>
    </row>
    <row r="211" spans="1:67" x14ac:dyDescent="0.25">
      <c r="A211" s="2">
        <v>38887</v>
      </c>
      <c r="B211" s="3">
        <v>588</v>
      </c>
      <c r="C211">
        <f t="shared" si="139"/>
        <v>1.0830324909747224E-2</v>
      </c>
      <c r="D211">
        <v>182</v>
      </c>
      <c r="E211" s="6">
        <f t="shared" si="103"/>
        <v>0</v>
      </c>
      <c r="F211">
        <f t="shared" si="104"/>
        <v>0</v>
      </c>
      <c r="G211">
        <f t="shared" si="105"/>
        <v>1</v>
      </c>
      <c r="H211">
        <f t="shared" si="106"/>
        <v>2</v>
      </c>
      <c r="I211">
        <f t="shared" si="107"/>
        <v>5</v>
      </c>
      <c r="J211">
        <f t="shared" si="108"/>
        <v>11</v>
      </c>
      <c r="K211">
        <f t="shared" si="109"/>
        <v>22</v>
      </c>
      <c r="L211">
        <f t="shared" si="110"/>
        <v>45</v>
      </c>
      <c r="M211" s="7">
        <f t="shared" si="111"/>
        <v>91</v>
      </c>
      <c r="N211" s="6">
        <f t="shared" si="112"/>
        <v>3.5822723473622219E-3</v>
      </c>
      <c r="O211">
        <f t="shared" si="113"/>
        <v>3.5644933366284657E-3</v>
      </c>
      <c r="P211">
        <f t="shared" si="114"/>
        <v>5.1798103115275563E-3</v>
      </c>
      <c r="Q211">
        <f t="shared" si="115"/>
        <v>6.5950558836992412E-3</v>
      </c>
      <c r="R211">
        <f t="shared" si="116"/>
        <v>4.5352391682652732E-3</v>
      </c>
      <c r="S211">
        <f t="shared" si="117"/>
        <v>-4.2149365759153179E-3</v>
      </c>
      <c r="T211">
        <f t="shared" si="118"/>
        <v>-1.2198663581182947E-2</v>
      </c>
      <c r="U211">
        <f t="shared" si="119"/>
        <v>-9.0737599907773636E-3</v>
      </c>
      <c r="V211" s="7">
        <f t="shared" si="120"/>
        <v>2.9224686264397448E-2</v>
      </c>
      <c r="W211" s="6">
        <f t="shared" si="121"/>
        <v>7.2480525623850028E-3</v>
      </c>
      <c r="X211">
        <f t="shared" si="122"/>
        <v>7.2658315731187586E-3</v>
      </c>
      <c r="Y211">
        <f t="shared" si="123"/>
        <v>5.650514598219668E-3</v>
      </c>
      <c r="Z211">
        <f t="shared" si="124"/>
        <v>4.2352690260479831E-3</v>
      </c>
      <c r="AA211">
        <f t="shared" si="125"/>
        <v>6.2950857414819511E-3</v>
      </c>
      <c r="AB211">
        <f t="shared" si="126"/>
        <v>1.5045261485662542E-2</v>
      </c>
      <c r="AC211">
        <f t="shared" si="127"/>
        <v>2.3028988490930172E-2</v>
      </c>
      <c r="AD211">
        <f t="shared" si="128"/>
        <v>1.9904084900524588E-2</v>
      </c>
      <c r="AE211" s="7">
        <f t="shared" si="129"/>
        <v>-1.8394361354650224E-2</v>
      </c>
      <c r="AF211" s="6">
        <f t="shared" si="140"/>
        <v>-6.1747059763041012E-2</v>
      </c>
      <c r="AG211" s="11">
        <f t="shared" si="141"/>
        <v>-5.8493500798764281E-2</v>
      </c>
      <c r="AH211" s="11">
        <f t="shared" si="142"/>
        <v>5.9424638368869645E-2</v>
      </c>
      <c r="AI211" s="11">
        <f t="shared" si="143"/>
        <v>-1.8413868100572994E-2</v>
      </c>
      <c r="AJ211" s="11">
        <f t="shared" si="144"/>
        <v>-3.6952218539478693E-2</v>
      </c>
      <c r="AK211" s="11">
        <f t="shared" si="145"/>
        <v>-0.11570380023710403</v>
      </c>
      <c r="AL211" s="11">
        <f t="shared" si="146"/>
        <v>-5.9817711200230619E-2</v>
      </c>
      <c r="AM211" s="11">
        <f t="shared" si="147"/>
        <v>-5.6692807609825036E-2</v>
      </c>
      <c r="AN211" s="7">
        <f t="shared" si="148"/>
        <v>-1.8394361354650224E-2</v>
      </c>
      <c r="AO211" s="6">
        <f t="array" ref="AO211">_xlfn.MAXIFS(AF$29:AF$1052,E$29:E$1052,E211) - _xlfn.MINIFS(AF$29:AF$1052,E$29:E$1052,E211)</f>
        <v>0.49047525123557945</v>
      </c>
      <c r="AP211" s="11">
        <f t="array" ref="AP211">_xlfn.MAXIFS(AG$29:AG$1052,F$29:F$1052,F211) - _xlfn.MINIFS(AG$29:AG$1052,F$29:F$1052,F211)</f>
        <v>0.38617053945764657</v>
      </c>
      <c r="AQ211" s="11">
        <f t="array" ref="AQ211">_xlfn.MAXIFS(AH$29:AH$1052,G$29:G$1052,G211) - _xlfn.MINIFS(AH$29:AH$1052,G$29:G$1052,G211)</f>
        <v>0.37895314747446074</v>
      </c>
      <c r="AR211" s="11">
        <f t="array" ref="AR211">_xlfn.MAXIFS(AI$29:AI$1052,H$29:H$1052,H211) - _xlfn.MINIFS(AI$29:AI$1052,H$29:H$1052,H211)</f>
        <v>0.2758081685023458</v>
      </c>
      <c r="AS211" s="11">
        <f t="array" ref="AS211">_xlfn.MAXIFS(AJ$29:AJ$1052,I$29:I$1052,I211) - _xlfn.MINIFS(AJ$29:AJ$1052,I$29:I$1052,I211)</f>
        <v>0.23846679115769032</v>
      </c>
      <c r="AT211" s="11">
        <f t="array" ref="AT211">_xlfn.MAXIFS(AK$29:AK$1052,J$29:J$1052,J211) - _xlfn.MINIFS(AK$29:AK$1052,J$29:J$1052,J211)</f>
        <v>0.17515105076105209</v>
      </c>
      <c r="AU211" s="11">
        <f t="array" ref="AU211">_xlfn.MAXIFS(AL$29:AL$1052,K$29:K$1052,K211) - _xlfn.MINIFS(AL$29:AL$1052,K$29:K$1052,K211)</f>
        <v>0.13523241573471395</v>
      </c>
      <c r="AV211" s="11">
        <f t="array" ref="AV211">_xlfn.MAXIFS(AM$29:AM$1052,L$29:L$1052,L211) - _xlfn.MINIFS(AM$29:AM$1052,L$29:L$1052,L211)</f>
        <v>7.6596892510349623E-2</v>
      </c>
      <c r="AW211" s="7">
        <f t="array" ref="AW211">_xlfn.MAXIFS(AN$29:AN$1052,M$29:M$1052,M211) - _xlfn.MINIFS(AN$29:AN$1052,M$29:M$1052,M211)</f>
        <v>1.8394361354650224E-2</v>
      </c>
      <c r="AX211" s="6">
        <f t="array" ref="AX211">_xlfn.STDEV.S(IF(E$29:E$1052=E211,$C$29:$C$1052,""))</f>
        <v>2.7247636703110808E-2</v>
      </c>
      <c r="AY211" s="11">
        <f t="array" ref="AY211">_xlfn.STDEV.S(IF(F$29:F$1052=F211,$C$29:$C$1052,""))</f>
        <v>2.4128169197514582E-2</v>
      </c>
      <c r="AZ211" s="11">
        <f t="array" ref="AZ211">_xlfn.STDEV.S(IF(G$29:G$1052=G211,$C$29:$C$1052,""))</f>
        <v>2.7148255811485153E-2</v>
      </c>
      <c r="BA211" s="11">
        <f t="array" ref="BA211">_xlfn.STDEV.S(IF(H$29:H$1052=H211,$C$29:$C$1052,""))</f>
        <v>2.9595438730195808E-2</v>
      </c>
      <c r="BB211" s="11">
        <f t="array" ref="BB211">_xlfn.STDEV.S(IF(I$29:I$1052=I211,$C$29:$C$1052,""))</f>
        <v>3.6130778064475802E-2</v>
      </c>
      <c r="BC211" s="11">
        <f t="array" ref="BC211">_xlfn.STDEV.S(IF(J$29:J$1052=J211,$C$29:$C$1052,""))</f>
        <v>4.2558816983335281E-2</v>
      </c>
      <c r="BD211" s="11">
        <f t="array" ref="BD211">_xlfn.STDEV.S(IF(K$29:K$1052=K211,$C$29:$C$1052,""))</f>
        <v>4.4024327259105038E-2</v>
      </c>
      <c r="BE211" s="11">
        <f t="array" ref="BE211">_xlfn.STDEV.S(IF(L$29:L$1052=L211,$C$29:$C$1052,""))</f>
        <v>4.6785385193026913E-2</v>
      </c>
      <c r="BF211" s="7">
        <f t="array" ref="BF211">_xlfn.STDEV.S(IF(M$29:M$1052=M211,$C$29:$C$1052,""))</f>
        <v>2.6013555298937882E-2</v>
      </c>
      <c r="BG211" s="13">
        <f t="shared" si="130"/>
        <v>18.000652921931497</v>
      </c>
      <c r="BH211" s="12">
        <f t="shared" si="131"/>
        <v>16.004966489435326</v>
      </c>
      <c r="BI211" s="12">
        <f t="shared" si="132"/>
        <v>13.958655395981035</v>
      </c>
      <c r="BJ211" s="12">
        <f t="shared" si="133"/>
        <v>9.3192796030741931</v>
      </c>
      <c r="BK211" s="12">
        <f t="shared" si="134"/>
        <v>6.6001011860896961</v>
      </c>
      <c r="BL211" s="12">
        <f t="shared" si="135"/>
        <v>4.1155056267103438</v>
      </c>
      <c r="BM211" s="12">
        <f t="shared" si="136"/>
        <v>3.0717656385480692</v>
      </c>
      <c r="BN211" s="12">
        <f t="shared" si="137"/>
        <v>1.6371970048836093</v>
      </c>
      <c r="BO211" s="14">
        <f t="shared" si="138"/>
        <v>0.70710678118654757</v>
      </c>
    </row>
    <row r="212" spans="1:67" x14ac:dyDescent="0.25">
      <c r="A212" s="4">
        <v>38894</v>
      </c>
      <c r="B212" s="5">
        <v>616</v>
      </c>
      <c r="C212">
        <f t="shared" si="139"/>
        <v>4.7619047619047672E-2</v>
      </c>
      <c r="D212">
        <v>183</v>
      </c>
      <c r="E212" s="6">
        <f t="shared" si="103"/>
        <v>0</v>
      </c>
      <c r="F212">
        <f t="shared" si="104"/>
        <v>0</v>
      </c>
      <c r="G212">
        <f t="shared" si="105"/>
        <v>1</v>
      </c>
      <c r="H212">
        <f t="shared" si="106"/>
        <v>2</v>
      </c>
      <c r="I212">
        <f t="shared" si="107"/>
        <v>5</v>
      </c>
      <c r="J212">
        <f t="shared" si="108"/>
        <v>11</v>
      </c>
      <c r="K212">
        <f t="shared" si="109"/>
        <v>22</v>
      </c>
      <c r="L212">
        <f t="shared" si="110"/>
        <v>45</v>
      </c>
      <c r="M212" s="7">
        <f t="shared" si="111"/>
        <v>91</v>
      </c>
      <c r="N212" s="6">
        <f t="shared" si="112"/>
        <v>3.5822723473622219E-3</v>
      </c>
      <c r="O212">
        <f t="shared" si="113"/>
        <v>3.5644933366284657E-3</v>
      </c>
      <c r="P212">
        <f t="shared" si="114"/>
        <v>5.1798103115275563E-3</v>
      </c>
      <c r="Q212">
        <f t="shared" si="115"/>
        <v>6.5950558836992412E-3</v>
      </c>
      <c r="R212">
        <f t="shared" si="116"/>
        <v>4.5352391682652732E-3</v>
      </c>
      <c r="S212">
        <f t="shared" si="117"/>
        <v>-4.2149365759153179E-3</v>
      </c>
      <c r="T212">
        <f t="shared" si="118"/>
        <v>-1.2198663581182947E-2</v>
      </c>
      <c r="U212">
        <f t="shared" si="119"/>
        <v>-9.0737599907773636E-3</v>
      </c>
      <c r="V212" s="7">
        <f t="shared" si="120"/>
        <v>2.9224686264397448E-2</v>
      </c>
      <c r="W212" s="6">
        <f t="shared" si="121"/>
        <v>4.4036775271685452E-2</v>
      </c>
      <c r="X212">
        <f t="shared" si="122"/>
        <v>4.4054554282419209E-2</v>
      </c>
      <c r="Y212">
        <f t="shared" si="123"/>
        <v>4.2439237307520118E-2</v>
      </c>
      <c r="Z212">
        <f t="shared" si="124"/>
        <v>4.1023991735348431E-2</v>
      </c>
      <c r="AA212">
        <f t="shared" si="125"/>
        <v>4.3083808450782399E-2</v>
      </c>
      <c r="AB212">
        <f t="shared" si="126"/>
        <v>5.183398419496299E-2</v>
      </c>
      <c r="AC212">
        <f t="shared" si="127"/>
        <v>5.9817711200230619E-2</v>
      </c>
      <c r="AD212">
        <f t="shared" si="128"/>
        <v>5.6692807609825036E-2</v>
      </c>
      <c r="AE212" s="7">
        <f t="shared" si="129"/>
        <v>1.8394361354650224E-2</v>
      </c>
      <c r="AF212" s="6">
        <f t="shared" si="140"/>
        <v>-1.771028449135556E-2</v>
      </c>
      <c r="AG212" s="11">
        <f t="shared" si="141"/>
        <v>-1.4438946516345072E-2</v>
      </c>
      <c r="AH212" s="11">
        <f t="shared" si="142"/>
        <v>0.10186387567638977</v>
      </c>
      <c r="AI212" s="11">
        <f t="shared" si="143"/>
        <v>2.2610123634775436E-2</v>
      </c>
      <c r="AJ212" s="11">
        <f t="shared" si="144"/>
        <v>6.1315899113037059E-3</v>
      </c>
      <c r="AK212" s="11">
        <f t="shared" si="145"/>
        <v>-6.3869816042141037E-2</v>
      </c>
      <c r="AL212" s="11">
        <f t="shared" si="146"/>
        <v>0</v>
      </c>
      <c r="AM212" s="11">
        <f t="shared" si="147"/>
        <v>0</v>
      </c>
      <c r="AN212" s="7">
        <f t="shared" si="148"/>
        <v>0</v>
      </c>
      <c r="AO212" s="6">
        <f t="array" ref="AO212">_xlfn.MAXIFS(AF$29:AF$1052,E$29:E$1052,E212) - _xlfn.MINIFS(AF$29:AF$1052,E$29:E$1052,E212)</f>
        <v>0.49047525123557945</v>
      </c>
      <c r="AP212" s="11">
        <f t="array" ref="AP212">_xlfn.MAXIFS(AG$29:AG$1052,F$29:F$1052,F212) - _xlfn.MINIFS(AG$29:AG$1052,F$29:F$1052,F212)</f>
        <v>0.38617053945764657</v>
      </c>
      <c r="AQ212" s="11">
        <f t="array" ref="AQ212">_xlfn.MAXIFS(AH$29:AH$1052,G$29:G$1052,G212) - _xlfn.MINIFS(AH$29:AH$1052,G$29:G$1052,G212)</f>
        <v>0.37895314747446074</v>
      </c>
      <c r="AR212" s="11">
        <f t="array" ref="AR212">_xlfn.MAXIFS(AI$29:AI$1052,H$29:H$1052,H212) - _xlfn.MINIFS(AI$29:AI$1052,H$29:H$1052,H212)</f>
        <v>0.2758081685023458</v>
      </c>
      <c r="AS212" s="11">
        <f t="array" ref="AS212">_xlfn.MAXIFS(AJ$29:AJ$1052,I$29:I$1052,I212) - _xlfn.MINIFS(AJ$29:AJ$1052,I$29:I$1052,I212)</f>
        <v>0.23846679115769032</v>
      </c>
      <c r="AT212" s="11">
        <f t="array" ref="AT212">_xlfn.MAXIFS(AK$29:AK$1052,J$29:J$1052,J212) - _xlfn.MINIFS(AK$29:AK$1052,J$29:J$1052,J212)</f>
        <v>0.17515105076105209</v>
      </c>
      <c r="AU212" s="11">
        <f t="array" ref="AU212">_xlfn.MAXIFS(AL$29:AL$1052,K$29:K$1052,K212) - _xlfn.MINIFS(AL$29:AL$1052,K$29:K$1052,K212)</f>
        <v>0.13523241573471395</v>
      </c>
      <c r="AV212" s="11">
        <f t="array" ref="AV212">_xlfn.MAXIFS(AM$29:AM$1052,L$29:L$1052,L212) - _xlfn.MINIFS(AM$29:AM$1052,L$29:L$1052,L212)</f>
        <v>7.6596892510349623E-2</v>
      </c>
      <c r="AW212" s="7">
        <f t="array" ref="AW212">_xlfn.MAXIFS(AN$29:AN$1052,M$29:M$1052,M212) - _xlfn.MINIFS(AN$29:AN$1052,M$29:M$1052,M212)</f>
        <v>1.8394361354650224E-2</v>
      </c>
      <c r="AX212" s="6">
        <f t="array" ref="AX212">_xlfn.STDEV.S(IF(E$29:E$1052=E212,$C$29:$C$1052,""))</f>
        <v>2.7247636703110808E-2</v>
      </c>
      <c r="AY212" s="11">
        <f t="array" ref="AY212">_xlfn.STDEV.S(IF(F$29:F$1052=F212,$C$29:$C$1052,""))</f>
        <v>2.4128169197514582E-2</v>
      </c>
      <c r="AZ212" s="11">
        <f t="array" ref="AZ212">_xlfn.STDEV.S(IF(G$29:G$1052=G212,$C$29:$C$1052,""))</f>
        <v>2.7148255811485153E-2</v>
      </c>
      <c r="BA212" s="11">
        <f t="array" ref="BA212">_xlfn.STDEV.S(IF(H$29:H$1052=H212,$C$29:$C$1052,""))</f>
        <v>2.9595438730195808E-2</v>
      </c>
      <c r="BB212" s="11">
        <f t="array" ref="BB212">_xlfn.STDEV.S(IF(I$29:I$1052=I212,$C$29:$C$1052,""))</f>
        <v>3.6130778064475802E-2</v>
      </c>
      <c r="BC212" s="11">
        <f t="array" ref="BC212">_xlfn.STDEV.S(IF(J$29:J$1052=J212,$C$29:$C$1052,""))</f>
        <v>4.2558816983335281E-2</v>
      </c>
      <c r="BD212" s="11">
        <f t="array" ref="BD212">_xlfn.STDEV.S(IF(K$29:K$1052=K212,$C$29:$C$1052,""))</f>
        <v>4.4024327259105038E-2</v>
      </c>
      <c r="BE212" s="11">
        <f t="array" ref="BE212">_xlfn.STDEV.S(IF(L$29:L$1052=L212,$C$29:$C$1052,""))</f>
        <v>4.6785385193026913E-2</v>
      </c>
      <c r="BF212" s="7">
        <f t="array" ref="BF212">_xlfn.STDEV.S(IF(M$29:M$1052=M212,$C$29:$C$1052,""))</f>
        <v>2.6013555298937882E-2</v>
      </c>
      <c r="BG212" s="13">
        <f t="shared" si="130"/>
        <v>18.000652921931497</v>
      </c>
      <c r="BH212" s="12">
        <f t="shared" si="131"/>
        <v>16.004966489435326</v>
      </c>
      <c r="BI212" s="12">
        <f t="shared" si="132"/>
        <v>13.958655395981035</v>
      </c>
      <c r="BJ212" s="12">
        <f t="shared" si="133"/>
        <v>9.3192796030741931</v>
      </c>
      <c r="BK212" s="12">
        <f t="shared" si="134"/>
        <v>6.6001011860896961</v>
      </c>
      <c r="BL212" s="12">
        <f t="shared" si="135"/>
        <v>4.1155056267103438</v>
      </c>
      <c r="BM212" s="12">
        <f t="shared" si="136"/>
        <v>3.0717656385480692</v>
      </c>
      <c r="BN212" s="12">
        <f t="shared" si="137"/>
        <v>1.6371970048836093</v>
      </c>
      <c r="BO212" s="14">
        <f t="shared" si="138"/>
        <v>0.70710678118654757</v>
      </c>
    </row>
    <row r="213" spans="1:67" x14ac:dyDescent="0.25">
      <c r="A213" s="2">
        <v>38901</v>
      </c>
      <c r="B213" s="3">
        <v>634.79999999999995</v>
      </c>
      <c r="C213">
        <f t="shared" si="139"/>
        <v>3.0519480519480391E-2</v>
      </c>
      <c r="D213">
        <v>184</v>
      </c>
      <c r="E213" s="6">
        <f t="shared" si="103"/>
        <v>0</v>
      </c>
      <c r="F213">
        <f t="shared" si="104"/>
        <v>0</v>
      </c>
      <c r="G213">
        <f t="shared" si="105"/>
        <v>1</v>
      </c>
      <c r="H213">
        <f t="shared" si="106"/>
        <v>2</v>
      </c>
      <c r="I213">
        <f t="shared" si="107"/>
        <v>5</v>
      </c>
      <c r="J213">
        <f t="shared" si="108"/>
        <v>11</v>
      </c>
      <c r="K213">
        <f t="shared" si="109"/>
        <v>23</v>
      </c>
      <c r="L213">
        <f t="shared" si="110"/>
        <v>46</v>
      </c>
      <c r="M213" s="7">
        <f t="shared" si="111"/>
        <v>92</v>
      </c>
      <c r="N213" s="6">
        <f t="shared" si="112"/>
        <v>3.5822723473622219E-3</v>
      </c>
      <c r="O213">
        <f t="shared" si="113"/>
        <v>3.5644933366284657E-3</v>
      </c>
      <c r="P213">
        <f t="shared" si="114"/>
        <v>5.1798103115275563E-3</v>
      </c>
      <c r="Q213">
        <f t="shared" si="115"/>
        <v>6.5950558836992412E-3</v>
      </c>
      <c r="R213">
        <f t="shared" si="116"/>
        <v>4.5352391682652732E-3</v>
      </c>
      <c r="S213">
        <f t="shared" si="117"/>
        <v>-4.2149365759153179E-3</v>
      </c>
      <c r="T213">
        <f t="shared" si="118"/>
        <v>3.7687904293523117E-3</v>
      </c>
      <c r="U213">
        <f t="shared" si="119"/>
        <v>1.3941076225343907E-2</v>
      </c>
      <c r="V213" s="7">
        <f t="shared" si="120"/>
        <v>4.1409708753754049E-2</v>
      </c>
      <c r="W213" s="6">
        <f t="shared" si="121"/>
        <v>2.6937208172118168E-2</v>
      </c>
      <c r="X213">
        <f t="shared" si="122"/>
        <v>2.6954987182851924E-2</v>
      </c>
      <c r="Y213">
        <f t="shared" si="123"/>
        <v>2.5339670207952834E-2</v>
      </c>
      <c r="Z213">
        <f t="shared" si="124"/>
        <v>2.392442463578115E-2</v>
      </c>
      <c r="AA213">
        <f t="shared" si="125"/>
        <v>2.5984241351215118E-2</v>
      </c>
      <c r="AB213">
        <f t="shared" si="126"/>
        <v>3.4734417095395709E-2</v>
      </c>
      <c r="AC213">
        <f t="shared" si="127"/>
        <v>2.6750690090128079E-2</v>
      </c>
      <c r="AD213">
        <f t="shared" si="128"/>
        <v>1.6578404294136484E-2</v>
      </c>
      <c r="AE213" s="7">
        <f t="shared" si="129"/>
        <v>-1.0890228234273658E-2</v>
      </c>
      <c r="AF213" s="6">
        <f t="shared" si="140"/>
        <v>9.2269236807626075E-3</v>
      </c>
      <c r="AG213" s="11">
        <f t="shared" si="141"/>
        <v>1.2516040666506852E-2</v>
      </c>
      <c r="AH213" s="11">
        <f t="shared" si="142"/>
        <v>0.1272035458843426</v>
      </c>
      <c r="AI213" s="11">
        <f t="shared" si="143"/>
        <v>4.6534548270556586E-2</v>
      </c>
      <c r="AJ213" s="11">
        <f t="shared" si="144"/>
        <v>3.2115831262518824E-2</v>
      </c>
      <c r="AK213" s="11">
        <f t="shared" si="145"/>
        <v>-2.9135398946745328E-2</v>
      </c>
      <c r="AL213" s="11">
        <f t="shared" si="146"/>
        <v>2.6750690090128079E-2</v>
      </c>
      <c r="AM213" s="11">
        <f t="shared" si="147"/>
        <v>1.6578404294136484E-2</v>
      </c>
      <c r="AN213" s="7">
        <f t="shared" si="148"/>
        <v>-1.0890228234273658E-2</v>
      </c>
      <c r="AO213" s="6">
        <f t="array" ref="AO213">_xlfn.MAXIFS(AF$29:AF$1052,E$29:E$1052,E213) - _xlfn.MINIFS(AF$29:AF$1052,E$29:E$1052,E213)</f>
        <v>0.49047525123557945</v>
      </c>
      <c r="AP213" s="11">
        <f t="array" ref="AP213">_xlfn.MAXIFS(AG$29:AG$1052,F$29:F$1052,F213) - _xlfn.MINIFS(AG$29:AG$1052,F$29:F$1052,F213)</f>
        <v>0.38617053945764657</v>
      </c>
      <c r="AQ213" s="11">
        <f t="array" ref="AQ213">_xlfn.MAXIFS(AH$29:AH$1052,G$29:G$1052,G213) - _xlfn.MINIFS(AH$29:AH$1052,G$29:G$1052,G213)</f>
        <v>0.37895314747446074</v>
      </c>
      <c r="AR213" s="11">
        <f t="array" ref="AR213">_xlfn.MAXIFS(AI$29:AI$1052,H$29:H$1052,H213) - _xlfn.MINIFS(AI$29:AI$1052,H$29:H$1052,H213)</f>
        <v>0.2758081685023458</v>
      </c>
      <c r="AS213" s="11">
        <f t="array" ref="AS213">_xlfn.MAXIFS(AJ$29:AJ$1052,I$29:I$1052,I213) - _xlfn.MINIFS(AJ$29:AJ$1052,I$29:I$1052,I213)</f>
        <v>0.23846679115769032</v>
      </c>
      <c r="AT213" s="11">
        <f t="array" ref="AT213">_xlfn.MAXIFS(AK$29:AK$1052,J$29:J$1052,J213) - _xlfn.MINIFS(AK$29:AK$1052,J$29:J$1052,J213)</f>
        <v>0.17515105076105209</v>
      </c>
      <c r="AU213" s="11">
        <f t="array" ref="AU213">_xlfn.MAXIFS(AL$29:AL$1052,K$29:K$1052,K213) - _xlfn.MINIFS(AL$29:AL$1052,K$29:K$1052,K213)</f>
        <v>8.6150331083533274E-2</v>
      </c>
      <c r="AV213" s="11">
        <f t="array" ref="AV213">_xlfn.MAXIFS(AM$29:AM$1052,L$29:L$1052,L213) - _xlfn.MINIFS(AM$29:AM$1052,L$29:L$1052,L213)</f>
        <v>8.5497962452888765E-2</v>
      </c>
      <c r="AW213" s="7">
        <f t="array" ref="AW213">_xlfn.MAXIFS(AN$29:AN$1052,M$29:M$1052,M213) - _xlfn.MINIFS(AN$29:AN$1052,M$29:M$1052,M213)</f>
        <v>1.0890228234273658E-2</v>
      </c>
      <c r="AX213" s="6">
        <f t="array" ref="AX213">_xlfn.STDEV.S(IF(E$29:E$1052=E213,$C$29:$C$1052,""))</f>
        <v>2.7247636703110808E-2</v>
      </c>
      <c r="AY213" s="11">
        <f t="array" ref="AY213">_xlfn.STDEV.S(IF(F$29:F$1052=F213,$C$29:$C$1052,""))</f>
        <v>2.4128169197514582E-2</v>
      </c>
      <c r="AZ213" s="11">
        <f t="array" ref="AZ213">_xlfn.STDEV.S(IF(G$29:G$1052=G213,$C$29:$C$1052,""))</f>
        <v>2.7148255811485153E-2</v>
      </c>
      <c r="BA213" s="11">
        <f t="array" ref="BA213">_xlfn.STDEV.S(IF(H$29:H$1052=H213,$C$29:$C$1052,""))</f>
        <v>2.9595438730195808E-2</v>
      </c>
      <c r="BB213" s="11">
        <f t="array" ref="BB213">_xlfn.STDEV.S(IF(I$29:I$1052=I213,$C$29:$C$1052,""))</f>
        <v>3.6130778064475802E-2</v>
      </c>
      <c r="BC213" s="11">
        <f t="array" ref="BC213">_xlfn.STDEV.S(IF(J$29:J$1052=J213,$C$29:$C$1052,""))</f>
        <v>4.2558816983335281E-2</v>
      </c>
      <c r="BD213" s="11">
        <f t="array" ref="BD213">_xlfn.STDEV.S(IF(K$29:K$1052=K213,$C$29:$C$1052,""))</f>
        <v>4.2396033272471753E-2</v>
      </c>
      <c r="BE213" s="11">
        <f t="array" ref="BE213">_xlfn.STDEV.S(IF(L$29:L$1052=L213,$C$29:$C$1052,""))</f>
        <v>5.7706451103495787E-2</v>
      </c>
      <c r="BF213" s="7">
        <f t="array" ref="BF213">_xlfn.STDEV.S(IF(M$29:M$1052=M213,$C$29:$C$1052,""))</f>
        <v>1.5401108466248222E-2</v>
      </c>
      <c r="BG213" s="13">
        <f t="shared" si="130"/>
        <v>18.000652921931497</v>
      </c>
      <c r="BH213" s="12">
        <f t="shared" si="131"/>
        <v>16.004966489435326</v>
      </c>
      <c r="BI213" s="12">
        <f t="shared" si="132"/>
        <v>13.958655395981035</v>
      </c>
      <c r="BJ213" s="12">
        <f t="shared" si="133"/>
        <v>9.3192796030741931</v>
      </c>
      <c r="BK213" s="12">
        <f t="shared" si="134"/>
        <v>6.6001011860896961</v>
      </c>
      <c r="BL213" s="12">
        <f t="shared" si="135"/>
        <v>4.1155056267103438</v>
      </c>
      <c r="BM213" s="12">
        <f t="shared" si="136"/>
        <v>2.0320375382729901</v>
      </c>
      <c r="BN213" s="12">
        <f t="shared" si="137"/>
        <v>1.4816014642721531</v>
      </c>
      <c r="BO213" s="14">
        <f t="shared" si="138"/>
        <v>0.70710678118654702</v>
      </c>
    </row>
    <row r="214" spans="1:67" x14ac:dyDescent="0.25">
      <c r="A214" s="4">
        <v>38908</v>
      </c>
      <c r="B214" s="5">
        <v>668</v>
      </c>
      <c r="C214">
        <f t="shared" si="139"/>
        <v>5.2299936988027707E-2</v>
      </c>
      <c r="D214">
        <v>185</v>
      </c>
      <c r="E214" s="6">
        <f t="shared" si="103"/>
        <v>0</v>
      </c>
      <c r="F214">
        <f t="shared" si="104"/>
        <v>0</v>
      </c>
      <c r="G214">
        <f t="shared" si="105"/>
        <v>1</v>
      </c>
      <c r="H214">
        <f t="shared" si="106"/>
        <v>2</v>
      </c>
      <c r="I214">
        <f t="shared" si="107"/>
        <v>5</v>
      </c>
      <c r="J214">
        <f t="shared" si="108"/>
        <v>11</v>
      </c>
      <c r="K214">
        <f t="shared" si="109"/>
        <v>23</v>
      </c>
      <c r="L214">
        <f t="shared" si="110"/>
        <v>46</v>
      </c>
      <c r="M214" s="7">
        <f t="shared" si="111"/>
        <v>92</v>
      </c>
      <c r="N214" s="6">
        <f t="shared" si="112"/>
        <v>3.5822723473622219E-3</v>
      </c>
      <c r="O214">
        <f t="shared" si="113"/>
        <v>3.5644933366284657E-3</v>
      </c>
      <c r="P214">
        <f t="shared" si="114"/>
        <v>5.1798103115275563E-3</v>
      </c>
      <c r="Q214">
        <f t="shared" si="115"/>
        <v>6.5950558836992412E-3</v>
      </c>
      <c r="R214">
        <f t="shared" si="116"/>
        <v>4.5352391682652732E-3</v>
      </c>
      <c r="S214">
        <f t="shared" si="117"/>
        <v>-4.2149365759153179E-3</v>
      </c>
      <c r="T214">
        <f t="shared" si="118"/>
        <v>3.7687904293523117E-3</v>
      </c>
      <c r="U214">
        <f t="shared" si="119"/>
        <v>1.3941076225343907E-2</v>
      </c>
      <c r="V214" s="7">
        <f t="shared" si="120"/>
        <v>4.1409708753754049E-2</v>
      </c>
      <c r="W214" s="6">
        <f t="shared" si="121"/>
        <v>4.8717664640665487E-2</v>
      </c>
      <c r="X214">
        <f t="shared" si="122"/>
        <v>4.8735443651399243E-2</v>
      </c>
      <c r="Y214">
        <f t="shared" si="123"/>
        <v>4.7120126676500153E-2</v>
      </c>
      <c r="Z214">
        <f t="shared" si="124"/>
        <v>4.5704881104328465E-2</v>
      </c>
      <c r="AA214">
        <f t="shared" si="125"/>
        <v>4.7764697819762433E-2</v>
      </c>
      <c r="AB214">
        <f t="shared" si="126"/>
        <v>5.6514873563943024E-2</v>
      </c>
      <c r="AC214">
        <f t="shared" si="127"/>
        <v>4.8531146558675395E-2</v>
      </c>
      <c r="AD214">
        <f t="shared" si="128"/>
        <v>3.83588607626838E-2</v>
      </c>
      <c r="AE214" s="7">
        <f t="shared" si="129"/>
        <v>1.0890228234273658E-2</v>
      </c>
      <c r="AF214" s="6">
        <f t="shared" si="140"/>
        <v>5.7944588321428098E-2</v>
      </c>
      <c r="AG214" s="11">
        <f t="shared" si="141"/>
        <v>6.1251484317906099E-2</v>
      </c>
      <c r="AH214" s="11">
        <f t="shared" si="142"/>
        <v>0.17432367256084275</v>
      </c>
      <c r="AI214" s="11">
        <f t="shared" si="143"/>
        <v>9.2239429374885051E-2</v>
      </c>
      <c r="AJ214" s="11">
        <f t="shared" si="144"/>
        <v>7.9880529082281257E-2</v>
      </c>
      <c r="AK214" s="11">
        <f t="shared" si="145"/>
        <v>2.7379474617197697E-2</v>
      </c>
      <c r="AL214" s="11">
        <f t="shared" si="146"/>
        <v>7.5281836648803474E-2</v>
      </c>
      <c r="AM214" s="11">
        <f t="shared" si="147"/>
        <v>5.4937265056820284E-2</v>
      </c>
      <c r="AN214" s="7">
        <f t="shared" si="148"/>
        <v>0</v>
      </c>
      <c r="AO214" s="6">
        <f t="array" ref="AO214">_xlfn.MAXIFS(AF$29:AF$1052,E$29:E$1052,E214) - _xlfn.MINIFS(AF$29:AF$1052,E$29:E$1052,E214)</f>
        <v>0.49047525123557945</v>
      </c>
      <c r="AP214" s="11">
        <f t="array" ref="AP214">_xlfn.MAXIFS(AG$29:AG$1052,F$29:F$1052,F214) - _xlfn.MINIFS(AG$29:AG$1052,F$29:F$1052,F214)</f>
        <v>0.38617053945764657</v>
      </c>
      <c r="AQ214" s="11">
        <f t="array" ref="AQ214">_xlfn.MAXIFS(AH$29:AH$1052,G$29:G$1052,G214) - _xlfn.MINIFS(AH$29:AH$1052,G$29:G$1052,G214)</f>
        <v>0.37895314747446074</v>
      </c>
      <c r="AR214" s="11">
        <f t="array" ref="AR214">_xlfn.MAXIFS(AI$29:AI$1052,H$29:H$1052,H214) - _xlfn.MINIFS(AI$29:AI$1052,H$29:H$1052,H214)</f>
        <v>0.2758081685023458</v>
      </c>
      <c r="AS214" s="11">
        <f t="array" ref="AS214">_xlfn.MAXIFS(AJ$29:AJ$1052,I$29:I$1052,I214) - _xlfn.MINIFS(AJ$29:AJ$1052,I$29:I$1052,I214)</f>
        <v>0.23846679115769032</v>
      </c>
      <c r="AT214" s="11">
        <f t="array" ref="AT214">_xlfn.MAXIFS(AK$29:AK$1052,J$29:J$1052,J214) - _xlfn.MINIFS(AK$29:AK$1052,J$29:J$1052,J214)</f>
        <v>0.17515105076105209</v>
      </c>
      <c r="AU214" s="11">
        <f t="array" ref="AU214">_xlfn.MAXIFS(AL$29:AL$1052,K$29:K$1052,K214) - _xlfn.MINIFS(AL$29:AL$1052,K$29:K$1052,K214)</f>
        <v>8.6150331083533274E-2</v>
      </c>
      <c r="AV214" s="11">
        <f t="array" ref="AV214">_xlfn.MAXIFS(AM$29:AM$1052,L$29:L$1052,L214) - _xlfn.MINIFS(AM$29:AM$1052,L$29:L$1052,L214)</f>
        <v>8.5497962452888765E-2</v>
      </c>
      <c r="AW214" s="7">
        <f t="array" ref="AW214">_xlfn.MAXIFS(AN$29:AN$1052,M$29:M$1052,M214) - _xlfn.MINIFS(AN$29:AN$1052,M$29:M$1052,M214)</f>
        <v>1.0890228234273658E-2</v>
      </c>
      <c r="AX214" s="6">
        <f t="array" ref="AX214">_xlfn.STDEV.S(IF(E$29:E$1052=E214,$C$29:$C$1052,""))</f>
        <v>2.7247636703110808E-2</v>
      </c>
      <c r="AY214" s="11">
        <f t="array" ref="AY214">_xlfn.STDEV.S(IF(F$29:F$1052=F214,$C$29:$C$1052,""))</f>
        <v>2.4128169197514582E-2</v>
      </c>
      <c r="AZ214" s="11">
        <f t="array" ref="AZ214">_xlfn.STDEV.S(IF(G$29:G$1052=G214,$C$29:$C$1052,""))</f>
        <v>2.7148255811485153E-2</v>
      </c>
      <c r="BA214" s="11">
        <f t="array" ref="BA214">_xlfn.STDEV.S(IF(H$29:H$1052=H214,$C$29:$C$1052,""))</f>
        <v>2.9595438730195808E-2</v>
      </c>
      <c r="BB214" s="11">
        <f t="array" ref="BB214">_xlfn.STDEV.S(IF(I$29:I$1052=I214,$C$29:$C$1052,""))</f>
        <v>3.6130778064475802E-2</v>
      </c>
      <c r="BC214" s="11">
        <f t="array" ref="BC214">_xlfn.STDEV.S(IF(J$29:J$1052=J214,$C$29:$C$1052,""))</f>
        <v>4.2558816983335281E-2</v>
      </c>
      <c r="BD214" s="11">
        <f t="array" ref="BD214">_xlfn.STDEV.S(IF(K$29:K$1052=K214,$C$29:$C$1052,""))</f>
        <v>4.2396033272471753E-2</v>
      </c>
      <c r="BE214" s="11">
        <f t="array" ref="BE214">_xlfn.STDEV.S(IF(L$29:L$1052=L214,$C$29:$C$1052,""))</f>
        <v>5.7706451103495787E-2</v>
      </c>
      <c r="BF214" s="7">
        <f t="array" ref="BF214">_xlfn.STDEV.S(IF(M$29:M$1052=M214,$C$29:$C$1052,""))</f>
        <v>1.5401108466248222E-2</v>
      </c>
      <c r="BG214" s="13">
        <f t="shared" si="130"/>
        <v>18.000652921931497</v>
      </c>
      <c r="BH214" s="12">
        <f t="shared" si="131"/>
        <v>16.004966489435326</v>
      </c>
      <c r="BI214" s="12">
        <f t="shared" si="132"/>
        <v>13.958655395981035</v>
      </c>
      <c r="BJ214" s="12">
        <f t="shared" si="133"/>
        <v>9.3192796030741931</v>
      </c>
      <c r="BK214" s="12">
        <f t="shared" si="134"/>
        <v>6.6001011860896961</v>
      </c>
      <c r="BL214" s="12">
        <f t="shared" si="135"/>
        <v>4.1155056267103438</v>
      </c>
      <c r="BM214" s="12">
        <f t="shared" si="136"/>
        <v>2.0320375382729901</v>
      </c>
      <c r="BN214" s="12">
        <f t="shared" si="137"/>
        <v>1.4816014642721531</v>
      </c>
      <c r="BO214" s="14">
        <f t="shared" si="138"/>
        <v>0.70710678118654702</v>
      </c>
    </row>
    <row r="215" spans="1:67" x14ac:dyDescent="0.25">
      <c r="A215" s="2">
        <v>38915</v>
      </c>
      <c r="B215" s="3">
        <v>620.20000000000005</v>
      </c>
      <c r="C215">
        <f t="shared" si="139"/>
        <v>-7.1556886227544858E-2</v>
      </c>
      <c r="D215">
        <v>186</v>
      </c>
      <c r="E215" s="6">
        <f t="shared" si="103"/>
        <v>0</v>
      </c>
      <c r="F215">
        <f t="shared" si="104"/>
        <v>0</v>
      </c>
      <c r="G215">
        <f t="shared" si="105"/>
        <v>1</v>
      </c>
      <c r="H215">
        <f t="shared" si="106"/>
        <v>2</v>
      </c>
      <c r="I215">
        <f t="shared" si="107"/>
        <v>5</v>
      </c>
      <c r="J215">
        <f t="shared" si="108"/>
        <v>11</v>
      </c>
      <c r="K215">
        <f t="shared" si="109"/>
        <v>23</v>
      </c>
      <c r="L215">
        <f t="shared" si="110"/>
        <v>46</v>
      </c>
      <c r="M215" s="7">
        <f t="shared" si="111"/>
        <v>93</v>
      </c>
      <c r="N215" s="6">
        <f t="shared" si="112"/>
        <v>3.5822723473622219E-3</v>
      </c>
      <c r="O215">
        <f t="shared" si="113"/>
        <v>3.5644933366284657E-3</v>
      </c>
      <c r="P215">
        <f t="shared" si="114"/>
        <v>5.1798103115275563E-3</v>
      </c>
      <c r="Q215">
        <f t="shared" si="115"/>
        <v>6.5950558836992412E-3</v>
      </c>
      <c r="R215">
        <f t="shared" si="116"/>
        <v>4.5352391682652732E-3</v>
      </c>
      <c r="S215">
        <f t="shared" si="117"/>
        <v>-4.2149365759153179E-3</v>
      </c>
      <c r="T215">
        <f t="shared" si="118"/>
        <v>3.7687904293523117E-3</v>
      </c>
      <c r="U215">
        <f t="shared" si="119"/>
        <v>1.3941076225343907E-2</v>
      </c>
      <c r="V215" s="7">
        <f t="shared" si="120"/>
        <v>-1.3527556303066235E-2</v>
      </c>
      <c r="W215" s="6">
        <f t="shared" si="121"/>
        <v>-7.5139158574907078E-2</v>
      </c>
      <c r="X215">
        <f t="shared" si="122"/>
        <v>-7.5121379564173321E-2</v>
      </c>
      <c r="Y215">
        <f t="shared" si="123"/>
        <v>-7.6736696539072419E-2</v>
      </c>
      <c r="Z215">
        <f t="shared" si="124"/>
        <v>-7.8151942111244099E-2</v>
      </c>
      <c r="AA215">
        <f t="shared" si="125"/>
        <v>-7.6092125395810131E-2</v>
      </c>
      <c r="AB215">
        <f t="shared" si="126"/>
        <v>-6.734194965162954E-2</v>
      </c>
      <c r="AC215">
        <f t="shared" si="127"/>
        <v>-7.532567665689717E-2</v>
      </c>
      <c r="AD215">
        <f t="shared" si="128"/>
        <v>-8.5497962452888765E-2</v>
      </c>
      <c r="AE215" s="7">
        <f t="shared" si="129"/>
        <v>-5.8029329924478623E-2</v>
      </c>
      <c r="AF215" s="6">
        <f t="shared" si="140"/>
        <v>-1.719457025347898E-2</v>
      </c>
      <c r="AG215" s="11">
        <f t="shared" si="141"/>
        <v>-1.3869895246267222E-2</v>
      </c>
      <c r="AH215" s="11">
        <f t="shared" si="142"/>
        <v>9.7586976021770327E-2</v>
      </c>
      <c r="AI215" s="11">
        <f t="shared" si="143"/>
        <v>1.4087487263640952E-2</v>
      </c>
      <c r="AJ215" s="11">
        <f t="shared" si="144"/>
        <v>3.7884036864711257E-3</v>
      </c>
      <c r="AK215" s="11">
        <f t="shared" si="145"/>
        <v>-3.9962475034431844E-2</v>
      </c>
      <c r="AL215" s="11">
        <f t="shared" si="146"/>
        <v>-4.3840008093695704E-5</v>
      </c>
      <c r="AM215" s="11">
        <f t="shared" si="147"/>
        <v>-3.0560697396068481E-2</v>
      </c>
      <c r="AN215" s="7">
        <f t="shared" si="148"/>
        <v>-5.8029329924478623E-2</v>
      </c>
      <c r="AO215" s="6">
        <f t="array" ref="AO215">_xlfn.MAXIFS(AF$29:AF$1052,E$29:E$1052,E215) - _xlfn.MINIFS(AF$29:AF$1052,E$29:E$1052,E215)</f>
        <v>0.49047525123557945</v>
      </c>
      <c r="AP215" s="11">
        <f t="array" ref="AP215">_xlfn.MAXIFS(AG$29:AG$1052,F$29:F$1052,F215) - _xlfn.MINIFS(AG$29:AG$1052,F$29:F$1052,F215)</f>
        <v>0.38617053945764657</v>
      </c>
      <c r="AQ215" s="11">
        <f t="array" ref="AQ215">_xlfn.MAXIFS(AH$29:AH$1052,G$29:G$1052,G215) - _xlfn.MINIFS(AH$29:AH$1052,G$29:G$1052,G215)</f>
        <v>0.37895314747446074</v>
      </c>
      <c r="AR215" s="11">
        <f t="array" ref="AR215">_xlfn.MAXIFS(AI$29:AI$1052,H$29:H$1052,H215) - _xlfn.MINIFS(AI$29:AI$1052,H$29:H$1052,H215)</f>
        <v>0.2758081685023458</v>
      </c>
      <c r="AS215" s="11">
        <f t="array" ref="AS215">_xlfn.MAXIFS(AJ$29:AJ$1052,I$29:I$1052,I215) - _xlfn.MINIFS(AJ$29:AJ$1052,I$29:I$1052,I215)</f>
        <v>0.23846679115769032</v>
      </c>
      <c r="AT215" s="11">
        <f t="array" ref="AT215">_xlfn.MAXIFS(AK$29:AK$1052,J$29:J$1052,J215) - _xlfn.MINIFS(AK$29:AK$1052,J$29:J$1052,J215)</f>
        <v>0.17515105076105209</v>
      </c>
      <c r="AU215" s="11">
        <f t="array" ref="AU215">_xlfn.MAXIFS(AL$29:AL$1052,K$29:K$1052,K215) - _xlfn.MINIFS(AL$29:AL$1052,K$29:K$1052,K215)</f>
        <v>8.6150331083533274E-2</v>
      </c>
      <c r="AV215" s="11">
        <f t="array" ref="AV215">_xlfn.MAXIFS(AM$29:AM$1052,L$29:L$1052,L215) - _xlfn.MINIFS(AM$29:AM$1052,L$29:L$1052,L215)</f>
        <v>8.5497962452888765E-2</v>
      </c>
      <c r="AW215" s="7">
        <f t="array" ref="AW215">_xlfn.MAXIFS(AN$29:AN$1052,M$29:M$1052,M215) - _xlfn.MINIFS(AN$29:AN$1052,M$29:M$1052,M215)</f>
        <v>5.8029329924478623E-2</v>
      </c>
      <c r="AX215" s="6">
        <f t="array" ref="AX215">_xlfn.STDEV.S(IF(E$29:E$1052=E215,$C$29:$C$1052,""))</f>
        <v>2.7247636703110808E-2</v>
      </c>
      <c r="AY215" s="11">
        <f t="array" ref="AY215">_xlfn.STDEV.S(IF(F$29:F$1052=F215,$C$29:$C$1052,""))</f>
        <v>2.4128169197514582E-2</v>
      </c>
      <c r="AZ215" s="11">
        <f t="array" ref="AZ215">_xlfn.STDEV.S(IF(G$29:G$1052=G215,$C$29:$C$1052,""))</f>
        <v>2.7148255811485153E-2</v>
      </c>
      <c r="BA215" s="11">
        <f t="array" ref="BA215">_xlfn.STDEV.S(IF(H$29:H$1052=H215,$C$29:$C$1052,""))</f>
        <v>2.9595438730195808E-2</v>
      </c>
      <c r="BB215" s="11">
        <f t="array" ref="BB215">_xlfn.STDEV.S(IF(I$29:I$1052=I215,$C$29:$C$1052,""))</f>
        <v>3.6130778064475802E-2</v>
      </c>
      <c r="BC215" s="11">
        <f t="array" ref="BC215">_xlfn.STDEV.S(IF(J$29:J$1052=J215,$C$29:$C$1052,""))</f>
        <v>4.2558816983335281E-2</v>
      </c>
      <c r="BD215" s="11">
        <f t="array" ref="BD215">_xlfn.STDEV.S(IF(K$29:K$1052=K215,$C$29:$C$1052,""))</f>
        <v>4.2396033272471753E-2</v>
      </c>
      <c r="BE215" s="11">
        <f t="array" ref="BE215">_xlfn.STDEV.S(IF(L$29:L$1052=L215,$C$29:$C$1052,""))</f>
        <v>5.7706451103495787E-2</v>
      </c>
      <c r="BF215" s="7">
        <f t="array" ref="BF215">_xlfn.STDEV.S(IF(M$29:M$1052=M215,$C$29:$C$1052,""))</f>
        <v>8.206586539462056E-2</v>
      </c>
      <c r="BG215" s="13">
        <f t="shared" si="130"/>
        <v>18.000652921931497</v>
      </c>
      <c r="BH215" s="12">
        <f t="shared" si="131"/>
        <v>16.004966489435326</v>
      </c>
      <c r="BI215" s="12">
        <f t="shared" si="132"/>
        <v>13.958655395981035</v>
      </c>
      <c r="BJ215" s="12">
        <f t="shared" si="133"/>
        <v>9.3192796030741931</v>
      </c>
      <c r="BK215" s="12">
        <f t="shared" si="134"/>
        <v>6.6001011860896961</v>
      </c>
      <c r="BL215" s="12">
        <f t="shared" si="135"/>
        <v>4.1155056267103438</v>
      </c>
      <c r="BM215" s="12">
        <f t="shared" si="136"/>
        <v>2.0320375382729901</v>
      </c>
      <c r="BN215" s="12">
        <f t="shared" si="137"/>
        <v>1.4816014642721531</v>
      </c>
      <c r="BO215" s="14">
        <f t="shared" si="138"/>
        <v>0.70710678118654757</v>
      </c>
    </row>
    <row r="216" spans="1:67" x14ac:dyDescent="0.25">
      <c r="A216" s="4">
        <v>38922</v>
      </c>
      <c r="B216" s="5">
        <v>647.79999999999995</v>
      </c>
      <c r="C216">
        <f t="shared" si="139"/>
        <v>4.4501773621412388E-2</v>
      </c>
      <c r="D216">
        <v>187</v>
      </c>
      <c r="E216" s="6">
        <f t="shared" si="103"/>
        <v>0</v>
      </c>
      <c r="F216">
        <f t="shared" si="104"/>
        <v>0</v>
      </c>
      <c r="G216">
        <f t="shared" si="105"/>
        <v>1</v>
      </c>
      <c r="H216">
        <f t="shared" si="106"/>
        <v>2</v>
      </c>
      <c r="I216">
        <f t="shared" si="107"/>
        <v>5</v>
      </c>
      <c r="J216">
        <f t="shared" si="108"/>
        <v>11</v>
      </c>
      <c r="K216">
        <f t="shared" si="109"/>
        <v>23</v>
      </c>
      <c r="L216">
        <f t="shared" si="110"/>
        <v>46</v>
      </c>
      <c r="M216" s="7">
        <f t="shared" si="111"/>
        <v>93</v>
      </c>
      <c r="N216" s="6">
        <f t="shared" si="112"/>
        <v>3.5822723473622219E-3</v>
      </c>
      <c r="O216">
        <f t="shared" si="113"/>
        <v>3.5644933366284657E-3</v>
      </c>
      <c r="P216">
        <f t="shared" si="114"/>
        <v>5.1798103115275563E-3</v>
      </c>
      <c r="Q216">
        <f t="shared" si="115"/>
        <v>6.5950558836992412E-3</v>
      </c>
      <c r="R216">
        <f t="shared" si="116"/>
        <v>4.5352391682652732E-3</v>
      </c>
      <c r="S216">
        <f t="shared" si="117"/>
        <v>-4.2149365759153179E-3</v>
      </c>
      <c r="T216">
        <f t="shared" si="118"/>
        <v>3.7687904293523117E-3</v>
      </c>
      <c r="U216">
        <f t="shared" si="119"/>
        <v>1.3941076225343907E-2</v>
      </c>
      <c r="V216" s="7">
        <f t="shared" si="120"/>
        <v>-1.3527556303066235E-2</v>
      </c>
      <c r="W216" s="6">
        <f t="shared" si="121"/>
        <v>4.0919501274050168E-2</v>
      </c>
      <c r="X216">
        <f t="shared" si="122"/>
        <v>4.0937280284783925E-2</v>
      </c>
      <c r="Y216">
        <f t="shared" si="123"/>
        <v>3.9321963309884835E-2</v>
      </c>
      <c r="Z216">
        <f t="shared" si="124"/>
        <v>3.7906717737713147E-2</v>
      </c>
      <c r="AA216">
        <f t="shared" si="125"/>
        <v>3.9966534453147115E-2</v>
      </c>
      <c r="AB216">
        <f t="shared" si="126"/>
        <v>4.8716710197327706E-2</v>
      </c>
      <c r="AC216">
        <f t="shared" si="127"/>
        <v>4.0732983192060077E-2</v>
      </c>
      <c r="AD216">
        <f t="shared" si="128"/>
        <v>3.0560697396068481E-2</v>
      </c>
      <c r="AE216" s="7">
        <f t="shared" si="129"/>
        <v>5.8029329924478623E-2</v>
      </c>
      <c r="AF216" s="6">
        <f t="shared" si="140"/>
        <v>2.3724931020571188E-2</v>
      </c>
      <c r="AG216" s="11">
        <f t="shared" si="141"/>
        <v>2.7067385038516703E-2</v>
      </c>
      <c r="AH216" s="11">
        <f t="shared" si="142"/>
        <v>0.13690893933165516</v>
      </c>
      <c r="AI216" s="11">
        <f t="shared" si="143"/>
        <v>5.1994205001354099E-2</v>
      </c>
      <c r="AJ216" s="11">
        <f t="shared" si="144"/>
        <v>4.3754938139618241E-2</v>
      </c>
      <c r="AK216" s="11">
        <f t="shared" si="145"/>
        <v>8.7542351628958626E-3</v>
      </c>
      <c r="AL216" s="11">
        <f t="shared" si="146"/>
        <v>4.0689143183966381E-2</v>
      </c>
      <c r="AM216" s="11">
        <f t="shared" si="147"/>
        <v>0</v>
      </c>
      <c r="AN216" s="7">
        <f t="shared" si="148"/>
        <v>0</v>
      </c>
      <c r="AO216" s="6">
        <f t="array" ref="AO216">_xlfn.MAXIFS(AF$29:AF$1052,E$29:E$1052,E216) - _xlfn.MINIFS(AF$29:AF$1052,E$29:E$1052,E216)</f>
        <v>0.49047525123557945</v>
      </c>
      <c r="AP216" s="11">
        <f t="array" ref="AP216">_xlfn.MAXIFS(AG$29:AG$1052,F$29:F$1052,F216) - _xlfn.MINIFS(AG$29:AG$1052,F$29:F$1052,F216)</f>
        <v>0.38617053945764657</v>
      </c>
      <c r="AQ216" s="11">
        <f t="array" ref="AQ216">_xlfn.MAXIFS(AH$29:AH$1052,G$29:G$1052,G216) - _xlfn.MINIFS(AH$29:AH$1052,G$29:G$1052,G216)</f>
        <v>0.37895314747446074</v>
      </c>
      <c r="AR216" s="11">
        <f t="array" ref="AR216">_xlfn.MAXIFS(AI$29:AI$1052,H$29:H$1052,H216) - _xlfn.MINIFS(AI$29:AI$1052,H$29:H$1052,H216)</f>
        <v>0.2758081685023458</v>
      </c>
      <c r="AS216" s="11">
        <f t="array" ref="AS216">_xlfn.MAXIFS(AJ$29:AJ$1052,I$29:I$1052,I216) - _xlfn.MINIFS(AJ$29:AJ$1052,I$29:I$1052,I216)</f>
        <v>0.23846679115769032</v>
      </c>
      <c r="AT216" s="11">
        <f t="array" ref="AT216">_xlfn.MAXIFS(AK$29:AK$1052,J$29:J$1052,J216) - _xlfn.MINIFS(AK$29:AK$1052,J$29:J$1052,J216)</f>
        <v>0.17515105076105209</v>
      </c>
      <c r="AU216" s="11">
        <f t="array" ref="AU216">_xlfn.MAXIFS(AL$29:AL$1052,K$29:K$1052,K216) - _xlfn.MINIFS(AL$29:AL$1052,K$29:K$1052,K216)</f>
        <v>8.6150331083533274E-2</v>
      </c>
      <c r="AV216" s="11">
        <f t="array" ref="AV216">_xlfn.MAXIFS(AM$29:AM$1052,L$29:L$1052,L216) - _xlfn.MINIFS(AM$29:AM$1052,L$29:L$1052,L216)</f>
        <v>8.5497962452888765E-2</v>
      </c>
      <c r="AW216" s="7">
        <f t="array" ref="AW216">_xlfn.MAXIFS(AN$29:AN$1052,M$29:M$1052,M216) - _xlfn.MINIFS(AN$29:AN$1052,M$29:M$1052,M216)</f>
        <v>5.8029329924478623E-2</v>
      </c>
      <c r="AX216" s="6">
        <f t="array" ref="AX216">_xlfn.STDEV.S(IF(E$29:E$1052=E216,$C$29:$C$1052,""))</f>
        <v>2.7247636703110808E-2</v>
      </c>
      <c r="AY216" s="11">
        <f t="array" ref="AY216">_xlfn.STDEV.S(IF(F$29:F$1052=F216,$C$29:$C$1052,""))</f>
        <v>2.4128169197514582E-2</v>
      </c>
      <c r="AZ216" s="11">
        <f t="array" ref="AZ216">_xlfn.STDEV.S(IF(G$29:G$1052=G216,$C$29:$C$1052,""))</f>
        <v>2.7148255811485153E-2</v>
      </c>
      <c r="BA216" s="11">
        <f t="array" ref="BA216">_xlfn.STDEV.S(IF(H$29:H$1052=H216,$C$29:$C$1052,""))</f>
        <v>2.9595438730195808E-2</v>
      </c>
      <c r="BB216" s="11">
        <f t="array" ref="BB216">_xlfn.STDEV.S(IF(I$29:I$1052=I216,$C$29:$C$1052,""))</f>
        <v>3.6130778064475802E-2</v>
      </c>
      <c r="BC216" s="11">
        <f t="array" ref="BC216">_xlfn.STDEV.S(IF(J$29:J$1052=J216,$C$29:$C$1052,""))</f>
        <v>4.2558816983335281E-2</v>
      </c>
      <c r="BD216" s="11">
        <f t="array" ref="BD216">_xlfn.STDEV.S(IF(K$29:K$1052=K216,$C$29:$C$1052,""))</f>
        <v>4.2396033272471753E-2</v>
      </c>
      <c r="BE216" s="11">
        <f t="array" ref="BE216">_xlfn.STDEV.S(IF(L$29:L$1052=L216,$C$29:$C$1052,""))</f>
        <v>5.7706451103495787E-2</v>
      </c>
      <c r="BF216" s="7">
        <f t="array" ref="BF216">_xlfn.STDEV.S(IF(M$29:M$1052=M216,$C$29:$C$1052,""))</f>
        <v>8.206586539462056E-2</v>
      </c>
      <c r="BG216" s="13">
        <f t="shared" si="130"/>
        <v>18.000652921931497</v>
      </c>
      <c r="BH216" s="12">
        <f t="shared" si="131"/>
        <v>16.004966489435326</v>
      </c>
      <c r="BI216" s="12">
        <f t="shared" si="132"/>
        <v>13.958655395981035</v>
      </c>
      <c r="BJ216" s="12">
        <f t="shared" si="133"/>
        <v>9.3192796030741931</v>
      </c>
      <c r="BK216" s="12">
        <f t="shared" si="134"/>
        <v>6.6001011860896961</v>
      </c>
      <c r="BL216" s="12">
        <f t="shared" si="135"/>
        <v>4.1155056267103438</v>
      </c>
      <c r="BM216" s="12">
        <f t="shared" si="136"/>
        <v>2.0320375382729901</v>
      </c>
      <c r="BN216" s="12">
        <f t="shared" si="137"/>
        <v>1.4816014642721531</v>
      </c>
      <c r="BO216" s="14">
        <f t="shared" si="138"/>
        <v>0.70710678118654757</v>
      </c>
    </row>
    <row r="217" spans="1:67" x14ac:dyDescent="0.25">
      <c r="A217" s="2">
        <v>38929</v>
      </c>
      <c r="B217" s="3">
        <v>656</v>
      </c>
      <c r="C217">
        <f t="shared" si="139"/>
        <v>1.2658227848101333E-2</v>
      </c>
      <c r="D217">
        <v>188</v>
      </c>
      <c r="E217" s="6">
        <f t="shared" si="103"/>
        <v>0</v>
      </c>
      <c r="F217">
        <f t="shared" si="104"/>
        <v>0</v>
      </c>
      <c r="G217">
        <f t="shared" si="105"/>
        <v>1</v>
      </c>
      <c r="H217">
        <f t="shared" si="106"/>
        <v>2</v>
      </c>
      <c r="I217">
        <f t="shared" si="107"/>
        <v>5</v>
      </c>
      <c r="J217">
        <f t="shared" si="108"/>
        <v>11</v>
      </c>
      <c r="K217">
        <f t="shared" si="109"/>
        <v>23</v>
      </c>
      <c r="L217">
        <f t="shared" si="110"/>
        <v>47</v>
      </c>
      <c r="M217" s="7">
        <f t="shared" si="111"/>
        <v>94</v>
      </c>
      <c r="N217" s="6">
        <f t="shared" si="112"/>
        <v>3.5822723473622219E-3</v>
      </c>
      <c r="O217">
        <f t="shared" si="113"/>
        <v>3.5644933366284657E-3</v>
      </c>
      <c r="P217">
        <f t="shared" si="114"/>
        <v>5.1798103115275563E-3</v>
      </c>
      <c r="Q217">
        <f t="shared" si="115"/>
        <v>6.5950558836992412E-3</v>
      </c>
      <c r="R217">
        <f t="shared" si="116"/>
        <v>4.5352391682652732E-3</v>
      </c>
      <c r="S217">
        <f t="shared" si="117"/>
        <v>-4.2149365759153179E-3</v>
      </c>
      <c r="T217">
        <f t="shared" si="118"/>
        <v>3.7687904293523117E-3</v>
      </c>
      <c r="U217">
        <f t="shared" si="119"/>
        <v>-6.4034953666392835E-3</v>
      </c>
      <c r="V217" s="7">
        <f t="shared" si="120"/>
        <v>-2.5123494905834876E-3</v>
      </c>
      <c r="W217" s="6">
        <f t="shared" si="121"/>
        <v>9.0759555007391118E-3</v>
      </c>
      <c r="X217">
        <f t="shared" si="122"/>
        <v>9.0937345114728667E-3</v>
      </c>
      <c r="Y217">
        <f t="shared" si="123"/>
        <v>7.478417536573777E-3</v>
      </c>
      <c r="Z217">
        <f t="shared" si="124"/>
        <v>6.0631719644020921E-3</v>
      </c>
      <c r="AA217">
        <f t="shared" si="125"/>
        <v>8.1229886798360601E-3</v>
      </c>
      <c r="AB217">
        <f t="shared" si="126"/>
        <v>1.6873164424016651E-2</v>
      </c>
      <c r="AC217">
        <f t="shared" si="127"/>
        <v>8.8894374187490216E-3</v>
      </c>
      <c r="AD217">
        <f t="shared" si="128"/>
        <v>1.9061723214740617E-2</v>
      </c>
      <c r="AE217" s="7">
        <f t="shared" si="129"/>
        <v>1.5170577338684821E-2</v>
      </c>
      <c r="AF217" s="6">
        <f t="shared" si="140"/>
        <v>3.2800886521310302E-2</v>
      </c>
      <c r="AG217" s="11">
        <f t="shared" si="141"/>
        <v>3.6161119549989573E-2</v>
      </c>
      <c r="AH217" s="11">
        <f t="shared" si="142"/>
        <v>0.14438735686822893</v>
      </c>
      <c r="AI217" s="11">
        <f t="shared" si="143"/>
        <v>5.8057376965756191E-2</v>
      </c>
      <c r="AJ217" s="11">
        <f t="shared" si="144"/>
        <v>5.1877926819454301E-2</v>
      </c>
      <c r="AK217" s="11">
        <f t="shared" si="145"/>
        <v>2.5627399586912514E-2</v>
      </c>
      <c r="AL217" s="11">
        <f t="shared" si="146"/>
        <v>4.9578580602715402E-2</v>
      </c>
      <c r="AM217" s="11">
        <f t="shared" si="147"/>
        <v>1.9061723214740617E-2</v>
      </c>
      <c r="AN217" s="7">
        <f t="shared" si="148"/>
        <v>1.5170577338684821E-2</v>
      </c>
      <c r="AO217" s="6">
        <f t="array" ref="AO217">_xlfn.MAXIFS(AF$29:AF$1052,E$29:E$1052,E217) - _xlfn.MINIFS(AF$29:AF$1052,E$29:E$1052,E217)</f>
        <v>0.49047525123557945</v>
      </c>
      <c r="AP217" s="11">
        <f t="array" ref="AP217">_xlfn.MAXIFS(AG$29:AG$1052,F$29:F$1052,F217) - _xlfn.MINIFS(AG$29:AG$1052,F$29:F$1052,F217)</f>
        <v>0.38617053945764657</v>
      </c>
      <c r="AQ217" s="11">
        <f t="array" ref="AQ217">_xlfn.MAXIFS(AH$29:AH$1052,G$29:G$1052,G217) - _xlfn.MINIFS(AH$29:AH$1052,G$29:G$1052,G217)</f>
        <v>0.37895314747446074</v>
      </c>
      <c r="AR217" s="11">
        <f t="array" ref="AR217">_xlfn.MAXIFS(AI$29:AI$1052,H$29:H$1052,H217) - _xlfn.MINIFS(AI$29:AI$1052,H$29:H$1052,H217)</f>
        <v>0.2758081685023458</v>
      </c>
      <c r="AS217" s="11">
        <f t="array" ref="AS217">_xlfn.MAXIFS(AJ$29:AJ$1052,I$29:I$1052,I217) - _xlfn.MINIFS(AJ$29:AJ$1052,I$29:I$1052,I217)</f>
        <v>0.23846679115769032</v>
      </c>
      <c r="AT217" s="11">
        <f t="array" ref="AT217">_xlfn.MAXIFS(AK$29:AK$1052,J$29:J$1052,J217) - _xlfn.MINIFS(AK$29:AK$1052,J$29:J$1052,J217)</f>
        <v>0.17515105076105209</v>
      </c>
      <c r="AU217" s="11">
        <f t="array" ref="AU217">_xlfn.MAXIFS(AL$29:AL$1052,K$29:K$1052,K217) - _xlfn.MINIFS(AL$29:AL$1052,K$29:K$1052,K217)</f>
        <v>8.6150331083533274E-2</v>
      </c>
      <c r="AV217" s="11">
        <f t="array" ref="AV217">_xlfn.MAXIFS(AM$29:AM$1052,L$29:L$1052,L217) - _xlfn.MINIFS(AM$29:AM$1052,L$29:L$1052,L217)</f>
        <v>4.0102503445462012E-2</v>
      </c>
      <c r="AW217" s="7">
        <f t="array" ref="AW217">_xlfn.MAXIFS(AN$29:AN$1052,M$29:M$1052,M217) - _xlfn.MINIFS(AN$29:AN$1052,M$29:M$1052,M217)</f>
        <v>1.5170577338684821E-2</v>
      </c>
      <c r="AX217" s="6">
        <f t="array" ref="AX217">_xlfn.STDEV.S(IF(E$29:E$1052=E217,$C$29:$C$1052,""))</f>
        <v>2.7247636703110808E-2</v>
      </c>
      <c r="AY217" s="11">
        <f t="array" ref="AY217">_xlfn.STDEV.S(IF(F$29:F$1052=F217,$C$29:$C$1052,""))</f>
        <v>2.4128169197514582E-2</v>
      </c>
      <c r="AZ217" s="11">
        <f t="array" ref="AZ217">_xlfn.STDEV.S(IF(G$29:G$1052=G217,$C$29:$C$1052,""))</f>
        <v>2.7148255811485153E-2</v>
      </c>
      <c r="BA217" s="11">
        <f t="array" ref="BA217">_xlfn.STDEV.S(IF(H$29:H$1052=H217,$C$29:$C$1052,""))</f>
        <v>2.9595438730195808E-2</v>
      </c>
      <c r="BB217" s="11">
        <f t="array" ref="BB217">_xlfn.STDEV.S(IF(I$29:I$1052=I217,$C$29:$C$1052,""))</f>
        <v>3.6130778064475802E-2</v>
      </c>
      <c r="BC217" s="11">
        <f t="array" ref="BC217">_xlfn.STDEV.S(IF(J$29:J$1052=J217,$C$29:$C$1052,""))</f>
        <v>4.2558816983335281E-2</v>
      </c>
      <c r="BD217" s="11">
        <f t="array" ref="BD217">_xlfn.STDEV.S(IF(K$29:K$1052=K217,$C$29:$C$1052,""))</f>
        <v>4.2396033272471753E-2</v>
      </c>
      <c r="BE217" s="11">
        <f t="array" ref="BE217">_xlfn.STDEV.S(IF(L$29:L$1052=L217,$C$29:$C$1052,""))</f>
        <v>2.4249115291632223E-2</v>
      </c>
      <c r="BF217" s="7">
        <f t="array" ref="BF217">_xlfn.STDEV.S(IF(M$29:M$1052=M217,$C$29:$C$1052,""))</f>
        <v>2.1454436221398008E-2</v>
      </c>
      <c r="BG217" s="13">
        <f t="shared" si="130"/>
        <v>18.000652921931497</v>
      </c>
      <c r="BH217" s="12">
        <f t="shared" si="131"/>
        <v>16.004966489435326</v>
      </c>
      <c r="BI217" s="12">
        <f t="shared" si="132"/>
        <v>13.958655395981035</v>
      </c>
      <c r="BJ217" s="12">
        <f t="shared" si="133"/>
        <v>9.3192796030741931</v>
      </c>
      <c r="BK217" s="12">
        <f t="shared" si="134"/>
        <v>6.6001011860896961</v>
      </c>
      <c r="BL217" s="12">
        <f t="shared" si="135"/>
        <v>4.1155056267103438</v>
      </c>
      <c r="BM217" s="12">
        <f t="shared" si="136"/>
        <v>2.0320375382729901</v>
      </c>
      <c r="BN217" s="12">
        <f t="shared" si="137"/>
        <v>1.6537718165454227</v>
      </c>
      <c r="BO217" s="14">
        <f t="shared" si="138"/>
        <v>0.70710678118654757</v>
      </c>
    </row>
    <row r="218" spans="1:67" x14ac:dyDescent="0.25">
      <c r="A218" s="4">
        <v>38936</v>
      </c>
      <c r="B218" s="5">
        <v>644.4</v>
      </c>
      <c r="C218">
        <f t="shared" si="139"/>
        <v>-1.7682926829268308E-2</v>
      </c>
      <c r="D218">
        <v>189</v>
      </c>
      <c r="E218" s="6">
        <f t="shared" si="103"/>
        <v>0</v>
      </c>
      <c r="F218">
        <f t="shared" si="104"/>
        <v>0</v>
      </c>
      <c r="G218">
        <f t="shared" si="105"/>
        <v>1</v>
      </c>
      <c r="H218">
        <f t="shared" si="106"/>
        <v>2</v>
      </c>
      <c r="I218">
        <f t="shared" si="107"/>
        <v>5</v>
      </c>
      <c r="J218">
        <f t="shared" si="108"/>
        <v>11</v>
      </c>
      <c r="K218">
        <f t="shared" si="109"/>
        <v>23</v>
      </c>
      <c r="L218">
        <f t="shared" si="110"/>
        <v>47</v>
      </c>
      <c r="M218" s="7">
        <f t="shared" si="111"/>
        <v>94</v>
      </c>
      <c r="N218" s="6">
        <f t="shared" si="112"/>
        <v>3.5822723473622219E-3</v>
      </c>
      <c r="O218">
        <f t="shared" si="113"/>
        <v>3.5644933366284657E-3</v>
      </c>
      <c r="P218">
        <f t="shared" si="114"/>
        <v>5.1798103115275563E-3</v>
      </c>
      <c r="Q218">
        <f t="shared" si="115"/>
        <v>6.5950558836992412E-3</v>
      </c>
      <c r="R218">
        <f t="shared" si="116"/>
        <v>4.5352391682652732E-3</v>
      </c>
      <c r="S218">
        <f t="shared" si="117"/>
        <v>-4.2149365759153179E-3</v>
      </c>
      <c r="T218">
        <f t="shared" si="118"/>
        <v>3.7687904293523117E-3</v>
      </c>
      <c r="U218">
        <f t="shared" si="119"/>
        <v>-6.4034953666392835E-3</v>
      </c>
      <c r="V218" s="7">
        <f t="shared" si="120"/>
        <v>-2.5123494905834876E-3</v>
      </c>
      <c r="W218" s="6">
        <f t="shared" si="121"/>
        <v>-2.1265199176630532E-2</v>
      </c>
      <c r="X218">
        <f t="shared" si="122"/>
        <v>-2.1247420165896775E-2</v>
      </c>
      <c r="Y218">
        <f t="shared" si="123"/>
        <v>-2.2862737140795866E-2</v>
      </c>
      <c r="Z218">
        <f t="shared" si="124"/>
        <v>-2.427798271296755E-2</v>
      </c>
      <c r="AA218">
        <f t="shared" si="125"/>
        <v>-2.2218165997533582E-2</v>
      </c>
      <c r="AB218">
        <f t="shared" si="126"/>
        <v>-1.346799025335299E-2</v>
      </c>
      <c r="AC218">
        <f t="shared" si="127"/>
        <v>-2.145171725862062E-2</v>
      </c>
      <c r="AD218">
        <f t="shared" si="128"/>
        <v>-1.1279431462629025E-2</v>
      </c>
      <c r="AE218" s="7">
        <f t="shared" si="129"/>
        <v>-1.5170577338684821E-2</v>
      </c>
      <c r="AF218" s="6">
        <f t="shared" si="140"/>
        <v>1.153568734467977E-2</v>
      </c>
      <c r="AG218" s="11">
        <f t="shared" si="141"/>
        <v>1.4913699384092798E-2</v>
      </c>
      <c r="AH218" s="11">
        <f t="shared" si="142"/>
        <v>0.12152461972743306</v>
      </c>
      <c r="AI218" s="11">
        <f t="shared" si="143"/>
        <v>3.3779394252788641E-2</v>
      </c>
      <c r="AJ218" s="11">
        <f t="shared" si="144"/>
        <v>2.9659760821920719E-2</v>
      </c>
      <c r="AK218" s="11">
        <f t="shared" si="145"/>
        <v>1.2159409333559523E-2</v>
      </c>
      <c r="AL218" s="11">
        <f t="shared" si="146"/>
        <v>2.8126863344094782E-2</v>
      </c>
      <c r="AM218" s="11">
        <f t="shared" si="147"/>
        <v>7.782291752111592E-3</v>
      </c>
      <c r="AN218" s="7">
        <f t="shared" si="148"/>
        <v>0</v>
      </c>
      <c r="AO218" s="6">
        <f t="array" ref="AO218">_xlfn.MAXIFS(AF$29:AF$1052,E$29:E$1052,E218) - _xlfn.MINIFS(AF$29:AF$1052,E$29:E$1052,E218)</f>
        <v>0.49047525123557945</v>
      </c>
      <c r="AP218" s="11">
        <f t="array" ref="AP218">_xlfn.MAXIFS(AG$29:AG$1052,F$29:F$1052,F218) - _xlfn.MINIFS(AG$29:AG$1052,F$29:F$1052,F218)</f>
        <v>0.38617053945764657</v>
      </c>
      <c r="AQ218" s="11">
        <f t="array" ref="AQ218">_xlfn.MAXIFS(AH$29:AH$1052,G$29:G$1052,G218) - _xlfn.MINIFS(AH$29:AH$1052,G$29:G$1052,G218)</f>
        <v>0.37895314747446074</v>
      </c>
      <c r="AR218" s="11">
        <f t="array" ref="AR218">_xlfn.MAXIFS(AI$29:AI$1052,H$29:H$1052,H218) - _xlfn.MINIFS(AI$29:AI$1052,H$29:H$1052,H218)</f>
        <v>0.2758081685023458</v>
      </c>
      <c r="AS218" s="11">
        <f t="array" ref="AS218">_xlfn.MAXIFS(AJ$29:AJ$1052,I$29:I$1052,I218) - _xlfn.MINIFS(AJ$29:AJ$1052,I$29:I$1052,I218)</f>
        <v>0.23846679115769032</v>
      </c>
      <c r="AT218" s="11">
        <f t="array" ref="AT218">_xlfn.MAXIFS(AK$29:AK$1052,J$29:J$1052,J218) - _xlfn.MINIFS(AK$29:AK$1052,J$29:J$1052,J218)</f>
        <v>0.17515105076105209</v>
      </c>
      <c r="AU218" s="11">
        <f t="array" ref="AU218">_xlfn.MAXIFS(AL$29:AL$1052,K$29:K$1052,K218) - _xlfn.MINIFS(AL$29:AL$1052,K$29:K$1052,K218)</f>
        <v>8.6150331083533274E-2</v>
      </c>
      <c r="AV218" s="11">
        <f t="array" ref="AV218">_xlfn.MAXIFS(AM$29:AM$1052,L$29:L$1052,L218) - _xlfn.MINIFS(AM$29:AM$1052,L$29:L$1052,L218)</f>
        <v>4.0102503445462012E-2</v>
      </c>
      <c r="AW218" s="7">
        <f t="array" ref="AW218">_xlfn.MAXIFS(AN$29:AN$1052,M$29:M$1052,M218) - _xlfn.MINIFS(AN$29:AN$1052,M$29:M$1052,M218)</f>
        <v>1.5170577338684821E-2</v>
      </c>
      <c r="AX218" s="6">
        <f t="array" ref="AX218">_xlfn.STDEV.S(IF(E$29:E$1052=E218,$C$29:$C$1052,""))</f>
        <v>2.7247636703110808E-2</v>
      </c>
      <c r="AY218" s="11">
        <f t="array" ref="AY218">_xlfn.STDEV.S(IF(F$29:F$1052=F218,$C$29:$C$1052,""))</f>
        <v>2.4128169197514582E-2</v>
      </c>
      <c r="AZ218" s="11">
        <f t="array" ref="AZ218">_xlfn.STDEV.S(IF(G$29:G$1052=G218,$C$29:$C$1052,""))</f>
        <v>2.7148255811485153E-2</v>
      </c>
      <c r="BA218" s="11">
        <f t="array" ref="BA218">_xlfn.STDEV.S(IF(H$29:H$1052=H218,$C$29:$C$1052,""))</f>
        <v>2.9595438730195808E-2</v>
      </c>
      <c r="BB218" s="11">
        <f t="array" ref="BB218">_xlfn.STDEV.S(IF(I$29:I$1052=I218,$C$29:$C$1052,""))</f>
        <v>3.6130778064475802E-2</v>
      </c>
      <c r="BC218" s="11">
        <f t="array" ref="BC218">_xlfn.STDEV.S(IF(J$29:J$1052=J218,$C$29:$C$1052,""))</f>
        <v>4.2558816983335281E-2</v>
      </c>
      <c r="BD218" s="11">
        <f t="array" ref="BD218">_xlfn.STDEV.S(IF(K$29:K$1052=K218,$C$29:$C$1052,""))</f>
        <v>4.2396033272471753E-2</v>
      </c>
      <c r="BE218" s="11">
        <f t="array" ref="BE218">_xlfn.STDEV.S(IF(L$29:L$1052=L218,$C$29:$C$1052,""))</f>
        <v>2.4249115291632223E-2</v>
      </c>
      <c r="BF218" s="7">
        <f t="array" ref="BF218">_xlfn.STDEV.S(IF(M$29:M$1052=M218,$C$29:$C$1052,""))</f>
        <v>2.1454436221398008E-2</v>
      </c>
      <c r="BG218" s="13">
        <f t="shared" si="130"/>
        <v>18.000652921931497</v>
      </c>
      <c r="BH218" s="12">
        <f t="shared" si="131"/>
        <v>16.004966489435326</v>
      </c>
      <c r="BI218" s="12">
        <f t="shared" si="132"/>
        <v>13.958655395981035</v>
      </c>
      <c r="BJ218" s="12">
        <f t="shared" si="133"/>
        <v>9.3192796030741931</v>
      </c>
      <c r="BK218" s="12">
        <f t="shared" si="134"/>
        <v>6.6001011860896961</v>
      </c>
      <c r="BL218" s="12">
        <f t="shared" si="135"/>
        <v>4.1155056267103438</v>
      </c>
      <c r="BM218" s="12">
        <f t="shared" si="136"/>
        <v>2.0320375382729901</v>
      </c>
      <c r="BN218" s="12">
        <f t="shared" si="137"/>
        <v>1.6537718165454227</v>
      </c>
      <c r="BO218" s="14">
        <f t="shared" si="138"/>
        <v>0.70710678118654757</v>
      </c>
    </row>
    <row r="219" spans="1:67" x14ac:dyDescent="0.25">
      <c r="A219" s="2">
        <v>38943</v>
      </c>
      <c r="B219" s="3">
        <v>621.70000000000005</v>
      </c>
      <c r="C219">
        <f t="shared" si="139"/>
        <v>-3.5226567349472271E-2</v>
      </c>
      <c r="D219">
        <v>190</v>
      </c>
      <c r="E219" s="6">
        <f t="shared" si="103"/>
        <v>0</v>
      </c>
      <c r="F219">
        <f t="shared" si="104"/>
        <v>0</v>
      </c>
      <c r="G219">
        <f t="shared" si="105"/>
        <v>1</v>
      </c>
      <c r="H219">
        <f t="shared" si="106"/>
        <v>2</v>
      </c>
      <c r="I219">
        <f t="shared" si="107"/>
        <v>5</v>
      </c>
      <c r="J219">
        <f t="shared" si="108"/>
        <v>11</v>
      </c>
      <c r="K219">
        <f t="shared" si="109"/>
        <v>23</v>
      </c>
      <c r="L219">
        <f t="shared" si="110"/>
        <v>47</v>
      </c>
      <c r="M219" s="7">
        <f t="shared" si="111"/>
        <v>95</v>
      </c>
      <c r="N219" s="6">
        <f t="shared" si="112"/>
        <v>3.5822723473622219E-3</v>
      </c>
      <c r="O219">
        <f t="shared" si="113"/>
        <v>3.5644933366284657E-3</v>
      </c>
      <c r="P219">
        <f t="shared" si="114"/>
        <v>5.1798103115275563E-3</v>
      </c>
      <c r="Q219">
        <f t="shared" si="115"/>
        <v>6.5950558836992412E-3</v>
      </c>
      <c r="R219">
        <f t="shared" si="116"/>
        <v>4.5352391682652732E-3</v>
      </c>
      <c r="S219">
        <f t="shared" si="117"/>
        <v>-4.2149365759153179E-3</v>
      </c>
      <c r="T219">
        <f t="shared" si="118"/>
        <v>3.7687904293523117E-3</v>
      </c>
      <c r="U219">
        <f t="shared" si="119"/>
        <v>-6.4034953666392835E-3</v>
      </c>
      <c r="V219" s="7">
        <f t="shared" si="120"/>
        <v>-1.029464124269508E-2</v>
      </c>
      <c r="W219" s="6">
        <f t="shared" si="121"/>
        <v>-3.8808839696834491E-2</v>
      </c>
      <c r="X219">
        <f t="shared" si="122"/>
        <v>-3.8791060686100734E-2</v>
      </c>
      <c r="Y219">
        <f t="shared" si="123"/>
        <v>-4.0406377660999825E-2</v>
      </c>
      <c r="Z219">
        <f t="shared" si="124"/>
        <v>-4.1821623233171512E-2</v>
      </c>
      <c r="AA219">
        <f t="shared" si="125"/>
        <v>-3.9761806517737544E-2</v>
      </c>
      <c r="AB219">
        <f t="shared" si="126"/>
        <v>-3.1011630773556953E-2</v>
      </c>
      <c r="AC219">
        <f t="shared" si="127"/>
        <v>-3.8995357778824583E-2</v>
      </c>
      <c r="AD219">
        <f t="shared" si="128"/>
        <v>-2.8823071982832987E-2</v>
      </c>
      <c r="AE219" s="7">
        <f t="shared" si="129"/>
        <v>-2.4931926106777191E-2</v>
      </c>
      <c r="AF219" s="6">
        <f t="shared" si="140"/>
        <v>-2.727315235215472E-2</v>
      </c>
      <c r="AG219" s="11">
        <f t="shared" si="141"/>
        <v>-2.3877361302007936E-2</v>
      </c>
      <c r="AH219" s="11">
        <f t="shared" si="142"/>
        <v>8.1118242066433227E-2</v>
      </c>
      <c r="AI219" s="11">
        <f t="shared" si="143"/>
        <v>-8.0422289803828706E-3</v>
      </c>
      <c r="AJ219" s="11">
        <f t="shared" si="144"/>
        <v>-1.0102045695816825E-2</v>
      </c>
      <c r="AK219" s="11">
        <f t="shared" si="145"/>
        <v>-1.885222143999743E-2</v>
      </c>
      <c r="AL219" s="11">
        <f t="shared" si="146"/>
        <v>-1.08684944347298E-2</v>
      </c>
      <c r="AM219" s="11">
        <f t="shared" si="147"/>
        <v>-2.1040780230721395E-2</v>
      </c>
      <c r="AN219" s="7">
        <f t="shared" si="148"/>
        <v>-2.4931926106777191E-2</v>
      </c>
      <c r="AO219" s="6">
        <f t="array" ref="AO219">_xlfn.MAXIFS(AF$29:AF$1052,E$29:E$1052,E219) - _xlfn.MINIFS(AF$29:AF$1052,E$29:E$1052,E219)</f>
        <v>0.49047525123557945</v>
      </c>
      <c r="AP219" s="11">
        <f t="array" ref="AP219">_xlfn.MAXIFS(AG$29:AG$1052,F$29:F$1052,F219) - _xlfn.MINIFS(AG$29:AG$1052,F$29:F$1052,F219)</f>
        <v>0.38617053945764657</v>
      </c>
      <c r="AQ219" s="11">
        <f t="array" ref="AQ219">_xlfn.MAXIFS(AH$29:AH$1052,G$29:G$1052,G219) - _xlfn.MINIFS(AH$29:AH$1052,G$29:G$1052,G219)</f>
        <v>0.37895314747446074</v>
      </c>
      <c r="AR219" s="11">
        <f t="array" ref="AR219">_xlfn.MAXIFS(AI$29:AI$1052,H$29:H$1052,H219) - _xlfn.MINIFS(AI$29:AI$1052,H$29:H$1052,H219)</f>
        <v>0.2758081685023458</v>
      </c>
      <c r="AS219" s="11">
        <f t="array" ref="AS219">_xlfn.MAXIFS(AJ$29:AJ$1052,I$29:I$1052,I219) - _xlfn.MINIFS(AJ$29:AJ$1052,I$29:I$1052,I219)</f>
        <v>0.23846679115769032</v>
      </c>
      <c r="AT219" s="11">
        <f t="array" ref="AT219">_xlfn.MAXIFS(AK$29:AK$1052,J$29:J$1052,J219) - _xlfn.MINIFS(AK$29:AK$1052,J$29:J$1052,J219)</f>
        <v>0.17515105076105209</v>
      </c>
      <c r="AU219" s="11">
        <f t="array" ref="AU219">_xlfn.MAXIFS(AL$29:AL$1052,K$29:K$1052,K219) - _xlfn.MINIFS(AL$29:AL$1052,K$29:K$1052,K219)</f>
        <v>8.6150331083533274E-2</v>
      </c>
      <c r="AV219" s="11">
        <f t="array" ref="AV219">_xlfn.MAXIFS(AM$29:AM$1052,L$29:L$1052,L219) - _xlfn.MINIFS(AM$29:AM$1052,L$29:L$1052,L219)</f>
        <v>4.0102503445462012E-2</v>
      </c>
      <c r="AW219" s="7">
        <f t="array" ref="AW219">_xlfn.MAXIFS(AN$29:AN$1052,M$29:M$1052,M219) - _xlfn.MINIFS(AN$29:AN$1052,M$29:M$1052,M219)</f>
        <v>2.4931926106777191E-2</v>
      </c>
      <c r="AX219" s="6">
        <f t="array" ref="AX219">_xlfn.STDEV.S(IF(E$29:E$1052=E219,$C$29:$C$1052,""))</f>
        <v>2.7247636703110808E-2</v>
      </c>
      <c r="AY219" s="11">
        <f t="array" ref="AY219">_xlfn.STDEV.S(IF(F$29:F$1052=F219,$C$29:$C$1052,""))</f>
        <v>2.4128169197514582E-2</v>
      </c>
      <c r="AZ219" s="11">
        <f t="array" ref="AZ219">_xlfn.STDEV.S(IF(G$29:G$1052=G219,$C$29:$C$1052,""))</f>
        <v>2.7148255811485153E-2</v>
      </c>
      <c r="BA219" s="11">
        <f t="array" ref="BA219">_xlfn.STDEV.S(IF(H$29:H$1052=H219,$C$29:$C$1052,""))</f>
        <v>2.9595438730195808E-2</v>
      </c>
      <c r="BB219" s="11">
        <f t="array" ref="BB219">_xlfn.STDEV.S(IF(I$29:I$1052=I219,$C$29:$C$1052,""))</f>
        <v>3.6130778064475802E-2</v>
      </c>
      <c r="BC219" s="11">
        <f t="array" ref="BC219">_xlfn.STDEV.S(IF(J$29:J$1052=J219,$C$29:$C$1052,""))</f>
        <v>4.2558816983335281E-2</v>
      </c>
      <c r="BD219" s="11">
        <f t="array" ref="BD219">_xlfn.STDEV.S(IF(K$29:K$1052=K219,$C$29:$C$1052,""))</f>
        <v>4.2396033272471753E-2</v>
      </c>
      <c r="BE219" s="11">
        <f t="array" ref="BE219">_xlfn.STDEV.S(IF(L$29:L$1052=L219,$C$29:$C$1052,""))</f>
        <v>2.4249115291632223E-2</v>
      </c>
      <c r="BF219" s="7">
        <f t="array" ref="BF219">_xlfn.STDEV.S(IF(M$29:M$1052=M219,$C$29:$C$1052,""))</f>
        <v>3.5259068036288144E-2</v>
      </c>
      <c r="BG219" s="13">
        <f t="shared" si="130"/>
        <v>18.000652921931497</v>
      </c>
      <c r="BH219" s="12">
        <f t="shared" si="131"/>
        <v>16.004966489435326</v>
      </c>
      <c r="BI219" s="12">
        <f t="shared" si="132"/>
        <v>13.958655395981035</v>
      </c>
      <c r="BJ219" s="12">
        <f t="shared" si="133"/>
        <v>9.3192796030741931</v>
      </c>
      <c r="BK219" s="12">
        <f t="shared" si="134"/>
        <v>6.6001011860896961</v>
      </c>
      <c r="BL219" s="12">
        <f t="shared" si="135"/>
        <v>4.1155056267103438</v>
      </c>
      <c r="BM219" s="12">
        <f t="shared" si="136"/>
        <v>2.0320375382729901</v>
      </c>
      <c r="BN219" s="12">
        <f t="shared" si="137"/>
        <v>1.6537718165454227</v>
      </c>
      <c r="BO219" s="14">
        <f t="shared" si="138"/>
        <v>0.70710678118654746</v>
      </c>
    </row>
    <row r="220" spans="1:67" x14ac:dyDescent="0.25">
      <c r="A220" s="4">
        <v>38950</v>
      </c>
      <c r="B220" s="5">
        <v>630.79999999999995</v>
      </c>
      <c r="C220">
        <f t="shared" si="139"/>
        <v>1.4637284864082112E-2</v>
      </c>
      <c r="D220">
        <v>191</v>
      </c>
      <c r="E220" s="6">
        <f t="shared" si="103"/>
        <v>0</v>
      </c>
      <c r="F220">
        <f t="shared" si="104"/>
        <v>0</v>
      </c>
      <c r="G220">
        <f t="shared" si="105"/>
        <v>1</v>
      </c>
      <c r="H220">
        <f t="shared" si="106"/>
        <v>2</v>
      </c>
      <c r="I220">
        <f t="shared" si="107"/>
        <v>5</v>
      </c>
      <c r="J220">
        <f t="shared" si="108"/>
        <v>11</v>
      </c>
      <c r="K220">
        <f t="shared" si="109"/>
        <v>23</v>
      </c>
      <c r="L220">
        <f t="shared" si="110"/>
        <v>47</v>
      </c>
      <c r="M220" s="7">
        <f t="shared" si="111"/>
        <v>95</v>
      </c>
      <c r="N220" s="6">
        <f t="shared" si="112"/>
        <v>3.5822723473622219E-3</v>
      </c>
      <c r="O220">
        <f t="shared" si="113"/>
        <v>3.5644933366284657E-3</v>
      </c>
      <c r="P220">
        <f t="shared" si="114"/>
        <v>5.1798103115275563E-3</v>
      </c>
      <c r="Q220">
        <f t="shared" si="115"/>
        <v>6.5950558836992412E-3</v>
      </c>
      <c r="R220">
        <f t="shared" si="116"/>
        <v>4.5352391682652732E-3</v>
      </c>
      <c r="S220">
        <f t="shared" si="117"/>
        <v>-4.2149365759153179E-3</v>
      </c>
      <c r="T220">
        <f t="shared" si="118"/>
        <v>3.7687904293523117E-3</v>
      </c>
      <c r="U220">
        <f t="shared" si="119"/>
        <v>-6.4034953666392835E-3</v>
      </c>
      <c r="V220" s="7">
        <f t="shared" si="120"/>
        <v>-1.029464124269508E-2</v>
      </c>
      <c r="W220" s="6">
        <f t="shared" si="121"/>
        <v>1.105501251671989E-2</v>
      </c>
      <c r="X220">
        <f t="shared" si="122"/>
        <v>1.1072791527453645E-2</v>
      </c>
      <c r="Y220">
        <f t="shared" si="123"/>
        <v>9.4574745525545546E-3</v>
      </c>
      <c r="Z220">
        <f t="shared" si="124"/>
        <v>8.0422289803828706E-3</v>
      </c>
      <c r="AA220">
        <f t="shared" si="125"/>
        <v>1.0102045695816839E-2</v>
      </c>
      <c r="AB220">
        <f t="shared" si="126"/>
        <v>1.885222143999743E-2</v>
      </c>
      <c r="AC220">
        <f t="shared" si="127"/>
        <v>1.08684944347298E-2</v>
      </c>
      <c r="AD220">
        <f t="shared" si="128"/>
        <v>2.1040780230721395E-2</v>
      </c>
      <c r="AE220" s="7">
        <f t="shared" si="129"/>
        <v>2.4931926106777191E-2</v>
      </c>
      <c r="AF220" s="6">
        <f t="shared" si="140"/>
        <v>-1.6218139835434832E-2</v>
      </c>
      <c r="AG220" s="11">
        <f t="shared" si="141"/>
        <v>-1.2804569774554291E-2</v>
      </c>
      <c r="AH220" s="11">
        <f t="shared" si="142"/>
        <v>9.0575716618987778E-2</v>
      </c>
      <c r="AI220" s="11">
        <f t="shared" si="143"/>
        <v>0</v>
      </c>
      <c r="AJ220" s="11">
        <f t="shared" si="144"/>
        <v>1.3877787807814457E-17</v>
      </c>
      <c r="AK220" s="11">
        <f t="shared" si="145"/>
        <v>0</v>
      </c>
      <c r="AL220" s="11">
        <f t="shared" si="146"/>
        <v>0</v>
      </c>
      <c r="AM220" s="11">
        <f t="shared" si="147"/>
        <v>0</v>
      </c>
      <c r="AN220" s="7">
        <f t="shared" si="148"/>
        <v>0</v>
      </c>
      <c r="AO220" s="6">
        <f t="array" ref="AO220">_xlfn.MAXIFS(AF$29:AF$1052,E$29:E$1052,E220) - _xlfn.MINIFS(AF$29:AF$1052,E$29:E$1052,E220)</f>
        <v>0.49047525123557945</v>
      </c>
      <c r="AP220" s="11">
        <f t="array" ref="AP220">_xlfn.MAXIFS(AG$29:AG$1052,F$29:F$1052,F220) - _xlfn.MINIFS(AG$29:AG$1052,F$29:F$1052,F220)</f>
        <v>0.38617053945764657</v>
      </c>
      <c r="AQ220" s="11">
        <f t="array" ref="AQ220">_xlfn.MAXIFS(AH$29:AH$1052,G$29:G$1052,G220) - _xlfn.MINIFS(AH$29:AH$1052,G$29:G$1052,G220)</f>
        <v>0.37895314747446074</v>
      </c>
      <c r="AR220" s="11">
        <f t="array" ref="AR220">_xlfn.MAXIFS(AI$29:AI$1052,H$29:H$1052,H220) - _xlfn.MINIFS(AI$29:AI$1052,H$29:H$1052,H220)</f>
        <v>0.2758081685023458</v>
      </c>
      <c r="AS220" s="11">
        <f t="array" ref="AS220">_xlfn.MAXIFS(AJ$29:AJ$1052,I$29:I$1052,I220) - _xlfn.MINIFS(AJ$29:AJ$1052,I$29:I$1052,I220)</f>
        <v>0.23846679115769032</v>
      </c>
      <c r="AT220" s="11">
        <f t="array" ref="AT220">_xlfn.MAXIFS(AK$29:AK$1052,J$29:J$1052,J220) - _xlfn.MINIFS(AK$29:AK$1052,J$29:J$1052,J220)</f>
        <v>0.17515105076105209</v>
      </c>
      <c r="AU220" s="11">
        <f t="array" ref="AU220">_xlfn.MAXIFS(AL$29:AL$1052,K$29:K$1052,K220) - _xlfn.MINIFS(AL$29:AL$1052,K$29:K$1052,K220)</f>
        <v>8.6150331083533274E-2</v>
      </c>
      <c r="AV220" s="11">
        <f t="array" ref="AV220">_xlfn.MAXIFS(AM$29:AM$1052,L$29:L$1052,L220) - _xlfn.MINIFS(AM$29:AM$1052,L$29:L$1052,L220)</f>
        <v>4.0102503445462012E-2</v>
      </c>
      <c r="AW220" s="7">
        <f t="array" ref="AW220">_xlfn.MAXIFS(AN$29:AN$1052,M$29:M$1052,M220) - _xlfn.MINIFS(AN$29:AN$1052,M$29:M$1052,M220)</f>
        <v>2.4931926106777191E-2</v>
      </c>
      <c r="AX220" s="6">
        <f t="array" ref="AX220">_xlfn.STDEV.S(IF(E$29:E$1052=E220,$C$29:$C$1052,""))</f>
        <v>2.7247636703110808E-2</v>
      </c>
      <c r="AY220" s="11">
        <f t="array" ref="AY220">_xlfn.STDEV.S(IF(F$29:F$1052=F220,$C$29:$C$1052,""))</f>
        <v>2.4128169197514582E-2</v>
      </c>
      <c r="AZ220" s="11">
        <f t="array" ref="AZ220">_xlfn.STDEV.S(IF(G$29:G$1052=G220,$C$29:$C$1052,""))</f>
        <v>2.7148255811485153E-2</v>
      </c>
      <c r="BA220" s="11">
        <f t="array" ref="BA220">_xlfn.STDEV.S(IF(H$29:H$1052=H220,$C$29:$C$1052,""))</f>
        <v>2.9595438730195808E-2</v>
      </c>
      <c r="BB220" s="11">
        <f t="array" ref="BB220">_xlfn.STDEV.S(IF(I$29:I$1052=I220,$C$29:$C$1052,""))</f>
        <v>3.6130778064475802E-2</v>
      </c>
      <c r="BC220" s="11">
        <f t="array" ref="BC220">_xlfn.STDEV.S(IF(J$29:J$1052=J220,$C$29:$C$1052,""))</f>
        <v>4.2558816983335281E-2</v>
      </c>
      <c r="BD220" s="11">
        <f t="array" ref="BD220">_xlfn.STDEV.S(IF(K$29:K$1052=K220,$C$29:$C$1052,""))</f>
        <v>4.2396033272471753E-2</v>
      </c>
      <c r="BE220" s="11">
        <f t="array" ref="BE220">_xlfn.STDEV.S(IF(L$29:L$1052=L220,$C$29:$C$1052,""))</f>
        <v>2.4249115291632223E-2</v>
      </c>
      <c r="BF220" s="7">
        <f t="array" ref="BF220">_xlfn.STDEV.S(IF(M$29:M$1052=M220,$C$29:$C$1052,""))</f>
        <v>3.5259068036288144E-2</v>
      </c>
      <c r="BG220" s="13">
        <f t="shared" si="130"/>
        <v>18.000652921931497</v>
      </c>
      <c r="BH220" s="12">
        <f t="shared" si="131"/>
        <v>16.004966489435326</v>
      </c>
      <c r="BI220" s="12">
        <f t="shared" si="132"/>
        <v>13.958655395981035</v>
      </c>
      <c r="BJ220" s="12">
        <f t="shared" si="133"/>
        <v>9.3192796030741931</v>
      </c>
      <c r="BK220" s="12">
        <f t="shared" si="134"/>
        <v>6.6001011860896961</v>
      </c>
      <c r="BL220" s="12">
        <f t="shared" si="135"/>
        <v>4.1155056267103438</v>
      </c>
      <c r="BM220" s="12">
        <f t="shared" si="136"/>
        <v>2.0320375382729901</v>
      </c>
      <c r="BN220" s="12">
        <f t="shared" si="137"/>
        <v>1.6537718165454227</v>
      </c>
      <c r="BO220" s="14">
        <f t="shared" si="138"/>
        <v>0.70710678118654746</v>
      </c>
    </row>
    <row r="221" spans="1:67" x14ac:dyDescent="0.25">
      <c r="A221" s="2">
        <v>38957</v>
      </c>
      <c r="B221" s="3">
        <v>632.6</v>
      </c>
      <c r="C221">
        <f t="shared" si="139"/>
        <v>2.8535193405201387E-3</v>
      </c>
      <c r="D221">
        <v>192</v>
      </c>
      <c r="E221" s="6">
        <f t="shared" si="103"/>
        <v>0</v>
      </c>
      <c r="F221">
        <f t="shared" si="104"/>
        <v>0</v>
      </c>
      <c r="G221">
        <f t="shared" si="105"/>
        <v>1</v>
      </c>
      <c r="H221">
        <f t="shared" si="106"/>
        <v>3</v>
      </c>
      <c r="I221">
        <f t="shared" si="107"/>
        <v>6</v>
      </c>
      <c r="J221">
        <f t="shared" si="108"/>
        <v>12</v>
      </c>
      <c r="K221">
        <f t="shared" si="109"/>
        <v>24</v>
      </c>
      <c r="L221">
        <f t="shared" si="110"/>
        <v>48</v>
      </c>
      <c r="M221" s="7">
        <f t="shared" si="111"/>
        <v>96</v>
      </c>
      <c r="N221" s="6">
        <f t="shared" si="112"/>
        <v>3.5822723473622219E-3</v>
      </c>
      <c r="O221">
        <f t="shared" si="113"/>
        <v>3.5644933366284657E-3</v>
      </c>
      <c r="P221">
        <f t="shared" si="114"/>
        <v>5.1798103115275563E-3</v>
      </c>
      <c r="Q221">
        <f t="shared" si="115"/>
        <v>3.7645647393558714E-3</v>
      </c>
      <c r="R221">
        <f t="shared" si="116"/>
        <v>2.6806405479774843E-3</v>
      </c>
      <c r="S221">
        <f t="shared" si="117"/>
        <v>-7.8673950120790315E-4</v>
      </c>
      <c r="T221">
        <f t="shared" si="118"/>
        <v>-6.5485477152963656E-3</v>
      </c>
      <c r="U221">
        <f t="shared" si="119"/>
        <v>-1.3906909675645562E-2</v>
      </c>
      <c r="V221" s="7">
        <f t="shared" si="120"/>
        <v>-1.0666190061007774E-2</v>
      </c>
      <c r="W221" s="6">
        <f t="shared" si="121"/>
        <v>-7.2875300684208328E-4</v>
      </c>
      <c r="X221">
        <f t="shared" si="122"/>
        <v>-7.1097399610832706E-4</v>
      </c>
      <c r="Y221">
        <f t="shared" si="123"/>
        <v>-2.3262909710074177E-3</v>
      </c>
      <c r="Z221">
        <f t="shared" si="124"/>
        <v>-9.1104539883573275E-4</v>
      </c>
      <c r="AA221">
        <f t="shared" si="125"/>
        <v>1.7287879254265434E-4</v>
      </c>
      <c r="AB221">
        <f t="shared" si="126"/>
        <v>3.6402588417280418E-3</v>
      </c>
      <c r="AC221">
        <f t="shared" si="127"/>
        <v>9.4020670558165043E-3</v>
      </c>
      <c r="AD221">
        <f t="shared" si="128"/>
        <v>1.6760429016165701E-2</v>
      </c>
      <c r="AE221" s="7">
        <f t="shared" si="129"/>
        <v>1.3519709401527913E-2</v>
      </c>
      <c r="AF221" s="6">
        <f t="shared" si="140"/>
        <v>-1.6946892842276916E-2</v>
      </c>
      <c r="AG221" s="11">
        <f t="shared" si="141"/>
        <v>-1.3515543770662618E-2</v>
      </c>
      <c r="AH221" s="11">
        <f t="shared" si="142"/>
        <v>8.8249425647980356E-2</v>
      </c>
      <c r="AI221" s="11">
        <f t="shared" si="143"/>
        <v>-9.1104539883573275E-4</v>
      </c>
      <c r="AJ221" s="11">
        <f t="shared" si="144"/>
        <v>1.7287879254265434E-4</v>
      </c>
      <c r="AK221" s="11">
        <f t="shared" si="145"/>
        <v>3.6402588417280418E-3</v>
      </c>
      <c r="AL221" s="11">
        <f t="shared" si="146"/>
        <v>9.4020670558165043E-3</v>
      </c>
      <c r="AM221" s="11">
        <f t="shared" si="147"/>
        <v>1.6760429016165701E-2</v>
      </c>
      <c r="AN221" s="7">
        <f t="shared" si="148"/>
        <v>1.3519709401527913E-2</v>
      </c>
      <c r="AO221" s="6">
        <f t="array" ref="AO221">_xlfn.MAXIFS(AF$29:AF$1052,E$29:E$1052,E221) - _xlfn.MINIFS(AF$29:AF$1052,E$29:E$1052,E221)</f>
        <v>0.49047525123557945</v>
      </c>
      <c r="AP221" s="11">
        <f t="array" ref="AP221">_xlfn.MAXIFS(AG$29:AG$1052,F$29:F$1052,F221) - _xlfn.MINIFS(AG$29:AG$1052,F$29:F$1052,F221)</f>
        <v>0.38617053945764657</v>
      </c>
      <c r="AQ221" s="11">
        <f t="array" ref="AQ221">_xlfn.MAXIFS(AH$29:AH$1052,G$29:G$1052,G221) - _xlfn.MINIFS(AH$29:AH$1052,G$29:G$1052,G221)</f>
        <v>0.37895314747446074</v>
      </c>
      <c r="AR221" s="11">
        <f t="array" ref="AR221">_xlfn.MAXIFS(AI$29:AI$1052,H$29:H$1052,H221) - _xlfn.MINIFS(AI$29:AI$1052,H$29:H$1052,H221)</f>
        <v>0.18236327578376696</v>
      </c>
      <c r="AS221" s="11">
        <f t="array" ref="AS221">_xlfn.MAXIFS(AJ$29:AJ$1052,I$29:I$1052,I221) - _xlfn.MINIFS(AJ$29:AJ$1052,I$29:I$1052,I221)</f>
        <v>0.12667585088813435</v>
      </c>
      <c r="AT221" s="11">
        <f t="array" ref="AT221">_xlfn.MAXIFS(AK$29:AK$1052,J$29:J$1052,J221) - _xlfn.MINIFS(AK$29:AK$1052,J$29:J$1052,J221)</f>
        <v>0.12888795650436757</v>
      </c>
      <c r="AU221" s="11">
        <f t="array" ref="AU221">_xlfn.MAXIFS(AL$29:AL$1052,K$29:K$1052,K221) - _xlfn.MINIFS(AL$29:AL$1052,K$29:K$1052,K221)</f>
        <v>6.6653359353504527E-2</v>
      </c>
      <c r="AV221" s="11">
        <f t="array" ref="AV221">_xlfn.MAXIFS(AM$29:AM$1052,L$29:L$1052,L221) - _xlfn.MINIFS(AM$29:AM$1052,L$29:L$1052,L221)</f>
        <v>5.1936635432806133E-2</v>
      </c>
      <c r="AW221" s="7">
        <f t="array" ref="AW221">_xlfn.MAXIFS(AN$29:AN$1052,M$29:M$1052,M221) - _xlfn.MINIFS(AN$29:AN$1052,M$29:M$1052,M221)</f>
        <v>1.3519709401527913E-2</v>
      </c>
      <c r="AX221" s="6">
        <f t="array" ref="AX221">_xlfn.STDEV.S(IF(E$29:E$1052=E221,$C$29:$C$1052,""))</f>
        <v>2.7247636703110808E-2</v>
      </c>
      <c r="AY221" s="11">
        <f t="array" ref="AY221">_xlfn.STDEV.S(IF(F$29:F$1052=F221,$C$29:$C$1052,""))</f>
        <v>2.4128169197514582E-2</v>
      </c>
      <c r="AZ221" s="11">
        <f t="array" ref="AZ221">_xlfn.STDEV.S(IF(G$29:G$1052=G221,$C$29:$C$1052,""))</f>
        <v>2.7148255811485153E-2</v>
      </c>
      <c r="BA221" s="11">
        <f t="array" ref="BA221">_xlfn.STDEV.S(IF(H$29:H$1052=H221,$C$29:$C$1052,""))</f>
        <v>2.4612903579702129E-2</v>
      </c>
      <c r="BB221" s="11">
        <f t="array" ref="BB221">_xlfn.STDEV.S(IF(I$29:I$1052=I221,$C$29:$C$1052,""))</f>
        <v>2.7008340213709046E-2</v>
      </c>
      <c r="BC221" s="11">
        <f t="array" ref="BC221">_xlfn.STDEV.S(IF(J$29:J$1052=J221,$C$29:$C$1052,""))</f>
        <v>2.8468742443215001E-2</v>
      </c>
      <c r="BD221" s="11">
        <f t="array" ref="BD221">_xlfn.STDEV.S(IF(K$29:K$1052=K221,$C$29:$C$1052,""))</f>
        <v>3.1313354285621202E-2</v>
      </c>
      <c r="BE221" s="11">
        <f t="array" ref="BE221">_xlfn.STDEV.S(IF(L$29:L$1052=L221,$C$29:$C$1052,""))</f>
        <v>3.3462887654194466E-2</v>
      </c>
      <c r="BF221" s="7">
        <f t="array" ref="BF221">_xlfn.STDEV.S(IF(M$29:M$1052=M221,$C$29:$C$1052,""))</f>
        <v>1.9119756394983815E-2</v>
      </c>
      <c r="BG221" s="13">
        <f t="shared" si="130"/>
        <v>18.000652921931497</v>
      </c>
      <c r="BH221" s="12">
        <f t="shared" si="131"/>
        <v>16.004966489435326</v>
      </c>
      <c r="BI221" s="12">
        <f t="shared" si="132"/>
        <v>13.958655395981035</v>
      </c>
      <c r="BJ221" s="12">
        <f t="shared" si="133"/>
        <v>7.4092548728854188</v>
      </c>
      <c r="BK221" s="12">
        <f t="shared" si="134"/>
        <v>4.6902493779990042</v>
      </c>
      <c r="BL221" s="12">
        <f t="shared" si="135"/>
        <v>4.5273498385625262</v>
      </c>
      <c r="BM221" s="12">
        <f t="shared" si="136"/>
        <v>2.1285921254405862</v>
      </c>
      <c r="BN221" s="12">
        <f t="shared" si="137"/>
        <v>1.5520667543554341</v>
      </c>
      <c r="BO221" s="14">
        <f t="shared" si="138"/>
        <v>0.70710678118654757</v>
      </c>
    </row>
    <row r="222" spans="1:67" x14ac:dyDescent="0.25">
      <c r="A222" s="4">
        <v>38964</v>
      </c>
      <c r="B222" s="5">
        <v>617.29999999999995</v>
      </c>
      <c r="C222">
        <f t="shared" si="139"/>
        <v>-2.4185899462535687E-2</v>
      </c>
      <c r="D222">
        <v>193</v>
      </c>
      <c r="E222" s="6">
        <f t="shared" ref="E222:E285" si="149">QUOTIENT($D222,G$2)</f>
        <v>0</v>
      </c>
      <c r="F222">
        <f t="shared" ref="F222:F285" si="150">QUOTIENT($D222,H$2)</f>
        <v>0</v>
      </c>
      <c r="G222">
        <f t="shared" ref="G222:G285" si="151">QUOTIENT($D222,I$2)</f>
        <v>1</v>
      </c>
      <c r="H222">
        <f t="shared" ref="H222:H285" si="152">QUOTIENT($D222,J$2)</f>
        <v>3</v>
      </c>
      <c r="I222">
        <f t="shared" ref="I222:I285" si="153">QUOTIENT($D222,K$2)</f>
        <v>6</v>
      </c>
      <c r="J222">
        <f t="shared" ref="J222:J285" si="154">QUOTIENT($D222,L$2)</f>
        <v>12</v>
      </c>
      <c r="K222">
        <f t="shared" ref="K222:K285" si="155">QUOTIENT($D222,M$2)</f>
        <v>24</v>
      </c>
      <c r="L222">
        <f t="shared" ref="L222:L285" si="156">QUOTIENT($D222,N$2)</f>
        <v>48</v>
      </c>
      <c r="M222" s="7">
        <f t="shared" ref="M222:M285" si="157">QUOTIENT($D222,O$2)</f>
        <v>96</v>
      </c>
      <c r="N222" s="6">
        <f t="shared" ref="N222:N285" si="158">AVERAGEIF(E$29:E$1052,E222,$C$29:$C$1052)</f>
        <v>3.5822723473622219E-3</v>
      </c>
      <c r="O222">
        <f t="shared" ref="O222:O285" si="159">AVERAGEIF(F$29:F$1052,F222,$C$29:$C$1052)</f>
        <v>3.5644933366284657E-3</v>
      </c>
      <c r="P222">
        <f t="shared" ref="P222:P285" si="160">AVERAGEIF(G$29:G$1052,G222,$C$29:$C$1052)</f>
        <v>5.1798103115275563E-3</v>
      </c>
      <c r="Q222">
        <f t="shared" ref="Q222:Q285" si="161">AVERAGEIF(H$29:H$1052,H222,$C$29:$C$1052)</f>
        <v>3.7645647393558714E-3</v>
      </c>
      <c r="R222">
        <f t="shared" ref="R222:R285" si="162">AVERAGEIF(I$29:I$1052,I222,$C$29:$C$1052)</f>
        <v>2.6806405479774843E-3</v>
      </c>
      <c r="S222">
        <f t="shared" ref="S222:S285" si="163">AVERAGEIF(J$29:J$1052,J222,$C$29:$C$1052)</f>
        <v>-7.8673950120790315E-4</v>
      </c>
      <c r="T222">
        <f t="shared" ref="T222:T285" si="164">AVERAGEIF(K$29:K$1052,K222,$C$29:$C$1052)</f>
        <v>-6.5485477152963656E-3</v>
      </c>
      <c r="U222">
        <f t="shared" ref="U222:U285" si="165">AVERAGEIF(L$29:L$1052,L222,$C$29:$C$1052)</f>
        <v>-1.3906909675645562E-2</v>
      </c>
      <c r="V222" s="7">
        <f t="shared" ref="V222:V285" si="166">AVERAGEIF(M$29:M$1052,M222,$C$29:$C$1052)</f>
        <v>-1.0666190061007774E-2</v>
      </c>
      <c r="W222" s="6">
        <f t="shared" ref="W222:W285" si="167">$C222-N222</f>
        <v>-2.776817180989791E-2</v>
      </c>
      <c r="X222">
        <f t="shared" ref="X222:X285" si="168">$C222-O222</f>
        <v>-2.7750392799164154E-2</v>
      </c>
      <c r="Y222">
        <f t="shared" ref="Y222:Y285" si="169">$C222-P222</f>
        <v>-2.9365709774063244E-2</v>
      </c>
      <c r="Z222">
        <f t="shared" ref="Z222:Z285" si="170">$C222-Q222</f>
        <v>-2.795046420189156E-2</v>
      </c>
      <c r="AA222">
        <f t="shared" ref="AA222:AA285" si="171">$C222-R222</f>
        <v>-2.6866540010513171E-2</v>
      </c>
      <c r="AB222">
        <f t="shared" ref="AB222:AB285" si="172">$C222-S222</f>
        <v>-2.3399159961327784E-2</v>
      </c>
      <c r="AC222">
        <f t="shared" ref="AC222:AC285" si="173">$C222-T222</f>
        <v>-1.7637351747239322E-2</v>
      </c>
      <c r="AD222">
        <f t="shared" ref="AD222:AD285" si="174">$C222-U222</f>
        <v>-1.0278989786890125E-2</v>
      </c>
      <c r="AE222" s="7">
        <f t="shared" ref="AE222:AE285" si="175">$C222-V222</f>
        <v>-1.3519709401527913E-2</v>
      </c>
      <c r="AF222" s="6">
        <f t="shared" si="140"/>
        <v>-4.4715064652174827E-2</v>
      </c>
      <c r="AG222" s="11">
        <f t="shared" si="141"/>
        <v>-4.1265936569826772E-2</v>
      </c>
      <c r="AH222" s="11">
        <f t="shared" si="142"/>
        <v>5.8883715873917108E-2</v>
      </c>
      <c r="AI222" s="11">
        <f t="shared" si="143"/>
        <v>-2.8861509600727295E-2</v>
      </c>
      <c r="AJ222" s="11">
        <f t="shared" si="144"/>
        <v>-2.6693661217970517E-2</v>
      </c>
      <c r="AK222" s="11">
        <f t="shared" si="145"/>
        <v>-1.9758901119599742E-2</v>
      </c>
      <c r="AL222" s="11">
        <f t="shared" si="146"/>
        <v>-8.2352846914228173E-3</v>
      </c>
      <c r="AM222" s="11">
        <f t="shared" si="147"/>
        <v>6.4814392292755763E-3</v>
      </c>
      <c r="AN222" s="7">
        <f t="shared" si="148"/>
        <v>0</v>
      </c>
      <c r="AO222" s="6">
        <f t="array" ref="AO222">_xlfn.MAXIFS(AF$29:AF$1052,E$29:E$1052,E222) - _xlfn.MINIFS(AF$29:AF$1052,E$29:E$1052,E222)</f>
        <v>0.49047525123557945</v>
      </c>
      <c r="AP222" s="11">
        <f t="array" ref="AP222">_xlfn.MAXIFS(AG$29:AG$1052,F$29:F$1052,F222) - _xlfn.MINIFS(AG$29:AG$1052,F$29:F$1052,F222)</f>
        <v>0.38617053945764657</v>
      </c>
      <c r="AQ222" s="11">
        <f t="array" ref="AQ222">_xlfn.MAXIFS(AH$29:AH$1052,G$29:G$1052,G222) - _xlfn.MINIFS(AH$29:AH$1052,G$29:G$1052,G222)</f>
        <v>0.37895314747446074</v>
      </c>
      <c r="AR222" s="11">
        <f t="array" ref="AR222">_xlfn.MAXIFS(AI$29:AI$1052,H$29:H$1052,H222) - _xlfn.MINIFS(AI$29:AI$1052,H$29:H$1052,H222)</f>
        <v>0.18236327578376696</v>
      </c>
      <c r="AS222" s="11">
        <f t="array" ref="AS222">_xlfn.MAXIFS(AJ$29:AJ$1052,I$29:I$1052,I222) - _xlfn.MINIFS(AJ$29:AJ$1052,I$29:I$1052,I222)</f>
        <v>0.12667585088813435</v>
      </c>
      <c r="AT222" s="11">
        <f t="array" ref="AT222">_xlfn.MAXIFS(AK$29:AK$1052,J$29:J$1052,J222) - _xlfn.MINIFS(AK$29:AK$1052,J$29:J$1052,J222)</f>
        <v>0.12888795650436757</v>
      </c>
      <c r="AU222" s="11">
        <f t="array" ref="AU222">_xlfn.MAXIFS(AL$29:AL$1052,K$29:K$1052,K222) - _xlfn.MINIFS(AL$29:AL$1052,K$29:K$1052,K222)</f>
        <v>6.6653359353504527E-2</v>
      </c>
      <c r="AV222" s="11">
        <f t="array" ref="AV222">_xlfn.MAXIFS(AM$29:AM$1052,L$29:L$1052,L222) - _xlfn.MINIFS(AM$29:AM$1052,L$29:L$1052,L222)</f>
        <v>5.1936635432806133E-2</v>
      </c>
      <c r="AW222" s="7">
        <f t="array" ref="AW222">_xlfn.MAXIFS(AN$29:AN$1052,M$29:M$1052,M222) - _xlfn.MINIFS(AN$29:AN$1052,M$29:M$1052,M222)</f>
        <v>1.3519709401527913E-2</v>
      </c>
      <c r="AX222" s="6">
        <f t="array" ref="AX222">_xlfn.STDEV.S(IF(E$29:E$1052=E222,$C$29:$C$1052,""))</f>
        <v>2.7247636703110808E-2</v>
      </c>
      <c r="AY222" s="11">
        <f t="array" ref="AY222">_xlfn.STDEV.S(IF(F$29:F$1052=F222,$C$29:$C$1052,""))</f>
        <v>2.4128169197514582E-2</v>
      </c>
      <c r="AZ222" s="11">
        <f t="array" ref="AZ222">_xlfn.STDEV.S(IF(G$29:G$1052=G222,$C$29:$C$1052,""))</f>
        <v>2.7148255811485153E-2</v>
      </c>
      <c r="BA222" s="11">
        <f t="array" ref="BA222">_xlfn.STDEV.S(IF(H$29:H$1052=H222,$C$29:$C$1052,""))</f>
        <v>2.4612903579702129E-2</v>
      </c>
      <c r="BB222" s="11">
        <f t="array" ref="BB222">_xlfn.STDEV.S(IF(I$29:I$1052=I222,$C$29:$C$1052,""))</f>
        <v>2.7008340213709046E-2</v>
      </c>
      <c r="BC222" s="11">
        <f t="array" ref="BC222">_xlfn.STDEV.S(IF(J$29:J$1052=J222,$C$29:$C$1052,""))</f>
        <v>2.8468742443215001E-2</v>
      </c>
      <c r="BD222" s="11">
        <f t="array" ref="BD222">_xlfn.STDEV.S(IF(K$29:K$1052=K222,$C$29:$C$1052,""))</f>
        <v>3.1313354285621202E-2</v>
      </c>
      <c r="BE222" s="11">
        <f t="array" ref="BE222">_xlfn.STDEV.S(IF(L$29:L$1052=L222,$C$29:$C$1052,""))</f>
        <v>3.3462887654194466E-2</v>
      </c>
      <c r="BF222" s="7">
        <f t="array" ref="BF222">_xlfn.STDEV.S(IF(M$29:M$1052=M222,$C$29:$C$1052,""))</f>
        <v>1.9119756394983815E-2</v>
      </c>
      <c r="BG222" s="13">
        <f t="shared" ref="BG222:BG285" si="176">AO222/AX222</f>
        <v>18.000652921931497</v>
      </c>
      <c r="BH222" s="12">
        <f t="shared" ref="BH222:BH285" si="177">AP222/AY222</f>
        <v>16.004966489435326</v>
      </c>
      <c r="BI222" s="12">
        <f t="shared" ref="BI222:BI285" si="178">AQ222/AZ222</f>
        <v>13.958655395981035</v>
      </c>
      <c r="BJ222" s="12">
        <f t="shared" ref="BJ222:BJ285" si="179">AR222/BA222</f>
        <v>7.4092548728854188</v>
      </c>
      <c r="BK222" s="12">
        <f t="shared" ref="BK222:BK285" si="180">AS222/BB222</f>
        <v>4.6902493779990042</v>
      </c>
      <c r="BL222" s="12">
        <f t="shared" ref="BL222:BL285" si="181">AT222/BC222</f>
        <v>4.5273498385625262</v>
      </c>
      <c r="BM222" s="12">
        <f t="shared" ref="BM222:BM285" si="182">AU222/BD222</f>
        <v>2.1285921254405862</v>
      </c>
      <c r="BN222" s="12">
        <f t="shared" ref="BN222:BN285" si="183">AV222/BE222</f>
        <v>1.5520667543554341</v>
      </c>
      <c r="BO222" s="14">
        <f t="shared" ref="BO222:BO285" si="184">AW222/BF222</f>
        <v>0.70710678118654757</v>
      </c>
    </row>
    <row r="223" spans="1:67" x14ac:dyDescent="0.25">
      <c r="A223" s="2">
        <v>38971</v>
      </c>
      <c r="B223" s="3">
        <v>583</v>
      </c>
      <c r="C223">
        <f t="shared" ref="C223:C286" si="185">B223/B222-1</f>
        <v>-5.5564555321561571E-2</v>
      </c>
      <c r="D223">
        <v>194</v>
      </c>
      <c r="E223" s="6">
        <f t="shared" si="149"/>
        <v>0</v>
      </c>
      <c r="F223">
        <f t="shared" si="150"/>
        <v>0</v>
      </c>
      <c r="G223">
        <f t="shared" si="151"/>
        <v>1</v>
      </c>
      <c r="H223">
        <f t="shared" si="152"/>
        <v>3</v>
      </c>
      <c r="I223">
        <f t="shared" si="153"/>
        <v>6</v>
      </c>
      <c r="J223">
        <f t="shared" si="154"/>
        <v>12</v>
      </c>
      <c r="K223">
        <f t="shared" si="155"/>
        <v>24</v>
      </c>
      <c r="L223">
        <f t="shared" si="156"/>
        <v>48</v>
      </c>
      <c r="M223" s="7">
        <f t="shared" si="157"/>
        <v>97</v>
      </c>
      <c r="N223" s="6">
        <f t="shared" si="158"/>
        <v>3.5822723473622219E-3</v>
      </c>
      <c r="O223">
        <f t="shared" si="159"/>
        <v>3.5644933366284657E-3</v>
      </c>
      <c r="P223">
        <f t="shared" si="160"/>
        <v>5.1798103115275563E-3</v>
      </c>
      <c r="Q223">
        <f t="shared" si="161"/>
        <v>3.7645647393558714E-3</v>
      </c>
      <c r="R223">
        <f t="shared" si="162"/>
        <v>2.6806405479774843E-3</v>
      </c>
      <c r="S223">
        <f t="shared" si="163"/>
        <v>-7.8673950120790315E-4</v>
      </c>
      <c r="T223">
        <f t="shared" si="164"/>
        <v>-6.5485477152963656E-3</v>
      </c>
      <c r="U223">
        <f t="shared" si="165"/>
        <v>-1.3906909675645562E-2</v>
      </c>
      <c r="V223" s="7">
        <f t="shared" si="166"/>
        <v>-1.714762929028335E-2</v>
      </c>
      <c r="W223" s="6">
        <f t="shared" si="167"/>
        <v>-5.914682766892379E-2</v>
      </c>
      <c r="X223">
        <f t="shared" si="168"/>
        <v>-5.9129048658190034E-2</v>
      </c>
      <c r="Y223">
        <f t="shared" si="169"/>
        <v>-6.0744365633089124E-2</v>
      </c>
      <c r="Z223">
        <f t="shared" si="170"/>
        <v>-5.9329120060917444E-2</v>
      </c>
      <c r="AA223">
        <f t="shared" si="171"/>
        <v>-5.8245195869539051E-2</v>
      </c>
      <c r="AB223">
        <f t="shared" si="172"/>
        <v>-5.4777815820353667E-2</v>
      </c>
      <c r="AC223">
        <f t="shared" si="173"/>
        <v>-4.9016007606265205E-2</v>
      </c>
      <c r="AD223">
        <f t="shared" si="174"/>
        <v>-4.1657645645916008E-2</v>
      </c>
      <c r="AE223" s="7">
        <f t="shared" si="175"/>
        <v>-3.841692603127822E-2</v>
      </c>
      <c r="AF223" s="6">
        <f t="shared" ref="AF223:AF286" si="186">IF(E223=E222,AF222+W223,W223)</f>
        <v>-0.10386189232109862</v>
      </c>
      <c r="AG223" s="11">
        <f t="shared" ref="AG223:AG286" si="187">IF(F223=F222,AG222+X223,X223)</f>
        <v>-0.10039498522801681</v>
      </c>
      <c r="AH223" s="11">
        <f t="shared" ref="AH223:AH286" si="188">IF(G223=G222,AH222+Y223,Y223)</f>
        <v>-1.8606497591720159E-3</v>
      </c>
      <c r="AI223" s="11">
        <f t="shared" ref="AI223:AI286" si="189">IF(H223=H222,AI222+Z223,Z223)</f>
        <v>-8.8190629661644732E-2</v>
      </c>
      <c r="AJ223" s="11">
        <f t="shared" ref="AJ223:AJ286" si="190">IF(I223=I222,AJ222+AA223,AA223)</f>
        <v>-8.4938857087509562E-2</v>
      </c>
      <c r="AK223" s="11">
        <f t="shared" ref="AK223:AK286" si="191">IF(J223=J222,AK222+AB223,AB223)</f>
        <v>-7.453671693995341E-2</v>
      </c>
      <c r="AL223" s="11">
        <f t="shared" ref="AL223:AL286" si="192">IF(K223=K222,AL222+AC223,AC223)</f>
        <v>-5.7251292297688022E-2</v>
      </c>
      <c r="AM223" s="11">
        <f t="shared" ref="AM223:AM286" si="193">IF(L223=L222,AM222+AD223,AD223)</f>
        <v>-3.5176206416640432E-2</v>
      </c>
      <c r="AN223" s="7">
        <f t="shared" ref="AN223:AN286" si="194">IF(M223=M222,AN222+AE223,AE223)</f>
        <v>-3.841692603127822E-2</v>
      </c>
      <c r="AO223" s="6">
        <f t="array" ref="AO223">_xlfn.MAXIFS(AF$29:AF$1052,E$29:E$1052,E223) - _xlfn.MINIFS(AF$29:AF$1052,E$29:E$1052,E223)</f>
        <v>0.49047525123557945</v>
      </c>
      <c r="AP223" s="11">
        <f t="array" ref="AP223">_xlfn.MAXIFS(AG$29:AG$1052,F$29:F$1052,F223) - _xlfn.MINIFS(AG$29:AG$1052,F$29:F$1052,F223)</f>
        <v>0.38617053945764657</v>
      </c>
      <c r="AQ223" s="11">
        <f t="array" ref="AQ223">_xlfn.MAXIFS(AH$29:AH$1052,G$29:G$1052,G223) - _xlfn.MINIFS(AH$29:AH$1052,G$29:G$1052,G223)</f>
        <v>0.37895314747446074</v>
      </c>
      <c r="AR223" s="11">
        <f t="array" ref="AR223">_xlfn.MAXIFS(AI$29:AI$1052,H$29:H$1052,H223) - _xlfn.MINIFS(AI$29:AI$1052,H$29:H$1052,H223)</f>
        <v>0.18236327578376696</v>
      </c>
      <c r="AS223" s="11">
        <f t="array" ref="AS223">_xlfn.MAXIFS(AJ$29:AJ$1052,I$29:I$1052,I223) - _xlfn.MINIFS(AJ$29:AJ$1052,I$29:I$1052,I223)</f>
        <v>0.12667585088813435</v>
      </c>
      <c r="AT223" s="11">
        <f t="array" ref="AT223">_xlfn.MAXIFS(AK$29:AK$1052,J$29:J$1052,J223) - _xlfn.MINIFS(AK$29:AK$1052,J$29:J$1052,J223)</f>
        <v>0.12888795650436757</v>
      </c>
      <c r="AU223" s="11">
        <f t="array" ref="AU223">_xlfn.MAXIFS(AL$29:AL$1052,K$29:K$1052,K223) - _xlfn.MINIFS(AL$29:AL$1052,K$29:K$1052,K223)</f>
        <v>6.6653359353504527E-2</v>
      </c>
      <c r="AV223" s="11">
        <f t="array" ref="AV223">_xlfn.MAXIFS(AM$29:AM$1052,L$29:L$1052,L223) - _xlfn.MINIFS(AM$29:AM$1052,L$29:L$1052,L223)</f>
        <v>5.1936635432806133E-2</v>
      </c>
      <c r="AW223" s="7">
        <f t="array" ref="AW223">_xlfn.MAXIFS(AN$29:AN$1052,M$29:M$1052,M223) - _xlfn.MINIFS(AN$29:AN$1052,M$29:M$1052,M223)</f>
        <v>3.841692603127822E-2</v>
      </c>
      <c r="AX223" s="6">
        <f t="array" ref="AX223">_xlfn.STDEV.S(IF(E$29:E$1052=E223,$C$29:$C$1052,""))</f>
        <v>2.7247636703110808E-2</v>
      </c>
      <c r="AY223" s="11">
        <f t="array" ref="AY223">_xlfn.STDEV.S(IF(F$29:F$1052=F223,$C$29:$C$1052,""))</f>
        <v>2.4128169197514582E-2</v>
      </c>
      <c r="AZ223" s="11">
        <f t="array" ref="AZ223">_xlfn.STDEV.S(IF(G$29:G$1052=G223,$C$29:$C$1052,""))</f>
        <v>2.7148255811485153E-2</v>
      </c>
      <c r="BA223" s="11">
        <f t="array" ref="BA223">_xlfn.STDEV.S(IF(H$29:H$1052=H223,$C$29:$C$1052,""))</f>
        <v>2.4612903579702129E-2</v>
      </c>
      <c r="BB223" s="11">
        <f t="array" ref="BB223">_xlfn.STDEV.S(IF(I$29:I$1052=I223,$C$29:$C$1052,""))</f>
        <v>2.7008340213709046E-2</v>
      </c>
      <c r="BC223" s="11">
        <f t="array" ref="BC223">_xlfn.STDEV.S(IF(J$29:J$1052=J223,$C$29:$C$1052,""))</f>
        <v>2.8468742443215001E-2</v>
      </c>
      <c r="BD223" s="11">
        <f t="array" ref="BD223">_xlfn.STDEV.S(IF(K$29:K$1052=K223,$C$29:$C$1052,""))</f>
        <v>3.1313354285621202E-2</v>
      </c>
      <c r="BE223" s="11">
        <f t="array" ref="BE223">_xlfn.STDEV.S(IF(L$29:L$1052=L223,$C$29:$C$1052,""))</f>
        <v>3.3462887654194466E-2</v>
      </c>
      <c r="BF223" s="7">
        <f t="array" ref="BF223">_xlfn.STDEV.S(IF(M$29:M$1052=M223,$C$29:$C$1052,""))</f>
        <v>5.432973781811766E-2</v>
      </c>
      <c r="BG223" s="13">
        <f t="shared" si="176"/>
        <v>18.000652921931497</v>
      </c>
      <c r="BH223" s="12">
        <f t="shared" si="177"/>
        <v>16.004966489435326</v>
      </c>
      <c r="BI223" s="12">
        <f t="shared" si="178"/>
        <v>13.958655395981035</v>
      </c>
      <c r="BJ223" s="12">
        <f t="shared" si="179"/>
        <v>7.4092548728854188</v>
      </c>
      <c r="BK223" s="12">
        <f t="shared" si="180"/>
        <v>4.6902493779990042</v>
      </c>
      <c r="BL223" s="12">
        <f t="shared" si="181"/>
        <v>4.5273498385625262</v>
      </c>
      <c r="BM223" s="12">
        <f t="shared" si="182"/>
        <v>2.1285921254405862</v>
      </c>
      <c r="BN223" s="12">
        <f t="shared" si="183"/>
        <v>1.5520667543554341</v>
      </c>
      <c r="BO223" s="14">
        <f t="shared" si="184"/>
        <v>0.70710678118654757</v>
      </c>
    </row>
    <row r="224" spans="1:67" x14ac:dyDescent="0.25">
      <c r="A224" s="4">
        <v>38978</v>
      </c>
      <c r="B224" s="5">
        <v>595.4</v>
      </c>
      <c r="C224">
        <f t="shared" si="185"/>
        <v>2.126929674099487E-2</v>
      </c>
      <c r="D224">
        <v>195</v>
      </c>
      <c r="E224" s="6">
        <f t="shared" si="149"/>
        <v>0</v>
      </c>
      <c r="F224">
        <f t="shared" si="150"/>
        <v>0</v>
      </c>
      <c r="G224">
        <f t="shared" si="151"/>
        <v>1</v>
      </c>
      <c r="H224">
        <f t="shared" si="152"/>
        <v>3</v>
      </c>
      <c r="I224">
        <f t="shared" si="153"/>
        <v>6</v>
      </c>
      <c r="J224">
        <f t="shared" si="154"/>
        <v>12</v>
      </c>
      <c r="K224">
        <f t="shared" si="155"/>
        <v>24</v>
      </c>
      <c r="L224">
        <f t="shared" si="156"/>
        <v>48</v>
      </c>
      <c r="M224" s="7">
        <f t="shared" si="157"/>
        <v>97</v>
      </c>
      <c r="N224" s="6">
        <f t="shared" si="158"/>
        <v>3.5822723473622219E-3</v>
      </c>
      <c r="O224">
        <f t="shared" si="159"/>
        <v>3.5644933366284657E-3</v>
      </c>
      <c r="P224">
        <f t="shared" si="160"/>
        <v>5.1798103115275563E-3</v>
      </c>
      <c r="Q224">
        <f t="shared" si="161"/>
        <v>3.7645647393558714E-3</v>
      </c>
      <c r="R224">
        <f t="shared" si="162"/>
        <v>2.6806405479774843E-3</v>
      </c>
      <c r="S224">
        <f t="shared" si="163"/>
        <v>-7.8673950120790315E-4</v>
      </c>
      <c r="T224">
        <f t="shared" si="164"/>
        <v>-6.5485477152963656E-3</v>
      </c>
      <c r="U224">
        <f t="shared" si="165"/>
        <v>-1.3906909675645562E-2</v>
      </c>
      <c r="V224" s="7">
        <f t="shared" si="166"/>
        <v>-1.714762929028335E-2</v>
      </c>
      <c r="W224" s="6">
        <f t="shared" si="167"/>
        <v>1.7687024393632646E-2</v>
      </c>
      <c r="X224">
        <f t="shared" si="168"/>
        <v>1.7704803404366403E-2</v>
      </c>
      <c r="Y224">
        <f t="shared" si="169"/>
        <v>1.6089486429467312E-2</v>
      </c>
      <c r="Z224">
        <f t="shared" si="170"/>
        <v>1.7504732001638997E-2</v>
      </c>
      <c r="AA224">
        <f t="shared" si="171"/>
        <v>1.8588656193017385E-2</v>
      </c>
      <c r="AB224">
        <f t="shared" si="172"/>
        <v>2.2056036242202773E-2</v>
      </c>
      <c r="AC224">
        <f t="shared" si="173"/>
        <v>2.7817844456291235E-2</v>
      </c>
      <c r="AD224">
        <f t="shared" si="174"/>
        <v>3.5176206416640432E-2</v>
      </c>
      <c r="AE224" s="7">
        <f t="shared" si="175"/>
        <v>3.841692603127822E-2</v>
      </c>
      <c r="AF224" s="6">
        <f t="shared" si="186"/>
        <v>-8.6174867927465967E-2</v>
      </c>
      <c r="AG224" s="11">
        <f t="shared" si="187"/>
        <v>-8.2690181823650399E-2</v>
      </c>
      <c r="AH224" s="11">
        <f t="shared" si="188"/>
        <v>1.4228836670295297E-2</v>
      </c>
      <c r="AI224" s="11">
        <f t="shared" si="189"/>
        <v>-7.0685897660005742E-2</v>
      </c>
      <c r="AJ224" s="11">
        <f t="shared" si="190"/>
        <v>-6.6350200894492173E-2</v>
      </c>
      <c r="AK224" s="11">
        <f t="shared" si="191"/>
        <v>-5.2480680697750637E-2</v>
      </c>
      <c r="AL224" s="11">
        <f t="shared" si="192"/>
        <v>-2.9433447841396787E-2</v>
      </c>
      <c r="AM224" s="11">
        <f t="shared" si="193"/>
        <v>0</v>
      </c>
      <c r="AN224" s="7">
        <f t="shared" si="194"/>
        <v>0</v>
      </c>
      <c r="AO224" s="6">
        <f t="array" ref="AO224">_xlfn.MAXIFS(AF$29:AF$1052,E$29:E$1052,E224) - _xlfn.MINIFS(AF$29:AF$1052,E$29:E$1052,E224)</f>
        <v>0.49047525123557945</v>
      </c>
      <c r="AP224" s="11">
        <f t="array" ref="AP224">_xlfn.MAXIFS(AG$29:AG$1052,F$29:F$1052,F224) - _xlfn.MINIFS(AG$29:AG$1052,F$29:F$1052,F224)</f>
        <v>0.38617053945764657</v>
      </c>
      <c r="AQ224" s="11">
        <f t="array" ref="AQ224">_xlfn.MAXIFS(AH$29:AH$1052,G$29:G$1052,G224) - _xlfn.MINIFS(AH$29:AH$1052,G$29:G$1052,G224)</f>
        <v>0.37895314747446074</v>
      </c>
      <c r="AR224" s="11">
        <f t="array" ref="AR224">_xlfn.MAXIFS(AI$29:AI$1052,H$29:H$1052,H224) - _xlfn.MINIFS(AI$29:AI$1052,H$29:H$1052,H224)</f>
        <v>0.18236327578376696</v>
      </c>
      <c r="AS224" s="11">
        <f t="array" ref="AS224">_xlfn.MAXIFS(AJ$29:AJ$1052,I$29:I$1052,I224) - _xlfn.MINIFS(AJ$29:AJ$1052,I$29:I$1052,I224)</f>
        <v>0.12667585088813435</v>
      </c>
      <c r="AT224" s="11">
        <f t="array" ref="AT224">_xlfn.MAXIFS(AK$29:AK$1052,J$29:J$1052,J224) - _xlfn.MINIFS(AK$29:AK$1052,J$29:J$1052,J224)</f>
        <v>0.12888795650436757</v>
      </c>
      <c r="AU224" s="11">
        <f t="array" ref="AU224">_xlfn.MAXIFS(AL$29:AL$1052,K$29:K$1052,K224) - _xlfn.MINIFS(AL$29:AL$1052,K$29:K$1052,K224)</f>
        <v>6.6653359353504527E-2</v>
      </c>
      <c r="AV224" s="11">
        <f t="array" ref="AV224">_xlfn.MAXIFS(AM$29:AM$1052,L$29:L$1052,L224) - _xlfn.MINIFS(AM$29:AM$1052,L$29:L$1052,L224)</f>
        <v>5.1936635432806133E-2</v>
      </c>
      <c r="AW224" s="7">
        <f t="array" ref="AW224">_xlfn.MAXIFS(AN$29:AN$1052,M$29:M$1052,M224) - _xlfn.MINIFS(AN$29:AN$1052,M$29:M$1052,M224)</f>
        <v>3.841692603127822E-2</v>
      </c>
      <c r="AX224" s="6">
        <f t="array" ref="AX224">_xlfn.STDEV.S(IF(E$29:E$1052=E224,$C$29:$C$1052,""))</f>
        <v>2.7247636703110808E-2</v>
      </c>
      <c r="AY224" s="11">
        <f t="array" ref="AY224">_xlfn.STDEV.S(IF(F$29:F$1052=F224,$C$29:$C$1052,""))</f>
        <v>2.4128169197514582E-2</v>
      </c>
      <c r="AZ224" s="11">
        <f t="array" ref="AZ224">_xlfn.STDEV.S(IF(G$29:G$1052=G224,$C$29:$C$1052,""))</f>
        <v>2.7148255811485153E-2</v>
      </c>
      <c r="BA224" s="11">
        <f t="array" ref="BA224">_xlfn.STDEV.S(IF(H$29:H$1052=H224,$C$29:$C$1052,""))</f>
        <v>2.4612903579702129E-2</v>
      </c>
      <c r="BB224" s="11">
        <f t="array" ref="BB224">_xlfn.STDEV.S(IF(I$29:I$1052=I224,$C$29:$C$1052,""))</f>
        <v>2.7008340213709046E-2</v>
      </c>
      <c r="BC224" s="11">
        <f t="array" ref="BC224">_xlfn.STDEV.S(IF(J$29:J$1052=J224,$C$29:$C$1052,""))</f>
        <v>2.8468742443215001E-2</v>
      </c>
      <c r="BD224" s="11">
        <f t="array" ref="BD224">_xlfn.STDEV.S(IF(K$29:K$1052=K224,$C$29:$C$1052,""))</f>
        <v>3.1313354285621202E-2</v>
      </c>
      <c r="BE224" s="11">
        <f t="array" ref="BE224">_xlfn.STDEV.S(IF(L$29:L$1052=L224,$C$29:$C$1052,""))</f>
        <v>3.3462887654194466E-2</v>
      </c>
      <c r="BF224" s="7">
        <f t="array" ref="BF224">_xlfn.STDEV.S(IF(M$29:M$1052=M224,$C$29:$C$1052,""))</f>
        <v>5.432973781811766E-2</v>
      </c>
      <c r="BG224" s="13">
        <f t="shared" si="176"/>
        <v>18.000652921931497</v>
      </c>
      <c r="BH224" s="12">
        <f t="shared" si="177"/>
        <v>16.004966489435326</v>
      </c>
      <c r="BI224" s="12">
        <f t="shared" si="178"/>
        <v>13.958655395981035</v>
      </c>
      <c r="BJ224" s="12">
        <f t="shared" si="179"/>
        <v>7.4092548728854188</v>
      </c>
      <c r="BK224" s="12">
        <f t="shared" si="180"/>
        <v>4.6902493779990042</v>
      </c>
      <c r="BL224" s="12">
        <f t="shared" si="181"/>
        <v>4.5273498385625262</v>
      </c>
      <c r="BM224" s="12">
        <f t="shared" si="182"/>
        <v>2.1285921254405862</v>
      </c>
      <c r="BN224" s="12">
        <f t="shared" si="183"/>
        <v>1.5520667543554341</v>
      </c>
      <c r="BO224" s="14">
        <f t="shared" si="184"/>
        <v>0.70710678118654757</v>
      </c>
    </row>
    <row r="225" spans="1:67" x14ac:dyDescent="0.25">
      <c r="A225" s="2">
        <v>38985</v>
      </c>
      <c r="B225" s="3">
        <v>604.20000000000005</v>
      </c>
      <c r="C225">
        <f t="shared" si="185"/>
        <v>1.4779979845482183E-2</v>
      </c>
      <c r="D225">
        <v>196</v>
      </c>
      <c r="E225" s="6">
        <f t="shared" si="149"/>
        <v>0</v>
      </c>
      <c r="F225">
        <f t="shared" si="150"/>
        <v>0</v>
      </c>
      <c r="G225">
        <f t="shared" si="151"/>
        <v>1</v>
      </c>
      <c r="H225">
        <f t="shared" si="152"/>
        <v>3</v>
      </c>
      <c r="I225">
        <f t="shared" si="153"/>
        <v>6</v>
      </c>
      <c r="J225">
        <f t="shared" si="154"/>
        <v>12</v>
      </c>
      <c r="K225">
        <f t="shared" si="155"/>
        <v>24</v>
      </c>
      <c r="L225">
        <f t="shared" si="156"/>
        <v>49</v>
      </c>
      <c r="M225" s="7">
        <f t="shared" si="157"/>
        <v>98</v>
      </c>
      <c r="N225" s="6">
        <f t="shared" si="158"/>
        <v>3.5822723473622219E-3</v>
      </c>
      <c r="O225">
        <f t="shared" si="159"/>
        <v>3.5644933366284657E-3</v>
      </c>
      <c r="P225">
        <f t="shared" si="160"/>
        <v>5.1798103115275563E-3</v>
      </c>
      <c r="Q225">
        <f t="shared" si="161"/>
        <v>3.7645647393558714E-3</v>
      </c>
      <c r="R225">
        <f t="shared" si="162"/>
        <v>2.6806405479774843E-3</v>
      </c>
      <c r="S225">
        <f t="shared" si="163"/>
        <v>-7.8673950120790315E-4</v>
      </c>
      <c r="T225">
        <f t="shared" si="164"/>
        <v>-6.5485477152963656E-3</v>
      </c>
      <c r="U225">
        <f t="shared" si="165"/>
        <v>8.0981424505283117E-4</v>
      </c>
      <c r="V225" s="7">
        <f t="shared" si="166"/>
        <v>-1.5284621133200726E-2</v>
      </c>
      <c r="W225" s="6">
        <f t="shared" si="167"/>
        <v>1.1197707498119961E-2</v>
      </c>
      <c r="X225">
        <f t="shared" si="168"/>
        <v>1.1215486508853716E-2</v>
      </c>
      <c r="Y225">
        <f t="shared" si="169"/>
        <v>9.6001695339546257E-3</v>
      </c>
      <c r="Z225">
        <f t="shared" si="170"/>
        <v>1.1015415106126311E-2</v>
      </c>
      <c r="AA225">
        <f t="shared" si="171"/>
        <v>1.2099339297504699E-2</v>
      </c>
      <c r="AB225">
        <f t="shared" si="172"/>
        <v>1.5566719346690086E-2</v>
      </c>
      <c r="AC225">
        <f t="shared" si="173"/>
        <v>2.1328527560778548E-2</v>
      </c>
      <c r="AD225">
        <f t="shared" si="174"/>
        <v>1.3970165600429352E-2</v>
      </c>
      <c r="AE225" s="7">
        <f t="shared" si="175"/>
        <v>3.0064600978682909E-2</v>
      </c>
      <c r="AF225" s="6">
        <f t="shared" si="186"/>
        <v>-7.4977160429346004E-2</v>
      </c>
      <c r="AG225" s="11">
        <f t="shared" si="187"/>
        <v>-7.147469531479668E-2</v>
      </c>
      <c r="AH225" s="11">
        <f t="shared" si="188"/>
        <v>2.3829006204249922E-2</v>
      </c>
      <c r="AI225" s="11">
        <f t="shared" si="189"/>
        <v>-5.9670482553879432E-2</v>
      </c>
      <c r="AJ225" s="11">
        <f t="shared" si="190"/>
        <v>-5.4250861596987471E-2</v>
      </c>
      <c r="AK225" s="11">
        <f t="shared" si="191"/>
        <v>-3.6913961351060551E-2</v>
      </c>
      <c r="AL225" s="11">
        <f t="shared" si="192"/>
        <v>-8.1049202806182385E-3</v>
      </c>
      <c r="AM225" s="11">
        <f t="shared" si="193"/>
        <v>1.3970165600429352E-2</v>
      </c>
      <c r="AN225" s="7">
        <f t="shared" si="194"/>
        <v>3.0064600978682909E-2</v>
      </c>
      <c r="AO225" s="6">
        <f t="array" ref="AO225">_xlfn.MAXIFS(AF$29:AF$1052,E$29:E$1052,E225) - _xlfn.MINIFS(AF$29:AF$1052,E$29:E$1052,E225)</f>
        <v>0.49047525123557945</v>
      </c>
      <c r="AP225" s="11">
        <f t="array" ref="AP225">_xlfn.MAXIFS(AG$29:AG$1052,F$29:F$1052,F225) - _xlfn.MINIFS(AG$29:AG$1052,F$29:F$1052,F225)</f>
        <v>0.38617053945764657</v>
      </c>
      <c r="AQ225" s="11">
        <f t="array" ref="AQ225">_xlfn.MAXIFS(AH$29:AH$1052,G$29:G$1052,G225) - _xlfn.MINIFS(AH$29:AH$1052,G$29:G$1052,G225)</f>
        <v>0.37895314747446074</v>
      </c>
      <c r="AR225" s="11">
        <f t="array" ref="AR225">_xlfn.MAXIFS(AI$29:AI$1052,H$29:H$1052,H225) - _xlfn.MINIFS(AI$29:AI$1052,H$29:H$1052,H225)</f>
        <v>0.18236327578376696</v>
      </c>
      <c r="AS225" s="11">
        <f t="array" ref="AS225">_xlfn.MAXIFS(AJ$29:AJ$1052,I$29:I$1052,I225) - _xlfn.MINIFS(AJ$29:AJ$1052,I$29:I$1052,I225)</f>
        <v>0.12667585088813435</v>
      </c>
      <c r="AT225" s="11">
        <f t="array" ref="AT225">_xlfn.MAXIFS(AK$29:AK$1052,J$29:J$1052,J225) - _xlfn.MINIFS(AK$29:AK$1052,J$29:J$1052,J225)</f>
        <v>0.12888795650436757</v>
      </c>
      <c r="AU225" s="11">
        <f t="array" ref="AU225">_xlfn.MAXIFS(AL$29:AL$1052,K$29:K$1052,K225) - _xlfn.MINIFS(AL$29:AL$1052,K$29:K$1052,K225)</f>
        <v>6.6653359353504527E-2</v>
      </c>
      <c r="AV225" s="11">
        <f t="array" ref="AV225">_xlfn.MAXIFS(AM$29:AM$1052,L$29:L$1052,L225) - _xlfn.MINIFS(AM$29:AM$1052,L$29:L$1052,L225)</f>
        <v>4.6159036356936467E-2</v>
      </c>
      <c r="AW225" s="7">
        <f t="array" ref="AW225">_xlfn.MAXIFS(AN$29:AN$1052,M$29:M$1052,M225) - _xlfn.MINIFS(AN$29:AN$1052,M$29:M$1052,M225)</f>
        <v>3.0064600978682909E-2</v>
      </c>
      <c r="AX225" s="6">
        <f t="array" ref="AX225">_xlfn.STDEV.S(IF(E$29:E$1052=E225,$C$29:$C$1052,""))</f>
        <v>2.7247636703110808E-2</v>
      </c>
      <c r="AY225" s="11">
        <f t="array" ref="AY225">_xlfn.STDEV.S(IF(F$29:F$1052=F225,$C$29:$C$1052,""))</f>
        <v>2.4128169197514582E-2</v>
      </c>
      <c r="AZ225" s="11">
        <f t="array" ref="AZ225">_xlfn.STDEV.S(IF(G$29:G$1052=G225,$C$29:$C$1052,""))</f>
        <v>2.7148255811485153E-2</v>
      </c>
      <c r="BA225" s="11">
        <f t="array" ref="BA225">_xlfn.STDEV.S(IF(H$29:H$1052=H225,$C$29:$C$1052,""))</f>
        <v>2.4612903579702129E-2</v>
      </c>
      <c r="BB225" s="11">
        <f t="array" ref="BB225">_xlfn.STDEV.S(IF(I$29:I$1052=I225,$C$29:$C$1052,""))</f>
        <v>2.7008340213709046E-2</v>
      </c>
      <c r="BC225" s="11">
        <f t="array" ref="BC225">_xlfn.STDEV.S(IF(J$29:J$1052=J225,$C$29:$C$1052,""))</f>
        <v>2.8468742443215001E-2</v>
      </c>
      <c r="BD225" s="11">
        <f t="array" ref="BD225">_xlfn.STDEV.S(IF(K$29:K$1052=K225,$C$29:$C$1052,""))</f>
        <v>3.1313354285621202E-2</v>
      </c>
      <c r="BE225" s="11">
        <f t="array" ref="BE225">_xlfn.STDEV.S(IF(L$29:L$1052=L225,$C$29:$C$1052,""))</f>
        <v>3.1995961307275368E-2</v>
      </c>
      <c r="BF225" s="7">
        <f t="array" ref="BF225">_xlfn.STDEV.S(IF(M$29:M$1052=M225,$C$29:$C$1052,""))</f>
        <v>4.25177664513888E-2</v>
      </c>
      <c r="BG225" s="13">
        <f t="shared" si="176"/>
        <v>18.000652921931497</v>
      </c>
      <c r="BH225" s="12">
        <f t="shared" si="177"/>
        <v>16.004966489435326</v>
      </c>
      <c r="BI225" s="12">
        <f t="shared" si="178"/>
        <v>13.958655395981035</v>
      </c>
      <c r="BJ225" s="12">
        <f t="shared" si="179"/>
        <v>7.4092548728854188</v>
      </c>
      <c r="BK225" s="12">
        <f t="shared" si="180"/>
        <v>4.6902493779990042</v>
      </c>
      <c r="BL225" s="12">
        <f t="shared" si="181"/>
        <v>4.5273498385625262</v>
      </c>
      <c r="BM225" s="12">
        <f t="shared" si="182"/>
        <v>2.1285921254405862</v>
      </c>
      <c r="BN225" s="12">
        <f t="shared" si="183"/>
        <v>1.4426519620287404</v>
      </c>
      <c r="BO225" s="14">
        <f t="shared" si="184"/>
        <v>0.70710678118654746</v>
      </c>
    </row>
    <row r="226" spans="1:67" x14ac:dyDescent="0.25">
      <c r="A226" s="4">
        <v>38992</v>
      </c>
      <c r="B226" s="5">
        <v>576.79999999999995</v>
      </c>
      <c r="C226">
        <f t="shared" si="185"/>
        <v>-4.5349222111883636E-2</v>
      </c>
      <c r="D226">
        <v>197</v>
      </c>
      <c r="E226" s="6">
        <f t="shared" si="149"/>
        <v>0</v>
      </c>
      <c r="F226">
        <f t="shared" si="150"/>
        <v>0</v>
      </c>
      <c r="G226">
        <f t="shared" si="151"/>
        <v>1</v>
      </c>
      <c r="H226">
        <f t="shared" si="152"/>
        <v>3</v>
      </c>
      <c r="I226">
        <f t="shared" si="153"/>
        <v>6</v>
      </c>
      <c r="J226">
        <f t="shared" si="154"/>
        <v>12</v>
      </c>
      <c r="K226">
        <f t="shared" si="155"/>
        <v>24</v>
      </c>
      <c r="L226">
        <f t="shared" si="156"/>
        <v>49</v>
      </c>
      <c r="M226" s="7">
        <f t="shared" si="157"/>
        <v>98</v>
      </c>
      <c r="N226" s="6">
        <f t="shared" si="158"/>
        <v>3.5822723473622219E-3</v>
      </c>
      <c r="O226">
        <f t="shared" si="159"/>
        <v>3.5644933366284657E-3</v>
      </c>
      <c r="P226">
        <f t="shared" si="160"/>
        <v>5.1798103115275563E-3</v>
      </c>
      <c r="Q226">
        <f t="shared" si="161"/>
        <v>3.7645647393558714E-3</v>
      </c>
      <c r="R226">
        <f t="shared" si="162"/>
        <v>2.6806405479774843E-3</v>
      </c>
      <c r="S226">
        <f t="shared" si="163"/>
        <v>-7.8673950120790315E-4</v>
      </c>
      <c r="T226">
        <f t="shared" si="164"/>
        <v>-6.5485477152963656E-3</v>
      </c>
      <c r="U226">
        <f t="shared" si="165"/>
        <v>8.0981424505283117E-4</v>
      </c>
      <c r="V226" s="7">
        <f t="shared" si="166"/>
        <v>-1.5284621133200726E-2</v>
      </c>
      <c r="W226" s="6">
        <f t="shared" si="167"/>
        <v>-4.8931494459245856E-2</v>
      </c>
      <c r="X226">
        <f t="shared" si="168"/>
        <v>-4.8913715448512099E-2</v>
      </c>
      <c r="Y226">
        <f t="shared" si="169"/>
        <v>-5.052903242341119E-2</v>
      </c>
      <c r="Z226">
        <f t="shared" si="170"/>
        <v>-4.9113786851239509E-2</v>
      </c>
      <c r="AA226">
        <f t="shared" si="171"/>
        <v>-4.8029862659861117E-2</v>
      </c>
      <c r="AB226">
        <f t="shared" si="172"/>
        <v>-4.4562482610675733E-2</v>
      </c>
      <c r="AC226">
        <f t="shared" si="173"/>
        <v>-3.880067439658727E-2</v>
      </c>
      <c r="AD226">
        <f t="shared" si="174"/>
        <v>-4.6159036356936467E-2</v>
      </c>
      <c r="AE226" s="7">
        <f t="shared" si="175"/>
        <v>-3.0064600978682909E-2</v>
      </c>
      <c r="AF226" s="6">
        <f t="shared" si="186"/>
        <v>-0.12390865488859186</v>
      </c>
      <c r="AG226" s="11">
        <f t="shared" si="187"/>
        <v>-0.12038841076330878</v>
      </c>
      <c r="AH226" s="11">
        <f t="shared" si="188"/>
        <v>-2.6700026219161267E-2</v>
      </c>
      <c r="AI226" s="11">
        <f t="shared" si="189"/>
        <v>-0.10878426940511894</v>
      </c>
      <c r="AJ226" s="11">
        <f t="shared" si="190"/>
        <v>-0.10228072425684859</v>
      </c>
      <c r="AK226" s="11">
        <f t="shared" si="191"/>
        <v>-8.1476443961736283E-2</v>
      </c>
      <c r="AL226" s="11">
        <f t="shared" si="192"/>
        <v>-4.6905594677205509E-2</v>
      </c>
      <c r="AM226" s="11">
        <f t="shared" si="193"/>
        <v>-3.2188870756507115E-2</v>
      </c>
      <c r="AN226" s="7">
        <f t="shared" si="194"/>
        <v>0</v>
      </c>
      <c r="AO226" s="6">
        <f t="array" ref="AO226">_xlfn.MAXIFS(AF$29:AF$1052,E$29:E$1052,E226) - _xlfn.MINIFS(AF$29:AF$1052,E$29:E$1052,E226)</f>
        <v>0.49047525123557945</v>
      </c>
      <c r="AP226" s="11">
        <f t="array" ref="AP226">_xlfn.MAXIFS(AG$29:AG$1052,F$29:F$1052,F226) - _xlfn.MINIFS(AG$29:AG$1052,F$29:F$1052,F226)</f>
        <v>0.38617053945764657</v>
      </c>
      <c r="AQ226" s="11">
        <f t="array" ref="AQ226">_xlfn.MAXIFS(AH$29:AH$1052,G$29:G$1052,G226) - _xlfn.MINIFS(AH$29:AH$1052,G$29:G$1052,G226)</f>
        <v>0.37895314747446074</v>
      </c>
      <c r="AR226" s="11">
        <f t="array" ref="AR226">_xlfn.MAXIFS(AI$29:AI$1052,H$29:H$1052,H226) - _xlfn.MINIFS(AI$29:AI$1052,H$29:H$1052,H226)</f>
        <v>0.18236327578376696</v>
      </c>
      <c r="AS226" s="11">
        <f t="array" ref="AS226">_xlfn.MAXIFS(AJ$29:AJ$1052,I$29:I$1052,I226) - _xlfn.MINIFS(AJ$29:AJ$1052,I$29:I$1052,I226)</f>
        <v>0.12667585088813435</v>
      </c>
      <c r="AT226" s="11">
        <f t="array" ref="AT226">_xlfn.MAXIFS(AK$29:AK$1052,J$29:J$1052,J226) - _xlfn.MINIFS(AK$29:AK$1052,J$29:J$1052,J226)</f>
        <v>0.12888795650436757</v>
      </c>
      <c r="AU226" s="11">
        <f t="array" ref="AU226">_xlfn.MAXIFS(AL$29:AL$1052,K$29:K$1052,K226) - _xlfn.MINIFS(AL$29:AL$1052,K$29:K$1052,K226)</f>
        <v>6.6653359353504527E-2</v>
      </c>
      <c r="AV226" s="11">
        <f t="array" ref="AV226">_xlfn.MAXIFS(AM$29:AM$1052,L$29:L$1052,L226) - _xlfn.MINIFS(AM$29:AM$1052,L$29:L$1052,L226)</f>
        <v>4.6159036356936467E-2</v>
      </c>
      <c r="AW226" s="7">
        <f t="array" ref="AW226">_xlfn.MAXIFS(AN$29:AN$1052,M$29:M$1052,M226) - _xlfn.MINIFS(AN$29:AN$1052,M$29:M$1052,M226)</f>
        <v>3.0064600978682909E-2</v>
      </c>
      <c r="AX226" s="6">
        <f t="array" ref="AX226">_xlfn.STDEV.S(IF(E$29:E$1052=E226,$C$29:$C$1052,""))</f>
        <v>2.7247636703110808E-2</v>
      </c>
      <c r="AY226" s="11">
        <f t="array" ref="AY226">_xlfn.STDEV.S(IF(F$29:F$1052=F226,$C$29:$C$1052,""))</f>
        <v>2.4128169197514582E-2</v>
      </c>
      <c r="AZ226" s="11">
        <f t="array" ref="AZ226">_xlfn.STDEV.S(IF(G$29:G$1052=G226,$C$29:$C$1052,""))</f>
        <v>2.7148255811485153E-2</v>
      </c>
      <c r="BA226" s="11">
        <f t="array" ref="BA226">_xlfn.STDEV.S(IF(H$29:H$1052=H226,$C$29:$C$1052,""))</f>
        <v>2.4612903579702129E-2</v>
      </c>
      <c r="BB226" s="11">
        <f t="array" ref="BB226">_xlfn.STDEV.S(IF(I$29:I$1052=I226,$C$29:$C$1052,""))</f>
        <v>2.7008340213709046E-2</v>
      </c>
      <c r="BC226" s="11">
        <f t="array" ref="BC226">_xlfn.STDEV.S(IF(J$29:J$1052=J226,$C$29:$C$1052,""))</f>
        <v>2.8468742443215001E-2</v>
      </c>
      <c r="BD226" s="11">
        <f t="array" ref="BD226">_xlfn.STDEV.S(IF(K$29:K$1052=K226,$C$29:$C$1052,""))</f>
        <v>3.1313354285621202E-2</v>
      </c>
      <c r="BE226" s="11">
        <f t="array" ref="BE226">_xlfn.STDEV.S(IF(L$29:L$1052=L226,$C$29:$C$1052,""))</f>
        <v>3.1995961307275368E-2</v>
      </c>
      <c r="BF226" s="7">
        <f t="array" ref="BF226">_xlfn.STDEV.S(IF(M$29:M$1052=M226,$C$29:$C$1052,""))</f>
        <v>4.25177664513888E-2</v>
      </c>
      <c r="BG226" s="13">
        <f t="shared" si="176"/>
        <v>18.000652921931497</v>
      </c>
      <c r="BH226" s="12">
        <f t="shared" si="177"/>
        <v>16.004966489435326</v>
      </c>
      <c r="BI226" s="12">
        <f t="shared" si="178"/>
        <v>13.958655395981035</v>
      </c>
      <c r="BJ226" s="12">
        <f t="shared" si="179"/>
        <v>7.4092548728854188</v>
      </c>
      <c r="BK226" s="12">
        <f t="shared" si="180"/>
        <v>4.6902493779990042</v>
      </c>
      <c r="BL226" s="12">
        <f t="shared" si="181"/>
        <v>4.5273498385625262</v>
      </c>
      <c r="BM226" s="12">
        <f t="shared" si="182"/>
        <v>2.1285921254405862</v>
      </c>
      <c r="BN226" s="12">
        <f t="shared" si="183"/>
        <v>1.4426519620287404</v>
      </c>
      <c r="BO226" s="14">
        <f t="shared" si="184"/>
        <v>0.70710678118654746</v>
      </c>
    </row>
    <row r="227" spans="1:67" x14ac:dyDescent="0.25">
      <c r="A227" s="2">
        <v>38999</v>
      </c>
      <c r="B227" s="3">
        <v>592.70000000000005</v>
      </c>
      <c r="C227">
        <f t="shared" si="185"/>
        <v>2.7565880721220681E-2</v>
      </c>
      <c r="D227">
        <v>198</v>
      </c>
      <c r="E227" s="6">
        <f t="shared" si="149"/>
        <v>0</v>
      </c>
      <c r="F227">
        <f t="shared" si="150"/>
        <v>0</v>
      </c>
      <c r="G227">
        <f t="shared" si="151"/>
        <v>1</v>
      </c>
      <c r="H227">
        <f t="shared" si="152"/>
        <v>3</v>
      </c>
      <c r="I227">
        <f t="shared" si="153"/>
        <v>6</v>
      </c>
      <c r="J227">
        <f t="shared" si="154"/>
        <v>12</v>
      </c>
      <c r="K227">
        <f t="shared" si="155"/>
        <v>24</v>
      </c>
      <c r="L227">
        <f t="shared" si="156"/>
        <v>49</v>
      </c>
      <c r="M227" s="7">
        <f t="shared" si="157"/>
        <v>99</v>
      </c>
      <c r="N227" s="6">
        <f t="shared" si="158"/>
        <v>3.5822723473622219E-3</v>
      </c>
      <c r="O227">
        <f t="shared" si="159"/>
        <v>3.5644933366284657E-3</v>
      </c>
      <c r="P227">
        <f t="shared" si="160"/>
        <v>5.1798103115275563E-3</v>
      </c>
      <c r="Q227">
        <f t="shared" si="161"/>
        <v>3.7645647393558714E-3</v>
      </c>
      <c r="R227">
        <f t="shared" si="162"/>
        <v>2.6806405479774843E-3</v>
      </c>
      <c r="S227">
        <f t="shared" si="163"/>
        <v>-7.8673950120790315E-4</v>
      </c>
      <c r="T227">
        <f t="shared" si="164"/>
        <v>-6.5485477152963656E-3</v>
      </c>
      <c r="U227">
        <f t="shared" si="165"/>
        <v>8.0981424505283117E-4</v>
      </c>
      <c r="V227" s="7">
        <f t="shared" si="166"/>
        <v>1.6904249623306389E-2</v>
      </c>
      <c r="W227" s="6">
        <f t="shared" si="167"/>
        <v>2.3983608373858458E-2</v>
      </c>
      <c r="X227">
        <f t="shared" si="168"/>
        <v>2.4001387384592215E-2</v>
      </c>
      <c r="Y227">
        <f t="shared" si="169"/>
        <v>2.2386070409693124E-2</v>
      </c>
      <c r="Z227">
        <f t="shared" si="170"/>
        <v>2.3801315981864808E-2</v>
      </c>
      <c r="AA227">
        <f t="shared" si="171"/>
        <v>2.4885240173243197E-2</v>
      </c>
      <c r="AB227">
        <f t="shared" si="172"/>
        <v>2.8352620222428584E-2</v>
      </c>
      <c r="AC227">
        <f t="shared" si="173"/>
        <v>3.4114428436517047E-2</v>
      </c>
      <c r="AD227">
        <f t="shared" si="174"/>
        <v>2.675606647616785E-2</v>
      </c>
      <c r="AE227" s="7">
        <f t="shared" si="175"/>
        <v>1.0661631097914293E-2</v>
      </c>
      <c r="AF227" s="6">
        <f t="shared" si="186"/>
        <v>-9.9925046514733398E-2</v>
      </c>
      <c r="AG227" s="11">
        <f t="shared" si="187"/>
        <v>-9.638702337871656E-2</v>
      </c>
      <c r="AH227" s="11">
        <f t="shared" si="188"/>
        <v>-4.3139558094681431E-3</v>
      </c>
      <c r="AI227" s="11">
        <f t="shared" si="189"/>
        <v>-8.4982953423254126E-2</v>
      </c>
      <c r="AJ227" s="11">
        <f t="shared" si="190"/>
        <v>-7.7395484083605387E-2</v>
      </c>
      <c r="AK227" s="11">
        <f t="shared" si="191"/>
        <v>-5.3123823739307699E-2</v>
      </c>
      <c r="AL227" s="11">
        <f t="shared" si="192"/>
        <v>-1.2791166240688462E-2</v>
      </c>
      <c r="AM227" s="11">
        <f t="shared" si="193"/>
        <v>-5.4328042803392651E-3</v>
      </c>
      <c r="AN227" s="7">
        <f t="shared" si="194"/>
        <v>1.0661631097914293E-2</v>
      </c>
      <c r="AO227" s="6">
        <f t="array" ref="AO227">_xlfn.MAXIFS(AF$29:AF$1052,E$29:E$1052,E227) - _xlfn.MINIFS(AF$29:AF$1052,E$29:E$1052,E227)</f>
        <v>0.49047525123557945</v>
      </c>
      <c r="AP227" s="11">
        <f t="array" ref="AP227">_xlfn.MAXIFS(AG$29:AG$1052,F$29:F$1052,F227) - _xlfn.MINIFS(AG$29:AG$1052,F$29:F$1052,F227)</f>
        <v>0.38617053945764657</v>
      </c>
      <c r="AQ227" s="11">
        <f t="array" ref="AQ227">_xlfn.MAXIFS(AH$29:AH$1052,G$29:G$1052,G227) - _xlfn.MINIFS(AH$29:AH$1052,G$29:G$1052,G227)</f>
        <v>0.37895314747446074</v>
      </c>
      <c r="AR227" s="11">
        <f t="array" ref="AR227">_xlfn.MAXIFS(AI$29:AI$1052,H$29:H$1052,H227) - _xlfn.MINIFS(AI$29:AI$1052,H$29:H$1052,H227)</f>
        <v>0.18236327578376696</v>
      </c>
      <c r="AS227" s="11">
        <f t="array" ref="AS227">_xlfn.MAXIFS(AJ$29:AJ$1052,I$29:I$1052,I227) - _xlfn.MINIFS(AJ$29:AJ$1052,I$29:I$1052,I227)</f>
        <v>0.12667585088813435</v>
      </c>
      <c r="AT227" s="11">
        <f t="array" ref="AT227">_xlfn.MAXIFS(AK$29:AK$1052,J$29:J$1052,J227) - _xlfn.MINIFS(AK$29:AK$1052,J$29:J$1052,J227)</f>
        <v>0.12888795650436757</v>
      </c>
      <c r="AU227" s="11">
        <f t="array" ref="AU227">_xlfn.MAXIFS(AL$29:AL$1052,K$29:K$1052,K227) - _xlfn.MINIFS(AL$29:AL$1052,K$29:K$1052,K227)</f>
        <v>6.6653359353504527E-2</v>
      </c>
      <c r="AV227" s="11">
        <f t="array" ref="AV227">_xlfn.MAXIFS(AM$29:AM$1052,L$29:L$1052,L227) - _xlfn.MINIFS(AM$29:AM$1052,L$29:L$1052,L227)</f>
        <v>4.6159036356936467E-2</v>
      </c>
      <c r="AW227" s="7">
        <f t="array" ref="AW227">_xlfn.MAXIFS(AN$29:AN$1052,M$29:M$1052,M227) - _xlfn.MINIFS(AN$29:AN$1052,M$29:M$1052,M227)</f>
        <v>1.0661631097914293E-2</v>
      </c>
      <c r="AX227" s="6">
        <f t="array" ref="AX227">_xlfn.STDEV.S(IF(E$29:E$1052=E227,$C$29:$C$1052,""))</f>
        <v>2.7247636703110808E-2</v>
      </c>
      <c r="AY227" s="11">
        <f t="array" ref="AY227">_xlfn.STDEV.S(IF(F$29:F$1052=F227,$C$29:$C$1052,""))</f>
        <v>2.4128169197514582E-2</v>
      </c>
      <c r="AZ227" s="11">
        <f t="array" ref="AZ227">_xlfn.STDEV.S(IF(G$29:G$1052=G227,$C$29:$C$1052,""))</f>
        <v>2.7148255811485153E-2</v>
      </c>
      <c r="BA227" s="11">
        <f t="array" ref="BA227">_xlfn.STDEV.S(IF(H$29:H$1052=H227,$C$29:$C$1052,""))</f>
        <v>2.4612903579702129E-2</v>
      </c>
      <c r="BB227" s="11">
        <f t="array" ref="BB227">_xlfn.STDEV.S(IF(I$29:I$1052=I227,$C$29:$C$1052,""))</f>
        <v>2.7008340213709046E-2</v>
      </c>
      <c r="BC227" s="11">
        <f t="array" ref="BC227">_xlfn.STDEV.S(IF(J$29:J$1052=J227,$C$29:$C$1052,""))</f>
        <v>2.8468742443215001E-2</v>
      </c>
      <c r="BD227" s="11">
        <f t="array" ref="BD227">_xlfn.STDEV.S(IF(K$29:K$1052=K227,$C$29:$C$1052,""))</f>
        <v>3.1313354285621202E-2</v>
      </c>
      <c r="BE227" s="11">
        <f t="array" ref="BE227">_xlfn.STDEV.S(IF(L$29:L$1052=L227,$C$29:$C$1052,""))</f>
        <v>3.1995961307275368E-2</v>
      </c>
      <c r="BF227" s="7">
        <f t="array" ref="BF227">_xlfn.STDEV.S(IF(M$29:M$1052=M227,$C$29:$C$1052,""))</f>
        <v>1.5077823295689142E-2</v>
      </c>
      <c r="BG227" s="13">
        <f t="shared" si="176"/>
        <v>18.000652921931497</v>
      </c>
      <c r="BH227" s="12">
        <f t="shared" si="177"/>
        <v>16.004966489435326</v>
      </c>
      <c r="BI227" s="12">
        <f t="shared" si="178"/>
        <v>13.958655395981035</v>
      </c>
      <c r="BJ227" s="12">
        <f t="shared" si="179"/>
        <v>7.4092548728854188</v>
      </c>
      <c r="BK227" s="12">
        <f t="shared" si="180"/>
        <v>4.6902493779990042</v>
      </c>
      <c r="BL227" s="12">
        <f t="shared" si="181"/>
        <v>4.5273498385625262</v>
      </c>
      <c r="BM227" s="12">
        <f t="shared" si="182"/>
        <v>2.1285921254405862</v>
      </c>
      <c r="BN227" s="12">
        <f t="shared" si="183"/>
        <v>1.4426519620287404</v>
      </c>
      <c r="BO227" s="14">
        <f t="shared" si="184"/>
        <v>0.70710678118654757</v>
      </c>
    </row>
    <row r="228" spans="1:67" x14ac:dyDescent="0.25">
      <c r="A228" s="4">
        <v>39006</v>
      </c>
      <c r="B228" s="5">
        <v>596.4</v>
      </c>
      <c r="C228">
        <f t="shared" si="185"/>
        <v>6.2426185253920963E-3</v>
      </c>
      <c r="D228">
        <v>199</v>
      </c>
      <c r="E228" s="6">
        <f t="shared" si="149"/>
        <v>0</v>
      </c>
      <c r="F228">
        <f t="shared" si="150"/>
        <v>0</v>
      </c>
      <c r="G228">
        <f t="shared" si="151"/>
        <v>1</v>
      </c>
      <c r="H228">
        <f t="shared" si="152"/>
        <v>3</v>
      </c>
      <c r="I228">
        <f t="shared" si="153"/>
        <v>6</v>
      </c>
      <c r="J228">
        <f t="shared" si="154"/>
        <v>12</v>
      </c>
      <c r="K228">
        <f t="shared" si="155"/>
        <v>24</v>
      </c>
      <c r="L228">
        <f t="shared" si="156"/>
        <v>49</v>
      </c>
      <c r="M228" s="7">
        <f t="shared" si="157"/>
        <v>99</v>
      </c>
      <c r="N228" s="6">
        <f t="shared" si="158"/>
        <v>3.5822723473622219E-3</v>
      </c>
      <c r="O228">
        <f t="shared" si="159"/>
        <v>3.5644933366284657E-3</v>
      </c>
      <c r="P228">
        <f t="shared" si="160"/>
        <v>5.1798103115275563E-3</v>
      </c>
      <c r="Q228">
        <f t="shared" si="161"/>
        <v>3.7645647393558714E-3</v>
      </c>
      <c r="R228">
        <f t="shared" si="162"/>
        <v>2.6806405479774843E-3</v>
      </c>
      <c r="S228">
        <f t="shared" si="163"/>
        <v>-7.8673950120790315E-4</v>
      </c>
      <c r="T228">
        <f t="shared" si="164"/>
        <v>-6.5485477152963656E-3</v>
      </c>
      <c r="U228">
        <f t="shared" si="165"/>
        <v>8.0981424505283117E-4</v>
      </c>
      <c r="V228" s="7">
        <f t="shared" si="166"/>
        <v>1.6904249623306389E-2</v>
      </c>
      <c r="W228" s="6">
        <f t="shared" si="167"/>
        <v>2.6603461780298743E-3</v>
      </c>
      <c r="X228">
        <f t="shared" si="168"/>
        <v>2.6781251887636305E-3</v>
      </c>
      <c r="Y228">
        <f t="shared" si="169"/>
        <v>1.0628082138645399E-3</v>
      </c>
      <c r="Z228">
        <f t="shared" si="170"/>
        <v>2.4780537860362249E-3</v>
      </c>
      <c r="AA228">
        <f t="shared" si="171"/>
        <v>3.5619779774146119E-3</v>
      </c>
      <c r="AB228">
        <f t="shared" si="172"/>
        <v>7.0293580265999994E-3</v>
      </c>
      <c r="AC228">
        <f t="shared" si="173"/>
        <v>1.2791166240688462E-2</v>
      </c>
      <c r="AD228">
        <f t="shared" si="174"/>
        <v>5.4328042803392651E-3</v>
      </c>
      <c r="AE228" s="7">
        <f t="shared" si="175"/>
        <v>-1.0661631097914293E-2</v>
      </c>
      <c r="AF228" s="6">
        <f t="shared" si="186"/>
        <v>-9.7264700336703522E-2</v>
      </c>
      <c r="AG228" s="11">
        <f t="shared" si="187"/>
        <v>-9.3708898189952927E-2</v>
      </c>
      <c r="AH228" s="11">
        <f t="shared" si="188"/>
        <v>-3.2511475956036031E-3</v>
      </c>
      <c r="AI228" s="11">
        <f t="shared" si="189"/>
        <v>-8.2504899637217896E-2</v>
      </c>
      <c r="AJ228" s="11">
        <f t="shared" si="190"/>
        <v>-7.3833506106190772E-2</v>
      </c>
      <c r="AK228" s="11">
        <f t="shared" si="191"/>
        <v>-4.60944657127077E-2</v>
      </c>
      <c r="AL228" s="11">
        <f t="shared" si="192"/>
        <v>0</v>
      </c>
      <c r="AM228" s="11">
        <f t="shared" si="193"/>
        <v>0</v>
      </c>
      <c r="AN228" s="7">
        <f t="shared" si="194"/>
        <v>0</v>
      </c>
      <c r="AO228" s="6">
        <f t="array" ref="AO228">_xlfn.MAXIFS(AF$29:AF$1052,E$29:E$1052,E228) - _xlfn.MINIFS(AF$29:AF$1052,E$29:E$1052,E228)</f>
        <v>0.49047525123557945</v>
      </c>
      <c r="AP228" s="11">
        <f t="array" ref="AP228">_xlfn.MAXIFS(AG$29:AG$1052,F$29:F$1052,F228) - _xlfn.MINIFS(AG$29:AG$1052,F$29:F$1052,F228)</f>
        <v>0.38617053945764657</v>
      </c>
      <c r="AQ228" s="11">
        <f t="array" ref="AQ228">_xlfn.MAXIFS(AH$29:AH$1052,G$29:G$1052,G228) - _xlfn.MINIFS(AH$29:AH$1052,G$29:G$1052,G228)</f>
        <v>0.37895314747446074</v>
      </c>
      <c r="AR228" s="11">
        <f t="array" ref="AR228">_xlfn.MAXIFS(AI$29:AI$1052,H$29:H$1052,H228) - _xlfn.MINIFS(AI$29:AI$1052,H$29:H$1052,H228)</f>
        <v>0.18236327578376696</v>
      </c>
      <c r="AS228" s="11">
        <f t="array" ref="AS228">_xlfn.MAXIFS(AJ$29:AJ$1052,I$29:I$1052,I228) - _xlfn.MINIFS(AJ$29:AJ$1052,I$29:I$1052,I228)</f>
        <v>0.12667585088813435</v>
      </c>
      <c r="AT228" s="11">
        <f t="array" ref="AT228">_xlfn.MAXIFS(AK$29:AK$1052,J$29:J$1052,J228) - _xlfn.MINIFS(AK$29:AK$1052,J$29:J$1052,J228)</f>
        <v>0.12888795650436757</v>
      </c>
      <c r="AU228" s="11">
        <f t="array" ref="AU228">_xlfn.MAXIFS(AL$29:AL$1052,K$29:K$1052,K228) - _xlfn.MINIFS(AL$29:AL$1052,K$29:K$1052,K228)</f>
        <v>6.6653359353504527E-2</v>
      </c>
      <c r="AV228" s="11">
        <f t="array" ref="AV228">_xlfn.MAXIFS(AM$29:AM$1052,L$29:L$1052,L228) - _xlfn.MINIFS(AM$29:AM$1052,L$29:L$1052,L228)</f>
        <v>4.6159036356936467E-2</v>
      </c>
      <c r="AW228" s="7">
        <f t="array" ref="AW228">_xlfn.MAXIFS(AN$29:AN$1052,M$29:M$1052,M228) - _xlfn.MINIFS(AN$29:AN$1052,M$29:M$1052,M228)</f>
        <v>1.0661631097914293E-2</v>
      </c>
      <c r="AX228" s="6">
        <f t="array" ref="AX228">_xlfn.STDEV.S(IF(E$29:E$1052=E228,$C$29:$C$1052,""))</f>
        <v>2.7247636703110808E-2</v>
      </c>
      <c r="AY228" s="11">
        <f t="array" ref="AY228">_xlfn.STDEV.S(IF(F$29:F$1052=F228,$C$29:$C$1052,""))</f>
        <v>2.4128169197514582E-2</v>
      </c>
      <c r="AZ228" s="11">
        <f t="array" ref="AZ228">_xlfn.STDEV.S(IF(G$29:G$1052=G228,$C$29:$C$1052,""))</f>
        <v>2.7148255811485153E-2</v>
      </c>
      <c r="BA228" s="11">
        <f t="array" ref="BA228">_xlfn.STDEV.S(IF(H$29:H$1052=H228,$C$29:$C$1052,""))</f>
        <v>2.4612903579702129E-2</v>
      </c>
      <c r="BB228" s="11">
        <f t="array" ref="BB228">_xlfn.STDEV.S(IF(I$29:I$1052=I228,$C$29:$C$1052,""))</f>
        <v>2.7008340213709046E-2</v>
      </c>
      <c r="BC228" s="11">
        <f t="array" ref="BC228">_xlfn.STDEV.S(IF(J$29:J$1052=J228,$C$29:$C$1052,""))</f>
        <v>2.8468742443215001E-2</v>
      </c>
      <c r="BD228" s="11">
        <f t="array" ref="BD228">_xlfn.STDEV.S(IF(K$29:K$1052=K228,$C$29:$C$1052,""))</f>
        <v>3.1313354285621202E-2</v>
      </c>
      <c r="BE228" s="11">
        <f t="array" ref="BE228">_xlfn.STDEV.S(IF(L$29:L$1052=L228,$C$29:$C$1052,""))</f>
        <v>3.1995961307275368E-2</v>
      </c>
      <c r="BF228" s="7">
        <f t="array" ref="BF228">_xlfn.STDEV.S(IF(M$29:M$1052=M228,$C$29:$C$1052,""))</f>
        <v>1.5077823295689142E-2</v>
      </c>
      <c r="BG228" s="13">
        <f t="shared" si="176"/>
        <v>18.000652921931497</v>
      </c>
      <c r="BH228" s="12">
        <f t="shared" si="177"/>
        <v>16.004966489435326</v>
      </c>
      <c r="BI228" s="12">
        <f t="shared" si="178"/>
        <v>13.958655395981035</v>
      </c>
      <c r="BJ228" s="12">
        <f t="shared" si="179"/>
        <v>7.4092548728854188</v>
      </c>
      <c r="BK228" s="12">
        <f t="shared" si="180"/>
        <v>4.6902493779990042</v>
      </c>
      <c r="BL228" s="12">
        <f t="shared" si="181"/>
        <v>4.5273498385625262</v>
      </c>
      <c r="BM228" s="12">
        <f t="shared" si="182"/>
        <v>2.1285921254405862</v>
      </c>
      <c r="BN228" s="12">
        <f t="shared" si="183"/>
        <v>1.4426519620287404</v>
      </c>
      <c r="BO228" s="14">
        <f t="shared" si="184"/>
        <v>0.70710678118654757</v>
      </c>
    </row>
    <row r="229" spans="1:67" x14ac:dyDescent="0.25">
      <c r="A229" s="2">
        <v>39013</v>
      </c>
      <c r="B229" s="3">
        <v>601</v>
      </c>
      <c r="C229">
        <f t="shared" si="185"/>
        <v>7.7129443326626745E-3</v>
      </c>
      <c r="D229">
        <v>200</v>
      </c>
      <c r="E229" s="6">
        <f t="shared" si="149"/>
        <v>0</v>
      </c>
      <c r="F229">
        <f t="shared" si="150"/>
        <v>0</v>
      </c>
      <c r="G229">
        <f t="shared" si="151"/>
        <v>1</v>
      </c>
      <c r="H229">
        <f t="shared" si="152"/>
        <v>3</v>
      </c>
      <c r="I229">
        <f t="shared" si="153"/>
        <v>6</v>
      </c>
      <c r="J229">
        <f t="shared" si="154"/>
        <v>12</v>
      </c>
      <c r="K229">
        <f t="shared" si="155"/>
        <v>25</v>
      </c>
      <c r="L229">
        <f t="shared" si="156"/>
        <v>50</v>
      </c>
      <c r="M229" s="7">
        <f t="shared" si="157"/>
        <v>100</v>
      </c>
      <c r="N229" s="6">
        <f t="shared" si="158"/>
        <v>3.5822723473622219E-3</v>
      </c>
      <c r="O229">
        <f t="shared" si="159"/>
        <v>3.5644933366284657E-3</v>
      </c>
      <c r="P229">
        <f t="shared" si="160"/>
        <v>5.1798103115275563E-3</v>
      </c>
      <c r="Q229">
        <f t="shared" si="161"/>
        <v>3.7645647393558714E-3</v>
      </c>
      <c r="R229">
        <f t="shared" si="162"/>
        <v>2.6806405479774843E-3</v>
      </c>
      <c r="S229">
        <f t="shared" si="163"/>
        <v>-7.8673950120790315E-4</v>
      </c>
      <c r="T229">
        <f t="shared" si="164"/>
        <v>4.9750687128805593E-3</v>
      </c>
      <c r="U229">
        <f t="shared" si="165"/>
        <v>1.1000887901075451E-2</v>
      </c>
      <c r="V229" s="7">
        <f t="shared" si="166"/>
        <v>2.7317370668827223E-2</v>
      </c>
      <c r="W229" s="6">
        <f t="shared" si="167"/>
        <v>4.130671985300453E-3</v>
      </c>
      <c r="X229">
        <f t="shared" si="168"/>
        <v>4.1484509960342088E-3</v>
      </c>
      <c r="Y229">
        <f t="shared" si="169"/>
        <v>2.5331340211351182E-3</v>
      </c>
      <c r="Z229">
        <f t="shared" si="170"/>
        <v>3.9483795933068031E-3</v>
      </c>
      <c r="AA229">
        <f t="shared" si="171"/>
        <v>5.0323037846851902E-3</v>
      </c>
      <c r="AB229">
        <f t="shared" si="172"/>
        <v>8.4996838338705777E-3</v>
      </c>
      <c r="AC229">
        <f t="shared" si="173"/>
        <v>2.7378756197821152E-3</v>
      </c>
      <c r="AD229">
        <f t="shared" si="174"/>
        <v>-3.2879435684127767E-3</v>
      </c>
      <c r="AE229" s="7">
        <f t="shared" si="175"/>
        <v>-1.9604426336164549E-2</v>
      </c>
      <c r="AF229" s="6">
        <f t="shared" si="186"/>
        <v>-9.3134028351403067E-2</v>
      </c>
      <c r="AG229" s="11">
        <f t="shared" si="187"/>
        <v>-8.9560447193918716E-2</v>
      </c>
      <c r="AH229" s="11">
        <f t="shared" si="188"/>
        <v>-7.1801357446848492E-4</v>
      </c>
      <c r="AI229" s="11">
        <f t="shared" si="189"/>
        <v>-7.8556520043911088E-2</v>
      </c>
      <c r="AJ229" s="11">
        <f t="shared" si="190"/>
        <v>-6.8801202321505578E-2</v>
      </c>
      <c r="AK229" s="11">
        <f t="shared" si="191"/>
        <v>-3.7594781878837122E-2</v>
      </c>
      <c r="AL229" s="11">
        <f t="shared" si="192"/>
        <v>2.7378756197821152E-3</v>
      </c>
      <c r="AM229" s="11">
        <f t="shared" si="193"/>
        <v>-3.2879435684127767E-3</v>
      </c>
      <c r="AN229" s="7">
        <f t="shared" si="194"/>
        <v>-1.9604426336164549E-2</v>
      </c>
      <c r="AO229" s="6">
        <f t="array" ref="AO229">_xlfn.MAXIFS(AF$29:AF$1052,E$29:E$1052,E229) - _xlfn.MINIFS(AF$29:AF$1052,E$29:E$1052,E229)</f>
        <v>0.49047525123557945</v>
      </c>
      <c r="AP229" s="11">
        <f t="array" ref="AP229">_xlfn.MAXIFS(AG$29:AG$1052,F$29:F$1052,F229) - _xlfn.MINIFS(AG$29:AG$1052,F$29:F$1052,F229)</f>
        <v>0.38617053945764657</v>
      </c>
      <c r="AQ229" s="11">
        <f t="array" ref="AQ229">_xlfn.MAXIFS(AH$29:AH$1052,G$29:G$1052,G229) - _xlfn.MINIFS(AH$29:AH$1052,G$29:G$1052,G229)</f>
        <v>0.37895314747446074</v>
      </c>
      <c r="AR229" s="11">
        <f t="array" ref="AR229">_xlfn.MAXIFS(AI$29:AI$1052,H$29:H$1052,H229) - _xlfn.MINIFS(AI$29:AI$1052,H$29:H$1052,H229)</f>
        <v>0.18236327578376696</v>
      </c>
      <c r="AS229" s="11">
        <f t="array" ref="AS229">_xlfn.MAXIFS(AJ$29:AJ$1052,I$29:I$1052,I229) - _xlfn.MINIFS(AJ$29:AJ$1052,I$29:I$1052,I229)</f>
        <v>0.12667585088813435</v>
      </c>
      <c r="AT229" s="11">
        <f t="array" ref="AT229">_xlfn.MAXIFS(AK$29:AK$1052,J$29:J$1052,J229) - _xlfn.MINIFS(AK$29:AK$1052,J$29:J$1052,J229)</f>
        <v>0.12888795650436757</v>
      </c>
      <c r="AU229" s="11">
        <f t="array" ref="AU229">_xlfn.MAXIFS(AL$29:AL$1052,K$29:K$1052,K229) - _xlfn.MINIFS(AL$29:AL$1052,K$29:K$1052,K229)</f>
        <v>5.8935128970808215E-2</v>
      </c>
      <c r="AV229" s="11">
        <f t="array" ref="AV229">_xlfn.MAXIFS(AM$29:AM$1052,L$29:L$1052,L229) - _xlfn.MINIFS(AM$29:AM$1052,L$29:L$1052,L229)</f>
        <v>3.5920909103916321E-2</v>
      </c>
      <c r="AW229" s="7">
        <f t="array" ref="AW229">_xlfn.MAXIFS(AN$29:AN$1052,M$29:M$1052,M229) - _xlfn.MINIFS(AN$29:AN$1052,M$29:M$1052,M229)</f>
        <v>1.9604426336164549E-2</v>
      </c>
      <c r="AX229" s="6">
        <f t="array" ref="AX229">_xlfn.STDEV.S(IF(E$29:E$1052=E229,$C$29:$C$1052,""))</f>
        <v>2.7247636703110808E-2</v>
      </c>
      <c r="AY229" s="11">
        <f t="array" ref="AY229">_xlfn.STDEV.S(IF(F$29:F$1052=F229,$C$29:$C$1052,""))</f>
        <v>2.4128169197514582E-2</v>
      </c>
      <c r="AZ229" s="11">
        <f t="array" ref="AZ229">_xlfn.STDEV.S(IF(G$29:G$1052=G229,$C$29:$C$1052,""))</f>
        <v>2.7148255811485153E-2</v>
      </c>
      <c r="BA229" s="11">
        <f t="array" ref="BA229">_xlfn.STDEV.S(IF(H$29:H$1052=H229,$C$29:$C$1052,""))</f>
        <v>2.4612903579702129E-2</v>
      </c>
      <c r="BB229" s="11">
        <f t="array" ref="BB229">_xlfn.STDEV.S(IF(I$29:I$1052=I229,$C$29:$C$1052,""))</f>
        <v>2.7008340213709046E-2</v>
      </c>
      <c r="BC229" s="11">
        <f t="array" ref="BC229">_xlfn.STDEV.S(IF(J$29:J$1052=J229,$C$29:$C$1052,""))</f>
        <v>2.8468742443215001E-2</v>
      </c>
      <c r="BD229" s="11">
        <f t="array" ref="BD229">_xlfn.STDEV.S(IF(K$29:K$1052=K229,$C$29:$C$1052,""))</f>
        <v>2.6082784157422555E-2</v>
      </c>
      <c r="BE229" s="11">
        <f t="array" ref="BE229">_xlfn.STDEV.S(IF(L$29:L$1052=L229,$C$29:$C$1052,""))</f>
        <v>2.5328469276675647E-2</v>
      </c>
      <c r="BF229" s="7">
        <f t="array" ref="BF229">_xlfn.STDEV.S(IF(M$29:M$1052=M229,$C$29:$C$1052,""))</f>
        <v>2.7724845607148191E-2</v>
      </c>
      <c r="BG229" s="13">
        <f t="shared" si="176"/>
        <v>18.000652921931497</v>
      </c>
      <c r="BH229" s="12">
        <f t="shared" si="177"/>
        <v>16.004966489435326</v>
      </c>
      <c r="BI229" s="12">
        <f t="shared" si="178"/>
        <v>13.958655395981035</v>
      </c>
      <c r="BJ229" s="12">
        <f t="shared" si="179"/>
        <v>7.4092548728854188</v>
      </c>
      <c r="BK229" s="12">
        <f t="shared" si="180"/>
        <v>4.6902493779990042</v>
      </c>
      <c r="BL229" s="12">
        <f t="shared" si="181"/>
        <v>4.5273498385625262</v>
      </c>
      <c r="BM229" s="12">
        <f t="shared" si="182"/>
        <v>2.2595413363506536</v>
      </c>
      <c r="BN229" s="12">
        <f t="shared" si="183"/>
        <v>1.4182029206555717</v>
      </c>
      <c r="BO229" s="14">
        <f t="shared" si="184"/>
        <v>0.70710678118654746</v>
      </c>
    </row>
    <row r="230" spans="1:67" x14ac:dyDescent="0.25">
      <c r="A230" s="4">
        <v>39020</v>
      </c>
      <c r="B230" s="5">
        <v>629.20000000000005</v>
      </c>
      <c r="C230">
        <f t="shared" si="185"/>
        <v>4.6921797004991772E-2</v>
      </c>
      <c r="D230">
        <v>201</v>
      </c>
      <c r="E230" s="6">
        <f t="shared" si="149"/>
        <v>0</v>
      </c>
      <c r="F230">
        <f t="shared" si="150"/>
        <v>0</v>
      </c>
      <c r="G230">
        <f t="shared" si="151"/>
        <v>1</v>
      </c>
      <c r="H230">
        <f t="shared" si="152"/>
        <v>3</v>
      </c>
      <c r="I230">
        <f t="shared" si="153"/>
        <v>6</v>
      </c>
      <c r="J230">
        <f t="shared" si="154"/>
        <v>12</v>
      </c>
      <c r="K230">
        <f t="shared" si="155"/>
        <v>25</v>
      </c>
      <c r="L230">
        <f t="shared" si="156"/>
        <v>50</v>
      </c>
      <c r="M230" s="7">
        <f t="shared" si="157"/>
        <v>100</v>
      </c>
      <c r="N230" s="6">
        <f t="shared" si="158"/>
        <v>3.5822723473622219E-3</v>
      </c>
      <c r="O230">
        <f t="shared" si="159"/>
        <v>3.5644933366284657E-3</v>
      </c>
      <c r="P230">
        <f t="shared" si="160"/>
        <v>5.1798103115275563E-3</v>
      </c>
      <c r="Q230">
        <f t="shared" si="161"/>
        <v>3.7645647393558714E-3</v>
      </c>
      <c r="R230">
        <f t="shared" si="162"/>
        <v>2.6806405479774843E-3</v>
      </c>
      <c r="S230">
        <f t="shared" si="163"/>
        <v>-7.8673950120790315E-4</v>
      </c>
      <c r="T230">
        <f t="shared" si="164"/>
        <v>4.9750687128805593E-3</v>
      </c>
      <c r="U230">
        <f t="shared" si="165"/>
        <v>1.1000887901075451E-2</v>
      </c>
      <c r="V230" s="7">
        <f t="shared" si="166"/>
        <v>2.7317370668827223E-2</v>
      </c>
      <c r="W230" s="6">
        <f t="shared" si="167"/>
        <v>4.3339524657629552E-2</v>
      </c>
      <c r="X230">
        <f t="shared" si="168"/>
        <v>4.3357303668363309E-2</v>
      </c>
      <c r="Y230">
        <f t="shared" si="169"/>
        <v>4.1741986693464218E-2</v>
      </c>
      <c r="Z230">
        <f t="shared" si="170"/>
        <v>4.3157232265635899E-2</v>
      </c>
      <c r="AA230">
        <f t="shared" si="171"/>
        <v>4.4241156457014291E-2</v>
      </c>
      <c r="AB230">
        <f t="shared" si="172"/>
        <v>4.7708536506199675E-2</v>
      </c>
      <c r="AC230">
        <f t="shared" si="173"/>
        <v>4.1946728292111213E-2</v>
      </c>
      <c r="AD230">
        <f t="shared" si="174"/>
        <v>3.5920909103916321E-2</v>
      </c>
      <c r="AE230" s="7">
        <f t="shared" si="175"/>
        <v>1.9604426336164549E-2</v>
      </c>
      <c r="AF230" s="6">
        <f t="shared" si="186"/>
        <v>-4.9794503693773515E-2</v>
      </c>
      <c r="AG230" s="11">
        <f t="shared" si="187"/>
        <v>-4.6203143525555407E-2</v>
      </c>
      <c r="AH230" s="11">
        <f t="shared" si="188"/>
        <v>4.1023973118995735E-2</v>
      </c>
      <c r="AI230" s="11">
        <f t="shared" si="189"/>
        <v>-3.5399287778275189E-2</v>
      </c>
      <c r="AJ230" s="11">
        <f t="shared" si="190"/>
        <v>-2.4560045864491287E-2</v>
      </c>
      <c r="AK230" s="11">
        <f t="shared" si="191"/>
        <v>1.0113754627362553E-2</v>
      </c>
      <c r="AL230" s="11">
        <f t="shared" si="192"/>
        <v>4.4684603911893328E-2</v>
      </c>
      <c r="AM230" s="11">
        <f t="shared" si="193"/>
        <v>3.2632965535503544E-2</v>
      </c>
      <c r="AN230" s="7">
        <f t="shared" si="194"/>
        <v>0</v>
      </c>
      <c r="AO230" s="6">
        <f t="array" ref="AO230">_xlfn.MAXIFS(AF$29:AF$1052,E$29:E$1052,E230) - _xlfn.MINIFS(AF$29:AF$1052,E$29:E$1052,E230)</f>
        <v>0.49047525123557945</v>
      </c>
      <c r="AP230" s="11">
        <f t="array" ref="AP230">_xlfn.MAXIFS(AG$29:AG$1052,F$29:F$1052,F230) - _xlfn.MINIFS(AG$29:AG$1052,F$29:F$1052,F230)</f>
        <v>0.38617053945764657</v>
      </c>
      <c r="AQ230" s="11">
        <f t="array" ref="AQ230">_xlfn.MAXIFS(AH$29:AH$1052,G$29:G$1052,G230) - _xlfn.MINIFS(AH$29:AH$1052,G$29:G$1052,G230)</f>
        <v>0.37895314747446074</v>
      </c>
      <c r="AR230" s="11">
        <f t="array" ref="AR230">_xlfn.MAXIFS(AI$29:AI$1052,H$29:H$1052,H230) - _xlfn.MINIFS(AI$29:AI$1052,H$29:H$1052,H230)</f>
        <v>0.18236327578376696</v>
      </c>
      <c r="AS230" s="11">
        <f t="array" ref="AS230">_xlfn.MAXIFS(AJ$29:AJ$1052,I$29:I$1052,I230) - _xlfn.MINIFS(AJ$29:AJ$1052,I$29:I$1052,I230)</f>
        <v>0.12667585088813435</v>
      </c>
      <c r="AT230" s="11">
        <f t="array" ref="AT230">_xlfn.MAXIFS(AK$29:AK$1052,J$29:J$1052,J230) - _xlfn.MINIFS(AK$29:AK$1052,J$29:J$1052,J230)</f>
        <v>0.12888795650436757</v>
      </c>
      <c r="AU230" s="11">
        <f t="array" ref="AU230">_xlfn.MAXIFS(AL$29:AL$1052,K$29:K$1052,K230) - _xlfn.MINIFS(AL$29:AL$1052,K$29:K$1052,K230)</f>
        <v>5.8935128970808215E-2</v>
      </c>
      <c r="AV230" s="11">
        <f t="array" ref="AV230">_xlfn.MAXIFS(AM$29:AM$1052,L$29:L$1052,L230) - _xlfn.MINIFS(AM$29:AM$1052,L$29:L$1052,L230)</f>
        <v>3.5920909103916321E-2</v>
      </c>
      <c r="AW230" s="7">
        <f t="array" ref="AW230">_xlfn.MAXIFS(AN$29:AN$1052,M$29:M$1052,M230) - _xlfn.MINIFS(AN$29:AN$1052,M$29:M$1052,M230)</f>
        <v>1.9604426336164549E-2</v>
      </c>
      <c r="AX230" s="6">
        <f t="array" ref="AX230">_xlfn.STDEV.S(IF(E$29:E$1052=E230,$C$29:$C$1052,""))</f>
        <v>2.7247636703110808E-2</v>
      </c>
      <c r="AY230" s="11">
        <f t="array" ref="AY230">_xlfn.STDEV.S(IF(F$29:F$1052=F230,$C$29:$C$1052,""))</f>
        <v>2.4128169197514582E-2</v>
      </c>
      <c r="AZ230" s="11">
        <f t="array" ref="AZ230">_xlfn.STDEV.S(IF(G$29:G$1052=G230,$C$29:$C$1052,""))</f>
        <v>2.7148255811485153E-2</v>
      </c>
      <c r="BA230" s="11">
        <f t="array" ref="BA230">_xlfn.STDEV.S(IF(H$29:H$1052=H230,$C$29:$C$1052,""))</f>
        <v>2.4612903579702129E-2</v>
      </c>
      <c r="BB230" s="11">
        <f t="array" ref="BB230">_xlfn.STDEV.S(IF(I$29:I$1052=I230,$C$29:$C$1052,""))</f>
        <v>2.7008340213709046E-2</v>
      </c>
      <c r="BC230" s="11">
        <f t="array" ref="BC230">_xlfn.STDEV.S(IF(J$29:J$1052=J230,$C$29:$C$1052,""))</f>
        <v>2.8468742443215001E-2</v>
      </c>
      <c r="BD230" s="11">
        <f t="array" ref="BD230">_xlfn.STDEV.S(IF(K$29:K$1052=K230,$C$29:$C$1052,""))</f>
        <v>2.6082784157422555E-2</v>
      </c>
      <c r="BE230" s="11">
        <f t="array" ref="BE230">_xlfn.STDEV.S(IF(L$29:L$1052=L230,$C$29:$C$1052,""))</f>
        <v>2.5328469276675647E-2</v>
      </c>
      <c r="BF230" s="7">
        <f t="array" ref="BF230">_xlfn.STDEV.S(IF(M$29:M$1052=M230,$C$29:$C$1052,""))</f>
        <v>2.7724845607148191E-2</v>
      </c>
      <c r="BG230" s="13">
        <f t="shared" si="176"/>
        <v>18.000652921931497</v>
      </c>
      <c r="BH230" s="12">
        <f t="shared" si="177"/>
        <v>16.004966489435326</v>
      </c>
      <c r="BI230" s="12">
        <f t="shared" si="178"/>
        <v>13.958655395981035</v>
      </c>
      <c r="BJ230" s="12">
        <f t="shared" si="179"/>
        <v>7.4092548728854188</v>
      </c>
      <c r="BK230" s="12">
        <f t="shared" si="180"/>
        <v>4.6902493779990042</v>
      </c>
      <c r="BL230" s="12">
        <f t="shared" si="181"/>
        <v>4.5273498385625262</v>
      </c>
      <c r="BM230" s="12">
        <f t="shared" si="182"/>
        <v>2.2595413363506536</v>
      </c>
      <c r="BN230" s="12">
        <f t="shared" si="183"/>
        <v>1.4182029206555717</v>
      </c>
      <c r="BO230" s="14">
        <f t="shared" si="184"/>
        <v>0.70710678118654746</v>
      </c>
    </row>
    <row r="231" spans="1:67" x14ac:dyDescent="0.25">
      <c r="A231" s="2">
        <v>39027</v>
      </c>
      <c r="B231" s="3">
        <v>630.1</v>
      </c>
      <c r="C231">
        <f t="shared" si="185"/>
        <v>1.4303877940240461E-3</v>
      </c>
      <c r="D231">
        <v>202</v>
      </c>
      <c r="E231" s="6">
        <f t="shared" si="149"/>
        <v>0</v>
      </c>
      <c r="F231">
        <f t="shared" si="150"/>
        <v>0</v>
      </c>
      <c r="G231">
        <f t="shared" si="151"/>
        <v>1</v>
      </c>
      <c r="H231">
        <f t="shared" si="152"/>
        <v>3</v>
      </c>
      <c r="I231">
        <f t="shared" si="153"/>
        <v>6</v>
      </c>
      <c r="J231">
        <f t="shared" si="154"/>
        <v>12</v>
      </c>
      <c r="K231">
        <f t="shared" si="155"/>
        <v>25</v>
      </c>
      <c r="L231">
        <f t="shared" si="156"/>
        <v>50</v>
      </c>
      <c r="M231" s="7">
        <f t="shared" si="157"/>
        <v>101</v>
      </c>
      <c r="N231" s="6">
        <f t="shared" si="158"/>
        <v>3.5822723473622219E-3</v>
      </c>
      <c r="O231">
        <f t="shared" si="159"/>
        <v>3.5644933366284657E-3</v>
      </c>
      <c r="P231">
        <f t="shared" si="160"/>
        <v>5.1798103115275563E-3</v>
      </c>
      <c r="Q231">
        <f t="shared" si="161"/>
        <v>3.7645647393558714E-3</v>
      </c>
      <c r="R231">
        <f t="shared" si="162"/>
        <v>2.6806405479774843E-3</v>
      </c>
      <c r="S231">
        <f t="shared" si="163"/>
        <v>-7.8673950120790315E-4</v>
      </c>
      <c r="T231">
        <f t="shared" si="164"/>
        <v>4.9750687128805593E-3</v>
      </c>
      <c r="U231">
        <f t="shared" si="165"/>
        <v>1.1000887901075451E-2</v>
      </c>
      <c r="V231" s="7">
        <f t="shared" si="166"/>
        <v>-5.3155948666763209E-3</v>
      </c>
      <c r="W231" s="6">
        <f t="shared" si="167"/>
        <v>-2.1518845533381758E-3</v>
      </c>
      <c r="X231">
        <f t="shared" si="168"/>
        <v>-2.1341055426044196E-3</v>
      </c>
      <c r="Y231">
        <f t="shared" si="169"/>
        <v>-3.7494225175035102E-3</v>
      </c>
      <c r="Z231">
        <f t="shared" si="170"/>
        <v>-2.3341769453318253E-3</v>
      </c>
      <c r="AA231">
        <f t="shared" si="171"/>
        <v>-1.2502527539534382E-3</v>
      </c>
      <c r="AB231">
        <f t="shared" si="172"/>
        <v>2.2171272952319493E-3</v>
      </c>
      <c r="AC231">
        <f t="shared" si="173"/>
        <v>-3.5446809188565132E-3</v>
      </c>
      <c r="AD231">
        <f t="shared" si="174"/>
        <v>-9.5705001070514051E-3</v>
      </c>
      <c r="AE231" s="7">
        <f t="shared" si="175"/>
        <v>6.745982660700367E-3</v>
      </c>
      <c r="AF231" s="6">
        <f t="shared" si="186"/>
        <v>-5.1946388247111688E-2</v>
      </c>
      <c r="AG231" s="11">
        <f t="shared" si="187"/>
        <v>-4.8337249068159824E-2</v>
      </c>
      <c r="AH231" s="11">
        <f t="shared" si="188"/>
        <v>3.7274550601492228E-2</v>
      </c>
      <c r="AI231" s="11">
        <f t="shared" si="189"/>
        <v>-3.7733464723607016E-2</v>
      </c>
      <c r="AJ231" s="11">
        <f t="shared" si="190"/>
        <v>-2.5810298618444725E-2</v>
      </c>
      <c r="AK231" s="11">
        <f t="shared" si="191"/>
        <v>1.2330881922594503E-2</v>
      </c>
      <c r="AL231" s="11">
        <f t="shared" si="192"/>
        <v>4.1139922993036815E-2</v>
      </c>
      <c r="AM231" s="11">
        <f t="shared" si="193"/>
        <v>2.3062465428452139E-2</v>
      </c>
      <c r="AN231" s="7">
        <f t="shared" si="194"/>
        <v>6.745982660700367E-3</v>
      </c>
      <c r="AO231" s="6">
        <f t="array" ref="AO231">_xlfn.MAXIFS(AF$29:AF$1052,E$29:E$1052,E231) - _xlfn.MINIFS(AF$29:AF$1052,E$29:E$1052,E231)</f>
        <v>0.49047525123557945</v>
      </c>
      <c r="AP231" s="11">
        <f t="array" ref="AP231">_xlfn.MAXIFS(AG$29:AG$1052,F$29:F$1052,F231) - _xlfn.MINIFS(AG$29:AG$1052,F$29:F$1052,F231)</f>
        <v>0.38617053945764657</v>
      </c>
      <c r="AQ231" s="11">
        <f t="array" ref="AQ231">_xlfn.MAXIFS(AH$29:AH$1052,G$29:G$1052,G231) - _xlfn.MINIFS(AH$29:AH$1052,G$29:G$1052,G231)</f>
        <v>0.37895314747446074</v>
      </c>
      <c r="AR231" s="11">
        <f t="array" ref="AR231">_xlfn.MAXIFS(AI$29:AI$1052,H$29:H$1052,H231) - _xlfn.MINIFS(AI$29:AI$1052,H$29:H$1052,H231)</f>
        <v>0.18236327578376696</v>
      </c>
      <c r="AS231" s="11">
        <f t="array" ref="AS231">_xlfn.MAXIFS(AJ$29:AJ$1052,I$29:I$1052,I231) - _xlfn.MINIFS(AJ$29:AJ$1052,I$29:I$1052,I231)</f>
        <v>0.12667585088813435</v>
      </c>
      <c r="AT231" s="11">
        <f t="array" ref="AT231">_xlfn.MAXIFS(AK$29:AK$1052,J$29:J$1052,J231) - _xlfn.MINIFS(AK$29:AK$1052,J$29:J$1052,J231)</f>
        <v>0.12888795650436757</v>
      </c>
      <c r="AU231" s="11">
        <f t="array" ref="AU231">_xlfn.MAXIFS(AL$29:AL$1052,K$29:K$1052,K231) - _xlfn.MINIFS(AL$29:AL$1052,K$29:K$1052,K231)</f>
        <v>5.8935128970808215E-2</v>
      </c>
      <c r="AV231" s="11">
        <f t="array" ref="AV231">_xlfn.MAXIFS(AM$29:AM$1052,L$29:L$1052,L231) - _xlfn.MINIFS(AM$29:AM$1052,L$29:L$1052,L231)</f>
        <v>3.5920909103916321E-2</v>
      </c>
      <c r="AW231" s="7">
        <f t="array" ref="AW231">_xlfn.MAXIFS(AN$29:AN$1052,M$29:M$1052,M231) - _xlfn.MINIFS(AN$29:AN$1052,M$29:M$1052,M231)</f>
        <v>6.745982660700367E-3</v>
      </c>
      <c r="AX231" s="6">
        <f t="array" ref="AX231">_xlfn.STDEV.S(IF(E$29:E$1052=E231,$C$29:$C$1052,""))</f>
        <v>2.7247636703110808E-2</v>
      </c>
      <c r="AY231" s="11">
        <f t="array" ref="AY231">_xlfn.STDEV.S(IF(F$29:F$1052=F231,$C$29:$C$1052,""))</f>
        <v>2.4128169197514582E-2</v>
      </c>
      <c r="AZ231" s="11">
        <f t="array" ref="AZ231">_xlfn.STDEV.S(IF(G$29:G$1052=G231,$C$29:$C$1052,""))</f>
        <v>2.7148255811485153E-2</v>
      </c>
      <c r="BA231" s="11">
        <f t="array" ref="BA231">_xlfn.STDEV.S(IF(H$29:H$1052=H231,$C$29:$C$1052,""))</f>
        <v>2.4612903579702129E-2</v>
      </c>
      <c r="BB231" s="11">
        <f t="array" ref="BB231">_xlfn.STDEV.S(IF(I$29:I$1052=I231,$C$29:$C$1052,""))</f>
        <v>2.7008340213709046E-2</v>
      </c>
      <c r="BC231" s="11">
        <f t="array" ref="BC231">_xlfn.STDEV.S(IF(J$29:J$1052=J231,$C$29:$C$1052,""))</f>
        <v>2.8468742443215001E-2</v>
      </c>
      <c r="BD231" s="11">
        <f t="array" ref="BD231">_xlfn.STDEV.S(IF(K$29:K$1052=K231,$C$29:$C$1052,""))</f>
        <v>2.6082784157422555E-2</v>
      </c>
      <c r="BE231" s="11">
        <f t="array" ref="BE231">_xlfn.STDEV.S(IF(L$29:L$1052=L231,$C$29:$C$1052,""))</f>
        <v>2.5328469276675647E-2</v>
      </c>
      <c r="BF231" s="7">
        <f t="array" ref="BF231">_xlfn.STDEV.S(IF(M$29:M$1052=M231,$C$29:$C$1052,""))</f>
        <v>9.5402601702961956E-3</v>
      </c>
      <c r="BG231" s="13">
        <f t="shared" si="176"/>
        <v>18.000652921931497</v>
      </c>
      <c r="BH231" s="12">
        <f t="shared" si="177"/>
        <v>16.004966489435326</v>
      </c>
      <c r="BI231" s="12">
        <f t="shared" si="178"/>
        <v>13.958655395981035</v>
      </c>
      <c r="BJ231" s="12">
        <f t="shared" si="179"/>
        <v>7.4092548728854188</v>
      </c>
      <c r="BK231" s="12">
        <f t="shared" si="180"/>
        <v>4.6902493779990042</v>
      </c>
      <c r="BL231" s="12">
        <f t="shared" si="181"/>
        <v>4.5273498385625262</v>
      </c>
      <c r="BM231" s="12">
        <f t="shared" si="182"/>
        <v>2.2595413363506536</v>
      </c>
      <c r="BN231" s="12">
        <f t="shared" si="183"/>
        <v>1.4182029206555717</v>
      </c>
      <c r="BO231" s="14">
        <f t="shared" si="184"/>
        <v>0.70710678118654757</v>
      </c>
    </row>
    <row r="232" spans="1:67" x14ac:dyDescent="0.25">
      <c r="A232" s="4">
        <v>39034</v>
      </c>
      <c r="B232" s="5">
        <v>622.5</v>
      </c>
      <c r="C232">
        <f t="shared" si="185"/>
        <v>-1.2061577527376688E-2</v>
      </c>
      <c r="D232">
        <v>203</v>
      </c>
      <c r="E232" s="6">
        <f t="shared" si="149"/>
        <v>0</v>
      </c>
      <c r="F232">
        <f t="shared" si="150"/>
        <v>0</v>
      </c>
      <c r="G232">
        <f t="shared" si="151"/>
        <v>1</v>
      </c>
      <c r="H232">
        <f t="shared" si="152"/>
        <v>3</v>
      </c>
      <c r="I232">
        <f t="shared" si="153"/>
        <v>6</v>
      </c>
      <c r="J232">
        <f t="shared" si="154"/>
        <v>12</v>
      </c>
      <c r="K232">
        <f t="shared" si="155"/>
        <v>25</v>
      </c>
      <c r="L232">
        <f t="shared" si="156"/>
        <v>50</v>
      </c>
      <c r="M232" s="7">
        <f t="shared" si="157"/>
        <v>101</v>
      </c>
      <c r="N232" s="6">
        <f t="shared" si="158"/>
        <v>3.5822723473622219E-3</v>
      </c>
      <c r="O232">
        <f t="shared" si="159"/>
        <v>3.5644933366284657E-3</v>
      </c>
      <c r="P232">
        <f t="shared" si="160"/>
        <v>5.1798103115275563E-3</v>
      </c>
      <c r="Q232">
        <f t="shared" si="161"/>
        <v>3.7645647393558714E-3</v>
      </c>
      <c r="R232">
        <f t="shared" si="162"/>
        <v>2.6806405479774843E-3</v>
      </c>
      <c r="S232">
        <f t="shared" si="163"/>
        <v>-7.8673950120790315E-4</v>
      </c>
      <c r="T232">
        <f t="shared" si="164"/>
        <v>4.9750687128805593E-3</v>
      </c>
      <c r="U232">
        <f t="shared" si="165"/>
        <v>1.1000887901075451E-2</v>
      </c>
      <c r="V232" s="7">
        <f t="shared" si="166"/>
        <v>-5.3155948666763209E-3</v>
      </c>
      <c r="W232" s="6">
        <f t="shared" si="167"/>
        <v>-1.5643849874738911E-2</v>
      </c>
      <c r="X232">
        <f t="shared" si="168"/>
        <v>-1.5626070864005154E-2</v>
      </c>
      <c r="Y232">
        <f t="shared" si="169"/>
        <v>-1.7241387838904245E-2</v>
      </c>
      <c r="Z232">
        <f t="shared" si="170"/>
        <v>-1.5826142266732561E-2</v>
      </c>
      <c r="AA232">
        <f t="shared" si="171"/>
        <v>-1.4742218075354172E-2</v>
      </c>
      <c r="AB232">
        <f t="shared" si="172"/>
        <v>-1.1274838026168785E-2</v>
      </c>
      <c r="AC232">
        <f t="shared" si="173"/>
        <v>-1.7036646240257247E-2</v>
      </c>
      <c r="AD232">
        <f t="shared" si="174"/>
        <v>-2.3062465428452139E-2</v>
      </c>
      <c r="AE232" s="7">
        <f t="shared" si="175"/>
        <v>-6.745982660700367E-3</v>
      </c>
      <c r="AF232" s="6">
        <f t="shared" si="186"/>
        <v>-6.7590238121850596E-2</v>
      </c>
      <c r="AG232" s="11">
        <f t="shared" si="187"/>
        <v>-6.3963319932164975E-2</v>
      </c>
      <c r="AH232" s="11">
        <f t="shared" si="188"/>
        <v>2.0033162762587983E-2</v>
      </c>
      <c r="AI232" s="11">
        <f t="shared" si="189"/>
        <v>-5.3559606990339577E-2</v>
      </c>
      <c r="AJ232" s="11">
        <f t="shared" si="190"/>
        <v>-4.0552516693798897E-2</v>
      </c>
      <c r="AK232" s="11">
        <f t="shared" si="191"/>
        <v>1.0560438964257179E-3</v>
      </c>
      <c r="AL232" s="11">
        <f t="shared" si="192"/>
        <v>2.4103276752779568E-2</v>
      </c>
      <c r="AM232" s="11">
        <f t="shared" si="193"/>
        <v>0</v>
      </c>
      <c r="AN232" s="7">
        <f t="shared" si="194"/>
        <v>0</v>
      </c>
      <c r="AO232" s="6">
        <f t="array" ref="AO232">_xlfn.MAXIFS(AF$29:AF$1052,E$29:E$1052,E232) - _xlfn.MINIFS(AF$29:AF$1052,E$29:E$1052,E232)</f>
        <v>0.49047525123557945</v>
      </c>
      <c r="AP232" s="11">
        <f t="array" ref="AP232">_xlfn.MAXIFS(AG$29:AG$1052,F$29:F$1052,F232) - _xlfn.MINIFS(AG$29:AG$1052,F$29:F$1052,F232)</f>
        <v>0.38617053945764657</v>
      </c>
      <c r="AQ232" s="11">
        <f t="array" ref="AQ232">_xlfn.MAXIFS(AH$29:AH$1052,G$29:G$1052,G232) - _xlfn.MINIFS(AH$29:AH$1052,G$29:G$1052,G232)</f>
        <v>0.37895314747446074</v>
      </c>
      <c r="AR232" s="11">
        <f t="array" ref="AR232">_xlfn.MAXIFS(AI$29:AI$1052,H$29:H$1052,H232) - _xlfn.MINIFS(AI$29:AI$1052,H$29:H$1052,H232)</f>
        <v>0.18236327578376696</v>
      </c>
      <c r="AS232" s="11">
        <f t="array" ref="AS232">_xlfn.MAXIFS(AJ$29:AJ$1052,I$29:I$1052,I232) - _xlfn.MINIFS(AJ$29:AJ$1052,I$29:I$1052,I232)</f>
        <v>0.12667585088813435</v>
      </c>
      <c r="AT232" s="11">
        <f t="array" ref="AT232">_xlfn.MAXIFS(AK$29:AK$1052,J$29:J$1052,J232) - _xlfn.MINIFS(AK$29:AK$1052,J$29:J$1052,J232)</f>
        <v>0.12888795650436757</v>
      </c>
      <c r="AU232" s="11">
        <f t="array" ref="AU232">_xlfn.MAXIFS(AL$29:AL$1052,K$29:K$1052,K232) - _xlfn.MINIFS(AL$29:AL$1052,K$29:K$1052,K232)</f>
        <v>5.8935128970808215E-2</v>
      </c>
      <c r="AV232" s="11">
        <f t="array" ref="AV232">_xlfn.MAXIFS(AM$29:AM$1052,L$29:L$1052,L232) - _xlfn.MINIFS(AM$29:AM$1052,L$29:L$1052,L232)</f>
        <v>3.5920909103916321E-2</v>
      </c>
      <c r="AW232" s="7">
        <f t="array" ref="AW232">_xlfn.MAXIFS(AN$29:AN$1052,M$29:M$1052,M232) - _xlfn.MINIFS(AN$29:AN$1052,M$29:M$1052,M232)</f>
        <v>6.745982660700367E-3</v>
      </c>
      <c r="AX232" s="6">
        <f t="array" ref="AX232">_xlfn.STDEV.S(IF(E$29:E$1052=E232,$C$29:$C$1052,""))</f>
        <v>2.7247636703110808E-2</v>
      </c>
      <c r="AY232" s="11">
        <f t="array" ref="AY232">_xlfn.STDEV.S(IF(F$29:F$1052=F232,$C$29:$C$1052,""))</f>
        <v>2.4128169197514582E-2</v>
      </c>
      <c r="AZ232" s="11">
        <f t="array" ref="AZ232">_xlfn.STDEV.S(IF(G$29:G$1052=G232,$C$29:$C$1052,""))</f>
        <v>2.7148255811485153E-2</v>
      </c>
      <c r="BA232" s="11">
        <f t="array" ref="BA232">_xlfn.STDEV.S(IF(H$29:H$1052=H232,$C$29:$C$1052,""))</f>
        <v>2.4612903579702129E-2</v>
      </c>
      <c r="BB232" s="11">
        <f t="array" ref="BB232">_xlfn.STDEV.S(IF(I$29:I$1052=I232,$C$29:$C$1052,""))</f>
        <v>2.7008340213709046E-2</v>
      </c>
      <c r="BC232" s="11">
        <f t="array" ref="BC232">_xlfn.STDEV.S(IF(J$29:J$1052=J232,$C$29:$C$1052,""))</f>
        <v>2.8468742443215001E-2</v>
      </c>
      <c r="BD232" s="11">
        <f t="array" ref="BD232">_xlfn.STDEV.S(IF(K$29:K$1052=K232,$C$29:$C$1052,""))</f>
        <v>2.6082784157422555E-2</v>
      </c>
      <c r="BE232" s="11">
        <f t="array" ref="BE232">_xlfn.STDEV.S(IF(L$29:L$1052=L232,$C$29:$C$1052,""))</f>
        <v>2.5328469276675647E-2</v>
      </c>
      <c r="BF232" s="7">
        <f t="array" ref="BF232">_xlfn.STDEV.S(IF(M$29:M$1052=M232,$C$29:$C$1052,""))</f>
        <v>9.5402601702961956E-3</v>
      </c>
      <c r="BG232" s="13">
        <f t="shared" si="176"/>
        <v>18.000652921931497</v>
      </c>
      <c r="BH232" s="12">
        <f t="shared" si="177"/>
        <v>16.004966489435326</v>
      </c>
      <c r="BI232" s="12">
        <f t="shared" si="178"/>
        <v>13.958655395981035</v>
      </c>
      <c r="BJ232" s="12">
        <f t="shared" si="179"/>
        <v>7.4092548728854188</v>
      </c>
      <c r="BK232" s="12">
        <f t="shared" si="180"/>
        <v>4.6902493779990042</v>
      </c>
      <c r="BL232" s="12">
        <f t="shared" si="181"/>
        <v>4.5273498385625262</v>
      </c>
      <c r="BM232" s="12">
        <f t="shared" si="182"/>
        <v>2.2595413363506536</v>
      </c>
      <c r="BN232" s="12">
        <f t="shared" si="183"/>
        <v>1.4182029206555717</v>
      </c>
      <c r="BO232" s="14">
        <f t="shared" si="184"/>
        <v>0.70710678118654757</v>
      </c>
    </row>
    <row r="233" spans="1:67" x14ac:dyDescent="0.25">
      <c r="A233" s="2">
        <v>39041</v>
      </c>
      <c r="B233" s="3">
        <v>629</v>
      </c>
      <c r="C233">
        <f t="shared" si="185"/>
        <v>1.0441767068273045E-2</v>
      </c>
      <c r="D233">
        <v>204</v>
      </c>
      <c r="E233" s="6">
        <f t="shared" si="149"/>
        <v>0</v>
      </c>
      <c r="F233">
        <f t="shared" si="150"/>
        <v>0</v>
      </c>
      <c r="G233">
        <f t="shared" si="151"/>
        <v>1</v>
      </c>
      <c r="H233">
        <f t="shared" si="152"/>
        <v>3</v>
      </c>
      <c r="I233">
        <f t="shared" si="153"/>
        <v>6</v>
      </c>
      <c r="J233">
        <f t="shared" si="154"/>
        <v>12</v>
      </c>
      <c r="K233">
        <f t="shared" si="155"/>
        <v>25</v>
      </c>
      <c r="L233">
        <f t="shared" si="156"/>
        <v>51</v>
      </c>
      <c r="M233" s="7">
        <f t="shared" si="157"/>
        <v>102</v>
      </c>
      <c r="N233" s="6">
        <f t="shared" si="158"/>
        <v>3.5822723473622219E-3</v>
      </c>
      <c r="O233">
        <f t="shared" si="159"/>
        <v>3.5644933366284657E-3</v>
      </c>
      <c r="P233">
        <f t="shared" si="160"/>
        <v>5.1798103115275563E-3</v>
      </c>
      <c r="Q233">
        <f t="shared" si="161"/>
        <v>3.7645647393558714E-3</v>
      </c>
      <c r="R233">
        <f t="shared" si="162"/>
        <v>2.6806405479774843E-3</v>
      </c>
      <c r="S233">
        <f t="shared" si="163"/>
        <v>-7.8673950120790315E-4</v>
      </c>
      <c r="T233">
        <f t="shared" si="164"/>
        <v>4.9750687128805593E-3</v>
      </c>
      <c r="U233">
        <f t="shared" si="165"/>
        <v>-1.0507504753143326E-3</v>
      </c>
      <c r="V233" s="7">
        <f t="shared" si="166"/>
        <v>2.2390994821894883E-2</v>
      </c>
      <c r="W233" s="6">
        <f t="shared" si="167"/>
        <v>6.8594947209108231E-3</v>
      </c>
      <c r="X233">
        <f t="shared" si="168"/>
        <v>6.8772737316445788E-3</v>
      </c>
      <c r="Y233">
        <f t="shared" si="169"/>
        <v>5.2619567567454882E-3</v>
      </c>
      <c r="Z233">
        <f t="shared" si="170"/>
        <v>6.6772023289171731E-3</v>
      </c>
      <c r="AA233">
        <f t="shared" si="171"/>
        <v>7.7611265202955602E-3</v>
      </c>
      <c r="AB233">
        <f t="shared" si="172"/>
        <v>1.1228506569480948E-2</v>
      </c>
      <c r="AC233">
        <f t="shared" si="173"/>
        <v>5.4666983553924853E-3</v>
      </c>
      <c r="AD233">
        <f t="shared" si="174"/>
        <v>1.1492517543587377E-2</v>
      </c>
      <c r="AE233" s="7">
        <f t="shared" si="175"/>
        <v>-1.1949227753621838E-2</v>
      </c>
      <c r="AF233" s="6">
        <f t="shared" si="186"/>
        <v>-6.0730743400939771E-2</v>
      </c>
      <c r="AG233" s="11">
        <f t="shared" si="187"/>
        <v>-5.7086046200520393E-2</v>
      </c>
      <c r="AH233" s="11">
        <f t="shared" si="188"/>
        <v>2.529511951933347E-2</v>
      </c>
      <c r="AI233" s="11">
        <f t="shared" si="189"/>
        <v>-4.6882404661422405E-2</v>
      </c>
      <c r="AJ233" s="11">
        <f t="shared" si="190"/>
        <v>-3.279139017350334E-2</v>
      </c>
      <c r="AK233" s="11">
        <f t="shared" si="191"/>
        <v>1.2284550465906666E-2</v>
      </c>
      <c r="AL233" s="11">
        <f t="shared" si="192"/>
        <v>2.9569975108172053E-2</v>
      </c>
      <c r="AM233" s="11">
        <f t="shared" si="193"/>
        <v>1.1492517543587377E-2</v>
      </c>
      <c r="AN233" s="7">
        <f t="shared" si="194"/>
        <v>-1.1949227753621838E-2</v>
      </c>
      <c r="AO233" s="6">
        <f t="array" ref="AO233">_xlfn.MAXIFS(AF$29:AF$1052,E$29:E$1052,E233) - _xlfn.MINIFS(AF$29:AF$1052,E$29:E$1052,E233)</f>
        <v>0.49047525123557945</v>
      </c>
      <c r="AP233" s="11">
        <f t="array" ref="AP233">_xlfn.MAXIFS(AG$29:AG$1052,F$29:F$1052,F233) - _xlfn.MINIFS(AG$29:AG$1052,F$29:F$1052,F233)</f>
        <v>0.38617053945764657</v>
      </c>
      <c r="AQ233" s="11">
        <f t="array" ref="AQ233">_xlfn.MAXIFS(AH$29:AH$1052,G$29:G$1052,G233) - _xlfn.MINIFS(AH$29:AH$1052,G$29:G$1052,G233)</f>
        <v>0.37895314747446074</v>
      </c>
      <c r="AR233" s="11">
        <f t="array" ref="AR233">_xlfn.MAXIFS(AI$29:AI$1052,H$29:H$1052,H233) - _xlfn.MINIFS(AI$29:AI$1052,H$29:H$1052,H233)</f>
        <v>0.18236327578376696</v>
      </c>
      <c r="AS233" s="11">
        <f t="array" ref="AS233">_xlfn.MAXIFS(AJ$29:AJ$1052,I$29:I$1052,I233) - _xlfn.MINIFS(AJ$29:AJ$1052,I$29:I$1052,I233)</f>
        <v>0.12667585088813435</v>
      </c>
      <c r="AT233" s="11">
        <f t="array" ref="AT233">_xlfn.MAXIFS(AK$29:AK$1052,J$29:J$1052,J233) - _xlfn.MINIFS(AK$29:AK$1052,J$29:J$1052,J233)</f>
        <v>0.12888795650436757</v>
      </c>
      <c r="AU233" s="11">
        <f t="array" ref="AU233">_xlfn.MAXIFS(AL$29:AL$1052,K$29:K$1052,K233) - _xlfn.MINIFS(AL$29:AL$1052,K$29:K$1052,K233)</f>
        <v>5.8935128970808215E-2</v>
      </c>
      <c r="AV233" s="11">
        <f t="array" ref="AV233">_xlfn.MAXIFS(AM$29:AM$1052,L$29:L$1052,L233) - _xlfn.MINIFS(AM$29:AM$1052,L$29:L$1052,L233)</f>
        <v>4.6883490594418431E-2</v>
      </c>
      <c r="AW233" s="7">
        <f t="array" ref="AW233">_xlfn.MAXIFS(AN$29:AN$1052,M$29:M$1052,M233) - _xlfn.MINIFS(AN$29:AN$1052,M$29:M$1052,M233)</f>
        <v>1.1949227753621838E-2</v>
      </c>
      <c r="AX233" s="6">
        <f t="array" ref="AX233">_xlfn.STDEV.S(IF(E$29:E$1052=E233,$C$29:$C$1052,""))</f>
        <v>2.7247636703110808E-2</v>
      </c>
      <c r="AY233" s="11">
        <f t="array" ref="AY233">_xlfn.STDEV.S(IF(F$29:F$1052=F233,$C$29:$C$1052,""))</f>
        <v>2.4128169197514582E-2</v>
      </c>
      <c r="AZ233" s="11">
        <f t="array" ref="AZ233">_xlfn.STDEV.S(IF(G$29:G$1052=G233,$C$29:$C$1052,""))</f>
        <v>2.7148255811485153E-2</v>
      </c>
      <c r="BA233" s="11">
        <f t="array" ref="BA233">_xlfn.STDEV.S(IF(H$29:H$1052=H233,$C$29:$C$1052,""))</f>
        <v>2.4612903579702129E-2</v>
      </c>
      <c r="BB233" s="11">
        <f t="array" ref="BB233">_xlfn.STDEV.S(IF(I$29:I$1052=I233,$C$29:$C$1052,""))</f>
        <v>2.7008340213709046E-2</v>
      </c>
      <c r="BC233" s="11">
        <f t="array" ref="BC233">_xlfn.STDEV.S(IF(J$29:J$1052=J233,$C$29:$C$1052,""))</f>
        <v>2.8468742443215001E-2</v>
      </c>
      <c r="BD233" s="11">
        <f t="array" ref="BD233">_xlfn.STDEV.S(IF(K$29:K$1052=K233,$C$29:$C$1052,""))</f>
        <v>2.6082784157422555E-2</v>
      </c>
      <c r="BE233" s="11">
        <f t="array" ref="BE233">_xlfn.STDEV.S(IF(L$29:L$1052=L233,$C$29:$C$1052,""))</f>
        <v>2.9138195797554129E-2</v>
      </c>
      <c r="BF233" s="7">
        <f t="array" ref="BF233">_xlfn.STDEV.S(IF(M$29:M$1052=M233,$C$29:$C$1052,""))</f>
        <v>1.6898759949056995E-2</v>
      </c>
      <c r="BG233" s="13">
        <f t="shared" si="176"/>
        <v>18.000652921931497</v>
      </c>
      <c r="BH233" s="12">
        <f t="shared" si="177"/>
        <v>16.004966489435326</v>
      </c>
      <c r="BI233" s="12">
        <f t="shared" si="178"/>
        <v>13.958655395981035</v>
      </c>
      <c r="BJ233" s="12">
        <f t="shared" si="179"/>
        <v>7.4092548728854188</v>
      </c>
      <c r="BK233" s="12">
        <f t="shared" si="180"/>
        <v>4.6902493779990042</v>
      </c>
      <c r="BL233" s="12">
        <f t="shared" si="181"/>
        <v>4.5273498385625262</v>
      </c>
      <c r="BM233" s="12">
        <f t="shared" si="182"/>
        <v>2.2595413363506536</v>
      </c>
      <c r="BN233" s="12">
        <f t="shared" si="183"/>
        <v>1.6090045835423292</v>
      </c>
      <c r="BO233" s="14">
        <f t="shared" si="184"/>
        <v>0.70710678118654757</v>
      </c>
    </row>
    <row r="234" spans="1:67" x14ac:dyDescent="0.25">
      <c r="A234" s="4">
        <v>39048</v>
      </c>
      <c r="B234" s="5">
        <v>650.6</v>
      </c>
      <c r="C234">
        <f t="shared" si="185"/>
        <v>3.4340222575516721E-2</v>
      </c>
      <c r="D234">
        <v>205</v>
      </c>
      <c r="E234" s="6">
        <f t="shared" si="149"/>
        <v>0</v>
      </c>
      <c r="F234">
        <f t="shared" si="150"/>
        <v>0</v>
      </c>
      <c r="G234">
        <f t="shared" si="151"/>
        <v>1</v>
      </c>
      <c r="H234">
        <f t="shared" si="152"/>
        <v>3</v>
      </c>
      <c r="I234">
        <f t="shared" si="153"/>
        <v>6</v>
      </c>
      <c r="J234">
        <f t="shared" si="154"/>
        <v>12</v>
      </c>
      <c r="K234">
        <f t="shared" si="155"/>
        <v>25</v>
      </c>
      <c r="L234">
        <f t="shared" si="156"/>
        <v>51</v>
      </c>
      <c r="M234" s="7">
        <f t="shared" si="157"/>
        <v>102</v>
      </c>
      <c r="N234" s="6">
        <f t="shared" si="158"/>
        <v>3.5822723473622219E-3</v>
      </c>
      <c r="O234">
        <f t="shared" si="159"/>
        <v>3.5644933366284657E-3</v>
      </c>
      <c r="P234">
        <f t="shared" si="160"/>
        <v>5.1798103115275563E-3</v>
      </c>
      <c r="Q234">
        <f t="shared" si="161"/>
        <v>3.7645647393558714E-3</v>
      </c>
      <c r="R234">
        <f t="shared" si="162"/>
        <v>2.6806405479774843E-3</v>
      </c>
      <c r="S234">
        <f t="shared" si="163"/>
        <v>-7.8673950120790315E-4</v>
      </c>
      <c r="T234">
        <f t="shared" si="164"/>
        <v>4.9750687128805593E-3</v>
      </c>
      <c r="U234">
        <f t="shared" si="165"/>
        <v>-1.0507504753143326E-3</v>
      </c>
      <c r="V234" s="7">
        <f t="shared" si="166"/>
        <v>2.2390994821894883E-2</v>
      </c>
      <c r="W234" s="6">
        <f t="shared" si="167"/>
        <v>3.0757950228154498E-2</v>
      </c>
      <c r="X234">
        <f t="shared" si="168"/>
        <v>3.0775729238888255E-2</v>
      </c>
      <c r="Y234">
        <f t="shared" si="169"/>
        <v>2.9160412263989164E-2</v>
      </c>
      <c r="Z234">
        <f t="shared" si="170"/>
        <v>3.0575657836160848E-2</v>
      </c>
      <c r="AA234">
        <f t="shared" si="171"/>
        <v>3.165958202753924E-2</v>
      </c>
      <c r="AB234">
        <f t="shared" si="172"/>
        <v>3.5126962076724624E-2</v>
      </c>
      <c r="AC234">
        <f t="shared" si="173"/>
        <v>2.9365153862636162E-2</v>
      </c>
      <c r="AD234">
        <f t="shared" si="174"/>
        <v>3.5390973050831054E-2</v>
      </c>
      <c r="AE234" s="7">
        <f t="shared" si="175"/>
        <v>1.1949227753621838E-2</v>
      </c>
      <c r="AF234" s="6">
        <f t="shared" si="186"/>
        <v>-2.9972793172785273E-2</v>
      </c>
      <c r="AG234" s="11">
        <f t="shared" si="187"/>
        <v>-2.6310316961632139E-2</v>
      </c>
      <c r="AH234" s="11">
        <f t="shared" si="188"/>
        <v>5.445553178332263E-2</v>
      </c>
      <c r="AI234" s="11">
        <f t="shared" si="189"/>
        <v>-1.6306746825261557E-2</v>
      </c>
      <c r="AJ234" s="11">
        <f t="shared" si="190"/>
        <v>-1.1318081459641E-3</v>
      </c>
      <c r="AK234" s="11">
        <f t="shared" si="191"/>
        <v>4.741151254263129E-2</v>
      </c>
      <c r="AL234" s="11">
        <f t="shared" si="192"/>
        <v>5.8935128970808215E-2</v>
      </c>
      <c r="AM234" s="11">
        <f t="shared" si="193"/>
        <v>4.6883490594418431E-2</v>
      </c>
      <c r="AN234" s="7">
        <f t="shared" si="194"/>
        <v>0</v>
      </c>
      <c r="AO234" s="6">
        <f t="array" ref="AO234">_xlfn.MAXIFS(AF$29:AF$1052,E$29:E$1052,E234) - _xlfn.MINIFS(AF$29:AF$1052,E$29:E$1052,E234)</f>
        <v>0.49047525123557945</v>
      </c>
      <c r="AP234" s="11">
        <f t="array" ref="AP234">_xlfn.MAXIFS(AG$29:AG$1052,F$29:F$1052,F234) - _xlfn.MINIFS(AG$29:AG$1052,F$29:F$1052,F234)</f>
        <v>0.38617053945764657</v>
      </c>
      <c r="AQ234" s="11">
        <f t="array" ref="AQ234">_xlfn.MAXIFS(AH$29:AH$1052,G$29:G$1052,G234) - _xlfn.MINIFS(AH$29:AH$1052,G$29:G$1052,G234)</f>
        <v>0.37895314747446074</v>
      </c>
      <c r="AR234" s="11">
        <f t="array" ref="AR234">_xlfn.MAXIFS(AI$29:AI$1052,H$29:H$1052,H234) - _xlfn.MINIFS(AI$29:AI$1052,H$29:H$1052,H234)</f>
        <v>0.18236327578376696</v>
      </c>
      <c r="AS234" s="11">
        <f t="array" ref="AS234">_xlfn.MAXIFS(AJ$29:AJ$1052,I$29:I$1052,I234) - _xlfn.MINIFS(AJ$29:AJ$1052,I$29:I$1052,I234)</f>
        <v>0.12667585088813435</v>
      </c>
      <c r="AT234" s="11">
        <f t="array" ref="AT234">_xlfn.MAXIFS(AK$29:AK$1052,J$29:J$1052,J234) - _xlfn.MINIFS(AK$29:AK$1052,J$29:J$1052,J234)</f>
        <v>0.12888795650436757</v>
      </c>
      <c r="AU234" s="11">
        <f t="array" ref="AU234">_xlfn.MAXIFS(AL$29:AL$1052,K$29:K$1052,K234) - _xlfn.MINIFS(AL$29:AL$1052,K$29:K$1052,K234)</f>
        <v>5.8935128970808215E-2</v>
      </c>
      <c r="AV234" s="11">
        <f t="array" ref="AV234">_xlfn.MAXIFS(AM$29:AM$1052,L$29:L$1052,L234) - _xlfn.MINIFS(AM$29:AM$1052,L$29:L$1052,L234)</f>
        <v>4.6883490594418431E-2</v>
      </c>
      <c r="AW234" s="7">
        <f t="array" ref="AW234">_xlfn.MAXIFS(AN$29:AN$1052,M$29:M$1052,M234) - _xlfn.MINIFS(AN$29:AN$1052,M$29:M$1052,M234)</f>
        <v>1.1949227753621838E-2</v>
      </c>
      <c r="AX234" s="6">
        <f t="array" ref="AX234">_xlfn.STDEV.S(IF(E$29:E$1052=E234,$C$29:$C$1052,""))</f>
        <v>2.7247636703110808E-2</v>
      </c>
      <c r="AY234" s="11">
        <f t="array" ref="AY234">_xlfn.STDEV.S(IF(F$29:F$1052=F234,$C$29:$C$1052,""))</f>
        <v>2.4128169197514582E-2</v>
      </c>
      <c r="AZ234" s="11">
        <f t="array" ref="AZ234">_xlfn.STDEV.S(IF(G$29:G$1052=G234,$C$29:$C$1052,""))</f>
        <v>2.7148255811485153E-2</v>
      </c>
      <c r="BA234" s="11">
        <f t="array" ref="BA234">_xlfn.STDEV.S(IF(H$29:H$1052=H234,$C$29:$C$1052,""))</f>
        <v>2.4612903579702129E-2</v>
      </c>
      <c r="BB234" s="11">
        <f t="array" ref="BB234">_xlfn.STDEV.S(IF(I$29:I$1052=I234,$C$29:$C$1052,""))</f>
        <v>2.7008340213709046E-2</v>
      </c>
      <c r="BC234" s="11">
        <f t="array" ref="BC234">_xlfn.STDEV.S(IF(J$29:J$1052=J234,$C$29:$C$1052,""))</f>
        <v>2.8468742443215001E-2</v>
      </c>
      <c r="BD234" s="11">
        <f t="array" ref="BD234">_xlfn.STDEV.S(IF(K$29:K$1052=K234,$C$29:$C$1052,""))</f>
        <v>2.6082784157422555E-2</v>
      </c>
      <c r="BE234" s="11">
        <f t="array" ref="BE234">_xlfn.STDEV.S(IF(L$29:L$1052=L234,$C$29:$C$1052,""))</f>
        <v>2.9138195797554129E-2</v>
      </c>
      <c r="BF234" s="7">
        <f t="array" ref="BF234">_xlfn.STDEV.S(IF(M$29:M$1052=M234,$C$29:$C$1052,""))</f>
        <v>1.6898759949056995E-2</v>
      </c>
      <c r="BG234" s="13">
        <f t="shared" si="176"/>
        <v>18.000652921931497</v>
      </c>
      <c r="BH234" s="12">
        <f t="shared" si="177"/>
        <v>16.004966489435326</v>
      </c>
      <c r="BI234" s="12">
        <f t="shared" si="178"/>
        <v>13.958655395981035</v>
      </c>
      <c r="BJ234" s="12">
        <f t="shared" si="179"/>
        <v>7.4092548728854188</v>
      </c>
      <c r="BK234" s="12">
        <f t="shared" si="180"/>
        <v>4.6902493779990042</v>
      </c>
      <c r="BL234" s="12">
        <f t="shared" si="181"/>
        <v>4.5273498385625262</v>
      </c>
      <c r="BM234" s="12">
        <f t="shared" si="182"/>
        <v>2.2595413363506536</v>
      </c>
      <c r="BN234" s="12">
        <f t="shared" si="183"/>
        <v>1.6090045835423292</v>
      </c>
      <c r="BO234" s="14">
        <f t="shared" si="184"/>
        <v>0.70710678118654757</v>
      </c>
    </row>
    <row r="235" spans="1:67" x14ac:dyDescent="0.25">
      <c r="A235" s="2">
        <v>39055</v>
      </c>
      <c r="B235" s="3">
        <v>631</v>
      </c>
      <c r="C235">
        <f t="shared" si="185"/>
        <v>-3.0126037503842684E-2</v>
      </c>
      <c r="D235">
        <v>206</v>
      </c>
      <c r="E235" s="6">
        <f t="shared" si="149"/>
        <v>0</v>
      </c>
      <c r="F235">
        <f t="shared" si="150"/>
        <v>0</v>
      </c>
      <c r="G235">
        <f t="shared" si="151"/>
        <v>1</v>
      </c>
      <c r="H235">
        <f t="shared" si="152"/>
        <v>3</v>
      </c>
      <c r="I235">
        <f t="shared" si="153"/>
        <v>6</v>
      </c>
      <c r="J235">
        <f t="shared" si="154"/>
        <v>12</v>
      </c>
      <c r="K235">
        <f t="shared" si="155"/>
        <v>25</v>
      </c>
      <c r="L235">
        <f t="shared" si="156"/>
        <v>51</v>
      </c>
      <c r="M235" s="7">
        <f t="shared" si="157"/>
        <v>103</v>
      </c>
      <c r="N235" s="6">
        <f t="shared" si="158"/>
        <v>3.5822723473622219E-3</v>
      </c>
      <c r="O235">
        <f t="shared" si="159"/>
        <v>3.5644933366284657E-3</v>
      </c>
      <c r="P235">
        <f t="shared" si="160"/>
        <v>5.1798103115275563E-3</v>
      </c>
      <c r="Q235">
        <f t="shared" si="161"/>
        <v>3.7645647393558714E-3</v>
      </c>
      <c r="R235">
        <f t="shared" si="162"/>
        <v>2.6806405479774843E-3</v>
      </c>
      <c r="S235">
        <f t="shared" si="163"/>
        <v>-7.8673950120790315E-4</v>
      </c>
      <c r="T235">
        <f t="shared" si="164"/>
        <v>4.9750687128805593E-3</v>
      </c>
      <c r="U235">
        <f t="shared" si="165"/>
        <v>-1.0507504753143326E-3</v>
      </c>
      <c r="V235" s="7">
        <f t="shared" si="166"/>
        <v>-2.4492495772523548E-2</v>
      </c>
      <c r="W235" s="6">
        <f t="shared" si="167"/>
        <v>-3.3708309851204904E-2</v>
      </c>
      <c r="X235">
        <f t="shared" si="168"/>
        <v>-3.3690530840471147E-2</v>
      </c>
      <c r="Y235">
        <f t="shared" si="169"/>
        <v>-3.5305847815370238E-2</v>
      </c>
      <c r="Z235">
        <f t="shared" si="170"/>
        <v>-3.3890602243198557E-2</v>
      </c>
      <c r="AA235">
        <f t="shared" si="171"/>
        <v>-3.2806678051820165E-2</v>
      </c>
      <c r="AB235">
        <f t="shared" si="172"/>
        <v>-2.9339298002634781E-2</v>
      </c>
      <c r="AC235">
        <f t="shared" si="173"/>
        <v>-3.5101106216723243E-2</v>
      </c>
      <c r="AD235">
        <f t="shared" si="174"/>
        <v>-2.9075287028528352E-2</v>
      </c>
      <c r="AE235" s="7">
        <f t="shared" si="175"/>
        <v>-5.633541731319136E-3</v>
      </c>
      <c r="AF235" s="6">
        <f t="shared" si="186"/>
        <v>-6.3681103023990174E-2</v>
      </c>
      <c r="AG235" s="11">
        <f t="shared" si="187"/>
        <v>-6.0000847802103283E-2</v>
      </c>
      <c r="AH235" s="11">
        <f t="shared" si="188"/>
        <v>1.9149683967952393E-2</v>
      </c>
      <c r="AI235" s="11">
        <f t="shared" si="189"/>
        <v>-5.0197349068460115E-2</v>
      </c>
      <c r="AJ235" s="11">
        <f t="shared" si="190"/>
        <v>-3.3938486197784265E-2</v>
      </c>
      <c r="AK235" s="11">
        <f t="shared" si="191"/>
        <v>1.8072214539996509E-2</v>
      </c>
      <c r="AL235" s="11">
        <f t="shared" si="192"/>
        <v>2.3834022754084971E-2</v>
      </c>
      <c r="AM235" s="11">
        <f t="shared" si="193"/>
        <v>1.7808203565890079E-2</v>
      </c>
      <c r="AN235" s="7">
        <f t="shared" si="194"/>
        <v>-5.633541731319136E-3</v>
      </c>
      <c r="AO235" s="6">
        <f t="array" ref="AO235">_xlfn.MAXIFS(AF$29:AF$1052,E$29:E$1052,E235) - _xlfn.MINIFS(AF$29:AF$1052,E$29:E$1052,E235)</f>
        <v>0.49047525123557945</v>
      </c>
      <c r="AP235" s="11">
        <f t="array" ref="AP235">_xlfn.MAXIFS(AG$29:AG$1052,F$29:F$1052,F235) - _xlfn.MINIFS(AG$29:AG$1052,F$29:F$1052,F235)</f>
        <v>0.38617053945764657</v>
      </c>
      <c r="AQ235" s="11">
        <f t="array" ref="AQ235">_xlfn.MAXIFS(AH$29:AH$1052,G$29:G$1052,G235) - _xlfn.MINIFS(AH$29:AH$1052,G$29:G$1052,G235)</f>
        <v>0.37895314747446074</v>
      </c>
      <c r="AR235" s="11">
        <f t="array" ref="AR235">_xlfn.MAXIFS(AI$29:AI$1052,H$29:H$1052,H235) - _xlfn.MINIFS(AI$29:AI$1052,H$29:H$1052,H235)</f>
        <v>0.18236327578376696</v>
      </c>
      <c r="AS235" s="11">
        <f t="array" ref="AS235">_xlfn.MAXIFS(AJ$29:AJ$1052,I$29:I$1052,I235) - _xlfn.MINIFS(AJ$29:AJ$1052,I$29:I$1052,I235)</f>
        <v>0.12667585088813435</v>
      </c>
      <c r="AT235" s="11">
        <f t="array" ref="AT235">_xlfn.MAXIFS(AK$29:AK$1052,J$29:J$1052,J235) - _xlfn.MINIFS(AK$29:AK$1052,J$29:J$1052,J235)</f>
        <v>0.12888795650436757</v>
      </c>
      <c r="AU235" s="11">
        <f t="array" ref="AU235">_xlfn.MAXIFS(AL$29:AL$1052,K$29:K$1052,K235) - _xlfn.MINIFS(AL$29:AL$1052,K$29:K$1052,K235)</f>
        <v>5.8935128970808215E-2</v>
      </c>
      <c r="AV235" s="11">
        <f t="array" ref="AV235">_xlfn.MAXIFS(AM$29:AM$1052,L$29:L$1052,L235) - _xlfn.MINIFS(AM$29:AM$1052,L$29:L$1052,L235)</f>
        <v>4.6883490594418431E-2</v>
      </c>
      <c r="AW235" s="7">
        <f t="array" ref="AW235">_xlfn.MAXIFS(AN$29:AN$1052,M$29:M$1052,M235) - _xlfn.MINIFS(AN$29:AN$1052,M$29:M$1052,M235)</f>
        <v>5.633541731319136E-3</v>
      </c>
      <c r="AX235" s="6">
        <f t="array" ref="AX235">_xlfn.STDEV.S(IF(E$29:E$1052=E235,$C$29:$C$1052,""))</f>
        <v>2.7247636703110808E-2</v>
      </c>
      <c r="AY235" s="11">
        <f t="array" ref="AY235">_xlfn.STDEV.S(IF(F$29:F$1052=F235,$C$29:$C$1052,""))</f>
        <v>2.4128169197514582E-2</v>
      </c>
      <c r="AZ235" s="11">
        <f t="array" ref="AZ235">_xlfn.STDEV.S(IF(G$29:G$1052=G235,$C$29:$C$1052,""))</f>
        <v>2.7148255811485153E-2</v>
      </c>
      <c r="BA235" s="11">
        <f t="array" ref="BA235">_xlfn.STDEV.S(IF(H$29:H$1052=H235,$C$29:$C$1052,""))</f>
        <v>2.4612903579702129E-2</v>
      </c>
      <c r="BB235" s="11">
        <f t="array" ref="BB235">_xlfn.STDEV.S(IF(I$29:I$1052=I235,$C$29:$C$1052,""))</f>
        <v>2.7008340213709046E-2</v>
      </c>
      <c r="BC235" s="11">
        <f t="array" ref="BC235">_xlfn.STDEV.S(IF(J$29:J$1052=J235,$C$29:$C$1052,""))</f>
        <v>2.8468742443215001E-2</v>
      </c>
      <c r="BD235" s="11">
        <f t="array" ref="BD235">_xlfn.STDEV.S(IF(K$29:K$1052=K235,$C$29:$C$1052,""))</f>
        <v>2.6082784157422555E-2</v>
      </c>
      <c r="BE235" s="11">
        <f t="array" ref="BE235">_xlfn.STDEV.S(IF(L$29:L$1052=L235,$C$29:$C$1052,""))</f>
        <v>2.9138195797554129E-2</v>
      </c>
      <c r="BF235" s="7">
        <f t="array" ref="BF235">_xlfn.STDEV.S(IF(M$29:M$1052=M235,$C$29:$C$1052,""))</f>
        <v>7.9670311206263278E-3</v>
      </c>
      <c r="BG235" s="13">
        <f t="shared" si="176"/>
        <v>18.000652921931497</v>
      </c>
      <c r="BH235" s="12">
        <f t="shared" si="177"/>
        <v>16.004966489435326</v>
      </c>
      <c r="BI235" s="12">
        <f t="shared" si="178"/>
        <v>13.958655395981035</v>
      </c>
      <c r="BJ235" s="12">
        <f t="shared" si="179"/>
        <v>7.4092548728854188</v>
      </c>
      <c r="BK235" s="12">
        <f t="shared" si="180"/>
        <v>4.6902493779990042</v>
      </c>
      <c r="BL235" s="12">
        <f t="shared" si="181"/>
        <v>4.5273498385625262</v>
      </c>
      <c r="BM235" s="12">
        <f t="shared" si="182"/>
        <v>2.2595413363506536</v>
      </c>
      <c r="BN235" s="12">
        <f t="shared" si="183"/>
        <v>1.6090045835423292</v>
      </c>
      <c r="BO235" s="14">
        <f t="shared" si="184"/>
        <v>0.70710678118654757</v>
      </c>
    </row>
    <row r="236" spans="1:67" x14ac:dyDescent="0.25">
      <c r="A236" s="4">
        <v>39062</v>
      </c>
      <c r="B236" s="5">
        <v>619.1</v>
      </c>
      <c r="C236">
        <f t="shared" si="185"/>
        <v>-1.8858954041204412E-2</v>
      </c>
      <c r="D236">
        <v>207</v>
      </c>
      <c r="E236" s="6">
        <f t="shared" si="149"/>
        <v>0</v>
      </c>
      <c r="F236">
        <f t="shared" si="150"/>
        <v>0</v>
      </c>
      <c r="G236">
        <f t="shared" si="151"/>
        <v>1</v>
      </c>
      <c r="H236">
        <f t="shared" si="152"/>
        <v>3</v>
      </c>
      <c r="I236">
        <f t="shared" si="153"/>
        <v>6</v>
      </c>
      <c r="J236">
        <f t="shared" si="154"/>
        <v>12</v>
      </c>
      <c r="K236">
        <f t="shared" si="155"/>
        <v>25</v>
      </c>
      <c r="L236">
        <f t="shared" si="156"/>
        <v>51</v>
      </c>
      <c r="M236" s="7">
        <f t="shared" si="157"/>
        <v>103</v>
      </c>
      <c r="N236" s="6">
        <f t="shared" si="158"/>
        <v>3.5822723473622219E-3</v>
      </c>
      <c r="O236">
        <f t="shared" si="159"/>
        <v>3.5644933366284657E-3</v>
      </c>
      <c r="P236">
        <f t="shared" si="160"/>
        <v>5.1798103115275563E-3</v>
      </c>
      <c r="Q236">
        <f t="shared" si="161"/>
        <v>3.7645647393558714E-3</v>
      </c>
      <c r="R236">
        <f t="shared" si="162"/>
        <v>2.6806405479774843E-3</v>
      </c>
      <c r="S236">
        <f t="shared" si="163"/>
        <v>-7.8673950120790315E-4</v>
      </c>
      <c r="T236">
        <f t="shared" si="164"/>
        <v>4.9750687128805593E-3</v>
      </c>
      <c r="U236">
        <f t="shared" si="165"/>
        <v>-1.0507504753143326E-3</v>
      </c>
      <c r="V236" s="7">
        <f t="shared" si="166"/>
        <v>-2.4492495772523548E-2</v>
      </c>
      <c r="W236" s="6">
        <f t="shared" si="167"/>
        <v>-2.2441226388566635E-2</v>
      </c>
      <c r="X236">
        <f t="shared" si="168"/>
        <v>-2.2423447377832879E-2</v>
      </c>
      <c r="Y236">
        <f t="shared" si="169"/>
        <v>-2.4038764352731969E-2</v>
      </c>
      <c r="Z236">
        <f t="shared" si="170"/>
        <v>-2.2623518780560285E-2</v>
      </c>
      <c r="AA236">
        <f t="shared" si="171"/>
        <v>-2.1539594589181896E-2</v>
      </c>
      <c r="AB236">
        <f t="shared" si="172"/>
        <v>-1.8072214539996509E-2</v>
      </c>
      <c r="AC236">
        <f t="shared" si="173"/>
        <v>-2.3834022754084971E-2</v>
      </c>
      <c r="AD236">
        <f t="shared" si="174"/>
        <v>-1.7808203565890079E-2</v>
      </c>
      <c r="AE236" s="7">
        <f t="shared" si="175"/>
        <v>5.633541731319136E-3</v>
      </c>
      <c r="AF236" s="6">
        <f t="shared" si="186"/>
        <v>-8.6122329412556806E-2</v>
      </c>
      <c r="AG236" s="11">
        <f t="shared" si="187"/>
        <v>-8.2424295179936158E-2</v>
      </c>
      <c r="AH236" s="11">
        <f t="shared" si="188"/>
        <v>-4.8890803847795768E-3</v>
      </c>
      <c r="AI236" s="11">
        <f t="shared" si="189"/>
        <v>-7.2820867849020393E-2</v>
      </c>
      <c r="AJ236" s="11">
        <f t="shared" si="190"/>
        <v>-5.5478080786966158E-2</v>
      </c>
      <c r="AK236" s="11">
        <f t="shared" si="191"/>
        <v>0</v>
      </c>
      <c r="AL236" s="11">
        <f t="shared" si="192"/>
        <v>0</v>
      </c>
      <c r="AM236" s="11">
        <f t="shared" si="193"/>
        <v>0</v>
      </c>
      <c r="AN236" s="7">
        <f t="shared" si="194"/>
        <v>0</v>
      </c>
      <c r="AO236" s="6">
        <f t="array" ref="AO236">_xlfn.MAXIFS(AF$29:AF$1052,E$29:E$1052,E236) - _xlfn.MINIFS(AF$29:AF$1052,E$29:E$1052,E236)</f>
        <v>0.49047525123557945</v>
      </c>
      <c r="AP236" s="11">
        <f t="array" ref="AP236">_xlfn.MAXIFS(AG$29:AG$1052,F$29:F$1052,F236) - _xlfn.MINIFS(AG$29:AG$1052,F$29:F$1052,F236)</f>
        <v>0.38617053945764657</v>
      </c>
      <c r="AQ236" s="11">
        <f t="array" ref="AQ236">_xlfn.MAXIFS(AH$29:AH$1052,G$29:G$1052,G236) - _xlfn.MINIFS(AH$29:AH$1052,G$29:G$1052,G236)</f>
        <v>0.37895314747446074</v>
      </c>
      <c r="AR236" s="11">
        <f t="array" ref="AR236">_xlfn.MAXIFS(AI$29:AI$1052,H$29:H$1052,H236) - _xlfn.MINIFS(AI$29:AI$1052,H$29:H$1052,H236)</f>
        <v>0.18236327578376696</v>
      </c>
      <c r="AS236" s="11">
        <f t="array" ref="AS236">_xlfn.MAXIFS(AJ$29:AJ$1052,I$29:I$1052,I236) - _xlfn.MINIFS(AJ$29:AJ$1052,I$29:I$1052,I236)</f>
        <v>0.12667585088813435</v>
      </c>
      <c r="AT236" s="11">
        <f t="array" ref="AT236">_xlfn.MAXIFS(AK$29:AK$1052,J$29:J$1052,J236) - _xlfn.MINIFS(AK$29:AK$1052,J$29:J$1052,J236)</f>
        <v>0.12888795650436757</v>
      </c>
      <c r="AU236" s="11">
        <f t="array" ref="AU236">_xlfn.MAXIFS(AL$29:AL$1052,K$29:K$1052,K236) - _xlfn.MINIFS(AL$29:AL$1052,K$29:K$1052,K236)</f>
        <v>5.8935128970808215E-2</v>
      </c>
      <c r="AV236" s="11">
        <f t="array" ref="AV236">_xlfn.MAXIFS(AM$29:AM$1052,L$29:L$1052,L236) - _xlfn.MINIFS(AM$29:AM$1052,L$29:L$1052,L236)</f>
        <v>4.6883490594418431E-2</v>
      </c>
      <c r="AW236" s="7">
        <f t="array" ref="AW236">_xlfn.MAXIFS(AN$29:AN$1052,M$29:M$1052,M236) - _xlfn.MINIFS(AN$29:AN$1052,M$29:M$1052,M236)</f>
        <v>5.633541731319136E-3</v>
      </c>
      <c r="AX236" s="6">
        <f t="array" ref="AX236">_xlfn.STDEV.S(IF(E$29:E$1052=E236,$C$29:$C$1052,""))</f>
        <v>2.7247636703110808E-2</v>
      </c>
      <c r="AY236" s="11">
        <f t="array" ref="AY236">_xlfn.STDEV.S(IF(F$29:F$1052=F236,$C$29:$C$1052,""))</f>
        <v>2.4128169197514582E-2</v>
      </c>
      <c r="AZ236" s="11">
        <f t="array" ref="AZ236">_xlfn.STDEV.S(IF(G$29:G$1052=G236,$C$29:$C$1052,""))</f>
        <v>2.7148255811485153E-2</v>
      </c>
      <c r="BA236" s="11">
        <f t="array" ref="BA236">_xlfn.STDEV.S(IF(H$29:H$1052=H236,$C$29:$C$1052,""))</f>
        <v>2.4612903579702129E-2</v>
      </c>
      <c r="BB236" s="11">
        <f t="array" ref="BB236">_xlfn.STDEV.S(IF(I$29:I$1052=I236,$C$29:$C$1052,""))</f>
        <v>2.7008340213709046E-2</v>
      </c>
      <c r="BC236" s="11">
        <f t="array" ref="BC236">_xlfn.STDEV.S(IF(J$29:J$1052=J236,$C$29:$C$1052,""))</f>
        <v>2.8468742443215001E-2</v>
      </c>
      <c r="BD236" s="11">
        <f t="array" ref="BD236">_xlfn.STDEV.S(IF(K$29:K$1052=K236,$C$29:$C$1052,""))</f>
        <v>2.6082784157422555E-2</v>
      </c>
      <c r="BE236" s="11">
        <f t="array" ref="BE236">_xlfn.STDEV.S(IF(L$29:L$1052=L236,$C$29:$C$1052,""))</f>
        <v>2.9138195797554129E-2</v>
      </c>
      <c r="BF236" s="7">
        <f t="array" ref="BF236">_xlfn.STDEV.S(IF(M$29:M$1052=M236,$C$29:$C$1052,""))</f>
        <v>7.9670311206263278E-3</v>
      </c>
      <c r="BG236" s="13">
        <f t="shared" si="176"/>
        <v>18.000652921931497</v>
      </c>
      <c r="BH236" s="12">
        <f t="shared" si="177"/>
        <v>16.004966489435326</v>
      </c>
      <c r="BI236" s="12">
        <f t="shared" si="178"/>
        <v>13.958655395981035</v>
      </c>
      <c r="BJ236" s="12">
        <f t="shared" si="179"/>
        <v>7.4092548728854188</v>
      </c>
      <c r="BK236" s="12">
        <f t="shared" si="180"/>
        <v>4.6902493779990042</v>
      </c>
      <c r="BL236" s="12">
        <f t="shared" si="181"/>
        <v>4.5273498385625262</v>
      </c>
      <c r="BM236" s="12">
        <f t="shared" si="182"/>
        <v>2.2595413363506536</v>
      </c>
      <c r="BN236" s="12">
        <f t="shared" si="183"/>
        <v>1.6090045835423292</v>
      </c>
      <c r="BO236" s="14">
        <f t="shared" si="184"/>
        <v>0.70710678118654757</v>
      </c>
    </row>
    <row r="237" spans="1:67" x14ac:dyDescent="0.25">
      <c r="A237" s="2">
        <v>39069</v>
      </c>
      <c r="B237" s="3">
        <v>622.29999999999995</v>
      </c>
      <c r="C237">
        <f t="shared" si="185"/>
        <v>5.1687934097883748E-3</v>
      </c>
      <c r="D237">
        <v>208</v>
      </c>
      <c r="E237" s="6">
        <f t="shared" si="149"/>
        <v>0</v>
      </c>
      <c r="F237">
        <f t="shared" si="150"/>
        <v>0</v>
      </c>
      <c r="G237">
        <f t="shared" si="151"/>
        <v>1</v>
      </c>
      <c r="H237">
        <f t="shared" si="152"/>
        <v>3</v>
      </c>
      <c r="I237">
        <f t="shared" si="153"/>
        <v>6</v>
      </c>
      <c r="J237">
        <f t="shared" si="154"/>
        <v>13</v>
      </c>
      <c r="K237">
        <f t="shared" si="155"/>
        <v>26</v>
      </c>
      <c r="L237">
        <f t="shared" si="156"/>
        <v>52</v>
      </c>
      <c r="M237" s="7">
        <f t="shared" si="157"/>
        <v>104</v>
      </c>
      <c r="N237" s="6">
        <f t="shared" si="158"/>
        <v>3.5822723473622219E-3</v>
      </c>
      <c r="O237">
        <f t="shared" si="159"/>
        <v>3.5644933366284657E-3</v>
      </c>
      <c r="P237">
        <f t="shared" si="160"/>
        <v>5.1798103115275563E-3</v>
      </c>
      <c r="Q237">
        <f t="shared" si="161"/>
        <v>3.7645647393558714E-3</v>
      </c>
      <c r="R237">
        <f t="shared" si="162"/>
        <v>2.6806405479774843E-3</v>
      </c>
      <c r="S237">
        <f t="shared" si="163"/>
        <v>6.1480205971628718E-3</v>
      </c>
      <c r="T237">
        <f t="shared" si="164"/>
        <v>1.0659496079813979E-2</v>
      </c>
      <c r="U237">
        <f t="shared" si="165"/>
        <v>3.6515148381121576E-3</v>
      </c>
      <c r="V237" s="7">
        <f t="shared" si="166"/>
        <v>1.5198891321638541E-2</v>
      </c>
      <c r="W237" s="6">
        <f t="shared" si="167"/>
        <v>1.5865210624261528E-3</v>
      </c>
      <c r="X237">
        <f t="shared" si="168"/>
        <v>1.604300073159909E-3</v>
      </c>
      <c r="Y237">
        <f t="shared" si="169"/>
        <v>-1.1016901739181566E-5</v>
      </c>
      <c r="Z237">
        <f t="shared" si="170"/>
        <v>1.4042286704325033E-3</v>
      </c>
      <c r="AA237">
        <f t="shared" si="171"/>
        <v>2.4881528618108904E-3</v>
      </c>
      <c r="AB237">
        <f t="shared" si="172"/>
        <v>-9.7922718737449704E-4</v>
      </c>
      <c r="AC237">
        <f t="shared" si="173"/>
        <v>-5.4907026700256045E-3</v>
      </c>
      <c r="AD237">
        <f t="shared" si="174"/>
        <v>1.5172785716762172E-3</v>
      </c>
      <c r="AE237" s="7">
        <f t="shared" si="175"/>
        <v>-1.0030097911850167E-2</v>
      </c>
      <c r="AF237" s="6">
        <f t="shared" si="186"/>
        <v>-8.4535808350130651E-2</v>
      </c>
      <c r="AG237" s="11">
        <f t="shared" si="187"/>
        <v>-8.0819995106776246E-2</v>
      </c>
      <c r="AH237" s="11">
        <f t="shared" si="188"/>
        <v>-4.9000972865187583E-3</v>
      </c>
      <c r="AI237" s="11">
        <f t="shared" si="189"/>
        <v>-7.1416639178587885E-2</v>
      </c>
      <c r="AJ237" s="11">
        <f t="shared" si="190"/>
        <v>-5.2989927925155264E-2</v>
      </c>
      <c r="AK237" s="11">
        <f t="shared" si="191"/>
        <v>-9.7922718737449704E-4</v>
      </c>
      <c r="AL237" s="11">
        <f t="shared" si="192"/>
        <v>-5.4907026700256045E-3</v>
      </c>
      <c r="AM237" s="11">
        <f t="shared" si="193"/>
        <v>1.5172785716762172E-3</v>
      </c>
      <c r="AN237" s="7">
        <f t="shared" si="194"/>
        <v>-1.0030097911850167E-2</v>
      </c>
      <c r="AO237" s="6">
        <f t="array" ref="AO237">_xlfn.MAXIFS(AF$29:AF$1052,E$29:E$1052,E237) - _xlfn.MINIFS(AF$29:AF$1052,E$29:E$1052,E237)</f>
        <v>0.49047525123557945</v>
      </c>
      <c r="AP237" s="11">
        <f t="array" ref="AP237">_xlfn.MAXIFS(AG$29:AG$1052,F$29:F$1052,F237) - _xlfn.MINIFS(AG$29:AG$1052,F$29:F$1052,F237)</f>
        <v>0.38617053945764657</v>
      </c>
      <c r="AQ237" s="11">
        <f t="array" ref="AQ237">_xlfn.MAXIFS(AH$29:AH$1052,G$29:G$1052,G237) - _xlfn.MINIFS(AH$29:AH$1052,G$29:G$1052,G237)</f>
        <v>0.37895314747446074</v>
      </c>
      <c r="AR237" s="11">
        <f t="array" ref="AR237">_xlfn.MAXIFS(AI$29:AI$1052,H$29:H$1052,H237) - _xlfn.MINIFS(AI$29:AI$1052,H$29:H$1052,H237)</f>
        <v>0.18236327578376696</v>
      </c>
      <c r="AS237" s="11">
        <f t="array" ref="AS237">_xlfn.MAXIFS(AJ$29:AJ$1052,I$29:I$1052,I237) - _xlfn.MINIFS(AJ$29:AJ$1052,I$29:I$1052,I237)</f>
        <v>0.12667585088813435</v>
      </c>
      <c r="AT237" s="11">
        <f t="array" ref="AT237">_xlfn.MAXIFS(AK$29:AK$1052,J$29:J$1052,J237) - _xlfn.MINIFS(AK$29:AK$1052,J$29:J$1052,J237)</f>
        <v>8.1991767579311842E-2</v>
      </c>
      <c r="AU237" s="11">
        <f t="array" ref="AU237">_xlfn.MAXIFS(AL$29:AL$1052,K$29:K$1052,K237) - _xlfn.MINIFS(AL$29:AL$1052,K$29:K$1052,K237)</f>
        <v>5.9405577584516256E-2</v>
      </c>
      <c r="AV237" s="11">
        <f t="array" ref="AV237">_xlfn.MAXIFS(AM$29:AM$1052,L$29:L$1052,L237) - _xlfn.MINIFS(AM$29:AM$1052,L$29:L$1052,L237)</f>
        <v>5.2397596342814434E-2</v>
      </c>
      <c r="AW237" s="7">
        <f t="array" ref="AW237">_xlfn.MAXIFS(AN$29:AN$1052,M$29:M$1052,M237) - _xlfn.MINIFS(AN$29:AN$1052,M$29:M$1052,M237)</f>
        <v>1.0030097911850167E-2</v>
      </c>
      <c r="AX237" s="6">
        <f t="array" ref="AX237">_xlfn.STDEV.S(IF(E$29:E$1052=E237,$C$29:$C$1052,""))</f>
        <v>2.7247636703110808E-2</v>
      </c>
      <c r="AY237" s="11">
        <f t="array" ref="AY237">_xlfn.STDEV.S(IF(F$29:F$1052=F237,$C$29:$C$1052,""))</f>
        <v>2.4128169197514582E-2</v>
      </c>
      <c r="AZ237" s="11">
        <f t="array" ref="AZ237">_xlfn.STDEV.S(IF(G$29:G$1052=G237,$C$29:$C$1052,""))</f>
        <v>2.7148255811485153E-2</v>
      </c>
      <c r="BA237" s="11">
        <f t="array" ref="BA237">_xlfn.STDEV.S(IF(H$29:H$1052=H237,$C$29:$C$1052,""))</f>
        <v>2.4612903579702129E-2</v>
      </c>
      <c r="BB237" s="11">
        <f t="array" ref="BB237">_xlfn.STDEV.S(IF(I$29:I$1052=I237,$C$29:$C$1052,""))</f>
        <v>2.7008340213709046E-2</v>
      </c>
      <c r="BC237" s="11">
        <f t="array" ref="BC237">_xlfn.STDEV.S(IF(J$29:J$1052=J237,$C$29:$C$1052,""))</f>
        <v>2.591164094718271E-2</v>
      </c>
      <c r="BD237" s="11">
        <f t="array" ref="BD237">_xlfn.STDEV.S(IF(K$29:K$1052=K237,$C$29:$C$1052,""))</f>
        <v>2.6040267671988436E-2</v>
      </c>
      <c r="BE237" s="11">
        <f t="array" ref="BE237">_xlfn.STDEV.S(IF(L$29:L$1052=L237,$C$29:$C$1052,""))</f>
        <v>3.6842250510141832E-2</v>
      </c>
      <c r="BF237" s="7">
        <f t="array" ref="BF237">_xlfn.STDEV.S(IF(M$29:M$1052=M237,$C$29:$C$1052,""))</f>
        <v>1.4184700498868568E-2</v>
      </c>
      <c r="BG237" s="13">
        <f t="shared" si="176"/>
        <v>18.000652921931497</v>
      </c>
      <c r="BH237" s="12">
        <f t="shared" si="177"/>
        <v>16.004966489435326</v>
      </c>
      <c r="BI237" s="12">
        <f t="shared" si="178"/>
        <v>13.958655395981035</v>
      </c>
      <c r="BJ237" s="12">
        <f t="shared" si="179"/>
        <v>7.4092548728854188</v>
      </c>
      <c r="BK237" s="12">
        <f t="shared" si="180"/>
        <v>4.6902493779990042</v>
      </c>
      <c r="BL237" s="12">
        <f t="shared" si="181"/>
        <v>3.1642831014230515</v>
      </c>
      <c r="BM237" s="12">
        <f t="shared" si="182"/>
        <v>2.2812967336898362</v>
      </c>
      <c r="BN237" s="12">
        <f t="shared" si="183"/>
        <v>1.422214865196429</v>
      </c>
      <c r="BO237" s="14">
        <f t="shared" si="184"/>
        <v>0.70710678118654746</v>
      </c>
    </row>
    <row r="238" spans="1:67" x14ac:dyDescent="0.25">
      <c r="A238" s="4">
        <v>39076</v>
      </c>
      <c r="B238" s="5">
        <v>638</v>
      </c>
      <c r="C238">
        <f t="shared" si="185"/>
        <v>2.5228989233488708E-2</v>
      </c>
      <c r="D238">
        <v>209</v>
      </c>
      <c r="E238" s="6">
        <f t="shared" si="149"/>
        <v>0</v>
      </c>
      <c r="F238">
        <f t="shared" si="150"/>
        <v>0</v>
      </c>
      <c r="G238">
        <f t="shared" si="151"/>
        <v>1</v>
      </c>
      <c r="H238">
        <f t="shared" si="152"/>
        <v>3</v>
      </c>
      <c r="I238">
        <f t="shared" si="153"/>
        <v>6</v>
      </c>
      <c r="J238">
        <f t="shared" si="154"/>
        <v>13</v>
      </c>
      <c r="K238">
        <f t="shared" si="155"/>
        <v>26</v>
      </c>
      <c r="L238">
        <f t="shared" si="156"/>
        <v>52</v>
      </c>
      <c r="M238" s="7">
        <f t="shared" si="157"/>
        <v>104</v>
      </c>
      <c r="N238" s="6">
        <f t="shared" si="158"/>
        <v>3.5822723473622219E-3</v>
      </c>
      <c r="O238">
        <f t="shared" si="159"/>
        <v>3.5644933366284657E-3</v>
      </c>
      <c r="P238">
        <f t="shared" si="160"/>
        <v>5.1798103115275563E-3</v>
      </c>
      <c r="Q238">
        <f t="shared" si="161"/>
        <v>3.7645647393558714E-3</v>
      </c>
      <c r="R238">
        <f t="shared" si="162"/>
        <v>2.6806405479774843E-3</v>
      </c>
      <c r="S238">
        <f t="shared" si="163"/>
        <v>6.1480205971628718E-3</v>
      </c>
      <c r="T238">
        <f t="shared" si="164"/>
        <v>1.0659496079813979E-2</v>
      </c>
      <c r="U238">
        <f t="shared" si="165"/>
        <v>3.6515148381121576E-3</v>
      </c>
      <c r="V238" s="7">
        <f t="shared" si="166"/>
        <v>1.5198891321638541E-2</v>
      </c>
      <c r="W238" s="6">
        <f t="shared" si="167"/>
        <v>2.1646716886126485E-2</v>
      </c>
      <c r="X238">
        <f t="shared" si="168"/>
        <v>2.1664495896860241E-2</v>
      </c>
      <c r="Y238">
        <f t="shared" si="169"/>
        <v>2.0049178921961151E-2</v>
      </c>
      <c r="Z238">
        <f t="shared" si="170"/>
        <v>2.1464424494132835E-2</v>
      </c>
      <c r="AA238">
        <f t="shared" si="171"/>
        <v>2.2548348685511223E-2</v>
      </c>
      <c r="AB238">
        <f t="shared" si="172"/>
        <v>1.9080968636325836E-2</v>
      </c>
      <c r="AC238">
        <f t="shared" si="173"/>
        <v>1.4569493153674729E-2</v>
      </c>
      <c r="AD238">
        <f t="shared" si="174"/>
        <v>2.157747439537655E-2</v>
      </c>
      <c r="AE238" s="7">
        <f t="shared" si="175"/>
        <v>1.0030097911850167E-2</v>
      </c>
      <c r="AF238" s="6">
        <f t="shared" si="186"/>
        <v>-6.2889091464004163E-2</v>
      </c>
      <c r="AG238" s="11">
        <f t="shared" si="187"/>
        <v>-5.9155499209916002E-2</v>
      </c>
      <c r="AH238" s="11">
        <f t="shared" si="188"/>
        <v>1.5149081635442391E-2</v>
      </c>
      <c r="AI238" s="11">
        <f t="shared" si="189"/>
        <v>-4.995221468445505E-2</v>
      </c>
      <c r="AJ238" s="11">
        <f t="shared" si="190"/>
        <v>-3.0441579239644041E-2</v>
      </c>
      <c r="AK238" s="11">
        <f t="shared" si="191"/>
        <v>1.8101741448951339E-2</v>
      </c>
      <c r="AL238" s="11">
        <f t="shared" si="192"/>
        <v>9.078790483649124E-3</v>
      </c>
      <c r="AM238" s="11">
        <f t="shared" si="193"/>
        <v>2.3094752967052767E-2</v>
      </c>
      <c r="AN238" s="7">
        <f t="shared" si="194"/>
        <v>0</v>
      </c>
      <c r="AO238" s="6">
        <f t="array" ref="AO238">_xlfn.MAXIFS(AF$29:AF$1052,E$29:E$1052,E238) - _xlfn.MINIFS(AF$29:AF$1052,E$29:E$1052,E238)</f>
        <v>0.49047525123557945</v>
      </c>
      <c r="AP238" s="11">
        <f t="array" ref="AP238">_xlfn.MAXIFS(AG$29:AG$1052,F$29:F$1052,F238) - _xlfn.MINIFS(AG$29:AG$1052,F$29:F$1052,F238)</f>
        <v>0.38617053945764657</v>
      </c>
      <c r="AQ238" s="11">
        <f t="array" ref="AQ238">_xlfn.MAXIFS(AH$29:AH$1052,G$29:G$1052,G238) - _xlfn.MINIFS(AH$29:AH$1052,G$29:G$1052,G238)</f>
        <v>0.37895314747446074</v>
      </c>
      <c r="AR238" s="11">
        <f t="array" ref="AR238">_xlfn.MAXIFS(AI$29:AI$1052,H$29:H$1052,H238) - _xlfn.MINIFS(AI$29:AI$1052,H$29:H$1052,H238)</f>
        <v>0.18236327578376696</v>
      </c>
      <c r="AS238" s="11">
        <f t="array" ref="AS238">_xlfn.MAXIFS(AJ$29:AJ$1052,I$29:I$1052,I238) - _xlfn.MINIFS(AJ$29:AJ$1052,I$29:I$1052,I238)</f>
        <v>0.12667585088813435</v>
      </c>
      <c r="AT238" s="11">
        <f t="array" ref="AT238">_xlfn.MAXIFS(AK$29:AK$1052,J$29:J$1052,J238) - _xlfn.MINIFS(AK$29:AK$1052,J$29:J$1052,J238)</f>
        <v>8.1991767579311842E-2</v>
      </c>
      <c r="AU238" s="11">
        <f t="array" ref="AU238">_xlfn.MAXIFS(AL$29:AL$1052,K$29:K$1052,K238) - _xlfn.MINIFS(AL$29:AL$1052,K$29:K$1052,K238)</f>
        <v>5.9405577584516256E-2</v>
      </c>
      <c r="AV238" s="11">
        <f t="array" ref="AV238">_xlfn.MAXIFS(AM$29:AM$1052,L$29:L$1052,L238) - _xlfn.MINIFS(AM$29:AM$1052,L$29:L$1052,L238)</f>
        <v>5.2397596342814434E-2</v>
      </c>
      <c r="AW238" s="7">
        <f t="array" ref="AW238">_xlfn.MAXIFS(AN$29:AN$1052,M$29:M$1052,M238) - _xlfn.MINIFS(AN$29:AN$1052,M$29:M$1052,M238)</f>
        <v>1.0030097911850167E-2</v>
      </c>
      <c r="AX238" s="6">
        <f t="array" ref="AX238">_xlfn.STDEV.S(IF(E$29:E$1052=E238,$C$29:$C$1052,""))</f>
        <v>2.7247636703110808E-2</v>
      </c>
      <c r="AY238" s="11">
        <f t="array" ref="AY238">_xlfn.STDEV.S(IF(F$29:F$1052=F238,$C$29:$C$1052,""))</f>
        <v>2.4128169197514582E-2</v>
      </c>
      <c r="AZ238" s="11">
        <f t="array" ref="AZ238">_xlfn.STDEV.S(IF(G$29:G$1052=G238,$C$29:$C$1052,""))</f>
        <v>2.7148255811485153E-2</v>
      </c>
      <c r="BA238" s="11">
        <f t="array" ref="BA238">_xlfn.STDEV.S(IF(H$29:H$1052=H238,$C$29:$C$1052,""))</f>
        <v>2.4612903579702129E-2</v>
      </c>
      <c r="BB238" s="11">
        <f t="array" ref="BB238">_xlfn.STDEV.S(IF(I$29:I$1052=I238,$C$29:$C$1052,""))</f>
        <v>2.7008340213709046E-2</v>
      </c>
      <c r="BC238" s="11">
        <f t="array" ref="BC238">_xlfn.STDEV.S(IF(J$29:J$1052=J238,$C$29:$C$1052,""))</f>
        <v>2.591164094718271E-2</v>
      </c>
      <c r="BD238" s="11">
        <f t="array" ref="BD238">_xlfn.STDEV.S(IF(K$29:K$1052=K238,$C$29:$C$1052,""))</f>
        <v>2.6040267671988436E-2</v>
      </c>
      <c r="BE238" s="11">
        <f t="array" ref="BE238">_xlfn.STDEV.S(IF(L$29:L$1052=L238,$C$29:$C$1052,""))</f>
        <v>3.6842250510141832E-2</v>
      </c>
      <c r="BF238" s="7">
        <f t="array" ref="BF238">_xlfn.STDEV.S(IF(M$29:M$1052=M238,$C$29:$C$1052,""))</f>
        <v>1.4184700498868568E-2</v>
      </c>
      <c r="BG238" s="13">
        <f t="shared" si="176"/>
        <v>18.000652921931497</v>
      </c>
      <c r="BH238" s="12">
        <f t="shared" si="177"/>
        <v>16.004966489435326</v>
      </c>
      <c r="BI238" s="12">
        <f t="shared" si="178"/>
        <v>13.958655395981035</v>
      </c>
      <c r="BJ238" s="12">
        <f t="shared" si="179"/>
        <v>7.4092548728854188</v>
      </c>
      <c r="BK238" s="12">
        <f t="shared" si="180"/>
        <v>4.6902493779990042</v>
      </c>
      <c r="BL238" s="12">
        <f t="shared" si="181"/>
        <v>3.1642831014230515</v>
      </c>
      <c r="BM238" s="12">
        <f t="shared" si="182"/>
        <v>2.2812967336898362</v>
      </c>
      <c r="BN238" s="12">
        <f t="shared" si="183"/>
        <v>1.422214865196429</v>
      </c>
      <c r="BO238" s="14">
        <f t="shared" si="184"/>
        <v>0.70710678118654746</v>
      </c>
    </row>
    <row r="239" spans="1:67" x14ac:dyDescent="0.25">
      <c r="A239" s="2">
        <v>39083</v>
      </c>
      <c r="B239" s="3">
        <v>606.9</v>
      </c>
      <c r="C239">
        <f t="shared" si="185"/>
        <v>-4.8746081504702277E-2</v>
      </c>
      <c r="D239">
        <v>210</v>
      </c>
      <c r="E239" s="6">
        <f t="shared" si="149"/>
        <v>0</v>
      </c>
      <c r="F239">
        <f t="shared" si="150"/>
        <v>0</v>
      </c>
      <c r="G239">
        <f t="shared" si="151"/>
        <v>1</v>
      </c>
      <c r="H239">
        <f t="shared" si="152"/>
        <v>3</v>
      </c>
      <c r="I239">
        <f t="shared" si="153"/>
        <v>6</v>
      </c>
      <c r="J239">
        <f t="shared" si="154"/>
        <v>13</v>
      </c>
      <c r="K239">
        <f t="shared" si="155"/>
        <v>26</v>
      </c>
      <c r="L239">
        <f t="shared" si="156"/>
        <v>52</v>
      </c>
      <c r="M239" s="7">
        <f t="shared" si="157"/>
        <v>105</v>
      </c>
      <c r="N239" s="6">
        <f t="shared" si="158"/>
        <v>3.5822723473622219E-3</v>
      </c>
      <c r="O239">
        <f t="shared" si="159"/>
        <v>3.5644933366284657E-3</v>
      </c>
      <c r="P239">
        <f t="shared" si="160"/>
        <v>5.1798103115275563E-3</v>
      </c>
      <c r="Q239">
        <f t="shared" si="161"/>
        <v>3.7645647393558714E-3</v>
      </c>
      <c r="R239">
        <f t="shared" si="162"/>
        <v>2.6806405479774843E-3</v>
      </c>
      <c r="S239">
        <f t="shared" si="163"/>
        <v>6.1480205971628718E-3</v>
      </c>
      <c r="T239">
        <f t="shared" si="164"/>
        <v>1.0659496079813979E-2</v>
      </c>
      <c r="U239">
        <f t="shared" si="165"/>
        <v>3.6515148381121576E-3</v>
      </c>
      <c r="V239" s="7">
        <f t="shared" si="166"/>
        <v>-7.8958616454142261E-3</v>
      </c>
      <c r="W239" s="6">
        <f t="shared" si="167"/>
        <v>-5.2328353852064496E-2</v>
      </c>
      <c r="X239">
        <f t="shared" si="168"/>
        <v>-5.231057484133074E-2</v>
      </c>
      <c r="Y239">
        <f t="shared" si="169"/>
        <v>-5.392589181622983E-2</v>
      </c>
      <c r="Z239">
        <f t="shared" si="170"/>
        <v>-5.251064624405815E-2</v>
      </c>
      <c r="AA239">
        <f t="shared" si="171"/>
        <v>-5.1426722052679757E-2</v>
      </c>
      <c r="AB239">
        <f t="shared" si="172"/>
        <v>-5.4894102101865148E-2</v>
      </c>
      <c r="AC239">
        <f t="shared" si="173"/>
        <v>-5.9405577584516256E-2</v>
      </c>
      <c r="AD239">
        <f t="shared" si="174"/>
        <v>-5.2397596342814434E-2</v>
      </c>
      <c r="AE239" s="7">
        <f t="shared" si="175"/>
        <v>-4.0850219859288051E-2</v>
      </c>
      <c r="AF239" s="6">
        <f t="shared" si="186"/>
        <v>-0.11521744531606866</v>
      </c>
      <c r="AG239" s="11">
        <f t="shared" si="187"/>
        <v>-0.11146607405124674</v>
      </c>
      <c r="AH239" s="11">
        <f t="shared" si="188"/>
        <v>-3.8776810180787435E-2</v>
      </c>
      <c r="AI239" s="11">
        <f t="shared" si="189"/>
        <v>-0.1024628609285132</v>
      </c>
      <c r="AJ239" s="11">
        <f t="shared" si="190"/>
        <v>-8.1868301292323795E-2</v>
      </c>
      <c r="AK239" s="11">
        <f t="shared" si="191"/>
        <v>-3.6792360652913809E-2</v>
      </c>
      <c r="AL239" s="11">
        <f t="shared" si="192"/>
        <v>-5.0326787100867132E-2</v>
      </c>
      <c r="AM239" s="11">
        <f t="shared" si="193"/>
        <v>-2.9302843375761667E-2</v>
      </c>
      <c r="AN239" s="7">
        <f t="shared" si="194"/>
        <v>-4.0850219859288051E-2</v>
      </c>
      <c r="AO239" s="6">
        <f t="array" ref="AO239">_xlfn.MAXIFS(AF$29:AF$1052,E$29:E$1052,E239) - _xlfn.MINIFS(AF$29:AF$1052,E$29:E$1052,E239)</f>
        <v>0.49047525123557945</v>
      </c>
      <c r="AP239" s="11">
        <f t="array" ref="AP239">_xlfn.MAXIFS(AG$29:AG$1052,F$29:F$1052,F239) - _xlfn.MINIFS(AG$29:AG$1052,F$29:F$1052,F239)</f>
        <v>0.38617053945764657</v>
      </c>
      <c r="AQ239" s="11">
        <f t="array" ref="AQ239">_xlfn.MAXIFS(AH$29:AH$1052,G$29:G$1052,G239) - _xlfn.MINIFS(AH$29:AH$1052,G$29:G$1052,G239)</f>
        <v>0.37895314747446074</v>
      </c>
      <c r="AR239" s="11">
        <f t="array" ref="AR239">_xlfn.MAXIFS(AI$29:AI$1052,H$29:H$1052,H239) - _xlfn.MINIFS(AI$29:AI$1052,H$29:H$1052,H239)</f>
        <v>0.18236327578376696</v>
      </c>
      <c r="AS239" s="11">
        <f t="array" ref="AS239">_xlfn.MAXIFS(AJ$29:AJ$1052,I$29:I$1052,I239) - _xlfn.MINIFS(AJ$29:AJ$1052,I$29:I$1052,I239)</f>
        <v>0.12667585088813435</v>
      </c>
      <c r="AT239" s="11">
        <f t="array" ref="AT239">_xlfn.MAXIFS(AK$29:AK$1052,J$29:J$1052,J239) - _xlfn.MINIFS(AK$29:AK$1052,J$29:J$1052,J239)</f>
        <v>8.1991767579311842E-2</v>
      </c>
      <c r="AU239" s="11">
        <f t="array" ref="AU239">_xlfn.MAXIFS(AL$29:AL$1052,K$29:K$1052,K239) - _xlfn.MINIFS(AL$29:AL$1052,K$29:K$1052,K239)</f>
        <v>5.9405577584516256E-2</v>
      </c>
      <c r="AV239" s="11">
        <f t="array" ref="AV239">_xlfn.MAXIFS(AM$29:AM$1052,L$29:L$1052,L239) - _xlfn.MINIFS(AM$29:AM$1052,L$29:L$1052,L239)</f>
        <v>5.2397596342814434E-2</v>
      </c>
      <c r="AW239" s="7">
        <f t="array" ref="AW239">_xlfn.MAXIFS(AN$29:AN$1052,M$29:M$1052,M239) - _xlfn.MINIFS(AN$29:AN$1052,M$29:M$1052,M239)</f>
        <v>4.0850219859288051E-2</v>
      </c>
      <c r="AX239" s="6">
        <f t="array" ref="AX239">_xlfn.STDEV.S(IF(E$29:E$1052=E239,$C$29:$C$1052,""))</f>
        <v>2.7247636703110808E-2</v>
      </c>
      <c r="AY239" s="11">
        <f t="array" ref="AY239">_xlfn.STDEV.S(IF(F$29:F$1052=F239,$C$29:$C$1052,""))</f>
        <v>2.4128169197514582E-2</v>
      </c>
      <c r="AZ239" s="11">
        <f t="array" ref="AZ239">_xlfn.STDEV.S(IF(G$29:G$1052=G239,$C$29:$C$1052,""))</f>
        <v>2.7148255811485153E-2</v>
      </c>
      <c r="BA239" s="11">
        <f t="array" ref="BA239">_xlfn.STDEV.S(IF(H$29:H$1052=H239,$C$29:$C$1052,""))</f>
        <v>2.4612903579702129E-2</v>
      </c>
      <c r="BB239" s="11">
        <f t="array" ref="BB239">_xlfn.STDEV.S(IF(I$29:I$1052=I239,$C$29:$C$1052,""))</f>
        <v>2.7008340213709046E-2</v>
      </c>
      <c r="BC239" s="11">
        <f t="array" ref="BC239">_xlfn.STDEV.S(IF(J$29:J$1052=J239,$C$29:$C$1052,""))</f>
        <v>2.591164094718271E-2</v>
      </c>
      <c r="BD239" s="11">
        <f t="array" ref="BD239">_xlfn.STDEV.S(IF(K$29:K$1052=K239,$C$29:$C$1052,""))</f>
        <v>2.6040267671988436E-2</v>
      </c>
      <c r="BE239" s="11">
        <f t="array" ref="BE239">_xlfn.STDEV.S(IF(L$29:L$1052=L239,$C$29:$C$1052,""))</f>
        <v>3.6842250510141832E-2</v>
      </c>
      <c r="BF239" s="7">
        <f t="array" ref="BF239">_xlfn.STDEV.S(IF(M$29:M$1052=M239,$C$29:$C$1052,""))</f>
        <v>5.7770934950927909E-2</v>
      </c>
      <c r="BG239" s="13">
        <f t="shared" si="176"/>
        <v>18.000652921931497</v>
      </c>
      <c r="BH239" s="12">
        <f t="shared" si="177"/>
        <v>16.004966489435326</v>
      </c>
      <c r="BI239" s="12">
        <f t="shared" si="178"/>
        <v>13.958655395981035</v>
      </c>
      <c r="BJ239" s="12">
        <f t="shared" si="179"/>
        <v>7.4092548728854188</v>
      </c>
      <c r="BK239" s="12">
        <f t="shared" si="180"/>
        <v>4.6902493779990042</v>
      </c>
      <c r="BL239" s="12">
        <f t="shared" si="181"/>
        <v>3.1642831014230515</v>
      </c>
      <c r="BM239" s="12">
        <f t="shared" si="182"/>
        <v>2.2812967336898362</v>
      </c>
      <c r="BN239" s="12">
        <f t="shared" si="183"/>
        <v>1.422214865196429</v>
      </c>
      <c r="BO239" s="14">
        <f t="shared" si="184"/>
        <v>0.70710678118654746</v>
      </c>
    </row>
    <row r="240" spans="1:67" x14ac:dyDescent="0.25">
      <c r="A240" s="4">
        <v>39090</v>
      </c>
      <c r="B240" s="5">
        <v>626.9</v>
      </c>
      <c r="C240">
        <f t="shared" si="185"/>
        <v>3.2954358213873824E-2</v>
      </c>
      <c r="D240">
        <v>211</v>
      </c>
      <c r="E240" s="6">
        <f t="shared" si="149"/>
        <v>0</v>
      </c>
      <c r="F240">
        <f t="shared" si="150"/>
        <v>0</v>
      </c>
      <c r="G240">
        <f t="shared" si="151"/>
        <v>1</v>
      </c>
      <c r="H240">
        <f t="shared" si="152"/>
        <v>3</v>
      </c>
      <c r="I240">
        <f t="shared" si="153"/>
        <v>6</v>
      </c>
      <c r="J240">
        <f t="shared" si="154"/>
        <v>13</v>
      </c>
      <c r="K240">
        <f t="shared" si="155"/>
        <v>26</v>
      </c>
      <c r="L240">
        <f t="shared" si="156"/>
        <v>52</v>
      </c>
      <c r="M240" s="7">
        <f t="shared" si="157"/>
        <v>105</v>
      </c>
      <c r="N240" s="6">
        <f t="shared" si="158"/>
        <v>3.5822723473622219E-3</v>
      </c>
      <c r="O240">
        <f t="shared" si="159"/>
        <v>3.5644933366284657E-3</v>
      </c>
      <c r="P240">
        <f t="shared" si="160"/>
        <v>5.1798103115275563E-3</v>
      </c>
      <c r="Q240">
        <f t="shared" si="161"/>
        <v>3.7645647393558714E-3</v>
      </c>
      <c r="R240">
        <f t="shared" si="162"/>
        <v>2.6806405479774843E-3</v>
      </c>
      <c r="S240">
        <f t="shared" si="163"/>
        <v>6.1480205971628718E-3</v>
      </c>
      <c r="T240">
        <f t="shared" si="164"/>
        <v>1.0659496079813979E-2</v>
      </c>
      <c r="U240">
        <f t="shared" si="165"/>
        <v>3.6515148381121576E-3</v>
      </c>
      <c r="V240" s="7">
        <f t="shared" si="166"/>
        <v>-7.8958616454142261E-3</v>
      </c>
      <c r="W240" s="6">
        <f t="shared" si="167"/>
        <v>2.9372085866511601E-2</v>
      </c>
      <c r="X240">
        <f t="shared" si="168"/>
        <v>2.9389864877245358E-2</v>
      </c>
      <c r="Y240">
        <f t="shared" si="169"/>
        <v>2.7774547902346267E-2</v>
      </c>
      <c r="Z240">
        <f t="shared" si="170"/>
        <v>2.9189793474517951E-2</v>
      </c>
      <c r="AA240">
        <f t="shared" si="171"/>
        <v>3.027371766589634E-2</v>
      </c>
      <c r="AB240">
        <f t="shared" si="172"/>
        <v>2.6806337616710953E-2</v>
      </c>
      <c r="AC240">
        <f t="shared" si="173"/>
        <v>2.2294862134059845E-2</v>
      </c>
      <c r="AD240">
        <f t="shared" si="174"/>
        <v>2.9302843375761667E-2</v>
      </c>
      <c r="AE240" s="7">
        <f t="shared" si="175"/>
        <v>4.0850219859288051E-2</v>
      </c>
      <c r="AF240" s="6">
        <f t="shared" si="186"/>
        <v>-8.5845359449557054E-2</v>
      </c>
      <c r="AG240" s="11">
        <f t="shared" si="187"/>
        <v>-8.207620917400138E-2</v>
      </c>
      <c r="AH240" s="11">
        <f t="shared" si="188"/>
        <v>-1.1002262278441168E-2</v>
      </c>
      <c r="AI240" s="11">
        <f t="shared" si="189"/>
        <v>-7.3273067453995255E-2</v>
      </c>
      <c r="AJ240" s="11">
        <f t="shared" si="190"/>
        <v>-5.1594583626427451E-2</v>
      </c>
      <c r="AK240" s="11">
        <f t="shared" si="191"/>
        <v>-9.9860230362028568E-3</v>
      </c>
      <c r="AL240" s="11">
        <f t="shared" si="192"/>
        <v>-2.8031924966807287E-2</v>
      </c>
      <c r="AM240" s="11">
        <f t="shared" si="193"/>
        <v>0</v>
      </c>
      <c r="AN240" s="7">
        <f t="shared" si="194"/>
        <v>0</v>
      </c>
      <c r="AO240" s="6">
        <f t="array" ref="AO240">_xlfn.MAXIFS(AF$29:AF$1052,E$29:E$1052,E240) - _xlfn.MINIFS(AF$29:AF$1052,E$29:E$1052,E240)</f>
        <v>0.49047525123557945</v>
      </c>
      <c r="AP240" s="11">
        <f t="array" ref="AP240">_xlfn.MAXIFS(AG$29:AG$1052,F$29:F$1052,F240) - _xlfn.MINIFS(AG$29:AG$1052,F$29:F$1052,F240)</f>
        <v>0.38617053945764657</v>
      </c>
      <c r="AQ240" s="11">
        <f t="array" ref="AQ240">_xlfn.MAXIFS(AH$29:AH$1052,G$29:G$1052,G240) - _xlfn.MINIFS(AH$29:AH$1052,G$29:G$1052,G240)</f>
        <v>0.37895314747446074</v>
      </c>
      <c r="AR240" s="11">
        <f t="array" ref="AR240">_xlfn.MAXIFS(AI$29:AI$1052,H$29:H$1052,H240) - _xlfn.MINIFS(AI$29:AI$1052,H$29:H$1052,H240)</f>
        <v>0.18236327578376696</v>
      </c>
      <c r="AS240" s="11">
        <f t="array" ref="AS240">_xlfn.MAXIFS(AJ$29:AJ$1052,I$29:I$1052,I240) - _xlfn.MINIFS(AJ$29:AJ$1052,I$29:I$1052,I240)</f>
        <v>0.12667585088813435</v>
      </c>
      <c r="AT240" s="11">
        <f t="array" ref="AT240">_xlfn.MAXIFS(AK$29:AK$1052,J$29:J$1052,J240) - _xlfn.MINIFS(AK$29:AK$1052,J$29:J$1052,J240)</f>
        <v>8.1991767579311842E-2</v>
      </c>
      <c r="AU240" s="11">
        <f t="array" ref="AU240">_xlfn.MAXIFS(AL$29:AL$1052,K$29:K$1052,K240) - _xlfn.MINIFS(AL$29:AL$1052,K$29:K$1052,K240)</f>
        <v>5.9405577584516256E-2</v>
      </c>
      <c r="AV240" s="11">
        <f t="array" ref="AV240">_xlfn.MAXIFS(AM$29:AM$1052,L$29:L$1052,L240) - _xlfn.MINIFS(AM$29:AM$1052,L$29:L$1052,L240)</f>
        <v>5.2397596342814434E-2</v>
      </c>
      <c r="AW240" s="7">
        <f t="array" ref="AW240">_xlfn.MAXIFS(AN$29:AN$1052,M$29:M$1052,M240) - _xlfn.MINIFS(AN$29:AN$1052,M$29:M$1052,M240)</f>
        <v>4.0850219859288051E-2</v>
      </c>
      <c r="AX240" s="6">
        <f t="array" ref="AX240">_xlfn.STDEV.S(IF(E$29:E$1052=E240,$C$29:$C$1052,""))</f>
        <v>2.7247636703110808E-2</v>
      </c>
      <c r="AY240" s="11">
        <f t="array" ref="AY240">_xlfn.STDEV.S(IF(F$29:F$1052=F240,$C$29:$C$1052,""))</f>
        <v>2.4128169197514582E-2</v>
      </c>
      <c r="AZ240" s="11">
        <f t="array" ref="AZ240">_xlfn.STDEV.S(IF(G$29:G$1052=G240,$C$29:$C$1052,""))</f>
        <v>2.7148255811485153E-2</v>
      </c>
      <c r="BA240" s="11">
        <f t="array" ref="BA240">_xlfn.STDEV.S(IF(H$29:H$1052=H240,$C$29:$C$1052,""))</f>
        <v>2.4612903579702129E-2</v>
      </c>
      <c r="BB240" s="11">
        <f t="array" ref="BB240">_xlfn.STDEV.S(IF(I$29:I$1052=I240,$C$29:$C$1052,""))</f>
        <v>2.7008340213709046E-2</v>
      </c>
      <c r="BC240" s="11">
        <f t="array" ref="BC240">_xlfn.STDEV.S(IF(J$29:J$1052=J240,$C$29:$C$1052,""))</f>
        <v>2.591164094718271E-2</v>
      </c>
      <c r="BD240" s="11">
        <f t="array" ref="BD240">_xlfn.STDEV.S(IF(K$29:K$1052=K240,$C$29:$C$1052,""))</f>
        <v>2.6040267671988436E-2</v>
      </c>
      <c r="BE240" s="11">
        <f t="array" ref="BE240">_xlfn.STDEV.S(IF(L$29:L$1052=L240,$C$29:$C$1052,""))</f>
        <v>3.6842250510141832E-2</v>
      </c>
      <c r="BF240" s="7">
        <f t="array" ref="BF240">_xlfn.STDEV.S(IF(M$29:M$1052=M240,$C$29:$C$1052,""))</f>
        <v>5.7770934950927909E-2</v>
      </c>
      <c r="BG240" s="13">
        <f t="shared" si="176"/>
        <v>18.000652921931497</v>
      </c>
      <c r="BH240" s="12">
        <f t="shared" si="177"/>
        <v>16.004966489435326</v>
      </c>
      <c r="BI240" s="12">
        <f t="shared" si="178"/>
        <v>13.958655395981035</v>
      </c>
      <c r="BJ240" s="12">
        <f t="shared" si="179"/>
        <v>7.4092548728854188</v>
      </c>
      <c r="BK240" s="12">
        <f t="shared" si="180"/>
        <v>4.6902493779990042</v>
      </c>
      <c r="BL240" s="12">
        <f t="shared" si="181"/>
        <v>3.1642831014230515</v>
      </c>
      <c r="BM240" s="12">
        <f t="shared" si="182"/>
        <v>2.2812967336898362</v>
      </c>
      <c r="BN240" s="12">
        <f t="shared" si="183"/>
        <v>1.422214865196429</v>
      </c>
      <c r="BO240" s="14">
        <f t="shared" si="184"/>
        <v>0.70710678118654746</v>
      </c>
    </row>
    <row r="241" spans="1:67" x14ac:dyDescent="0.25">
      <c r="A241" s="2">
        <v>39097</v>
      </c>
      <c r="B241" s="3">
        <v>636.4</v>
      </c>
      <c r="C241">
        <f t="shared" si="185"/>
        <v>1.5153932046578333E-2</v>
      </c>
      <c r="D241">
        <v>212</v>
      </c>
      <c r="E241" s="6">
        <f t="shared" si="149"/>
        <v>0</v>
      </c>
      <c r="F241">
        <f t="shared" si="150"/>
        <v>0</v>
      </c>
      <c r="G241">
        <f t="shared" si="151"/>
        <v>1</v>
      </c>
      <c r="H241">
        <f t="shared" si="152"/>
        <v>3</v>
      </c>
      <c r="I241">
        <f t="shared" si="153"/>
        <v>6</v>
      </c>
      <c r="J241">
        <f t="shared" si="154"/>
        <v>13</v>
      </c>
      <c r="K241">
        <f t="shared" si="155"/>
        <v>26</v>
      </c>
      <c r="L241">
        <f t="shared" si="156"/>
        <v>53</v>
      </c>
      <c r="M241" s="7">
        <f t="shared" si="157"/>
        <v>106</v>
      </c>
      <c r="N241" s="6">
        <f t="shared" si="158"/>
        <v>3.5822723473622219E-3</v>
      </c>
      <c r="O241">
        <f t="shared" si="159"/>
        <v>3.5644933366284657E-3</v>
      </c>
      <c r="P241">
        <f t="shared" si="160"/>
        <v>5.1798103115275563E-3</v>
      </c>
      <c r="Q241">
        <f t="shared" si="161"/>
        <v>3.7645647393558714E-3</v>
      </c>
      <c r="R241">
        <f t="shared" si="162"/>
        <v>2.6806405479774843E-3</v>
      </c>
      <c r="S241">
        <f t="shared" si="163"/>
        <v>6.1480205971628718E-3</v>
      </c>
      <c r="T241">
        <f t="shared" si="164"/>
        <v>1.0659496079813979E-2</v>
      </c>
      <c r="U241">
        <f t="shared" si="165"/>
        <v>1.7667477321515801E-2</v>
      </c>
      <c r="V241" s="7">
        <f t="shared" si="166"/>
        <v>1.4098021962949847E-2</v>
      </c>
      <c r="W241" s="6">
        <f t="shared" si="167"/>
        <v>1.1571659699216112E-2</v>
      </c>
      <c r="X241">
        <f t="shared" si="168"/>
        <v>1.1589438709949867E-2</v>
      </c>
      <c r="Y241">
        <f t="shared" si="169"/>
        <v>9.9741217350507762E-3</v>
      </c>
      <c r="Z241">
        <f t="shared" si="170"/>
        <v>1.1389367307222462E-2</v>
      </c>
      <c r="AA241">
        <f t="shared" si="171"/>
        <v>1.2473291498600849E-2</v>
      </c>
      <c r="AB241">
        <f t="shared" si="172"/>
        <v>9.0059114494154616E-3</v>
      </c>
      <c r="AC241">
        <f t="shared" si="173"/>
        <v>4.4944359667643541E-3</v>
      </c>
      <c r="AD241">
        <f t="shared" si="174"/>
        <v>-2.5135452749374676E-3</v>
      </c>
      <c r="AE241" s="7">
        <f t="shared" si="175"/>
        <v>1.0559100836284863E-3</v>
      </c>
      <c r="AF241" s="6">
        <f t="shared" si="186"/>
        <v>-7.4273699750340941E-2</v>
      </c>
      <c r="AG241" s="11">
        <f t="shared" si="187"/>
        <v>-7.048677046405151E-2</v>
      </c>
      <c r="AH241" s="11">
        <f t="shared" si="188"/>
        <v>-1.028140543390392E-3</v>
      </c>
      <c r="AI241" s="11">
        <f t="shared" si="189"/>
        <v>-6.1883700146772795E-2</v>
      </c>
      <c r="AJ241" s="11">
        <f t="shared" si="190"/>
        <v>-3.9121292127826598E-2</v>
      </c>
      <c r="AK241" s="11">
        <f t="shared" si="191"/>
        <v>-9.8011158678739524E-4</v>
      </c>
      <c r="AL241" s="11">
        <f t="shared" si="192"/>
        <v>-2.3537489000042933E-2</v>
      </c>
      <c r="AM241" s="11">
        <f t="shared" si="193"/>
        <v>-2.5135452749374676E-3</v>
      </c>
      <c r="AN241" s="7">
        <f t="shared" si="194"/>
        <v>1.0559100836284863E-3</v>
      </c>
      <c r="AO241" s="6">
        <f t="array" ref="AO241">_xlfn.MAXIFS(AF$29:AF$1052,E$29:E$1052,E241) - _xlfn.MINIFS(AF$29:AF$1052,E$29:E$1052,E241)</f>
        <v>0.49047525123557945</v>
      </c>
      <c r="AP241" s="11">
        <f t="array" ref="AP241">_xlfn.MAXIFS(AG$29:AG$1052,F$29:F$1052,F241) - _xlfn.MINIFS(AG$29:AG$1052,F$29:F$1052,F241)</f>
        <v>0.38617053945764657</v>
      </c>
      <c r="AQ241" s="11">
        <f t="array" ref="AQ241">_xlfn.MAXIFS(AH$29:AH$1052,G$29:G$1052,G241) - _xlfn.MINIFS(AH$29:AH$1052,G$29:G$1052,G241)</f>
        <v>0.37895314747446074</v>
      </c>
      <c r="AR241" s="11">
        <f t="array" ref="AR241">_xlfn.MAXIFS(AI$29:AI$1052,H$29:H$1052,H241) - _xlfn.MINIFS(AI$29:AI$1052,H$29:H$1052,H241)</f>
        <v>0.18236327578376696</v>
      </c>
      <c r="AS241" s="11">
        <f t="array" ref="AS241">_xlfn.MAXIFS(AJ$29:AJ$1052,I$29:I$1052,I241) - _xlfn.MINIFS(AJ$29:AJ$1052,I$29:I$1052,I241)</f>
        <v>0.12667585088813435</v>
      </c>
      <c r="AT241" s="11">
        <f t="array" ref="AT241">_xlfn.MAXIFS(AK$29:AK$1052,J$29:J$1052,J241) - _xlfn.MINIFS(AK$29:AK$1052,J$29:J$1052,J241)</f>
        <v>8.1991767579311842E-2</v>
      </c>
      <c r="AU241" s="11">
        <f t="array" ref="AU241">_xlfn.MAXIFS(AL$29:AL$1052,K$29:K$1052,K241) - _xlfn.MINIFS(AL$29:AL$1052,K$29:K$1052,K241)</f>
        <v>5.9405577584516256E-2</v>
      </c>
      <c r="AV241" s="11">
        <f t="array" ref="AV241">_xlfn.MAXIFS(AM$29:AM$1052,L$29:L$1052,L241) - _xlfn.MINIFS(AM$29:AM$1052,L$29:L$1052,L241)</f>
        <v>1.4258846546480963E-2</v>
      </c>
      <c r="AW241" s="7">
        <f t="array" ref="AW241">_xlfn.MAXIFS(AN$29:AN$1052,M$29:M$1052,M241) - _xlfn.MINIFS(AN$29:AN$1052,M$29:M$1052,M241)</f>
        <v>1.0559100836284863E-3</v>
      </c>
      <c r="AX241" s="6">
        <f t="array" ref="AX241">_xlfn.STDEV.S(IF(E$29:E$1052=E241,$C$29:$C$1052,""))</f>
        <v>2.7247636703110808E-2</v>
      </c>
      <c r="AY241" s="11">
        <f t="array" ref="AY241">_xlfn.STDEV.S(IF(F$29:F$1052=F241,$C$29:$C$1052,""))</f>
        <v>2.4128169197514582E-2</v>
      </c>
      <c r="AZ241" s="11">
        <f t="array" ref="AZ241">_xlfn.STDEV.S(IF(G$29:G$1052=G241,$C$29:$C$1052,""))</f>
        <v>2.7148255811485153E-2</v>
      </c>
      <c r="BA241" s="11">
        <f t="array" ref="BA241">_xlfn.STDEV.S(IF(H$29:H$1052=H241,$C$29:$C$1052,""))</f>
        <v>2.4612903579702129E-2</v>
      </c>
      <c r="BB241" s="11">
        <f t="array" ref="BB241">_xlfn.STDEV.S(IF(I$29:I$1052=I241,$C$29:$C$1052,""))</f>
        <v>2.7008340213709046E-2</v>
      </c>
      <c r="BC241" s="11">
        <f t="array" ref="BC241">_xlfn.STDEV.S(IF(J$29:J$1052=J241,$C$29:$C$1052,""))</f>
        <v>2.591164094718271E-2</v>
      </c>
      <c r="BD241" s="11">
        <f t="array" ref="BD241">_xlfn.STDEV.S(IF(K$29:K$1052=K241,$C$29:$C$1052,""))</f>
        <v>2.6040267671988436E-2</v>
      </c>
      <c r="BE241" s="11">
        <f t="array" ref="BE241">_xlfn.STDEV.S(IF(L$29:L$1052=L241,$C$29:$C$1052,""))</f>
        <v>9.6905470497997432E-3</v>
      </c>
      <c r="BF241" s="7">
        <f t="array" ref="BF241">_xlfn.STDEV.S(IF(M$29:M$1052=M241,$C$29:$C$1052,""))</f>
        <v>1.4932823609139143E-3</v>
      </c>
      <c r="BG241" s="13">
        <f t="shared" si="176"/>
        <v>18.000652921931497</v>
      </c>
      <c r="BH241" s="12">
        <f t="shared" si="177"/>
        <v>16.004966489435326</v>
      </c>
      <c r="BI241" s="12">
        <f t="shared" si="178"/>
        <v>13.958655395981035</v>
      </c>
      <c r="BJ241" s="12">
        <f t="shared" si="179"/>
        <v>7.4092548728854188</v>
      </c>
      <c r="BK241" s="12">
        <f t="shared" si="180"/>
        <v>4.6902493779990042</v>
      </c>
      <c r="BL241" s="12">
        <f t="shared" si="181"/>
        <v>3.1642831014230515</v>
      </c>
      <c r="BM241" s="12">
        <f t="shared" si="182"/>
        <v>2.2812967336898362</v>
      </c>
      <c r="BN241" s="12">
        <f t="shared" si="183"/>
        <v>1.4714181225481615</v>
      </c>
      <c r="BO241" s="14">
        <f t="shared" si="184"/>
        <v>0.70710678118654757</v>
      </c>
    </row>
    <row r="242" spans="1:67" x14ac:dyDescent="0.25">
      <c r="A242" s="4">
        <v>39104</v>
      </c>
      <c r="B242" s="5">
        <v>644.70000000000005</v>
      </c>
      <c r="C242">
        <f t="shared" si="185"/>
        <v>1.3042111879321361E-2</v>
      </c>
      <c r="D242">
        <v>213</v>
      </c>
      <c r="E242" s="6">
        <f t="shared" si="149"/>
        <v>0</v>
      </c>
      <c r="F242">
        <f t="shared" si="150"/>
        <v>0</v>
      </c>
      <c r="G242">
        <f t="shared" si="151"/>
        <v>1</v>
      </c>
      <c r="H242">
        <f t="shared" si="152"/>
        <v>3</v>
      </c>
      <c r="I242">
        <f t="shared" si="153"/>
        <v>6</v>
      </c>
      <c r="J242">
        <f t="shared" si="154"/>
        <v>13</v>
      </c>
      <c r="K242">
        <f t="shared" si="155"/>
        <v>26</v>
      </c>
      <c r="L242">
        <f t="shared" si="156"/>
        <v>53</v>
      </c>
      <c r="M242" s="7">
        <f t="shared" si="157"/>
        <v>106</v>
      </c>
      <c r="N242" s="6">
        <f t="shared" si="158"/>
        <v>3.5822723473622219E-3</v>
      </c>
      <c r="O242">
        <f t="shared" si="159"/>
        <v>3.5644933366284657E-3</v>
      </c>
      <c r="P242">
        <f t="shared" si="160"/>
        <v>5.1798103115275563E-3</v>
      </c>
      <c r="Q242">
        <f t="shared" si="161"/>
        <v>3.7645647393558714E-3</v>
      </c>
      <c r="R242">
        <f t="shared" si="162"/>
        <v>2.6806405479774843E-3</v>
      </c>
      <c r="S242">
        <f t="shared" si="163"/>
        <v>6.1480205971628718E-3</v>
      </c>
      <c r="T242">
        <f t="shared" si="164"/>
        <v>1.0659496079813979E-2</v>
      </c>
      <c r="U242">
        <f t="shared" si="165"/>
        <v>1.7667477321515801E-2</v>
      </c>
      <c r="V242" s="7">
        <f t="shared" si="166"/>
        <v>1.4098021962949847E-2</v>
      </c>
      <c r="W242" s="6">
        <f t="shared" si="167"/>
        <v>9.4598395319591393E-3</v>
      </c>
      <c r="X242">
        <f t="shared" si="168"/>
        <v>9.4776185426928942E-3</v>
      </c>
      <c r="Y242">
        <f t="shared" si="169"/>
        <v>7.8623015677938037E-3</v>
      </c>
      <c r="Z242">
        <f t="shared" si="170"/>
        <v>9.2775471399654894E-3</v>
      </c>
      <c r="AA242">
        <f t="shared" si="171"/>
        <v>1.0361471331343877E-2</v>
      </c>
      <c r="AB242">
        <f t="shared" si="172"/>
        <v>6.894091282158489E-3</v>
      </c>
      <c r="AC242">
        <f t="shared" si="173"/>
        <v>2.3826157995073816E-3</v>
      </c>
      <c r="AD242">
        <f t="shared" si="174"/>
        <v>-4.6253654421944401E-3</v>
      </c>
      <c r="AE242" s="7">
        <f t="shared" si="175"/>
        <v>-1.0559100836284863E-3</v>
      </c>
      <c r="AF242" s="6">
        <f t="shared" si="186"/>
        <v>-6.48138602183818E-2</v>
      </c>
      <c r="AG242" s="11">
        <f t="shared" si="187"/>
        <v>-6.1009151921358612E-2</v>
      </c>
      <c r="AH242" s="11">
        <f t="shared" si="188"/>
        <v>6.8341610244034116E-3</v>
      </c>
      <c r="AI242" s="11">
        <f t="shared" si="189"/>
        <v>-5.2606153006807307E-2</v>
      </c>
      <c r="AJ242" s="11">
        <f t="shared" si="190"/>
        <v>-2.8759820796482722E-2</v>
      </c>
      <c r="AK242" s="11">
        <f t="shared" si="191"/>
        <v>5.9139796953710938E-3</v>
      </c>
      <c r="AL242" s="11">
        <f t="shared" si="192"/>
        <v>-2.1154873200535551E-2</v>
      </c>
      <c r="AM242" s="11">
        <f t="shared" si="193"/>
        <v>-7.1389107171319077E-3</v>
      </c>
      <c r="AN242" s="7">
        <f t="shared" si="194"/>
        <v>0</v>
      </c>
      <c r="AO242" s="6">
        <f t="array" ref="AO242">_xlfn.MAXIFS(AF$29:AF$1052,E$29:E$1052,E242) - _xlfn.MINIFS(AF$29:AF$1052,E$29:E$1052,E242)</f>
        <v>0.49047525123557945</v>
      </c>
      <c r="AP242" s="11">
        <f t="array" ref="AP242">_xlfn.MAXIFS(AG$29:AG$1052,F$29:F$1052,F242) - _xlfn.MINIFS(AG$29:AG$1052,F$29:F$1052,F242)</f>
        <v>0.38617053945764657</v>
      </c>
      <c r="AQ242" s="11">
        <f t="array" ref="AQ242">_xlfn.MAXIFS(AH$29:AH$1052,G$29:G$1052,G242) - _xlfn.MINIFS(AH$29:AH$1052,G$29:G$1052,G242)</f>
        <v>0.37895314747446074</v>
      </c>
      <c r="AR242" s="11">
        <f t="array" ref="AR242">_xlfn.MAXIFS(AI$29:AI$1052,H$29:H$1052,H242) - _xlfn.MINIFS(AI$29:AI$1052,H$29:H$1052,H242)</f>
        <v>0.18236327578376696</v>
      </c>
      <c r="AS242" s="11">
        <f t="array" ref="AS242">_xlfn.MAXIFS(AJ$29:AJ$1052,I$29:I$1052,I242) - _xlfn.MINIFS(AJ$29:AJ$1052,I$29:I$1052,I242)</f>
        <v>0.12667585088813435</v>
      </c>
      <c r="AT242" s="11">
        <f t="array" ref="AT242">_xlfn.MAXIFS(AK$29:AK$1052,J$29:J$1052,J242) - _xlfn.MINIFS(AK$29:AK$1052,J$29:J$1052,J242)</f>
        <v>8.1991767579311842E-2</v>
      </c>
      <c r="AU242" s="11">
        <f t="array" ref="AU242">_xlfn.MAXIFS(AL$29:AL$1052,K$29:K$1052,K242) - _xlfn.MINIFS(AL$29:AL$1052,K$29:K$1052,K242)</f>
        <v>5.9405577584516256E-2</v>
      </c>
      <c r="AV242" s="11">
        <f t="array" ref="AV242">_xlfn.MAXIFS(AM$29:AM$1052,L$29:L$1052,L242) - _xlfn.MINIFS(AM$29:AM$1052,L$29:L$1052,L242)</f>
        <v>1.4258846546480963E-2</v>
      </c>
      <c r="AW242" s="7">
        <f t="array" ref="AW242">_xlfn.MAXIFS(AN$29:AN$1052,M$29:M$1052,M242) - _xlfn.MINIFS(AN$29:AN$1052,M$29:M$1052,M242)</f>
        <v>1.0559100836284863E-3</v>
      </c>
      <c r="AX242" s="6">
        <f t="array" ref="AX242">_xlfn.STDEV.S(IF(E$29:E$1052=E242,$C$29:$C$1052,""))</f>
        <v>2.7247636703110808E-2</v>
      </c>
      <c r="AY242" s="11">
        <f t="array" ref="AY242">_xlfn.STDEV.S(IF(F$29:F$1052=F242,$C$29:$C$1052,""))</f>
        <v>2.4128169197514582E-2</v>
      </c>
      <c r="AZ242" s="11">
        <f t="array" ref="AZ242">_xlfn.STDEV.S(IF(G$29:G$1052=G242,$C$29:$C$1052,""))</f>
        <v>2.7148255811485153E-2</v>
      </c>
      <c r="BA242" s="11">
        <f t="array" ref="BA242">_xlfn.STDEV.S(IF(H$29:H$1052=H242,$C$29:$C$1052,""))</f>
        <v>2.4612903579702129E-2</v>
      </c>
      <c r="BB242" s="11">
        <f t="array" ref="BB242">_xlfn.STDEV.S(IF(I$29:I$1052=I242,$C$29:$C$1052,""))</f>
        <v>2.7008340213709046E-2</v>
      </c>
      <c r="BC242" s="11">
        <f t="array" ref="BC242">_xlfn.STDEV.S(IF(J$29:J$1052=J242,$C$29:$C$1052,""))</f>
        <v>2.591164094718271E-2</v>
      </c>
      <c r="BD242" s="11">
        <f t="array" ref="BD242">_xlfn.STDEV.S(IF(K$29:K$1052=K242,$C$29:$C$1052,""))</f>
        <v>2.6040267671988436E-2</v>
      </c>
      <c r="BE242" s="11">
        <f t="array" ref="BE242">_xlfn.STDEV.S(IF(L$29:L$1052=L242,$C$29:$C$1052,""))</f>
        <v>9.6905470497997432E-3</v>
      </c>
      <c r="BF242" s="7">
        <f t="array" ref="BF242">_xlfn.STDEV.S(IF(M$29:M$1052=M242,$C$29:$C$1052,""))</f>
        <v>1.4932823609139143E-3</v>
      </c>
      <c r="BG242" s="13">
        <f t="shared" si="176"/>
        <v>18.000652921931497</v>
      </c>
      <c r="BH242" s="12">
        <f t="shared" si="177"/>
        <v>16.004966489435326</v>
      </c>
      <c r="BI242" s="12">
        <f t="shared" si="178"/>
        <v>13.958655395981035</v>
      </c>
      <c r="BJ242" s="12">
        <f t="shared" si="179"/>
        <v>7.4092548728854188</v>
      </c>
      <c r="BK242" s="12">
        <f t="shared" si="180"/>
        <v>4.6902493779990042</v>
      </c>
      <c r="BL242" s="12">
        <f t="shared" si="181"/>
        <v>3.1642831014230515</v>
      </c>
      <c r="BM242" s="12">
        <f t="shared" si="182"/>
        <v>2.2812967336898362</v>
      </c>
      <c r="BN242" s="12">
        <f t="shared" si="183"/>
        <v>1.4714181225481615</v>
      </c>
      <c r="BO242" s="14">
        <f t="shared" si="184"/>
        <v>0.70710678118654757</v>
      </c>
    </row>
    <row r="243" spans="1:67" x14ac:dyDescent="0.25">
      <c r="A243" s="2">
        <v>39111</v>
      </c>
      <c r="B243" s="3">
        <v>651.5</v>
      </c>
      <c r="C243">
        <f t="shared" si="185"/>
        <v>1.0547541492166745E-2</v>
      </c>
      <c r="D243">
        <v>214</v>
      </c>
      <c r="E243" s="6">
        <f t="shared" si="149"/>
        <v>0</v>
      </c>
      <c r="F243">
        <f t="shared" si="150"/>
        <v>0</v>
      </c>
      <c r="G243">
        <f t="shared" si="151"/>
        <v>1</v>
      </c>
      <c r="H243">
        <f t="shared" si="152"/>
        <v>3</v>
      </c>
      <c r="I243">
        <f t="shared" si="153"/>
        <v>6</v>
      </c>
      <c r="J243">
        <f t="shared" si="154"/>
        <v>13</v>
      </c>
      <c r="K243">
        <f t="shared" si="155"/>
        <v>26</v>
      </c>
      <c r="L243">
        <f t="shared" si="156"/>
        <v>53</v>
      </c>
      <c r="M243" s="7">
        <f t="shared" si="157"/>
        <v>107</v>
      </c>
      <c r="N243" s="6">
        <f t="shared" si="158"/>
        <v>3.5822723473622219E-3</v>
      </c>
      <c r="O243">
        <f t="shared" si="159"/>
        <v>3.5644933366284657E-3</v>
      </c>
      <c r="P243">
        <f t="shared" si="160"/>
        <v>5.1798103115275563E-3</v>
      </c>
      <c r="Q243">
        <f t="shared" si="161"/>
        <v>3.7645647393558714E-3</v>
      </c>
      <c r="R243">
        <f t="shared" si="162"/>
        <v>2.6806405479774843E-3</v>
      </c>
      <c r="S243">
        <f t="shared" si="163"/>
        <v>6.1480205971628718E-3</v>
      </c>
      <c r="T243">
        <f t="shared" si="164"/>
        <v>1.0659496079813979E-2</v>
      </c>
      <c r="U243">
        <f t="shared" si="165"/>
        <v>1.7667477321515801E-2</v>
      </c>
      <c r="V243" s="7">
        <f t="shared" si="166"/>
        <v>2.1236932680081755E-2</v>
      </c>
      <c r="W243" s="6">
        <f t="shared" si="167"/>
        <v>6.9652691448045239E-3</v>
      </c>
      <c r="X243">
        <f t="shared" si="168"/>
        <v>6.9830481555382797E-3</v>
      </c>
      <c r="Y243">
        <f t="shared" si="169"/>
        <v>5.3677311806391891E-3</v>
      </c>
      <c r="Z243">
        <f t="shared" si="170"/>
        <v>6.782976752810874E-3</v>
      </c>
      <c r="AA243">
        <f t="shared" si="171"/>
        <v>7.8669009441892611E-3</v>
      </c>
      <c r="AB243">
        <f t="shared" si="172"/>
        <v>4.3995208950038736E-3</v>
      </c>
      <c r="AC243">
        <f t="shared" si="173"/>
        <v>-1.1195458764723387E-4</v>
      </c>
      <c r="AD243">
        <f t="shared" si="174"/>
        <v>-7.1199358293490556E-3</v>
      </c>
      <c r="AE243" s="7">
        <f t="shared" si="175"/>
        <v>-1.0689391187915009E-2</v>
      </c>
      <c r="AF243" s="6">
        <f t="shared" si="186"/>
        <v>-5.7848591073577274E-2</v>
      </c>
      <c r="AG243" s="11">
        <f t="shared" si="187"/>
        <v>-5.402610376582033E-2</v>
      </c>
      <c r="AH243" s="11">
        <f t="shared" si="188"/>
        <v>1.22018922050426E-2</v>
      </c>
      <c r="AI243" s="11">
        <f t="shared" si="189"/>
        <v>-4.5823176253996435E-2</v>
      </c>
      <c r="AJ243" s="11">
        <f t="shared" si="190"/>
        <v>-2.0892919852293461E-2</v>
      </c>
      <c r="AK243" s="11">
        <f t="shared" si="191"/>
        <v>1.0313500590374967E-2</v>
      </c>
      <c r="AL243" s="11">
        <f t="shared" si="192"/>
        <v>-2.1266827788182785E-2</v>
      </c>
      <c r="AM243" s="11">
        <f t="shared" si="193"/>
        <v>-1.4258846546480963E-2</v>
      </c>
      <c r="AN243" s="7">
        <f t="shared" si="194"/>
        <v>-1.0689391187915009E-2</v>
      </c>
      <c r="AO243" s="6">
        <f t="array" ref="AO243">_xlfn.MAXIFS(AF$29:AF$1052,E$29:E$1052,E243) - _xlfn.MINIFS(AF$29:AF$1052,E$29:E$1052,E243)</f>
        <v>0.49047525123557945</v>
      </c>
      <c r="AP243" s="11">
        <f t="array" ref="AP243">_xlfn.MAXIFS(AG$29:AG$1052,F$29:F$1052,F243) - _xlfn.MINIFS(AG$29:AG$1052,F$29:F$1052,F243)</f>
        <v>0.38617053945764657</v>
      </c>
      <c r="AQ243" s="11">
        <f t="array" ref="AQ243">_xlfn.MAXIFS(AH$29:AH$1052,G$29:G$1052,G243) - _xlfn.MINIFS(AH$29:AH$1052,G$29:G$1052,G243)</f>
        <v>0.37895314747446074</v>
      </c>
      <c r="AR243" s="11">
        <f t="array" ref="AR243">_xlfn.MAXIFS(AI$29:AI$1052,H$29:H$1052,H243) - _xlfn.MINIFS(AI$29:AI$1052,H$29:H$1052,H243)</f>
        <v>0.18236327578376696</v>
      </c>
      <c r="AS243" s="11">
        <f t="array" ref="AS243">_xlfn.MAXIFS(AJ$29:AJ$1052,I$29:I$1052,I243) - _xlfn.MINIFS(AJ$29:AJ$1052,I$29:I$1052,I243)</f>
        <v>0.12667585088813435</v>
      </c>
      <c r="AT243" s="11">
        <f t="array" ref="AT243">_xlfn.MAXIFS(AK$29:AK$1052,J$29:J$1052,J243) - _xlfn.MINIFS(AK$29:AK$1052,J$29:J$1052,J243)</f>
        <v>8.1991767579311842E-2</v>
      </c>
      <c r="AU243" s="11">
        <f t="array" ref="AU243">_xlfn.MAXIFS(AL$29:AL$1052,K$29:K$1052,K243) - _xlfn.MINIFS(AL$29:AL$1052,K$29:K$1052,K243)</f>
        <v>5.9405577584516256E-2</v>
      </c>
      <c r="AV243" s="11">
        <f t="array" ref="AV243">_xlfn.MAXIFS(AM$29:AM$1052,L$29:L$1052,L243) - _xlfn.MINIFS(AM$29:AM$1052,L$29:L$1052,L243)</f>
        <v>1.4258846546480963E-2</v>
      </c>
      <c r="AW243" s="7">
        <f t="array" ref="AW243">_xlfn.MAXIFS(AN$29:AN$1052,M$29:M$1052,M243) - _xlfn.MINIFS(AN$29:AN$1052,M$29:M$1052,M243)</f>
        <v>1.0689391187915009E-2</v>
      </c>
      <c r="AX243" s="6">
        <f t="array" ref="AX243">_xlfn.STDEV.S(IF(E$29:E$1052=E243,$C$29:$C$1052,""))</f>
        <v>2.7247636703110808E-2</v>
      </c>
      <c r="AY243" s="11">
        <f t="array" ref="AY243">_xlfn.STDEV.S(IF(F$29:F$1052=F243,$C$29:$C$1052,""))</f>
        <v>2.4128169197514582E-2</v>
      </c>
      <c r="AZ243" s="11">
        <f t="array" ref="AZ243">_xlfn.STDEV.S(IF(G$29:G$1052=G243,$C$29:$C$1052,""))</f>
        <v>2.7148255811485153E-2</v>
      </c>
      <c r="BA243" s="11">
        <f t="array" ref="BA243">_xlfn.STDEV.S(IF(H$29:H$1052=H243,$C$29:$C$1052,""))</f>
        <v>2.4612903579702129E-2</v>
      </c>
      <c r="BB243" s="11">
        <f t="array" ref="BB243">_xlfn.STDEV.S(IF(I$29:I$1052=I243,$C$29:$C$1052,""))</f>
        <v>2.7008340213709046E-2</v>
      </c>
      <c r="BC243" s="11">
        <f t="array" ref="BC243">_xlfn.STDEV.S(IF(J$29:J$1052=J243,$C$29:$C$1052,""))</f>
        <v>2.591164094718271E-2</v>
      </c>
      <c r="BD243" s="11">
        <f t="array" ref="BD243">_xlfn.STDEV.S(IF(K$29:K$1052=K243,$C$29:$C$1052,""))</f>
        <v>2.6040267671988436E-2</v>
      </c>
      <c r="BE243" s="11">
        <f t="array" ref="BE243">_xlfn.STDEV.S(IF(L$29:L$1052=L243,$C$29:$C$1052,""))</f>
        <v>9.6905470497997432E-3</v>
      </c>
      <c r="BF243" s="7">
        <f t="array" ref="BF243">_xlfn.STDEV.S(IF(M$29:M$1052=M243,$C$29:$C$1052,""))</f>
        <v>1.5117081991460857E-2</v>
      </c>
      <c r="BG243" s="13">
        <f t="shared" si="176"/>
        <v>18.000652921931497</v>
      </c>
      <c r="BH243" s="12">
        <f t="shared" si="177"/>
        <v>16.004966489435326</v>
      </c>
      <c r="BI243" s="12">
        <f t="shared" si="178"/>
        <v>13.958655395981035</v>
      </c>
      <c r="BJ243" s="12">
        <f t="shared" si="179"/>
        <v>7.4092548728854188</v>
      </c>
      <c r="BK243" s="12">
        <f t="shared" si="180"/>
        <v>4.6902493779990042</v>
      </c>
      <c r="BL243" s="12">
        <f t="shared" si="181"/>
        <v>3.1642831014230515</v>
      </c>
      <c r="BM243" s="12">
        <f t="shared" si="182"/>
        <v>2.2812967336898362</v>
      </c>
      <c r="BN243" s="12">
        <f t="shared" si="183"/>
        <v>1.4714181225481615</v>
      </c>
      <c r="BO243" s="14">
        <f t="shared" si="184"/>
        <v>0.70710678118654746</v>
      </c>
    </row>
    <row r="244" spans="1:67" x14ac:dyDescent="0.25">
      <c r="A244" s="4">
        <v>39118</v>
      </c>
      <c r="B244" s="5">
        <v>672.3</v>
      </c>
      <c r="C244">
        <f t="shared" si="185"/>
        <v>3.1926323867996764E-2</v>
      </c>
      <c r="D244">
        <v>215</v>
      </c>
      <c r="E244" s="6">
        <f t="shared" si="149"/>
        <v>0</v>
      </c>
      <c r="F244">
        <f t="shared" si="150"/>
        <v>0</v>
      </c>
      <c r="G244">
        <f t="shared" si="151"/>
        <v>1</v>
      </c>
      <c r="H244">
        <f t="shared" si="152"/>
        <v>3</v>
      </c>
      <c r="I244">
        <f t="shared" si="153"/>
        <v>6</v>
      </c>
      <c r="J244">
        <f t="shared" si="154"/>
        <v>13</v>
      </c>
      <c r="K244">
        <f t="shared" si="155"/>
        <v>26</v>
      </c>
      <c r="L244">
        <f t="shared" si="156"/>
        <v>53</v>
      </c>
      <c r="M244" s="7">
        <f t="shared" si="157"/>
        <v>107</v>
      </c>
      <c r="N244" s="6">
        <f t="shared" si="158"/>
        <v>3.5822723473622219E-3</v>
      </c>
      <c r="O244">
        <f t="shared" si="159"/>
        <v>3.5644933366284657E-3</v>
      </c>
      <c r="P244">
        <f t="shared" si="160"/>
        <v>5.1798103115275563E-3</v>
      </c>
      <c r="Q244">
        <f t="shared" si="161"/>
        <v>3.7645647393558714E-3</v>
      </c>
      <c r="R244">
        <f t="shared" si="162"/>
        <v>2.6806405479774843E-3</v>
      </c>
      <c r="S244">
        <f t="shared" si="163"/>
        <v>6.1480205971628718E-3</v>
      </c>
      <c r="T244">
        <f t="shared" si="164"/>
        <v>1.0659496079813979E-2</v>
      </c>
      <c r="U244">
        <f t="shared" si="165"/>
        <v>1.7667477321515801E-2</v>
      </c>
      <c r="V244" s="7">
        <f t="shared" si="166"/>
        <v>2.1236932680081755E-2</v>
      </c>
      <c r="W244" s="6">
        <f t="shared" si="167"/>
        <v>2.8344051520634541E-2</v>
      </c>
      <c r="X244">
        <f t="shared" si="168"/>
        <v>2.8361830531368298E-2</v>
      </c>
      <c r="Y244">
        <f t="shared" si="169"/>
        <v>2.6746513556469207E-2</v>
      </c>
      <c r="Z244">
        <f t="shared" si="170"/>
        <v>2.8161759128640891E-2</v>
      </c>
      <c r="AA244">
        <f t="shared" si="171"/>
        <v>2.924568332001928E-2</v>
      </c>
      <c r="AB244">
        <f t="shared" si="172"/>
        <v>2.5778303270833892E-2</v>
      </c>
      <c r="AC244">
        <f t="shared" si="173"/>
        <v>2.1266827788182785E-2</v>
      </c>
      <c r="AD244">
        <f t="shared" si="174"/>
        <v>1.4258846546480963E-2</v>
      </c>
      <c r="AE244" s="7">
        <f t="shared" si="175"/>
        <v>1.0689391187915009E-2</v>
      </c>
      <c r="AF244" s="6">
        <f t="shared" si="186"/>
        <v>-2.9504539552942733E-2</v>
      </c>
      <c r="AG244" s="11">
        <f t="shared" si="187"/>
        <v>-2.5664273234452032E-2</v>
      </c>
      <c r="AH244" s="11">
        <f t="shared" si="188"/>
        <v>3.8948405761511803E-2</v>
      </c>
      <c r="AI244" s="11">
        <f t="shared" si="189"/>
        <v>-1.7661417125355544E-2</v>
      </c>
      <c r="AJ244" s="11">
        <f t="shared" si="190"/>
        <v>8.352763467725819E-3</v>
      </c>
      <c r="AK244" s="11">
        <f t="shared" si="191"/>
        <v>3.609180386120886E-2</v>
      </c>
      <c r="AL244" s="11">
        <f t="shared" si="192"/>
        <v>0</v>
      </c>
      <c r="AM244" s="11">
        <f t="shared" si="193"/>
        <v>0</v>
      </c>
      <c r="AN244" s="7">
        <f t="shared" si="194"/>
        <v>0</v>
      </c>
      <c r="AO244" s="6">
        <f t="array" ref="AO244">_xlfn.MAXIFS(AF$29:AF$1052,E$29:E$1052,E244) - _xlfn.MINIFS(AF$29:AF$1052,E$29:E$1052,E244)</f>
        <v>0.49047525123557945</v>
      </c>
      <c r="AP244" s="11">
        <f t="array" ref="AP244">_xlfn.MAXIFS(AG$29:AG$1052,F$29:F$1052,F244) - _xlfn.MINIFS(AG$29:AG$1052,F$29:F$1052,F244)</f>
        <v>0.38617053945764657</v>
      </c>
      <c r="AQ244" s="11">
        <f t="array" ref="AQ244">_xlfn.MAXIFS(AH$29:AH$1052,G$29:G$1052,G244) - _xlfn.MINIFS(AH$29:AH$1052,G$29:G$1052,G244)</f>
        <v>0.37895314747446074</v>
      </c>
      <c r="AR244" s="11">
        <f t="array" ref="AR244">_xlfn.MAXIFS(AI$29:AI$1052,H$29:H$1052,H244) - _xlfn.MINIFS(AI$29:AI$1052,H$29:H$1052,H244)</f>
        <v>0.18236327578376696</v>
      </c>
      <c r="AS244" s="11">
        <f t="array" ref="AS244">_xlfn.MAXIFS(AJ$29:AJ$1052,I$29:I$1052,I244) - _xlfn.MINIFS(AJ$29:AJ$1052,I$29:I$1052,I244)</f>
        <v>0.12667585088813435</v>
      </c>
      <c r="AT244" s="11">
        <f t="array" ref="AT244">_xlfn.MAXIFS(AK$29:AK$1052,J$29:J$1052,J244) - _xlfn.MINIFS(AK$29:AK$1052,J$29:J$1052,J244)</f>
        <v>8.1991767579311842E-2</v>
      </c>
      <c r="AU244" s="11">
        <f t="array" ref="AU244">_xlfn.MAXIFS(AL$29:AL$1052,K$29:K$1052,K244) - _xlfn.MINIFS(AL$29:AL$1052,K$29:K$1052,K244)</f>
        <v>5.9405577584516256E-2</v>
      </c>
      <c r="AV244" s="11">
        <f t="array" ref="AV244">_xlfn.MAXIFS(AM$29:AM$1052,L$29:L$1052,L244) - _xlfn.MINIFS(AM$29:AM$1052,L$29:L$1052,L244)</f>
        <v>1.4258846546480963E-2</v>
      </c>
      <c r="AW244" s="7">
        <f t="array" ref="AW244">_xlfn.MAXIFS(AN$29:AN$1052,M$29:M$1052,M244) - _xlfn.MINIFS(AN$29:AN$1052,M$29:M$1052,M244)</f>
        <v>1.0689391187915009E-2</v>
      </c>
      <c r="AX244" s="6">
        <f t="array" ref="AX244">_xlfn.STDEV.S(IF(E$29:E$1052=E244,$C$29:$C$1052,""))</f>
        <v>2.7247636703110808E-2</v>
      </c>
      <c r="AY244" s="11">
        <f t="array" ref="AY244">_xlfn.STDEV.S(IF(F$29:F$1052=F244,$C$29:$C$1052,""))</f>
        <v>2.4128169197514582E-2</v>
      </c>
      <c r="AZ244" s="11">
        <f t="array" ref="AZ244">_xlfn.STDEV.S(IF(G$29:G$1052=G244,$C$29:$C$1052,""))</f>
        <v>2.7148255811485153E-2</v>
      </c>
      <c r="BA244" s="11">
        <f t="array" ref="BA244">_xlfn.STDEV.S(IF(H$29:H$1052=H244,$C$29:$C$1052,""))</f>
        <v>2.4612903579702129E-2</v>
      </c>
      <c r="BB244" s="11">
        <f t="array" ref="BB244">_xlfn.STDEV.S(IF(I$29:I$1052=I244,$C$29:$C$1052,""))</f>
        <v>2.7008340213709046E-2</v>
      </c>
      <c r="BC244" s="11">
        <f t="array" ref="BC244">_xlfn.STDEV.S(IF(J$29:J$1052=J244,$C$29:$C$1052,""))</f>
        <v>2.591164094718271E-2</v>
      </c>
      <c r="BD244" s="11">
        <f t="array" ref="BD244">_xlfn.STDEV.S(IF(K$29:K$1052=K244,$C$29:$C$1052,""))</f>
        <v>2.6040267671988436E-2</v>
      </c>
      <c r="BE244" s="11">
        <f t="array" ref="BE244">_xlfn.STDEV.S(IF(L$29:L$1052=L244,$C$29:$C$1052,""))</f>
        <v>9.6905470497997432E-3</v>
      </c>
      <c r="BF244" s="7">
        <f t="array" ref="BF244">_xlfn.STDEV.S(IF(M$29:M$1052=M244,$C$29:$C$1052,""))</f>
        <v>1.5117081991460857E-2</v>
      </c>
      <c r="BG244" s="13">
        <f t="shared" si="176"/>
        <v>18.000652921931497</v>
      </c>
      <c r="BH244" s="12">
        <f t="shared" si="177"/>
        <v>16.004966489435326</v>
      </c>
      <c r="BI244" s="12">
        <f t="shared" si="178"/>
        <v>13.958655395981035</v>
      </c>
      <c r="BJ244" s="12">
        <f t="shared" si="179"/>
        <v>7.4092548728854188</v>
      </c>
      <c r="BK244" s="12">
        <f t="shared" si="180"/>
        <v>4.6902493779990042</v>
      </c>
      <c r="BL244" s="12">
        <f t="shared" si="181"/>
        <v>3.1642831014230515</v>
      </c>
      <c r="BM244" s="12">
        <f t="shared" si="182"/>
        <v>2.2812967336898362</v>
      </c>
      <c r="BN244" s="12">
        <f t="shared" si="183"/>
        <v>1.4714181225481615</v>
      </c>
      <c r="BO244" s="14">
        <f t="shared" si="184"/>
        <v>0.70710678118654746</v>
      </c>
    </row>
    <row r="245" spans="1:67" x14ac:dyDescent="0.25">
      <c r="A245" s="2">
        <v>39125</v>
      </c>
      <c r="B245" s="3">
        <v>672.8</v>
      </c>
      <c r="C245">
        <f t="shared" si="185"/>
        <v>7.4371560315333873E-4</v>
      </c>
      <c r="D245">
        <v>216</v>
      </c>
      <c r="E245" s="6">
        <f t="shared" si="149"/>
        <v>0</v>
      </c>
      <c r="F245">
        <f t="shared" si="150"/>
        <v>0</v>
      </c>
      <c r="G245">
        <f t="shared" si="151"/>
        <v>1</v>
      </c>
      <c r="H245">
        <f t="shared" si="152"/>
        <v>3</v>
      </c>
      <c r="I245">
        <f t="shared" si="153"/>
        <v>6</v>
      </c>
      <c r="J245">
        <f t="shared" si="154"/>
        <v>13</v>
      </c>
      <c r="K245">
        <f t="shared" si="155"/>
        <v>27</v>
      </c>
      <c r="L245">
        <f t="shared" si="156"/>
        <v>54</v>
      </c>
      <c r="M245" s="7">
        <f t="shared" si="157"/>
        <v>108</v>
      </c>
      <c r="N245" s="6">
        <f t="shared" si="158"/>
        <v>3.5822723473622219E-3</v>
      </c>
      <c r="O245">
        <f t="shared" si="159"/>
        <v>3.5644933366284657E-3</v>
      </c>
      <c r="P245">
        <f t="shared" si="160"/>
        <v>5.1798103115275563E-3</v>
      </c>
      <c r="Q245">
        <f t="shared" si="161"/>
        <v>3.7645647393558714E-3</v>
      </c>
      <c r="R245">
        <f t="shared" si="162"/>
        <v>2.6806405479774843E-3</v>
      </c>
      <c r="S245">
        <f t="shared" si="163"/>
        <v>6.1480205971628718E-3</v>
      </c>
      <c r="T245">
        <f t="shared" si="164"/>
        <v>1.6365451145117643E-3</v>
      </c>
      <c r="U245">
        <f t="shared" si="165"/>
        <v>-7.0917507573312888E-3</v>
      </c>
      <c r="V245" s="7">
        <f t="shared" si="166"/>
        <v>1.0701822129757455E-2</v>
      </c>
      <c r="W245" s="6">
        <f t="shared" si="167"/>
        <v>-2.8385567442088832E-3</v>
      </c>
      <c r="X245">
        <f t="shared" si="168"/>
        <v>-2.820777733475127E-3</v>
      </c>
      <c r="Y245">
        <f t="shared" si="169"/>
        <v>-4.4360947083742176E-3</v>
      </c>
      <c r="Z245">
        <f t="shared" si="170"/>
        <v>-3.0208491362025327E-3</v>
      </c>
      <c r="AA245">
        <f t="shared" si="171"/>
        <v>-1.9369249448241456E-3</v>
      </c>
      <c r="AB245">
        <f t="shared" si="172"/>
        <v>-5.4043049940095331E-3</v>
      </c>
      <c r="AC245">
        <f t="shared" si="173"/>
        <v>-8.9282951135842559E-4</v>
      </c>
      <c r="AD245">
        <f t="shared" si="174"/>
        <v>7.8354663604846275E-3</v>
      </c>
      <c r="AE245" s="7">
        <f t="shared" si="175"/>
        <v>-9.9581065266041158E-3</v>
      </c>
      <c r="AF245" s="6">
        <f t="shared" si="186"/>
        <v>-3.2343096297151618E-2</v>
      </c>
      <c r="AG245" s="11">
        <f t="shared" si="187"/>
        <v>-2.848505096792716E-2</v>
      </c>
      <c r="AH245" s="11">
        <f t="shared" si="188"/>
        <v>3.4512311053137588E-2</v>
      </c>
      <c r="AI245" s="11">
        <f t="shared" si="189"/>
        <v>-2.0682266261558079E-2</v>
      </c>
      <c r="AJ245" s="11">
        <f t="shared" si="190"/>
        <v>6.4158385229016734E-3</v>
      </c>
      <c r="AK245" s="11">
        <f t="shared" si="191"/>
        <v>3.0687498867199327E-2</v>
      </c>
      <c r="AL245" s="11">
        <f t="shared" si="192"/>
        <v>-8.9282951135842559E-4</v>
      </c>
      <c r="AM245" s="11">
        <f t="shared" si="193"/>
        <v>7.8354663604846275E-3</v>
      </c>
      <c r="AN245" s="7">
        <f t="shared" si="194"/>
        <v>-9.9581065266041158E-3</v>
      </c>
      <c r="AO245" s="6">
        <f t="array" ref="AO245">_xlfn.MAXIFS(AF$29:AF$1052,E$29:E$1052,E245) - _xlfn.MINIFS(AF$29:AF$1052,E$29:E$1052,E245)</f>
        <v>0.49047525123557945</v>
      </c>
      <c r="AP245" s="11">
        <f t="array" ref="AP245">_xlfn.MAXIFS(AG$29:AG$1052,F$29:F$1052,F245) - _xlfn.MINIFS(AG$29:AG$1052,F$29:F$1052,F245)</f>
        <v>0.38617053945764657</v>
      </c>
      <c r="AQ245" s="11">
        <f t="array" ref="AQ245">_xlfn.MAXIFS(AH$29:AH$1052,G$29:G$1052,G245) - _xlfn.MINIFS(AH$29:AH$1052,G$29:G$1052,G245)</f>
        <v>0.37895314747446074</v>
      </c>
      <c r="AR245" s="11">
        <f t="array" ref="AR245">_xlfn.MAXIFS(AI$29:AI$1052,H$29:H$1052,H245) - _xlfn.MINIFS(AI$29:AI$1052,H$29:H$1052,H245)</f>
        <v>0.18236327578376696</v>
      </c>
      <c r="AS245" s="11">
        <f t="array" ref="AS245">_xlfn.MAXIFS(AJ$29:AJ$1052,I$29:I$1052,I245) - _xlfn.MINIFS(AJ$29:AJ$1052,I$29:I$1052,I245)</f>
        <v>0.12667585088813435</v>
      </c>
      <c r="AT245" s="11">
        <f t="array" ref="AT245">_xlfn.MAXIFS(AK$29:AK$1052,J$29:J$1052,J245) - _xlfn.MINIFS(AK$29:AK$1052,J$29:J$1052,J245)</f>
        <v>8.1991767579311842E-2</v>
      </c>
      <c r="AU245" s="11">
        <f t="array" ref="AU245">_xlfn.MAXIFS(AL$29:AL$1052,K$29:K$1052,K245) - _xlfn.MINIFS(AL$29:AL$1052,K$29:K$1052,K245)</f>
        <v>6.3672368618225159E-2</v>
      </c>
      <c r="AV245" s="11">
        <f t="array" ref="AV245">_xlfn.MAXIFS(AM$29:AM$1052,L$29:L$1052,L245) - _xlfn.MINIFS(AM$29:AM$1052,L$29:L$1052,L245)</f>
        <v>5.4944072746382105E-2</v>
      </c>
      <c r="AW245" s="7">
        <f t="array" ref="AW245">_xlfn.MAXIFS(AN$29:AN$1052,M$29:M$1052,M245) - _xlfn.MINIFS(AN$29:AN$1052,M$29:M$1052,M245)</f>
        <v>9.9581065266041158E-3</v>
      </c>
      <c r="AX245" s="6">
        <f t="array" ref="AX245">_xlfn.STDEV.S(IF(E$29:E$1052=E245,$C$29:$C$1052,""))</f>
        <v>2.7247636703110808E-2</v>
      </c>
      <c r="AY245" s="11">
        <f t="array" ref="AY245">_xlfn.STDEV.S(IF(F$29:F$1052=F245,$C$29:$C$1052,""))</f>
        <v>2.4128169197514582E-2</v>
      </c>
      <c r="AZ245" s="11">
        <f t="array" ref="AZ245">_xlfn.STDEV.S(IF(G$29:G$1052=G245,$C$29:$C$1052,""))</f>
        <v>2.7148255811485153E-2</v>
      </c>
      <c r="BA245" s="11">
        <f t="array" ref="BA245">_xlfn.STDEV.S(IF(H$29:H$1052=H245,$C$29:$C$1052,""))</f>
        <v>2.4612903579702129E-2</v>
      </c>
      <c r="BB245" s="11">
        <f t="array" ref="BB245">_xlfn.STDEV.S(IF(I$29:I$1052=I245,$C$29:$C$1052,""))</f>
        <v>2.7008340213709046E-2</v>
      </c>
      <c r="BC245" s="11">
        <f t="array" ref="BC245">_xlfn.STDEV.S(IF(J$29:J$1052=J245,$C$29:$C$1052,""))</f>
        <v>2.591164094718271E-2</v>
      </c>
      <c r="BD245" s="11">
        <f t="array" ref="BD245">_xlfn.STDEV.S(IF(K$29:K$1052=K245,$C$29:$C$1052,""))</f>
        <v>2.6723113829324133E-2</v>
      </c>
      <c r="BE245" s="11">
        <f t="array" ref="BE245">_xlfn.STDEV.S(IF(L$29:L$1052=L245,$C$29:$C$1052,""))</f>
        <v>3.7528176059833857E-2</v>
      </c>
      <c r="BF245" s="7">
        <f t="array" ref="BF245">_xlfn.STDEV.S(IF(M$29:M$1052=M245,$C$29:$C$1052,""))</f>
        <v>1.4082889305479575E-2</v>
      </c>
      <c r="BG245" s="13">
        <f t="shared" si="176"/>
        <v>18.000652921931497</v>
      </c>
      <c r="BH245" s="12">
        <f t="shared" si="177"/>
        <v>16.004966489435326</v>
      </c>
      <c r="BI245" s="12">
        <f t="shared" si="178"/>
        <v>13.958655395981035</v>
      </c>
      <c r="BJ245" s="12">
        <f t="shared" si="179"/>
        <v>7.4092548728854188</v>
      </c>
      <c r="BK245" s="12">
        <f t="shared" si="180"/>
        <v>4.6902493779990042</v>
      </c>
      <c r="BL245" s="12">
        <f t="shared" si="181"/>
        <v>3.1642831014230515</v>
      </c>
      <c r="BM245" s="12">
        <f t="shared" si="182"/>
        <v>2.382670261590377</v>
      </c>
      <c r="BN245" s="12">
        <f t="shared" si="183"/>
        <v>1.4640752233410128</v>
      </c>
      <c r="BO245" s="14">
        <f t="shared" si="184"/>
        <v>0.70710678118654746</v>
      </c>
    </row>
    <row r="246" spans="1:67" x14ac:dyDescent="0.25">
      <c r="A246" s="4">
        <v>39132</v>
      </c>
      <c r="B246" s="5">
        <v>686.7</v>
      </c>
      <c r="C246">
        <f t="shared" si="185"/>
        <v>2.065992865636157E-2</v>
      </c>
      <c r="D246">
        <v>217</v>
      </c>
      <c r="E246" s="6">
        <f t="shared" si="149"/>
        <v>0</v>
      </c>
      <c r="F246">
        <f t="shared" si="150"/>
        <v>0</v>
      </c>
      <c r="G246">
        <f t="shared" si="151"/>
        <v>1</v>
      </c>
      <c r="H246">
        <f t="shared" si="152"/>
        <v>3</v>
      </c>
      <c r="I246">
        <f t="shared" si="153"/>
        <v>6</v>
      </c>
      <c r="J246">
        <f t="shared" si="154"/>
        <v>13</v>
      </c>
      <c r="K246">
        <f t="shared" si="155"/>
        <v>27</v>
      </c>
      <c r="L246">
        <f t="shared" si="156"/>
        <v>54</v>
      </c>
      <c r="M246" s="7">
        <f t="shared" si="157"/>
        <v>108</v>
      </c>
      <c r="N246" s="6">
        <f t="shared" si="158"/>
        <v>3.5822723473622219E-3</v>
      </c>
      <c r="O246">
        <f t="shared" si="159"/>
        <v>3.5644933366284657E-3</v>
      </c>
      <c r="P246">
        <f t="shared" si="160"/>
        <v>5.1798103115275563E-3</v>
      </c>
      <c r="Q246">
        <f t="shared" si="161"/>
        <v>3.7645647393558714E-3</v>
      </c>
      <c r="R246">
        <f t="shared" si="162"/>
        <v>2.6806405479774843E-3</v>
      </c>
      <c r="S246">
        <f t="shared" si="163"/>
        <v>6.1480205971628718E-3</v>
      </c>
      <c r="T246">
        <f t="shared" si="164"/>
        <v>1.6365451145117643E-3</v>
      </c>
      <c r="U246">
        <f t="shared" si="165"/>
        <v>-7.0917507573312888E-3</v>
      </c>
      <c r="V246" s="7">
        <f t="shared" si="166"/>
        <v>1.0701822129757455E-2</v>
      </c>
      <c r="W246" s="6">
        <f t="shared" si="167"/>
        <v>1.7077656308999347E-2</v>
      </c>
      <c r="X246">
        <f t="shared" si="168"/>
        <v>1.7095435319733104E-2</v>
      </c>
      <c r="Y246">
        <f t="shared" si="169"/>
        <v>1.5480118344834013E-2</v>
      </c>
      <c r="Z246">
        <f t="shared" si="170"/>
        <v>1.6895363917005697E-2</v>
      </c>
      <c r="AA246">
        <f t="shared" si="171"/>
        <v>1.7979288108384086E-2</v>
      </c>
      <c r="AB246">
        <f t="shared" si="172"/>
        <v>1.4511908059198698E-2</v>
      </c>
      <c r="AC246">
        <f t="shared" si="173"/>
        <v>1.9023383541849806E-2</v>
      </c>
      <c r="AD246">
        <f t="shared" si="174"/>
        <v>2.7751679413692859E-2</v>
      </c>
      <c r="AE246" s="7">
        <f t="shared" si="175"/>
        <v>9.9581065266041158E-3</v>
      </c>
      <c r="AF246" s="6">
        <f t="shared" si="186"/>
        <v>-1.5265439988152271E-2</v>
      </c>
      <c r="AG246" s="11">
        <f t="shared" si="187"/>
        <v>-1.1389615648194056E-2</v>
      </c>
      <c r="AH246" s="11">
        <f t="shared" si="188"/>
        <v>4.9992429397971605E-2</v>
      </c>
      <c r="AI246" s="11">
        <f t="shared" si="189"/>
        <v>-3.7869023445523814E-3</v>
      </c>
      <c r="AJ246" s="11">
        <f t="shared" si="190"/>
        <v>2.4395126631285759E-2</v>
      </c>
      <c r="AK246" s="11">
        <f t="shared" si="191"/>
        <v>4.5199406926398025E-2</v>
      </c>
      <c r="AL246" s="11">
        <f t="shared" si="192"/>
        <v>1.813055403049138E-2</v>
      </c>
      <c r="AM246" s="11">
        <f t="shared" si="193"/>
        <v>3.5587145774177487E-2</v>
      </c>
      <c r="AN246" s="7">
        <f t="shared" si="194"/>
        <v>0</v>
      </c>
      <c r="AO246" s="6">
        <f t="array" ref="AO246">_xlfn.MAXIFS(AF$29:AF$1052,E$29:E$1052,E246) - _xlfn.MINIFS(AF$29:AF$1052,E$29:E$1052,E246)</f>
        <v>0.49047525123557945</v>
      </c>
      <c r="AP246" s="11">
        <f t="array" ref="AP246">_xlfn.MAXIFS(AG$29:AG$1052,F$29:F$1052,F246) - _xlfn.MINIFS(AG$29:AG$1052,F$29:F$1052,F246)</f>
        <v>0.38617053945764657</v>
      </c>
      <c r="AQ246" s="11">
        <f t="array" ref="AQ246">_xlfn.MAXIFS(AH$29:AH$1052,G$29:G$1052,G246) - _xlfn.MINIFS(AH$29:AH$1052,G$29:G$1052,G246)</f>
        <v>0.37895314747446074</v>
      </c>
      <c r="AR246" s="11">
        <f t="array" ref="AR246">_xlfn.MAXIFS(AI$29:AI$1052,H$29:H$1052,H246) - _xlfn.MINIFS(AI$29:AI$1052,H$29:H$1052,H246)</f>
        <v>0.18236327578376696</v>
      </c>
      <c r="AS246" s="11">
        <f t="array" ref="AS246">_xlfn.MAXIFS(AJ$29:AJ$1052,I$29:I$1052,I246) - _xlfn.MINIFS(AJ$29:AJ$1052,I$29:I$1052,I246)</f>
        <v>0.12667585088813435</v>
      </c>
      <c r="AT246" s="11">
        <f t="array" ref="AT246">_xlfn.MAXIFS(AK$29:AK$1052,J$29:J$1052,J246) - _xlfn.MINIFS(AK$29:AK$1052,J$29:J$1052,J246)</f>
        <v>8.1991767579311842E-2</v>
      </c>
      <c r="AU246" s="11">
        <f t="array" ref="AU246">_xlfn.MAXIFS(AL$29:AL$1052,K$29:K$1052,K246) - _xlfn.MINIFS(AL$29:AL$1052,K$29:K$1052,K246)</f>
        <v>6.3672368618225159E-2</v>
      </c>
      <c r="AV246" s="11">
        <f t="array" ref="AV246">_xlfn.MAXIFS(AM$29:AM$1052,L$29:L$1052,L246) - _xlfn.MINIFS(AM$29:AM$1052,L$29:L$1052,L246)</f>
        <v>5.4944072746382105E-2</v>
      </c>
      <c r="AW246" s="7">
        <f t="array" ref="AW246">_xlfn.MAXIFS(AN$29:AN$1052,M$29:M$1052,M246) - _xlfn.MINIFS(AN$29:AN$1052,M$29:M$1052,M246)</f>
        <v>9.9581065266041158E-3</v>
      </c>
      <c r="AX246" s="6">
        <f t="array" ref="AX246">_xlfn.STDEV.S(IF(E$29:E$1052=E246,$C$29:$C$1052,""))</f>
        <v>2.7247636703110808E-2</v>
      </c>
      <c r="AY246" s="11">
        <f t="array" ref="AY246">_xlfn.STDEV.S(IF(F$29:F$1052=F246,$C$29:$C$1052,""))</f>
        <v>2.4128169197514582E-2</v>
      </c>
      <c r="AZ246" s="11">
        <f t="array" ref="AZ246">_xlfn.STDEV.S(IF(G$29:G$1052=G246,$C$29:$C$1052,""))</f>
        <v>2.7148255811485153E-2</v>
      </c>
      <c r="BA246" s="11">
        <f t="array" ref="BA246">_xlfn.STDEV.S(IF(H$29:H$1052=H246,$C$29:$C$1052,""))</f>
        <v>2.4612903579702129E-2</v>
      </c>
      <c r="BB246" s="11">
        <f t="array" ref="BB246">_xlfn.STDEV.S(IF(I$29:I$1052=I246,$C$29:$C$1052,""))</f>
        <v>2.7008340213709046E-2</v>
      </c>
      <c r="BC246" s="11">
        <f t="array" ref="BC246">_xlfn.STDEV.S(IF(J$29:J$1052=J246,$C$29:$C$1052,""))</f>
        <v>2.591164094718271E-2</v>
      </c>
      <c r="BD246" s="11">
        <f t="array" ref="BD246">_xlfn.STDEV.S(IF(K$29:K$1052=K246,$C$29:$C$1052,""))</f>
        <v>2.6723113829324133E-2</v>
      </c>
      <c r="BE246" s="11">
        <f t="array" ref="BE246">_xlfn.STDEV.S(IF(L$29:L$1052=L246,$C$29:$C$1052,""))</f>
        <v>3.7528176059833857E-2</v>
      </c>
      <c r="BF246" s="7">
        <f t="array" ref="BF246">_xlfn.STDEV.S(IF(M$29:M$1052=M246,$C$29:$C$1052,""))</f>
        <v>1.4082889305479575E-2</v>
      </c>
      <c r="BG246" s="13">
        <f t="shared" si="176"/>
        <v>18.000652921931497</v>
      </c>
      <c r="BH246" s="12">
        <f t="shared" si="177"/>
        <v>16.004966489435326</v>
      </c>
      <c r="BI246" s="12">
        <f t="shared" si="178"/>
        <v>13.958655395981035</v>
      </c>
      <c r="BJ246" s="12">
        <f t="shared" si="179"/>
        <v>7.4092548728854188</v>
      </c>
      <c r="BK246" s="12">
        <f t="shared" si="180"/>
        <v>4.6902493779990042</v>
      </c>
      <c r="BL246" s="12">
        <f t="shared" si="181"/>
        <v>3.1642831014230515</v>
      </c>
      <c r="BM246" s="12">
        <f t="shared" si="182"/>
        <v>2.382670261590377</v>
      </c>
      <c r="BN246" s="12">
        <f t="shared" si="183"/>
        <v>1.4640752233410128</v>
      </c>
      <c r="BO246" s="14">
        <f t="shared" si="184"/>
        <v>0.70710678118654746</v>
      </c>
    </row>
    <row r="247" spans="1:67" x14ac:dyDescent="0.25">
      <c r="A247" s="2">
        <v>39139</v>
      </c>
      <c r="B247" s="3">
        <v>644.1</v>
      </c>
      <c r="C247">
        <f t="shared" si="185"/>
        <v>-6.2035823503713394E-2</v>
      </c>
      <c r="D247">
        <v>218</v>
      </c>
      <c r="E247" s="6">
        <f t="shared" si="149"/>
        <v>0</v>
      </c>
      <c r="F247">
        <f t="shared" si="150"/>
        <v>0</v>
      </c>
      <c r="G247">
        <f t="shared" si="151"/>
        <v>1</v>
      </c>
      <c r="H247">
        <f t="shared" si="152"/>
        <v>3</v>
      </c>
      <c r="I247">
        <f t="shared" si="153"/>
        <v>6</v>
      </c>
      <c r="J247">
        <f t="shared" si="154"/>
        <v>13</v>
      </c>
      <c r="K247">
        <f t="shared" si="155"/>
        <v>27</v>
      </c>
      <c r="L247">
        <f t="shared" si="156"/>
        <v>54</v>
      </c>
      <c r="M247" s="7">
        <f t="shared" si="157"/>
        <v>109</v>
      </c>
      <c r="N247" s="6">
        <f t="shared" si="158"/>
        <v>3.5822723473622219E-3</v>
      </c>
      <c r="O247">
        <f t="shared" si="159"/>
        <v>3.5644933366284657E-3</v>
      </c>
      <c r="P247">
        <f t="shared" si="160"/>
        <v>5.1798103115275563E-3</v>
      </c>
      <c r="Q247">
        <f t="shared" si="161"/>
        <v>3.7645647393558714E-3</v>
      </c>
      <c r="R247">
        <f t="shared" si="162"/>
        <v>2.6806405479774843E-3</v>
      </c>
      <c r="S247">
        <f t="shared" si="163"/>
        <v>6.1480205971628718E-3</v>
      </c>
      <c r="T247">
        <f t="shared" si="164"/>
        <v>1.6365451145117643E-3</v>
      </c>
      <c r="U247">
        <f t="shared" si="165"/>
        <v>-7.0917507573312888E-3</v>
      </c>
      <c r="V247" s="7">
        <f t="shared" si="166"/>
        <v>-2.4885323644420032E-2</v>
      </c>
      <c r="W247" s="6">
        <f t="shared" si="167"/>
        <v>-6.5618095851075614E-2</v>
      </c>
      <c r="X247">
        <f t="shared" si="168"/>
        <v>-6.5600316840341857E-2</v>
      </c>
      <c r="Y247">
        <f t="shared" si="169"/>
        <v>-6.7215633815240955E-2</v>
      </c>
      <c r="Z247">
        <f t="shared" si="170"/>
        <v>-6.580038824306926E-2</v>
      </c>
      <c r="AA247">
        <f t="shared" si="171"/>
        <v>-6.4716464051690875E-2</v>
      </c>
      <c r="AB247">
        <f t="shared" si="172"/>
        <v>-6.8183844100876273E-2</v>
      </c>
      <c r="AC247">
        <f t="shared" si="173"/>
        <v>-6.3672368618225159E-2</v>
      </c>
      <c r="AD247">
        <f t="shared" si="174"/>
        <v>-5.4944072746382105E-2</v>
      </c>
      <c r="AE247" s="7">
        <f t="shared" si="175"/>
        <v>-3.7150499859293362E-2</v>
      </c>
      <c r="AF247" s="6">
        <f t="shared" si="186"/>
        <v>-8.0883535839227888E-2</v>
      </c>
      <c r="AG247" s="11">
        <f t="shared" si="187"/>
        <v>-7.6989932488535917E-2</v>
      </c>
      <c r="AH247" s="11">
        <f t="shared" si="188"/>
        <v>-1.722320441726935E-2</v>
      </c>
      <c r="AI247" s="11">
        <f t="shared" si="189"/>
        <v>-6.9587290587621642E-2</v>
      </c>
      <c r="AJ247" s="11">
        <f t="shared" si="190"/>
        <v>-4.0321337420405112E-2</v>
      </c>
      <c r="AK247" s="11">
        <f t="shared" si="191"/>
        <v>-2.2984437174478248E-2</v>
      </c>
      <c r="AL247" s="11">
        <f t="shared" si="192"/>
        <v>-4.5541814587733778E-2</v>
      </c>
      <c r="AM247" s="11">
        <f t="shared" si="193"/>
        <v>-1.9356926972204619E-2</v>
      </c>
      <c r="AN247" s="7">
        <f t="shared" si="194"/>
        <v>-3.7150499859293362E-2</v>
      </c>
      <c r="AO247" s="6">
        <f t="array" ref="AO247">_xlfn.MAXIFS(AF$29:AF$1052,E$29:E$1052,E247) - _xlfn.MINIFS(AF$29:AF$1052,E$29:E$1052,E247)</f>
        <v>0.49047525123557945</v>
      </c>
      <c r="AP247" s="11">
        <f t="array" ref="AP247">_xlfn.MAXIFS(AG$29:AG$1052,F$29:F$1052,F247) - _xlfn.MINIFS(AG$29:AG$1052,F$29:F$1052,F247)</f>
        <v>0.38617053945764657</v>
      </c>
      <c r="AQ247" s="11">
        <f t="array" ref="AQ247">_xlfn.MAXIFS(AH$29:AH$1052,G$29:G$1052,G247) - _xlfn.MINIFS(AH$29:AH$1052,G$29:G$1052,G247)</f>
        <v>0.37895314747446074</v>
      </c>
      <c r="AR247" s="11">
        <f t="array" ref="AR247">_xlfn.MAXIFS(AI$29:AI$1052,H$29:H$1052,H247) - _xlfn.MINIFS(AI$29:AI$1052,H$29:H$1052,H247)</f>
        <v>0.18236327578376696</v>
      </c>
      <c r="AS247" s="11">
        <f t="array" ref="AS247">_xlfn.MAXIFS(AJ$29:AJ$1052,I$29:I$1052,I247) - _xlfn.MINIFS(AJ$29:AJ$1052,I$29:I$1052,I247)</f>
        <v>0.12667585088813435</v>
      </c>
      <c r="AT247" s="11">
        <f t="array" ref="AT247">_xlfn.MAXIFS(AK$29:AK$1052,J$29:J$1052,J247) - _xlfn.MINIFS(AK$29:AK$1052,J$29:J$1052,J247)</f>
        <v>8.1991767579311842E-2</v>
      </c>
      <c r="AU247" s="11">
        <f t="array" ref="AU247">_xlfn.MAXIFS(AL$29:AL$1052,K$29:K$1052,K247) - _xlfn.MINIFS(AL$29:AL$1052,K$29:K$1052,K247)</f>
        <v>6.3672368618225159E-2</v>
      </c>
      <c r="AV247" s="11">
        <f t="array" ref="AV247">_xlfn.MAXIFS(AM$29:AM$1052,L$29:L$1052,L247) - _xlfn.MINIFS(AM$29:AM$1052,L$29:L$1052,L247)</f>
        <v>5.4944072746382105E-2</v>
      </c>
      <c r="AW247" s="7">
        <f t="array" ref="AW247">_xlfn.MAXIFS(AN$29:AN$1052,M$29:M$1052,M247) - _xlfn.MINIFS(AN$29:AN$1052,M$29:M$1052,M247)</f>
        <v>3.7150499859293362E-2</v>
      </c>
      <c r="AX247" s="6">
        <f t="array" ref="AX247">_xlfn.STDEV.S(IF(E$29:E$1052=E247,$C$29:$C$1052,""))</f>
        <v>2.7247636703110808E-2</v>
      </c>
      <c r="AY247" s="11">
        <f t="array" ref="AY247">_xlfn.STDEV.S(IF(F$29:F$1052=F247,$C$29:$C$1052,""))</f>
        <v>2.4128169197514582E-2</v>
      </c>
      <c r="AZ247" s="11">
        <f t="array" ref="AZ247">_xlfn.STDEV.S(IF(G$29:G$1052=G247,$C$29:$C$1052,""))</f>
        <v>2.7148255811485153E-2</v>
      </c>
      <c r="BA247" s="11">
        <f t="array" ref="BA247">_xlfn.STDEV.S(IF(H$29:H$1052=H247,$C$29:$C$1052,""))</f>
        <v>2.4612903579702129E-2</v>
      </c>
      <c r="BB247" s="11">
        <f t="array" ref="BB247">_xlfn.STDEV.S(IF(I$29:I$1052=I247,$C$29:$C$1052,""))</f>
        <v>2.7008340213709046E-2</v>
      </c>
      <c r="BC247" s="11">
        <f t="array" ref="BC247">_xlfn.STDEV.S(IF(J$29:J$1052=J247,$C$29:$C$1052,""))</f>
        <v>2.591164094718271E-2</v>
      </c>
      <c r="BD247" s="11">
        <f t="array" ref="BD247">_xlfn.STDEV.S(IF(K$29:K$1052=K247,$C$29:$C$1052,""))</f>
        <v>2.6723113829324133E-2</v>
      </c>
      <c r="BE247" s="11">
        <f t="array" ref="BE247">_xlfn.STDEV.S(IF(L$29:L$1052=L247,$C$29:$C$1052,""))</f>
        <v>3.7528176059833857E-2</v>
      </c>
      <c r="BF247" s="7">
        <f t="array" ref="BF247">_xlfn.STDEV.S(IF(M$29:M$1052=M247,$C$29:$C$1052,""))</f>
        <v>5.2538740749952434E-2</v>
      </c>
      <c r="BG247" s="13">
        <f t="shared" si="176"/>
        <v>18.000652921931497</v>
      </c>
      <c r="BH247" s="12">
        <f t="shared" si="177"/>
        <v>16.004966489435326</v>
      </c>
      <c r="BI247" s="12">
        <f t="shared" si="178"/>
        <v>13.958655395981035</v>
      </c>
      <c r="BJ247" s="12">
        <f t="shared" si="179"/>
        <v>7.4092548728854188</v>
      </c>
      <c r="BK247" s="12">
        <f t="shared" si="180"/>
        <v>4.6902493779990042</v>
      </c>
      <c r="BL247" s="12">
        <f t="shared" si="181"/>
        <v>3.1642831014230515</v>
      </c>
      <c r="BM247" s="12">
        <f t="shared" si="182"/>
        <v>2.382670261590377</v>
      </c>
      <c r="BN247" s="12">
        <f t="shared" si="183"/>
        <v>1.4640752233410128</v>
      </c>
      <c r="BO247" s="14">
        <f t="shared" si="184"/>
        <v>0.70710678118654746</v>
      </c>
    </row>
    <row r="248" spans="1:67" x14ac:dyDescent="0.25">
      <c r="A248" s="4">
        <v>39146</v>
      </c>
      <c r="B248" s="5">
        <v>652</v>
      </c>
      <c r="C248">
        <f t="shared" si="185"/>
        <v>1.226517621487333E-2</v>
      </c>
      <c r="D248">
        <v>219</v>
      </c>
      <c r="E248" s="6">
        <f t="shared" si="149"/>
        <v>0</v>
      </c>
      <c r="F248">
        <f t="shared" si="150"/>
        <v>0</v>
      </c>
      <c r="G248">
        <f t="shared" si="151"/>
        <v>1</v>
      </c>
      <c r="H248">
        <f t="shared" si="152"/>
        <v>3</v>
      </c>
      <c r="I248">
        <f t="shared" si="153"/>
        <v>6</v>
      </c>
      <c r="J248">
        <f t="shared" si="154"/>
        <v>13</v>
      </c>
      <c r="K248">
        <f t="shared" si="155"/>
        <v>27</v>
      </c>
      <c r="L248">
        <f t="shared" si="156"/>
        <v>54</v>
      </c>
      <c r="M248" s="7">
        <f t="shared" si="157"/>
        <v>109</v>
      </c>
      <c r="N248" s="6">
        <f t="shared" si="158"/>
        <v>3.5822723473622219E-3</v>
      </c>
      <c r="O248">
        <f t="shared" si="159"/>
        <v>3.5644933366284657E-3</v>
      </c>
      <c r="P248">
        <f t="shared" si="160"/>
        <v>5.1798103115275563E-3</v>
      </c>
      <c r="Q248">
        <f t="shared" si="161"/>
        <v>3.7645647393558714E-3</v>
      </c>
      <c r="R248">
        <f t="shared" si="162"/>
        <v>2.6806405479774843E-3</v>
      </c>
      <c r="S248">
        <f t="shared" si="163"/>
        <v>6.1480205971628718E-3</v>
      </c>
      <c r="T248">
        <f t="shared" si="164"/>
        <v>1.6365451145117643E-3</v>
      </c>
      <c r="U248">
        <f t="shared" si="165"/>
        <v>-7.0917507573312888E-3</v>
      </c>
      <c r="V248" s="7">
        <f t="shared" si="166"/>
        <v>-2.4885323644420032E-2</v>
      </c>
      <c r="W248" s="6">
        <f t="shared" si="167"/>
        <v>8.6829038675111086E-3</v>
      </c>
      <c r="X248">
        <f t="shared" si="168"/>
        <v>8.7006828782448635E-3</v>
      </c>
      <c r="Y248">
        <f t="shared" si="169"/>
        <v>7.0853659033457738E-3</v>
      </c>
      <c r="Z248">
        <f t="shared" si="170"/>
        <v>8.5006114755174587E-3</v>
      </c>
      <c r="AA248">
        <f t="shared" si="171"/>
        <v>9.5845356668958458E-3</v>
      </c>
      <c r="AB248">
        <f t="shared" si="172"/>
        <v>6.1171556177104583E-3</v>
      </c>
      <c r="AC248">
        <f t="shared" si="173"/>
        <v>1.0628631100361566E-2</v>
      </c>
      <c r="AD248">
        <f t="shared" si="174"/>
        <v>1.9356926972204619E-2</v>
      </c>
      <c r="AE248" s="7">
        <f t="shared" si="175"/>
        <v>3.7150499859293362E-2</v>
      </c>
      <c r="AF248" s="6">
        <f t="shared" si="186"/>
        <v>-7.2200631971716778E-2</v>
      </c>
      <c r="AG248" s="11">
        <f t="shared" si="187"/>
        <v>-6.828924961029105E-2</v>
      </c>
      <c r="AH248" s="11">
        <f t="shared" si="188"/>
        <v>-1.0137838513923577E-2</v>
      </c>
      <c r="AI248" s="11">
        <f t="shared" si="189"/>
        <v>-6.1086679112104185E-2</v>
      </c>
      <c r="AJ248" s="11">
        <f t="shared" si="190"/>
        <v>-3.0736801753509266E-2</v>
      </c>
      <c r="AK248" s="11">
        <f t="shared" si="191"/>
        <v>-1.6867281556767789E-2</v>
      </c>
      <c r="AL248" s="11">
        <f t="shared" si="192"/>
        <v>-3.4913183487372212E-2</v>
      </c>
      <c r="AM248" s="11">
        <f t="shared" si="193"/>
        <v>0</v>
      </c>
      <c r="AN248" s="7">
        <f t="shared" si="194"/>
        <v>0</v>
      </c>
      <c r="AO248" s="6">
        <f t="array" ref="AO248">_xlfn.MAXIFS(AF$29:AF$1052,E$29:E$1052,E248) - _xlfn.MINIFS(AF$29:AF$1052,E$29:E$1052,E248)</f>
        <v>0.49047525123557945</v>
      </c>
      <c r="AP248" s="11">
        <f t="array" ref="AP248">_xlfn.MAXIFS(AG$29:AG$1052,F$29:F$1052,F248) - _xlfn.MINIFS(AG$29:AG$1052,F$29:F$1052,F248)</f>
        <v>0.38617053945764657</v>
      </c>
      <c r="AQ248" s="11">
        <f t="array" ref="AQ248">_xlfn.MAXIFS(AH$29:AH$1052,G$29:G$1052,G248) - _xlfn.MINIFS(AH$29:AH$1052,G$29:G$1052,G248)</f>
        <v>0.37895314747446074</v>
      </c>
      <c r="AR248" s="11">
        <f t="array" ref="AR248">_xlfn.MAXIFS(AI$29:AI$1052,H$29:H$1052,H248) - _xlfn.MINIFS(AI$29:AI$1052,H$29:H$1052,H248)</f>
        <v>0.18236327578376696</v>
      </c>
      <c r="AS248" s="11">
        <f t="array" ref="AS248">_xlfn.MAXIFS(AJ$29:AJ$1052,I$29:I$1052,I248) - _xlfn.MINIFS(AJ$29:AJ$1052,I$29:I$1052,I248)</f>
        <v>0.12667585088813435</v>
      </c>
      <c r="AT248" s="11">
        <f t="array" ref="AT248">_xlfn.MAXIFS(AK$29:AK$1052,J$29:J$1052,J248) - _xlfn.MINIFS(AK$29:AK$1052,J$29:J$1052,J248)</f>
        <v>8.1991767579311842E-2</v>
      </c>
      <c r="AU248" s="11">
        <f t="array" ref="AU248">_xlfn.MAXIFS(AL$29:AL$1052,K$29:K$1052,K248) - _xlfn.MINIFS(AL$29:AL$1052,K$29:K$1052,K248)</f>
        <v>6.3672368618225159E-2</v>
      </c>
      <c r="AV248" s="11">
        <f t="array" ref="AV248">_xlfn.MAXIFS(AM$29:AM$1052,L$29:L$1052,L248) - _xlfn.MINIFS(AM$29:AM$1052,L$29:L$1052,L248)</f>
        <v>5.4944072746382105E-2</v>
      </c>
      <c r="AW248" s="7">
        <f t="array" ref="AW248">_xlfn.MAXIFS(AN$29:AN$1052,M$29:M$1052,M248) - _xlfn.MINIFS(AN$29:AN$1052,M$29:M$1052,M248)</f>
        <v>3.7150499859293362E-2</v>
      </c>
      <c r="AX248" s="6">
        <f t="array" ref="AX248">_xlfn.STDEV.S(IF(E$29:E$1052=E248,$C$29:$C$1052,""))</f>
        <v>2.7247636703110808E-2</v>
      </c>
      <c r="AY248" s="11">
        <f t="array" ref="AY248">_xlfn.STDEV.S(IF(F$29:F$1052=F248,$C$29:$C$1052,""))</f>
        <v>2.4128169197514582E-2</v>
      </c>
      <c r="AZ248" s="11">
        <f t="array" ref="AZ248">_xlfn.STDEV.S(IF(G$29:G$1052=G248,$C$29:$C$1052,""))</f>
        <v>2.7148255811485153E-2</v>
      </c>
      <c r="BA248" s="11">
        <f t="array" ref="BA248">_xlfn.STDEV.S(IF(H$29:H$1052=H248,$C$29:$C$1052,""))</f>
        <v>2.4612903579702129E-2</v>
      </c>
      <c r="BB248" s="11">
        <f t="array" ref="BB248">_xlfn.STDEV.S(IF(I$29:I$1052=I248,$C$29:$C$1052,""))</f>
        <v>2.7008340213709046E-2</v>
      </c>
      <c r="BC248" s="11">
        <f t="array" ref="BC248">_xlfn.STDEV.S(IF(J$29:J$1052=J248,$C$29:$C$1052,""))</f>
        <v>2.591164094718271E-2</v>
      </c>
      <c r="BD248" s="11">
        <f t="array" ref="BD248">_xlfn.STDEV.S(IF(K$29:K$1052=K248,$C$29:$C$1052,""))</f>
        <v>2.6723113829324133E-2</v>
      </c>
      <c r="BE248" s="11">
        <f t="array" ref="BE248">_xlfn.STDEV.S(IF(L$29:L$1052=L248,$C$29:$C$1052,""))</f>
        <v>3.7528176059833857E-2</v>
      </c>
      <c r="BF248" s="7">
        <f t="array" ref="BF248">_xlfn.STDEV.S(IF(M$29:M$1052=M248,$C$29:$C$1052,""))</f>
        <v>5.2538740749952434E-2</v>
      </c>
      <c r="BG248" s="13">
        <f t="shared" si="176"/>
        <v>18.000652921931497</v>
      </c>
      <c r="BH248" s="12">
        <f t="shared" si="177"/>
        <v>16.004966489435326</v>
      </c>
      <c r="BI248" s="12">
        <f t="shared" si="178"/>
        <v>13.958655395981035</v>
      </c>
      <c r="BJ248" s="12">
        <f t="shared" si="179"/>
        <v>7.4092548728854188</v>
      </c>
      <c r="BK248" s="12">
        <f t="shared" si="180"/>
        <v>4.6902493779990042</v>
      </c>
      <c r="BL248" s="12">
        <f t="shared" si="181"/>
        <v>3.1642831014230515</v>
      </c>
      <c r="BM248" s="12">
        <f t="shared" si="182"/>
        <v>2.382670261590377</v>
      </c>
      <c r="BN248" s="12">
        <f t="shared" si="183"/>
        <v>1.4640752233410128</v>
      </c>
      <c r="BO248" s="14">
        <f t="shared" si="184"/>
        <v>0.70710678118654746</v>
      </c>
    </row>
    <row r="249" spans="1:67" x14ac:dyDescent="0.25">
      <c r="A249" s="2">
        <v>39152.958333333336</v>
      </c>
      <c r="B249" s="3">
        <v>653.9</v>
      </c>
      <c r="C249">
        <f t="shared" si="185"/>
        <v>2.9141104294478914E-3</v>
      </c>
      <c r="D249">
        <v>220</v>
      </c>
      <c r="E249" s="6">
        <f t="shared" si="149"/>
        <v>0</v>
      </c>
      <c r="F249">
        <f t="shared" si="150"/>
        <v>0</v>
      </c>
      <c r="G249">
        <f t="shared" si="151"/>
        <v>1</v>
      </c>
      <c r="H249">
        <f t="shared" si="152"/>
        <v>3</v>
      </c>
      <c r="I249">
        <f t="shared" si="153"/>
        <v>6</v>
      </c>
      <c r="J249">
        <f t="shared" si="154"/>
        <v>13</v>
      </c>
      <c r="K249">
        <f t="shared" si="155"/>
        <v>27</v>
      </c>
      <c r="L249">
        <f t="shared" si="156"/>
        <v>55</v>
      </c>
      <c r="M249" s="7">
        <f t="shared" si="157"/>
        <v>110</v>
      </c>
      <c r="N249" s="6">
        <f t="shared" si="158"/>
        <v>3.5822723473622219E-3</v>
      </c>
      <c r="O249">
        <f t="shared" si="159"/>
        <v>3.5644933366284657E-3</v>
      </c>
      <c r="P249">
        <f t="shared" si="160"/>
        <v>5.1798103115275563E-3</v>
      </c>
      <c r="Q249">
        <f t="shared" si="161"/>
        <v>3.7645647393558714E-3</v>
      </c>
      <c r="R249">
        <f t="shared" si="162"/>
        <v>2.6806405479774843E-3</v>
      </c>
      <c r="S249">
        <f t="shared" si="163"/>
        <v>6.1480205971628718E-3</v>
      </c>
      <c r="T249">
        <f t="shared" si="164"/>
        <v>1.6365451145117643E-3</v>
      </c>
      <c r="U249">
        <f t="shared" si="165"/>
        <v>1.0364840986354817E-2</v>
      </c>
      <c r="V249" s="7">
        <f t="shared" si="166"/>
        <v>4.0568411147086092E-3</v>
      </c>
      <c r="W249" s="6">
        <f t="shared" si="167"/>
        <v>-6.681619179143305E-4</v>
      </c>
      <c r="X249">
        <f t="shared" si="168"/>
        <v>-6.5038290718057428E-4</v>
      </c>
      <c r="Y249">
        <f t="shared" si="169"/>
        <v>-2.2656998820796649E-3</v>
      </c>
      <c r="Z249">
        <f t="shared" si="170"/>
        <v>-8.5045430990797997E-4</v>
      </c>
      <c r="AA249">
        <f t="shared" si="171"/>
        <v>2.3346988147040712E-4</v>
      </c>
      <c r="AB249">
        <f t="shared" si="172"/>
        <v>-3.2339101677149804E-3</v>
      </c>
      <c r="AC249">
        <f t="shared" si="173"/>
        <v>1.2775653149361271E-3</v>
      </c>
      <c r="AD249">
        <f t="shared" si="174"/>
        <v>-7.450730556906926E-3</v>
      </c>
      <c r="AE249" s="7">
        <f t="shared" si="175"/>
        <v>-1.1427306852607177E-3</v>
      </c>
      <c r="AF249" s="6">
        <f t="shared" si="186"/>
        <v>-7.2868793889631106E-2</v>
      </c>
      <c r="AG249" s="11">
        <f t="shared" si="187"/>
        <v>-6.8939632517471622E-2</v>
      </c>
      <c r="AH249" s="11">
        <f t="shared" si="188"/>
        <v>-1.2403538396003243E-2</v>
      </c>
      <c r="AI249" s="11">
        <f t="shared" si="189"/>
        <v>-6.1937133422012167E-2</v>
      </c>
      <c r="AJ249" s="11">
        <f t="shared" si="190"/>
        <v>-3.0503331872038859E-2</v>
      </c>
      <c r="AK249" s="11">
        <f t="shared" si="191"/>
        <v>-2.010119172448277E-2</v>
      </c>
      <c r="AL249" s="11">
        <f t="shared" si="192"/>
        <v>-3.3635618172436085E-2</v>
      </c>
      <c r="AM249" s="11">
        <f t="shared" si="193"/>
        <v>-7.450730556906926E-3</v>
      </c>
      <c r="AN249" s="7">
        <f t="shared" si="194"/>
        <v>-1.1427306852607177E-3</v>
      </c>
      <c r="AO249" s="6">
        <f t="array" ref="AO249">_xlfn.MAXIFS(AF$29:AF$1052,E$29:E$1052,E249) - _xlfn.MINIFS(AF$29:AF$1052,E$29:E$1052,E249)</f>
        <v>0.49047525123557945</v>
      </c>
      <c r="AP249" s="11">
        <f t="array" ref="AP249">_xlfn.MAXIFS(AG$29:AG$1052,F$29:F$1052,F249) - _xlfn.MINIFS(AG$29:AG$1052,F$29:F$1052,F249)</f>
        <v>0.38617053945764657</v>
      </c>
      <c r="AQ249" s="11">
        <f t="array" ref="AQ249">_xlfn.MAXIFS(AH$29:AH$1052,G$29:G$1052,G249) - _xlfn.MINIFS(AH$29:AH$1052,G$29:G$1052,G249)</f>
        <v>0.37895314747446074</v>
      </c>
      <c r="AR249" s="11">
        <f t="array" ref="AR249">_xlfn.MAXIFS(AI$29:AI$1052,H$29:H$1052,H249) - _xlfn.MINIFS(AI$29:AI$1052,H$29:H$1052,H249)</f>
        <v>0.18236327578376696</v>
      </c>
      <c r="AS249" s="11">
        <f t="array" ref="AS249">_xlfn.MAXIFS(AJ$29:AJ$1052,I$29:I$1052,I249) - _xlfn.MINIFS(AJ$29:AJ$1052,I$29:I$1052,I249)</f>
        <v>0.12667585088813435</v>
      </c>
      <c r="AT249" s="11">
        <f t="array" ref="AT249">_xlfn.MAXIFS(AK$29:AK$1052,J$29:J$1052,J249) - _xlfn.MINIFS(AK$29:AK$1052,J$29:J$1052,J249)</f>
        <v>8.1991767579311842E-2</v>
      </c>
      <c r="AU249" s="11">
        <f t="array" ref="AU249">_xlfn.MAXIFS(AL$29:AL$1052,K$29:K$1052,K249) - _xlfn.MINIFS(AL$29:AL$1052,K$29:K$1052,K249)</f>
        <v>6.3672368618225159E-2</v>
      </c>
      <c r="AV249" s="11">
        <f t="array" ref="AV249">_xlfn.MAXIFS(AM$29:AM$1052,L$29:L$1052,L249) - _xlfn.MINIFS(AM$29:AM$1052,L$29:L$1052,L249)</f>
        <v>1.2615999743292416E-2</v>
      </c>
      <c r="AW249" s="7">
        <f t="array" ref="AW249">_xlfn.MAXIFS(AN$29:AN$1052,M$29:M$1052,M249) - _xlfn.MINIFS(AN$29:AN$1052,M$29:M$1052,M249)</f>
        <v>1.1427306852607177E-3</v>
      </c>
      <c r="AX249" s="6">
        <f t="array" ref="AX249">_xlfn.STDEV.S(IF(E$29:E$1052=E249,$C$29:$C$1052,""))</f>
        <v>2.7247636703110808E-2</v>
      </c>
      <c r="AY249" s="11">
        <f t="array" ref="AY249">_xlfn.STDEV.S(IF(F$29:F$1052=F249,$C$29:$C$1052,""))</f>
        <v>2.4128169197514582E-2</v>
      </c>
      <c r="AZ249" s="11">
        <f t="array" ref="AZ249">_xlfn.STDEV.S(IF(G$29:G$1052=G249,$C$29:$C$1052,""))</f>
        <v>2.7148255811485153E-2</v>
      </c>
      <c r="BA249" s="11">
        <f t="array" ref="BA249">_xlfn.STDEV.S(IF(H$29:H$1052=H249,$C$29:$C$1052,""))</f>
        <v>2.4612903579702129E-2</v>
      </c>
      <c r="BB249" s="11">
        <f t="array" ref="BB249">_xlfn.STDEV.S(IF(I$29:I$1052=I249,$C$29:$C$1052,""))</f>
        <v>2.7008340213709046E-2</v>
      </c>
      <c r="BC249" s="11">
        <f t="array" ref="BC249">_xlfn.STDEV.S(IF(J$29:J$1052=J249,$C$29:$C$1052,""))</f>
        <v>2.591164094718271E-2</v>
      </c>
      <c r="BD249" s="11">
        <f t="array" ref="BD249">_xlfn.STDEV.S(IF(K$29:K$1052=K249,$C$29:$C$1052,""))</f>
        <v>2.6723113829324133E-2</v>
      </c>
      <c r="BE249" s="11">
        <f t="array" ref="BE249">_xlfn.STDEV.S(IF(L$29:L$1052=L249,$C$29:$C$1052,""))</f>
        <v>7.4008221029824503E-3</v>
      </c>
      <c r="BF249" s="7">
        <f t="array" ref="BF249">_xlfn.STDEV.S(IF(M$29:M$1052=M249,$C$29:$C$1052,""))</f>
        <v>1.6160652332356078E-3</v>
      </c>
      <c r="BG249" s="13">
        <f t="shared" si="176"/>
        <v>18.000652921931497</v>
      </c>
      <c r="BH249" s="12">
        <f t="shared" si="177"/>
        <v>16.004966489435326</v>
      </c>
      <c r="BI249" s="12">
        <f t="shared" si="178"/>
        <v>13.958655395981035</v>
      </c>
      <c r="BJ249" s="12">
        <f t="shared" si="179"/>
        <v>7.4092548728854188</v>
      </c>
      <c r="BK249" s="12">
        <f t="shared" si="180"/>
        <v>4.6902493779990042</v>
      </c>
      <c r="BL249" s="12">
        <f t="shared" si="181"/>
        <v>3.1642831014230515</v>
      </c>
      <c r="BM249" s="12">
        <f t="shared" si="182"/>
        <v>2.382670261590377</v>
      </c>
      <c r="BN249" s="12">
        <f t="shared" si="183"/>
        <v>1.7046754492596581</v>
      </c>
      <c r="BO249" s="14">
        <f t="shared" si="184"/>
        <v>0.70710678118654746</v>
      </c>
    </row>
    <row r="250" spans="1:67" x14ac:dyDescent="0.25">
      <c r="A250" s="4">
        <v>39159.958333333336</v>
      </c>
      <c r="B250" s="5">
        <v>657.3</v>
      </c>
      <c r="C250">
        <f t="shared" si="185"/>
        <v>5.1995717999693269E-3</v>
      </c>
      <c r="D250">
        <v>221</v>
      </c>
      <c r="E250" s="6">
        <f t="shared" si="149"/>
        <v>0</v>
      </c>
      <c r="F250">
        <f t="shared" si="150"/>
        <v>0</v>
      </c>
      <c r="G250">
        <f t="shared" si="151"/>
        <v>1</v>
      </c>
      <c r="H250">
        <f t="shared" si="152"/>
        <v>3</v>
      </c>
      <c r="I250">
        <f t="shared" si="153"/>
        <v>6</v>
      </c>
      <c r="J250">
        <f t="shared" si="154"/>
        <v>13</v>
      </c>
      <c r="K250">
        <f t="shared" si="155"/>
        <v>27</v>
      </c>
      <c r="L250">
        <f t="shared" si="156"/>
        <v>55</v>
      </c>
      <c r="M250" s="7">
        <f t="shared" si="157"/>
        <v>110</v>
      </c>
      <c r="N250" s="6">
        <f t="shared" si="158"/>
        <v>3.5822723473622219E-3</v>
      </c>
      <c r="O250">
        <f t="shared" si="159"/>
        <v>3.5644933366284657E-3</v>
      </c>
      <c r="P250">
        <f t="shared" si="160"/>
        <v>5.1798103115275563E-3</v>
      </c>
      <c r="Q250">
        <f t="shared" si="161"/>
        <v>3.7645647393558714E-3</v>
      </c>
      <c r="R250">
        <f t="shared" si="162"/>
        <v>2.6806405479774843E-3</v>
      </c>
      <c r="S250">
        <f t="shared" si="163"/>
        <v>6.1480205971628718E-3</v>
      </c>
      <c r="T250">
        <f t="shared" si="164"/>
        <v>1.6365451145117643E-3</v>
      </c>
      <c r="U250">
        <f t="shared" si="165"/>
        <v>1.0364840986354817E-2</v>
      </c>
      <c r="V250" s="7">
        <f t="shared" si="166"/>
        <v>4.0568411147086092E-3</v>
      </c>
      <c r="W250" s="6">
        <f t="shared" si="167"/>
        <v>1.617299452607105E-3</v>
      </c>
      <c r="X250">
        <f t="shared" si="168"/>
        <v>1.6350784633408612E-3</v>
      </c>
      <c r="Y250">
        <f t="shared" si="169"/>
        <v>1.9761488441770621E-5</v>
      </c>
      <c r="Z250">
        <f t="shared" si="170"/>
        <v>1.4350070606134555E-3</v>
      </c>
      <c r="AA250">
        <f t="shared" si="171"/>
        <v>2.5189312519918426E-3</v>
      </c>
      <c r="AB250">
        <f t="shared" si="172"/>
        <v>-9.4844879719354486E-4</v>
      </c>
      <c r="AC250">
        <f t="shared" si="173"/>
        <v>3.5630266854575626E-3</v>
      </c>
      <c r="AD250">
        <f t="shared" si="174"/>
        <v>-5.1652691863854905E-3</v>
      </c>
      <c r="AE250" s="7">
        <f t="shared" si="175"/>
        <v>1.1427306852607177E-3</v>
      </c>
      <c r="AF250" s="6">
        <f t="shared" si="186"/>
        <v>-7.1251494437023999E-2</v>
      </c>
      <c r="AG250" s="11">
        <f t="shared" si="187"/>
        <v>-6.7304554054130758E-2</v>
      </c>
      <c r="AH250" s="11">
        <f t="shared" si="188"/>
        <v>-1.2383776907561473E-2</v>
      </c>
      <c r="AI250" s="11">
        <f t="shared" si="189"/>
        <v>-6.0502126361398713E-2</v>
      </c>
      <c r="AJ250" s="11">
        <f t="shared" si="190"/>
        <v>-2.7984400620047017E-2</v>
      </c>
      <c r="AK250" s="11">
        <f t="shared" si="191"/>
        <v>-2.1049640521676315E-2</v>
      </c>
      <c r="AL250" s="11">
        <f t="shared" si="192"/>
        <v>-3.0072591486978523E-2</v>
      </c>
      <c r="AM250" s="11">
        <f t="shared" si="193"/>
        <v>-1.2615999743292416E-2</v>
      </c>
      <c r="AN250" s="7">
        <f t="shared" si="194"/>
        <v>0</v>
      </c>
      <c r="AO250" s="6">
        <f t="array" ref="AO250">_xlfn.MAXIFS(AF$29:AF$1052,E$29:E$1052,E250) - _xlfn.MINIFS(AF$29:AF$1052,E$29:E$1052,E250)</f>
        <v>0.49047525123557945</v>
      </c>
      <c r="AP250" s="11">
        <f t="array" ref="AP250">_xlfn.MAXIFS(AG$29:AG$1052,F$29:F$1052,F250) - _xlfn.MINIFS(AG$29:AG$1052,F$29:F$1052,F250)</f>
        <v>0.38617053945764657</v>
      </c>
      <c r="AQ250" s="11">
        <f t="array" ref="AQ250">_xlfn.MAXIFS(AH$29:AH$1052,G$29:G$1052,G250) - _xlfn.MINIFS(AH$29:AH$1052,G$29:G$1052,G250)</f>
        <v>0.37895314747446074</v>
      </c>
      <c r="AR250" s="11">
        <f t="array" ref="AR250">_xlfn.MAXIFS(AI$29:AI$1052,H$29:H$1052,H250) - _xlfn.MINIFS(AI$29:AI$1052,H$29:H$1052,H250)</f>
        <v>0.18236327578376696</v>
      </c>
      <c r="AS250" s="11">
        <f t="array" ref="AS250">_xlfn.MAXIFS(AJ$29:AJ$1052,I$29:I$1052,I250) - _xlfn.MINIFS(AJ$29:AJ$1052,I$29:I$1052,I250)</f>
        <v>0.12667585088813435</v>
      </c>
      <c r="AT250" s="11">
        <f t="array" ref="AT250">_xlfn.MAXIFS(AK$29:AK$1052,J$29:J$1052,J250) - _xlfn.MINIFS(AK$29:AK$1052,J$29:J$1052,J250)</f>
        <v>8.1991767579311842E-2</v>
      </c>
      <c r="AU250" s="11">
        <f t="array" ref="AU250">_xlfn.MAXIFS(AL$29:AL$1052,K$29:K$1052,K250) - _xlfn.MINIFS(AL$29:AL$1052,K$29:K$1052,K250)</f>
        <v>6.3672368618225159E-2</v>
      </c>
      <c r="AV250" s="11">
        <f t="array" ref="AV250">_xlfn.MAXIFS(AM$29:AM$1052,L$29:L$1052,L250) - _xlfn.MINIFS(AM$29:AM$1052,L$29:L$1052,L250)</f>
        <v>1.2615999743292416E-2</v>
      </c>
      <c r="AW250" s="7">
        <f t="array" ref="AW250">_xlfn.MAXIFS(AN$29:AN$1052,M$29:M$1052,M250) - _xlfn.MINIFS(AN$29:AN$1052,M$29:M$1052,M250)</f>
        <v>1.1427306852607177E-3</v>
      </c>
      <c r="AX250" s="6">
        <f t="array" ref="AX250">_xlfn.STDEV.S(IF(E$29:E$1052=E250,$C$29:$C$1052,""))</f>
        <v>2.7247636703110808E-2</v>
      </c>
      <c r="AY250" s="11">
        <f t="array" ref="AY250">_xlfn.STDEV.S(IF(F$29:F$1052=F250,$C$29:$C$1052,""))</f>
        <v>2.4128169197514582E-2</v>
      </c>
      <c r="AZ250" s="11">
        <f t="array" ref="AZ250">_xlfn.STDEV.S(IF(G$29:G$1052=G250,$C$29:$C$1052,""))</f>
        <v>2.7148255811485153E-2</v>
      </c>
      <c r="BA250" s="11">
        <f t="array" ref="BA250">_xlfn.STDEV.S(IF(H$29:H$1052=H250,$C$29:$C$1052,""))</f>
        <v>2.4612903579702129E-2</v>
      </c>
      <c r="BB250" s="11">
        <f t="array" ref="BB250">_xlfn.STDEV.S(IF(I$29:I$1052=I250,$C$29:$C$1052,""))</f>
        <v>2.7008340213709046E-2</v>
      </c>
      <c r="BC250" s="11">
        <f t="array" ref="BC250">_xlfn.STDEV.S(IF(J$29:J$1052=J250,$C$29:$C$1052,""))</f>
        <v>2.591164094718271E-2</v>
      </c>
      <c r="BD250" s="11">
        <f t="array" ref="BD250">_xlfn.STDEV.S(IF(K$29:K$1052=K250,$C$29:$C$1052,""))</f>
        <v>2.6723113829324133E-2</v>
      </c>
      <c r="BE250" s="11">
        <f t="array" ref="BE250">_xlfn.STDEV.S(IF(L$29:L$1052=L250,$C$29:$C$1052,""))</f>
        <v>7.4008221029824503E-3</v>
      </c>
      <c r="BF250" s="7">
        <f t="array" ref="BF250">_xlfn.STDEV.S(IF(M$29:M$1052=M250,$C$29:$C$1052,""))</f>
        <v>1.6160652332356078E-3</v>
      </c>
      <c r="BG250" s="13">
        <f t="shared" si="176"/>
        <v>18.000652921931497</v>
      </c>
      <c r="BH250" s="12">
        <f t="shared" si="177"/>
        <v>16.004966489435326</v>
      </c>
      <c r="BI250" s="12">
        <f t="shared" si="178"/>
        <v>13.958655395981035</v>
      </c>
      <c r="BJ250" s="12">
        <f t="shared" si="179"/>
        <v>7.4092548728854188</v>
      </c>
      <c r="BK250" s="12">
        <f t="shared" si="180"/>
        <v>4.6902493779990042</v>
      </c>
      <c r="BL250" s="12">
        <f t="shared" si="181"/>
        <v>3.1642831014230515</v>
      </c>
      <c r="BM250" s="12">
        <f t="shared" si="182"/>
        <v>2.382670261590377</v>
      </c>
      <c r="BN250" s="12">
        <f t="shared" si="183"/>
        <v>1.7046754492596581</v>
      </c>
      <c r="BO250" s="14">
        <f t="shared" si="184"/>
        <v>0.70710678118654746</v>
      </c>
    </row>
    <row r="251" spans="1:67" x14ac:dyDescent="0.25">
      <c r="A251" s="2">
        <v>39167</v>
      </c>
      <c r="B251" s="3">
        <v>669</v>
      </c>
      <c r="C251">
        <f t="shared" si="185"/>
        <v>1.7800091282519359E-2</v>
      </c>
      <c r="D251">
        <v>222</v>
      </c>
      <c r="E251" s="6">
        <f t="shared" si="149"/>
        <v>0</v>
      </c>
      <c r="F251">
        <f t="shared" si="150"/>
        <v>0</v>
      </c>
      <c r="G251">
        <f t="shared" si="151"/>
        <v>1</v>
      </c>
      <c r="H251">
        <f t="shared" si="152"/>
        <v>3</v>
      </c>
      <c r="I251">
        <f t="shared" si="153"/>
        <v>6</v>
      </c>
      <c r="J251">
        <f t="shared" si="154"/>
        <v>13</v>
      </c>
      <c r="K251">
        <f t="shared" si="155"/>
        <v>27</v>
      </c>
      <c r="L251">
        <f t="shared" si="156"/>
        <v>55</v>
      </c>
      <c r="M251" s="7">
        <f t="shared" si="157"/>
        <v>111</v>
      </c>
      <c r="N251" s="6">
        <f t="shared" si="158"/>
        <v>3.5822723473622219E-3</v>
      </c>
      <c r="O251">
        <f t="shared" si="159"/>
        <v>3.5644933366284657E-3</v>
      </c>
      <c r="P251">
        <f t="shared" si="160"/>
        <v>5.1798103115275563E-3</v>
      </c>
      <c r="Q251">
        <f t="shared" si="161"/>
        <v>3.7645647393558714E-3</v>
      </c>
      <c r="R251">
        <f t="shared" si="162"/>
        <v>2.6806405479774843E-3</v>
      </c>
      <c r="S251">
        <f t="shared" si="163"/>
        <v>6.1480205971628718E-3</v>
      </c>
      <c r="T251">
        <f t="shared" si="164"/>
        <v>1.6365451145117643E-3</v>
      </c>
      <c r="U251">
        <f t="shared" si="165"/>
        <v>1.0364840986354817E-2</v>
      </c>
      <c r="V251" s="7">
        <f t="shared" si="166"/>
        <v>1.6672840858001026E-2</v>
      </c>
      <c r="W251" s="6">
        <f t="shared" si="167"/>
        <v>1.4217818935157138E-2</v>
      </c>
      <c r="X251">
        <f t="shared" si="168"/>
        <v>1.4235597945890893E-2</v>
      </c>
      <c r="Y251">
        <f t="shared" si="169"/>
        <v>1.2620280970991802E-2</v>
      </c>
      <c r="Z251">
        <f t="shared" si="170"/>
        <v>1.4035526543163488E-2</v>
      </c>
      <c r="AA251">
        <f t="shared" si="171"/>
        <v>1.5119450734541875E-2</v>
      </c>
      <c r="AB251">
        <f t="shared" si="172"/>
        <v>1.1652070685356487E-2</v>
      </c>
      <c r="AC251">
        <f t="shared" si="173"/>
        <v>1.6163546168007595E-2</v>
      </c>
      <c r="AD251">
        <f t="shared" si="174"/>
        <v>7.4352502961645417E-3</v>
      </c>
      <c r="AE251" s="7">
        <f t="shared" si="175"/>
        <v>1.1272504245183335E-3</v>
      </c>
      <c r="AF251" s="6">
        <f t="shared" si="186"/>
        <v>-5.703367550186686E-2</v>
      </c>
      <c r="AG251" s="11">
        <f t="shared" si="187"/>
        <v>-5.3068956108239862E-2</v>
      </c>
      <c r="AH251" s="11">
        <f t="shared" si="188"/>
        <v>2.3650406343032893E-4</v>
      </c>
      <c r="AI251" s="11">
        <f t="shared" si="189"/>
        <v>-4.6466599818235227E-2</v>
      </c>
      <c r="AJ251" s="11">
        <f t="shared" si="190"/>
        <v>-1.2864949885505142E-2</v>
      </c>
      <c r="AK251" s="11">
        <f t="shared" si="191"/>
        <v>-9.3975698363198273E-3</v>
      </c>
      <c r="AL251" s="11">
        <f t="shared" si="192"/>
        <v>-1.3909045318970928E-2</v>
      </c>
      <c r="AM251" s="11">
        <f t="shared" si="193"/>
        <v>-5.1807494471278748E-3</v>
      </c>
      <c r="AN251" s="7">
        <f t="shared" si="194"/>
        <v>1.1272504245183335E-3</v>
      </c>
      <c r="AO251" s="6">
        <f t="array" ref="AO251">_xlfn.MAXIFS(AF$29:AF$1052,E$29:E$1052,E251) - _xlfn.MINIFS(AF$29:AF$1052,E$29:E$1052,E251)</f>
        <v>0.49047525123557945</v>
      </c>
      <c r="AP251" s="11">
        <f t="array" ref="AP251">_xlfn.MAXIFS(AG$29:AG$1052,F$29:F$1052,F251) - _xlfn.MINIFS(AG$29:AG$1052,F$29:F$1052,F251)</f>
        <v>0.38617053945764657</v>
      </c>
      <c r="AQ251" s="11">
        <f t="array" ref="AQ251">_xlfn.MAXIFS(AH$29:AH$1052,G$29:G$1052,G251) - _xlfn.MINIFS(AH$29:AH$1052,G$29:G$1052,G251)</f>
        <v>0.37895314747446074</v>
      </c>
      <c r="AR251" s="11">
        <f t="array" ref="AR251">_xlfn.MAXIFS(AI$29:AI$1052,H$29:H$1052,H251) - _xlfn.MINIFS(AI$29:AI$1052,H$29:H$1052,H251)</f>
        <v>0.18236327578376696</v>
      </c>
      <c r="AS251" s="11">
        <f t="array" ref="AS251">_xlfn.MAXIFS(AJ$29:AJ$1052,I$29:I$1052,I251) - _xlfn.MINIFS(AJ$29:AJ$1052,I$29:I$1052,I251)</f>
        <v>0.12667585088813435</v>
      </c>
      <c r="AT251" s="11">
        <f t="array" ref="AT251">_xlfn.MAXIFS(AK$29:AK$1052,J$29:J$1052,J251) - _xlfn.MINIFS(AK$29:AK$1052,J$29:J$1052,J251)</f>
        <v>8.1991767579311842E-2</v>
      </c>
      <c r="AU251" s="11">
        <f t="array" ref="AU251">_xlfn.MAXIFS(AL$29:AL$1052,K$29:K$1052,K251) - _xlfn.MINIFS(AL$29:AL$1052,K$29:K$1052,K251)</f>
        <v>6.3672368618225159E-2</v>
      </c>
      <c r="AV251" s="11">
        <f t="array" ref="AV251">_xlfn.MAXIFS(AM$29:AM$1052,L$29:L$1052,L251) - _xlfn.MINIFS(AM$29:AM$1052,L$29:L$1052,L251)</f>
        <v>1.2615999743292416E-2</v>
      </c>
      <c r="AW251" s="7">
        <f t="array" ref="AW251">_xlfn.MAXIFS(AN$29:AN$1052,M$29:M$1052,M251) - _xlfn.MINIFS(AN$29:AN$1052,M$29:M$1052,M251)</f>
        <v>1.1272504245183335E-3</v>
      </c>
      <c r="AX251" s="6">
        <f t="array" ref="AX251">_xlfn.STDEV.S(IF(E$29:E$1052=E251,$C$29:$C$1052,""))</f>
        <v>2.7247636703110808E-2</v>
      </c>
      <c r="AY251" s="11">
        <f t="array" ref="AY251">_xlfn.STDEV.S(IF(F$29:F$1052=F251,$C$29:$C$1052,""))</f>
        <v>2.4128169197514582E-2</v>
      </c>
      <c r="AZ251" s="11">
        <f t="array" ref="AZ251">_xlfn.STDEV.S(IF(G$29:G$1052=G251,$C$29:$C$1052,""))</f>
        <v>2.7148255811485153E-2</v>
      </c>
      <c r="BA251" s="11">
        <f t="array" ref="BA251">_xlfn.STDEV.S(IF(H$29:H$1052=H251,$C$29:$C$1052,""))</f>
        <v>2.4612903579702129E-2</v>
      </c>
      <c r="BB251" s="11">
        <f t="array" ref="BB251">_xlfn.STDEV.S(IF(I$29:I$1052=I251,$C$29:$C$1052,""))</f>
        <v>2.7008340213709046E-2</v>
      </c>
      <c r="BC251" s="11">
        <f t="array" ref="BC251">_xlfn.STDEV.S(IF(J$29:J$1052=J251,$C$29:$C$1052,""))</f>
        <v>2.591164094718271E-2</v>
      </c>
      <c r="BD251" s="11">
        <f t="array" ref="BD251">_xlfn.STDEV.S(IF(K$29:K$1052=K251,$C$29:$C$1052,""))</f>
        <v>2.6723113829324133E-2</v>
      </c>
      <c r="BE251" s="11">
        <f t="array" ref="BE251">_xlfn.STDEV.S(IF(L$29:L$1052=L251,$C$29:$C$1052,""))</f>
        <v>7.4008221029824503E-3</v>
      </c>
      <c r="BF251" s="7">
        <f t="array" ref="BF251">_xlfn.STDEV.S(IF(M$29:M$1052=M251,$C$29:$C$1052,""))</f>
        <v>1.5941728385446561E-3</v>
      </c>
      <c r="BG251" s="13">
        <f t="shared" si="176"/>
        <v>18.000652921931497</v>
      </c>
      <c r="BH251" s="12">
        <f t="shared" si="177"/>
        <v>16.004966489435326</v>
      </c>
      <c r="BI251" s="12">
        <f t="shared" si="178"/>
        <v>13.958655395981035</v>
      </c>
      <c r="BJ251" s="12">
        <f t="shared" si="179"/>
        <v>7.4092548728854188</v>
      </c>
      <c r="BK251" s="12">
        <f t="shared" si="180"/>
        <v>4.6902493779990042</v>
      </c>
      <c r="BL251" s="12">
        <f t="shared" si="181"/>
        <v>3.1642831014230515</v>
      </c>
      <c r="BM251" s="12">
        <f t="shared" si="182"/>
        <v>2.382670261590377</v>
      </c>
      <c r="BN251" s="12">
        <f t="shared" si="183"/>
        <v>1.7046754492596581</v>
      </c>
      <c r="BO251" s="14">
        <f t="shared" si="184"/>
        <v>0.70710678118654757</v>
      </c>
    </row>
    <row r="252" spans="1:67" x14ac:dyDescent="0.25">
      <c r="A252" s="4">
        <v>39174</v>
      </c>
      <c r="B252" s="5">
        <v>679.4</v>
      </c>
      <c r="C252">
        <f t="shared" si="185"/>
        <v>1.5545590433482692E-2</v>
      </c>
      <c r="D252">
        <v>223</v>
      </c>
      <c r="E252" s="6">
        <f t="shared" si="149"/>
        <v>0</v>
      </c>
      <c r="F252">
        <f t="shared" si="150"/>
        <v>0</v>
      </c>
      <c r="G252">
        <f t="shared" si="151"/>
        <v>1</v>
      </c>
      <c r="H252">
        <f t="shared" si="152"/>
        <v>3</v>
      </c>
      <c r="I252">
        <f t="shared" si="153"/>
        <v>6</v>
      </c>
      <c r="J252">
        <f t="shared" si="154"/>
        <v>13</v>
      </c>
      <c r="K252">
        <f t="shared" si="155"/>
        <v>27</v>
      </c>
      <c r="L252">
        <f t="shared" si="156"/>
        <v>55</v>
      </c>
      <c r="M252" s="7">
        <f t="shared" si="157"/>
        <v>111</v>
      </c>
      <c r="N252" s="6">
        <f t="shared" si="158"/>
        <v>3.5822723473622219E-3</v>
      </c>
      <c r="O252">
        <f t="shared" si="159"/>
        <v>3.5644933366284657E-3</v>
      </c>
      <c r="P252">
        <f t="shared" si="160"/>
        <v>5.1798103115275563E-3</v>
      </c>
      <c r="Q252">
        <f t="shared" si="161"/>
        <v>3.7645647393558714E-3</v>
      </c>
      <c r="R252">
        <f t="shared" si="162"/>
        <v>2.6806405479774843E-3</v>
      </c>
      <c r="S252">
        <f t="shared" si="163"/>
        <v>6.1480205971628718E-3</v>
      </c>
      <c r="T252">
        <f t="shared" si="164"/>
        <v>1.6365451145117643E-3</v>
      </c>
      <c r="U252">
        <f t="shared" si="165"/>
        <v>1.0364840986354817E-2</v>
      </c>
      <c r="V252" s="7">
        <f t="shared" si="166"/>
        <v>1.6672840858001026E-2</v>
      </c>
      <c r="W252" s="6">
        <f t="shared" si="167"/>
        <v>1.1963318086120471E-2</v>
      </c>
      <c r="X252">
        <f t="shared" si="168"/>
        <v>1.1981097096854226E-2</v>
      </c>
      <c r="Y252">
        <f t="shared" si="169"/>
        <v>1.0365780121955135E-2</v>
      </c>
      <c r="Z252">
        <f t="shared" si="170"/>
        <v>1.1781025694126821E-2</v>
      </c>
      <c r="AA252">
        <f t="shared" si="171"/>
        <v>1.2864949885505208E-2</v>
      </c>
      <c r="AB252">
        <f t="shared" si="172"/>
        <v>9.3975698363198204E-3</v>
      </c>
      <c r="AC252">
        <f t="shared" si="173"/>
        <v>1.3909045318970928E-2</v>
      </c>
      <c r="AD252">
        <f t="shared" si="174"/>
        <v>5.1807494471278748E-3</v>
      </c>
      <c r="AE252" s="7">
        <f t="shared" si="175"/>
        <v>-1.1272504245183335E-3</v>
      </c>
      <c r="AF252" s="6">
        <f t="shared" si="186"/>
        <v>-4.5070357415746387E-2</v>
      </c>
      <c r="AG252" s="11">
        <f t="shared" si="187"/>
        <v>-4.1087859011385633E-2</v>
      </c>
      <c r="AH252" s="11">
        <f t="shared" si="188"/>
        <v>1.0602284185385464E-2</v>
      </c>
      <c r="AI252" s="11">
        <f t="shared" si="189"/>
        <v>-3.4685574124108408E-2</v>
      </c>
      <c r="AJ252" s="11">
        <f t="shared" si="190"/>
        <v>6.591949208711867E-17</v>
      </c>
      <c r="AK252" s="11">
        <f t="shared" si="191"/>
        <v>-6.9388939039072284E-18</v>
      </c>
      <c r="AL252" s="11">
        <f t="shared" si="192"/>
        <v>0</v>
      </c>
      <c r="AM252" s="11">
        <f t="shared" si="193"/>
        <v>0</v>
      </c>
      <c r="AN252" s="7">
        <f t="shared" si="194"/>
        <v>0</v>
      </c>
      <c r="AO252" s="6">
        <f t="array" ref="AO252">_xlfn.MAXIFS(AF$29:AF$1052,E$29:E$1052,E252) - _xlfn.MINIFS(AF$29:AF$1052,E$29:E$1052,E252)</f>
        <v>0.49047525123557945</v>
      </c>
      <c r="AP252" s="11">
        <f t="array" ref="AP252">_xlfn.MAXIFS(AG$29:AG$1052,F$29:F$1052,F252) - _xlfn.MINIFS(AG$29:AG$1052,F$29:F$1052,F252)</f>
        <v>0.38617053945764657</v>
      </c>
      <c r="AQ252" s="11">
        <f t="array" ref="AQ252">_xlfn.MAXIFS(AH$29:AH$1052,G$29:G$1052,G252) - _xlfn.MINIFS(AH$29:AH$1052,G$29:G$1052,G252)</f>
        <v>0.37895314747446074</v>
      </c>
      <c r="AR252" s="11">
        <f t="array" ref="AR252">_xlfn.MAXIFS(AI$29:AI$1052,H$29:H$1052,H252) - _xlfn.MINIFS(AI$29:AI$1052,H$29:H$1052,H252)</f>
        <v>0.18236327578376696</v>
      </c>
      <c r="AS252" s="11">
        <f t="array" ref="AS252">_xlfn.MAXIFS(AJ$29:AJ$1052,I$29:I$1052,I252) - _xlfn.MINIFS(AJ$29:AJ$1052,I$29:I$1052,I252)</f>
        <v>0.12667585088813435</v>
      </c>
      <c r="AT252" s="11">
        <f t="array" ref="AT252">_xlfn.MAXIFS(AK$29:AK$1052,J$29:J$1052,J252) - _xlfn.MINIFS(AK$29:AK$1052,J$29:J$1052,J252)</f>
        <v>8.1991767579311842E-2</v>
      </c>
      <c r="AU252" s="11">
        <f t="array" ref="AU252">_xlfn.MAXIFS(AL$29:AL$1052,K$29:K$1052,K252) - _xlfn.MINIFS(AL$29:AL$1052,K$29:K$1052,K252)</f>
        <v>6.3672368618225159E-2</v>
      </c>
      <c r="AV252" s="11">
        <f t="array" ref="AV252">_xlfn.MAXIFS(AM$29:AM$1052,L$29:L$1052,L252) - _xlfn.MINIFS(AM$29:AM$1052,L$29:L$1052,L252)</f>
        <v>1.2615999743292416E-2</v>
      </c>
      <c r="AW252" s="7">
        <f t="array" ref="AW252">_xlfn.MAXIFS(AN$29:AN$1052,M$29:M$1052,M252) - _xlfn.MINIFS(AN$29:AN$1052,M$29:M$1052,M252)</f>
        <v>1.1272504245183335E-3</v>
      </c>
      <c r="AX252" s="6">
        <f t="array" ref="AX252">_xlfn.STDEV.S(IF(E$29:E$1052=E252,$C$29:$C$1052,""))</f>
        <v>2.7247636703110808E-2</v>
      </c>
      <c r="AY252" s="11">
        <f t="array" ref="AY252">_xlfn.STDEV.S(IF(F$29:F$1052=F252,$C$29:$C$1052,""))</f>
        <v>2.4128169197514582E-2</v>
      </c>
      <c r="AZ252" s="11">
        <f t="array" ref="AZ252">_xlfn.STDEV.S(IF(G$29:G$1052=G252,$C$29:$C$1052,""))</f>
        <v>2.7148255811485153E-2</v>
      </c>
      <c r="BA252" s="11">
        <f t="array" ref="BA252">_xlfn.STDEV.S(IF(H$29:H$1052=H252,$C$29:$C$1052,""))</f>
        <v>2.4612903579702129E-2</v>
      </c>
      <c r="BB252" s="11">
        <f t="array" ref="BB252">_xlfn.STDEV.S(IF(I$29:I$1052=I252,$C$29:$C$1052,""))</f>
        <v>2.7008340213709046E-2</v>
      </c>
      <c r="BC252" s="11">
        <f t="array" ref="BC252">_xlfn.STDEV.S(IF(J$29:J$1052=J252,$C$29:$C$1052,""))</f>
        <v>2.591164094718271E-2</v>
      </c>
      <c r="BD252" s="11">
        <f t="array" ref="BD252">_xlfn.STDEV.S(IF(K$29:K$1052=K252,$C$29:$C$1052,""))</f>
        <v>2.6723113829324133E-2</v>
      </c>
      <c r="BE252" s="11">
        <f t="array" ref="BE252">_xlfn.STDEV.S(IF(L$29:L$1052=L252,$C$29:$C$1052,""))</f>
        <v>7.4008221029824503E-3</v>
      </c>
      <c r="BF252" s="7">
        <f t="array" ref="BF252">_xlfn.STDEV.S(IF(M$29:M$1052=M252,$C$29:$C$1052,""))</f>
        <v>1.5941728385446561E-3</v>
      </c>
      <c r="BG252" s="13">
        <f t="shared" si="176"/>
        <v>18.000652921931497</v>
      </c>
      <c r="BH252" s="12">
        <f t="shared" si="177"/>
        <v>16.004966489435326</v>
      </c>
      <c r="BI252" s="12">
        <f t="shared" si="178"/>
        <v>13.958655395981035</v>
      </c>
      <c r="BJ252" s="12">
        <f t="shared" si="179"/>
        <v>7.4092548728854188</v>
      </c>
      <c r="BK252" s="12">
        <f t="shared" si="180"/>
        <v>4.6902493779990042</v>
      </c>
      <c r="BL252" s="12">
        <f t="shared" si="181"/>
        <v>3.1642831014230515</v>
      </c>
      <c r="BM252" s="12">
        <f t="shared" si="182"/>
        <v>2.382670261590377</v>
      </c>
      <c r="BN252" s="12">
        <f t="shared" si="183"/>
        <v>1.7046754492596581</v>
      </c>
      <c r="BO252" s="14">
        <f t="shared" si="184"/>
        <v>0.70710678118654757</v>
      </c>
    </row>
    <row r="253" spans="1:67" x14ac:dyDescent="0.25">
      <c r="A253" s="2">
        <v>39181</v>
      </c>
      <c r="B253" s="3">
        <v>689.9</v>
      </c>
      <c r="C253">
        <f t="shared" si="185"/>
        <v>1.5454813070356233E-2</v>
      </c>
      <c r="D253">
        <v>224</v>
      </c>
      <c r="E253" s="6">
        <f t="shared" si="149"/>
        <v>0</v>
      </c>
      <c r="F253">
        <f t="shared" si="150"/>
        <v>0</v>
      </c>
      <c r="G253">
        <f t="shared" si="151"/>
        <v>1</v>
      </c>
      <c r="H253">
        <f t="shared" si="152"/>
        <v>3</v>
      </c>
      <c r="I253">
        <f t="shared" si="153"/>
        <v>7</v>
      </c>
      <c r="J253">
        <f t="shared" si="154"/>
        <v>14</v>
      </c>
      <c r="K253">
        <f t="shared" si="155"/>
        <v>28</v>
      </c>
      <c r="L253">
        <f t="shared" si="156"/>
        <v>56</v>
      </c>
      <c r="M253" s="7">
        <f t="shared" si="157"/>
        <v>112</v>
      </c>
      <c r="N253" s="6">
        <f t="shared" si="158"/>
        <v>3.5822723473622219E-3</v>
      </c>
      <c r="O253">
        <f t="shared" si="159"/>
        <v>3.5644933366284657E-3</v>
      </c>
      <c r="P253">
        <f t="shared" si="160"/>
        <v>5.1798103115275563E-3</v>
      </c>
      <c r="Q253">
        <f t="shared" si="161"/>
        <v>3.7645647393558714E-3</v>
      </c>
      <c r="R253">
        <f t="shared" si="162"/>
        <v>4.8484889307342585E-3</v>
      </c>
      <c r="S253">
        <f t="shared" si="163"/>
        <v>-4.6457841207099559E-4</v>
      </c>
      <c r="T253">
        <f t="shared" si="164"/>
        <v>-2.7933961710598088E-4</v>
      </c>
      <c r="U253">
        <f t="shared" si="165"/>
        <v>3.8682571074312999E-3</v>
      </c>
      <c r="V253" s="7">
        <f t="shared" si="166"/>
        <v>1.2003388561558692E-2</v>
      </c>
      <c r="W253" s="6">
        <f t="shared" si="167"/>
        <v>1.1872540722994011E-2</v>
      </c>
      <c r="X253">
        <f t="shared" si="168"/>
        <v>1.1890319733727766E-2</v>
      </c>
      <c r="Y253">
        <f t="shared" si="169"/>
        <v>1.0275002758828675E-2</v>
      </c>
      <c r="Z253">
        <f t="shared" si="170"/>
        <v>1.1690248331000361E-2</v>
      </c>
      <c r="AA253">
        <f t="shared" si="171"/>
        <v>1.0606324139621974E-2</v>
      </c>
      <c r="AB253">
        <f t="shared" si="172"/>
        <v>1.5919391482427228E-2</v>
      </c>
      <c r="AC253">
        <f t="shared" si="173"/>
        <v>1.5734152687462213E-2</v>
      </c>
      <c r="AD253">
        <f t="shared" si="174"/>
        <v>1.1586555962924933E-2</v>
      </c>
      <c r="AE253" s="7">
        <f t="shared" si="175"/>
        <v>3.4514245087975404E-3</v>
      </c>
      <c r="AF253" s="6">
        <f t="shared" si="186"/>
        <v>-3.3197816692752374E-2</v>
      </c>
      <c r="AG253" s="11">
        <f t="shared" si="187"/>
        <v>-2.9197539277657867E-2</v>
      </c>
      <c r="AH253" s="11">
        <f t="shared" si="188"/>
        <v>2.0877286944214139E-2</v>
      </c>
      <c r="AI253" s="11">
        <f t="shared" si="189"/>
        <v>-2.2995325793108048E-2</v>
      </c>
      <c r="AJ253" s="11">
        <f t="shared" si="190"/>
        <v>1.0606324139621974E-2</v>
      </c>
      <c r="AK253" s="11">
        <f t="shared" si="191"/>
        <v>1.5919391482427228E-2</v>
      </c>
      <c r="AL253" s="11">
        <f t="shared" si="192"/>
        <v>1.5734152687462213E-2</v>
      </c>
      <c r="AM253" s="11">
        <f t="shared" si="193"/>
        <v>1.1586555962924933E-2</v>
      </c>
      <c r="AN253" s="7">
        <f t="shared" si="194"/>
        <v>3.4514245087975404E-3</v>
      </c>
      <c r="AO253" s="6">
        <f t="array" ref="AO253">_xlfn.MAXIFS(AF$29:AF$1052,E$29:E$1052,E253) - _xlfn.MINIFS(AF$29:AF$1052,E$29:E$1052,E253)</f>
        <v>0.49047525123557945</v>
      </c>
      <c r="AP253" s="11">
        <f t="array" ref="AP253">_xlfn.MAXIFS(AG$29:AG$1052,F$29:F$1052,F253) - _xlfn.MINIFS(AG$29:AG$1052,F$29:F$1052,F253)</f>
        <v>0.38617053945764657</v>
      </c>
      <c r="AQ253" s="11">
        <f t="array" ref="AQ253">_xlfn.MAXIFS(AH$29:AH$1052,G$29:G$1052,G253) - _xlfn.MINIFS(AH$29:AH$1052,G$29:G$1052,G253)</f>
        <v>0.37895314747446074</v>
      </c>
      <c r="AR253" s="11">
        <f t="array" ref="AR253">_xlfn.MAXIFS(AI$29:AI$1052,H$29:H$1052,H253) - _xlfn.MINIFS(AI$29:AI$1052,H$29:H$1052,H253)</f>
        <v>0.18236327578376696</v>
      </c>
      <c r="AS253" s="11">
        <f t="array" ref="AS253">_xlfn.MAXIFS(AJ$29:AJ$1052,I$29:I$1052,I253) - _xlfn.MINIFS(AJ$29:AJ$1052,I$29:I$1052,I253)</f>
        <v>0.16935618548722636</v>
      </c>
      <c r="AT253" s="11">
        <f t="array" ref="AT253">_xlfn.MAXIFS(AK$29:AK$1052,J$29:J$1052,J253) - _xlfn.MINIFS(AK$29:AK$1052,J$29:J$1052,J253)</f>
        <v>6.22862393843618E-2</v>
      </c>
      <c r="AU253" s="11">
        <f t="array" ref="AU253">_xlfn.MAXIFS(AL$29:AL$1052,K$29:K$1052,K253) - _xlfn.MINIFS(AL$29:AL$1052,K$29:K$1052,K253)</f>
        <v>5.780679811086141E-2</v>
      </c>
      <c r="AV253" s="11">
        <f t="array" ref="AV253">_xlfn.MAXIFS(AM$29:AM$1052,L$29:L$1052,L253) - _xlfn.MINIFS(AM$29:AM$1052,L$29:L$1052,L253)</f>
        <v>2.3988981453507779E-2</v>
      </c>
      <c r="AW253" s="7">
        <f t="array" ref="AW253">_xlfn.MAXIFS(AN$29:AN$1052,M$29:M$1052,M253) - _xlfn.MINIFS(AN$29:AN$1052,M$29:M$1052,M253)</f>
        <v>3.4514245087975404E-3</v>
      </c>
      <c r="AX253" s="6">
        <f t="array" ref="AX253">_xlfn.STDEV.S(IF(E$29:E$1052=E253,$C$29:$C$1052,""))</f>
        <v>2.7247636703110808E-2</v>
      </c>
      <c r="AY253" s="11">
        <f t="array" ref="AY253">_xlfn.STDEV.S(IF(F$29:F$1052=F253,$C$29:$C$1052,""))</f>
        <v>2.4128169197514582E-2</v>
      </c>
      <c r="AZ253" s="11">
        <f t="array" ref="AZ253">_xlfn.STDEV.S(IF(G$29:G$1052=G253,$C$29:$C$1052,""))</f>
        <v>2.7148255811485153E-2</v>
      </c>
      <c r="BA253" s="11">
        <f t="array" ref="BA253">_xlfn.STDEV.S(IF(H$29:H$1052=H253,$C$29:$C$1052,""))</f>
        <v>2.4612903579702129E-2</v>
      </c>
      <c r="BB253" s="11">
        <f t="array" ref="BB253">_xlfn.STDEV.S(IF(I$29:I$1052=I253,$C$29:$C$1052,""))</f>
        <v>2.2344032677754196E-2</v>
      </c>
      <c r="BC253" s="11">
        <f t="array" ref="BC253">_xlfn.STDEV.S(IF(J$29:J$1052=J253,$C$29:$C$1052,""))</f>
        <v>2.0198877368403857E-2</v>
      </c>
      <c r="BD253" s="11">
        <f t="array" ref="BD253">_xlfn.STDEV.S(IF(K$29:K$1052=K253,$C$29:$C$1052,""))</f>
        <v>2.03911006392655E-2</v>
      </c>
      <c r="BE253" s="11">
        <f t="array" ref="BE253">_xlfn.STDEV.S(IF(L$29:L$1052=L253,$C$29:$C$1052,""))</f>
        <v>1.6240230263036042E-2</v>
      </c>
      <c r="BF253" s="7">
        <f t="array" ref="BF253">_xlfn.STDEV.S(IF(M$29:M$1052=M253,$C$29:$C$1052,""))</f>
        <v>4.8810513498483751E-3</v>
      </c>
      <c r="BG253" s="13">
        <f t="shared" si="176"/>
        <v>18.000652921931497</v>
      </c>
      <c r="BH253" s="12">
        <f t="shared" si="177"/>
        <v>16.004966489435326</v>
      </c>
      <c r="BI253" s="12">
        <f t="shared" si="178"/>
        <v>13.958655395981035</v>
      </c>
      <c r="BJ253" s="12">
        <f t="shared" si="179"/>
        <v>7.4092548728854188</v>
      </c>
      <c r="BK253" s="12">
        <f t="shared" si="180"/>
        <v>7.5794816419078197</v>
      </c>
      <c r="BL253" s="12">
        <f t="shared" si="181"/>
        <v>3.0836485735486074</v>
      </c>
      <c r="BM253" s="12">
        <f t="shared" si="182"/>
        <v>2.8349032812651376</v>
      </c>
      <c r="BN253" s="12">
        <f t="shared" si="183"/>
        <v>1.4771330864752863</v>
      </c>
      <c r="BO253" s="14">
        <f t="shared" si="184"/>
        <v>0.70710678118654813</v>
      </c>
    </row>
    <row r="254" spans="1:67" x14ac:dyDescent="0.25">
      <c r="A254" s="4">
        <v>39188</v>
      </c>
      <c r="B254" s="5">
        <v>695.8</v>
      </c>
      <c r="C254">
        <f t="shared" si="185"/>
        <v>8.5519640527611518E-3</v>
      </c>
      <c r="D254">
        <v>225</v>
      </c>
      <c r="E254" s="6">
        <f t="shared" si="149"/>
        <v>0</v>
      </c>
      <c r="F254">
        <f t="shared" si="150"/>
        <v>0</v>
      </c>
      <c r="G254">
        <f t="shared" si="151"/>
        <v>1</v>
      </c>
      <c r="H254">
        <f t="shared" si="152"/>
        <v>3</v>
      </c>
      <c r="I254">
        <f t="shared" si="153"/>
        <v>7</v>
      </c>
      <c r="J254">
        <f t="shared" si="154"/>
        <v>14</v>
      </c>
      <c r="K254">
        <f t="shared" si="155"/>
        <v>28</v>
      </c>
      <c r="L254">
        <f t="shared" si="156"/>
        <v>56</v>
      </c>
      <c r="M254" s="7">
        <f t="shared" si="157"/>
        <v>112</v>
      </c>
      <c r="N254" s="6">
        <f t="shared" si="158"/>
        <v>3.5822723473622219E-3</v>
      </c>
      <c r="O254">
        <f t="shared" si="159"/>
        <v>3.5644933366284657E-3</v>
      </c>
      <c r="P254">
        <f t="shared" si="160"/>
        <v>5.1798103115275563E-3</v>
      </c>
      <c r="Q254">
        <f t="shared" si="161"/>
        <v>3.7645647393558714E-3</v>
      </c>
      <c r="R254">
        <f t="shared" si="162"/>
        <v>4.8484889307342585E-3</v>
      </c>
      <c r="S254">
        <f t="shared" si="163"/>
        <v>-4.6457841207099559E-4</v>
      </c>
      <c r="T254">
        <f t="shared" si="164"/>
        <v>-2.7933961710598088E-4</v>
      </c>
      <c r="U254">
        <f t="shared" si="165"/>
        <v>3.8682571074312999E-3</v>
      </c>
      <c r="V254" s="7">
        <f t="shared" si="166"/>
        <v>1.2003388561558692E-2</v>
      </c>
      <c r="W254" s="6">
        <f t="shared" si="167"/>
        <v>4.9696917053989303E-3</v>
      </c>
      <c r="X254">
        <f t="shared" si="168"/>
        <v>4.9874707161326861E-3</v>
      </c>
      <c r="Y254">
        <f t="shared" si="169"/>
        <v>3.3721537412335955E-3</v>
      </c>
      <c r="Z254">
        <f t="shared" si="170"/>
        <v>4.7873993134052804E-3</v>
      </c>
      <c r="AA254">
        <f t="shared" si="171"/>
        <v>3.7034751220268933E-3</v>
      </c>
      <c r="AB254">
        <f t="shared" si="172"/>
        <v>9.0165424648321474E-3</v>
      </c>
      <c r="AC254">
        <f t="shared" si="173"/>
        <v>8.8313036698671327E-3</v>
      </c>
      <c r="AD254">
        <f t="shared" si="174"/>
        <v>4.6837069453298519E-3</v>
      </c>
      <c r="AE254" s="7">
        <f t="shared" si="175"/>
        <v>-3.4514245087975404E-3</v>
      </c>
      <c r="AF254" s="6">
        <f t="shared" si="186"/>
        <v>-2.8228124987353442E-2</v>
      </c>
      <c r="AG254" s="11">
        <f t="shared" si="187"/>
        <v>-2.4210068561525182E-2</v>
      </c>
      <c r="AH254" s="11">
        <f t="shared" si="188"/>
        <v>2.4249440685447734E-2</v>
      </c>
      <c r="AI254" s="11">
        <f t="shared" si="189"/>
        <v>-1.820792647970277E-2</v>
      </c>
      <c r="AJ254" s="11">
        <f t="shared" si="190"/>
        <v>1.4309799261648867E-2</v>
      </c>
      <c r="AK254" s="11">
        <f t="shared" si="191"/>
        <v>2.4935933947259376E-2</v>
      </c>
      <c r="AL254" s="11">
        <f t="shared" si="192"/>
        <v>2.4565456357329346E-2</v>
      </c>
      <c r="AM254" s="11">
        <f t="shared" si="193"/>
        <v>1.6270262908254784E-2</v>
      </c>
      <c r="AN254" s="7">
        <f t="shared" si="194"/>
        <v>0</v>
      </c>
      <c r="AO254" s="6">
        <f t="array" ref="AO254">_xlfn.MAXIFS(AF$29:AF$1052,E$29:E$1052,E254) - _xlfn.MINIFS(AF$29:AF$1052,E$29:E$1052,E254)</f>
        <v>0.49047525123557945</v>
      </c>
      <c r="AP254" s="11">
        <f t="array" ref="AP254">_xlfn.MAXIFS(AG$29:AG$1052,F$29:F$1052,F254) - _xlfn.MINIFS(AG$29:AG$1052,F$29:F$1052,F254)</f>
        <v>0.38617053945764657</v>
      </c>
      <c r="AQ254" s="11">
        <f t="array" ref="AQ254">_xlfn.MAXIFS(AH$29:AH$1052,G$29:G$1052,G254) - _xlfn.MINIFS(AH$29:AH$1052,G$29:G$1052,G254)</f>
        <v>0.37895314747446074</v>
      </c>
      <c r="AR254" s="11">
        <f t="array" ref="AR254">_xlfn.MAXIFS(AI$29:AI$1052,H$29:H$1052,H254) - _xlfn.MINIFS(AI$29:AI$1052,H$29:H$1052,H254)</f>
        <v>0.18236327578376696</v>
      </c>
      <c r="AS254" s="11">
        <f t="array" ref="AS254">_xlfn.MAXIFS(AJ$29:AJ$1052,I$29:I$1052,I254) - _xlfn.MINIFS(AJ$29:AJ$1052,I$29:I$1052,I254)</f>
        <v>0.16935618548722636</v>
      </c>
      <c r="AT254" s="11">
        <f t="array" ref="AT254">_xlfn.MAXIFS(AK$29:AK$1052,J$29:J$1052,J254) - _xlfn.MINIFS(AK$29:AK$1052,J$29:J$1052,J254)</f>
        <v>6.22862393843618E-2</v>
      </c>
      <c r="AU254" s="11">
        <f t="array" ref="AU254">_xlfn.MAXIFS(AL$29:AL$1052,K$29:K$1052,K254) - _xlfn.MINIFS(AL$29:AL$1052,K$29:K$1052,K254)</f>
        <v>5.780679811086141E-2</v>
      </c>
      <c r="AV254" s="11">
        <f t="array" ref="AV254">_xlfn.MAXIFS(AM$29:AM$1052,L$29:L$1052,L254) - _xlfn.MINIFS(AM$29:AM$1052,L$29:L$1052,L254)</f>
        <v>2.3988981453507779E-2</v>
      </c>
      <c r="AW254" s="7">
        <f t="array" ref="AW254">_xlfn.MAXIFS(AN$29:AN$1052,M$29:M$1052,M254) - _xlfn.MINIFS(AN$29:AN$1052,M$29:M$1052,M254)</f>
        <v>3.4514245087975404E-3</v>
      </c>
      <c r="AX254" s="6">
        <f t="array" ref="AX254">_xlfn.STDEV.S(IF(E$29:E$1052=E254,$C$29:$C$1052,""))</f>
        <v>2.7247636703110808E-2</v>
      </c>
      <c r="AY254" s="11">
        <f t="array" ref="AY254">_xlfn.STDEV.S(IF(F$29:F$1052=F254,$C$29:$C$1052,""))</f>
        <v>2.4128169197514582E-2</v>
      </c>
      <c r="AZ254" s="11">
        <f t="array" ref="AZ254">_xlfn.STDEV.S(IF(G$29:G$1052=G254,$C$29:$C$1052,""))</f>
        <v>2.7148255811485153E-2</v>
      </c>
      <c r="BA254" s="11">
        <f t="array" ref="BA254">_xlfn.STDEV.S(IF(H$29:H$1052=H254,$C$29:$C$1052,""))</f>
        <v>2.4612903579702129E-2</v>
      </c>
      <c r="BB254" s="11">
        <f t="array" ref="BB254">_xlfn.STDEV.S(IF(I$29:I$1052=I254,$C$29:$C$1052,""))</f>
        <v>2.2344032677754196E-2</v>
      </c>
      <c r="BC254" s="11">
        <f t="array" ref="BC254">_xlfn.STDEV.S(IF(J$29:J$1052=J254,$C$29:$C$1052,""))</f>
        <v>2.0198877368403857E-2</v>
      </c>
      <c r="BD254" s="11">
        <f t="array" ref="BD254">_xlfn.STDEV.S(IF(K$29:K$1052=K254,$C$29:$C$1052,""))</f>
        <v>2.03911006392655E-2</v>
      </c>
      <c r="BE254" s="11">
        <f t="array" ref="BE254">_xlfn.STDEV.S(IF(L$29:L$1052=L254,$C$29:$C$1052,""))</f>
        <v>1.6240230263036042E-2</v>
      </c>
      <c r="BF254" s="7">
        <f t="array" ref="BF254">_xlfn.STDEV.S(IF(M$29:M$1052=M254,$C$29:$C$1052,""))</f>
        <v>4.8810513498483751E-3</v>
      </c>
      <c r="BG254" s="13">
        <f t="shared" si="176"/>
        <v>18.000652921931497</v>
      </c>
      <c r="BH254" s="12">
        <f t="shared" si="177"/>
        <v>16.004966489435326</v>
      </c>
      <c r="BI254" s="12">
        <f t="shared" si="178"/>
        <v>13.958655395981035</v>
      </c>
      <c r="BJ254" s="12">
        <f t="shared" si="179"/>
        <v>7.4092548728854188</v>
      </c>
      <c r="BK254" s="12">
        <f t="shared" si="180"/>
        <v>7.5794816419078197</v>
      </c>
      <c r="BL254" s="12">
        <f t="shared" si="181"/>
        <v>3.0836485735486074</v>
      </c>
      <c r="BM254" s="12">
        <f t="shared" si="182"/>
        <v>2.8349032812651376</v>
      </c>
      <c r="BN254" s="12">
        <f t="shared" si="183"/>
        <v>1.4771330864752863</v>
      </c>
      <c r="BO254" s="14">
        <f t="shared" si="184"/>
        <v>0.70710678118654813</v>
      </c>
    </row>
    <row r="255" spans="1:67" x14ac:dyDescent="0.25">
      <c r="A255" s="2">
        <v>39195</v>
      </c>
      <c r="B255" s="3">
        <v>681.8</v>
      </c>
      <c r="C255">
        <f t="shared" si="185"/>
        <v>-2.012072434607648E-2</v>
      </c>
      <c r="D255">
        <v>226</v>
      </c>
      <c r="E255" s="6">
        <f t="shared" si="149"/>
        <v>0</v>
      </c>
      <c r="F255">
        <f t="shared" si="150"/>
        <v>0</v>
      </c>
      <c r="G255">
        <f t="shared" si="151"/>
        <v>1</v>
      </c>
      <c r="H255">
        <f t="shared" si="152"/>
        <v>3</v>
      </c>
      <c r="I255">
        <f t="shared" si="153"/>
        <v>7</v>
      </c>
      <c r="J255">
        <f t="shared" si="154"/>
        <v>14</v>
      </c>
      <c r="K255">
        <f t="shared" si="155"/>
        <v>28</v>
      </c>
      <c r="L255">
        <f t="shared" si="156"/>
        <v>56</v>
      </c>
      <c r="M255" s="7">
        <f t="shared" si="157"/>
        <v>113</v>
      </c>
      <c r="N255" s="6">
        <f t="shared" si="158"/>
        <v>3.5822723473622219E-3</v>
      </c>
      <c r="O255">
        <f t="shared" si="159"/>
        <v>3.5644933366284657E-3</v>
      </c>
      <c r="P255">
        <f t="shared" si="160"/>
        <v>5.1798103115275563E-3</v>
      </c>
      <c r="Q255">
        <f t="shared" si="161"/>
        <v>3.7645647393558714E-3</v>
      </c>
      <c r="R255">
        <f t="shared" si="162"/>
        <v>4.8484889307342585E-3</v>
      </c>
      <c r="S255">
        <f t="shared" si="163"/>
        <v>-4.6457841207099559E-4</v>
      </c>
      <c r="T255">
        <f t="shared" si="164"/>
        <v>-2.7933961710598088E-4</v>
      </c>
      <c r="U255">
        <f t="shared" si="165"/>
        <v>3.8682571074312999E-3</v>
      </c>
      <c r="V255" s="7">
        <f t="shared" si="166"/>
        <v>-4.2668743466960923E-3</v>
      </c>
      <c r="W255" s="6">
        <f t="shared" si="167"/>
        <v>-2.3702996693438703E-2</v>
      </c>
      <c r="X255">
        <f t="shared" si="168"/>
        <v>-2.3685217682704946E-2</v>
      </c>
      <c r="Y255">
        <f t="shared" si="169"/>
        <v>-2.5300534657604037E-2</v>
      </c>
      <c r="Z255">
        <f t="shared" si="170"/>
        <v>-2.3885289085432353E-2</v>
      </c>
      <c r="AA255">
        <f t="shared" si="171"/>
        <v>-2.4969213276810738E-2</v>
      </c>
      <c r="AB255">
        <f t="shared" si="172"/>
        <v>-1.9656145934005484E-2</v>
      </c>
      <c r="AC255">
        <f t="shared" si="173"/>
        <v>-1.9841384728970499E-2</v>
      </c>
      <c r="AD255">
        <f t="shared" si="174"/>
        <v>-2.3988981453507779E-2</v>
      </c>
      <c r="AE255" s="7">
        <f t="shared" si="175"/>
        <v>-1.5853849999380387E-2</v>
      </c>
      <c r="AF255" s="6">
        <f t="shared" si="186"/>
        <v>-5.1931121680792142E-2</v>
      </c>
      <c r="AG255" s="11">
        <f t="shared" si="187"/>
        <v>-4.7895286244230131E-2</v>
      </c>
      <c r="AH255" s="11">
        <f t="shared" si="188"/>
        <v>-1.0510939721563028E-3</v>
      </c>
      <c r="AI255" s="11">
        <f t="shared" si="189"/>
        <v>-4.2093215565135123E-2</v>
      </c>
      <c r="AJ255" s="11">
        <f t="shared" si="190"/>
        <v>-1.0659414015161871E-2</v>
      </c>
      <c r="AK255" s="11">
        <f t="shared" si="191"/>
        <v>5.2797880132538916E-3</v>
      </c>
      <c r="AL255" s="11">
        <f t="shared" si="192"/>
        <v>4.7240716283588474E-3</v>
      </c>
      <c r="AM255" s="11">
        <f t="shared" si="193"/>
        <v>-7.7187185452529949E-3</v>
      </c>
      <c r="AN255" s="7">
        <f t="shared" si="194"/>
        <v>-1.5853849999380387E-2</v>
      </c>
      <c r="AO255" s="6">
        <f t="array" ref="AO255">_xlfn.MAXIFS(AF$29:AF$1052,E$29:E$1052,E255) - _xlfn.MINIFS(AF$29:AF$1052,E$29:E$1052,E255)</f>
        <v>0.49047525123557945</v>
      </c>
      <c r="AP255" s="11">
        <f t="array" ref="AP255">_xlfn.MAXIFS(AG$29:AG$1052,F$29:F$1052,F255) - _xlfn.MINIFS(AG$29:AG$1052,F$29:F$1052,F255)</f>
        <v>0.38617053945764657</v>
      </c>
      <c r="AQ255" s="11">
        <f t="array" ref="AQ255">_xlfn.MAXIFS(AH$29:AH$1052,G$29:G$1052,G255) - _xlfn.MINIFS(AH$29:AH$1052,G$29:G$1052,G255)</f>
        <v>0.37895314747446074</v>
      </c>
      <c r="AR255" s="11">
        <f t="array" ref="AR255">_xlfn.MAXIFS(AI$29:AI$1052,H$29:H$1052,H255) - _xlfn.MINIFS(AI$29:AI$1052,H$29:H$1052,H255)</f>
        <v>0.18236327578376696</v>
      </c>
      <c r="AS255" s="11">
        <f t="array" ref="AS255">_xlfn.MAXIFS(AJ$29:AJ$1052,I$29:I$1052,I255) - _xlfn.MINIFS(AJ$29:AJ$1052,I$29:I$1052,I255)</f>
        <v>0.16935618548722636</v>
      </c>
      <c r="AT255" s="11">
        <f t="array" ref="AT255">_xlfn.MAXIFS(AK$29:AK$1052,J$29:J$1052,J255) - _xlfn.MINIFS(AK$29:AK$1052,J$29:J$1052,J255)</f>
        <v>6.22862393843618E-2</v>
      </c>
      <c r="AU255" s="11">
        <f t="array" ref="AU255">_xlfn.MAXIFS(AL$29:AL$1052,K$29:K$1052,K255) - _xlfn.MINIFS(AL$29:AL$1052,K$29:K$1052,K255)</f>
        <v>5.780679811086141E-2</v>
      </c>
      <c r="AV255" s="11">
        <f t="array" ref="AV255">_xlfn.MAXIFS(AM$29:AM$1052,L$29:L$1052,L255) - _xlfn.MINIFS(AM$29:AM$1052,L$29:L$1052,L255)</f>
        <v>2.3988981453507779E-2</v>
      </c>
      <c r="AW255" s="7">
        <f t="array" ref="AW255">_xlfn.MAXIFS(AN$29:AN$1052,M$29:M$1052,M255) - _xlfn.MINIFS(AN$29:AN$1052,M$29:M$1052,M255)</f>
        <v>1.5853849999380387E-2</v>
      </c>
      <c r="AX255" s="6">
        <f t="array" ref="AX255">_xlfn.STDEV.S(IF(E$29:E$1052=E255,$C$29:$C$1052,""))</f>
        <v>2.7247636703110808E-2</v>
      </c>
      <c r="AY255" s="11">
        <f t="array" ref="AY255">_xlfn.STDEV.S(IF(F$29:F$1052=F255,$C$29:$C$1052,""))</f>
        <v>2.4128169197514582E-2</v>
      </c>
      <c r="AZ255" s="11">
        <f t="array" ref="AZ255">_xlfn.STDEV.S(IF(G$29:G$1052=G255,$C$29:$C$1052,""))</f>
        <v>2.7148255811485153E-2</v>
      </c>
      <c r="BA255" s="11">
        <f t="array" ref="BA255">_xlfn.STDEV.S(IF(H$29:H$1052=H255,$C$29:$C$1052,""))</f>
        <v>2.4612903579702129E-2</v>
      </c>
      <c r="BB255" s="11">
        <f t="array" ref="BB255">_xlfn.STDEV.S(IF(I$29:I$1052=I255,$C$29:$C$1052,""))</f>
        <v>2.2344032677754196E-2</v>
      </c>
      <c r="BC255" s="11">
        <f t="array" ref="BC255">_xlfn.STDEV.S(IF(J$29:J$1052=J255,$C$29:$C$1052,""))</f>
        <v>2.0198877368403857E-2</v>
      </c>
      <c r="BD255" s="11">
        <f t="array" ref="BD255">_xlfn.STDEV.S(IF(K$29:K$1052=K255,$C$29:$C$1052,""))</f>
        <v>2.03911006392655E-2</v>
      </c>
      <c r="BE255" s="11">
        <f t="array" ref="BE255">_xlfn.STDEV.S(IF(L$29:L$1052=L255,$C$29:$C$1052,""))</f>
        <v>1.6240230263036042E-2</v>
      </c>
      <c r="BF255" s="7">
        <f t="array" ref="BF255">_xlfn.STDEV.S(IF(M$29:M$1052=M255,$C$29:$C$1052,""))</f>
        <v>2.2420729684952432E-2</v>
      </c>
      <c r="BG255" s="13">
        <f t="shared" si="176"/>
        <v>18.000652921931497</v>
      </c>
      <c r="BH255" s="12">
        <f t="shared" si="177"/>
        <v>16.004966489435326</v>
      </c>
      <c r="BI255" s="12">
        <f t="shared" si="178"/>
        <v>13.958655395981035</v>
      </c>
      <c r="BJ255" s="12">
        <f t="shared" si="179"/>
        <v>7.4092548728854188</v>
      </c>
      <c r="BK255" s="12">
        <f t="shared" si="180"/>
        <v>7.5794816419078197</v>
      </c>
      <c r="BL255" s="12">
        <f t="shared" si="181"/>
        <v>3.0836485735486074</v>
      </c>
      <c r="BM255" s="12">
        <f t="shared" si="182"/>
        <v>2.8349032812651376</v>
      </c>
      <c r="BN255" s="12">
        <f t="shared" si="183"/>
        <v>1.4771330864752863</v>
      </c>
      <c r="BO255" s="14">
        <f t="shared" si="184"/>
        <v>0.70710678118654735</v>
      </c>
    </row>
    <row r="256" spans="1:67" x14ac:dyDescent="0.25">
      <c r="A256" s="4">
        <v>39202</v>
      </c>
      <c r="B256" s="5">
        <v>689.7</v>
      </c>
      <c r="C256">
        <f t="shared" si="185"/>
        <v>1.1586975652684295E-2</v>
      </c>
      <c r="D256">
        <v>227</v>
      </c>
      <c r="E256" s="6">
        <f t="shared" si="149"/>
        <v>0</v>
      </c>
      <c r="F256">
        <f t="shared" si="150"/>
        <v>0</v>
      </c>
      <c r="G256">
        <f t="shared" si="151"/>
        <v>1</v>
      </c>
      <c r="H256">
        <f t="shared" si="152"/>
        <v>3</v>
      </c>
      <c r="I256">
        <f t="shared" si="153"/>
        <v>7</v>
      </c>
      <c r="J256">
        <f t="shared" si="154"/>
        <v>14</v>
      </c>
      <c r="K256">
        <f t="shared" si="155"/>
        <v>28</v>
      </c>
      <c r="L256">
        <f t="shared" si="156"/>
        <v>56</v>
      </c>
      <c r="M256" s="7">
        <f t="shared" si="157"/>
        <v>113</v>
      </c>
      <c r="N256" s="6">
        <f t="shared" si="158"/>
        <v>3.5822723473622219E-3</v>
      </c>
      <c r="O256">
        <f t="shared" si="159"/>
        <v>3.5644933366284657E-3</v>
      </c>
      <c r="P256">
        <f t="shared" si="160"/>
        <v>5.1798103115275563E-3</v>
      </c>
      <c r="Q256">
        <f t="shared" si="161"/>
        <v>3.7645647393558714E-3</v>
      </c>
      <c r="R256">
        <f t="shared" si="162"/>
        <v>4.8484889307342585E-3</v>
      </c>
      <c r="S256">
        <f t="shared" si="163"/>
        <v>-4.6457841207099559E-4</v>
      </c>
      <c r="T256">
        <f t="shared" si="164"/>
        <v>-2.7933961710598088E-4</v>
      </c>
      <c r="U256">
        <f t="shared" si="165"/>
        <v>3.8682571074312999E-3</v>
      </c>
      <c r="V256" s="7">
        <f t="shared" si="166"/>
        <v>-4.2668743466960923E-3</v>
      </c>
      <c r="W256" s="6">
        <f t="shared" si="167"/>
        <v>8.0047033053220733E-3</v>
      </c>
      <c r="X256">
        <f t="shared" si="168"/>
        <v>8.0224823160558283E-3</v>
      </c>
      <c r="Y256">
        <f t="shared" si="169"/>
        <v>6.4071653411567385E-3</v>
      </c>
      <c r="Z256">
        <f t="shared" si="170"/>
        <v>7.8224109133284234E-3</v>
      </c>
      <c r="AA256">
        <f t="shared" si="171"/>
        <v>6.7384867219500363E-3</v>
      </c>
      <c r="AB256">
        <f t="shared" si="172"/>
        <v>1.205155406475529E-2</v>
      </c>
      <c r="AC256">
        <f t="shared" si="173"/>
        <v>1.1866315269790276E-2</v>
      </c>
      <c r="AD256">
        <f t="shared" si="174"/>
        <v>7.7187185452529949E-3</v>
      </c>
      <c r="AE256" s="7">
        <f t="shared" si="175"/>
        <v>1.5853849999380387E-2</v>
      </c>
      <c r="AF256" s="6">
        <f t="shared" si="186"/>
        <v>-4.3926418375470067E-2</v>
      </c>
      <c r="AG256" s="11">
        <f t="shared" si="187"/>
        <v>-3.98728039281743E-2</v>
      </c>
      <c r="AH256" s="11">
        <f t="shared" si="188"/>
        <v>5.3560713690004357E-3</v>
      </c>
      <c r="AI256" s="11">
        <f t="shared" si="189"/>
        <v>-3.4270804651806701E-2</v>
      </c>
      <c r="AJ256" s="11">
        <f t="shared" si="190"/>
        <v>-3.9209272932118344E-3</v>
      </c>
      <c r="AK256" s="11">
        <f t="shared" si="191"/>
        <v>1.7331342078009182E-2</v>
      </c>
      <c r="AL256" s="11">
        <f t="shared" si="192"/>
        <v>1.6590386898149123E-2</v>
      </c>
      <c r="AM256" s="11">
        <f t="shared" si="193"/>
        <v>0</v>
      </c>
      <c r="AN256" s="7">
        <f t="shared" si="194"/>
        <v>0</v>
      </c>
      <c r="AO256" s="6">
        <f t="array" ref="AO256">_xlfn.MAXIFS(AF$29:AF$1052,E$29:E$1052,E256) - _xlfn.MINIFS(AF$29:AF$1052,E$29:E$1052,E256)</f>
        <v>0.49047525123557945</v>
      </c>
      <c r="AP256" s="11">
        <f t="array" ref="AP256">_xlfn.MAXIFS(AG$29:AG$1052,F$29:F$1052,F256) - _xlfn.MINIFS(AG$29:AG$1052,F$29:F$1052,F256)</f>
        <v>0.38617053945764657</v>
      </c>
      <c r="AQ256" s="11">
        <f t="array" ref="AQ256">_xlfn.MAXIFS(AH$29:AH$1052,G$29:G$1052,G256) - _xlfn.MINIFS(AH$29:AH$1052,G$29:G$1052,G256)</f>
        <v>0.37895314747446074</v>
      </c>
      <c r="AR256" s="11">
        <f t="array" ref="AR256">_xlfn.MAXIFS(AI$29:AI$1052,H$29:H$1052,H256) - _xlfn.MINIFS(AI$29:AI$1052,H$29:H$1052,H256)</f>
        <v>0.18236327578376696</v>
      </c>
      <c r="AS256" s="11">
        <f t="array" ref="AS256">_xlfn.MAXIFS(AJ$29:AJ$1052,I$29:I$1052,I256) - _xlfn.MINIFS(AJ$29:AJ$1052,I$29:I$1052,I256)</f>
        <v>0.16935618548722636</v>
      </c>
      <c r="AT256" s="11">
        <f t="array" ref="AT256">_xlfn.MAXIFS(AK$29:AK$1052,J$29:J$1052,J256) - _xlfn.MINIFS(AK$29:AK$1052,J$29:J$1052,J256)</f>
        <v>6.22862393843618E-2</v>
      </c>
      <c r="AU256" s="11">
        <f t="array" ref="AU256">_xlfn.MAXIFS(AL$29:AL$1052,K$29:K$1052,K256) - _xlfn.MINIFS(AL$29:AL$1052,K$29:K$1052,K256)</f>
        <v>5.780679811086141E-2</v>
      </c>
      <c r="AV256" s="11">
        <f t="array" ref="AV256">_xlfn.MAXIFS(AM$29:AM$1052,L$29:L$1052,L256) - _xlfn.MINIFS(AM$29:AM$1052,L$29:L$1052,L256)</f>
        <v>2.3988981453507779E-2</v>
      </c>
      <c r="AW256" s="7">
        <f t="array" ref="AW256">_xlfn.MAXIFS(AN$29:AN$1052,M$29:M$1052,M256) - _xlfn.MINIFS(AN$29:AN$1052,M$29:M$1052,M256)</f>
        <v>1.5853849999380387E-2</v>
      </c>
      <c r="AX256" s="6">
        <f t="array" ref="AX256">_xlfn.STDEV.S(IF(E$29:E$1052=E256,$C$29:$C$1052,""))</f>
        <v>2.7247636703110808E-2</v>
      </c>
      <c r="AY256" s="11">
        <f t="array" ref="AY256">_xlfn.STDEV.S(IF(F$29:F$1052=F256,$C$29:$C$1052,""))</f>
        <v>2.4128169197514582E-2</v>
      </c>
      <c r="AZ256" s="11">
        <f t="array" ref="AZ256">_xlfn.STDEV.S(IF(G$29:G$1052=G256,$C$29:$C$1052,""))</f>
        <v>2.7148255811485153E-2</v>
      </c>
      <c r="BA256" s="11">
        <f t="array" ref="BA256">_xlfn.STDEV.S(IF(H$29:H$1052=H256,$C$29:$C$1052,""))</f>
        <v>2.4612903579702129E-2</v>
      </c>
      <c r="BB256" s="11">
        <f t="array" ref="BB256">_xlfn.STDEV.S(IF(I$29:I$1052=I256,$C$29:$C$1052,""))</f>
        <v>2.2344032677754196E-2</v>
      </c>
      <c r="BC256" s="11">
        <f t="array" ref="BC256">_xlfn.STDEV.S(IF(J$29:J$1052=J256,$C$29:$C$1052,""))</f>
        <v>2.0198877368403857E-2</v>
      </c>
      <c r="BD256" s="11">
        <f t="array" ref="BD256">_xlfn.STDEV.S(IF(K$29:K$1052=K256,$C$29:$C$1052,""))</f>
        <v>2.03911006392655E-2</v>
      </c>
      <c r="BE256" s="11">
        <f t="array" ref="BE256">_xlfn.STDEV.S(IF(L$29:L$1052=L256,$C$29:$C$1052,""))</f>
        <v>1.6240230263036042E-2</v>
      </c>
      <c r="BF256" s="7">
        <f t="array" ref="BF256">_xlfn.STDEV.S(IF(M$29:M$1052=M256,$C$29:$C$1052,""))</f>
        <v>2.2420729684952432E-2</v>
      </c>
      <c r="BG256" s="13">
        <f t="shared" si="176"/>
        <v>18.000652921931497</v>
      </c>
      <c r="BH256" s="12">
        <f t="shared" si="177"/>
        <v>16.004966489435326</v>
      </c>
      <c r="BI256" s="12">
        <f t="shared" si="178"/>
        <v>13.958655395981035</v>
      </c>
      <c r="BJ256" s="12">
        <f t="shared" si="179"/>
        <v>7.4092548728854188</v>
      </c>
      <c r="BK256" s="12">
        <f t="shared" si="180"/>
        <v>7.5794816419078197</v>
      </c>
      <c r="BL256" s="12">
        <f t="shared" si="181"/>
        <v>3.0836485735486074</v>
      </c>
      <c r="BM256" s="12">
        <f t="shared" si="182"/>
        <v>2.8349032812651376</v>
      </c>
      <c r="BN256" s="12">
        <f t="shared" si="183"/>
        <v>1.4771330864752863</v>
      </c>
      <c r="BO256" s="14">
        <f t="shared" si="184"/>
        <v>0.70710678118654735</v>
      </c>
    </row>
    <row r="257" spans="1:67" x14ac:dyDescent="0.25">
      <c r="A257" s="2">
        <v>39209</v>
      </c>
      <c r="B257" s="3">
        <v>672.3</v>
      </c>
      <c r="C257">
        <f t="shared" si="185"/>
        <v>-2.5228360156589913E-2</v>
      </c>
      <c r="D257">
        <v>228</v>
      </c>
      <c r="E257" s="6">
        <f t="shared" si="149"/>
        <v>0</v>
      </c>
      <c r="F257">
        <f t="shared" si="150"/>
        <v>0</v>
      </c>
      <c r="G257">
        <f t="shared" si="151"/>
        <v>1</v>
      </c>
      <c r="H257">
        <f t="shared" si="152"/>
        <v>3</v>
      </c>
      <c r="I257">
        <f t="shared" si="153"/>
        <v>7</v>
      </c>
      <c r="J257">
        <f t="shared" si="154"/>
        <v>14</v>
      </c>
      <c r="K257">
        <f t="shared" si="155"/>
        <v>28</v>
      </c>
      <c r="L257">
        <f t="shared" si="156"/>
        <v>57</v>
      </c>
      <c r="M257" s="7">
        <f t="shared" si="157"/>
        <v>114</v>
      </c>
      <c r="N257" s="6">
        <f t="shared" si="158"/>
        <v>3.5822723473622219E-3</v>
      </c>
      <c r="O257">
        <f t="shared" si="159"/>
        <v>3.5644933366284657E-3</v>
      </c>
      <c r="P257">
        <f t="shared" si="160"/>
        <v>5.1798103115275563E-3</v>
      </c>
      <c r="Q257">
        <f t="shared" si="161"/>
        <v>3.7645647393558714E-3</v>
      </c>
      <c r="R257">
        <f t="shared" si="162"/>
        <v>4.8484889307342585E-3</v>
      </c>
      <c r="S257">
        <f t="shared" si="163"/>
        <v>-4.6457841207099559E-4</v>
      </c>
      <c r="T257">
        <f t="shared" si="164"/>
        <v>-2.7933961710598088E-4</v>
      </c>
      <c r="U257">
        <f t="shared" si="165"/>
        <v>-4.4269363416432617E-3</v>
      </c>
      <c r="V257" s="7">
        <f t="shared" si="166"/>
        <v>-2.0274450790774445E-2</v>
      </c>
      <c r="W257" s="6">
        <f t="shared" si="167"/>
        <v>-2.8810632503952136E-2</v>
      </c>
      <c r="X257">
        <f t="shared" si="168"/>
        <v>-2.879285349321838E-2</v>
      </c>
      <c r="Y257">
        <f t="shared" si="169"/>
        <v>-3.040817046811747E-2</v>
      </c>
      <c r="Z257">
        <f t="shared" si="170"/>
        <v>-2.8992924895945786E-2</v>
      </c>
      <c r="AA257">
        <f t="shared" si="171"/>
        <v>-3.0076849087324171E-2</v>
      </c>
      <c r="AB257">
        <f t="shared" si="172"/>
        <v>-2.4763781744518917E-2</v>
      </c>
      <c r="AC257">
        <f t="shared" si="173"/>
        <v>-2.4949020539483932E-2</v>
      </c>
      <c r="AD257">
        <f t="shared" si="174"/>
        <v>-2.0801423814946651E-2</v>
      </c>
      <c r="AE257" s="7">
        <f t="shared" si="175"/>
        <v>-4.9539093658154676E-3</v>
      </c>
      <c r="AF257" s="6">
        <f t="shared" si="186"/>
        <v>-7.2737050879422199E-2</v>
      </c>
      <c r="AG257" s="11">
        <f t="shared" si="187"/>
        <v>-6.8665657421392676E-2</v>
      </c>
      <c r="AH257" s="11">
        <f t="shared" si="188"/>
        <v>-2.5052099099117035E-2</v>
      </c>
      <c r="AI257" s="11">
        <f t="shared" si="189"/>
        <v>-6.3263729547752487E-2</v>
      </c>
      <c r="AJ257" s="11">
        <f t="shared" si="190"/>
        <v>-3.3997776380536006E-2</v>
      </c>
      <c r="AK257" s="11">
        <f t="shared" si="191"/>
        <v>-7.4324396665097353E-3</v>
      </c>
      <c r="AL257" s="11">
        <f t="shared" si="192"/>
        <v>-8.3586336413348089E-3</v>
      </c>
      <c r="AM257" s="11">
        <f t="shared" si="193"/>
        <v>-2.0801423814946651E-2</v>
      </c>
      <c r="AN257" s="7">
        <f t="shared" si="194"/>
        <v>-4.9539093658154676E-3</v>
      </c>
      <c r="AO257" s="6">
        <f t="array" ref="AO257">_xlfn.MAXIFS(AF$29:AF$1052,E$29:E$1052,E257) - _xlfn.MINIFS(AF$29:AF$1052,E$29:E$1052,E257)</f>
        <v>0.49047525123557945</v>
      </c>
      <c r="AP257" s="11">
        <f t="array" ref="AP257">_xlfn.MAXIFS(AG$29:AG$1052,F$29:F$1052,F257) - _xlfn.MINIFS(AG$29:AG$1052,F$29:F$1052,F257)</f>
        <v>0.38617053945764657</v>
      </c>
      <c r="AQ257" s="11">
        <f t="array" ref="AQ257">_xlfn.MAXIFS(AH$29:AH$1052,G$29:G$1052,G257) - _xlfn.MINIFS(AH$29:AH$1052,G$29:G$1052,G257)</f>
        <v>0.37895314747446074</v>
      </c>
      <c r="AR257" s="11">
        <f t="array" ref="AR257">_xlfn.MAXIFS(AI$29:AI$1052,H$29:H$1052,H257) - _xlfn.MINIFS(AI$29:AI$1052,H$29:H$1052,H257)</f>
        <v>0.18236327578376696</v>
      </c>
      <c r="AS257" s="11">
        <f t="array" ref="AS257">_xlfn.MAXIFS(AJ$29:AJ$1052,I$29:I$1052,I257) - _xlfn.MINIFS(AJ$29:AJ$1052,I$29:I$1052,I257)</f>
        <v>0.16935618548722636</v>
      </c>
      <c r="AT257" s="11">
        <f t="array" ref="AT257">_xlfn.MAXIFS(AK$29:AK$1052,J$29:J$1052,J257) - _xlfn.MINIFS(AK$29:AK$1052,J$29:J$1052,J257)</f>
        <v>6.22862393843618E-2</v>
      </c>
      <c r="AU257" s="11">
        <f t="array" ref="AU257">_xlfn.MAXIFS(AL$29:AL$1052,K$29:K$1052,K257) - _xlfn.MINIFS(AL$29:AL$1052,K$29:K$1052,K257)</f>
        <v>5.780679811086141E-2</v>
      </c>
      <c r="AV257" s="11">
        <f t="array" ref="AV257">_xlfn.MAXIFS(AM$29:AM$1052,L$29:L$1052,L257) - _xlfn.MINIFS(AM$29:AM$1052,L$29:L$1052,L257)</f>
        <v>3.7388938478069345E-2</v>
      </c>
      <c r="AW257" s="7">
        <f t="array" ref="AW257">_xlfn.MAXIFS(AN$29:AN$1052,M$29:M$1052,M257) - _xlfn.MINIFS(AN$29:AN$1052,M$29:M$1052,M257)</f>
        <v>4.9539093658154676E-3</v>
      </c>
      <c r="AX257" s="6">
        <f t="array" ref="AX257">_xlfn.STDEV.S(IF(E$29:E$1052=E257,$C$29:$C$1052,""))</f>
        <v>2.7247636703110808E-2</v>
      </c>
      <c r="AY257" s="11">
        <f t="array" ref="AY257">_xlfn.STDEV.S(IF(F$29:F$1052=F257,$C$29:$C$1052,""))</f>
        <v>2.4128169197514582E-2</v>
      </c>
      <c r="AZ257" s="11">
        <f t="array" ref="AZ257">_xlfn.STDEV.S(IF(G$29:G$1052=G257,$C$29:$C$1052,""))</f>
        <v>2.7148255811485153E-2</v>
      </c>
      <c r="BA257" s="11">
        <f t="array" ref="BA257">_xlfn.STDEV.S(IF(H$29:H$1052=H257,$C$29:$C$1052,""))</f>
        <v>2.4612903579702129E-2</v>
      </c>
      <c r="BB257" s="11">
        <f t="array" ref="BB257">_xlfn.STDEV.S(IF(I$29:I$1052=I257,$C$29:$C$1052,""))</f>
        <v>2.2344032677754196E-2</v>
      </c>
      <c r="BC257" s="11">
        <f t="array" ref="BC257">_xlfn.STDEV.S(IF(J$29:J$1052=J257,$C$29:$C$1052,""))</f>
        <v>2.0198877368403857E-2</v>
      </c>
      <c r="BD257" s="11">
        <f t="array" ref="BD257">_xlfn.STDEV.S(IF(K$29:K$1052=K257,$C$29:$C$1052,""))</f>
        <v>2.03911006392655E-2</v>
      </c>
      <c r="BE257" s="11">
        <f t="array" ref="BE257">_xlfn.STDEV.S(IF(L$29:L$1052=L257,$C$29:$C$1052,""))</f>
        <v>2.5701641914218528E-2</v>
      </c>
      <c r="BF257" s="7">
        <f t="array" ref="BF257">_xlfn.STDEV.S(IF(M$29:M$1052=M257,$C$29:$C$1052,""))</f>
        <v>7.0058858119033326E-3</v>
      </c>
      <c r="BG257" s="13">
        <f t="shared" si="176"/>
        <v>18.000652921931497</v>
      </c>
      <c r="BH257" s="12">
        <f t="shared" si="177"/>
        <v>16.004966489435326</v>
      </c>
      <c r="BI257" s="12">
        <f t="shared" si="178"/>
        <v>13.958655395981035</v>
      </c>
      <c r="BJ257" s="12">
        <f t="shared" si="179"/>
        <v>7.4092548728854188</v>
      </c>
      <c r="BK257" s="12">
        <f t="shared" si="180"/>
        <v>7.5794816419078197</v>
      </c>
      <c r="BL257" s="12">
        <f t="shared" si="181"/>
        <v>3.0836485735486074</v>
      </c>
      <c r="BM257" s="12">
        <f t="shared" si="182"/>
        <v>2.8349032812651376</v>
      </c>
      <c r="BN257" s="12">
        <f t="shared" si="183"/>
        <v>1.4547295695293783</v>
      </c>
      <c r="BO257" s="14">
        <f t="shared" si="184"/>
        <v>0.70710678118654746</v>
      </c>
    </row>
    <row r="258" spans="1:67" x14ac:dyDescent="0.25">
      <c r="A258" s="4">
        <v>39216</v>
      </c>
      <c r="B258" s="5">
        <v>662</v>
      </c>
      <c r="C258">
        <f t="shared" si="185"/>
        <v>-1.5320541424958978E-2</v>
      </c>
      <c r="D258">
        <v>229</v>
      </c>
      <c r="E258" s="6">
        <f t="shared" si="149"/>
        <v>0</v>
      </c>
      <c r="F258">
        <f t="shared" si="150"/>
        <v>0</v>
      </c>
      <c r="G258">
        <f t="shared" si="151"/>
        <v>1</v>
      </c>
      <c r="H258">
        <f t="shared" si="152"/>
        <v>3</v>
      </c>
      <c r="I258">
        <f t="shared" si="153"/>
        <v>7</v>
      </c>
      <c r="J258">
        <f t="shared" si="154"/>
        <v>14</v>
      </c>
      <c r="K258">
        <f t="shared" si="155"/>
        <v>28</v>
      </c>
      <c r="L258">
        <f t="shared" si="156"/>
        <v>57</v>
      </c>
      <c r="M258" s="7">
        <f t="shared" si="157"/>
        <v>114</v>
      </c>
      <c r="N258" s="6">
        <f t="shared" si="158"/>
        <v>3.5822723473622219E-3</v>
      </c>
      <c r="O258">
        <f t="shared" si="159"/>
        <v>3.5644933366284657E-3</v>
      </c>
      <c r="P258">
        <f t="shared" si="160"/>
        <v>5.1798103115275563E-3</v>
      </c>
      <c r="Q258">
        <f t="shared" si="161"/>
        <v>3.7645647393558714E-3</v>
      </c>
      <c r="R258">
        <f t="shared" si="162"/>
        <v>4.8484889307342585E-3</v>
      </c>
      <c r="S258">
        <f t="shared" si="163"/>
        <v>-4.6457841207099559E-4</v>
      </c>
      <c r="T258">
        <f t="shared" si="164"/>
        <v>-2.7933961710598088E-4</v>
      </c>
      <c r="U258">
        <f t="shared" si="165"/>
        <v>-4.4269363416432617E-3</v>
      </c>
      <c r="V258" s="7">
        <f t="shared" si="166"/>
        <v>-2.0274450790774445E-2</v>
      </c>
      <c r="W258" s="6">
        <f t="shared" si="167"/>
        <v>-1.8902813772321201E-2</v>
      </c>
      <c r="X258">
        <f t="shared" si="168"/>
        <v>-1.8885034761587444E-2</v>
      </c>
      <c r="Y258">
        <f t="shared" si="169"/>
        <v>-2.0500351736486535E-2</v>
      </c>
      <c r="Z258">
        <f t="shared" si="170"/>
        <v>-1.9085106164314851E-2</v>
      </c>
      <c r="AA258">
        <f t="shared" si="171"/>
        <v>-2.0169030355693236E-2</v>
      </c>
      <c r="AB258">
        <f t="shared" si="172"/>
        <v>-1.4855963012887982E-2</v>
      </c>
      <c r="AC258">
        <f t="shared" si="173"/>
        <v>-1.5041201807852997E-2</v>
      </c>
      <c r="AD258">
        <f t="shared" si="174"/>
        <v>-1.0893605083315716E-2</v>
      </c>
      <c r="AE258" s="7">
        <f t="shared" si="175"/>
        <v>4.9539093658154676E-3</v>
      </c>
      <c r="AF258" s="6">
        <f t="shared" si="186"/>
        <v>-9.1639864651743397E-2</v>
      </c>
      <c r="AG258" s="11">
        <f t="shared" si="187"/>
        <v>-8.7550692182980117E-2</v>
      </c>
      <c r="AH258" s="11">
        <f t="shared" si="188"/>
        <v>-4.5552450835603567E-2</v>
      </c>
      <c r="AI258" s="11">
        <f t="shared" si="189"/>
        <v>-8.2348835712067331E-2</v>
      </c>
      <c r="AJ258" s="11">
        <f t="shared" si="190"/>
        <v>-5.4166806736229242E-2</v>
      </c>
      <c r="AK258" s="11">
        <f t="shared" si="191"/>
        <v>-2.2288402679397717E-2</v>
      </c>
      <c r="AL258" s="11">
        <f t="shared" si="192"/>
        <v>-2.3399835449187806E-2</v>
      </c>
      <c r="AM258" s="11">
        <f t="shared" si="193"/>
        <v>-3.1695028898262367E-2</v>
      </c>
      <c r="AN258" s="7">
        <f t="shared" si="194"/>
        <v>0</v>
      </c>
      <c r="AO258" s="6">
        <f t="array" ref="AO258">_xlfn.MAXIFS(AF$29:AF$1052,E$29:E$1052,E258) - _xlfn.MINIFS(AF$29:AF$1052,E$29:E$1052,E258)</f>
        <v>0.49047525123557945</v>
      </c>
      <c r="AP258" s="11">
        <f t="array" ref="AP258">_xlfn.MAXIFS(AG$29:AG$1052,F$29:F$1052,F258) - _xlfn.MINIFS(AG$29:AG$1052,F$29:F$1052,F258)</f>
        <v>0.38617053945764657</v>
      </c>
      <c r="AQ258" s="11">
        <f t="array" ref="AQ258">_xlfn.MAXIFS(AH$29:AH$1052,G$29:G$1052,G258) - _xlfn.MINIFS(AH$29:AH$1052,G$29:G$1052,G258)</f>
        <v>0.37895314747446074</v>
      </c>
      <c r="AR258" s="11">
        <f t="array" ref="AR258">_xlfn.MAXIFS(AI$29:AI$1052,H$29:H$1052,H258) - _xlfn.MINIFS(AI$29:AI$1052,H$29:H$1052,H258)</f>
        <v>0.18236327578376696</v>
      </c>
      <c r="AS258" s="11">
        <f t="array" ref="AS258">_xlfn.MAXIFS(AJ$29:AJ$1052,I$29:I$1052,I258) - _xlfn.MINIFS(AJ$29:AJ$1052,I$29:I$1052,I258)</f>
        <v>0.16935618548722636</v>
      </c>
      <c r="AT258" s="11">
        <f t="array" ref="AT258">_xlfn.MAXIFS(AK$29:AK$1052,J$29:J$1052,J258) - _xlfn.MINIFS(AK$29:AK$1052,J$29:J$1052,J258)</f>
        <v>6.22862393843618E-2</v>
      </c>
      <c r="AU258" s="11">
        <f t="array" ref="AU258">_xlfn.MAXIFS(AL$29:AL$1052,K$29:K$1052,K258) - _xlfn.MINIFS(AL$29:AL$1052,K$29:K$1052,K258)</f>
        <v>5.780679811086141E-2</v>
      </c>
      <c r="AV258" s="11">
        <f t="array" ref="AV258">_xlfn.MAXIFS(AM$29:AM$1052,L$29:L$1052,L258) - _xlfn.MINIFS(AM$29:AM$1052,L$29:L$1052,L258)</f>
        <v>3.7388938478069345E-2</v>
      </c>
      <c r="AW258" s="7">
        <f t="array" ref="AW258">_xlfn.MAXIFS(AN$29:AN$1052,M$29:M$1052,M258) - _xlfn.MINIFS(AN$29:AN$1052,M$29:M$1052,M258)</f>
        <v>4.9539093658154676E-3</v>
      </c>
      <c r="AX258" s="6">
        <f t="array" ref="AX258">_xlfn.STDEV.S(IF(E$29:E$1052=E258,$C$29:$C$1052,""))</f>
        <v>2.7247636703110808E-2</v>
      </c>
      <c r="AY258" s="11">
        <f t="array" ref="AY258">_xlfn.STDEV.S(IF(F$29:F$1052=F258,$C$29:$C$1052,""))</f>
        <v>2.4128169197514582E-2</v>
      </c>
      <c r="AZ258" s="11">
        <f t="array" ref="AZ258">_xlfn.STDEV.S(IF(G$29:G$1052=G258,$C$29:$C$1052,""))</f>
        <v>2.7148255811485153E-2</v>
      </c>
      <c r="BA258" s="11">
        <f t="array" ref="BA258">_xlfn.STDEV.S(IF(H$29:H$1052=H258,$C$29:$C$1052,""))</f>
        <v>2.4612903579702129E-2</v>
      </c>
      <c r="BB258" s="11">
        <f t="array" ref="BB258">_xlfn.STDEV.S(IF(I$29:I$1052=I258,$C$29:$C$1052,""))</f>
        <v>2.2344032677754196E-2</v>
      </c>
      <c r="BC258" s="11">
        <f t="array" ref="BC258">_xlfn.STDEV.S(IF(J$29:J$1052=J258,$C$29:$C$1052,""))</f>
        <v>2.0198877368403857E-2</v>
      </c>
      <c r="BD258" s="11">
        <f t="array" ref="BD258">_xlfn.STDEV.S(IF(K$29:K$1052=K258,$C$29:$C$1052,""))</f>
        <v>2.03911006392655E-2</v>
      </c>
      <c r="BE258" s="11">
        <f t="array" ref="BE258">_xlfn.STDEV.S(IF(L$29:L$1052=L258,$C$29:$C$1052,""))</f>
        <v>2.5701641914218528E-2</v>
      </c>
      <c r="BF258" s="7">
        <f t="array" ref="BF258">_xlfn.STDEV.S(IF(M$29:M$1052=M258,$C$29:$C$1052,""))</f>
        <v>7.0058858119033326E-3</v>
      </c>
      <c r="BG258" s="13">
        <f t="shared" si="176"/>
        <v>18.000652921931497</v>
      </c>
      <c r="BH258" s="12">
        <f t="shared" si="177"/>
        <v>16.004966489435326</v>
      </c>
      <c r="BI258" s="12">
        <f t="shared" si="178"/>
        <v>13.958655395981035</v>
      </c>
      <c r="BJ258" s="12">
        <f t="shared" si="179"/>
        <v>7.4092548728854188</v>
      </c>
      <c r="BK258" s="12">
        <f t="shared" si="180"/>
        <v>7.5794816419078197</v>
      </c>
      <c r="BL258" s="12">
        <f t="shared" si="181"/>
        <v>3.0836485735486074</v>
      </c>
      <c r="BM258" s="12">
        <f t="shared" si="182"/>
        <v>2.8349032812651376</v>
      </c>
      <c r="BN258" s="12">
        <f t="shared" si="183"/>
        <v>1.4547295695293783</v>
      </c>
      <c r="BO258" s="14">
        <f t="shared" si="184"/>
        <v>0.70710678118654746</v>
      </c>
    </row>
    <row r="259" spans="1:67" x14ac:dyDescent="0.25">
      <c r="A259" s="2">
        <v>39223</v>
      </c>
      <c r="B259" s="3">
        <v>655.29999999999995</v>
      </c>
      <c r="C259">
        <f t="shared" si="185"/>
        <v>-1.0120845921450239E-2</v>
      </c>
      <c r="D259">
        <v>230</v>
      </c>
      <c r="E259" s="6">
        <f t="shared" si="149"/>
        <v>0</v>
      </c>
      <c r="F259">
        <f t="shared" si="150"/>
        <v>0</v>
      </c>
      <c r="G259">
        <f t="shared" si="151"/>
        <v>1</v>
      </c>
      <c r="H259">
        <f t="shared" si="152"/>
        <v>3</v>
      </c>
      <c r="I259">
        <f t="shared" si="153"/>
        <v>7</v>
      </c>
      <c r="J259">
        <f t="shared" si="154"/>
        <v>14</v>
      </c>
      <c r="K259">
        <f t="shared" si="155"/>
        <v>28</v>
      </c>
      <c r="L259">
        <f t="shared" si="156"/>
        <v>57</v>
      </c>
      <c r="M259" s="7">
        <f t="shared" si="157"/>
        <v>115</v>
      </c>
      <c r="N259" s="6">
        <f t="shared" si="158"/>
        <v>3.5822723473622219E-3</v>
      </c>
      <c r="O259">
        <f t="shared" si="159"/>
        <v>3.5644933366284657E-3</v>
      </c>
      <c r="P259">
        <f t="shared" si="160"/>
        <v>5.1798103115275563E-3</v>
      </c>
      <c r="Q259">
        <f t="shared" si="161"/>
        <v>3.7645647393558714E-3</v>
      </c>
      <c r="R259">
        <f t="shared" si="162"/>
        <v>4.8484889307342585E-3</v>
      </c>
      <c r="S259">
        <f t="shared" si="163"/>
        <v>-4.6457841207099559E-4</v>
      </c>
      <c r="T259">
        <f t="shared" si="164"/>
        <v>-2.7933961710598088E-4</v>
      </c>
      <c r="U259">
        <f t="shared" si="165"/>
        <v>-4.4269363416432617E-3</v>
      </c>
      <c r="V259" s="7">
        <f t="shared" si="166"/>
        <v>1.1420578107487922E-2</v>
      </c>
      <c r="W259" s="6">
        <f t="shared" si="167"/>
        <v>-1.370311826881246E-2</v>
      </c>
      <c r="X259">
        <f t="shared" si="168"/>
        <v>-1.3685339258078705E-2</v>
      </c>
      <c r="Y259">
        <f t="shared" si="169"/>
        <v>-1.5300656232977796E-2</v>
      </c>
      <c r="Z259">
        <f t="shared" si="170"/>
        <v>-1.388541066080611E-2</v>
      </c>
      <c r="AA259">
        <f t="shared" si="171"/>
        <v>-1.4969334852184497E-2</v>
      </c>
      <c r="AB259">
        <f t="shared" si="172"/>
        <v>-9.6562675093792433E-3</v>
      </c>
      <c r="AC259">
        <f t="shared" si="173"/>
        <v>-9.841506304344258E-3</v>
      </c>
      <c r="AD259">
        <f t="shared" si="174"/>
        <v>-5.6939095798069772E-3</v>
      </c>
      <c r="AE259" s="7">
        <f t="shared" si="175"/>
        <v>-2.1541424028938161E-2</v>
      </c>
      <c r="AF259" s="6">
        <f t="shared" si="186"/>
        <v>-0.10534298292055586</v>
      </c>
      <c r="AG259" s="11">
        <f t="shared" si="187"/>
        <v>-0.10123603144105882</v>
      </c>
      <c r="AH259" s="11">
        <f t="shared" si="188"/>
        <v>-6.0853107068581366E-2</v>
      </c>
      <c r="AI259" s="11">
        <f t="shared" si="189"/>
        <v>-9.6234246372873436E-2</v>
      </c>
      <c r="AJ259" s="11">
        <f t="shared" si="190"/>
        <v>-6.9136141588413746E-2</v>
      </c>
      <c r="AK259" s="11">
        <f t="shared" si="191"/>
        <v>-3.1944670188776961E-2</v>
      </c>
      <c r="AL259" s="11">
        <f t="shared" si="192"/>
        <v>-3.3241341753532064E-2</v>
      </c>
      <c r="AM259" s="11">
        <f t="shared" si="193"/>
        <v>-3.7388938478069345E-2</v>
      </c>
      <c r="AN259" s="7">
        <f t="shared" si="194"/>
        <v>-2.1541424028938161E-2</v>
      </c>
      <c r="AO259" s="6">
        <f t="array" ref="AO259">_xlfn.MAXIFS(AF$29:AF$1052,E$29:E$1052,E259) - _xlfn.MINIFS(AF$29:AF$1052,E$29:E$1052,E259)</f>
        <v>0.49047525123557945</v>
      </c>
      <c r="AP259" s="11">
        <f t="array" ref="AP259">_xlfn.MAXIFS(AG$29:AG$1052,F$29:F$1052,F259) - _xlfn.MINIFS(AG$29:AG$1052,F$29:F$1052,F259)</f>
        <v>0.38617053945764657</v>
      </c>
      <c r="AQ259" s="11">
        <f t="array" ref="AQ259">_xlfn.MAXIFS(AH$29:AH$1052,G$29:G$1052,G259) - _xlfn.MINIFS(AH$29:AH$1052,G$29:G$1052,G259)</f>
        <v>0.37895314747446074</v>
      </c>
      <c r="AR259" s="11">
        <f t="array" ref="AR259">_xlfn.MAXIFS(AI$29:AI$1052,H$29:H$1052,H259) - _xlfn.MINIFS(AI$29:AI$1052,H$29:H$1052,H259)</f>
        <v>0.18236327578376696</v>
      </c>
      <c r="AS259" s="11">
        <f t="array" ref="AS259">_xlfn.MAXIFS(AJ$29:AJ$1052,I$29:I$1052,I259) - _xlfn.MINIFS(AJ$29:AJ$1052,I$29:I$1052,I259)</f>
        <v>0.16935618548722636</v>
      </c>
      <c r="AT259" s="11">
        <f t="array" ref="AT259">_xlfn.MAXIFS(AK$29:AK$1052,J$29:J$1052,J259) - _xlfn.MINIFS(AK$29:AK$1052,J$29:J$1052,J259)</f>
        <v>6.22862393843618E-2</v>
      </c>
      <c r="AU259" s="11">
        <f t="array" ref="AU259">_xlfn.MAXIFS(AL$29:AL$1052,K$29:K$1052,K259) - _xlfn.MINIFS(AL$29:AL$1052,K$29:K$1052,K259)</f>
        <v>5.780679811086141E-2</v>
      </c>
      <c r="AV259" s="11">
        <f t="array" ref="AV259">_xlfn.MAXIFS(AM$29:AM$1052,L$29:L$1052,L259) - _xlfn.MINIFS(AM$29:AM$1052,L$29:L$1052,L259)</f>
        <v>3.7388938478069345E-2</v>
      </c>
      <c r="AW259" s="7">
        <f t="array" ref="AW259">_xlfn.MAXIFS(AN$29:AN$1052,M$29:M$1052,M259) - _xlfn.MINIFS(AN$29:AN$1052,M$29:M$1052,M259)</f>
        <v>2.1541424028938161E-2</v>
      </c>
      <c r="AX259" s="6">
        <f t="array" ref="AX259">_xlfn.STDEV.S(IF(E$29:E$1052=E259,$C$29:$C$1052,""))</f>
        <v>2.7247636703110808E-2</v>
      </c>
      <c r="AY259" s="11">
        <f t="array" ref="AY259">_xlfn.STDEV.S(IF(F$29:F$1052=F259,$C$29:$C$1052,""))</f>
        <v>2.4128169197514582E-2</v>
      </c>
      <c r="AZ259" s="11">
        <f t="array" ref="AZ259">_xlfn.STDEV.S(IF(G$29:G$1052=G259,$C$29:$C$1052,""))</f>
        <v>2.7148255811485153E-2</v>
      </c>
      <c r="BA259" s="11">
        <f t="array" ref="BA259">_xlfn.STDEV.S(IF(H$29:H$1052=H259,$C$29:$C$1052,""))</f>
        <v>2.4612903579702129E-2</v>
      </c>
      <c r="BB259" s="11">
        <f t="array" ref="BB259">_xlfn.STDEV.S(IF(I$29:I$1052=I259,$C$29:$C$1052,""))</f>
        <v>2.2344032677754196E-2</v>
      </c>
      <c r="BC259" s="11">
        <f t="array" ref="BC259">_xlfn.STDEV.S(IF(J$29:J$1052=J259,$C$29:$C$1052,""))</f>
        <v>2.0198877368403857E-2</v>
      </c>
      <c r="BD259" s="11">
        <f t="array" ref="BD259">_xlfn.STDEV.S(IF(K$29:K$1052=K259,$C$29:$C$1052,""))</f>
        <v>2.03911006392655E-2</v>
      </c>
      <c r="BE259" s="11">
        <f t="array" ref="BE259">_xlfn.STDEV.S(IF(L$29:L$1052=L259,$C$29:$C$1052,""))</f>
        <v>2.5701641914218528E-2</v>
      </c>
      <c r="BF259" s="7">
        <f t="array" ref="BF259">_xlfn.STDEV.S(IF(M$29:M$1052=M259,$C$29:$C$1052,""))</f>
        <v>3.0464174014554028E-2</v>
      </c>
      <c r="BG259" s="13">
        <f t="shared" si="176"/>
        <v>18.000652921931497</v>
      </c>
      <c r="BH259" s="12">
        <f t="shared" si="177"/>
        <v>16.004966489435326</v>
      </c>
      <c r="BI259" s="12">
        <f t="shared" si="178"/>
        <v>13.958655395981035</v>
      </c>
      <c r="BJ259" s="12">
        <f t="shared" si="179"/>
        <v>7.4092548728854188</v>
      </c>
      <c r="BK259" s="12">
        <f t="shared" si="180"/>
        <v>7.5794816419078197</v>
      </c>
      <c r="BL259" s="12">
        <f t="shared" si="181"/>
        <v>3.0836485735486074</v>
      </c>
      <c r="BM259" s="12">
        <f t="shared" si="182"/>
        <v>2.8349032812651376</v>
      </c>
      <c r="BN259" s="12">
        <f t="shared" si="183"/>
        <v>1.4547295695293783</v>
      </c>
      <c r="BO259" s="14">
        <f t="shared" si="184"/>
        <v>0.70710678118654746</v>
      </c>
    </row>
    <row r="260" spans="1:67" x14ac:dyDescent="0.25">
      <c r="A260" s="4">
        <v>39230</v>
      </c>
      <c r="B260" s="5">
        <v>676.9</v>
      </c>
      <c r="C260">
        <f t="shared" si="185"/>
        <v>3.2962002136426083E-2</v>
      </c>
      <c r="D260">
        <v>231</v>
      </c>
      <c r="E260" s="6">
        <f t="shared" si="149"/>
        <v>0</v>
      </c>
      <c r="F260">
        <f t="shared" si="150"/>
        <v>0</v>
      </c>
      <c r="G260">
        <f t="shared" si="151"/>
        <v>1</v>
      </c>
      <c r="H260">
        <f t="shared" si="152"/>
        <v>3</v>
      </c>
      <c r="I260">
        <f t="shared" si="153"/>
        <v>7</v>
      </c>
      <c r="J260">
        <f t="shared" si="154"/>
        <v>14</v>
      </c>
      <c r="K260">
        <f t="shared" si="155"/>
        <v>28</v>
      </c>
      <c r="L260">
        <f t="shared" si="156"/>
        <v>57</v>
      </c>
      <c r="M260" s="7">
        <f t="shared" si="157"/>
        <v>115</v>
      </c>
      <c r="N260" s="6">
        <f t="shared" si="158"/>
        <v>3.5822723473622219E-3</v>
      </c>
      <c r="O260">
        <f t="shared" si="159"/>
        <v>3.5644933366284657E-3</v>
      </c>
      <c r="P260">
        <f t="shared" si="160"/>
        <v>5.1798103115275563E-3</v>
      </c>
      <c r="Q260">
        <f t="shared" si="161"/>
        <v>3.7645647393558714E-3</v>
      </c>
      <c r="R260">
        <f t="shared" si="162"/>
        <v>4.8484889307342585E-3</v>
      </c>
      <c r="S260">
        <f t="shared" si="163"/>
        <v>-4.6457841207099559E-4</v>
      </c>
      <c r="T260">
        <f t="shared" si="164"/>
        <v>-2.7933961710598088E-4</v>
      </c>
      <c r="U260">
        <f t="shared" si="165"/>
        <v>-4.4269363416432617E-3</v>
      </c>
      <c r="V260" s="7">
        <f t="shared" si="166"/>
        <v>1.1420578107487922E-2</v>
      </c>
      <c r="W260" s="6">
        <f t="shared" si="167"/>
        <v>2.937972978906386E-2</v>
      </c>
      <c r="X260">
        <f t="shared" si="168"/>
        <v>2.9397508799797616E-2</v>
      </c>
      <c r="Y260">
        <f t="shared" si="169"/>
        <v>2.7782191824898526E-2</v>
      </c>
      <c r="Z260">
        <f t="shared" si="170"/>
        <v>2.919743739707021E-2</v>
      </c>
      <c r="AA260">
        <f t="shared" si="171"/>
        <v>2.8113513205691824E-2</v>
      </c>
      <c r="AB260">
        <f t="shared" si="172"/>
        <v>3.3426580548497078E-2</v>
      </c>
      <c r="AC260">
        <f t="shared" si="173"/>
        <v>3.3241341753532064E-2</v>
      </c>
      <c r="AD260">
        <f t="shared" si="174"/>
        <v>3.7388938478069345E-2</v>
      </c>
      <c r="AE260" s="7">
        <f t="shared" si="175"/>
        <v>2.1541424028938161E-2</v>
      </c>
      <c r="AF260" s="6">
        <f t="shared" si="186"/>
        <v>-7.5963253131491992E-2</v>
      </c>
      <c r="AG260" s="11">
        <f t="shared" si="187"/>
        <v>-7.1838522641261199E-2</v>
      </c>
      <c r="AH260" s="11">
        <f t="shared" si="188"/>
        <v>-3.3070915243682844E-2</v>
      </c>
      <c r="AI260" s="11">
        <f t="shared" si="189"/>
        <v>-6.7036808975803219E-2</v>
      </c>
      <c r="AJ260" s="11">
        <f t="shared" si="190"/>
        <v>-4.1022628382721922E-2</v>
      </c>
      <c r="AK260" s="11">
        <f t="shared" si="191"/>
        <v>1.4819103597201178E-3</v>
      </c>
      <c r="AL260" s="11">
        <f t="shared" si="192"/>
        <v>0</v>
      </c>
      <c r="AM260" s="11">
        <f t="shared" si="193"/>
        <v>0</v>
      </c>
      <c r="AN260" s="7">
        <f t="shared" si="194"/>
        <v>0</v>
      </c>
      <c r="AO260" s="6">
        <f t="array" ref="AO260">_xlfn.MAXIFS(AF$29:AF$1052,E$29:E$1052,E260) - _xlfn.MINIFS(AF$29:AF$1052,E$29:E$1052,E260)</f>
        <v>0.49047525123557945</v>
      </c>
      <c r="AP260" s="11">
        <f t="array" ref="AP260">_xlfn.MAXIFS(AG$29:AG$1052,F$29:F$1052,F260) - _xlfn.MINIFS(AG$29:AG$1052,F$29:F$1052,F260)</f>
        <v>0.38617053945764657</v>
      </c>
      <c r="AQ260" s="11">
        <f t="array" ref="AQ260">_xlfn.MAXIFS(AH$29:AH$1052,G$29:G$1052,G260) - _xlfn.MINIFS(AH$29:AH$1052,G$29:G$1052,G260)</f>
        <v>0.37895314747446074</v>
      </c>
      <c r="AR260" s="11">
        <f t="array" ref="AR260">_xlfn.MAXIFS(AI$29:AI$1052,H$29:H$1052,H260) - _xlfn.MINIFS(AI$29:AI$1052,H$29:H$1052,H260)</f>
        <v>0.18236327578376696</v>
      </c>
      <c r="AS260" s="11">
        <f t="array" ref="AS260">_xlfn.MAXIFS(AJ$29:AJ$1052,I$29:I$1052,I260) - _xlfn.MINIFS(AJ$29:AJ$1052,I$29:I$1052,I260)</f>
        <v>0.16935618548722636</v>
      </c>
      <c r="AT260" s="11">
        <f t="array" ref="AT260">_xlfn.MAXIFS(AK$29:AK$1052,J$29:J$1052,J260) - _xlfn.MINIFS(AK$29:AK$1052,J$29:J$1052,J260)</f>
        <v>6.22862393843618E-2</v>
      </c>
      <c r="AU260" s="11">
        <f t="array" ref="AU260">_xlfn.MAXIFS(AL$29:AL$1052,K$29:K$1052,K260) - _xlfn.MINIFS(AL$29:AL$1052,K$29:K$1052,K260)</f>
        <v>5.780679811086141E-2</v>
      </c>
      <c r="AV260" s="11">
        <f t="array" ref="AV260">_xlfn.MAXIFS(AM$29:AM$1052,L$29:L$1052,L260) - _xlfn.MINIFS(AM$29:AM$1052,L$29:L$1052,L260)</f>
        <v>3.7388938478069345E-2</v>
      </c>
      <c r="AW260" s="7">
        <f t="array" ref="AW260">_xlfn.MAXIFS(AN$29:AN$1052,M$29:M$1052,M260) - _xlfn.MINIFS(AN$29:AN$1052,M$29:M$1052,M260)</f>
        <v>2.1541424028938161E-2</v>
      </c>
      <c r="AX260" s="6">
        <f t="array" ref="AX260">_xlfn.STDEV.S(IF(E$29:E$1052=E260,$C$29:$C$1052,""))</f>
        <v>2.7247636703110808E-2</v>
      </c>
      <c r="AY260" s="11">
        <f t="array" ref="AY260">_xlfn.STDEV.S(IF(F$29:F$1052=F260,$C$29:$C$1052,""))</f>
        <v>2.4128169197514582E-2</v>
      </c>
      <c r="AZ260" s="11">
        <f t="array" ref="AZ260">_xlfn.STDEV.S(IF(G$29:G$1052=G260,$C$29:$C$1052,""))</f>
        <v>2.7148255811485153E-2</v>
      </c>
      <c r="BA260" s="11">
        <f t="array" ref="BA260">_xlfn.STDEV.S(IF(H$29:H$1052=H260,$C$29:$C$1052,""))</f>
        <v>2.4612903579702129E-2</v>
      </c>
      <c r="BB260" s="11">
        <f t="array" ref="BB260">_xlfn.STDEV.S(IF(I$29:I$1052=I260,$C$29:$C$1052,""))</f>
        <v>2.2344032677754196E-2</v>
      </c>
      <c r="BC260" s="11">
        <f t="array" ref="BC260">_xlfn.STDEV.S(IF(J$29:J$1052=J260,$C$29:$C$1052,""))</f>
        <v>2.0198877368403857E-2</v>
      </c>
      <c r="BD260" s="11">
        <f t="array" ref="BD260">_xlfn.STDEV.S(IF(K$29:K$1052=K260,$C$29:$C$1052,""))</f>
        <v>2.03911006392655E-2</v>
      </c>
      <c r="BE260" s="11">
        <f t="array" ref="BE260">_xlfn.STDEV.S(IF(L$29:L$1052=L260,$C$29:$C$1052,""))</f>
        <v>2.5701641914218528E-2</v>
      </c>
      <c r="BF260" s="7">
        <f t="array" ref="BF260">_xlfn.STDEV.S(IF(M$29:M$1052=M260,$C$29:$C$1052,""))</f>
        <v>3.0464174014554028E-2</v>
      </c>
      <c r="BG260" s="13">
        <f t="shared" si="176"/>
        <v>18.000652921931497</v>
      </c>
      <c r="BH260" s="12">
        <f t="shared" si="177"/>
        <v>16.004966489435326</v>
      </c>
      <c r="BI260" s="12">
        <f t="shared" si="178"/>
        <v>13.958655395981035</v>
      </c>
      <c r="BJ260" s="12">
        <f t="shared" si="179"/>
        <v>7.4092548728854188</v>
      </c>
      <c r="BK260" s="12">
        <f t="shared" si="180"/>
        <v>7.5794816419078197</v>
      </c>
      <c r="BL260" s="12">
        <f t="shared" si="181"/>
        <v>3.0836485735486074</v>
      </c>
      <c r="BM260" s="12">
        <f t="shared" si="182"/>
        <v>2.8349032812651376</v>
      </c>
      <c r="BN260" s="12">
        <f t="shared" si="183"/>
        <v>1.4547295695293783</v>
      </c>
      <c r="BO260" s="14">
        <f t="shared" si="184"/>
        <v>0.70710678118654746</v>
      </c>
    </row>
    <row r="261" spans="1:67" x14ac:dyDescent="0.25">
      <c r="A261" s="2">
        <v>39237</v>
      </c>
      <c r="B261" s="3">
        <v>650.29999999999995</v>
      </c>
      <c r="C261">
        <f t="shared" si="185"/>
        <v>-3.9296794208893537E-2</v>
      </c>
      <c r="D261">
        <v>232</v>
      </c>
      <c r="E261" s="6">
        <f t="shared" si="149"/>
        <v>0</v>
      </c>
      <c r="F261">
        <f t="shared" si="150"/>
        <v>0</v>
      </c>
      <c r="G261">
        <f t="shared" si="151"/>
        <v>1</v>
      </c>
      <c r="H261">
        <f t="shared" si="152"/>
        <v>3</v>
      </c>
      <c r="I261">
        <f t="shared" si="153"/>
        <v>7</v>
      </c>
      <c r="J261">
        <f t="shared" si="154"/>
        <v>14</v>
      </c>
      <c r="K261">
        <f t="shared" si="155"/>
        <v>29</v>
      </c>
      <c r="L261">
        <f t="shared" si="156"/>
        <v>58</v>
      </c>
      <c r="M261" s="7">
        <f t="shared" si="157"/>
        <v>116</v>
      </c>
      <c r="N261" s="6">
        <f t="shared" si="158"/>
        <v>3.5822723473622219E-3</v>
      </c>
      <c r="O261">
        <f t="shared" si="159"/>
        <v>3.5644933366284657E-3</v>
      </c>
      <c r="P261">
        <f t="shared" si="160"/>
        <v>5.1798103115275563E-3</v>
      </c>
      <c r="Q261">
        <f t="shared" si="161"/>
        <v>3.7645647393558714E-3</v>
      </c>
      <c r="R261">
        <f t="shared" si="162"/>
        <v>4.8484889307342585E-3</v>
      </c>
      <c r="S261">
        <f t="shared" si="163"/>
        <v>-4.6457841207099559E-4</v>
      </c>
      <c r="T261">
        <f t="shared" si="164"/>
        <v>-6.4981720703601031E-4</v>
      </c>
      <c r="U261">
        <f t="shared" si="165"/>
        <v>-9.5612867936709089E-3</v>
      </c>
      <c r="V261" s="7">
        <f t="shared" si="166"/>
        <v>-1.3189839515641566E-2</v>
      </c>
      <c r="W261" s="6">
        <f t="shared" si="167"/>
        <v>-4.2879066556255757E-2</v>
      </c>
      <c r="X261">
        <f t="shared" si="168"/>
        <v>-4.2861287545522E-2</v>
      </c>
      <c r="Y261">
        <f t="shared" si="169"/>
        <v>-4.4476604520421091E-2</v>
      </c>
      <c r="Z261">
        <f t="shared" si="170"/>
        <v>-4.3061358948249411E-2</v>
      </c>
      <c r="AA261">
        <f t="shared" si="171"/>
        <v>-4.4145283139627796E-2</v>
      </c>
      <c r="AB261">
        <f t="shared" si="172"/>
        <v>-3.8832215796822542E-2</v>
      </c>
      <c r="AC261">
        <f t="shared" si="173"/>
        <v>-3.8646977001857527E-2</v>
      </c>
      <c r="AD261">
        <f t="shared" si="174"/>
        <v>-2.9735507415222628E-2</v>
      </c>
      <c r="AE261" s="7">
        <f t="shared" si="175"/>
        <v>-2.6106954693251971E-2</v>
      </c>
      <c r="AF261" s="6">
        <f t="shared" si="186"/>
        <v>-0.11884231968774775</v>
      </c>
      <c r="AG261" s="11">
        <f t="shared" si="187"/>
        <v>-0.1146998101867832</v>
      </c>
      <c r="AH261" s="11">
        <f t="shared" si="188"/>
        <v>-7.7547519764103928E-2</v>
      </c>
      <c r="AI261" s="11">
        <f t="shared" si="189"/>
        <v>-0.11009816792405264</v>
      </c>
      <c r="AJ261" s="11">
        <f t="shared" si="190"/>
        <v>-8.5167911522349718E-2</v>
      </c>
      <c r="AK261" s="11">
        <f t="shared" si="191"/>
        <v>-3.7350305437102424E-2</v>
      </c>
      <c r="AL261" s="11">
        <f t="shared" si="192"/>
        <v>-3.8646977001857527E-2</v>
      </c>
      <c r="AM261" s="11">
        <f t="shared" si="193"/>
        <v>-2.9735507415222628E-2</v>
      </c>
      <c r="AN261" s="7">
        <f t="shared" si="194"/>
        <v>-2.6106954693251971E-2</v>
      </c>
      <c r="AO261" s="6">
        <f t="array" ref="AO261">_xlfn.MAXIFS(AF$29:AF$1052,E$29:E$1052,E261) - _xlfn.MINIFS(AF$29:AF$1052,E$29:E$1052,E261)</f>
        <v>0.49047525123557945</v>
      </c>
      <c r="AP261" s="11">
        <f t="array" ref="AP261">_xlfn.MAXIFS(AG$29:AG$1052,F$29:F$1052,F261) - _xlfn.MINIFS(AG$29:AG$1052,F$29:F$1052,F261)</f>
        <v>0.38617053945764657</v>
      </c>
      <c r="AQ261" s="11">
        <f t="array" ref="AQ261">_xlfn.MAXIFS(AH$29:AH$1052,G$29:G$1052,G261) - _xlfn.MINIFS(AH$29:AH$1052,G$29:G$1052,G261)</f>
        <v>0.37895314747446074</v>
      </c>
      <c r="AR261" s="11">
        <f t="array" ref="AR261">_xlfn.MAXIFS(AI$29:AI$1052,H$29:H$1052,H261) - _xlfn.MINIFS(AI$29:AI$1052,H$29:H$1052,H261)</f>
        <v>0.18236327578376696</v>
      </c>
      <c r="AS261" s="11">
        <f t="array" ref="AS261">_xlfn.MAXIFS(AJ$29:AJ$1052,I$29:I$1052,I261) - _xlfn.MINIFS(AJ$29:AJ$1052,I$29:I$1052,I261)</f>
        <v>0.16935618548722636</v>
      </c>
      <c r="AT261" s="11">
        <f t="array" ref="AT261">_xlfn.MAXIFS(AK$29:AK$1052,J$29:J$1052,J261) - _xlfn.MINIFS(AK$29:AK$1052,J$29:J$1052,J261)</f>
        <v>6.22862393843618E-2</v>
      </c>
      <c r="AU261" s="11">
        <f t="array" ref="AU261">_xlfn.MAXIFS(AL$29:AL$1052,K$29:K$1052,K261) - _xlfn.MINIFS(AL$29:AL$1052,K$29:K$1052,K261)</f>
        <v>5.6107281015794291E-2</v>
      </c>
      <c r="AV261" s="11">
        <f t="array" ref="AV261">_xlfn.MAXIFS(AM$29:AM$1052,L$29:L$1052,L261) - _xlfn.MINIFS(AM$29:AM$1052,L$29:L$1052,L261)</f>
        <v>2.9735507415222628E-2</v>
      </c>
      <c r="AW261" s="7">
        <f t="array" ref="AW261">_xlfn.MAXIFS(AN$29:AN$1052,M$29:M$1052,M261) - _xlfn.MINIFS(AN$29:AN$1052,M$29:M$1052,M261)</f>
        <v>2.6106954693251971E-2</v>
      </c>
      <c r="AX261" s="6">
        <f t="array" ref="AX261">_xlfn.STDEV.S(IF(E$29:E$1052=E261,$C$29:$C$1052,""))</f>
        <v>2.7247636703110808E-2</v>
      </c>
      <c r="AY261" s="11">
        <f t="array" ref="AY261">_xlfn.STDEV.S(IF(F$29:F$1052=F261,$C$29:$C$1052,""))</f>
        <v>2.4128169197514582E-2</v>
      </c>
      <c r="AZ261" s="11">
        <f t="array" ref="AZ261">_xlfn.STDEV.S(IF(G$29:G$1052=G261,$C$29:$C$1052,""))</f>
        <v>2.7148255811485153E-2</v>
      </c>
      <c r="BA261" s="11">
        <f t="array" ref="BA261">_xlfn.STDEV.S(IF(H$29:H$1052=H261,$C$29:$C$1052,""))</f>
        <v>2.4612903579702129E-2</v>
      </c>
      <c r="BB261" s="11">
        <f t="array" ref="BB261">_xlfn.STDEV.S(IF(I$29:I$1052=I261,$C$29:$C$1052,""))</f>
        <v>2.2344032677754196E-2</v>
      </c>
      <c r="BC261" s="11">
        <f t="array" ref="BC261">_xlfn.STDEV.S(IF(J$29:J$1052=J261,$C$29:$C$1052,""))</f>
        <v>2.0198877368403857E-2</v>
      </c>
      <c r="BD261" s="11">
        <f t="array" ref="BD261">_xlfn.STDEV.S(IF(K$29:K$1052=K261,$C$29:$C$1052,""))</f>
        <v>2.141025052437041E-2</v>
      </c>
      <c r="BE261" s="11">
        <f t="array" ref="BE261">_xlfn.STDEV.S(IF(L$29:L$1052=L261,$C$29:$C$1052,""))</f>
        <v>2.1895830042772374E-2</v>
      </c>
      <c r="BF261" s="7">
        <f t="array" ref="BF261">_xlfn.STDEV.S(IF(M$29:M$1052=M261,$C$29:$C$1052,""))</f>
        <v>3.6920809399456862E-2</v>
      </c>
      <c r="BG261" s="13">
        <f t="shared" si="176"/>
        <v>18.000652921931497</v>
      </c>
      <c r="BH261" s="12">
        <f t="shared" si="177"/>
        <v>16.004966489435326</v>
      </c>
      <c r="BI261" s="12">
        <f t="shared" si="178"/>
        <v>13.958655395981035</v>
      </c>
      <c r="BJ261" s="12">
        <f t="shared" si="179"/>
        <v>7.4092548728854188</v>
      </c>
      <c r="BK261" s="12">
        <f t="shared" si="180"/>
        <v>7.5794816419078197</v>
      </c>
      <c r="BL261" s="12">
        <f t="shared" si="181"/>
        <v>3.0836485735486074</v>
      </c>
      <c r="BM261" s="12">
        <f t="shared" si="182"/>
        <v>2.6205803127772689</v>
      </c>
      <c r="BN261" s="12">
        <f t="shared" si="183"/>
        <v>1.3580443105895437</v>
      </c>
      <c r="BO261" s="14">
        <f t="shared" si="184"/>
        <v>0.70710678118654757</v>
      </c>
    </row>
    <row r="262" spans="1:67" x14ac:dyDescent="0.25">
      <c r="A262" s="4">
        <v>39244</v>
      </c>
      <c r="B262" s="5">
        <v>658.7</v>
      </c>
      <c r="C262">
        <f t="shared" si="185"/>
        <v>1.2917115177610405E-2</v>
      </c>
      <c r="D262">
        <v>233</v>
      </c>
      <c r="E262" s="6">
        <f t="shared" si="149"/>
        <v>0</v>
      </c>
      <c r="F262">
        <f t="shared" si="150"/>
        <v>0</v>
      </c>
      <c r="G262">
        <f t="shared" si="151"/>
        <v>1</v>
      </c>
      <c r="H262">
        <f t="shared" si="152"/>
        <v>3</v>
      </c>
      <c r="I262">
        <f t="shared" si="153"/>
        <v>7</v>
      </c>
      <c r="J262">
        <f t="shared" si="154"/>
        <v>14</v>
      </c>
      <c r="K262">
        <f t="shared" si="155"/>
        <v>29</v>
      </c>
      <c r="L262">
        <f t="shared" si="156"/>
        <v>58</v>
      </c>
      <c r="M262" s="7">
        <f t="shared" si="157"/>
        <v>116</v>
      </c>
      <c r="N262" s="6">
        <f t="shared" si="158"/>
        <v>3.5822723473622219E-3</v>
      </c>
      <c r="O262">
        <f t="shared" si="159"/>
        <v>3.5644933366284657E-3</v>
      </c>
      <c r="P262">
        <f t="shared" si="160"/>
        <v>5.1798103115275563E-3</v>
      </c>
      <c r="Q262">
        <f t="shared" si="161"/>
        <v>3.7645647393558714E-3</v>
      </c>
      <c r="R262">
        <f t="shared" si="162"/>
        <v>4.8484889307342585E-3</v>
      </c>
      <c r="S262">
        <f t="shared" si="163"/>
        <v>-4.6457841207099559E-4</v>
      </c>
      <c r="T262">
        <f t="shared" si="164"/>
        <v>-6.4981720703601031E-4</v>
      </c>
      <c r="U262">
        <f t="shared" si="165"/>
        <v>-9.5612867936709089E-3</v>
      </c>
      <c r="V262" s="7">
        <f t="shared" si="166"/>
        <v>-1.3189839515641566E-2</v>
      </c>
      <c r="W262" s="6">
        <f t="shared" si="167"/>
        <v>9.3348428302481839E-3</v>
      </c>
      <c r="X262">
        <f t="shared" si="168"/>
        <v>9.3526218409819388E-3</v>
      </c>
      <c r="Y262">
        <f t="shared" si="169"/>
        <v>7.7373048660828491E-3</v>
      </c>
      <c r="Z262">
        <f t="shared" si="170"/>
        <v>9.152550438254534E-3</v>
      </c>
      <c r="AA262">
        <f t="shared" si="171"/>
        <v>8.0686262468761469E-3</v>
      </c>
      <c r="AB262">
        <f t="shared" si="172"/>
        <v>1.3381693589681401E-2</v>
      </c>
      <c r="AC262">
        <f t="shared" si="173"/>
        <v>1.3566932384646416E-2</v>
      </c>
      <c r="AD262">
        <f t="shared" si="174"/>
        <v>2.2478401971281314E-2</v>
      </c>
      <c r="AE262" s="7">
        <f t="shared" si="175"/>
        <v>2.6106954693251971E-2</v>
      </c>
      <c r="AF262" s="6">
        <f t="shared" si="186"/>
        <v>-0.10950747685749956</v>
      </c>
      <c r="AG262" s="11">
        <f t="shared" si="187"/>
        <v>-0.10534718834580126</v>
      </c>
      <c r="AH262" s="11">
        <f t="shared" si="188"/>
        <v>-6.9810214898021083E-2</v>
      </c>
      <c r="AI262" s="11">
        <f t="shared" si="189"/>
        <v>-0.1009456174857981</v>
      </c>
      <c r="AJ262" s="11">
        <f t="shared" si="190"/>
        <v>-7.7099285275473578E-2</v>
      </c>
      <c r="AK262" s="11">
        <f t="shared" si="191"/>
        <v>-2.3968611847421023E-2</v>
      </c>
      <c r="AL262" s="11">
        <f t="shared" si="192"/>
        <v>-2.5080044617211111E-2</v>
      </c>
      <c r="AM262" s="11">
        <f t="shared" si="193"/>
        <v>-7.2571054439413141E-3</v>
      </c>
      <c r="AN262" s="7">
        <f t="shared" si="194"/>
        <v>0</v>
      </c>
      <c r="AO262" s="6">
        <f t="array" ref="AO262">_xlfn.MAXIFS(AF$29:AF$1052,E$29:E$1052,E262) - _xlfn.MINIFS(AF$29:AF$1052,E$29:E$1052,E262)</f>
        <v>0.49047525123557945</v>
      </c>
      <c r="AP262" s="11">
        <f t="array" ref="AP262">_xlfn.MAXIFS(AG$29:AG$1052,F$29:F$1052,F262) - _xlfn.MINIFS(AG$29:AG$1052,F$29:F$1052,F262)</f>
        <v>0.38617053945764657</v>
      </c>
      <c r="AQ262" s="11">
        <f t="array" ref="AQ262">_xlfn.MAXIFS(AH$29:AH$1052,G$29:G$1052,G262) - _xlfn.MINIFS(AH$29:AH$1052,G$29:G$1052,G262)</f>
        <v>0.37895314747446074</v>
      </c>
      <c r="AR262" s="11">
        <f t="array" ref="AR262">_xlfn.MAXIFS(AI$29:AI$1052,H$29:H$1052,H262) - _xlfn.MINIFS(AI$29:AI$1052,H$29:H$1052,H262)</f>
        <v>0.18236327578376696</v>
      </c>
      <c r="AS262" s="11">
        <f t="array" ref="AS262">_xlfn.MAXIFS(AJ$29:AJ$1052,I$29:I$1052,I262) - _xlfn.MINIFS(AJ$29:AJ$1052,I$29:I$1052,I262)</f>
        <v>0.16935618548722636</v>
      </c>
      <c r="AT262" s="11">
        <f t="array" ref="AT262">_xlfn.MAXIFS(AK$29:AK$1052,J$29:J$1052,J262) - _xlfn.MINIFS(AK$29:AK$1052,J$29:J$1052,J262)</f>
        <v>6.22862393843618E-2</v>
      </c>
      <c r="AU262" s="11">
        <f t="array" ref="AU262">_xlfn.MAXIFS(AL$29:AL$1052,K$29:K$1052,K262) - _xlfn.MINIFS(AL$29:AL$1052,K$29:K$1052,K262)</f>
        <v>5.6107281015794291E-2</v>
      </c>
      <c r="AV262" s="11">
        <f t="array" ref="AV262">_xlfn.MAXIFS(AM$29:AM$1052,L$29:L$1052,L262) - _xlfn.MINIFS(AM$29:AM$1052,L$29:L$1052,L262)</f>
        <v>2.9735507415222628E-2</v>
      </c>
      <c r="AW262" s="7">
        <f t="array" ref="AW262">_xlfn.MAXIFS(AN$29:AN$1052,M$29:M$1052,M262) - _xlfn.MINIFS(AN$29:AN$1052,M$29:M$1052,M262)</f>
        <v>2.6106954693251971E-2</v>
      </c>
      <c r="AX262" s="6">
        <f t="array" ref="AX262">_xlfn.STDEV.S(IF(E$29:E$1052=E262,$C$29:$C$1052,""))</f>
        <v>2.7247636703110808E-2</v>
      </c>
      <c r="AY262" s="11">
        <f t="array" ref="AY262">_xlfn.STDEV.S(IF(F$29:F$1052=F262,$C$29:$C$1052,""))</f>
        <v>2.4128169197514582E-2</v>
      </c>
      <c r="AZ262" s="11">
        <f t="array" ref="AZ262">_xlfn.STDEV.S(IF(G$29:G$1052=G262,$C$29:$C$1052,""))</f>
        <v>2.7148255811485153E-2</v>
      </c>
      <c r="BA262" s="11">
        <f t="array" ref="BA262">_xlfn.STDEV.S(IF(H$29:H$1052=H262,$C$29:$C$1052,""))</f>
        <v>2.4612903579702129E-2</v>
      </c>
      <c r="BB262" s="11">
        <f t="array" ref="BB262">_xlfn.STDEV.S(IF(I$29:I$1052=I262,$C$29:$C$1052,""))</f>
        <v>2.2344032677754196E-2</v>
      </c>
      <c r="BC262" s="11">
        <f t="array" ref="BC262">_xlfn.STDEV.S(IF(J$29:J$1052=J262,$C$29:$C$1052,""))</f>
        <v>2.0198877368403857E-2</v>
      </c>
      <c r="BD262" s="11">
        <f t="array" ref="BD262">_xlfn.STDEV.S(IF(K$29:K$1052=K262,$C$29:$C$1052,""))</f>
        <v>2.141025052437041E-2</v>
      </c>
      <c r="BE262" s="11">
        <f t="array" ref="BE262">_xlfn.STDEV.S(IF(L$29:L$1052=L262,$C$29:$C$1052,""))</f>
        <v>2.1895830042772374E-2</v>
      </c>
      <c r="BF262" s="7">
        <f t="array" ref="BF262">_xlfn.STDEV.S(IF(M$29:M$1052=M262,$C$29:$C$1052,""))</f>
        <v>3.6920809399456862E-2</v>
      </c>
      <c r="BG262" s="13">
        <f t="shared" si="176"/>
        <v>18.000652921931497</v>
      </c>
      <c r="BH262" s="12">
        <f t="shared" si="177"/>
        <v>16.004966489435326</v>
      </c>
      <c r="BI262" s="12">
        <f t="shared" si="178"/>
        <v>13.958655395981035</v>
      </c>
      <c r="BJ262" s="12">
        <f t="shared" si="179"/>
        <v>7.4092548728854188</v>
      </c>
      <c r="BK262" s="12">
        <f t="shared" si="180"/>
        <v>7.5794816419078197</v>
      </c>
      <c r="BL262" s="12">
        <f t="shared" si="181"/>
        <v>3.0836485735486074</v>
      </c>
      <c r="BM262" s="12">
        <f t="shared" si="182"/>
        <v>2.6205803127772689</v>
      </c>
      <c r="BN262" s="12">
        <f t="shared" si="183"/>
        <v>1.3580443105895437</v>
      </c>
      <c r="BO262" s="14">
        <f t="shared" si="184"/>
        <v>0.70710678118654757</v>
      </c>
    </row>
    <row r="263" spans="1:67" x14ac:dyDescent="0.25">
      <c r="A263" s="2">
        <v>39251</v>
      </c>
      <c r="B263" s="3">
        <v>657</v>
      </c>
      <c r="C263">
        <f t="shared" si="185"/>
        <v>-2.5808410505542279E-3</v>
      </c>
      <c r="D263">
        <v>234</v>
      </c>
      <c r="E263" s="6">
        <f t="shared" si="149"/>
        <v>0</v>
      </c>
      <c r="F263">
        <f t="shared" si="150"/>
        <v>0</v>
      </c>
      <c r="G263">
        <f t="shared" si="151"/>
        <v>1</v>
      </c>
      <c r="H263">
        <f t="shared" si="152"/>
        <v>3</v>
      </c>
      <c r="I263">
        <f t="shared" si="153"/>
        <v>7</v>
      </c>
      <c r="J263">
        <f t="shared" si="154"/>
        <v>14</v>
      </c>
      <c r="K263">
        <f t="shared" si="155"/>
        <v>29</v>
      </c>
      <c r="L263">
        <f t="shared" si="156"/>
        <v>58</v>
      </c>
      <c r="M263" s="7">
        <f t="shared" si="157"/>
        <v>117</v>
      </c>
      <c r="N263" s="6">
        <f t="shared" si="158"/>
        <v>3.5822723473622219E-3</v>
      </c>
      <c r="O263">
        <f t="shared" si="159"/>
        <v>3.5644933366284657E-3</v>
      </c>
      <c r="P263">
        <f t="shared" si="160"/>
        <v>5.1798103115275563E-3</v>
      </c>
      <c r="Q263">
        <f t="shared" si="161"/>
        <v>3.7645647393558714E-3</v>
      </c>
      <c r="R263">
        <f t="shared" si="162"/>
        <v>4.8484889307342585E-3</v>
      </c>
      <c r="S263">
        <f t="shared" si="163"/>
        <v>-4.6457841207099559E-4</v>
      </c>
      <c r="T263">
        <f t="shared" si="164"/>
        <v>-6.4981720703601031E-4</v>
      </c>
      <c r="U263">
        <f t="shared" si="165"/>
        <v>-9.5612867936709089E-3</v>
      </c>
      <c r="V263" s="7">
        <f t="shared" si="166"/>
        <v>-5.9327340717002519E-3</v>
      </c>
      <c r="W263" s="6">
        <f t="shared" si="167"/>
        <v>-6.1631133979164494E-3</v>
      </c>
      <c r="X263">
        <f t="shared" si="168"/>
        <v>-6.1453343871826936E-3</v>
      </c>
      <c r="Y263">
        <f t="shared" si="169"/>
        <v>-7.7606513620817842E-3</v>
      </c>
      <c r="Z263">
        <f t="shared" si="170"/>
        <v>-6.3454057899100993E-3</v>
      </c>
      <c r="AA263">
        <f t="shared" si="171"/>
        <v>-7.4293299812884864E-3</v>
      </c>
      <c r="AB263">
        <f t="shared" si="172"/>
        <v>-2.1162626384832323E-3</v>
      </c>
      <c r="AC263">
        <f t="shared" si="173"/>
        <v>-1.9310238435182175E-3</v>
      </c>
      <c r="AD263">
        <f t="shared" si="174"/>
        <v>6.9804457431166811E-3</v>
      </c>
      <c r="AE263" s="7">
        <f t="shared" si="175"/>
        <v>3.3518930211460241E-3</v>
      </c>
      <c r="AF263" s="6">
        <f t="shared" si="186"/>
        <v>-0.11567059025541601</v>
      </c>
      <c r="AG263" s="11">
        <f t="shared" si="187"/>
        <v>-0.11149252273298395</v>
      </c>
      <c r="AH263" s="11">
        <f t="shared" si="188"/>
        <v>-7.7570866260102872E-2</v>
      </c>
      <c r="AI263" s="11">
        <f t="shared" si="189"/>
        <v>-0.10729102327570819</v>
      </c>
      <c r="AJ263" s="11">
        <f t="shared" si="190"/>
        <v>-8.4528615256762057E-2</v>
      </c>
      <c r="AK263" s="11">
        <f t="shared" si="191"/>
        <v>-2.6084874485904255E-2</v>
      </c>
      <c r="AL263" s="11">
        <f t="shared" si="192"/>
        <v>-2.7011068460729329E-2</v>
      </c>
      <c r="AM263" s="11">
        <f t="shared" si="193"/>
        <v>-2.7665970082463298E-4</v>
      </c>
      <c r="AN263" s="7">
        <f t="shared" si="194"/>
        <v>3.3518930211460241E-3</v>
      </c>
      <c r="AO263" s="6">
        <f t="array" ref="AO263">_xlfn.MAXIFS(AF$29:AF$1052,E$29:E$1052,E263) - _xlfn.MINIFS(AF$29:AF$1052,E$29:E$1052,E263)</f>
        <v>0.49047525123557945</v>
      </c>
      <c r="AP263" s="11">
        <f t="array" ref="AP263">_xlfn.MAXIFS(AG$29:AG$1052,F$29:F$1052,F263) - _xlfn.MINIFS(AG$29:AG$1052,F$29:F$1052,F263)</f>
        <v>0.38617053945764657</v>
      </c>
      <c r="AQ263" s="11">
        <f t="array" ref="AQ263">_xlfn.MAXIFS(AH$29:AH$1052,G$29:G$1052,G263) - _xlfn.MINIFS(AH$29:AH$1052,G$29:G$1052,G263)</f>
        <v>0.37895314747446074</v>
      </c>
      <c r="AR263" s="11">
        <f t="array" ref="AR263">_xlfn.MAXIFS(AI$29:AI$1052,H$29:H$1052,H263) - _xlfn.MINIFS(AI$29:AI$1052,H$29:H$1052,H263)</f>
        <v>0.18236327578376696</v>
      </c>
      <c r="AS263" s="11">
        <f t="array" ref="AS263">_xlfn.MAXIFS(AJ$29:AJ$1052,I$29:I$1052,I263) - _xlfn.MINIFS(AJ$29:AJ$1052,I$29:I$1052,I263)</f>
        <v>0.16935618548722636</v>
      </c>
      <c r="AT263" s="11">
        <f t="array" ref="AT263">_xlfn.MAXIFS(AK$29:AK$1052,J$29:J$1052,J263) - _xlfn.MINIFS(AK$29:AK$1052,J$29:J$1052,J263)</f>
        <v>6.22862393843618E-2</v>
      </c>
      <c r="AU263" s="11">
        <f t="array" ref="AU263">_xlfn.MAXIFS(AL$29:AL$1052,K$29:K$1052,K263) - _xlfn.MINIFS(AL$29:AL$1052,K$29:K$1052,K263)</f>
        <v>5.6107281015794291E-2</v>
      </c>
      <c r="AV263" s="11">
        <f t="array" ref="AV263">_xlfn.MAXIFS(AM$29:AM$1052,L$29:L$1052,L263) - _xlfn.MINIFS(AM$29:AM$1052,L$29:L$1052,L263)</f>
        <v>2.9735507415222628E-2</v>
      </c>
      <c r="AW263" s="7">
        <f t="array" ref="AW263">_xlfn.MAXIFS(AN$29:AN$1052,M$29:M$1052,M263) - _xlfn.MINIFS(AN$29:AN$1052,M$29:M$1052,M263)</f>
        <v>3.3518930211460241E-3</v>
      </c>
      <c r="AX263" s="6">
        <f t="array" ref="AX263">_xlfn.STDEV.S(IF(E$29:E$1052=E263,$C$29:$C$1052,""))</f>
        <v>2.7247636703110808E-2</v>
      </c>
      <c r="AY263" s="11">
        <f t="array" ref="AY263">_xlfn.STDEV.S(IF(F$29:F$1052=F263,$C$29:$C$1052,""))</f>
        <v>2.4128169197514582E-2</v>
      </c>
      <c r="AZ263" s="11">
        <f t="array" ref="AZ263">_xlfn.STDEV.S(IF(G$29:G$1052=G263,$C$29:$C$1052,""))</f>
        <v>2.7148255811485153E-2</v>
      </c>
      <c r="BA263" s="11">
        <f t="array" ref="BA263">_xlfn.STDEV.S(IF(H$29:H$1052=H263,$C$29:$C$1052,""))</f>
        <v>2.4612903579702129E-2</v>
      </c>
      <c r="BB263" s="11">
        <f t="array" ref="BB263">_xlfn.STDEV.S(IF(I$29:I$1052=I263,$C$29:$C$1052,""))</f>
        <v>2.2344032677754196E-2</v>
      </c>
      <c r="BC263" s="11">
        <f t="array" ref="BC263">_xlfn.STDEV.S(IF(J$29:J$1052=J263,$C$29:$C$1052,""))</f>
        <v>2.0198877368403857E-2</v>
      </c>
      <c r="BD263" s="11">
        <f t="array" ref="BD263">_xlfn.STDEV.S(IF(K$29:K$1052=K263,$C$29:$C$1052,""))</f>
        <v>2.141025052437041E-2</v>
      </c>
      <c r="BE263" s="11">
        <f t="array" ref="BE263">_xlfn.STDEV.S(IF(L$29:L$1052=L263,$C$29:$C$1052,""))</f>
        <v>2.1895830042772374E-2</v>
      </c>
      <c r="BF263" s="7">
        <f t="array" ref="BF263">_xlfn.STDEV.S(IF(M$29:M$1052=M263,$C$29:$C$1052,""))</f>
        <v>4.740292570128435E-3</v>
      </c>
      <c r="BG263" s="13">
        <f t="shared" si="176"/>
        <v>18.000652921931497</v>
      </c>
      <c r="BH263" s="12">
        <f t="shared" si="177"/>
        <v>16.004966489435326</v>
      </c>
      <c r="BI263" s="12">
        <f t="shared" si="178"/>
        <v>13.958655395981035</v>
      </c>
      <c r="BJ263" s="12">
        <f t="shared" si="179"/>
        <v>7.4092548728854188</v>
      </c>
      <c r="BK263" s="12">
        <f t="shared" si="180"/>
        <v>7.5794816419078197</v>
      </c>
      <c r="BL263" s="12">
        <f t="shared" si="181"/>
        <v>3.0836485735486074</v>
      </c>
      <c r="BM263" s="12">
        <f t="shared" si="182"/>
        <v>2.6205803127772689</v>
      </c>
      <c r="BN263" s="12">
        <f t="shared" si="183"/>
        <v>1.3580443105895437</v>
      </c>
      <c r="BO263" s="14">
        <f t="shared" si="184"/>
        <v>0.70710678118654746</v>
      </c>
    </row>
    <row r="264" spans="1:67" x14ac:dyDescent="0.25">
      <c r="A264" s="4">
        <v>39258</v>
      </c>
      <c r="B264" s="5">
        <v>650.9</v>
      </c>
      <c r="C264">
        <f t="shared" si="185"/>
        <v>-9.284627092846276E-3</v>
      </c>
      <c r="D264">
        <v>235</v>
      </c>
      <c r="E264" s="6">
        <f t="shared" si="149"/>
        <v>0</v>
      </c>
      <c r="F264">
        <f t="shared" si="150"/>
        <v>0</v>
      </c>
      <c r="G264">
        <f t="shared" si="151"/>
        <v>1</v>
      </c>
      <c r="H264">
        <f t="shared" si="152"/>
        <v>3</v>
      </c>
      <c r="I264">
        <f t="shared" si="153"/>
        <v>7</v>
      </c>
      <c r="J264">
        <f t="shared" si="154"/>
        <v>14</v>
      </c>
      <c r="K264">
        <f t="shared" si="155"/>
        <v>29</v>
      </c>
      <c r="L264">
        <f t="shared" si="156"/>
        <v>58</v>
      </c>
      <c r="M264" s="7">
        <f t="shared" si="157"/>
        <v>117</v>
      </c>
      <c r="N264" s="6">
        <f t="shared" si="158"/>
        <v>3.5822723473622219E-3</v>
      </c>
      <c r="O264">
        <f t="shared" si="159"/>
        <v>3.5644933366284657E-3</v>
      </c>
      <c r="P264">
        <f t="shared" si="160"/>
        <v>5.1798103115275563E-3</v>
      </c>
      <c r="Q264">
        <f t="shared" si="161"/>
        <v>3.7645647393558714E-3</v>
      </c>
      <c r="R264">
        <f t="shared" si="162"/>
        <v>4.8484889307342585E-3</v>
      </c>
      <c r="S264">
        <f t="shared" si="163"/>
        <v>-4.6457841207099559E-4</v>
      </c>
      <c r="T264">
        <f t="shared" si="164"/>
        <v>-6.4981720703601031E-4</v>
      </c>
      <c r="U264">
        <f t="shared" si="165"/>
        <v>-9.5612867936709089E-3</v>
      </c>
      <c r="V264" s="7">
        <f t="shared" si="166"/>
        <v>-5.9327340717002519E-3</v>
      </c>
      <c r="W264" s="6">
        <f t="shared" si="167"/>
        <v>-1.2866899440208497E-2</v>
      </c>
      <c r="X264">
        <f t="shared" si="168"/>
        <v>-1.2849120429474743E-2</v>
      </c>
      <c r="Y264">
        <f t="shared" si="169"/>
        <v>-1.4464437404373833E-2</v>
      </c>
      <c r="Z264">
        <f t="shared" si="170"/>
        <v>-1.3049191832202147E-2</v>
      </c>
      <c r="AA264">
        <f t="shared" si="171"/>
        <v>-1.4133116023580534E-2</v>
      </c>
      <c r="AB264">
        <f t="shared" si="172"/>
        <v>-8.8200486807752804E-3</v>
      </c>
      <c r="AC264">
        <f t="shared" si="173"/>
        <v>-8.6348098858102657E-3</v>
      </c>
      <c r="AD264">
        <f t="shared" si="174"/>
        <v>2.7665970082463298E-4</v>
      </c>
      <c r="AE264" s="7">
        <f t="shared" si="175"/>
        <v>-3.3518930211460241E-3</v>
      </c>
      <c r="AF264" s="6">
        <f t="shared" si="186"/>
        <v>-0.12853748969562451</v>
      </c>
      <c r="AG264" s="11">
        <f t="shared" si="187"/>
        <v>-0.12434164316245869</v>
      </c>
      <c r="AH264" s="11">
        <f t="shared" si="188"/>
        <v>-9.2035303664476709E-2</v>
      </c>
      <c r="AI264" s="11">
        <f t="shared" si="189"/>
        <v>-0.12034021510791033</v>
      </c>
      <c r="AJ264" s="11">
        <f t="shared" si="190"/>
        <v>-9.8661731280342585E-2</v>
      </c>
      <c r="AK264" s="11">
        <f t="shared" si="191"/>
        <v>-3.4904923166679536E-2</v>
      </c>
      <c r="AL264" s="11">
        <f t="shared" si="192"/>
        <v>-3.5645878346539595E-2</v>
      </c>
      <c r="AM264" s="11">
        <f t="shared" si="193"/>
        <v>0</v>
      </c>
      <c r="AN264" s="7">
        <f t="shared" si="194"/>
        <v>0</v>
      </c>
      <c r="AO264" s="6">
        <f t="array" ref="AO264">_xlfn.MAXIFS(AF$29:AF$1052,E$29:E$1052,E264) - _xlfn.MINIFS(AF$29:AF$1052,E$29:E$1052,E264)</f>
        <v>0.49047525123557945</v>
      </c>
      <c r="AP264" s="11">
        <f t="array" ref="AP264">_xlfn.MAXIFS(AG$29:AG$1052,F$29:F$1052,F264) - _xlfn.MINIFS(AG$29:AG$1052,F$29:F$1052,F264)</f>
        <v>0.38617053945764657</v>
      </c>
      <c r="AQ264" s="11">
        <f t="array" ref="AQ264">_xlfn.MAXIFS(AH$29:AH$1052,G$29:G$1052,G264) - _xlfn.MINIFS(AH$29:AH$1052,G$29:G$1052,G264)</f>
        <v>0.37895314747446074</v>
      </c>
      <c r="AR264" s="11">
        <f t="array" ref="AR264">_xlfn.MAXIFS(AI$29:AI$1052,H$29:H$1052,H264) - _xlfn.MINIFS(AI$29:AI$1052,H$29:H$1052,H264)</f>
        <v>0.18236327578376696</v>
      </c>
      <c r="AS264" s="11">
        <f t="array" ref="AS264">_xlfn.MAXIFS(AJ$29:AJ$1052,I$29:I$1052,I264) - _xlfn.MINIFS(AJ$29:AJ$1052,I$29:I$1052,I264)</f>
        <v>0.16935618548722636</v>
      </c>
      <c r="AT264" s="11">
        <f t="array" ref="AT264">_xlfn.MAXIFS(AK$29:AK$1052,J$29:J$1052,J264) - _xlfn.MINIFS(AK$29:AK$1052,J$29:J$1052,J264)</f>
        <v>6.22862393843618E-2</v>
      </c>
      <c r="AU264" s="11">
        <f t="array" ref="AU264">_xlfn.MAXIFS(AL$29:AL$1052,K$29:K$1052,K264) - _xlfn.MINIFS(AL$29:AL$1052,K$29:K$1052,K264)</f>
        <v>5.6107281015794291E-2</v>
      </c>
      <c r="AV264" s="11">
        <f t="array" ref="AV264">_xlfn.MAXIFS(AM$29:AM$1052,L$29:L$1052,L264) - _xlfn.MINIFS(AM$29:AM$1052,L$29:L$1052,L264)</f>
        <v>2.9735507415222628E-2</v>
      </c>
      <c r="AW264" s="7">
        <f t="array" ref="AW264">_xlfn.MAXIFS(AN$29:AN$1052,M$29:M$1052,M264) - _xlfn.MINIFS(AN$29:AN$1052,M$29:M$1052,M264)</f>
        <v>3.3518930211460241E-3</v>
      </c>
      <c r="AX264" s="6">
        <f t="array" ref="AX264">_xlfn.STDEV.S(IF(E$29:E$1052=E264,$C$29:$C$1052,""))</f>
        <v>2.7247636703110808E-2</v>
      </c>
      <c r="AY264" s="11">
        <f t="array" ref="AY264">_xlfn.STDEV.S(IF(F$29:F$1052=F264,$C$29:$C$1052,""))</f>
        <v>2.4128169197514582E-2</v>
      </c>
      <c r="AZ264" s="11">
        <f t="array" ref="AZ264">_xlfn.STDEV.S(IF(G$29:G$1052=G264,$C$29:$C$1052,""))</f>
        <v>2.7148255811485153E-2</v>
      </c>
      <c r="BA264" s="11">
        <f t="array" ref="BA264">_xlfn.STDEV.S(IF(H$29:H$1052=H264,$C$29:$C$1052,""))</f>
        <v>2.4612903579702129E-2</v>
      </c>
      <c r="BB264" s="11">
        <f t="array" ref="BB264">_xlfn.STDEV.S(IF(I$29:I$1052=I264,$C$29:$C$1052,""))</f>
        <v>2.2344032677754196E-2</v>
      </c>
      <c r="BC264" s="11">
        <f t="array" ref="BC264">_xlfn.STDEV.S(IF(J$29:J$1052=J264,$C$29:$C$1052,""))</f>
        <v>2.0198877368403857E-2</v>
      </c>
      <c r="BD264" s="11">
        <f t="array" ref="BD264">_xlfn.STDEV.S(IF(K$29:K$1052=K264,$C$29:$C$1052,""))</f>
        <v>2.141025052437041E-2</v>
      </c>
      <c r="BE264" s="11">
        <f t="array" ref="BE264">_xlfn.STDEV.S(IF(L$29:L$1052=L264,$C$29:$C$1052,""))</f>
        <v>2.1895830042772374E-2</v>
      </c>
      <c r="BF264" s="7">
        <f t="array" ref="BF264">_xlfn.STDEV.S(IF(M$29:M$1052=M264,$C$29:$C$1052,""))</f>
        <v>4.740292570128435E-3</v>
      </c>
      <c r="BG264" s="13">
        <f t="shared" si="176"/>
        <v>18.000652921931497</v>
      </c>
      <c r="BH264" s="12">
        <f t="shared" si="177"/>
        <v>16.004966489435326</v>
      </c>
      <c r="BI264" s="12">
        <f t="shared" si="178"/>
        <v>13.958655395981035</v>
      </c>
      <c r="BJ264" s="12">
        <f t="shared" si="179"/>
        <v>7.4092548728854188</v>
      </c>
      <c r="BK264" s="12">
        <f t="shared" si="180"/>
        <v>7.5794816419078197</v>
      </c>
      <c r="BL264" s="12">
        <f t="shared" si="181"/>
        <v>3.0836485735486074</v>
      </c>
      <c r="BM264" s="12">
        <f t="shared" si="182"/>
        <v>2.6205803127772689</v>
      </c>
      <c r="BN264" s="12">
        <f t="shared" si="183"/>
        <v>1.3580443105895437</v>
      </c>
      <c r="BO264" s="14">
        <f t="shared" si="184"/>
        <v>0.70710678118654746</v>
      </c>
    </row>
    <row r="265" spans="1:67" x14ac:dyDescent="0.25">
      <c r="A265" s="2">
        <v>39265</v>
      </c>
      <c r="B265" s="3">
        <v>654.79999999999995</v>
      </c>
      <c r="C265">
        <f t="shared" si="185"/>
        <v>5.9917037947456731E-3</v>
      </c>
      <c r="D265">
        <v>236</v>
      </c>
      <c r="E265" s="6">
        <f t="shared" si="149"/>
        <v>0</v>
      </c>
      <c r="F265">
        <f t="shared" si="150"/>
        <v>0</v>
      </c>
      <c r="G265">
        <f t="shared" si="151"/>
        <v>1</v>
      </c>
      <c r="H265">
        <f t="shared" si="152"/>
        <v>3</v>
      </c>
      <c r="I265">
        <f t="shared" si="153"/>
        <v>7</v>
      </c>
      <c r="J265">
        <f t="shared" si="154"/>
        <v>14</v>
      </c>
      <c r="K265">
        <f t="shared" si="155"/>
        <v>29</v>
      </c>
      <c r="L265">
        <f t="shared" si="156"/>
        <v>59</v>
      </c>
      <c r="M265" s="7">
        <f t="shared" si="157"/>
        <v>118</v>
      </c>
      <c r="N265" s="6">
        <f t="shared" si="158"/>
        <v>3.5822723473622219E-3</v>
      </c>
      <c r="O265">
        <f t="shared" si="159"/>
        <v>3.5644933366284657E-3</v>
      </c>
      <c r="P265">
        <f t="shared" si="160"/>
        <v>5.1798103115275563E-3</v>
      </c>
      <c r="Q265">
        <f t="shared" si="161"/>
        <v>3.7645647393558714E-3</v>
      </c>
      <c r="R265">
        <f t="shared" si="162"/>
        <v>4.8484889307342585E-3</v>
      </c>
      <c r="S265">
        <f t="shared" si="163"/>
        <v>-4.6457841207099559E-4</v>
      </c>
      <c r="T265">
        <f t="shared" si="164"/>
        <v>-6.4981720703601031E-4</v>
      </c>
      <c r="U265">
        <f t="shared" si="165"/>
        <v>8.2616523795988883E-3</v>
      </c>
      <c r="V265" s="7">
        <f t="shared" si="166"/>
        <v>1.2540751103237269E-2</v>
      </c>
      <c r="W265" s="6">
        <f t="shared" si="167"/>
        <v>2.4094314473834511E-3</v>
      </c>
      <c r="X265">
        <f t="shared" si="168"/>
        <v>2.4272104581172073E-3</v>
      </c>
      <c r="Y265">
        <f t="shared" si="169"/>
        <v>8.1189348321811673E-4</v>
      </c>
      <c r="Z265">
        <f t="shared" si="170"/>
        <v>2.2271390553898016E-3</v>
      </c>
      <c r="AA265">
        <f t="shared" si="171"/>
        <v>1.1432148640114145E-3</v>
      </c>
      <c r="AB265">
        <f t="shared" si="172"/>
        <v>6.4562822068166686E-3</v>
      </c>
      <c r="AC265">
        <f t="shared" si="173"/>
        <v>6.6415210017816834E-3</v>
      </c>
      <c r="AD265">
        <f t="shared" si="174"/>
        <v>-2.2699485848532153E-3</v>
      </c>
      <c r="AE265" s="7">
        <f t="shared" si="175"/>
        <v>-6.5490473084915957E-3</v>
      </c>
      <c r="AF265" s="6">
        <f t="shared" si="186"/>
        <v>-0.12612805824824105</v>
      </c>
      <c r="AG265" s="11">
        <f t="shared" si="187"/>
        <v>-0.12191443270434148</v>
      </c>
      <c r="AH265" s="11">
        <f t="shared" si="188"/>
        <v>-9.1223410181258596E-2</v>
      </c>
      <c r="AI265" s="11">
        <f t="shared" si="189"/>
        <v>-0.11811307605252053</v>
      </c>
      <c r="AJ265" s="11">
        <f t="shared" si="190"/>
        <v>-9.7518516416331164E-2</v>
      </c>
      <c r="AK265" s="11">
        <f t="shared" si="191"/>
        <v>-2.8448640959862867E-2</v>
      </c>
      <c r="AL265" s="11">
        <f t="shared" si="192"/>
        <v>-2.9004357344757911E-2</v>
      </c>
      <c r="AM265" s="11">
        <f t="shared" si="193"/>
        <v>-2.2699485848532153E-3</v>
      </c>
      <c r="AN265" s="7">
        <f t="shared" si="194"/>
        <v>-6.5490473084915957E-3</v>
      </c>
      <c r="AO265" s="6">
        <f t="array" ref="AO265">_xlfn.MAXIFS(AF$29:AF$1052,E$29:E$1052,E265) - _xlfn.MINIFS(AF$29:AF$1052,E$29:E$1052,E265)</f>
        <v>0.49047525123557945</v>
      </c>
      <c r="AP265" s="11">
        <f t="array" ref="AP265">_xlfn.MAXIFS(AG$29:AG$1052,F$29:F$1052,F265) - _xlfn.MINIFS(AG$29:AG$1052,F$29:F$1052,F265)</f>
        <v>0.38617053945764657</v>
      </c>
      <c r="AQ265" s="11">
        <f t="array" ref="AQ265">_xlfn.MAXIFS(AH$29:AH$1052,G$29:G$1052,G265) - _xlfn.MINIFS(AH$29:AH$1052,G$29:G$1052,G265)</f>
        <v>0.37895314747446074</v>
      </c>
      <c r="AR265" s="11">
        <f t="array" ref="AR265">_xlfn.MAXIFS(AI$29:AI$1052,H$29:H$1052,H265) - _xlfn.MINIFS(AI$29:AI$1052,H$29:H$1052,H265)</f>
        <v>0.18236327578376696</v>
      </c>
      <c r="AS265" s="11">
        <f t="array" ref="AS265">_xlfn.MAXIFS(AJ$29:AJ$1052,I$29:I$1052,I265) - _xlfn.MINIFS(AJ$29:AJ$1052,I$29:I$1052,I265)</f>
        <v>0.16935618548722636</v>
      </c>
      <c r="AT265" s="11">
        <f t="array" ref="AT265">_xlfn.MAXIFS(AK$29:AK$1052,J$29:J$1052,J265) - _xlfn.MINIFS(AK$29:AK$1052,J$29:J$1052,J265)</f>
        <v>6.22862393843618E-2</v>
      </c>
      <c r="AU265" s="11">
        <f t="array" ref="AU265">_xlfn.MAXIFS(AL$29:AL$1052,K$29:K$1052,K265) - _xlfn.MINIFS(AL$29:AL$1052,K$29:K$1052,K265)</f>
        <v>5.6107281015794291E-2</v>
      </c>
      <c r="AV265" s="11">
        <f t="array" ref="AV265">_xlfn.MAXIFS(AM$29:AM$1052,L$29:L$1052,L265) - _xlfn.MINIFS(AM$29:AM$1052,L$29:L$1052,L265)</f>
        <v>2.8641722185424878E-2</v>
      </c>
      <c r="AW265" s="7">
        <f t="array" ref="AW265">_xlfn.MAXIFS(AN$29:AN$1052,M$29:M$1052,M265) - _xlfn.MINIFS(AN$29:AN$1052,M$29:M$1052,M265)</f>
        <v>6.5490473084915957E-3</v>
      </c>
      <c r="AX265" s="6">
        <f t="array" ref="AX265">_xlfn.STDEV.S(IF(E$29:E$1052=E265,$C$29:$C$1052,""))</f>
        <v>2.7247636703110808E-2</v>
      </c>
      <c r="AY265" s="11">
        <f t="array" ref="AY265">_xlfn.STDEV.S(IF(F$29:F$1052=F265,$C$29:$C$1052,""))</f>
        <v>2.4128169197514582E-2</v>
      </c>
      <c r="AZ265" s="11">
        <f t="array" ref="AZ265">_xlfn.STDEV.S(IF(G$29:G$1052=G265,$C$29:$C$1052,""))</f>
        <v>2.7148255811485153E-2</v>
      </c>
      <c r="BA265" s="11">
        <f t="array" ref="BA265">_xlfn.STDEV.S(IF(H$29:H$1052=H265,$C$29:$C$1052,""))</f>
        <v>2.4612903579702129E-2</v>
      </c>
      <c r="BB265" s="11">
        <f t="array" ref="BB265">_xlfn.STDEV.S(IF(I$29:I$1052=I265,$C$29:$C$1052,""))</f>
        <v>2.2344032677754196E-2</v>
      </c>
      <c r="BC265" s="11">
        <f t="array" ref="BC265">_xlfn.STDEV.S(IF(J$29:J$1052=J265,$C$29:$C$1052,""))</f>
        <v>2.0198877368403857E-2</v>
      </c>
      <c r="BD265" s="11">
        <f t="array" ref="BD265">_xlfn.STDEV.S(IF(K$29:K$1052=K265,$C$29:$C$1052,""))</f>
        <v>2.141025052437041E-2</v>
      </c>
      <c r="BE265" s="11">
        <f t="array" ref="BE265">_xlfn.STDEV.S(IF(L$29:L$1052=L265,$C$29:$C$1052,""))</f>
        <v>1.9452466435562477E-2</v>
      </c>
      <c r="BF265" s="7">
        <f t="array" ref="BF265">_xlfn.STDEV.S(IF(M$29:M$1052=M265,$C$29:$C$1052,""))</f>
        <v>9.2617515242918308E-3</v>
      </c>
      <c r="BG265" s="13">
        <f t="shared" si="176"/>
        <v>18.000652921931497</v>
      </c>
      <c r="BH265" s="12">
        <f t="shared" si="177"/>
        <v>16.004966489435326</v>
      </c>
      <c r="BI265" s="12">
        <f t="shared" si="178"/>
        <v>13.958655395981035</v>
      </c>
      <c r="BJ265" s="12">
        <f t="shared" si="179"/>
        <v>7.4092548728854188</v>
      </c>
      <c r="BK265" s="12">
        <f t="shared" si="180"/>
        <v>7.5794816419078197</v>
      </c>
      <c r="BL265" s="12">
        <f t="shared" si="181"/>
        <v>3.0836485735486074</v>
      </c>
      <c r="BM265" s="12">
        <f t="shared" si="182"/>
        <v>2.6205803127772689</v>
      </c>
      <c r="BN265" s="12">
        <f t="shared" si="183"/>
        <v>1.472395404474923</v>
      </c>
      <c r="BO265" s="14">
        <f t="shared" si="184"/>
        <v>0.70710678118654746</v>
      </c>
    </row>
    <row r="266" spans="1:67" x14ac:dyDescent="0.25">
      <c r="A266" s="4">
        <v>39272</v>
      </c>
      <c r="B266" s="5">
        <v>667.3</v>
      </c>
      <c r="C266">
        <f t="shared" si="185"/>
        <v>1.9089798411728864E-2</v>
      </c>
      <c r="D266">
        <v>237</v>
      </c>
      <c r="E266" s="6">
        <f t="shared" si="149"/>
        <v>0</v>
      </c>
      <c r="F266">
        <f t="shared" si="150"/>
        <v>0</v>
      </c>
      <c r="G266">
        <f t="shared" si="151"/>
        <v>1</v>
      </c>
      <c r="H266">
        <f t="shared" si="152"/>
        <v>3</v>
      </c>
      <c r="I266">
        <f t="shared" si="153"/>
        <v>7</v>
      </c>
      <c r="J266">
        <f t="shared" si="154"/>
        <v>14</v>
      </c>
      <c r="K266">
        <f t="shared" si="155"/>
        <v>29</v>
      </c>
      <c r="L266">
        <f t="shared" si="156"/>
        <v>59</v>
      </c>
      <c r="M266" s="7">
        <f t="shared" si="157"/>
        <v>118</v>
      </c>
      <c r="N266" s="6">
        <f t="shared" si="158"/>
        <v>3.5822723473622219E-3</v>
      </c>
      <c r="O266">
        <f t="shared" si="159"/>
        <v>3.5644933366284657E-3</v>
      </c>
      <c r="P266">
        <f t="shared" si="160"/>
        <v>5.1798103115275563E-3</v>
      </c>
      <c r="Q266">
        <f t="shared" si="161"/>
        <v>3.7645647393558714E-3</v>
      </c>
      <c r="R266">
        <f t="shared" si="162"/>
        <v>4.8484889307342585E-3</v>
      </c>
      <c r="S266">
        <f t="shared" si="163"/>
        <v>-4.6457841207099559E-4</v>
      </c>
      <c r="T266">
        <f t="shared" si="164"/>
        <v>-6.4981720703601031E-4</v>
      </c>
      <c r="U266">
        <f t="shared" si="165"/>
        <v>8.2616523795988883E-3</v>
      </c>
      <c r="V266" s="7">
        <f t="shared" si="166"/>
        <v>1.2540751103237269E-2</v>
      </c>
      <c r="W266" s="6">
        <f t="shared" si="167"/>
        <v>1.5507526064366643E-2</v>
      </c>
      <c r="X266">
        <f t="shared" si="168"/>
        <v>1.5525305075100398E-2</v>
      </c>
      <c r="Y266">
        <f t="shared" si="169"/>
        <v>1.3909988100201307E-2</v>
      </c>
      <c r="Z266">
        <f t="shared" si="170"/>
        <v>1.5325233672372993E-2</v>
      </c>
      <c r="AA266">
        <f t="shared" si="171"/>
        <v>1.4241309480994606E-2</v>
      </c>
      <c r="AB266">
        <f t="shared" si="172"/>
        <v>1.955437682379986E-2</v>
      </c>
      <c r="AC266">
        <f t="shared" si="173"/>
        <v>1.9739615618764875E-2</v>
      </c>
      <c r="AD266">
        <f t="shared" si="174"/>
        <v>1.0828146032129976E-2</v>
      </c>
      <c r="AE266" s="7">
        <f t="shared" si="175"/>
        <v>6.5490473084915957E-3</v>
      </c>
      <c r="AF266" s="6">
        <f t="shared" si="186"/>
        <v>-0.11062053218387441</v>
      </c>
      <c r="AG266" s="11">
        <f t="shared" si="187"/>
        <v>-0.10638912762924108</v>
      </c>
      <c r="AH266" s="11">
        <f t="shared" si="188"/>
        <v>-7.7313422081057293E-2</v>
      </c>
      <c r="AI266" s="11">
        <f t="shared" si="189"/>
        <v>-0.10278784238014753</v>
      </c>
      <c r="AJ266" s="11">
        <f t="shared" si="190"/>
        <v>-8.3277206935336551E-2</v>
      </c>
      <c r="AK266" s="11">
        <f t="shared" si="191"/>
        <v>-8.894264136063007E-3</v>
      </c>
      <c r="AL266" s="11">
        <f t="shared" si="192"/>
        <v>-9.2647417259930365E-3</v>
      </c>
      <c r="AM266" s="11">
        <f t="shared" si="193"/>
        <v>8.5581974472767608E-3</v>
      </c>
      <c r="AN266" s="7">
        <f t="shared" si="194"/>
        <v>0</v>
      </c>
      <c r="AO266" s="6">
        <f t="array" ref="AO266">_xlfn.MAXIFS(AF$29:AF$1052,E$29:E$1052,E266) - _xlfn.MINIFS(AF$29:AF$1052,E$29:E$1052,E266)</f>
        <v>0.49047525123557945</v>
      </c>
      <c r="AP266" s="11">
        <f t="array" ref="AP266">_xlfn.MAXIFS(AG$29:AG$1052,F$29:F$1052,F266) - _xlfn.MINIFS(AG$29:AG$1052,F$29:F$1052,F266)</f>
        <v>0.38617053945764657</v>
      </c>
      <c r="AQ266" s="11">
        <f t="array" ref="AQ266">_xlfn.MAXIFS(AH$29:AH$1052,G$29:G$1052,G266) - _xlfn.MINIFS(AH$29:AH$1052,G$29:G$1052,G266)</f>
        <v>0.37895314747446074</v>
      </c>
      <c r="AR266" s="11">
        <f t="array" ref="AR266">_xlfn.MAXIFS(AI$29:AI$1052,H$29:H$1052,H266) - _xlfn.MINIFS(AI$29:AI$1052,H$29:H$1052,H266)</f>
        <v>0.18236327578376696</v>
      </c>
      <c r="AS266" s="11">
        <f t="array" ref="AS266">_xlfn.MAXIFS(AJ$29:AJ$1052,I$29:I$1052,I266) - _xlfn.MINIFS(AJ$29:AJ$1052,I$29:I$1052,I266)</f>
        <v>0.16935618548722636</v>
      </c>
      <c r="AT266" s="11">
        <f t="array" ref="AT266">_xlfn.MAXIFS(AK$29:AK$1052,J$29:J$1052,J266) - _xlfn.MINIFS(AK$29:AK$1052,J$29:J$1052,J266)</f>
        <v>6.22862393843618E-2</v>
      </c>
      <c r="AU266" s="11">
        <f t="array" ref="AU266">_xlfn.MAXIFS(AL$29:AL$1052,K$29:K$1052,K266) - _xlfn.MINIFS(AL$29:AL$1052,K$29:K$1052,K266)</f>
        <v>5.6107281015794291E-2</v>
      </c>
      <c r="AV266" s="11">
        <f t="array" ref="AV266">_xlfn.MAXIFS(AM$29:AM$1052,L$29:L$1052,L266) - _xlfn.MINIFS(AM$29:AM$1052,L$29:L$1052,L266)</f>
        <v>2.8641722185424878E-2</v>
      </c>
      <c r="AW266" s="7">
        <f t="array" ref="AW266">_xlfn.MAXIFS(AN$29:AN$1052,M$29:M$1052,M266) - _xlfn.MINIFS(AN$29:AN$1052,M$29:M$1052,M266)</f>
        <v>6.5490473084915957E-3</v>
      </c>
      <c r="AX266" s="6">
        <f t="array" ref="AX266">_xlfn.STDEV.S(IF(E$29:E$1052=E266,$C$29:$C$1052,""))</f>
        <v>2.7247636703110808E-2</v>
      </c>
      <c r="AY266" s="11">
        <f t="array" ref="AY266">_xlfn.STDEV.S(IF(F$29:F$1052=F266,$C$29:$C$1052,""))</f>
        <v>2.4128169197514582E-2</v>
      </c>
      <c r="AZ266" s="11">
        <f t="array" ref="AZ266">_xlfn.STDEV.S(IF(G$29:G$1052=G266,$C$29:$C$1052,""))</f>
        <v>2.7148255811485153E-2</v>
      </c>
      <c r="BA266" s="11">
        <f t="array" ref="BA266">_xlfn.STDEV.S(IF(H$29:H$1052=H266,$C$29:$C$1052,""))</f>
        <v>2.4612903579702129E-2</v>
      </c>
      <c r="BB266" s="11">
        <f t="array" ref="BB266">_xlfn.STDEV.S(IF(I$29:I$1052=I266,$C$29:$C$1052,""))</f>
        <v>2.2344032677754196E-2</v>
      </c>
      <c r="BC266" s="11">
        <f t="array" ref="BC266">_xlfn.STDEV.S(IF(J$29:J$1052=J266,$C$29:$C$1052,""))</f>
        <v>2.0198877368403857E-2</v>
      </c>
      <c r="BD266" s="11">
        <f t="array" ref="BD266">_xlfn.STDEV.S(IF(K$29:K$1052=K266,$C$29:$C$1052,""))</f>
        <v>2.141025052437041E-2</v>
      </c>
      <c r="BE266" s="11">
        <f t="array" ref="BE266">_xlfn.STDEV.S(IF(L$29:L$1052=L266,$C$29:$C$1052,""))</f>
        <v>1.9452466435562477E-2</v>
      </c>
      <c r="BF266" s="7">
        <f t="array" ref="BF266">_xlfn.STDEV.S(IF(M$29:M$1052=M266,$C$29:$C$1052,""))</f>
        <v>9.2617515242918308E-3</v>
      </c>
      <c r="BG266" s="13">
        <f t="shared" si="176"/>
        <v>18.000652921931497</v>
      </c>
      <c r="BH266" s="12">
        <f t="shared" si="177"/>
        <v>16.004966489435326</v>
      </c>
      <c r="BI266" s="12">
        <f t="shared" si="178"/>
        <v>13.958655395981035</v>
      </c>
      <c r="BJ266" s="12">
        <f t="shared" si="179"/>
        <v>7.4092548728854188</v>
      </c>
      <c r="BK266" s="12">
        <f t="shared" si="180"/>
        <v>7.5794816419078197</v>
      </c>
      <c r="BL266" s="12">
        <f t="shared" si="181"/>
        <v>3.0836485735486074</v>
      </c>
      <c r="BM266" s="12">
        <f t="shared" si="182"/>
        <v>2.6205803127772689</v>
      </c>
      <c r="BN266" s="12">
        <f t="shared" si="183"/>
        <v>1.472395404474923</v>
      </c>
      <c r="BO266" s="14">
        <f t="shared" si="184"/>
        <v>0.70710678118654746</v>
      </c>
    </row>
    <row r="267" spans="1:67" x14ac:dyDescent="0.25">
      <c r="A267" s="2">
        <v>39279</v>
      </c>
      <c r="B267" s="3">
        <v>684.7</v>
      </c>
      <c r="C267">
        <f t="shared" si="185"/>
        <v>2.6075228532893791E-2</v>
      </c>
      <c r="D267">
        <v>238</v>
      </c>
      <c r="E267" s="6">
        <f t="shared" si="149"/>
        <v>0</v>
      </c>
      <c r="F267">
        <f t="shared" si="150"/>
        <v>0</v>
      </c>
      <c r="G267">
        <f t="shared" si="151"/>
        <v>1</v>
      </c>
      <c r="H267">
        <f t="shared" si="152"/>
        <v>3</v>
      </c>
      <c r="I267">
        <f t="shared" si="153"/>
        <v>7</v>
      </c>
      <c r="J267">
        <f t="shared" si="154"/>
        <v>14</v>
      </c>
      <c r="K267">
        <f t="shared" si="155"/>
        <v>29</v>
      </c>
      <c r="L267">
        <f t="shared" si="156"/>
        <v>59</v>
      </c>
      <c r="M267" s="7">
        <f t="shared" si="157"/>
        <v>119</v>
      </c>
      <c r="N267" s="6">
        <f t="shared" si="158"/>
        <v>3.5822723473622219E-3</v>
      </c>
      <c r="O267">
        <f t="shared" si="159"/>
        <v>3.5644933366284657E-3</v>
      </c>
      <c r="P267">
        <f t="shared" si="160"/>
        <v>5.1798103115275563E-3</v>
      </c>
      <c r="Q267">
        <f t="shared" si="161"/>
        <v>3.7645647393558714E-3</v>
      </c>
      <c r="R267">
        <f t="shared" si="162"/>
        <v>4.8484889307342585E-3</v>
      </c>
      <c r="S267">
        <f t="shared" si="163"/>
        <v>-4.6457841207099559E-4</v>
      </c>
      <c r="T267">
        <f t="shared" si="164"/>
        <v>-6.4981720703601031E-4</v>
      </c>
      <c r="U267">
        <f t="shared" si="165"/>
        <v>8.2616523795988883E-3</v>
      </c>
      <c r="V267" s="7">
        <f t="shared" si="166"/>
        <v>3.9825536559605079E-3</v>
      </c>
      <c r="W267" s="6">
        <f t="shared" si="167"/>
        <v>2.2492956185531567E-2</v>
      </c>
      <c r="X267">
        <f t="shared" si="168"/>
        <v>2.2510735196265324E-2</v>
      </c>
      <c r="Y267">
        <f t="shared" si="169"/>
        <v>2.0895418221366233E-2</v>
      </c>
      <c r="Z267">
        <f t="shared" si="170"/>
        <v>2.2310663793537917E-2</v>
      </c>
      <c r="AA267">
        <f t="shared" si="171"/>
        <v>2.1226739602159532E-2</v>
      </c>
      <c r="AB267">
        <f t="shared" si="172"/>
        <v>2.6539806944964786E-2</v>
      </c>
      <c r="AC267">
        <f t="shared" si="173"/>
        <v>2.6725045739929801E-2</v>
      </c>
      <c r="AD267">
        <f t="shared" si="174"/>
        <v>1.7813576153294902E-2</v>
      </c>
      <c r="AE267" s="7">
        <f t="shared" si="175"/>
        <v>2.2092674876933283E-2</v>
      </c>
      <c r="AF267" s="6">
        <f t="shared" si="186"/>
        <v>-8.8127575998342839E-2</v>
      </c>
      <c r="AG267" s="11">
        <f t="shared" si="187"/>
        <v>-8.3878392432975749E-2</v>
      </c>
      <c r="AH267" s="11">
        <f t="shared" si="188"/>
        <v>-5.6418003859691063E-2</v>
      </c>
      <c r="AI267" s="11">
        <f t="shared" si="189"/>
        <v>-8.0477178586609605E-2</v>
      </c>
      <c r="AJ267" s="11">
        <f t="shared" si="190"/>
        <v>-6.2050467333177019E-2</v>
      </c>
      <c r="AK267" s="11">
        <f t="shared" si="191"/>
        <v>1.7645542808901779E-2</v>
      </c>
      <c r="AL267" s="11">
        <f t="shared" si="192"/>
        <v>1.7460304013936764E-2</v>
      </c>
      <c r="AM267" s="11">
        <f t="shared" si="193"/>
        <v>2.6371773600571663E-2</v>
      </c>
      <c r="AN267" s="7">
        <f t="shared" si="194"/>
        <v>2.2092674876933283E-2</v>
      </c>
      <c r="AO267" s="6">
        <f t="array" ref="AO267">_xlfn.MAXIFS(AF$29:AF$1052,E$29:E$1052,E267) - _xlfn.MINIFS(AF$29:AF$1052,E$29:E$1052,E267)</f>
        <v>0.49047525123557945</v>
      </c>
      <c r="AP267" s="11">
        <f t="array" ref="AP267">_xlfn.MAXIFS(AG$29:AG$1052,F$29:F$1052,F267) - _xlfn.MINIFS(AG$29:AG$1052,F$29:F$1052,F267)</f>
        <v>0.38617053945764657</v>
      </c>
      <c r="AQ267" s="11">
        <f t="array" ref="AQ267">_xlfn.MAXIFS(AH$29:AH$1052,G$29:G$1052,G267) - _xlfn.MINIFS(AH$29:AH$1052,G$29:G$1052,G267)</f>
        <v>0.37895314747446074</v>
      </c>
      <c r="AR267" s="11">
        <f t="array" ref="AR267">_xlfn.MAXIFS(AI$29:AI$1052,H$29:H$1052,H267) - _xlfn.MINIFS(AI$29:AI$1052,H$29:H$1052,H267)</f>
        <v>0.18236327578376696</v>
      </c>
      <c r="AS267" s="11">
        <f t="array" ref="AS267">_xlfn.MAXIFS(AJ$29:AJ$1052,I$29:I$1052,I267) - _xlfn.MINIFS(AJ$29:AJ$1052,I$29:I$1052,I267)</f>
        <v>0.16935618548722636</v>
      </c>
      <c r="AT267" s="11">
        <f t="array" ref="AT267">_xlfn.MAXIFS(AK$29:AK$1052,J$29:J$1052,J267) - _xlfn.MINIFS(AK$29:AK$1052,J$29:J$1052,J267)</f>
        <v>6.22862393843618E-2</v>
      </c>
      <c r="AU267" s="11">
        <f t="array" ref="AU267">_xlfn.MAXIFS(AL$29:AL$1052,K$29:K$1052,K267) - _xlfn.MINIFS(AL$29:AL$1052,K$29:K$1052,K267)</f>
        <v>5.6107281015794291E-2</v>
      </c>
      <c r="AV267" s="11">
        <f t="array" ref="AV267">_xlfn.MAXIFS(AM$29:AM$1052,L$29:L$1052,L267) - _xlfn.MINIFS(AM$29:AM$1052,L$29:L$1052,L267)</f>
        <v>2.8641722185424878E-2</v>
      </c>
      <c r="AW267" s="7">
        <f t="array" ref="AW267">_xlfn.MAXIFS(AN$29:AN$1052,M$29:M$1052,M267) - _xlfn.MINIFS(AN$29:AN$1052,M$29:M$1052,M267)</f>
        <v>2.2092674876933283E-2</v>
      </c>
      <c r="AX267" s="6">
        <f t="array" ref="AX267">_xlfn.STDEV.S(IF(E$29:E$1052=E267,$C$29:$C$1052,""))</f>
        <v>2.7247636703110808E-2</v>
      </c>
      <c r="AY267" s="11">
        <f t="array" ref="AY267">_xlfn.STDEV.S(IF(F$29:F$1052=F267,$C$29:$C$1052,""))</f>
        <v>2.4128169197514582E-2</v>
      </c>
      <c r="AZ267" s="11">
        <f t="array" ref="AZ267">_xlfn.STDEV.S(IF(G$29:G$1052=G267,$C$29:$C$1052,""))</f>
        <v>2.7148255811485153E-2</v>
      </c>
      <c r="BA267" s="11">
        <f t="array" ref="BA267">_xlfn.STDEV.S(IF(H$29:H$1052=H267,$C$29:$C$1052,""))</f>
        <v>2.4612903579702129E-2</v>
      </c>
      <c r="BB267" s="11">
        <f t="array" ref="BB267">_xlfn.STDEV.S(IF(I$29:I$1052=I267,$C$29:$C$1052,""))</f>
        <v>2.2344032677754196E-2</v>
      </c>
      <c r="BC267" s="11">
        <f t="array" ref="BC267">_xlfn.STDEV.S(IF(J$29:J$1052=J267,$C$29:$C$1052,""))</f>
        <v>2.0198877368403857E-2</v>
      </c>
      <c r="BD267" s="11">
        <f t="array" ref="BD267">_xlfn.STDEV.S(IF(K$29:K$1052=K267,$C$29:$C$1052,""))</f>
        <v>2.141025052437041E-2</v>
      </c>
      <c r="BE267" s="11">
        <f t="array" ref="BE267">_xlfn.STDEV.S(IF(L$29:L$1052=L267,$C$29:$C$1052,""))</f>
        <v>1.9452466435562477E-2</v>
      </c>
      <c r="BF267" s="7">
        <f t="array" ref="BF267">_xlfn.STDEV.S(IF(M$29:M$1052=M267,$C$29:$C$1052,""))</f>
        <v>3.1243760440058398E-2</v>
      </c>
      <c r="BG267" s="13">
        <f t="shared" si="176"/>
        <v>18.000652921931497</v>
      </c>
      <c r="BH267" s="12">
        <f t="shared" si="177"/>
        <v>16.004966489435326</v>
      </c>
      <c r="BI267" s="12">
        <f t="shared" si="178"/>
        <v>13.958655395981035</v>
      </c>
      <c r="BJ267" s="12">
        <f t="shared" si="179"/>
        <v>7.4092548728854188</v>
      </c>
      <c r="BK267" s="12">
        <f t="shared" si="180"/>
        <v>7.5794816419078197</v>
      </c>
      <c r="BL267" s="12">
        <f t="shared" si="181"/>
        <v>3.0836485735486074</v>
      </c>
      <c r="BM267" s="12">
        <f t="shared" si="182"/>
        <v>2.6205803127772689</v>
      </c>
      <c r="BN267" s="12">
        <f t="shared" si="183"/>
        <v>1.472395404474923</v>
      </c>
      <c r="BO267" s="14">
        <f t="shared" si="184"/>
        <v>0.70710678118654746</v>
      </c>
    </row>
    <row r="268" spans="1:67" x14ac:dyDescent="0.25">
      <c r="A268" s="4">
        <v>39286</v>
      </c>
      <c r="B268" s="5">
        <v>672.3</v>
      </c>
      <c r="C268">
        <f t="shared" si="185"/>
        <v>-1.8110121220972775E-2</v>
      </c>
      <c r="D268">
        <v>239</v>
      </c>
      <c r="E268" s="6">
        <f t="shared" si="149"/>
        <v>0</v>
      </c>
      <c r="F268">
        <f t="shared" si="150"/>
        <v>0</v>
      </c>
      <c r="G268">
        <f t="shared" si="151"/>
        <v>1</v>
      </c>
      <c r="H268">
        <f t="shared" si="152"/>
        <v>3</v>
      </c>
      <c r="I268">
        <f t="shared" si="153"/>
        <v>7</v>
      </c>
      <c r="J268">
        <f t="shared" si="154"/>
        <v>14</v>
      </c>
      <c r="K268">
        <f t="shared" si="155"/>
        <v>29</v>
      </c>
      <c r="L268">
        <f t="shared" si="156"/>
        <v>59</v>
      </c>
      <c r="M268" s="7">
        <f t="shared" si="157"/>
        <v>119</v>
      </c>
      <c r="N268" s="6">
        <f t="shared" si="158"/>
        <v>3.5822723473622219E-3</v>
      </c>
      <c r="O268">
        <f t="shared" si="159"/>
        <v>3.5644933366284657E-3</v>
      </c>
      <c r="P268">
        <f t="shared" si="160"/>
        <v>5.1798103115275563E-3</v>
      </c>
      <c r="Q268">
        <f t="shared" si="161"/>
        <v>3.7645647393558714E-3</v>
      </c>
      <c r="R268">
        <f t="shared" si="162"/>
        <v>4.8484889307342585E-3</v>
      </c>
      <c r="S268">
        <f t="shared" si="163"/>
        <v>-4.6457841207099559E-4</v>
      </c>
      <c r="T268">
        <f t="shared" si="164"/>
        <v>-6.4981720703601031E-4</v>
      </c>
      <c r="U268">
        <f t="shared" si="165"/>
        <v>8.2616523795988883E-3</v>
      </c>
      <c r="V268" s="7">
        <f t="shared" si="166"/>
        <v>3.9825536559605079E-3</v>
      </c>
      <c r="W268" s="6">
        <f t="shared" si="167"/>
        <v>-2.1692393568334998E-2</v>
      </c>
      <c r="X268">
        <f t="shared" si="168"/>
        <v>-2.1674614557601241E-2</v>
      </c>
      <c r="Y268">
        <f t="shared" si="169"/>
        <v>-2.3289931532500332E-2</v>
      </c>
      <c r="Z268">
        <f t="shared" si="170"/>
        <v>-2.1874685960328648E-2</v>
      </c>
      <c r="AA268">
        <f t="shared" si="171"/>
        <v>-2.2958610151707033E-2</v>
      </c>
      <c r="AB268">
        <f t="shared" si="172"/>
        <v>-1.7645542808901779E-2</v>
      </c>
      <c r="AC268">
        <f t="shared" si="173"/>
        <v>-1.7460304013936764E-2</v>
      </c>
      <c r="AD268">
        <f t="shared" si="174"/>
        <v>-2.6371773600571663E-2</v>
      </c>
      <c r="AE268" s="7">
        <f t="shared" si="175"/>
        <v>-2.2092674876933283E-2</v>
      </c>
      <c r="AF268" s="6">
        <f t="shared" si="186"/>
        <v>-0.10981996956667783</v>
      </c>
      <c r="AG268" s="11">
        <f t="shared" si="187"/>
        <v>-0.10555300699057699</v>
      </c>
      <c r="AH268" s="11">
        <f t="shared" si="188"/>
        <v>-7.9707935392191398E-2</v>
      </c>
      <c r="AI268" s="11">
        <f t="shared" si="189"/>
        <v>-0.10235186454693826</v>
      </c>
      <c r="AJ268" s="11">
        <f t="shared" si="190"/>
        <v>-8.5009077484884052E-2</v>
      </c>
      <c r="AK268" s="11">
        <f t="shared" si="191"/>
        <v>0</v>
      </c>
      <c r="AL268" s="11">
        <f t="shared" si="192"/>
        <v>0</v>
      </c>
      <c r="AM268" s="11">
        <f t="shared" si="193"/>
        <v>0</v>
      </c>
      <c r="AN268" s="7">
        <f t="shared" si="194"/>
        <v>0</v>
      </c>
      <c r="AO268" s="6">
        <f t="array" ref="AO268">_xlfn.MAXIFS(AF$29:AF$1052,E$29:E$1052,E268) - _xlfn.MINIFS(AF$29:AF$1052,E$29:E$1052,E268)</f>
        <v>0.49047525123557945</v>
      </c>
      <c r="AP268" s="11">
        <f t="array" ref="AP268">_xlfn.MAXIFS(AG$29:AG$1052,F$29:F$1052,F268) - _xlfn.MINIFS(AG$29:AG$1052,F$29:F$1052,F268)</f>
        <v>0.38617053945764657</v>
      </c>
      <c r="AQ268" s="11">
        <f t="array" ref="AQ268">_xlfn.MAXIFS(AH$29:AH$1052,G$29:G$1052,G268) - _xlfn.MINIFS(AH$29:AH$1052,G$29:G$1052,G268)</f>
        <v>0.37895314747446074</v>
      </c>
      <c r="AR268" s="11">
        <f t="array" ref="AR268">_xlfn.MAXIFS(AI$29:AI$1052,H$29:H$1052,H268) - _xlfn.MINIFS(AI$29:AI$1052,H$29:H$1052,H268)</f>
        <v>0.18236327578376696</v>
      </c>
      <c r="AS268" s="11">
        <f t="array" ref="AS268">_xlfn.MAXIFS(AJ$29:AJ$1052,I$29:I$1052,I268) - _xlfn.MINIFS(AJ$29:AJ$1052,I$29:I$1052,I268)</f>
        <v>0.16935618548722636</v>
      </c>
      <c r="AT268" s="11">
        <f t="array" ref="AT268">_xlfn.MAXIFS(AK$29:AK$1052,J$29:J$1052,J268) - _xlfn.MINIFS(AK$29:AK$1052,J$29:J$1052,J268)</f>
        <v>6.22862393843618E-2</v>
      </c>
      <c r="AU268" s="11">
        <f t="array" ref="AU268">_xlfn.MAXIFS(AL$29:AL$1052,K$29:K$1052,K268) - _xlfn.MINIFS(AL$29:AL$1052,K$29:K$1052,K268)</f>
        <v>5.6107281015794291E-2</v>
      </c>
      <c r="AV268" s="11">
        <f t="array" ref="AV268">_xlfn.MAXIFS(AM$29:AM$1052,L$29:L$1052,L268) - _xlfn.MINIFS(AM$29:AM$1052,L$29:L$1052,L268)</f>
        <v>2.8641722185424878E-2</v>
      </c>
      <c r="AW268" s="7">
        <f t="array" ref="AW268">_xlfn.MAXIFS(AN$29:AN$1052,M$29:M$1052,M268) - _xlfn.MINIFS(AN$29:AN$1052,M$29:M$1052,M268)</f>
        <v>2.2092674876933283E-2</v>
      </c>
      <c r="AX268" s="6">
        <f t="array" ref="AX268">_xlfn.STDEV.S(IF(E$29:E$1052=E268,$C$29:$C$1052,""))</f>
        <v>2.7247636703110808E-2</v>
      </c>
      <c r="AY268" s="11">
        <f t="array" ref="AY268">_xlfn.STDEV.S(IF(F$29:F$1052=F268,$C$29:$C$1052,""))</f>
        <v>2.4128169197514582E-2</v>
      </c>
      <c r="AZ268" s="11">
        <f t="array" ref="AZ268">_xlfn.STDEV.S(IF(G$29:G$1052=G268,$C$29:$C$1052,""))</f>
        <v>2.7148255811485153E-2</v>
      </c>
      <c r="BA268" s="11">
        <f t="array" ref="BA268">_xlfn.STDEV.S(IF(H$29:H$1052=H268,$C$29:$C$1052,""))</f>
        <v>2.4612903579702129E-2</v>
      </c>
      <c r="BB268" s="11">
        <f t="array" ref="BB268">_xlfn.STDEV.S(IF(I$29:I$1052=I268,$C$29:$C$1052,""))</f>
        <v>2.2344032677754196E-2</v>
      </c>
      <c r="BC268" s="11">
        <f t="array" ref="BC268">_xlfn.STDEV.S(IF(J$29:J$1052=J268,$C$29:$C$1052,""))</f>
        <v>2.0198877368403857E-2</v>
      </c>
      <c r="BD268" s="11">
        <f t="array" ref="BD268">_xlfn.STDEV.S(IF(K$29:K$1052=K268,$C$29:$C$1052,""))</f>
        <v>2.141025052437041E-2</v>
      </c>
      <c r="BE268" s="11">
        <f t="array" ref="BE268">_xlfn.STDEV.S(IF(L$29:L$1052=L268,$C$29:$C$1052,""))</f>
        <v>1.9452466435562477E-2</v>
      </c>
      <c r="BF268" s="7">
        <f t="array" ref="BF268">_xlfn.STDEV.S(IF(M$29:M$1052=M268,$C$29:$C$1052,""))</f>
        <v>3.1243760440058398E-2</v>
      </c>
      <c r="BG268" s="13">
        <f t="shared" si="176"/>
        <v>18.000652921931497</v>
      </c>
      <c r="BH268" s="12">
        <f t="shared" si="177"/>
        <v>16.004966489435326</v>
      </c>
      <c r="BI268" s="12">
        <f t="shared" si="178"/>
        <v>13.958655395981035</v>
      </c>
      <c r="BJ268" s="12">
        <f t="shared" si="179"/>
        <v>7.4092548728854188</v>
      </c>
      <c r="BK268" s="12">
        <f t="shared" si="180"/>
        <v>7.5794816419078197</v>
      </c>
      <c r="BL268" s="12">
        <f t="shared" si="181"/>
        <v>3.0836485735486074</v>
      </c>
      <c r="BM268" s="12">
        <f t="shared" si="182"/>
        <v>2.6205803127772689</v>
      </c>
      <c r="BN268" s="12">
        <f t="shared" si="183"/>
        <v>1.472395404474923</v>
      </c>
      <c r="BO268" s="14">
        <f t="shared" si="184"/>
        <v>0.70710678118654746</v>
      </c>
    </row>
    <row r="269" spans="1:67" x14ac:dyDescent="0.25">
      <c r="A269" s="2">
        <v>39293</v>
      </c>
      <c r="B269" s="3">
        <v>684.4</v>
      </c>
      <c r="C269">
        <f t="shared" si="185"/>
        <v>1.7997917596311197E-2</v>
      </c>
      <c r="D269">
        <v>240</v>
      </c>
      <c r="E269" s="6">
        <f t="shared" si="149"/>
        <v>0</v>
      </c>
      <c r="F269">
        <f t="shared" si="150"/>
        <v>0</v>
      </c>
      <c r="G269">
        <f t="shared" si="151"/>
        <v>1</v>
      </c>
      <c r="H269">
        <f t="shared" si="152"/>
        <v>3</v>
      </c>
      <c r="I269">
        <f t="shared" si="153"/>
        <v>7</v>
      </c>
      <c r="J269">
        <f t="shared" si="154"/>
        <v>15</v>
      </c>
      <c r="K269">
        <f t="shared" si="155"/>
        <v>30</v>
      </c>
      <c r="L269">
        <f t="shared" si="156"/>
        <v>60</v>
      </c>
      <c r="M269" s="7">
        <f t="shared" si="157"/>
        <v>120</v>
      </c>
      <c r="N269" s="6">
        <f t="shared" si="158"/>
        <v>3.5822723473622219E-3</v>
      </c>
      <c r="O269">
        <f t="shared" si="159"/>
        <v>3.5644933366284657E-3</v>
      </c>
      <c r="P269">
        <f t="shared" si="160"/>
        <v>5.1798103115275563E-3</v>
      </c>
      <c r="Q269">
        <f t="shared" si="161"/>
        <v>3.7645647393558714E-3</v>
      </c>
      <c r="R269">
        <f t="shared" si="162"/>
        <v>4.8484889307342585E-3</v>
      </c>
      <c r="S269">
        <f t="shared" si="163"/>
        <v>1.0161556273539513E-2</v>
      </c>
      <c r="T269">
        <f t="shared" si="164"/>
        <v>1.2038934062297932E-2</v>
      </c>
      <c r="U269">
        <f t="shared" si="165"/>
        <v>2.0599796157753925E-3</v>
      </c>
      <c r="V269" s="7">
        <f t="shared" si="166"/>
        <v>6.9533714223520282E-3</v>
      </c>
      <c r="W269" s="6">
        <f t="shared" si="167"/>
        <v>1.4415645248948976E-2</v>
      </c>
      <c r="X269">
        <f t="shared" si="168"/>
        <v>1.443342425968273E-2</v>
      </c>
      <c r="Y269">
        <f t="shared" si="169"/>
        <v>1.281810728478364E-2</v>
      </c>
      <c r="Z269">
        <f t="shared" si="170"/>
        <v>1.4233352856955326E-2</v>
      </c>
      <c r="AA269">
        <f t="shared" si="171"/>
        <v>1.3149428665576939E-2</v>
      </c>
      <c r="AB269">
        <f t="shared" si="172"/>
        <v>7.8363613227716844E-3</v>
      </c>
      <c r="AC269">
        <f t="shared" si="173"/>
        <v>5.9589835340132652E-3</v>
      </c>
      <c r="AD269">
        <f t="shared" si="174"/>
        <v>1.5937937980535805E-2</v>
      </c>
      <c r="AE269" s="7">
        <f t="shared" si="175"/>
        <v>1.1044546173959169E-2</v>
      </c>
      <c r="AF269" s="6">
        <f t="shared" si="186"/>
        <v>-9.5404324317728856E-2</v>
      </c>
      <c r="AG269" s="11">
        <f t="shared" si="187"/>
        <v>-9.1119582730894252E-2</v>
      </c>
      <c r="AH269" s="11">
        <f t="shared" si="188"/>
        <v>-6.6889828107407762E-2</v>
      </c>
      <c r="AI269" s="11">
        <f t="shared" si="189"/>
        <v>-8.8118511689982928E-2</v>
      </c>
      <c r="AJ269" s="11">
        <f t="shared" si="190"/>
        <v>-7.185964881930712E-2</v>
      </c>
      <c r="AK269" s="11">
        <f t="shared" si="191"/>
        <v>7.8363613227716844E-3</v>
      </c>
      <c r="AL269" s="11">
        <f t="shared" si="192"/>
        <v>5.9589835340132652E-3</v>
      </c>
      <c r="AM269" s="11">
        <f t="shared" si="193"/>
        <v>1.5937937980535805E-2</v>
      </c>
      <c r="AN269" s="7">
        <f t="shared" si="194"/>
        <v>1.1044546173959169E-2</v>
      </c>
      <c r="AO269" s="6">
        <f t="array" ref="AO269">_xlfn.MAXIFS(AF$29:AF$1052,E$29:E$1052,E269) - _xlfn.MINIFS(AF$29:AF$1052,E$29:E$1052,E269)</f>
        <v>0.49047525123557945</v>
      </c>
      <c r="AP269" s="11">
        <f t="array" ref="AP269">_xlfn.MAXIFS(AG$29:AG$1052,F$29:F$1052,F269) - _xlfn.MINIFS(AG$29:AG$1052,F$29:F$1052,F269)</f>
        <v>0.38617053945764657</v>
      </c>
      <c r="AQ269" s="11">
        <f t="array" ref="AQ269">_xlfn.MAXIFS(AH$29:AH$1052,G$29:G$1052,G269) - _xlfn.MINIFS(AH$29:AH$1052,G$29:G$1052,G269)</f>
        <v>0.37895314747446074</v>
      </c>
      <c r="AR269" s="11">
        <f t="array" ref="AR269">_xlfn.MAXIFS(AI$29:AI$1052,H$29:H$1052,H269) - _xlfn.MINIFS(AI$29:AI$1052,H$29:H$1052,H269)</f>
        <v>0.18236327578376696</v>
      </c>
      <c r="AS269" s="11">
        <f t="array" ref="AS269">_xlfn.MAXIFS(AJ$29:AJ$1052,I$29:I$1052,I269) - _xlfn.MINIFS(AJ$29:AJ$1052,I$29:I$1052,I269)</f>
        <v>0.16935618548722636</v>
      </c>
      <c r="AT269" s="11">
        <f t="array" ref="AT269">_xlfn.MAXIFS(AK$29:AK$1052,J$29:J$1052,J269) - _xlfn.MINIFS(AK$29:AK$1052,J$29:J$1052,J269)</f>
        <v>0.10559937737356329</v>
      </c>
      <c r="AU269" s="11">
        <f t="array" ref="AU269">_xlfn.MAXIFS(AL$29:AL$1052,K$29:K$1052,K269) - _xlfn.MINIFS(AL$29:AL$1052,K$29:K$1052,K269)</f>
        <v>5.1419270437751907E-2</v>
      </c>
      <c r="AV269" s="11">
        <f t="array" ref="AV269">_xlfn.MAXIFS(AM$29:AM$1052,L$29:L$1052,L269) - _xlfn.MINIFS(AM$29:AM$1052,L$29:L$1052,L269)</f>
        <v>2.9924749006632168E-2</v>
      </c>
      <c r="AW269" s="7">
        <f t="array" ref="AW269">_xlfn.MAXIFS(AN$29:AN$1052,M$29:M$1052,M269) - _xlfn.MINIFS(AN$29:AN$1052,M$29:M$1052,M269)</f>
        <v>1.1044546173959169E-2</v>
      </c>
      <c r="AX269" s="6">
        <f t="array" ref="AX269">_xlfn.STDEV.S(IF(E$29:E$1052=E269,$C$29:$C$1052,""))</f>
        <v>2.7247636703110808E-2</v>
      </c>
      <c r="AY269" s="11">
        <f t="array" ref="AY269">_xlfn.STDEV.S(IF(F$29:F$1052=F269,$C$29:$C$1052,""))</f>
        <v>2.4128169197514582E-2</v>
      </c>
      <c r="AZ269" s="11">
        <f t="array" ref="AZ269">_xlfn.STDEV.S(IF(G$29:G$1052=G269,$C$29:$C$1052,""))</f>
        <v>2.7148255811485153E-2</v>
      </c>
      <c r="BA269" s="11">
        <f t="array" ref="BA269">_xlfn.STDEV.S(IF(H$29:H$1052=H269,$C$29:$C$1052,""))</f>
        <v>2.4612903579702129E-2</v>
      </c>
      <c r="BB269" s="11">
        <f t="array" ref="BB269">_xlfn.STDEV.S(IF(I$29:I$1052=I269,$C$29:$C$1052,""))</f>
        <v>2.2344032677754196E-2</v>
      </c>
      <c r="BC269" s="11">
        <f t="array" ref="BC269">_xlfn.STDEV.S(IF(J$29:J$1052=J269,$C$29:$C$1052,""))</f>
        <v>2.3739828803693078E-2</v>
      </c>
      <c r="BD269" s="11">
        <f t="array" ref="BD269">_xlfn.STDEV.S(IF(K$29:K$1052=K269,$C$29:$C$1052,""))</f>
        <v>1.9304886790332803E-2</v>
      </c>
      <c r="BE269" s="11">
        <f t="array" ref="BE269">_xlfn.STDEV.S(IF(L$29:L$1052=L269,$C$29:$C$1052,""))</f>
        <v>1.8732051425954969E-2</v>
      </c>
      <c r="BF269" s="7">
        <f t="array" ref="BF269">_xlfn.STDEV.S(IF(M$29:M$1052=M269,$C$29:$C$1052,""))</f>
        <v>1.5619346989468931E-2</v>
      </c>
      <c r="BG269" s="13">
        <f t="shared" si="176"/>
        <v>18.000652921931497</v>
      </c>
      <c r="BH269" s="12">
        <f t="shared" si="177"/>
        <v>16.004966489435326</v>
      </c>
      <c r="BI269" s="12">
        <f t="shared" si="178"/>
        <v>13.958655395981035</v>
      </c>
      <c r="BJ269" s="12">
        <f t="shared" si="179"/>
        <v>7.4092548728854188</v>
      </c>
      <c r="BK269" s="12">
        <f t="shared" si="180"/>
        <v>7.5794816419078197</v>
      </c>
      <c r="BL269" s="12">
        <f t="shared" si="181"/>
        <v>4.448194561417214</v>
      </c>
      <c r="BM269" s="12">
        <f t="shared" si="182"/>
        <v>2.663536491884575</v>
      </c>
      <c r="BN269" s="12">
        <f t="shared" si="183"/>
        <v>1.5975158473656919</v>
      </c>
      <c r="BO269" s="14">
        <f t="shared" si="184"/>
        <v>0.70710678118654757</v>
      </c>
    </row>
    <row r="270" spans="1:67" x14ac:dyDescent="0.25">
      <c r="A270" s="4">
        <v>39300</v>
      </c>
      <c r="B270" s="5">
        <v>681.6</v>
      </c>
      <c r="C270">
        <f t="shared" si="185"/>
        <v>-4.0911747516071406E-3</v>
      </c>
      <c r="D270">
        <v>241</v>
      </c>
      <c r="E270" s="6">
        <f t="shared" si="149"/>
        <v>0</v>
      </c>
      <c r="F270">
        <f t="shared" si="150"/>
        <v>0</v>
      </c>
      <c r="G270">
        <f t="shared" si="151"/>
        <v>1</v>
      </c>
      <c r="H270">
        <f t="shared" si="152"/>
        <v>3</v>
      </c>
      <c r="I270">
        <f t="shared" si="153"/>
        <v>7</v>
      </c>
      <c r="J270">
        <f t="shared" si="154"/>
        <v>15</v>
      </c>
      <c r="K270">
        <f t="shared" si="155"/>
        <v>30</v>
      </c>
      <c r="L270">
        <f t="shared" si="156"/>
        <v>60</v>
      </c>
      <c r="M270" s="7">
        <f t="shared" si="157"/>
        <v>120</v>
      </c>
      <c r="N270" s="6">
        <f t="shared" si="158"/>
        <v>3.5822723473622219E-3</v>
      </c>
      <c r="O270">
        <f t="shared" si="159"/>
        <v>3.5644933366284657E-3</v>
      </c>
      <c r="P270">
        <f t="shared" si="160"/>
        <v>5.1798103115275563E-3</v>
      </c>
      <c r="Q270">
        <f t="shared" si="161"/>
        <v>3.7645647393558714E-3</v>
      </c>
      <c r="R270">
        <f t="shared" si="162"/>
        <v>4.8484889307342585E-3</v>
      </c>
      <c r="S270">
        <f t="shared" si="163"/>
        <v>1.0161556273539513E-2</v>
      </c>
      <c r="T270">
        <f t="shared" si="164"/>
        <v>1.2038934062297932E-2</v>
      </c>
      <c r="U270">
        <f t="shared" si="165"/>
        <v>2.0599796157753925E-3</v>
      </c>
      <c r="V270" s="7">
        <f t="shared" si="166"/>
        <v>6.9533714223520282E-3</v>
      </c>
      <c r="W270" s="6">
        <f t="shared" si="167"/>
        <v>-7.6734470989693621E-3</v>
      </c>
      <c r="X270">
        <f t="shared" si="168"/>
        <v>-7.6556680882356063E-3</v>
      </c>
      <c r="Y270">
        <f t="shared" si="169"/>
        <v>-9.2709850631346978E-3</v>
      </c>
      <c r="Z270">
        <f t="shared" si="170"/>
        <v>-7.855739490963012E-3</v>
      </c>
      <c r="AA270">
        <f t="shared" si="171"/>
        <v>-8.9396636823413991E-3</v>
      </c>
      <c r="AB270">
        <f t="shared" si="172"/>
        <v>-1.4252731025146653E-2</v>
      </c>
      <c r="AC270">
        <f t="shared" si="173"/>
        <v>-1.6130108813905072E-2</v>
      </c>
      <c r="AD270">
        <f t="shared" si="174"/>
        <v>-6.1511543673825331E-3</v>
      </c>
      <c r="AE270" s="7">
        <f t="shared" si="175"/>
        <v>-1.1044546173959169E-2</v>
      </c>
      <c r="AF270" s="6">
        <f t="shared" si="186"/>
        <v>-0.10307777141669822</v>
      </c>
      <c r="AG270" s="11">
        <f t="shared" si="187"/>
        <v>-9.8775250819129856E-2</v>
      </c>
      <c r="AH270" s="11">
        <f t="shared" si="188"/>
        <v>-7.6160813170542463E-2</v>
      </c>
      <c r="AI270" s="11">
        <f t="shared" si="189"/>
        <v>-9.5974251180945935E-2</v>
      </c>
      <c r="AJ270" s="11">
        <f t="shared" si="190"/>
        <v>-8.0799312501648513E-2</v>
      </c>
      <c r="AK270" s="11">
        <f t="shared" si="191"/>
        <v>-6.4163697023749688E-3</v>
      </c>
      <c r="AL270" s="11">
        <f t="shared" si="192"/>
        <v>-1.0171125279891807E-2</v>
      </c>
      <c r="AM270" s="11">
        <f t="shared" si="193"/>
        <v>9.7867836131532715E-3</v>
      </c>
      <c r="AN270" s="7">
        <f t="shared" si="194"/>
        <v>0</v>
      </c>
      <c r="AO270" s="6">
        <f t="array" ref="AO270">_xlfn.MAXIFS(AF$29:AF$1052,E$29:E$1052,E270) - _xlfn.MINIFS(AF$29:AF$1052,E$29:E$1052,E270)</f>
        <v>0.49047525123557945</v>
      </c>
      <c r="AP270" s="11">
        <f t="array" ref="AP270">_xlfn.MAXIFS(AG$29:AG$1052,F$29:F$1052,F270) - _xlfn.MINIFS(AG$29:AG$1052,F$29:F$1052,F270)</f>
        <v>0.38617053945764657</v>
      </c>
      <c r="AQ270" s="11">
        <f t="array" ref="AQ270">_xlfn.MAXIFS(AH$29:AH$1052,G$29:G$1052,G270) - _xlfn.MINIFS(AH$29:AH$1052,G$29:G$1052,G270)</f>
        <v>0.37895314747446074</v>
      </c>
      <c r="AR270" s="11">
        <f t="array" ref="AR270">_xlfn.MAXIFS(AI$29:AI$1052,H$29:H$1052,H270) - _xlfn.MINIFS(AI$29:AI$1052,H$29:H$1052,H270)</f>
        <v>0.18236327578376696</v>
      </c>
      <c r="AS270" s="11">
        <f t="array" ref="AS270">_xlfn.MAXIFS(AJ$29:AJ$1052,I$29:I$1052,I270) - _xlfn.MINIFS(AJ$29:AJ$1052,I$29:I$1052,I270)</f>
        <v>0.16935618548722636</v>
      </c>
      <c r="AT270" s="11">
        <f t="array" ref="AT270">_xlfn.MAXIFS(AK$29:AK$1052,J$29:J$1052,J270) - _xlfn.MINIFS(AK$29:AK$1052,J$29:J$1052,J270)</f>
        <v>0.10559937737356329</v>
      </c>
      <c r="AU270" s="11">
        <f t="array" ref="AU270">_xlfn.MAXIFS(AL$29:AL$1052,K$29:K$1052,K270) - _xlfn.MINIFS(AL$29:AL$1052,K$29:K$1052,K270)</f>
        <v>5.1419270437751907E-2</v>
      </c>
      <c r="AV270" s="11">
        <f t="array" ref="AV270">_xlfn.MAXIFS(AM$29:AM$1052,L$29:L$1052,L270) - _xlfn.MINIFS(AM$29:AM$1052,L$29:L$1052,L270)</f>
        <v>2.9924749006632168E-2</v>
      </c>
      <c r="AW270" s="7">
        <f t="array" ref="AW270">_xlfn.MAXIFS(AN$29:AN$1052,M$29:M$1052,M270) - _xlfn.MINIFS(AN$29:AN$1052,M$29:M$1052,M270)</f>
        <v>1.1044546173959169E-2</v>
      </c>
      <c r="AX270" s="6">
        <f t="array" ref="AX270">_xlfn.STDEV.S(IF(E$29:E$1052=E270,$C$29:$C$1052,""))</f>
        <v>2.7247636703110808E-2</v>
      </c>
      <c r="AY270" s="11">
        <f t="array" ref="AY270">_xlfn.STDEV.S(IF(F$29:F$1052=F270,$C$29:$C$1052,""))</f>
        <v>2.4128169197514582E-2</v>
      </c>
      <c r="AZ270" s="11">
        <f t="array" ref="AZ270">_xlfn.STDEV.S(IF(G$29:G$1052=G270,$C$29:$C$1052,""))</f>
        <v>2.7148255811485153E-2</v>
      </c>
      <c r="BA270" s="11">
        <f t="array" ref="BA270">_xlfn.STDEV.S(IF(H$29:H$1052=H270,$C$29:$C$1052,""))</f>
        <v>2.4612903579702129E-2</v>
      </c>
      <c r="BB270" s="11">
        <f t="array" ref="BB270">_xlfn.STDEV.S(IF(I$29:I$1052=I270,$C$29:$C$1052,""))</f>
        <v>2.2344032677754196E-2</v>
      </c>
      <c r="BC270" s="11">
        <f t="array" ref="BC270">_xlfn.STDEV.S(IF(J$29:J$1052=J270,$C$29:$C$1052,""))</f>
        <v>2.3739828803693078E-2</v>
      </c>
      <c r="BD270" s="11">
        <f t="array" ref="BD270">_xlfn.STDEV.S(IF(K$29:K$1052=K270,$C$29:$C$1052,""))</f>
        <v>1.9304886790332803E-2</v>
      </c>
      <c r="BE270" s="11">
        <f t="array" ref="BE270">_xlfn.STDEV.S(IF(L$29:L$1052=L270,$C$29:$C$1052,""))</f>
        <v>1.8732051425954969E-2</v>
      </c>
      <c r="BF270" s="7">
        <f t="array" ref="BF270">_xlfn.STDEV.S(IF(M$29:M$1052=M270,$C$29:$C$1052,""))</f>
        <v>1.5619346989468931E-2</v>
      </c>
      <c r="BG270" s="13">
        <f t="shared" si="176"/>
        <v>18.000652921931497</v>
      </c>
      <c r="BH270" s="12">
        <f t="shared" si="177"/>
        <v>16.004966489435326</v>
      </c>
      <c r="BI270" s="12">
        <f t="shared" si="178"/>
        <v>13.958655395981035</v>
      </c>
      <c r="BJ270" s="12">
        <f t="shared" si="179"/>
        <v>7.4092548728854188</v>
      </c>
      <c r="BK270" s="12">
        <f t="shared" si="180"/>
        <v>7.5794816419078197</v>
      </c>
      <c r="BL270" s="12">
        <f t="shared" si="181"/>
        <v>4.448194561417214</v>
      </c>
      <c r="BM270" s="12">
        <f t="shared" si="182"/>
        <v>2.663536491884575</v>
      </c>
      <c r="BN270" s="12">
        <f t="shared" si="183"/>
        <v>1.5975158473656919</v>
      </c>
      <c r="BO270" s="14">
        <f t="shared" si="184"/>
        <v>0.70710678118654757</v>
      </c>
    </row>
    <row r="271" spans="1:67" x14ac:dyDescent="0.25">
      <c r="A271" s="2">
        <v>39307</v>
      </c>
      <c r="B271" s="3">
        <v>666.8</v>
      </c>
      <c r="C271">
        <f t="shared" si="185"/>
        <v>-2.1713615023474242E-2</v>
      </c>
      <c r="D271">
        <v>242</v>
      </c>
      <c r="E271" s="6">
        <f t="shared" si="149"/>
        <v>0</v>
      </c>
      <c r="F271">
        <f t="shared" si="150"/>
        <v>0</v>
      </c>
      <c r="G271">
        <f t="shared" si="151"/>
        <v>1</v>
      </c>
      <c r="H271">
        <f t="shared" si="152"/>
        <v>3</v>
      </c>
      <c r="I271">
        <f t="shared" si="153"/>
        <v>7</v>
      </c>
      <c r="J271">
        <f t="shared" si="154"/>
        <v>15</v>
      </c>
      <c r="K271">
        <f t="shared" si="155"/>
        <v>30</v>
      </c>
      <c r="L271">
        <f t="shared" si="156"/>
        <v>60</v>
      </c>
      <c r="M271" s="7">
        <f t="shared" si="157"/>
        <v>121</v>
      </c>
      <c r="N271" s="6">
        <f t="shared" si="158"/>
        <v>3.5822723473622219E-3</v>
      </c>
      <c r="O271">
        <f t="shared" si="159"/>
        <v>3.5644933366284657E-3</v>
      </c>
      <c r="P271">
        <f t="shared" si="160"/>
        <v>5.1798103115275563E-3</v>
      </c>
      <c r="Q271">
        <f t="shared" si="161"/>
        <v>3.7645647393558714E-3</v>
      </c>
      <c r="R271">
        <f t="shared" si="162"/>
        <v>4.8484889307342585E-3</v>
      </c>
      <c r="S271">
        <f t="shared" si="163"/>
        <v>1.0161556273539513E-2</v>
      </c>
      <c r="T271">
        <f t="shared" si="164"/>
        <v>1.2038934062297932E-2</v>
      </c>
      <c r="U271">
        <f t="shared" si="165"/>
        <v>2.0599796157753925E-3</v>
      </c>
      <c r="V271" s="7">
        <f t="shared" si="166"/>
        <v>-2.8334121908012433E-3</v>
      </c>
      <c r="W271" s="6">
        <f t="shared" si="167"/>
        <v>-2.5295887370836465E-2</v>
      </c>
      <c r="X271">
        <f t="shared" si="168"/>
        <v>-2.5278108360102709E-2</v>
      </c>
      <c r="Y271">
        <f t="shared" si="169"/>
        <v>-2.6893425335001799E-2</v>
      </c>
      <c r="Z271">
        <f t="shared" si="170"/>
        <v>-2.5478179762830115E-2</v>
      </c>
      <c r="AA271">
        <f t="shared" si="171"/>
        <v>-2.6562103954208501E-2</v>
      </c>
      <c r="AB271">
        <f t="shared" si="172"/>
        <v>-3.1875171297013755E-2</v>
      </c>
      <c r="AC271">
        <f t="shared" si="173"/>
        <v>-3.3752549085772174E-2</v>
      </c>
      <c r="AD271">
        <f t="shared" si="174"/>
        <v>-2.3773594639249634E-2</v>
      </c>
      <c r="AE271" s="7">
        <f t="shared" si="175"/>
        <v>-1.8880202832672999E-2</v>
      </c>
      <c r="AF271" s="6">
        <f t="shared" si="186"/>
        <v>-0.12837365878753468</v>
      </c>
      <c r="AG271" s="11">
        <f t="shared" si="187"/>
        <v>-0.12405335917923256</v>
      </c>
      <c r="AH271" s="11">
        <f t="shared" si="188"/>
        <v>-0.10305423850554427</v>
      </c>
      <c r="AI271" s="11">
        <f t="shared" si="189"/>
        <v>-0.12145243094377606</v>
      </c>
      <c r="AJ271" s="11">
        <f t="shared" si="190"/>
        <v>-0.10736141645585701</v>
      </c>
      <c r="AK271" s="11">
        <f t="shared" si="191"/>
        <v>-3.8291540999388723E-2</v>
      </c>
      <c r="AL271" s="11">
        <f t="shared" si="192"/>
        <v>-4.3923674365663981E-2</v>
      </c>
      <c r="AM271" s="11">
        <f t="shared" si="193"/>
        <v>-1.3986811026096363E-2</v>
      </c>
      <c r="AN271" s="7">
        <f t="shared" si="194"/>
        <v>-1.8880202832672999E-2</v>
      </c>
      <c r="AO271" s="6">
        <f t="array" ref="AO271">_xlfn.MAXIFS(AF$29:AF$1052,E$29:E$1052,E271) - _xlfn.MINIFS(AF$29:AF$1052,E$29:E$1052,E271)</f>
        <v>0.49047525123557945</v>
      </c>
      <c r="AP271" s="11">
        <f t="array" ref="AP271">_xlfn.MAXIFS(AG$29:AG$1052,F$29:F$1052,F271) - _xlfn.MINIFS(AG$29:AG$1052,F$29:F$1052,F271)</f>
        <v>0.38617053945764657</v>
      </c>
      <c r="AQ271" s="11">
        <f t="array" ref="AQ271">_xlfn.MAXIFS(AH$29:AH$1052,G$29:G$1052,G271) - _xlfn.MINIFS(AH$29:AH$1052,G$29:G$1052,G271)</f>
        <v>0.37895314747446074</v>
      </c>
      <c r="AR271" s="11">
        <f t="array" ref="AR271">_xlfn.MAXIFS(AI$29:AI$1052,H$29:H$1052,H271) - _xlfn.MINIFS(AI$29:AI$1052,H$29:H$1052,H271)</f>
        <v>0.18236327578376696</v>
      </c>
      <c r="AS271" s="11">
        <f t="array" ref="AS271">_xlfn.MAXIFS(AJ$29:AJ$1052,I$29:I$1052,I271) - _xlfn.MINIFS(AJ$29:AJ$1052,I$29:I$1052,I271)</f>
        <v>0.16935618548722636</v>
      </c>
      <c r="AT271" s="11">
        <f t="array" ref="AT271">_xlfn.MAXIFS(AK$29:AK$1052,J$29:J$1052,J271) - _xlfn.MINIFS(AK$29:AK$1052,J$29:J$1052,J271)</f>
        <v>0.10559937737356329</v>
      </c>
      <c r="AU271" s="11">
        <f t="array" ref="AU271">_xlfn.MAXIFS(AL$29:AL$1052,K$29:K$1052,K271) - _xlfn.MINIFS(AL$29:AL$1052,K$29:K$1052,K271)</f>
        <v>5.1419270437751907E-2</v>
      </c>
      <c r="AV271" s="11">
        <f t="array" ref="AV271">_xlfn.MAXIFS(AM$29:AM$1052,L$29:L$1052,L271) - _xlfn.MINIFS(AM$29:AM$1052,L$29:L$1052,L271)</f>
        <v>2.9924749006632168E-2</v>
      </c>
      <c r="AW271" s="7">
        <f t="array" ref="AW271">_xlfn.MAXIFS(AN$29:AN$1052,M$29:M$1052,M271) - _xlfn.MINIFS(AN$29:AN$1052,M$29:M$1052,M271)</f>
        <v>1.8880202832672999E-2</v>
      </c>
      <c r="AX271" s="6">
        <f t="array" ref="AX271">_xlfn.STDEV.S(IF(E$29:E$1052=E271,$C$29:$C$1052,""))</f>
        <v>2.7247636703110808E-2</v>
      </c>
      <c r="AY271" s="11">
        <f t="array" ref="AY271">_xlfn.STDEV.S(IF(F$29:F$1052=F271,$C$29:$C$1052,""))</f>
        <v>2.4128169197514582E-2</v>
      </c>
      <c r="AZ271" s="11">
        <f t="array" ref="AZ271">_xlfn.STDEV.S(IF(G$29:G$1052=G271,$C$29:$C$1052,""))</f>
        <v>2.7148255811485153E-2</v>
      </c>
      <c r="BA271" s="11">
        <f t="array" ref="BA271">_xlfn.STDEV.S(IF(H$29:H$1052=H271,$C$29:$C$1052,""))</f>
        <v>2.4612903579702129E-2</v>
      </c>
      <c r="BB271" s="11">
        <f t="array" ref="BB271">_xlfn.STDEV.S(IF(I$29:I$1052=I271,$C$29:$C$1052,""))</f>
        <v>2.2344032677754196E-2</v>
      </c>
      <c r="BC271" s="11">
        <f t="array" ref="BC271">_xlfn.STDEV.S(IF(J$29:J$1052=J271,$C$29:$C$1052,""))</f>
        <v>2.3739828803693078E-2</v>
      </c>
      <c r="BD271" s="11">
        <f t="array" ref="BD271">_xlfn.STDEV.S(IF(K$29:K$1052=K271,$C$29:$C$1052,""))</f>
        <v>1.9304886790332803E-2</v>
      </c>
      <c r="BE271" s="11">
        <f t="array" ref="BE271">_xlfn.STDEV.S(IF(L$29:L$1052=L271,$C$29:$C$1052,""))</f>
        <v>1.8732051425954969E-2</v>
      </c>
      <c r="BF271" s="7">
        <f t="array" ref="BF271">_xlfn.STDEV.S(IF(M$29:M$1052=M271,$C$29:$C$1052,""))</f>
        <v>2.6700638906321079E-2</v>
      </c>
      <c r="BG271" s="13">
        <f t="shared" si="176"/>
        <v>18.000652921931497</v>
      </c>
      <c r="BH271" s="12">
        <f t="shared" si="177"/>
        <v>16.004966489435326</v>
      </c>
      <c r="BI271" s="12">
        <f t="shared" si="178"/>
        <v>13.958655395981035</v>
      </c>
      <c r="BJ271" s="12">
        <f t="shared" si="179"/>
        <v>7.4092548728854188</v>
      </c>
      <c r="BK271" s="12">
        <f t="shared" si="180"/>
        <v>7.5794816419078197</v>
      </c>
      <c r="BL271" s="12">
        <f t="shared" si="181"/>
        <v>4.448194561417214</v>
      </c>
      <c r="BM271" s="12">
        <f t="shared" si="182"/>
        <v>2.663536491884575</v>
      </c>
      <c r="BN271" s="12">
        <f t="shared" si="183"/>
        <v>1.5975158473656919</v>
      </c>
      <c r="BO271" s="14">
        <f t="shared" si="184"/>
        <v>0.70710678118654757</v>
      </c>
    </row>
    <row r="272" spans="1:67" x14ac:dyDescent="0.25">
      <c r="A272" s="4">
        <v>39314</v>
      </c>
      <c r="B272" s="5">
        <v>677.5</v>
      </c>
      <c r="C272">
        <f t="shared" si="185"/>
        <v>1.6046790641871755E-2</v>
      </c>
      <c r="D272">
        <v>243</v>
      </c>
      <c r="E272" s="6">
        <f t="shared" si="149"/>
        <v>0</v>
      </c>
      <c r="F272">
        <f t="shared" si="150"/>
        <v>0</v>
      </c>
      <c r="G272">
        <f t="shared" si="151"/>
        <v>1</v>
      </c>
      <c r="H272">
        <f t="shared" si="152"/>
        <v>3</v>
      </c>
      <c r="I272">
        <f t="shared" si="153"/>
        <v>7</v>
      </c>
      <c r="J272">
        <f t="shared" si="154"/>
        <v>15</v>
      </c>
      <c r="K272">
        <f t="shared" si="155"/>
        <v>30</v>
      </c>
      <c r="L272">
        <f t="shared" si="156"/>
        <v>60</v>
      </c>
      <c r="M272" s="7">
        <f t="shared" si="157"/>
        <v>121</v>
      </c>
      <c r="N272" s="6">
        <f t="shared" si="158"/>
        <v>3.5822723473622219E-3</v>
      </c>
      <c r="O272">
        <f t="shared" si="159"/>
        <v>3.5644933366284657E-3</v>
      </c>
      <c r="P272">
        <f t="shared" si="160"/>
        <v>5.1798103115275563E-3</v>
      </c>
      <c r="Q272">
        <f t="shared" si="161"/>
        <v>3.7645647393558714E-3</v>
      </c>
      <c r="R272">
        <f t="shared" si="162"/>
        <v>4.8484889307342585E-3</v>
      </c>
      <c r="S272">
        <f t="shared" si="163"/>
        <v>1.0161556273539513E-2</v>
      </c>
      <c r="T272">
        <f t="shared" si="164"/>
        <v>1.2038934062297932E-2</v>
      </c>
      <c r="U272">
        <f t="shared" si="165"/>
        <v>2.0599796157753925E-3</v>
      </c>
      <c r="V272" s="7">
        <f t="shared" si="166"/>
        <v>-2.8334121908012433E-3</v>
      </c>
      <c r="W272" s="6">
        <f t="shared" si="167"/>
        <v>1.2464518294509534E-2</v>
      </c>
      <c r="X272">
        <f t="shared" si="168"/>
        <v>1.2482297305243289E-2</v>
      </c>
      <c r="Y272">
        <f t="shared" si="169"/>
        <v>1.0866980330344198E-2</v>
      </c>
      <c r="Z272">
        <f t="shared" si="170"/>
        <v>1.2282225902515884E-2</v>
      </c>
      <c r="AA272">
        <f t="shared" si="171"/>
        <v>1.1198301711137497E-2</v>
      </c>
      <c r="AB272">
        <f t="shared" si="172"/>
        <v>5.8852343683322428E-3</v>
      </c>
      <c r="AC272">
        <f t="shared" si="173"/>
        <v>4.0078565795738236E-3</v>
      </c>
      <c r="AD272">
        <f t="shared" si="174"/>
        <v>1.3986811026096363E-2</v>
      </c>
      <c r="AE272" s="7">
        <f t="shared" si="175"/>
        <v>1.8880202832672999E-2</v>
      </c>
      <c r="AF272" s="6">
        <f t="shared" si="186"/>
        <v>-0.11590914049302514</v>
      </c>
      <c r="AG272" s="11">
        <f t="shared" si="187"/>
        <v>-0.11157106187398927</v>
      </c>
      <c r="AH272" s="11">
        <f t="shared" si="188"/>
        <v>-9.2187258175200071E-2</v>
      </c>
      <c r="AI272" s="11">
        <f t="shared" si="189"/>
        <v>-0.10917020504126017</v>
      </c>
      <c r="AJ272" s="11">
        <f t="shared" si="190"/>
        <v>-9.6163114744719502E-2</v>
      </c>
      <c r="AK272" s="11">
        <f t="shared" si="191"/>
        <v>-3.2406306631056481E-2</v>
      </c>
      <c r="AL272" s="11">
        <f t="shared" si="192"/>
        <v>-3.9915817786090158E-2</v>
      </c>
      <c r="AM272" s="11">
        <f t="shared" si="193"/>
        <v>0</v>
      </c>
      <c r="AN272" s="7">
        <f t="shared" si="194"/>
        <v>0</v>
      </c>
      <c r="AO272" s="6">
        <f t="array" ref="AO272">_xlfn.MAXIFS(AF$29:AF$1052,E$29:E$1052,E272) - _xlfn.MINIFS(AF$29:AF$1052,E$29:E$1052,E272)</f>
        <v>0.49047525123557945</v>
      </c>
      <c r="AP272" s="11">
        <f t="array" ref="AP272">_xlfn.MAXIFS(AG$29:AG$1052,F$29:F$1052,F272) - _xlfn.MINIFS(AG$29:AG$1052,F$29:F$1052,F272)</f>
        <v>0.38617053945764657</v>
      </c>
      <c r="AQ272" s="11">
        <f t="array" ref="AQ272">_xlfn.MAXIFS(AH$29:AH$1052,G$29:G$1052,G272) - _xlfn.MINIFS(AH$29:AH$1052,G$29:G$1052,G272)</f>
        <v>0.37895314747446074</v>
      </c>
      <c r="AR272" s="11">
        <f t="array" ref="AR272">_xlfn.MAXIFS(AI$29:AI$1052,H$29:H$1052,H272) - _xlfn.MINIFS(AI$29:AI$1052,H$29:H$1052,H272)</f>
        <v>0.18236327578376696</v>
      </c>
      <c r="AS272" s="11">
        <f t="array" ref="AS272">_xlfn.MAXIFS(AJ$29:AJ$1052,I$29:I$1052,I272) - _xlfn.MINIFS(AJ$29:AJ$1052,I$29:I$1052,I272)</f>
        <v>0.16935618548722636</v>
      </c>
      <c r="AT272" s="11">
        <f t="array" ref="AT272">_xlfn.MAXIFS(AK$29:AK$1052,J$29:J$1052,J272) - _xlfn.MINIFS(AK$29:AK$1052,J$29:J$1052,J272)</f>
        <v>0.10559937737356329</v>
      </c>
      <c r="AU272" s="11">
        <f t="array" ref="AU272">_xlfn.MAXIFS(AL$29:AL$1052,K$29:K$1052,K272) - _xlfn.MINIFS(AL$29:AL$1052,K$29:K$1052,K272)</f>
        <v>5.1419270437751907E-2</v>
      </c>
      <c r="AV272" s="11">
        <f t="array" ref="AV272">_xlfn.MAXIFS(AM$29:AM$1052,L$29:L$1052,L272) - _xlfn.MINIFS(AM$29:AM$1052,L$29:L$1052,L272)</f>
        <v>2.9924749006632168E-2</v>
      </c>
      <c r="AW272" s="7">
        <f t="array" ref="AW272">_xlfn.MAXIFS(AN$29:AN$1052,M$29:M$1052,M272) - _xlfn.MINIFS(AN$29:AN$1052,M$29:M$1052,M272)</f>
        <v>1.8880202832672999E-2</v>
      </c>
      <c r="AX272" s="6">
        <f t="array" ref="AX272">_xlfn.STDEV.S(IF(E$29:E$1052=E272,$C$29:$C$1052,""))</f>
        <v>2.7247636703110808E-2</v>
      </c>
      <c r="AY272" s="11">
        <f t="array" ref="AY272">_xlfn.STDEV.S(IF(F$29:F$1052=F272,$C$29:$C$1052,""))</f>
        <v>2.4128169197514582E-2</v>
      </c>
      <c r="AZ272" s="11">
        <f t="array" ref="AZ272">_xlfn.STDEV.S(IF(G$29:G$1052=G272,$C$29:$C$1052,""))</f>
        <v>2.7148255811485153E-2</v>
      </c>
      <c r="BA272" s="11">
        <f t="array" ref="BA272">_xlfn.STDEV.S(IF(H$29:H$1052=H272,$C$29:$C$1052,""))</f>
        <v>2.4612903579702129E-2</v>
      </c>
      <c r="BB272" s="11">
        <f t="array" ref="BB272">_xlfn.STDEV.S(IF(I$29:I$1052=I272,$C$29:$C$1052,""))</f>
        <v>2.2344032677754196E-2</v>
      </c>
      <c r="BC272" s="11">
        <f t="array" ref="BC272">_xlfn.STDEV.S(IF(J$29:J$1052=J272,$C$29:$C$1052,""))</f>
        <v>2.3739828803693078E-2</v>
      </c>
      <c r="BD272" s="11">
        <f t="array" ref="BD272">_xlfn.STDEV.S(IF(K$29:K$1052=K272,$C$29:$C$1052,""))</f>
        <v>1.9304886790332803E-2</v>
      </c>
      <c r="BE272" s="11">
        <f t="array" ref="BE272">_xlfn.STDEV.S(IF(L$29:L$1052=L272,$C$29:$C$1052,""))</f>
        <v>1.8732051425954969E-2</v>
      </c>
      <c r="BF272" s="7">
        <f t="array" ref="BF272">_xlfn.STDEV.S(IF(M$29:M$1052=M272,$C$29:$C$1052,""))</f>
        <v>2.6700638906321079E-2</v>
      </c>
      <c r="BG272" s="13">
        <f t="shared" si="176"/>
        <v>18.000652921931497</v>
      </c>
      <c r="BH272" s="12">
        <f t="shared" si="177"/>
        <v>16.004966489435326</v>
      </c>
      <c r="BI272" s="12">
        <f t="shared" si="178"/>
        <v>13.958655395981035</v>
      </c>
      <c r="BJ272" s="12">
        <f t="shared" si="179"/>
        <v>7.4092548728854188</v>
      </c>
      <c r="BK272" s="12">
        <f t="shared" si="180"/>
        <v>7.5794816419078197</v>
      </c>
      <c r="BL272" s="12">
        <f t="shared" si="181"/>
        <v>4.448194561417214</v>
      </c>
      <c r="BM272" s="12">
        <f t="shared" si="182"/>
        <v>2.663536491884575</v>
      </c>
      <c r="BN272" s="12">
        <f t="shared" si="183"/>
        <v>1.5975158473656919</v>
      </c>
      <c r="BO272" s="14">
        <f t="shared" si="184"/>
        <v>0.70710678118654757</v>
      </c>
    </row>
    <row r="273" spans="1:67" x14ac:dyDescent="0.25">
      <c r="A273" s="2">
        <v>39321</v>
      </c>
      <c r="B273" s="3">
        <v>681.9</v>
      </c>
      <c r="C273">
        <f t="shared" si="185"/>
        <v>6.4944649446494473E-3</v>
      </c>
      <c r="D273">
        <v>244</v>
      </c>
      <c r="E273" s="6">
        <f t="shared" si="149"/>
        <v>0</v>
      </c>
      <c r="F273">
        <f t="shared" si="150"/>
        <v>0</v>
      </c>
      <c r="G273">
        <f t="shared" si="151"/>
        <v>1</v>
      </c>
      <c r="H273">
        <f t="shared" si="152"/>
        <v>3</v>
      </c>
      <c r="I273">
        <f t="shared" si="153"/>
        <v>7</v>
      </c>
      <c r="J273">
        <f t="shared" si="154"/>
        <v>15</v>
      </c>
      <c r="K273">
        <f t="shared" si="155"/>
        <v>30</v>
      </c>
      <c r="L273">
        <f t="shared" si="156"/>
        <v>61</v>
      </c>
      <c r="M273" s="7">
        <f t="shared" si="157"/>
        <v>122</v>
      </c>
      <c r="N273" s="6">
        <f t="shared" si="158"/>
        <v>3.5822723473622219E-3</v>
      </c>
      <c r="O273">
        <f t="shared" si="159"/>
        <v>3.5644933366284657E-3</v>
      </c>
      <c r="P273">
        <f t="shared" si="160"/>
        <v>5.1798103115275563E-3</v>
      </c>
      <c r="Q273">
        <f t="shared" si="161"/>
        <v>3.7645647393558714E-3</v>
      </c>
      <c r="R273">
        <f t="shared" si="162"/>
        <v>4.8484889307342585E-3</v>
      </c>
      <c r="S273">
        <f t="shared" si="163"/>
        <v>1.0161556273539513E-2</v>
      </c>
      <c r="T273">
        <f t="shared" si="164"/>
        <v>1.2038934062297932E-2</v>
      </c>
      <c r="U273">
        <f t="shared" si="165"/>
        <v>2.2017888508820471E-2</v>
      </c>
      <c r="V273" s="7">
        <f t="shared" si="166"/>
        <v>2.363145303252423E-2</v>
      </c>
      <c r="W273" s="6">
        <f t="shared" si="167"/>
        <v>2.9121925972872254E-3</v>
      </c>
      <c r="X273">
        <f t="shared" si="168"/>
        <v>2.9299716080209816E-3</v>
      </c>
      <c r="Y273">
        <f t="shared" si="169"/>
        <v>1.314654633121891E-3</v>
      </c>
      <c r="Z273">
        <f t="shared" si="170"/>
        <v>2.7299002052935759E-3</v>
      </c>
      <c r="AA273">
        <f t="shared" si="171"/>
        <v>1.6459760139151888E-3</v>
      </c>
      <c r="AB273">
        <f t="shared" si="172"/>
        <v>-3.6670913288900653E-3</v>
      </c>
      <c r="AC273">
        <f t="shared" si="173"/>
        <v>-5.5444691176484845E-3</v>
      </c>
      <c r="AD273">
        <f t="shared" si="174"/>
        <v>-1.5523423564171024E-2</v>
      </c>
      <c r="AE273" s="7">
        <f t="shared" si="175"/>
        <v>-1.7136988087874783E-2</v>
      </c>
      <c r="AF273" s="6">
        <f t="shared" si="186"/>
        <v>-0.11299694789573791</v>
      </c>
      <c r="AG273" s="11">
        <f t="shared" si="187"/>
        <v>-0.10864109026596828</v>
      </c>
      <c r="AH273" s="11">
        <f t="shared" si="188"/>
        <v>-9.0872603542078184E-2</v>
      </c>
      <c r="AI273" s="11">
        <f t="shared" si="189"/>
        <v>-0.10644030483596659</v>
      </c>
      <c r="AJ273" s="11">
        <f t="shared" si="190"/>
        <v>-9.4517138730804307E-2</v>
      </c>
      <c r="AK273" s="11">
        <f t="shared" si="191"/>
        <v>-3.6073397959946546E-2</v>
      </c>
      <c r="AL273" s="11">
        <f t="shared" si="192"/>
        <v>-4.5460286903738642E-2</v>
      </c>
      <c r="AM273" s="11">
        <f t="shared" si="193"/>
        <v>-1.5523423564171024E-2</v>
      </c>
      <c r="AN273" s="7">
        <f t="shared" si="194"/>
        <v>-1.7136988087874783E-2</v>
      </c>
      <c r="AO273" s="6">
        <f t="array" ref="AO273">_xlfn.MAXIFS(AF$29:AF$1052,E$29:E$1052,E273) - _xlfn.MINIFS(AF$29:AF$1052,E$29:E$1052,E273)</f>
        <v>0.49047525123557945</v>
      </c>
      <c r="AP273" s="11">
        <f t="array" ref="AP273">_xlfn.MAXIFS(AG$29:AG$1052,F$29:F$1052,F273) - _xlfn.MINIFS(AG$29:AG$1052,F$29:F$1052,F273)</f>
        <v>0.38617053945764657</v>
      </c>
      <c r="AQ273" s="11">
        <f t="array" ref="AQ273">_xlfn.MAXIFS(AH$29:AH$1052,G$29:G$1052,G273) - _xlfn.MINIFS(AH$29:AH$1052,G$29:G$1052,G273)</f>
        <v>0.37895314747446074</v>
      </c>
      <c r="AR273" s="11">
        <f t="array" ref="AR273">_xlfn.MAXIFS(AI$29:AI$1052,H$29:H$1052,H273) - _xlfn.MINIFS(AI$29:AI$1052,H$29:H$1052,H273)</f>
        <v>0.18236327578376696</v>
      </c>
      <c r="AS273" s="11">
        <f t="array" ref="AS273">_xlfn.MAXIFS(AJ$29:AJ$1052,I$29:I$1052,I273) - _xlfn.MINIFS(AJ$29:AJ$1052,I$29:I$1052,I273)</f>
        <v>0.16935618548722636</v>
      </c>
      <c r="AT273" s="11">
        <f t="array" ref="AT273">_xlfn.MAXIFS(AK$29:AK$1052,J$29:J$1052,J273) - _xlfn.MINIFS(AK$29:AK$1052,J$29:J$1052,J273)</f>
        <v>0.10559937737356329</v>
      </c>
      <c r="AU273" s="11">
        <f t="array" ref="AU273">_xlfn.MAXIFS(AL$29:AL$1052,K$29:K$1052,K273) - _xlfn.MINIFS(AL$29:AL$1052,K$29:K$1052,K273)</f>
        <v>5.1419270437751907E-2</v>
      </c>
      <c r="AV273" s="11">
        <f t="array" ref="AV273">_xlfn.MAXIFS(AM$29:AM$1052,L$29:L$1052,L273) - _xlfn.MINIFS(AM$29:AM$1052,L$29:L$1052,L273)</f>
        <v>1.8750552611578541E-2</v>
      </c>
      <c r="AW273" s="7">
        <f t="array" ref="AW273">_xlfn.MAXIFS(AN$29:AN$1052,M$29:M$1052,M273) - _xlfn.MINIFS(AN$29:AN$1052,M$29:M$1052,M273)</f>
        <v>1.7136988087874783E-2</v>
      </c>
      <c r="AX273" s="6">
        <f t="array" ref="AX273">_xlfn.STDEV.S(IF(E$29:E$1052=E273,$C$29:$C$1052,""))</f>
        <v>2.7247636703110808E-2</v>
      </c>
      <c r="AY273" s="11">
        <f t="array" ref="AY273">_xlfn.STDEV.S(IF(F$29:F$1052=F273,$C$29:$C$1052,""))</f>
        <v>2.4128169197514582E-2</v>
      </c>
      <c r="AZ273" s="11">
        <f t="array" ref="AZ273">_xlfn.STDEV.S(IF(G$29:G$1052=G273,$C$29:$C$1052,""))</f>
        <v>2.7148255811485153E-2</v>
      </c>
      <c r="BA273" s="11">
        <f t="array" ref="BA273">_xlfn.STDEV.S(IF(H$29:H$1052=H273,$C$29:$C$1052,""))</f>
        <v>2.4612903579702129E-2</v>
      </c>
      <c r="BB273" s="11">
        <f t="array" ref="BB273">_xlfn.STDEV.S(IF(I$29:I$1052=I273,$C$29:$C$1052,""))</f>
        <v>2.2344032677754196E-2</v>
      </c>
      <c r="BC273" s="11">
        <f t="array" ref="BC273">_xlfn.STDEV.S(IF(J$29:J$1052=J273,$C$29:$C$1052,""))</f>
        <v>2.3739828803693078E-2</v>
      </c>
      <c r="BD273" s="11">
        <f t="array" ref="BD273">_xlfn.STDEV.S(IF(K$29:K$1052=K273,$C$29:$C$1052,""))</f>
        <v>1.9304886790332803E-2</v>
      </c>
      <c r="BE273" s="11">
        <f t="array" ref="BE273">_xlfn.STDEV.S(IF(L$29:L$1052=L273,$C$29:$C$1052,""))</f>
        <v>1.5910636602316508E-2</v>
      </c>
      <c r="BF273" s="7">
        <f t="array" ref="BF273">_xlfn.STDEV.S(IF(M$29:M$1052=M273,$C$29:$C$1052,""))</f>
        <v>2.4235360972098694E-2</v>
      </c>
      <c r="BG273" s="13">
        <f t="shared" si="176"/>
        <v>18.000652921931497</v>
      </c>
      <c r="BH273" s="12">
        <f t="shared" si="177"/>
        <v>16.004966489435326</v>
      </c>
      <c r="BI273" s="12">
        <f t="shared" si="178"/>
        <v>13.958655395981035</v>
      </c>
      <c r="BJ273" s="12">
        <f t="shared" si="179"/>
        <v>7.4092548728854188</v>
      </c>
      <c r="BK273" s="12">
        <f t="shared" si="180"/>
        <v>7.5794816419078197</v>
      </c>
      <c r="BL273" s="12">
        <f t="shared" si="181"/>
        <v>4.448194561417214</v>
      </c>
      <c r="BM273" s="12">
        <f t="shared" si="182"/>
        <v>2.663536491884575</v>
      </c>
      <c r="BN273" s="12">
        <f t="shared" si="183"/>
        <v>1.1784916644283459</v>
      </c>
      <c r="BO273" s="14">
        <f t="shared" si="184"/>
        <v>0.70710678118654746</v>
      </c>
    </row>
    <row r="274" spans="1:67" x14ac:dyDescent="0.25">
      <c r="A274" s="4">
        <v>39328</v>
      </c>
      <c r="B274" s="5">
        <v>709.7</v>
      </c>
      <c r="C274">
        <f t="shared" si="185"/>
        <v>4.0768441120399013E-2</v>
      </c>
      <c r="D274">
        <v>245</v>
      </c>
      <c r="E274" s="6">
        <f t="shared" si="149"/>
        <v>0</v>
      </c>
      <c r="F274">
        <f t="shared" si="150"/>
        <v>0</v>
      </c>
      <c r="G274">
        <f t="shared" si="151"/>
        <v>1</v>
      </c>
      <c r="H274">
        <f t="shared" si="152"/>
        <v>3</v>
      </c>
      <c r="I274">
        <f t="shared" si="153"/>
        <v>7</v>
      </c>
      <c r="J274">
        <f t="shared" si="154"/>
        <v>15</v>
      </c>
      <c r="K274">
        <f t="shared" si="155"/>
        <v>30</v>
      </c>
      <c r="L274">
        <f t="shared" si="156"/>
        <v>61</v>
      </c>
      <c r="M274" s="7">
        <f t="shared" si="157"/>
        <v>122</v>
      </c>
      <c r="N274" s="6">
        <f t="shared" si="158"/>
        <v>3.5822723473622219E-3</v>
      </c>
      <c r="O274">
        <f t="shared" si="159"/>
        <v>3.5644933366284657E-3</v>
      </c>
      <c r="P274">
        <f t="shared" si="160"/>
        <v>5.1798103115275563E-3</v>
      </c>
      <c r="Q274">
        <f t="shared" si="161"/>
        <v>3.7645647393558714E-3</v>
      </c>
      <c r="R274">
        <f t="shared" si="162"/>
        <v>4.8484889307342585E-3</v>
      </c>
      <c r="S274">
        <f t="shared" si="163"/>
        <v>1.0161556273539513E-2</v>
      </c>
      <c r="T274">
        <f t="shared" si="164"/>
        <v>1.2038934062297932E-2</v>
      </c>
      <c r="U274">
        <f t="shared" si="165"/>
        <v>2.2017888508820471E-2</v>
      </c>
      <c r="V274" s="7">
        <f t="shared" si="166"/>
        <v>2.363145303252423E-2</v>
      </c>
      <c r="W274" s="6">
        <f t="shared" si="167"/>
        <v>3.7186168773036793E-2</v>
      </c>
      <c r="X274">
        <f t="shared" si="168"/>
        <v>3.720394778377055E-2</v>
      </c>
      <c r="Y274">
        <f t="shared" si="169"/>
        <v>3.5588630808871459E-2</v>
      </c>
      <c r="Z274">
        <f t="shared" si="170"/>
        <v>3.700387638104314E-2</v>
      </c>
      <c r="AA274">
        <f t="shared" si="171"/>
        <v>3.5919952189664754E-2</v>
      </c>
      <c r="AB274">
        <f t="shared" si="172"/>
        <v>3.06068848468595E-2</v>
      </c>
      <c r="AC274">
        <f t="shared" si="173"/>
        <v>2.8729507058101081E-2</v>
      </c>
      <c r="AD274">
        <f t="shared" si="174"/>
        <v>1.8750552611578541E-2</v>
      </c>
      <c r="AE274" s="7">
        <f t="shared" si="175"/>
        <v>1.7136988087874783E-2</v>
      </c>
      <c r="AF274" s="6">
        <f t="shared" si="186"/>
        <v>-7.5810779122701122E-2</v>
      </c>
      <c r="AG274" s="11">
        <f t="shared" si="187"/>
        <v>-7.1437142482197735E-2</v>
      </c>
      <c r="AH274" s="11">
        <f t="shared" si="188"/>
        <v>-5.5283972733206725E-2</v>
      </c>
      <c r="AI274" s="11">
        <f t="shared" si="189"/>
        <v>-6.9436428454923455E-2</v>
      </c>
      <c r="AJ274" s="11">
        <f t="shared" si="190"/>
        <v>-5.8597186541139552E-2</v>
      </c>
      <c r="AK274" s="11">
        <f t="shared" si="191"/>
        <v>-5.4665131130870459E-3</v>
      </c>
      <c r="AL274" s="11">
        <f t="shared" si="192"/>
        <v>-1.6730779845637561E-2</v>
      </c>
      <c r="AM274" s="11">
        <f t="shared" si="193"/>
        <v>3.2271290474075176E-3</v>
      </c>
      <c r="AN274" s="7">
        <f t="shared" si="194"/>
        <v>0</v>
      </c>
      <c r="AO274" s="6">
        <f t="array" ref="AO274">_xlfn.MAXIFS(AF$29:AF$1052,E$29:E$1052,E274) - _xlfn.MINIFS(AF$29:AF$1052,E$29:E$1052,E274)</f>
        <v>0.49047525123557945</v>
      </c>
      <c r="AP274" s="11">
        <f t="array" ref="AP274">_xlfn.MAXIFS(AG$29:AG$1052,F$29:F$1052,F274) - _xlfn.MINIFS(AG$29:AG$1052,F$29:F$1052,F274)</f>
        <v>0.38617053945764657</v>
      </c>
      <c r="AQ274" s="11">
        <f t="array" ref="AQ274">_xlfn.MAXIFS(AH$29:AH$1052,G$29:G$1052,G274) - _xlfn.MINIFS(AH$29:AH$1052,G$29:G$1052,G274)</f>
        <v>0.37895314747446074</v>
      </c>
      <c r="AR274" s="11">
        <f t="array" ref="AR274">_xlfn.MAXIFS(AI$29:AI$1052,H$29:H$1052,H274) - _xlfn.MINIFS(AI$29:AI$1052,H$29:H$1052,H274)</f>
        <v>0.18236327578376696</v>
      </c>
      <c r="AS274" s="11">
        <f t="array" ref="AS274">_xlfn.MAXIFS(AJ$29:AJ$1052,I$29:I$1052,I274) - _xlfn.MINIFS(AJ$29:AJ$1052,I$29:I$1052,I274)</f>
        <v>0.16935618548722636</v>
      </c>
      <c r="AT274" s="11">
        <f t="array" ref="AT274">_xlfn.MAXIFS(AK$29:AK$1052,J$29:J$1052,J274) - _xlfn.MINIFS(AK$29:AK$1052,J$29:J$1052,J274)</f>
        <v>0.10559937737356329</v>
      </c>
      <c r="AU274" s="11">
        <f t="array" ref="AU274">_xlfn.MAXIFS(AL$29:AL$1052,K$29:K$1052,K274) - _xlfn.MINIFS(AL$29:AL$1052,K$29:K$1052,K274)</f>
        <v>5.1419270437751907E-2</v>
      </c>
      <c r="AV274" s="11">
        <f t="array" ref="AV274">_xlfn.MAXIFS(AM$29:AM$1052,L$29:L$1052,L274) - _xlfn.MINIFS(AM$29:AM$1052,L$29:L$1052,L274)</f>
        <v>1.8750552611578541E-2</v>
      </c>
      <c r="AW274" s="7">
        <f t="array" ref="AW274">_xlfn.MAXIFS(AN$29:AN$1052,M$29:M$1052,M274) - _xlfn.MINIFS(AN$29:AN$1052,M$29:M$1052,M274)</f>
        <v>1.7136988087874783E-2</v>
      </c>
      <c r="AX274" s="6">
        <f t="array" ref="AX274">_xlfn.STDEV.S(IF(E$29:E$1052=E274,$C$29:$C$1052,""))</f>
        <v>2.7247636703110808E-2</v>
      </c>
      <c r="AY274" s="11">
        <f t="array" ref="AY274">_xlfn.STDEV.S(IF(F$29:F$1052=F274,$C$29:$C$1052,""))</f>
        <v>2.4128169197514582E-2</v>
      </c>
      <c r="AZ274" s="11">
        <f t="array" ref="AZ274">_xlfn.STDEV.S(IF(G$29:G$1052=G274,$C$29:$C$1052,""))</f>
        <v>2.7148255811485153E-2</v>
      </c>
      <c r="BA274" s="11">
        <f t="array" ref="BA274">_xlfn.STDEV.S(IF(H$29:H$1052=H274,$C$29:$C$1052,""))</f>
        <v>2.4612903579702129E-2</v>
      </c>
      <c r="BB274" s="11">
        <f t="array" ref="BB274">_xlfn.STDEV.S(IF(I$29:I$1052=I274,$C$29:$C$1052,""))</f>
        <v>2.2344032677754196E-2</v>
      </c>
      <c r="BC274" s="11">
        <f t="array" ref="BC274">_xlfn.STDEV.S(IF(J$29:J$1052=J274,$C$29:$C$1052,""))</f>
        <v>2.3739828803693078E-2</v>
      </c>
      <c r="BD274" s="11">
        <f t="array" ref="BD274">_xlfn.STDEV.S(IF(K$29:K$1052=K274,$C$29:$C$1052,""))</f>
        <v>1.9304886790332803E-2</v>
      </c>
      <c r="BE274" s="11">
        <f t="array" ref="BE274">_xlfn.STDEV.S(IF(L$29:L$1052=L274,$C$29:$C$1052,""))</f>
        <v>1.5910636602316508E-2</v>
      </c>
      <c r="BF274" s="7">
        <f t="array" ref="BF274">_xlfn.STDEV.S(IF(M$29:M$1052=M274,$C$29:$C$1052,""))</f>
        <v>2.4235360972098694E-2</v>
      </c>
      <c r="BG274" s="13">
        <f t="shared" si="176"/>
        <v>18.000652921931497</v>
      </c>
      <c r="BH274" s="12">
        <f t="shared" si="177"/>
        <v>16.004966489435326</v>
      </c>
      <c r="BI274" s="12">
        <f t="shared" si="178"/>
        <v>13.958655395981035</v>
      </c>
      <c r="BJ274" s="12">
        <f t="shared" si="179"/>
        <v>7.4092548728854188</v>
      </c>
      <c r="BK274" s="12">
        <f t="shared" si="180"/>
        <v>7.5794816419078197</v>
      </c>
      <c r="BL274" s="12">
        <f t="shared" si="181"/>
        <v>4.448194561417214</v>
      </c>
      <c r="BM274" s="12">
        <f t="shared" si="182"/>
        <v>2.663536491884575</v>
      </c>
      <c r="BN274" s="12">
        <f t="shared" si="183"/>
        <v>1.1784916644283459</v>
      </c>
      <c r="BO274" s="14">
        <f t="shared" si="184"/>
        <v>0.70710678118654746</v>
      </c>
    </row>
    <row r="275" spans="1:67" x14ac:dyDescent="0.25">
      <c r="A275" s="2">
        <v>39335</v>
      </c>
      <c r="B275" s="3">
        <v>717.8</v>
      </c>
      <c r="C275">
        <f t="shared" si="185"/>
        <v>1.1413273214033959E-2</v>
      </c>
      <c r="D275">
        <v>246</v>
      </c>
      <c r="E275" s="6">
        <f t="shared" si="149"/>
        <v>0</v>
      </c>
      <c r="F275">
        <f t="shared" si="150"/>
        <v>0</v>
      </c>
      <c r="G275">
        <f t="shared" si="151"/>
        <v>1</v>
      </c>
      <c r="H275">
        <f t="shared" si="152"/>
        <v>3</v>
      </c>
      <c r="I275">
        <f t="shared" si="153"/>
        <v>7</v>
      </c>
      <c r="J275">
        <f t="shared" si="154"/>
        <v>15</v>
      </c>
      <c r="K275">
        <f t="shared" si="155"/>
        <v>30</v>
      </c>
      <c r="L275">
        <f t="shared" si="156"/>
        <v>61</v>
      </c>
      <c r="M275" s="7">
        <f t="shared" si="157"/>
        <v>123</v>
      </c>
      <c r="N275" s="6">
        <f t="shared" si="158"/>
        <v>3.5822723473622219E-3</v>
      </c>
      <c r="O275">
        <f t="shared" si="159"/>
        <v>3.5644933366284657E-3</v>
      </c>
      <c r="P275">
        <f t="shared" si="160"/>
        <v>5.1798103115275563E-3</v>
      </c>
      <c r="Q275">
        <f t="shared" si="161"/>
        <v>3.7645647393558714E-3</v>
      </c>
      <c r="R275">
        <f t="shared" si="162"/>
        <v>4.8484889307342585E-3</v>
      </c>
      <c r="S275">
        <f t="shared" si="163"/>
        <v>1.0161556273539513E-2</v>
      </c>
      <c r="T275">
        <f t="shared" si="164"/>
        <v>1.2038934062297932E-2</v>
      </c>
      <c r="U275">
        <f t="shared" si="165"/>
        <v>2.2017888508820471E-2</v>
      </c>
      <c r="V275" s="7">
        <f t="shared" si="166"/>
        <v>2.0404323985116712E-2</v>
      </c>
      <c r="W275" s="6">
        <f t="shared" si="167"/>
        <v>7.8310008666717373E-3</v>
      </c>
      <c r="X275">
        <f t="shared" si="168"/>
        <v>7.8487798774054922E-3</v>
      </c>
      <c r="Y275">
        <f t="shared" si="169"/>
        <v>6.2334629025064025E-3</v>
      </c>
      <c r="Z275">
        <f t="shared" si="170"/>
        <v>7.6487084746780874E-3</v>
      </c>
      <c r="AA275">
        <f t="shared" si="171"/>
        <v>6.5647842832997003E-3</v>
      </c>
      <c r="AB275">
        <f t="shared" si="172"/>
        <v>1.2517169404944462E-3</v>
      </c>
      <c r="AC275">
        <f t="shared" si="173"/>
        <v>-6.2566084826397306E-4</v>
      </c>
      <c r="AD275">
        <f t="shared" si="174"/>
        <v>-1.0604615294786512E-2</v>
      </c>
      <c r="AE275" s="7">
        <f t="shared" si="175"/>
        <v>-8.9910507710827536E-3</v>
      </c>
      <c r="AF275" s="6">
        <f t="shared" si="186"/>
        <v>-6.7979778256029383E-2</v>
      </c>
      <c r="AG275" s="11">
        <f t="shared" si="187"/>
        <v>-6.358836260479224E-2</v>
      </c>
      <c r="AH275" s="11">
        <f t="shared" si="188"/>
        <v>-4.905050983070032E-2</v>
      </c>
      <c r="AI275" s="11">
        <f t="shared" si="189"/>
        <v>-6.1787719980245369E-2</v>
      </c>
      <c r="AJ275" s="11">
        <f t="shared" si="190"/>
        <v>-5.2032402257839852E-2</v>
      </c>
      <c r="AK275" s="11">
        <f t="shared" si="191"/>
        <v>-4.2147961725925998E-3</v>
      </c>
      <c r="AL275" s="11">
        <f t="shared" si="192"/>
        <v>-1.7356440693901534E-2</v>
      </c>
      <c r="AM275" s="11">
        <f t="shared" si="193"/>
        <v>-7.3774862473789948E-3</v>
      </c>
      <c r="AN275" s="7">
        <f t="shared" si="194"/>
        <v>-8.9910507710827536E-3</v>
      </c>
      <c r="AO275" s="6">
        <f t="array" ref="AO275">_xlfn.MAXIFS(AF$29:AF$1052,E$29:E$1052,E275) - _xlfn.MINIFS(AF$29:AF$1052,E$29:E$1052,E275)</f>
        <v>0.49047525123557945</v>
      </c>
      <c r="AP275" s="11">
        <f t="array" ref="AP275">_xlfn.MAXIFS(AG$29:AG$1052,F$29:F$1052,F275) - _xlfn.MINIFS(AG$29:AG$1052,F$29:F$1052,F275)</f>
        <v>0.38617053945764657</v>
      </c>
      <c r="AQ275" s="11">
        <f t="array" ref="AQ275">_xlfn.MAXIFS(AH$29:AH$1052,G$29:G$1052,G275) - _xlfn.MINIFS(AH$29:AH$1052,G$29:G$1052,G275)</f>
        <v>0.37895314747446074</v>
      </c>
      <c r="AR275" s="11">
        <f t="array" ref="AR275">_xlfn.MAXIFS(AI$29:AI$1052,H$29:H$1052,H275) - _xlfn.MINIFS(AI$29:AI$1052,H$29:H$1052,H275)</f>
        <v>0.18236327578376696</v>
      </c>
      <c r="AS275" s="11">
        <f t="array" ref="AS275">_xlfn.MAXIFS(AJ$29:AJ$1052,I$29:I$1052,I275) - _xlfn.MINIFS(AJ$29:AJ$1052,I$29:I$1052,I275)</f>
        <v>0.16935618548722636</v>
      </c>
      <c r="AT275" s="11">
        <f t="array" ref="AT275">_xlfn.MAXIFS(AK$29:AK$1052,J$29:J$1052,J275) - _xlfn.MINIFS(AK$29:AK$1052,J$29:J$1052,J275)</f>
        <v>0.10559937737356329</v>
      </c>
      <c r="AU275" s="11">
        <f t="array" ref="AU275">_xlfn.MAXIFS(AL$29:AL$1052,K$29:K$1052,K275) - _xlfn.MINIFS(AL$29:AL$1052,K$29:K$1052,K275)</f>
        <v>5.1419270437751907E-2</v>
      </c>
      <c r="AV275" s="11">
        <f t="array" ref="AV275">_xlfn.MAXIFS(AM$29:AM$1052,L$29:L$1052,L275) - _xlfn.MINIFS(AM$29:AM$1052,L$29:L$1052,L275)</f>
        <v>1.8750552611578541E-2</v>
      </c>
      <c r="AW275" s="7">
        <f t="array" ref="AW275">_xlfn.MAXIFS(AN$29:AN$1052,M$29:M$1052,M275) - _xlfn.MINIFS(AN$29:AN$1052,M$29:M$1052,M275)</f>
        <v>8.9910507710827536E-3</v>
      </c>
      <c r="AX275" s="6">
        <f t="array" ref="AX275">_xlfn.STDEV.S(IF(E$29:E$1052=E275,$C$29:$C$1052,""))</f>
        <v>2.7247636703110808E-2</v>
      </c>
      <c r="AY275" s="11">
        <f t="array" ref="AY275">_xlfn.STDEV.S(IF(F$29:F$1052=F275,$C$29:$C$1052,""))</f>
        <v>2.4128169197514582E-2</v>
      </c>
      <c r="AZ275" s="11">
        <f t="array" ref="AZ275">_xlfn.STDEV.S(IF(G$29:G$1052=G275,$C$29:$C$1052,""))</f>
        <v>2.7148255811485153E-2</v>
      </c>
      <c r="BA275" s="11">
        <f t="array" ref="BA275">_xlfn.STDEV.S(IF(H$29:H$1052=H275,$C$29:$C$1052,""))</f>
        <v>2.4612903579702129E-2</v>
      </c>
      <c r="BB275" s="11">
        <f t="array" ref="BB275">_xlfn.STDEV.S(IF(I$29:I$1052=I275,$C$29:$C$1052,""))</f>
        <v>2.2344032677754196E-2</v>
      </c>
      <c r="BC275" s="11">
        <f t="array" ref="BC275">_xlfn.STDEV.S(IF(J$29:J$1052=J275,$C$29:$C$1052,""))</f>
        <v>2.3739828803693078E-2</v>
      </c>
      <c r="BD275" s="11">
        <f t="array" ref="BD275">_xlfn.STDEV.S(IF(K$29:K$1052=K275,$C$29:$C$1052,""))</f>
        <v>1.9304886790332803E-2</v>
      </c>
      <c r="BE275" s="11">
        <f t="array" ref="BE275">_xlfn.STDEV.S(IF(L$29:L$1052=L275,$C$29:$C$1052,""))</f>
        <v>1.5910636602316508E-2</v>
      </c>
      <c r="BF275" s="7">
        <f t="array" ref="BF275">_xlfn.STDEV.S(IF(M$29:M$1052=M275,$C$29:$C$1052,""))</f>
        <v>1.2715265940450304E-2</v>
      </c>
      <c r="BG275" s="13">
        <f t="shared" si="176"/>
        <v>18.000652921931497</v>
      </c>
      <c r="BH275" s="12">
        <f t="shared" si="177"/>
        <v>16.004966489435326</v>
      </c>
      <c r="BI275" s="12">
        <f t="shared" si="178"/>
        <v>13.958655395981035</v>
      </c>
      <c r="BJ275" s="12">
        <f t="shared" si="179"/>
        <v>7.4092548728854188</v>
      </c>
      <c r="BK275" s="12">
        <f t="shared" si="180"/>
        <v>7.5794816419078197</v>
      </c>
      <c r="BL275" s="12">
        <f t="shared" si="181"/>
        <v>4.448194561417214</v>
      </c>
      <c r="BM275" s="12">
        <f t="shared" si="182"/>
        <v>2.663536491884575</v>
      </c>
      <c r="BN275" s="12">
        <f t="shared" si="183"/>
        <v>1.1784916644283459</v>
      </c>
      <c r="BO275" s="14">
        <f t="shared" si="184"/>
        <v>0.70710678118654746</v>
      </c>
    </row>
    <row r="276" spans="1:67" x14ac:dyDescent="0.25">
      <c r="A276" s="4">
        <v>39342</v>
      </c>
      <c r="B276" s="5">
        <v>738.9</v>
      </c>
      <c r="C276">
        <f t="shared" si="185"/>
        <v>2.9395374756199466E-2</v>
      </c>
      <c r="D276">
        <v>247</v>
      </c>
      <c r="E276" s="6">
        <f t="shared" si="149"/>
        <v>0</v>
      </c>
      <c r="F276">
        <f t="shared" si="150"/>
        <v>0</v>
      </c>
      <c r="G276">
        <f t="shared" si="151"/>
        <v>1</v>
      </c>
      <c r="H276">
        <f t="shared" si="152"/>
        <v>3</v>
      </c>
      <c r="I276">
        <f t="shared" si="153"/>
        <v>7</v>
      </c>
      <c r="J276">
        <f t="shared" si="154"/>
        <v>15</v>
      </c>
      <c r="K276">
        <f t="shared" si="155"/>
        <v>30</v>
      </c>
      <c r="L276">
        <f t="shared" si="156"/>
        <v>61</v>
      </c>
      <c r="M276" s="7">
        <f t="shared" si="157"/>
        <v>123</v>
      </c>
      <c r="N276" s="6">
        <f t="shared" si="158"/>
        <v>3.5822723473622219E-3</v>
      </c>
      <c r="O276">
        <f t="shared" si="159"/>
        <v>3.5644933366284657E-3</v>
      </c>
      <c r="P276">
        <f t="shared" si="160"/>
        <v>5.1798103115275563E-3</v>
      </c>
      <c r="Q276">
        <f t="shared" si="161"/>
        <v>3.7645647393558714E-3</v>
      </c>
      <c r="R276">
        <f t="shared" si="162"/>
        <v>4.8484889307342585E-3</v>
      </c>
      <c r="S276">
        <f t="shared" si="163"/>
        <v>1.0161556273539513E-2</v>
      </c>
      <c r="T276">
        <f t="shared" si="164"/>
        <v>1.2038934062297932E-2</v>
      </c>
      <c r="U276">
        <f t="shared" si="165"/>
        <v>2.2017888508820471E-2</v>
      </c>
      <c r="V276" s="7">
        <f t="shared" si="166"/>
        <v>2.0404323985116712E-2</v>
      </c>
      <c r="W276" s="6">
        <f t="shared" si="167"/>
        <v>2.5813102408837243E-2</v>
      </c>
      <c r="X276">
        <f t="shared" si="168"/>
        <v>2.5830881419570999E-2</v>
      </c>
      <c r="Y276">
        <f t="shared" si="169"/>
        <v>2.4215564444671909E-2</v>
      </c>
      <c r="Z276">
        <f t="shared" si="170"/>
        <v>2.5630810016843593E-2</v>
      </c>
      <c r="AA276">
        <f t="shared" si="171"/>
        <v>2.4546885825465208E-2</v>
      </c>
      <c r="AB276">
        <f t="shared" si="172"/>
        <v>1.9233818482659953E-2</v>
      </c>
      <c r="AC276">
        <f t="shared" si="173"/>
        <v>1.7356440693901534E-2</v>
      </c>
      <c r="AD276">
        <f t="shared" si="174"/>
        <v>7.3774862473789948E-3</v>
      </c>
      <c r="AE276" s="7">
        <f t="shared" si="175"/>
        <v>8.9910507710827536E-3</v>
      </c>
      <c r="AF276" s="6">
        <f t="shared" si="186"/>
        <v>-4.2166675847192137E-2</v>
      </c>
      <c r="AG276" s="11">
        <f t="shared" si="187"/>
        <v>-3.7757481185221237E-2</v>
      </c>
      <c r="AH276" s="11">
        <f t="shared" si="188"/>
        <v>-2.4834945386028411E-2</v>
      </c>
      <c r="AI276" s="11">
        <f t="shared" si="189"/>
        <v>-3.6156909963401776E-2</v>
      </c>
      <c r="AJ276" s="11">
        <f t="shared" si="190"/>
        <v>-2.7485516432374645E-2</v>
      </c>
      <c r="AK276" s="11">
        <f t="shared" si="191"/>
        <v>1.5019022310067354E-2</v>
      </c>
      <c r="AL276" s="11">
        <f t="shared" si="192"/>
        <v>0</v>
      </c>
      <c r="AM276" s="11">
        <f t="shared" si="193"/>
        <v>0</v>
      </c>
      <c r="AN276" s="7">
        <f t="shared" si="194"/>
        <v>0</v>
      </c>
      <c r="AO276" s="6">
        <f t="array" ref="AO276">_xlfn.MAXIFS(AF$29:AF$1052,E$29:E$1052,E276) - _xlfn.MINIFS(AF$29:AF$1052,E$29:E$1052,E276)</f>
        <v>0.49047525123557945</v>
      </c>
      <c r="AP276" s="11">
        <f t="array" ref="AP276">_xlfn.MAXIFS(AG$29:AG$1052,F$29:F$1052,F276) - _xlfn.MINIFS(AG$29:AG$1052,F$29:F$1052,F276)</f>
        <v>0.38617053945764657</v>
      </c>
      <c r="AQ276" s="11">
        <f t="array" ref="AQ276">_xlfn.MAXIFS(AH$29:AH$1052,G$29:G$1052,G276) - _xlfn.MINIFS(AH$29:AH$1052,G$29:G$1052,G276)</f>
        <v>0.37895314747446074</v>
      </c>
      <c r="AR276" s="11">
        <f t="array" ref="AR276">_xlfn.MAXIFS(AI$29:AI$1052,H$29:H$1052,H276) - _xlfn.MINIFS(AI$29:AI$1052,H$29:H$1052,H276)</f>
        <v>0.18236327578376696</v>
      </c>
      <c r="AS276" s="11">
        <f t="array" ref="AS276">_xlfn.MAXIFS(AJ$29:AJ$1052,I$29:I$1052,I276) - _xlfn.MINIFS(AJ$29:AJ$1052,I$29:I$1052,I276)</f>
        <v>0.16935618548722636</v>
      </c>
      <c r="AT276" s="11">
        <f t="array" ref="AT276">_xlfn.MAXIFS(AK$29:AK$1052,J$29:J$1052,J276) - _xlfn.MINIFS(AK$29:AK$1052,J$29:J$1052,J276)</f>
        <v>0.10559937737356329</v>
      </c>
      <c r="AU276" s="11">
        <f t="array" ref="AU276">_xlfn.MAXIFS(AL$29:AL$1052,K$29:K$1052,K276) - _xlfn.MINIFS(AL$29:AL$1052,K$29:K$1052,K276)</f>
        <v>5.1419270437751907E-2</v>
      </c>
      <c r="AV276" s="11">
        <f t="array" ref="AV276">_xlfn.MAXIFS(AM$29:AM$1052,L$29:L$1052,L276) - _xlfn.MINIFS(AM$29:AM$1052,L$29:L$1052,L276)</f>
        <v>1.8750552611578541E-2</v>
      </c>
      <c r="AW276" s="7">
        <f t="array" ref="AW276">_xlfn.MAXIFS(AN$29:AN$1052,M$29:M$1052,M276) - _xlfn.MINIFS(AN$29:AN$1052,M$29:M$1052,M276)</f>
        <v>8.9910507710827536E-3</v>
      </c>
      <c r="AX276" s="6">
        <f t="array" ref="AX276">_xlfn.STDEV.S(IF(E$29:E$1052=E276,$C$29:$C$1052,""))</f>
        <v>2.7247636703110808E-2</v>
      </c>
      <c r="AY276" s="11">
        <f t="array" ref="AY276">_xlfn.STDEV.S(IF(F$29:F$1052=F276,$C$29:$C$1052,""))</f>
        <v>2.4128169197514582E-2</v>
      </c>
      <c r="AZ276" s="11">
        <f t="array" ref="AZ276">_xlfn.STDEV.S(IF(G$29:G$1052=G276,$C$29:$C$1052,""))</f>
        <v>2.7148255811485153E-2</v>
      </c>
      <c r="BA276" s="11">
        <f t="array" ref="BA276">_xlfn.STDEV.S(IF(H$29:H$1052=H276,$C$29:$C$1052,""))</f>
        <v>2.4612903579702129E-2</v>
      </c>
      <c r="BB276" s="11">
        <f t="array" ref="BB276">_xlfn.STDEV.S(IF(I$29:I$1052=I276,$C$29:$C$1052,""))</f>
        <v>2.2344032677754196E-2</v>
      </c>
      <c r="BC276" s="11">
        <f t="array" ref="BC276">_xlfn.STDEV.S(IF(J$29:J$1052=J276,$C$29:$C$1052,""))</f>
        <v>2.3739828803693078E-2</v>
      </c>
      <c r="BD276" s="11">
        <f t="array" ref="BD276">_xlfn.STDEV.S(IF(K$29:K$1052=K276,$C$29:$C$1052,""))</f>
        <v>1.9304886790332803E-2</v>
      </c>
      <c r="BE276" s="11">
        <f t="array" ref="BE276">_xlfn.STDEV.S(IF(L$29:L$1052=L276,$C$29:$C$1052,""))</f>
        <v>1.5910636602316508E-2</v>
      </c>
      <c r="BF276" s="7">
        <f t="array" ref="BF276">_xlfn.STDEV.S(IF(M$29:M$1052=M276,$C$29:$C$1052,""))</f>
        <v>1.2715265940450304E-2</v>
      </c>
      <c r="BG276" s="13">
        <f t="shared" si="176"/>
        <v>18.000652921931497</v>
      </c>
      <c r="BH276" s="12">
        <f t="shared" si="177"/>
        <v>16.004966489435326</v>
      </c>
      <c r="BI276" s="12">
        <f t="shared" si="178"/>
        <v>13.958655395981035</v>
      </c>
      <c r="BJ276" s="12">
        <f t="shared" si="179"/>
        <v>7.4092548728854188</v>
      </c>
      <c r="BK276" s="12">
        <f t="shared" si="180"/>
        <v>7.5794816419078197</v>
      </c>
      <c r="BL276" s="12">
        <f t="shared" si="181"/>
        <v>4.448194561417214</v>
      </c>
      <c r="BM276" s="12">
        <f t="shared" si="182"/>
        <v>2.663536491884575</v>
      </c>
      <c r="BN276" s="12">
        <f t="shared" si="183"/>
        <v>1.1784916644283459</v>
      </c>
      <c r="BO276" s="14">
        <f t="shared" si="184"/>
        <v>0.70710678118654746</v>
      </c>
    </row>
    <row r="277" spans="1:67" x14ac:dyDescent="0.25">
      <c r="A277" s="2">
        <v>39349</v>
      </c>
      <c r="B277" s="3">
        <v>750</v>
      </c>
      <c r="C277">
        <f t="shared" si="185"/>
        <v>1.5022330491270885E-2</v>
      </c>
      <c r="D277">
        <v>248</v>
      </c>
      <c r="E277" s="6">
        <f t="shared" si="149"/>
        <v>0</v>
      </c>
      <c r="F277">
        <f t="shared" si="150"/>
        <v>0</v>
      </c>
      <c r="G277">
        <f t="shared" si="151"/>
        <v>1</v>
      </c>
      <c r="H277">
        <f t="shared" si="152"/>
        <v>3</v>
      </c>
      <c r="I277">
        <f t="shared" si="153"/>
        <v>7</v>
      </c>
      <c r="J277">
        <f t="shared" si="154"/>
        <v>15</v>
      </c>
      <c r="K277">
        <f t="shared" si="155"/>
        <v>31</v>
      </c>
      <c r="L277">
        <f t="shared" si="156"/>
        <v>62</v>
      </c>
      <c r="M277" s="7">
        <f t="shared" si="157"/>
        <v>124</v>
      </c>
      <c r="N277" s="6">
        <f t="shared" si="158"/>
        <v>3.5822723473622219E-3</v>
      </c>
      <c r="O277">
        <f t="shared" si="159"/>
        <v>3.5644933366284657E-3</v>
      </c>
      <c r="P277">
        <f t="shared" si="160"/>
        <v>5.1798103115275563E-3</v>
      </c>
      <c r="Q277">
        <f t="shared" si="161"/>
        <v>3.7645647393558714E-3</v>
      </c>
      <c r="R277">
        <f t="shared" si="162"/>
        <v>4.8484889307342585E-3</v>
      </c>
      <c r="S277">
        <f t="shared" si="163"/>
        <v>1.0161556273539513E-2</v>
      </c>
      <c r="T277">
        <f t="shared" si="164"/>
        <v>8.2841784847810934E-3</v>
      </c>
      <c r="U277">
        <f t="shared" si="165"/>
        <v>9.8726265926614987E-3</v>
      </c>
      <c r="V277" s="7">
        <f t="shared" si="166"/>
        <v>5.6444985789688151E-3</v>
      </c>
      <c r="W277" s="6">
        <f t="shared" si="167"/>
        <v>1.1440058143908664E-2</v>
      </c>
      <c r="X277">
        <f t="shared" si="168"/>
        <v>1.1457837154642419E-2</v>
      </c>
      <c r="Y277">
        <f t="shared" si="169"/>
        <v>9.8425201797433283E-3</v>
      </c>
      <c r="Z277">
        <f t="shared" si="170"/>
        <v>1.1257765751915014E-2</v>
      </c>
      <c r="AA277">
        <f t="shared" si="171"/>
        <v>1.0173841560536627E-2</v>
      </c>
      <c r="AB277">
        <f t="shared" si="172"/>
        <v>4.8607742177313729E-3</v>
      </c>
      <c r="AC277">
        <f t="shared" si="173"/>
        <v>6.7381520064897921E-3</v>
      </c>
      <c r="AD277">
        <f t="shared" si="174"/>
        <v>5.1497038986093868E-3</v>
      </c>
      <c r="AE277" s="7">
        <f t="shared" si="175"/>
        <v>9.3778319123020704E-3</v>
      </c>
      <c r="AF277" s="6">
        <f t="shared" si="186"/>
        <v>-3.0726617703283471E-2</v>
      </c>
      <c r="AG277" s="11">
        <f t="shared" si="187"/>
        <v>-2.6299644030578818E-2</v>
      </c>
      <c r="AH277" s="11">
        <f t="shared" si="188"/>
        <v>-1.4992425206285083E-2</v>
      </c>
      <c r="AI277" s="11">
        <f t="shared" si="189"/>
        <v>-2.4899144211486764E-2</v>
      </c>
      <c r="AJ277" s="11">
        <f t="shared" si="190"/>
        <v>-1.7311674871838018E-2</v>
      </c>
      <c r="AK277" s="11">
        <f t="shared" si="191"/>
        <v>1.9879796527798727E-2</v>
      </c>
      <c r="AL277" s="11">
        <f t="shared" si="192"/>
        <v>6.7381520064897921E-3</v>
      </c>
      <c r="AM277" s="11">
        <f t="shared" si="193"/>
        <v>5.1497038986093868E-3</v>
      </c>
      <c r="AN277" s="7">
        <f t="shared" si="194"/>
        <v>9.3778319123020704E-3</v>
      </c>
      <c r="AO277" s="6">
        <f t="array" ref="AO277">_xlfn.MAXIFS(AF$29:AF$1052,E$29:E$1052,E277) - _xlfn.MINIFS(AF$29:AF$1052,E$29:E$1052,E277)</f>
        <v>0.49047525123557945</v>
      </c>
      <c r="AP277" s="11">
        <f t="array" ref="AP277">_xlfn.MAXIFS(AG$29:AG$1052,F$29:F$1052,F277) - _xlfn.MINIFS(AG$29:AG$1052,F$29:F$1052,F277)</f>
        <v>0.38617053945764657</v>
      </c>
      <c r="AQ277" s="11">
        <f t="array" ref="AQ277">_xlfn.MAXIFS(AH$29:AH$1052,G$29:G$1052,G277) - _xlfn.MINIFS(AH$29:AH$1052,G$29:G$1052,G277)</f>
        <v>0.37895314747446074</v>
      </c>
      <c r="AR277" s="11">
        <f t="array" ref="AR277">_xlfn.MAXIFS(AI$29:AI$1052,H$29:H$1052,H277) - _xlfn.MINIFS(AI$29:AI$1052,H$29:H$1052,H277)</f>
        <v>0.18236327578376696</v>
      </c>
      <c r="AS277" s="11">
        <f t="array" ref="AS277">_xlfn.MAXIFS(AJ$29:AJ$1052,I$29:I$1052,I277) - _xlfn.MINIFS(AJ$29:AJ$1052,I$29:I$1052,I277)</f>
        <v>0.16935618548722636</v>
      </c>
      <c r="AT277" s="11">
        <f t="array" ref="AT277">_xlfn.MAXIFS(AK$29:AK$1052,J$29:J$1052,J277) - _xlfn.MINIFS(AK$29:AK$1052,J$29:J$1052,J277)</f>
        <v>0.10559937737356329</v>
      </c>
      <c r="AU277" s="11">
        <f t="array" ref="AU277">_xlfn.MAXIFS(AL$29:AL$1052,K$29:K$1052,K277) - _xlfn.MINIFS(AL$29:AL$1052,K$29:K$1052,K277)</f>
        <v>7.07098183970407E-2</v>
      </c>
      <c r="AV277" s="11">
        <f t="array" ref="AV277">_xlfn.MAXIFS(AM$29:AM$1052,L$29:L$1052,L277) - _xlfn.MINIFS(AM$29:AM$1052,L$29:L$1052,L277)</f>
        <v>1.4645610073260207E-2</v>
      </c>
      <c r="AW277" s="7">
        <f t="array" ref="AW277">_xlfn.MAXIFS(AN$29:AN$1052,M$29:M$1052,M277) - _xlfn.MINIFS(AN$29:AN$1052,M$29:M$1052,M277)</f>
        <v>9.3778319123020704E-3</v>
      </c>
      <c r="AX277" s="6">
        <f t="array" ref="AX277">_xlfn.STDEV.S(IF(E$29:E$1052=E277,$C$29:$C$1052,""))</f>
        <v>2.7247636703110808E-2</v>
      </c>
      <c r="AY277" s="11">
        <f t="array" ref="AY277">_xlfn.STDEV.S(IF(F$29:F$1052=F277,$C$29:$C$1052,""))</f>
        <v>2.4128169197514582E-2</v>
      </c>
      <c r="AZ277" s="11">
        <f t="array" ref="AZ277">_xlfn.STDEV.S(IF(G$29:G$1052=G277,$C$29:$C$1052,""))</f>
        <v>2.7148255811485153E-2</v>
      </c>
      <c r="BA277" s="11">
        <f t="array" ref="BA277">_xlfn.STDEV.S(IF(H$29:H$1052=H277,$C$29:$C$1052,""))</f>
        <v>2.4612903579702129E-2</v>
      </c>
      <c r="BB277" s="11">
        <f t="array" ref="BB277">_xlfn.STDEV.S(IF(I$29:I$1052=I277,$C$29:$C$1052,""))</f>
        <v>2.2344032677754196E-2</v>
      </c>
      <c r="BC277" s="11">
        <f t="array" ref="BC277">_xlfn.STDEV.S(IF(J$29:J$1052=J277,$C$29:$C$1052,""))</f>
        <v>2.3739828803693078E-2</v>
      </c>
      <c r="BD277" s="11">
        <f t="array" ref="BD277">_xlfn.STDEV.S(IF(K$29:K$1052=K277,$C$29:$C$1052,""))</f>
        <v>2.8756486817832685E-2</v>
      </c>
      <c r="BE277" s="11">
        <f t="array" ref="BE277">_xlfn.STDEV.S(IF(L$29:L$1052=L277,$C$29:$C$1052,""))</f>
        <v>1.0048129216552511E-2</v>
      </c>
      <c r="BF277" s="7">
        <f t="array" ref="BF277">_xlfn.STDEV.S(IF(M$29:M$1052=M277,$C$29:$C$1052,""))</f>
        <v>1.3262257076032805E-2</v>
      </c>
      <c r="BG277" s="13">
        <f t="shared" si="176"/>
        <v>18.000652921931497</v>
      </c>
      <c r="BH277" s="12">
        <f t="shared" si="177"/>
        <v>16.004966489435326</v>
      </c>
      <c r="BI277" s="12">
        <f t="shared" si="178"/>
        <v>13.958655395981035</v>
      </c>
      <c r="BJ277" s="12">
        <f t="shared" si="179"/>
        <v>7.4092548728854188</v>
      </c>
      <c r="BK277" s="12">
        <f t="shared" si="180"/>
        <v>7.5794816419078197</v>
      </c>
      <c r="BL277" s="12">
        <f t="shared" si="181"/>
        <v>4.448194561417214</v>
      </c>
      <c r="BM277" s="12">
        <f t="shared" si="182"/>
        <v>2.4589171425902974</v>
      </c>
      <c r="BN277" s="12">
        <f t="shared" si="183"/>
        <v>1.4575459528460444</v>
      </c>
      <c r="BO277" s="14">
        <f t="shared" si="184"/>
        <v>0.70710678118654757</v>
      </c>
    </row>
    <row r="278" spans="1:67" x14ac:dyDescent="0.25">
      <c r="A278" s="4">
        <v>39356</v>
      </c>
      <c r="B278" s="5">
        <v>747.2</v>
      </c>
      <c r="C278">
        <f t="shared" si="185"/>
        <v>-3.7333333333332552E-3</v>
      </c>
      <c r="D278">
        <v>249</v>
      </c>
      <c r="E278" s="6">
        <f t="shared" si="149"/>
        <v>0</v>
      </c>
      <c r="F278">
        <f t="shared" si="150"/>
        <v>0</v>
      </c>
      <c r="G278">
        <f t="shared" si="151"/>
        <v>1</v>
      </c>
      <c r="H278">
        <f t="shared" si="152"/>
        <v>3</v>
      </c>
      <c r="I278">
        <f t="shared" si="153"/>
        <v>7</v>
      </c>
      <c r="J278">
        <f t="shared" si="154"/>
        <v>15</v>
      </c>
      <c r="K278">
        <f t="shared" si="155"/>
        <v>31</v>
      </c>
      <c r="L278">
        <f t="shared" si="156"/>
        <v>62</v>
      </c>
      <c r="M278" s="7">
        <f t="shared" si="157"/>
        <v>124</v>
      </c>
      <c r="N278" s="6">
        <f t="shared" si="158"/>
        <v>3.5822723473622219E-3</v>
      </c>
      <c r="O278">
        <f t="shared" si="159"/>
        <v>3.5644933366284657E-3</v>
      </c>
      <c r="P278">
        <f t="shared" si="160"/>
        <v>5.1798103115275563E-3</v>
      </c>
      <c r="Q278">
        <f t="shared" si="161"/>
        <v>3.7645647393558714E-3</v>
      </c>
      <c r="R278">
        <f t="shared" si="162"/>
        <v>4.8484889307342585E-3</v>
      </c>
      <c r="S278">
        <f t="shared" si="163"/>
        <v>1.0161556273539513E-2</v>
      </c>
      <c r="T278">
        <f t="shared" si="164"/>
        <v>8.2841784847810934E-3</v>
      </c>
      <c r="U278">
        <f t="shared" si="165"/>
        <v>9.8726265926614987E-3</v>
      </c>
      <c r="V278" s="7">
        <f t="shared" si="166"/>
        <v>5.6444985789688151E-3</v>
      </c>
      <c r="W278" s="6">
        <f t="shared" si="167"/>
        <v>-7.3156056806954767E-3</v>
      </c>
      <c r="X278">
        <f t="shared" si="168"/>
        <v>-7.297826669961721E-3</v>
      </c>
      <c r="Y278">
        <f t="shared" si="169"/>
        <v>-8.9131436448608124E-3</v>
      </c>
      <c r="Z278">
        <f t="shared" si="170"/>
        <v>-7.4978980726891267E-3</v>
      </c>
      <c r="AA278">
        <f t="shared" si="171"/>
        <v>-8.5818222640675138E-3</v>
      </c>
      <c r="AB278">
        <f t="shared" si="172"/>
        <v>-1.3894889606872768E-2</v>
      </c>
      <c r="AC278">
        <f t="shared" si="173"/>
        <v>-1.2017511818114349E-2</v>
      </c>
      <c r="AD278">
        <f t="shared" si="174"/>
        <v>-1.3605959925994754E-2</v>
      </c>
      <c r="AE278" s="7">
        <f t="shared" si="175"/>
        <v>-9.3778319123020704E-3</v>
      </c>
      <c r="AF278" s="6">
        <f t="shared" si="186"/>
        <v>-3.8042223383978946E-2</v>
      </c>
      <c r="AG278" s="11">
        <f t="shared" si="187"/>
        <v>-3.359747070054054E-2</v>
      </c>
      <c r="AH278" s="11">
        <f t="shared" si="188"/>
        <v>-2.3905568851145895E-2</v>
      </c>
      <c r="AI278" s="11">
        <f t="shared" si="189"/>
        <v>-3.2397042284175892E-2</v>
      </c>
      <c r="AJ278" s="11">
        <f t="shared" si="190"/>
        <v>-2.5893497135905531E-2</v>
      </c>
      <c r="AK278" s="11">
        <f t="shared" si="191"/>
        <v>5.9849069209259587E-3</v>
      </c>
      <c r="AL278" s="11">
        <f t="shared" si="192"/>
        <v>-5.2793598116245566E-3</v>
      </c>
      <c r="AM278" s="11">
        <f t="shared" si="193"/>
        <v>-8.4562560273853671E-3</v>
      </c>
      <c r="AN278" s="7">
        <f t="shared" si="194"/>
        <v>0</v>
      </c>
      <c r="AO278" s="6">
        <f t="array" ref="AO278">_xlfn.MAXIFS(AF$29:AF$1052,E$29:E$1052,E278) - _xlfn.MINIFS(AF$29:AF$1052,E$29:E$1052,E278)</f>
        <v>0.49047525123557945</v>
      </c>
      <c r="AP278" s="11">
        <f t="array" ref="AP278">_xlfn.MAXIFS(AG$29:AG$1052,F$29:F$1052,F278) - _xlfn.MINIFS(AG$29:AG$1052,F$29:F$1052,F278)</f>
        <v>0.38617053945764657</v>
      </c>
      <c r="AQ278" s="11">
        <f t="array" ref="AQ278">_xlfn.MAXIFS(AH$29:AH$1052,G$29:G$1052,G278) - _xlfn.MINIFS(AH$29:AH$1052,G$29:G$1052,G278)</f>
        <v>0.37895314747446074</v>
      </c>
      <c r="AR278" s="11">
        <f t="array" ref="AR278">_xlfn.MAXIFS(AI$29:AI$1052,H$29:H$1052,H278) - _xlfn.MINIFS(AI$29:AI$1052,H$29:H$1052,H278)</f>
        <v>0.18236327578376696</v>
      </c>
      <c r="AS278" s="11">
        <f t="array" ref="AS278">_xlfn.MAXIFS(AJ$29:AJ$1052,I$29:I$1052,I278) - _xlfn.MINIFS(AJ$29:AJ$1052,I$29:I$1052,I278)</f>
        <v>0.16935618548722636</v>
      </c>
      <c r="AT278" s="11">
        <f t="array" ref="AT278">_xlfn.MAXIFS(AK$29:AK$1052,J$29:J$1052,J278) - _xlfn.MINIFS(AK$29:AK$1052,J$29:J$1052,J278)</f>
        <v>0.10559937737356329</v>
      </c>
      <c r="AU278" s="11">
        <f t="array" ref="AU278">_xlfn.MAXIFS(AL$29:AL$1052,K$29:K$1052,K278) - _xlfn.MINIFS(AL$29:AL$1052,K$29:K$1052,K278)</f>
        <v>7.07098183970407E-2</v>
      </c>
      <c r="AV278" s="11">
        <f t="array" ref="AV278">_xlfn.MAXIFS(AM$29:AM$1052,L$29:L$1052,L278) - _xlfn.MINIFS(AM$29:AM$1052,L$29:L$1052,L278)</f>
        <v>1.4645610073260207E-2</v>
      </c>
      <c r="AW278" s="7">
        <f t="array" ref="AW278">_xlfn.MAXIFS(AN$29:AN$1052,M$29:M$1052,M278) - _xlfn.MINIFS(AN$29:AN$1052,M$29:M$1052,M278)</f>
        <v>9.3778319123020704E-3</v>
      </c>
      <c r="AX278" s="6">
        <f t="array" ref="AX278">_xlfn.STDEV.S(IF(E$29:E$1052=E278,$C$29:$C$1052,""))</f>
        <v>2.7247636703110808E-2</v>
      </c>
      <c r="AY278" s="11">
        <f t="array" ref="AY278">_xlfn.STDEV.S(IF(F$29:F$1052=F278,$C$29:$C$1052,""))</f>
        <v>2.4128169197514582E-2</v>
      </c>
      <c r="AZ278" s="11">
        <f t="array" ref="AZ278">_xlfn.STDEV.S(IF(G$29:G$1052=G278,$C$29:$C$1052,""))</f>
        <v>2.7148255811485153E-2</v>
      </c>
      <c r="BA278" s="11">
        <f t="array" ref="BA278">_xlfn.STDEV.S(IF(H$29:H$1052=H278,$C$29:$C$1052,""))</f>
        <v>2.4612903579702129E-2</v>
      </c>
      <c r="BB278" s="11">
        <f t="array" ref="BB278">_xlfn.STDEV.S(IF(I$29:I$1052=I278,$C$29:$C$1052,""))</f>
        <v>2.2344032677754196E-2</v>
      </c>
      <c r="BC278" s="11">
        <f t="array" ref="BC278">_xlfn.STDEV.S(IF(J$29:J$1052=J278,$C$29:$C$1052,""))</f>
        <v>2.3739828803693078E-2</v>
      </c>
      <c r="BD278" s="11">
        <f t="array" ref="BD278">_xlfn.STDEV.S(IF(K$29:K$1052=K278,$C$29:$C$1052,""))</f>
        <v>2.8756486817832685E-2</v>
      </c>
      <c r="BE278" s="11">
        <f t="array" ref="BE278">_xlfn.STDEV.S(IF(L$29:L$1052=L278,$C$29:$C$1052,""))</f>
        <v>1.0048129216552511E-2</v>
      </c>
      <c r="BF278" s="7">
        <f t="array" ref="BF278">_xlfn.STDEV.S(IF(M$29:M$1052=M278,$C$29:$C$1052,""))</f>
        <v>1.3262257076032805E-2</v>
      </c>
      <c r="BG278" s="13">
        <f t="shared" si="176"/>
        <v>18.000652921931497</v>
      </c>
      <c r="BH278" s="12">
        <f t="shared" si="177"/>
        <v>16.004966489435326</v>
      </c>
      <c r="BI278" s="12">
        <f t="shared" si="178"/>
        <v>13.958655395981035</v>
      </c>
      <c r="BJ278" s="12">
        <f t="shared" si="179"/>
        <v>7.4092548728854188</v>
      </c>
      <c r="BK278" s="12">
        <f t="shared" si="180"/>
        <v>7.5794816419078197</v>
      </c>
      <c r="BL278" s="12">
        <f t="shared" si="181"/>
        <v>4.448194561417214</v>
      </c>
      <c r="BM278" s="12">
        <f t="shared" si="182"/>
        <v>2.4589171425902974</v>
      </c>
      <c r="BN278" s="12">
        <f t="shared" si="183"/>
        <v>1.4575459528460444</v>
      </c>
      <c r="BO278" s="14">
        <f t="shared" si="184"/>
        <v>0.70710678118654757</v>
      </c>
    </row>
    <row r="279" spans="1:67" x14ac:dyDescent="0.25">
      <c r="A279" s="2">
        <v>39363</v>
      </c>
      <c r="B279" s="3">
        <v>753.8</v>
      </c>
      <c r="C279">
        <f t="shared" si="185"/>
        <v>8.8329764453960458E-3</v>
      </c>
      <c r="D279">
        <v>250</v>
      </c>
      <c r="E279" s="6">
        <f t="shared" si="149"/>
        <v>0</v>
      </c>
      <c r="F279">
        <f t="shared" si="150"/>
        <v>0</v>
      </c>
      <c r="G279">
        <f t="shared" si="151"/>
        <v>1</v>
      </c>
      <c r="H279">
        <f t="shared" si="152"/>
        <v>3</v>
      </c>
      <c r="I279">
        <f t="shared" si="153"/>
        <v>7</v>
      </c>
      <c r="J279">
        <f t="shared" si="154"/>
        <v>15</v>
      </c>
      <c r="K279">
        <f t="shared" si="155"/>
        <v>31</v>
      </c>
      <c r="L279">
        <f t="shared" si="156"/>
        <v>62</v>
      </c>
      <c r="M279" s="7">
        <f t="shared" si="157"/>
        <v>125</v>
      </c>
      <c r="N279" s="6">
        <f t="shared" si="158"/>
        <v>3.5822723473622219E-3</v>
      </c>
      <c r="O279">
        <f t="shared" si="159"/>
        <v>3.5644933366284657E-3</v>
      </c>
      <c r="P279">
        <f t="shared" si="160"/>
        <v>5.1798103115275563E-3</v>
      </c>
      <c r="Q279">
        <f t="shared" si="161"/>
        <v>3.7645647393558714E-3</v>
      </c>
      <c r="R279">
        <f t="shared" si="162"/>
        <v>4.8484889307342585E-3</v>
      </c>
      <c r="S279">
        <f t="shared" si="163"/>
        <v>1.0161556273539513E-2</v>
      </c>
      <c r="T279">
        <f t="shared" si="164"/>
        <v>8.2841784847810934E-3</v>
      </c>
      <c r="U279">
        <f t="shared" si="165"/>
        <v>9.8726265926614987E-3</v>
      </c>
      <c r="V279" s="7">
        <f t="shared" si="166"/>
        <v>1.4100754606354182E-2</v>
      </c>
      <c r="W279" s="6">
        <f t="shared" si="167"/>
        <v>5.2507040980338242E-3</v>
      </c>
      <c r="X279">
        <f t="shared" si="168"/>
        <v>5.26848310876758E-3</v>
      </c>
      <c r="Y279">
        <f t="shared" si="169"/>
        <v>3.6531661338684894E-3</v>
      </c>
      <c r="Z279">
        <f t="shared" si="170"/>
        <v>5.0684117060401743E-3</v>
      </c>
      <c r="AA279">
        <f t="shared" si="171"/>
        <v>3.9844875146617872E-3</v>
      </c>
      <c r="AB279">
        <f t="shared" si="172"/>
        <v>-1.3285798281434669E-3</v>
      </c>
      <c r="AC279">
        <f t="shared" si="173"/>
        <v>5.4879796061495234E-4</v>
      </c>
      <c r="AD279">
        <f t="shared" si="174"/>
        <v>-1.0396501472654529E-3</v>
      </c>
      <c r="AE279" s="7">
        <f t="shared" si="175"/>
        <v>-5.2677781609581364E-3</v>
      </c>
      <c r="AF279" s="6">
        <f t="shared" si="186"/>
        <v>-3.279151928594512E-2</v>
      </c>
      <c r="AG279" s="11">
        <f t="shared" si="187"/>
        <v>-2.832898759177296E-2</v>
      </c>
      <c r="AH279" s="11">
        <f t="shared" si="188"/>
        <v>-2.0252402717277407E-2</v>
      </c>
      <c r="AI279" s="11">
        <f t="shared" si="189"/>
        <v>-2.7328630578135719E-2</v>
      </c>
      <c r="AJ279" s="11">
        <f t="shared" si="190"/>
        <v>-2.1909009621243744E-2</v>
      </c>
      <c r="AK279" s="11">
        <f t="shared" si="191"/>
        <v>4.6563270927824918E-3</v>
      </c>
      <c r="AL279" s="11">
        <f t="shared" si="192"/>
        <v>-4.7305618510096042E-3</v>
      </c>
      <c r="AM279" s="11">
        <f t="shared" si="193"/>
        <v>-9.49590617465082E-3</v>
      </c>
      <c r="AN279" s="7">
        <f t="shared" si="194"/>
        <v>-5.2677781609581364E-3</v>
      </c>
      <c r="AO279" s="6">
        <f t="array" ref="AO279">_xlfn.MAXIFS(AF$29:AF$1052,E$29:E$1052,E279) - _xlfn.MINIFS(AF$29:AF$1052,E$29:E$1052,E279)</f>
        <v>0.49047525123557945</v>
      </c>
      <c r="AP279" s="11">
        <f t="array" ref="AP279">_xlfn.MAXIFS(AG$29:AG$1052,F$29:F$1052,F279) - _xlfn.MINIFS(AG$29:AG$1052,F$29:F$1052,F279)</f>
        <v>0.38617053945764657</v>
      </c>
      <c r="AQ279" s="11">
        <f t="array" ref="AQ279">_xlfn.MAXIFS(AH$29:AH$1052,G$29:G$1052,G279) - _xlfn.MINIFS(AH$29:AH$1052,G$29:G$1052,G279)</f>
        <v>0.37895314747446074</v>
      </c>
      <c r="AR279" s="11">
        <f t="array" ref="AR279">_xlfn.MAXIFS(AI$29:AI$1052,H$29:H$1052,H279) - _xlfn.MINIFS(AI$29:AI$1052,H$29:H$1052,H279)</f>
        <v>0.18236327578376696</v>
      </c>
      <c r="AS279" s="11">
        <f t="array" ref="AS279">_xlfn.MAXIFS(AJ$29:AJ$1052,I$29:I$1052,I279) - _xlfn.MINIFS(AJ$29:AJ$1052,I$29:I$1052,I279)</f>
        <v>0.16935618548722636</v>
      </c>
      <c r="AT279" s="11">
        <f t="array" ref="AT279">_xlfn.MAXIFS(AK$29:AK$1052,J$29:J$1052,J279) - _xlfn.MINIFS(AK$29:AK$1052,J$29:J$1052,J279)</f>
        <v>0.10559937737356329</v>
      </c>
      <c r="AU279" s="11">
        <f t="array" ref="AU279">_xlfn.MAXIFS(AL$29:AL$1052,K$29:K$1052,K279) - _xlfn.MINIFS(AL$29:AL$1052,K$29:K$1052,K279)</f>
        <v>7.07098183970407E-2</v>
      </c>
      <c r="AV279" s="11">
        <f t="array" ref="AV279">_xlfn.MAXIFS(AM$29:AM$1052,L$29:L$1052,L279) - _xlfn.MINIFS(AM$29:AM$1052,L$29:L$1052,L279)</f>
        <v>1.4645610073260207E-2</v>
      </c>
      <c r="AW279" s="7">
        <f t="array" ref="AW279">_xlfn.MAXIFS(AN$29:AN$1052,M$29:M$1052,M279) - _xlfn.MINIFS(AN$29:AN$1052,M$29:M$1052,M279)</f>
        <v>5.2677781609581364E-3</v>
      </c>
      <c r="AX279" s="6">
        <f t="array" ref="AX279">_xlfn.STDEV.S(IF(E$29:E$1052=E279,$C$29:$C$1052,""))</f>
        <v>2.7247636703110808E-2</v>
      </c>
      <c r="AY279" s="11">
        <f t="array" ref="AY279">_xlfn.STDEV.S(IF(F$29:F$1052=F279,$C$29:$C$1052,""))</f>
        <v>2.4128169197514582E-2</v>
      </c>
      <c r="AZ279" s="11">
        <f t="array" ref="AZ279">_xlfn.STDEV.S(IF(G$29:G$1052=G279,$C$29:$C$1052,""))</f>
        <v>2.7148255811485153E-2</v>
      </c>
      <c r="BA279" s="11">
        <f t="array" ref="BA279">_xlfn.STDEV.S(IF(H$29:H$1052=H279,$C$29:$C$1052,""))</f>
        <v>2.4612903579702129E-2</v>
      </c>
      <c r="BB279" s="11">
        <f t="array" ref="BB279">_xlfn.STDEV.S(IF(I$29:I$1052=I279,$C$29:$C$1052,""))</f>
        <v>2.2344032677754196E-2</v>
      </c>
      <c r="BC279" s="11">
        <f t="array" ref="BC279">_xlfn.STDEV.S(IF(J$29:J$1052=J279,$C$29:$C$1052,""))</f>
        <v>2.3739828803693078E-2</v>
      </c>
      <c r="BD279" s="11">
        <f t="array" ref="BD279">_xlfn.STDEV.S(IF(K$29:K$1052=K279,$C$29:$C$1052,""))</f>
        <v>2.8756486817832685E-2</v>
      </c>
      <c r="BE279" s="11">
        <f t="array" ref="BE279">_xlfn.STDEV.S(IF(L$29:L$1052=L279,$C$29:$C$1052,""))</f>
        <v>1.0048129216552511E-2</v>
      </c>
      <c r="BF279" s="7">
        <f t="array" ref="BF279">_xlfn.STDEV.S(IF(M$29:M$1052=M279,$C$29:$C$1052,""))</f>
        <v>7.4497633187997981E-3</v>
      </c>
      <c r="BG279" s="13">
        <f t="shared" si="176"/>
        <v>18.000652921931497</v>
      </c>
      <c r="BH279" s="12">
        <f t="shared" si="177"/>
        <v>16.004966489435326</v>
      </c>
      <c r="BI279" s="12">
        <f t="shared" si="178"/>
        <v>13.958655395981035</v>
      </c>
      <c r="BJ279" s="12">
        <f t="shared" si="179"/>
        <v>7.4092548728854188</v>
      </c>
      <c r="BK279" s="12">
        <f t="shared" si="180"/>
        <v>7.5794816419078197</v>
      </c>
      <c r="BL279" s="12">
        <f t="shared" si="181"/>
        <v>4.448194561417214</v>
      </c>
      <c r="BM279" s="12">
        <f t="shared" si="182"/>
        <v>2.4589171425902974</v>
      </c>
      <c r="BN279" s="12">
        <f t="shared" si="183"/>
        <v>1.4575459528460444</v>
      </c>
      <c r="BO279" s="14">
        <f t="shared" si="184"/>
        <v>0.70710678118654746</v>
      </c>
    </row>
    <row r="280" spans="1:67" x14ac:dyDescent="0.25">
      <c r="A280" s="4">
        <v>39370</v>
      </c>
      <c r="B280" s="5">
        <v>768.4</v>
      </c>
      <c r="C280">
        <f t="shared" si="185"/>
        <v>1.9368532767312319E-2</v>
      </c>
      <c r="D280">
        <v>251</v>
      </c>
      <c r="E280" s="6">
        <f t="shared" si="149"/>
        <v>0</v>
      </c>
      <c r="F280">
        <f t="shared" si="150"/>
        <v>0</v>
      </c>
      <c r="G280">
        <f t="shared" si="151"/>
        <v>1</v>
      </c>
      <c r="H280">
        <f t="shared" si="152"/>
        <v>3</v>
      </c>
      <c r="I280">
        <f t="shared" si="153"/>
        <v>7</v>
      </c>
      <c r="J280">
        <f t="shared" si="154"/>
        <v>15</v>
      </c>
      <c r="K280">
        <f t="shared" si="155"/>
        <v>31</v>
      </c>
      <c r="L280">
        <f t="shared" si="156"/>
        <v>62</v>
      </c>
      <c r="M280" s="7">
        <f t="shared" si="157"/>
        <v>125</v>
      </c>
      <c r="N280" s="6">
        <f t="shared" si="158"/>
        <v>3.5822723473622219E-3</v>
      </c>
      <c r="O280">
        <f t="shared" si="159"/>
        <v>3.5644933366284657E-3</v>
      </c>
      <c r="P280">
        <f t="shared" si="160"/>
        <v>5.1798103115275563E-3</v>
      </c>
      <c r="Q280">
        <f t="shared" si="161"/>
        <v>3.7645647393558714E-3</v>
      </c>
      <c r="R280">
        <f t="shared" si="162"/>
        <v>4.8484889307342585E-3</v>
      </c>
      <c r="S280">
        <f t="shared" si="163"/>
        <v>1.0161556273539513E-2</v>
      </c>
      <c r="T280">
        <f t="shared" si="164"/>
        <v>8.2841784847810934E-3</v>
      </c>
      <c r="U280">
        <f t="shared" si="165"/>
        <v>9.8726265926614987E-3</v>
      </c>
      <c r="V280" s="7">
        <f t="shared" si="166"/>
        <v>1.4100754606354182E-2</v>
      </c>
      <c r="W280" s="6">
        <f t="shared" si="167"/>
        <v>1.5786260419950095E-2</v>
      </c>
      <c r="X280">
        <f t="shared" si="168"/>
        <v>1.5804039430683852E-2</v>
      </c>
      <c r="Y280">
        <f t="shared" si="169"/>
        <v>1.4188722455784761E-2</v>
      </c>
      <c r="Z280">
        <f t="shared" si="170"/>
        <v>1.5603968027956447E-2</v>
      </c>
      <c r="AA280">
        <f t="shared" si="171"/>
        <v>1.452004383657806E-2</v>
      </c>
      <c r="AB280">
        <f t="shared" si="172"/>
        <v>9.206976493772806E-3</v>
      </c>
      <c r="AC280">
        <f t="shared" si="173"/>
        <v>1.1084354282531225E-2</v>
      </c>
      <c r="AD280">
        <f t="shared" si="174"/>
        <v>9.49590617465082E-3</v>
      </c>
      <c r="AE280" s="7">
        <f t="shared" si="175"/>
        <v>5.2677781609581364E-3</v>
      </c>
      <c r="AF280" s="6">
        <f t="shared" si="186"/>
        <v>-1.7005258865995024E-2</v>
      </c>
      <c r="AG280" s="11">
        <f t="shared" si="187"/>
        <v>-1.2524948161089108E-2</v>
      </c>
      <c r="AH280" s="11">
        <f t="shared" si="188"/>
        <v>-6.0636802614926454E-3</v>
      </c>
      <c r="AI280" s="11">
        <f t="shared" si="189"/>
        <v>-1.1724662550179272E-2</v>
      </c>
      <c r="AJ280" s="11">
        <f t="shared" si="190"/>
        <v>-7.3889657846656839E-3</v>
      </c>
      <c r="AK280" s="11">
        <f t="shared" si="191"/>
        <v>1.3863303586555298E-2</v>
      </c>
      <c r="AL280" s="11">
        <f t="shared" si="192"/>
        <v>6.353792431521621E-3</v>
      </c>
      <c r="AM280" s="11">
        <f t="shared" si="193"/>
        <v>0</v>
      </c>
      <c r="AN280" s="7">
        <f t="shared" si="194"/>
        <v>0</v>
      </c>
      <c r="AO280" s="6">
        <f t="array" ref="AO280">_xlfn.MAXIFS(AF$29:AF$1052,E$29:E$1052,E280) - _xlfn.MINIFS(AF$29:AF$1052,E$29:E$1052,E280)</f>
        <v>0.49047525123557945</v>
      </c>
      <c r="AP280" s="11">
        <f t="array" ref="AP280">_xlfn.MAXIFS(AG$29:AG$1052,F$29:F$1052,F280) - _xlfn.MINIFS(AG$29:AG$1052,F$29:F$1052,F280)</f>
        <v>0.38617053945764657</v>
      </c>
      <c r="AQ280" s="11">
        <f t="array" ref="AQ280">_xlfn.MAXIFS(AH$29:AH$1052,G$29:G$1052,G280) - _xlfn.MINIFS(AH$29:AH$1052,G$29:G$1052,G280)</f>
        <v>0.37895314747446074</v>
      </c>
      <c r="AR280" s="11">
        <f t="array" ref="AR280">_xlfn.MAXIFS(AI$29:AI$1052,H$29:H$1052,H280) - _xlfn.MINIFS(AI$29:AI$1052,H$29:H$1052,H280)</f>
        <v>0.18236327578376696</v>
      </c>
      <c r="AS280" s="11">
        <f t="array" ref="AS280">_xlfn.MAXIFS(AJ$29:AJ$1052,I$29:I$1052,I280) - _xlfn.MINIFS(AJ$29:AJ$1052,I$29:I$1052,I280)</f>
        <v>0.16935618548722636</v>
      </c>
      <c r="AT280" s="11">
        <f t="array" ref="AT280">_xlfn.MAXIFS(AK$29:AK$1052,J$29:J$1052,J280) - _xlfn.MINIFS(AK$29:AK$1052,J$29:J$1052,J280)</f>
        <v>0.10559937737356329</v>
      </c>
      <c r="AU280" s="11">
        <f t="array" ref="AU280">_xlfn.MAXIFS(AL$29:AL$1052,K$29:K$1052,K280) - _xlfn.MINIFS(AL$29:AL$1052,K$29:K$1052,K280)</f>
        <v>7.07098183970407E-2</v>
      </c>
      <c r="AV280" s="11">
        <f t="array" ref="AV280">_xlfn.MAXIFS(AM$29:AM$1052,L$29:L$1052,L280) - _xlfn.MINIFS(AM$29:AM$1052,L$29:L$1052,L280)</f>
        <v>1.4645610073260207E-2</v>
      </c>
      <c r="AW280" s="7">
        <f t="array" ref="AW280">_xlfn.MAXIFS(AN$29:AN$1052,M$29:M$1052,M280) - _xlfn.MINIFS(AN$29:AN$1052,M$29:M$1052,M280)</f>
        <v>5.2677781609581364E-3</v>
      </c>
      <c r="AX280" s="6">
        <f t="array" ref="AX280">_xlfn.STDEV.S(IF(E$29:E$1052=E280,$C$29:$C$1052,""))</f>
        <v>2.7247636703110808E-2</v>
      </c>
      <c r="AY280" s="11">
        <f t="array" ref="AY280">_xlfn.STDEV.S(IF(F$29:F$1052=F280,$C$29:$C$1052,""))</f>
        <v>2.4128169197514582E-2</v>
      </c>
      <c r="AZ280" s="11">
        <f t="array" ref="AZ280">_xlfn.STDEV.S(IF(G$29:G$1052=G280,$C$29:$C$1052,""))</f>
        <v>2.7148255811485153E-2</v>
      </c>
      <c r="BA280" s="11">
        <f t="array" ref="BA280">_xlfn.STDEV.S(IF(H$29:H$1052=H280,$C$29:$C$1052,""))</f>
        <v>2.4612903579702129E-2</v>
      </c>
      <c r="BB280" s="11">
        <f t="array" ref="BB280">_xlfn.STDEV.S(IF(I$29:I$1052=I280,$C$29:$C$1052,""))</f>
        <v>2.2344032677754196E-2</v>
      </c>
      <c r="BC280" s="11">
        <f t="array" ref="BC280">_xlfn.STDEV.S(IF(J$29:J$1052=J280,$C$29:$C$1052,""))</f>
        <v>2.3739828803693078E-2</v>
      </c>
      <c r="BD280" s="11">
        <f t="array" ref="BD280">_xlfn.STDEV.S(IF(K$29:K$1052=K280,$C$29:$C$1052,""))</f>
        <v>2.8756486817832685E-2</v>
      </c>
      <c r="BE280" s="11">
        <f t="array" ref="BE280">_xlfn.STDEV.S(IF(L$29:L$1052=L280,$C$29:$C$1052,""))</f>
        <v>1.0048129216552511E-2</v>
      </c>
      <c r="BF280" s="7">
        <f t="array" ref="BF280">_xlfn.STDEV.S(IF(M$29:M$1052=M280,$C$29:$C$1052,""))</f>
        <v>7.4497633187997981E-3</v>
      </c>
      <c r="BG280" s="13">
        <f t="shared" si="176"/>
        <v>18.000652921931497</v>
      </c>
      <c r="BH280" s="12">
        <f t="shared" si="177"/>
        <v>16.004966489435326</v>
      </c>
      <c r="BI280" s="12">
        <f t="shared" si="178"/>
        <v>13.958655395981035</v>
      </c>
      <c r="BJ280" s="12">
        <f t="shared" si="179"/>
        <v>7.4092548728854188</v>
      </c>
      <c r="BK280" s="12">
        <f t="shared" si="180"/>
        <v>7.5794816419078197</v>
      </c>
      <c r="BL280" s="12">
        <f t="shared" si="181"/>
        <v>4.448194561417214</v>
      </c>
      <c r="BM280" s="12">
        <f t="shared" si="182"/>
        <v>2.4589171425902974</v>
      </c>
      <c r="BN280" s="12">
        <f t="shared" si="183"/>
        <v>1.4575459528460444</v>
      </c>
      <c r="BO280" s="14">
        <f t="shared" si="184"/>
        <v>0.70710678118654746</v>
      </c>
    </row>
    <row r="281" spans="1:67" x14ac:dyDescent="0.25">
      <c r="A281" s="2">
        <v>39377</v>
      </c>
      <c r="B281" s="3">
        <v>787.5</v>
      </c>
      <c r="C281">
        <f t="shared" si="185"/>
        <v>2.4856845393024463E-2</v>
      </c>
      <c r="D281">
        <v>252</v>
      </c>
      <c r="E281" s="6">
        <f t="shared" si="149"/>
        <v>0</v>
      </c>
      <c r="F281">
        <f t="shared" si="150"/>
        <v>0</v>
      </c>
      <c r="G281">
        <f t="shared" si="151"/>
        <v>1</v>
      </c>
      <c r="H281">
        <f t="shared" si="152"/>
        <v>3</v>
      </c>
      <c r="I281">
        <f t="shared" si="153"/>
        <v>7</v>
      </c>
      <c r="J281">
        <f t="shared" si="154"/>
        <v>15</v>
      </c>
      <c r="K281">
        <f t="shared" si="155"/>
        <v>31</v>
      </c>
      <c r="L281">
        <f t="shared" si="156"/>
        <v>63</v>
      </c>
      <c r="M281" s="7">
        <f t="shared" si="157"/>
        <v>126</v>
      </c>
      <c r="N281" s="6">
        <f t="shared" si="158"/>
        <v>3.5822723473622219E-3</v>
      </c>
      <c r="O281">
        <f t="shared" si="159"/>
        <v>3.5644933366284657E-3</v>
      </c>
      <c r="P281">
        <f t="shared" si="160"/>
        <v>5.1798103115275563E-3</v>
      </c>
      <c r="Q281">
        <f t="shared" si="161"/>
        <v>3.7645647393558714E-3</v>
      </c>
      <c r="R281">
        <f t="shared" si="162"/>
        <v>4.8484889307342585E-3</v>
      </c>
      <c r="S281">
        <f t="shared" si="163"/>
        <v>1.0161556273539513E-2</v>
      </c>
      <c r="T281">
        <f t="shared" si="164"/>
        <v>8.2841784847810934E-3</v>
      </c>
      <c r="U281">
        <f t="shared" si="165"/>
        <v>6.6957303769006882E-3</v>
      </c>
      <c r="V281" s="7">
        <f t="shared" si="166"/>
        <v>2.5761756029845539E-2</v>
      </c>
      <c r="W281" s="6">
        <f t="shared" si="167"/>
        <v>2.1274573045662239E-2</v>
      </c>
      <c r="X281">
        <f t="shared" si="168"/>
        <v>2.1292352056395996E-2</v>
      </c>
      <c r="Y281">
        <f t="shared" si="169"/>
        <v>1.9677035081496905E-2</v>
      </c>
      <c r="Z281">
        <f t="shared" si="170"/>
        <v>2.1092280653668589E-2</v>
      </c>
      <c r="AA281">
        <f t="shared" si="171"/>
        <v>2.0008356462290204E-2</v>
      </c>
      <c r="AB281">
        <f t="shared" si="172"/>
        <v>1.469528911948495E-2</v>
      </c>
      <c r="AC281">
        <f t="shared" si="173"/>
        <v>1.6572666908243369E-2</v>
      </c>
      <c r="AD281">
        <f t="shared" si="174"/>
        <v>1.8161115016123774E-2</v>
      </c>
      <c r="AE281" s="7">
        <f t="shared" si="175"/>
        <v>-9.0491063682107686E-4</v>
      </c>
      <c r="AF281" s="6">
        <f t="shared" si="186"/>
        <v>4.2693141796672149E-3</v>
      </c>
      <c r="AG281" s="11">
        <f t="shared" si="187"/>
        <v>8.7674038953068877E-3</v>
      </c>
      <c r="AH281" s="11">
        <f t="shared" si="188"/>
        <v>1.361335482000426E-2</v>
      </c>
      <c r="AI281" s="11">
        <f t="shared" si="189"/>
        <v>9.3676181034893172E-3</v>
      </c>
      <c r="AJ281" s="11">
        <f t="shared" si="190"/>
        <v>1.261939067762452E-2</v>
      </c>
      <c r="AK281" s="11">
        <f t="shared" si="191"/>
        <v>2.8558592706040248E-2</v>
      </c>
      <c r="AL281" s="11">
        <f t="shared" si="192"/>
        <v>2.292645933976499E-2</v>
      </c>
      <c r="AM281" s="11">
        <f t="shared" si="193"/>
        <v>1.8161115016123774E-2</v>
      </c>
      <c r="AN281" s="7">
        <f t="shared" si="194"/>
        <v>-9.0491063682107686E-4</v>
      </c>
      <c r="AO281" s="6">
        <f t="array" ref="AO281">_xlfn.MAXIFS(AF$29:AF$1052,E$29:E$1052,E281) - _xlfn.MINIFS(AF$29:AF$1052,E$29:E$1052,E281)</f>
        <v>0.49047525123557945</v>
      </c>
      <c r="AP281" s="11">
        <f t="array" ref="AP281">_xlfn.MAXIFS(AG$29:AG$1052,F$29:F$1052,F281) - _xlfn.MINIFS(AG$29:AG$1052,F$29:F$1052,F281)</f>
        <v>0.38617053945764657</v>
      </c>
      <c r="AQ281" s="11">
        <f t="array" ref="AQ281">_xlfn.MAXIFS(AH$29:AH$1052,G$29:G$1052,G281) - _xlfn.MINIFS(AH$29:AH$1052,G$29:G$1052,G281)</f>
        <v>0.37895314747446074</v>
      </c>
      <c r="AR281" s="11">
        <f t="array" ref="AR281">_xlfn.MAXIFS(AI$29:AI$1052,H$29:H$1052,H281) - _xlfn.MINIFS(AI$29:AI$1052,H$29:H$1052,H281)</f>
        <v>0.18236327578376696</v>
      </c>
      <c r="AS281" s="11">
        <f t="array" ref="AS281">_xlfn.MAXIFS(AJ$29:AJ$1052,I$29:I$1052,I281) - _xlfn.MINIFS(AJ$29:AJ$1052,I$29:I$1052,I281)</f>
        <v>0.16935618548722636</v>
      </c>
      <c r="AT281" s="11">
        <f t="array" ref="AT281">_xlfn.MAXIFS(AK$29:AK$1052,J$29:J$1052,J281) - _xlfn.MINIFS(AK$29:AK$1052,J$29:J$1052,J281)</f>
        <v>0.10559937737356329</v>
      </c>
      <c r="AU281" s="11">
        <f t="array" ref="AU281">_xlfn.MAXIFS(AL$29:AL$1052,K$29:K$1052,K281) - _xlfn.MINIFS(AL$29:AL$1052,K$29:K$1052,K281)</f>
        <v>7.07098183970407E-2</v>
      </c>
      <c r="AV281" s="11">
        <f t="array" ref="AV281">_xlfn.MAXIFS(AM$29:AM$1052,L$29:L$1052,L281) - _xlfn.MINIFS(AM$29:AM$1052,L$29:L$1052,L281)</f>
        <v>6.3842010477535738E-2</v>
      </c>
      <c r="AW281" s="7">
        <f t="array" ref="AW281">_xlfn.MAXIFS(AN$29:AN$1052,M$29:M$1052,M281) - _xlfn.MINIFS(AN$29:AN$1052,M$29:M$1052,M281)</f>
        <v>9.0491063682107686E-4</v>
      </c>
      <c r="AX281" s="6">
        <f t="array" ref="AX281">_xlfn.STDEV.S(IF(E$29:E$1052=E281,$C$29:$C$1052,""))</f>
        <v>2.7247636703110808E-2</v>
      </c>
      <c r="AY281" s="11">
        <f t="array" ref="AY281">_xlfn.STDEV.S(IF(F$29:F$1052=F281,$C$29:$C$1052,""))</f>
        <v>2.4128169197514582E-2</v>
      </c>
      <c r="AZ281" s="11">
        <f t="array" ref="AZ281">_xlfn.STDEV.S(IF(G$29:G$1052=G281,$C$29:$C$1052,""))</f>
        <v>2.7148255811485153E-2</v>
      </c>
      <c r="BA281" s="11">
        <f t="array" ref="BA281">_xlfn.STDEV.S(IF(H$29:H$1052=H281,$C$29:$C$1052,""))</f>
        <v>2.4612903579702129E-2</v>
      </c>
      <c r="BB281" s="11">
        <f t="array" ref="BB281">_xlfn.STDEV.S(IF(I$29:I$1052=I281,$C$29:$C$1052,""))</f>
        <v>2.2344032677754196E-2</v>
      </c>
      <c r="BC281" s="11">
        <f t="array" ref="BC281">_xlfn.STDEV.S(IF(J$29:J$1052=J281,$C$29:$C$1052,""))</f>
        <v>2.3739828803693078E-2</v>
      </c>
      <c r="BD281" s="11">
        <f t="array" ref="BD281">_xlfn.STDEV.S(IF(K$29:K$1052=K281,$C$29:$C$1052,""))</f>
        <v>2.8756486817832685E-2</v>
      </c>
      <c r="BE281" s="11">
        <f t="array" ref="BE281">_xlfn.STDEV.S(IF(L$29:L$1052=L281,$C$29:$C$1052,""))</f>
        <v>4.2682817375536711E-2</v>
      </c>
      <c r="BF281" s="7">
        <f t="array" ref="BF281">_xlfn.STDEV.S(IF(M$29:M$1052=M281,$C$29:$C$1052,""))</f>
        <v>1.2797368953280412E-3</v>
      </c>
      <c r="BG281" s="13">
        <f t="shared" si="176"/>
        <v>18.000652921931497</v>
      </c>
      <c r="BH281" s="12">
        <f t="shared" si="177"/>
        <v>16.004966489435326</v>
      </c>
      <c r="BI281" s="12">
        <f t="shared" si="178"/>
        <v>13.958655395981035</v>
      </c>
      <c r="BJ281" s="12">
        <f t="shared" si="179"/>
        <v>7.4092548728854188</v>
      </c>
      <c r="BK281" s="12">
        <f t="shared" si="180"/>
        <v>7.5794816419078197</v>
      </c>
      <c r="BL281" s="12">
        <f t="shared" si="181"/>
        <v>4.448194561417214</v>
      </c>
      <c r="BM281" s="12">
        <f t="shared" si="182"/>
        <v>2.4589171425902974</v>
      </c>
      <c r="BN281" s="12">
        <f t="shared" si="183"/>
        <v>1.4957309381860588</v>
      </c>
      <c r="BO281" s="14">
        <f t="shared" si="184"/>
        <v>0.70710678118654757</v>
      </c>
    </row>
    <row r="282" spans="1:67" x14ac:dyDescent="0.25">
      <c r="A282" s="4">
        <v>39383.958333333336</v>
      </c>
      <c r="B282" s="5">
        <v>808.5</v>
      </c>
      <c r="C282">
        <f t="shared" si="185"/>
        <v>2.6666666666666616E-2</v>
      </c>
      <c r="D282">
        <v>253</v>
      </c>
      <c r="E282" s="6">
        <f t="shared" si="149"/>
        <v>0</v>
      </c>
      <c r="F282">
        <f t="shared" si="150"/>
        <v>0</v>
      </c>
      <c r="G282">
        <f t="shared" si="151"/>
        <v>1</v>
      </c>
      <c r="H282">
        <f t="shared" si="152"/>
        <v>3</v>
      </c>
      <c r="I282">
        <f t="shared" si="153"/>
        <v>7</v>
      </c>
      <c r="J282">
        <f t="shared" si="154"/>
        <v>15</v>
      </c>
      <c r="K282">
        <f t="shared" si="155"/>
        <v>31</v>
      </c>
      <c r="L282">
        <f t="shared" si="156"/>
        <v>63</v>
      </c>
      <c r="M282" s="7">
        <f t="shared" si="157"/>
        <v>126</v>
      </c>
      <c r="N282" s="6">
        <f t="shared" si="158"/>
        <v>3.5822723473622219E-3</v>
      </c>
      <c r="O282">
        <f t="shared" si="159"/>
        <v>3.5644933366284657E-3</v>
      </c>
      <c r="P282">
        <f t="shared" si="160"/>
        <v>5.1798103115275563E-3</v>
      </c>
      <c r="Q282">
        <f t="shared" si="161"/>
        <v>3.7645647393558714E-3</v>
      </c>
      <c r="R282">
        <f t="shared" si="162"/>
        <v>4.8484889307342585E-3</v>
      </c>
      <c r="S282">
        <f t="shared" si="163"/>
        <v>1.0161556273539513E-2</v>
      </c>
      <c r="T282">
        <f t="shared" si="164"/>
        <v>8.2841784847810934E-3</v>
      </c>
      <c r="U282">
        <f t="shared" si="165"/>
        <v>6.6957303769006882E-3</v>
      </c>
      <c r="V282" s="7">
        <f t="shared" si="166"/>
        <v>2.5761756029845539E-2</v>
      </c>
      <c r="W282" s="6">
        <f t="shared" si="167"/>
        <v>2.3084394319304393E-2</v>
      </c>
      <c r="X282">
        <f t="shared" si="168"/>
        <v>2.310217333003815E-2</v>
      </c>
      <c r="Y282">
        <f t="shared" si="169"/>
        <v>2.1486856355139059E-2</v>
      </c>
      <c r="Z282">
        <f t="shared" si="170"/>
        <v>2.2902101927310743E-2</v>
      </c>
      <c r="AA282">
        <f t="shared" si="171"/>
        <v>2.1818177735932358E-2</v>
      </c>
      <c r="AB282">
        <f t="shared" si="172"/>
        <v>1.6505110393127104E-2</v>
      </c>
      <c r="AC282">
        <f t="shared" si="173"/>
        <v>1.8382488181885523E-2</v>
      </c>
      <c r="AD282">
        <f t="shared" si="174"/>
        <v>1.9970936289765928E-2</v>
      </c>
      <c r="AE282" s="7">
        <f t="shared" si="175"/>
        <v>9.0491063682107686E-4</v>
      </c>
      <c r="AF282" s="6">
        <f t="shared" si="186"/>
        <v>2.7353708498971608E-2</v>
      </c>
      <c r="AG282" s="11">
        <f t="shared" si="187"/>
        <v>3.1869577225345037E-2</v>
      </c>
      <c r="AH282" s="11">
        <f t="shared" si="188"/>
        <v>3.5100211175143323E-2</v>
      </c>
      <c r="AI282" s="11">
        <f t="shared" si="189"/>
        <v>3.2269720030800059E-2</v>
      </c>
      <c r="AJ282" s="11">
        <f t="shared" si="190"/>
        <v>3.4437568413556878E-2</v>
      </c>
      <c r="AK282" s="11">
        <f t="shared" si="191"/>
        <v>4.5063703099167352E-2</v>
      </c>
      <c r="AL282" s="11">
        <f t="shared" si="192"/>
        <v>4.1308947521650513E-2</v>
      </c>
      <c r="AM282" s="11">
        <f t="shared" si="193"/>
        <v>3.8132051305889703E-2</v>
      </c>
      <c r="AN282" s="7">
        <f t="shared" si="194"/>
        <v>0</v>
      </c>
      <c r="AO282" s="6">
        <f t="array" ref="AO282">_xlfn.MAXIFS(AF$29:AF$1052,E$29:E$1052,E282) - _xlfn.MINIFS(AF$29:AF$1052,E$29:E$1052,E282)</f>
        <v>0.49047525123557945</v>
      </c>
      <c r="AP282" s="11">
        <f t="array" ref="AP282">_xlfn.MAXIFS(AG$29:AG$1052,F$29:F$1052,F282) - _xlfn.MINIFS(AG$29:AG$1052,F$29:F$1052,F282)</f>
        <v>0.38617053945764657</v>
      </c>
      <c r="AQ282" s="11">
        <f t="array" ref="AQ282">_xlfn.MAXIFS(AH$29:AH$1052,G$29:G$1052,G282) - _xlfn.MINIFS(AH$29:AH$1052,G$29:G$1052,G282)</f>
        <v>0.37895314747446074</v>
      </c>
      <c r="AR282" s="11">
        <f t="array" ref="AR282">_xlfn.MAXIFS(AI$29:AI$1052,H$29:H$1052,H282) - _xlfn.MINIFS(AI$29:AI$1052,H$29:H$1052,H282)</f>
        <v>0.18236327578376696</v>
      </c>
      <c r="AS282" s="11">
        <f t="array" ref="AS282">_xlfn.MAXIFS(AJ$29:AJ$1052,I$29:I$1052,I282) - _xlfn.MINIFS(AJ$29:AJ$1052,I$29:I$1052,I282)</f>
        <v>0.16935618548722636</v>
      </c>
      <c r="AT282" s="11">
        <f t="array" ref="AT282">_xlfn.MAXIFS(AK$29:AK$1052,J$29:J$1052,J282) - _xlfn.MINIFS(AK$29:AK$1052,J$29:J$1052,J282)</f>
        <v>0.10559937737356329</v>
      </c>
      <c r="AU282" s="11">
        <f t="array" ref="AU282">_xlfn.MAXIFS(AL$29:AL$1052,K$29:K$1052,K282) - _xlfn.MINIFS(AL$29:AL$1052,K$29:K$1052,K282)</f>
        <v>7.07098183970407E-2</v>
      </c>
      <c r="AV282" s="11">
        <f t="array" ref="AV282">_xlfn.MAXIFS(AM$29:AM$1052,L$29:L$1052,L282) - _xlfn.MINIFS(AM$29:AM$1052,L$29:L$1052,L282)</f>
        <v>6.3842010477535738E-2</v>
      </c>
      <c r="AW282" s="7">
        <f t="array" ref="AW282">_xlfn.MAXIFS(AN$29:AN$1052,M$29:M$1052,M282) - _xlfn.MINIFS(AN$29:AN$1052,M$29:M$1052,M282)</f>
        <v>9.0491063682107686E-4</v>
      </c>
      <c r="AX282" s="6">
        <f t="array" ref="AX282">_xlfn.STDEV.S(IF(E$29:E$1052=E282,$C$29:$C$1052,""))</f>
        <v>2.7247636703110808E-2</v>
      </c>
      <c r="AY282" s="11">
        <f t="array" ref="AY282">_xlfn.STDEV.S(IF(F$29:F$1052=F282,$C$29:$C$1052,""))</f>
        <v>2.4128169197514582E-2</v>
      </c>
      <c r="AZ282" s="11">
        <f t="array" ref="AZ282">_xlfn.STDEV.S(IF(G$29:G$1052=G282,$C$29:$C$1052,""))</f>
        <v>2.7148255811485153E-2</v>
      </c>
      <c r="BA282" s="11">
        <f t="array" ref="BA282">_xlfn.STDEV.S(IF(H$29:H$1052=H282,$C$29:$C$1052,""))</f>
        <v>2.4612903579702129E-2</v>
      </c>
      <c r="BB282" s="11">
        <f t="array" ref="BB282">_xlfn.STDEV.S(IF(I$29:I$1052=I282,$C$29:$C$1052,""))</f>
        <v>2.2344032677754196E-2</v>
      </c>
      <c r="BC282" s="11">
        <f t="array" ref="BC282">_xlfn.STDEV.S(IF(J$29:J$1052=J282,$C$29:$C$1052,""))</f>
        <v>2.3739828803693078E-2</v>
      </c>
      <c r="BD282" s="11">
        <f t="array" ref="BD282">_xlfn.STDEV.S(IF(K$29:K$1052=K282,$C$29:$C$1052,""))</f>
        <v>2.8756486817832685E-2</v>
      </c>
      <c r="BE282" s="11">
        <f t="array" ref="BE282">_xlfn.STDEV.S(IF(L$29:L$1052=L282,$C$29:$C$1052,""))</f>
        <v>4.2682817375536711E-2</v>
      </c>
      <c r="BF282" s="7">
        <f t="array" ref="BF282">_xlfn.STDEV.S(IF(M$29:M$1052=M282,$C$29:$C$1052,""))</f>
        <v>1.2797368953280412E-3</v>
      </c>
      <c r="BG282" s="13">
        <f t="shared" si="176"/>
        <v>18.000652921931497</v>
      </c>
      <c r="BH282" s="12">
        <f t="shared" si="177"/>
        <v>16.004966489435326</v>
      </c>
      <c r="BI282" s="12">
        <f t="shared" si="178"/>
        <v>13.958655395981035</v>
      </c>
      <c r="BJ282" s="12">
        <f t="shared" si="179"/>
        <v>7.4092548728854188</v>
      </c>
      <c r="BK282" s="12">
        <f t="shared" si="180"/>
        <v>7.5794816419078197</v>
      </c>
      <c r="BL282" s="12">
        <f t="shared" si="181"/>
        <v>4.448194561417214</v>
      </c>
      <c r="BM282" s="12">
        <f t="shared" si="182"/>
        <v>2.4589171425902974</v>
      </c>
      <c r="BN282" s="12">
        <f t="shared" si="183"/>
        <v>1.4957309381860588</v>
      </c>
      <c r="BO282" s="14">
        <f t="shared" si="184"/>
        <v>0.70710678118654757</v>
      </c>
    </row>
    <row r="283" spans="1:67" x14ac:dyDescent="0.25">
      <c r="A283" s="2">
        <v>39391</v>
      </c>
      <c r="B283" s="3">
        <v>834.7</v>
      </c>
      <c r="C283">
        <f t="shared" si="185"/>
        <v>3.2405689548546723E-2</v>
      </c>
      <c r="D283">
        <v>254</v>
      </c>
      <c r="E283" s="6">
        <f t="shared" si="149"/>
        <v>0</v>
      </c>
      <c r="F283">
        <f t="shared" si="150"/>
        <v>0</v>
      </c>
      <c r="G283">
        <f t="shared" si="151"/>
        <v>1</v>
      </c>
      <c r="H283">
        <f t="shared" si="152"/>
        <v>3</v>
      </c>
      <c r="I283">
        <f t="shared" si="153"/>
        <v>7</v>
      </c>
      <c r="J283">
        <f t="shared" si="154"/>
        <v>15</v>
      </c>
      <c r="K283">
        <f t="shared" si="155"/>
        <v>31</v>
      </c>
      <c r="L283">
        <f t="shared" si="156"/>
        <v>63</v>
      </c>
      <c r="M283" s="7">
        <f t="shared" si="157"/>
        <v>127</v>
      </c>
      <c r="N283" s="6">
        <f t="shared" si="158"/>
        <v>3.5822723473622219E-3</v>
      </c>
      <c r="O283">
        <f t="shared" si="159"/>
        <v>3.5644933366284657E-3</v>
      </c>
      <c r="P283">
        <f t="shared" si="160"/>
        <v>5.1798103115275563E-3</v>
      </c>
      <c r="Q283">
        <f t="shared" si="161"/>
        <v>3.7645647393558714E-3</v>
      </c>
      <c r="R283">
        <f t="shared" si="162"/>
        <v>4.8484889307342585E-3</v>
      </c>
      <c r="S283">
        <f t="shared" si="163"/>
        <v>1.0161556273539513E-2</v>
      </c>
      <c r="T283">
        <f t="shared" si="164"/>
        <v>8.2841784847810934E-3</v>
      </c>
      <c r="U283">
        <f t="shared" si="165"/>
        <v>6.6957303769006882E-3</v>
      </c>
      <c r="V283" s="7">
        <f t="shared" si="166"/>
        <v>-1.2370295276044163E-2</v>
      </c>
      <c r="W283" s="6">
        <f t="shared" si="167"/>
        <v>2.88234172011845E-2</v>
      </c>
      <c r="X283">
        <f t="shared" si="168"/>
        <v>2.8841196211918257E-2</v>
      </c>
      <c r="Y283">
        <f t="shared" si="169"/>
        <v>2.7225879237019166E-2</v>
      </c>
      <c r="Z283">
        <f t="shared" si="170"/>
        <v>2.864112480919085E-2</v>
      </c>
      <c r="AA283">
        <f t="shared" si="171"/>
        <v>2.7557200617812465E-2</v>
      </c>
      <c r="AB283">
        <f t="shared" si="172"/>
        <v>2.2244133275007211E-2</v>
      </c>
      <c r="AC283">
        <f t="shared" si="173"/>
        <v>2.412151106376563E-2</v>
      </c>
      <c r="AD283">
        <f t="shared" si="174"/>
        <v>2.5709959171646035E-2</v>
      </c>
      <c r="AE283" s="7">
        <f t="shared" si="175"/>
        <v>4.4775984824590886E-2</v>
      </c>
      <c r="AF283" s="6">
        <f t="shared" si="186"/>
        <v>5.6177125700156108E-2</v>
      </c>
      <c r="AG283" s="11">
        <f t="shared" si="187"/>
        <v>6.0710773437263291E-2</v>
      </c>
      <c r="AH283" s="11">
        <f t="shared" si="188"/>
        <v>6.2326090412162485E-2</v>
      </c>
      <c r="AI283" s="11">
        <f t="shared" si="189"/>
        <v>6.0910844839990909E-2</v>
      </c>
      <c r="AJ283" s="11">
        <f t="shared" si="190"/>
        <v>6.1994769031369343E-2</v>
      </c>
      <c r="AK283" s="11">
        <f t="shared" si="191"/>
        <v>6.7307836374174562E-2</v>
      </c>
      <c r="AL283" s="11">
        <f t="shared" si="192"/>
        <v>6.5430458585416143E-2</v>
      </c>
      <c r="AM283" s="11">
        <f t="shared" si="193"/>
        <v>6.3842010477535738E-2</v>
      </c>
      <c r="AN283" s="7">
        <f t="shared" si="194"/>
        <v>4.4775984824590886E-2</v>
      </c>
      <c r="AO283" s="6">
        <f t="array" ref="AO283">_xlfn.MAXIFS(AF$29:AF$1052,E$29:E$1052,E283) - _xlfn.MINIFS(AF$29:AF$1052,E$29:E$1052,E283)</f>
        <v>0.49047525123557945</v>
      </c>
      <c r="AP283" s="11">
        <f t="array" ref="AP283">_xlfn.MAXIFS(AG$29:AG$1052,F$29:F$1052,F283) - _xlfn.MINIFS(AG$29:AG$1052,F$29:F$1052,F283)</f>
        <v>0.38617053945764657</v>
      </c>
      <c r="AQ283" s="11">
        <f t="array" ref="AQ283">_xlfn.MAXIFS(AH$29:AH$1052,G$29:G$1052,G283) - _xlfn.MINIFS(AH$29:AH$1052,G$29:G$1052,G283)</f>
        <v>0.37895314747446074</v>
      </c>
      <c r="AR283" s="11">
        <f t="array" ref="AR283">_xlfn.MAXIFS(AI$29:AI$1052,H$29:H$1052,H283) - _xlfn.MINIFS(AI$29:AI$1052,H$29:H$1052,H283)</f>
        <v>0.18236327578376696</v>
      </c>
      <c r="AS283" s="11">
        <f t="array" ref="AS283">_xlfn.MAXIFS(AJ$29:AJ$1052,I$29:I$1052,I283) - _xlfn.MINIFS(AJ$29:AJ$1052,I$29:I$1052,I283)</f>
        <v>0.16935618548722636</v>
      </c>
      <c r="AT283" s="11">
        <f t="array" ref="AT283">_xlfn.MAXIFS(AK$29:AK$1052,J$29:J$1052,J283) - _xlfn.MINIFS(AK$29:AK$1052,J$29:J$1052,J283)</f>
        <v>0.10559937737356329</v>
      </c>
      <c r="AU283" s="11">
        <f t="array" ref="AU283">_xlfn.MAXIFS(AL$29:AL$1052,K$29:K$1052,K283) - _xlfn.MINIFS(AL$29:AL$1052,K$29:K$1052,K283)</f>
        <v>7.07098183970407E-2</v>
      </c>
      <c r="AV283" s="11">
        <f t="array" ref="AV283">_xlfn.MAXIFS(AM$29:AM$1052,L$29:L$1052,L283) - _xlfn.MINIFS(AM$29:AM$1052,L$29:L$1052,L283)</f>
        <v>6.3842010477535738E-2</v>
      </c>
      <c r="AW283" s="7">
        <f t="array" ref="AW283">_xlfn.MAXIFS(AN$29:AN$1052,M$29:M$1052,M283) - _xlfn.MINIFS(AN$29:AN$1052,M$29:M$1052,M283)</f>
        <v>4.4775984824590886E-2</v>
      </c>
      <c r="AX283" s="6">
        <f t="array" ref="AX283">_xlfn.STDEV.S(IF(E$29:E$1052=E283,$C$29:$C$1052,""))</f>
        <v>2.7247636703110808E-2</v>
      </c>
      <c r="AY283" s="11">
        <f t="array" ref="AY283">_xlfn.STDEV.S(IF(F$29:F$1052=F283,$C$29:$C$1052,""))</f>
        <v>2.4128169197514582E-2</v>
      </c>
      <c r="AZ283" s="11">
        <f t="array" ref="AZ283">_xlfn.STDEV.S(IF(G$29:G$1052=G283,$C$29:$C$1052,""))</f>
        <v>2.7148255811485153E-2</v>
      </c>
      <c r="BA283" s="11">
        <f t="array" ref="BA283">_xlfn.STDEV.S(IF(H$29:H$1052=H283,$C$29:$C$1052,""))</f>
        <v>2.4612903579702129E-2</v>
      </c>
      <c r="BB283" s="11">
        <f t="array" ref="BB283">_xlfn.STDEV.S(IF(I$29:I$1052=I283,$C$29:$C$1052,""))</f>
        <v>2.2344032677754196E-2</v>
      </c>
      <c r="BC283" s="11">
        <f t="array" ref="BC283">_xlfn.STDEV.S(IF(J$29:J$1052=J283,$C$29:$C$1052,""))</f>
        <v>2.3739828803693078E-2</v>
      </c>
      <c r="BD283" s="11">
        <f t="array" ref="BD283">_xlfn.STDEV.S(IF(K$29:K$1052=K283,$C$29:$C$1052,""))</f>
        <v>2.8756486817832685E-2</v>
      </c>
      <c r="BE283" s="11">
        <f t="array" ref="BE283">_xlfn.STDEV.S(IF(L$29:L$1052=L283,$C$29:$C$1052,""))</f>
        <v>4.2682817375536711E-2</v>
      </c>
      <c r="BF283" s="7">
        <f t="array" ref="BF283">_xlfn.STDEV.S(IF(M$29:M$1052=M283,$C$29:$C$1052,""))</f>
        <v>6.3322805007548319E-2</v>
      </c>
      <c r="BG283" s="13">
        <f t="shared" si="176"/>
        <v>18.000652921931497</v>
      </c>
      <c r="BH283" s="12">
        <f t="shared" si="177"/>
        <v>16.004966489435326</v>
      </c>
      <c r="BI283" s="12">
        <f t="shared" si="178"/>
        <v>13.958655395981035</v>
      </c>
      <c r="BJ283" s="12">
        <f t="shared" si="179"/>
        <v>7.4092548728854188</v>
      </c>
      <c r="BK283" s="12">
        <f t="shared" si="180"/>
        <v>7.5794816419078197</v>
      </c>
      <c r="BL283" s="12">
        <f t="shared" si="181"/>
        <v>4.448194561417214</v>
      </c>
      <c r="BM283" s="12">
        <f t="shared" si="182"/>
        <v>2.4589171425902974</v>
      </c>
      <c r="BN283" s="12">
        <f t="shared" si="183"/>
        <v>1.4957309381860588</v>
      </c>
      <c r="BO283" s="14">
        <f t="shared" si="184"/>
        <v>0.70710678118654757</v>
      </c>
    </row>
    <row r="284" spans="1:67" x14ac:dyDescent="0.25">
      <c r="A284" s="4">
        <v>39398</v>
      </c>
      <c r="B284" s="5">
        <v>787</v>
      </c>
      <c r="C284">
        <f t="shared" si="185"/>
        <v>-5.714628010063505E-2</v>
      </c>
      <c r="D284">
        <v>255</v>
      </c>
      <c r="E284" s="6">
        <f t="shared" si="149"/>
        <v>0</v>
      </c>
      <c r="F284">
        <f t="shared" si="150"/>
        <v>0</v>
      </c>
      <c r="G284">
        <f t="shared" si="151"/>
        <v>1</v>
      </c>
      <c r="H284">
        <f t="shared" si="152"/>
        <v>3</v>
      </c>
      <c r="I284">
        <f t="shared" si="153"/>
        <v>7</v>
      </c>
      <c r="J284">
        <f t="shared" si="154"/>
        <v>15</v>
      </c>
      <c r="K284">
        <f t="shared" si="155"/>
        <v>31</v>
      </c>
      <c r="L284">
        <f t="shared" si="156"/>
        <v>63</v>
      </c>
      <c r="M284" s="7">
        <f t="shared" si="157"/>
        <v>127</v>
      </c>
      <c r="N284" s="6">
        <f t="shared" si="158"/>
        <v>3.5822723473622219E-3</v>
      </c>
      <c r="O284">
        <f t="shared" si="159"/>
        <v>3.5644933366284657E-3</v>
      </c>
      <c r="P284">
        <f t="shared" si="160"/>
        <v>5.1798103115275563E-3</v>
      </c>
      <c r="Q284">
        <f t="shared" si="161"/>
        <v>3.7645647393558714E-3</v>
      </c>
      <c r="R284">
        <f t="shared" si="162"/>
        <v>4.8484889307342585E-3</v>
      </c>
      <c r="S284">
        <f t="shared" si="163"/>
        <v>1.0161556273539513E-2</v>
      </c>
      <c r="T284">
        <f t="shared" si="164"/>
        <v>8.2841784847810934E-3</v>
      </c>
      <c r="U284">
        <f t="shared" si="165"/>
        <v>6.6957303769006882E-3</v>
      </c>
      <c r="V284" s="7">
        <f t="shared" si="166"/>
        <v>-1.2370295276044163E-2</v>
      </c>
      <c r="W284" s="6">
        <f t="shared" si="167"/>
        <v>-6.0728552447997269E-2</v>
      </c>
      <c r="X284">
        <f t="shared" si="168"/>
        <v>-6.0710773437263513E-2</v>
      </c>
      <c r="Y284">
        <f t="shared" si="169"/>
        <v>-6.2326090412162603E-2</v>
      </c>
      <c r="Z284">
        <f t="shared" si="170"/>
        <v>-6.0910844839990923E-2</v>
      </c>
      <c r="AA284">
        <f t="shared" si="171"/>
        <v>-6.1994769031369308E-2</v>
      </c>
      <c r="AB284">
        <f t="shared" si="172"/>
        <v>-6.7307836374174562E-2</v>
      </c>
      <c r="AC284">
        <f t="shared" si="173"/>
        <v>-6.5430458585416143E-2</v>
      </c>
      <c r="AD284">
        <f t="shared" si="174"/>
        <v>-6.3842010477535738E-2</v>
      </c>
      <c r="AE284" s="7">
        <f t="shared" si="175"/>
        <v>-4.4775984824590886E-2</v>
      </c>
      <c r="AF284" s="6">
        <f t="shared" si="186"/>
        <v>-4.5514267478411613E-3</v>
      </c>
      <c r="AG284" s="11">
        <f t="shared" si="187"/>
        <v>-2.2204460492503131E-16</v>
      </c>
      <c r="AH284" s="11">
        <f t="shared" si="188"/>
        <v>-1.1796119636642288E-16</v>
      </c>
      <c r="AI284" s="11">
        <f t="shared" si="189"/>
        <v>-1.3877787807814457E-17</v>
      </c>
      <c r="AJ284" s="11">
        <f t="shared" si="190"/>
        <v>3.4694469519536142E-17</v>
      </c>
      <c r="AK284" s="11">
        <f t="shared" si="191"/>
        <v>0</v>
      </c>
      <c r="AL284" s="11">
        <f t="shared" si="192"/>
        <v>0</v>
      </c>
      <c r="AM284" s="11">
        <f t="shared" si="193"/>
        <v>0</v>
      </c>
      <c r="AN284" s="7">
        <f t="shared" si="194"/>
        <v>0</v>
      </c>
      <c r="AO284" s="6">
        <f t="array" ref="AO284">_xlfn.MAXIFS(AF$29:AF$1052,E$29:E$1052,E284) - _xlfn.MINIFS(AF$29:AF$1052,E$29:E$1052,E284)</f>
        <v>0.49047525123557945</v>
      </c>
      <c r="AP284" s="11">
        <f t="array" ref="AP284">_xlfn.MAXIFS(AG$29:AG$1052,F$29:F$1052,F284) - _xlfn.MINIFS(AG$29:AG$1052,F$29:F$1052,F284)</f>
        <v>0.38617053945764657</v>
      </c>
      <c r="AQ284" s="11">
        <f t="array" ref="AQ284">_xlfn.MAXIFS(AH$29:AH$1052,G$29:G$1052,G284) - _xlfn.MINIFS(AH$29:AH$1052,G$29:G$1052,G284)</f>
        <v>0.37895314747446074</v>
      </c>
      <c r="AR284" s="11">
        <f t="array" ref="AR284">_xlfn.MAXIFS(AI$29:AI$1052,H$29:H$1052,H284) - _xlfn.MINIFS(AI$29:AI$1052,H$29:H$1052,H284)</f>
        <v>0.18236327578376696</v>
      </c>
      <c r="AS284" s="11">
        <f t="array" ref="AS284">_xlfn.MAXIFS(AJ$29:AJ$1052,I$29:I$1052,I284) - _xlfn.MINIFS(AJ$29:AJ$1052,I$29:I$1052,I284)</f>
        <v>0.16935618548722636</v>
      </c>
      <c r="AT284" s="11">
        <f t="array" ref="AT284">_xlfn.MAXIFS(AK$29:AK$1052,J$29:J$1052,J284) - _xlfn.MINIFS(AK$29:AK$1052,J$29:J$1052,J284)</f>
        <v>0.10559937737356329</v>
      </c>
      <c r="AU284" s="11">
        <f t="array" ref="AU284">_xlfn.MAXIFS(AL$29:AL$1052,K$29:K$1052,K284) - _xlfn.MINIFS(AL$29:AL$1052,K$29:K$1052,K284)</f>
        <v>7.07098183970407E-2</v>
      </c>
      <c r="AV284" s="11">
        <f t="array" ref="AV284">_xlfn.MAXIFS(AM$29:AM$1052,L$29:L$1052,L284) - _xlfn.MINIFS(AM$29:AM$1052,L$29:L$1052,L284)</f>
        <v>6.3842010477535738E-2</v>
      </c>
      <c r="AW284" s="7">
        <f t="array" ref="AW284">_xlfn.MAXIFS(AN$29:AN$1052,M$29:M$1052,M284) - _xlfn.MINIFS(AN$29:AN$1052,M$29:M$1052,M284)</f>
        <v>4.4775984824590886E-2</v>
      </c>
      <c r="AX284" s="6">
        <f t="array" ref="AX284">_xlfn.STDEV.S(IF(E$29:E$1052=E284,$C$29:$C$1052,""))</f>
        <v>2.7247636703110808E-2</v>
      </c>
      <c r="AY284" s="11">
        <f t="array" ref="AY284">_xlfn.STDEV.S(IF(F$29:F$1052=F284,$C$29:$C$1052,""))</f>
        <v>2.4128169197514582E-2</v>
      </c>
      <c r="AZ284" s="11">
        <f t="array" ref="AZ284">_xlfn.STDEV.S(IF(G$29:G$1052=G284,$C$29:$C$1052,""))</f>
        <v>2.7148255811485153E-2</v>
      </c>
      <c r="BA284" s="11">
        <f t="array" ref="BA284">_xlfn.STDEV.S(IF(H$29:H$1052=H284,$C$29:$C$1052,""))</f>
        <v>2.4612903579702129E-2</v>
      </c>
      <c r="BB284" s="11">
        <f t="array" ref="BB284">_xlfn.STDEV.S(IF(I$29:I$1052=I284,$C$29:$C$1052,""))</f>
        <v>2.2344032677754196E-2</v>
      </c>
      <c r="BC284" s="11">
        <f t="array" ref="BC284">_xlfn.STDEV.S(IF(J$29:J$1052=J284,$C$29:$C$1052,""))</f>
        <v>2.3739828803693078E-2</v>
      </c>
      <c r="BD284" s="11">
        <f t="array" ref="BD284">_xlfn.STDEV.S(IF(K$29:K$1052=K284,$C$29:$C$1052,""))</f>
        <v>2.8756486817832685E-2</v>
      </c>
      <c r="BE284" s="11">
        <f t="array" ref="BE284">_xlfn.STDEV.S(IF(L$29:L$1052=L284,$C$29:$C$1052,""))</f>
        <v>4.2682817375536711E-2</v>
      </c>
      <c r="BF284" s="7">
        <f t="array" ref="BF284">_xlfn.STDEV.S(IF(M$29:M$1052=M284,$C$29:$C$1052,""))</f>
        <v>6.3322805007548319E-2</v>
      </c>
      <c r="BG284" s="13">
        <f t="shared" si="176"/>
        <v>18.000652921931497</v>
      </c>
      <c r="BH284" s="12">
        <f t="shared" si="177"/>
        <v>16.004966489435326</v>
      </c>
      <c r="BI284" s="12">
        <f t="shared" si="178"/>
        <v>13.958655395981035</v>
      </c>
      <c r="BJ284" s="12">
        <f t="shared" si="179"/>
        <v>7.4092548728854188</v>
      </c>
      <c r="BK284" s="12">
        <f t="shared" si="180"/>
        <v>7.5794816419078197</v>
      </c>
      <c r="BL284" s="12">
        <f t="shared" si="181"/>
        <v>4.448194561417214</v>
      </c>
      <c r="BM284" s="12">
        <f t="shared" si="182"/>
        <v>2.4589171425902974</v>
      </c>
      <c r="BN284" s="12">
        <f t="shared" si="183"/>
        <v>1.4957309381860588</v>
      </c>
      <c r="BO284" s="14">
        <f t="shared" si="184"/>
        <v>0.70710678118654757</v>
      </c>
    </row>
    <row r="285" spans="1:67" x14ac:dyDescent="0.25">
      <c r="A285" s="2">
        <v>39405</v>
      </c>
      <c r="B285" s="3">
        <v>824.7</v>
      </c>
      <c r="C285">
        <f t="shared" si="185"/>
        <v>4.7903430749682396E-2</v>
      </c>
      <c r="D285">
        <v>256</v>
      </c>
      <c r="E285" s="6">
        <f t="shared" si="149"/>
        <v>0</v>
      </c>
      <c r="F285">
        <f t="shared" si="150"/>
        <v>1</v>
      </c>
      <c r="G285">
        <f t="shared" si="151"/>
        <v>2</v>
      </c>
      <c r="H285">
        <f t="shared" si="152"/>
        <v>4</v>
      </c>
      <c r="I285">
        <f t="shared" si="153"/>
        <v>8</v>
      </c>
      <c r="J285">
        <f t="shared" si="154"/>
        <v>16</v>
      </c>
      <c r="K285">
        <f t="shared" si="155"/>
        <v>32</v>
      </c>
      <c r="L285">
        <f t="shared" si="156"/>
        <v>64</v>
      </c>
      <c r="M285" s="7">
        <f t="shared" si="157"/>
        <v>128</v>
      </c>
      <c r="N285" s="6">
        <f t="shared" si="158"/>
        <v>3.5822723473622219E-3</v>
      </c>
      <c r="O285">
        <f t="shared" si="159"/>
        <v>3.6000513580959782E-3</v>
      </c>
      <c r="P285">
        <f t="shared" si="160"/>
        <v>3.773834445823976E-3</v>
      </c>
      <c r="Q285">
        <f t="shared" si="161"/>
        <v>3.2315976005797276E-3</v>
      </c>
      <c r="R285">
        <f t="shared" si="162"/>
        <v>5.728842995078625E-3</v>
      </c>
      <c r="S285">
        <f t="shared" si="163"/>
        <v>1.3731610873510589E-2</v>
      </c>
      <c r="T285">
        <f t="shared" si="164"/>
        <v>1.6949513265585137E-2</v>
      </c>
      <c r="U285">
        <f t="shared" si="165"/>
        <v>4.0133909941105772E-3</v>
      </c>
      <c r="V285" s="7">
        <f t="shared" si="166"/>
        <v>2.3681092150255045E-3</v>
      </c>
      <c r="W285" s="6">
        <f t="shared" si="167"/>
        <v>4.4321158402320177E-2</v>
      </c>
      <c r="X285">
        <f t="shared" si="168"/>
        <v>4.430337939158642E-2</v>
      </c>
      <c r="Y285">
        <f t="shared" si="169"/>
        <v>4.4129596303858418E-2</v>
      </c>
      <c r="Z285">
        <f t="shared" si="170"/>
        <v>4.4671833149102669E-2</v>
      </c>
      <c r="AA285">
        <f t="shared" si="171"/>
        <v>4.2174587754603768E-2</v>
      </c>
      <c r="AB285">
        <f t="shared" si="172"/>
        <v>3.4171819876171808E-2</v>
      </c>
      <c r="AC285">
        <f t="shared" si="173"/>
        <v>3.095391748409726E-2</v>
      </c>
      <c r="AD285">
        <f t="shared" si="174"/>
        <v>4.3890039755571819E-2</v>
      </c>
      <c r="AE285" s="7">
        <f t="shared" si="175"/>
        <v>4.5535321534656892E-2</v>
      </c>
      <c r="AF285" s="6">
        <f t="shared" si="186"/>
        <v>3.9769731654479015E-2</v>
      </c>
      <c r="AG285" s="11">
        <f t="shared" si="187"/>
        <v>4.430337939158642E-2</v>
      </c>
      <c r="AH285" s="11">
        <f t="shared" si="188"/>
        <v>4.4129596303858418E-2</v>
      </c>
      <c r="AI285" s="11">
        <f t="shared" si="189"/>
        <v>4.4671833149102669E-2</v>
      </c>
      <c r="AJ285" s="11">
        <f t="shared" si="190"/>
        <v>4.2174587754603768E-2</v>
      </c>
      <c r="AK285" s="11">
        <f t="shared" si="191"/>
        <v>3.4171819876171808E-2</v>
      </c>
      <c r="AL285" s="11">
        <f t="shared" si="192"/>
        <v>3.095391748409726E-2</v>
      </c>
      <c r="AM285" s="11">
        <f t="shared" si="193"/>
        <v>4.3890039755571819E-2</v>
      </c>
      <c r="AN285" s="7">
        <f t="shared" si="194"/>
        <v>4.5535321534656892E-2</v>
      </c>
      <c r="AO285" s="6">
        <f t="array" ref="AO285">_xlfn.MAXIFS(AF$29:AF$1052,E$29:E$1052,E285) - _xlfn.MINIFS(AF$29:AF$1052,E$29:E$1052,E285)</f>
        <v>0.49047525123557945</v>
      </c>
      <c r="AP285" s="11">
        <f t="array" ref="AP285">_xlfn.MAXIFS(AG$29:AG$1052,F$29:F$1052,F285) - _xlfn.MINIFS(AG$29:AG$1052,F$29:F$1052,F285)</f>
        <v>0.48072222172520501</v>
      </c>
      <c r="AQ285" s="11">
        <f t="array" ref="AQ285">_xlfn.MAXIFS(AH$29:AH$1052,G$29:G$1052,G285) - _xlfn.MINIFS(AH$29:AH$1052,G$29:G$1052,G285)</f>
        <v>0.41968961628327656</v>
      </c>
      <c r="AR285" s="11">
        <f t="array" ref="AR285">_xlfn.MAXIFS(AI$29:AI$1052,H$29:H$1052,H285) - _xlfn.MINIFS(AI$29:AI$1052,H$29:H$1052,H285)</f>
        <v>0.40179580039021628</v>
      </c>
      <c r="AS285" s="11">
        <f t="array" ref="AS285">_xlfn.MAXIFS(AJ$29:AJ$1052,I$29:I$1052,I285) - _xlfn.MINIFS(AJ$29:AJ$1052,I$29:I$1052,I285)</f>
        <v>0.20241642431657733</v>
      </c>
      <c r="AT285" s="11">
        <f t="array" ref="AT285">_xlfn.MAXIFS(AK$29:AK$1052,J$29:J$1052,J285) - _xlfn.MINIFS(AK$29:AK$1052,J$29:J$1052,J285)</f>
        <v>7.3044699393771853E-2</v>
      </c>
      <c r="AU285" s="11">
        <f t="array" ref="AU285">_xlfn.MAXIFS(AL$29:AL$1052,K$29:K$1052,K285) - _xlfn.MINIFS(AL$29:AL$1052,K$29:K$1052,K285)</f>
        <v>8.2698406569995497E-2</v>
      </c>
      <c r="AV285" s="11">
        <f t="array" ref="AV285">_xlfn.MAXIFS(AM$29:AM$1052,L$29:L$1052,L285) - _xlfn.MINIFS(AM$29:AM$1052,L$29:L$1052,L285)</f>
        <v>4.7180603313741964E-2</v>
      </c>
      <c r="AW285" s="7">
        <f t="array" ref="AW285">_xlfn.MAXIFS(AN$29:AN$1052,M$29:M$1052,M285) - _xlfn.MINIFS(AN$29:AN$1052,M$29:M$1052,M285)</f>
        <v>4.5535321534656892E-2</v>
      </c>
      <c r="AX285" s="6">
        <f t="array" ref="AX285">_xlfn.STDEV.S(IF(E$29:E$1052=E285,$C$29:$C$1052,""))</f>
        <v>2.7247636703110808E-2</v>
      </c>
      <c r="AY285" s="11">
        <f t="array" ref="AY285">_xlfn.STDEV.S(IF(F$29:F$1052=F285,$C$29:$C$1052,""))</f>
        <v>3.0093350312801057E-2</v>
      </c>
      <c r="AZ285" s="11">
        <f t="array" ref="AZ285">_xlfn.STDEV.S(IF(G$29:G$1052=G285,$C$29:$C$1052,""))</f>
        <v>3.4786311744538445E-2</v>
      </c>
      <c r="BA285" s="11">
        <f t="array" ref="BA285">_xlfn.STDEV.S(IF(H$29:H$1052=H285,$C$29:$C$1052,""))</f>
        <v>4.2435944809536309E-2</v>
      </c>
      <c r="BB285" s="11">
        <f t="array" ref="BB285">_xlfn.STDEV.S(IF(I$29:I$1052=I285,$C$29:$C$1052,""))</f>
        <v>3.0436312153130092E-2</v>
      </c>
      <c r="BC285" s="11">
        <f t="array" ref="BC285">_xlfn.STDEV.S(IF(J$29:J$1052=J285,$C$29:$C$1052,""))</f>
        <v>2.5569262258959901E-2</v>
      </c>
      <c r="BD285" s="11">
        <f t="array" ref="BD285">_xlfn.STDEV.S(IF(K$29:K$1052=K285,$C$29:$C$1052,""))</f>
        <v>2.8717712643873759E-2</v>
      </c>
      <c r="BE285" s="11">
        <f t="array" ref="BE285">_xlfn.STDEV.S(IF(L$29:L$1052=L285,$C$29:$C$1052,""))</f>
        <v>3.7855634814151197E-2</v>
      </c>
      <c r="BF285" s="7">
        <f t="array" ref="BF285">_xlfn.STDEV.S(IF(M$29:M$1052=M285,$C$29:$C$1052,""))</f>
        <v>6.4396669281331434E-2</v>
      </c>
      <c r="BG285" s="13">
        <f t="shared" si="176"/>
        <v>18.000652921931497</v>
      </c>
      <c r="BH285" s="12">
        <f t="shared" si="177"/>
        <v>15.974366985676442</v>
      </c>
      <c r="BI285" s="12">
        <f t="shared" si="178"/>
        <v>12.064792018348109</v>
      </c>
      <c r="BJ285" s="12">
        <f t="shared" si="179"/>
        <v>9.4682892579293707</v>
      </c>
      <c r="BK285" s="12">
        <f t="shared" si="180"/>
        <v>6.6504911402599305</v>
      </c>
      <c r="BL285" s="12">
        <f t="shared" si="181"/>
        <v>2.8567386361792959</v>
      </c>
      <c r="BM285" s="12">
        <f t="shared" si="182"/>
        <v>2.8797003297418686</v>
      </c>
      <c r="BN285" s="12">
        <f t="shared" si="183"/>
        <v>1.246329735199815</v>
      </c>
      <c r="BO285" s="14">
        <f t="shared" si="184"/>
        <v>0.70710678118654746</v>
      </c>
    </row>
    <row r="286" spans="1:67" x14ac:dyDescent="0.25">
      <c r="A286" s="4">
        <v>39412</v>
      </c>
      <c r="B286" s="5">
        <v>789.1</v>
      </c>
      <c r="C286">
        <f t="shared" si="185"/>
        <v>-4.3167212319631387E-2</v>
      </c>
      <c r="D286">
        <v>257</v>
      </c>
      <c r="E286" s="6">
        <f t="shared" ref="E286:E349" si="195">QUOTIENT($D286,G$2)</f>
        <v>0</v>
      </c>
      <c r="F286">
        <f t="shared" ref="F286:F349" si="196">QUOTIENT($D286,H$2)</f>
        <v>1</v>
      </c>
      <c r="G286">
        <f t="shared" ref="G286:G349" si="197">QUOTIENT($D286,I$2)</f>
        <v>2</v>
      </c>
      <c r="H286">
        <f t="shared" ref="H286:H349" si="198">QUOTIENT($D286,J$2)</f>
        <v>4</v>
      </c>
      <c r="I286">
        <f t="shared" ref="I286:I349" si="199">QUOTIENT($D286,K$2)</f>
        <v>8</v>
      </c>
      <c r="J286">
        <f t="shared" ref="J286:J349" si="200">QUOTIENT($D286,L$2)</f>
        <v>16</v>
      </c>
      <c r="K286">
        <f t="shared" ref="K286:K349" si="201">QUOTIENT($D286,M$2)</f>
        <v>32</v>
      </c>
      <c r="L286">
        <f t="shared" ref="L286:L349" si="202">QUOTIENT($D286,N$2)</f>
        <v>64</v>
      </c>
      <c r="M286" s="7">
        <f t="shared" ref="M286:M349" si="203">QUOTIENT($D286,O$2)</f>
        <v>128</v>
      </c>
      <c r="N286" s="6">
        <f t="shared" ref="N286:N349" si="204">AVERAGEIF(E$29:E$1052,E286,$C$29:$C$1052)</f>
        <v>3.5822723473622219E-3</v>
      </c>
      <c r="O286">
        <f t="shared" ref="O286:O349" si="205">AVERAGEIF(F$29:F$1052,F286,$C$29:$C$1052)</f>
        <v>3.6000513580959782E-3</v>
      </c>
      <c r="P286">
        <f t="shared" ref="P286:P349" si="206">AVERAGEIF(G$29:G$1052,G286,$C$29:$C$1052)</f>
        <v>3.773834445823976E-3</v>
      </c>
      <c r="Q286">
        <f t="shared" ref="Q286:Q349" si="207">AVERAGEIF(H$29:H$1052,H286,$C$29:$C$1052)</f>
        <v>3.2315976005797276E-3</v>
      </c>
      <c r="R286">
        <f t="shared" ref="R286:R349" si="208">AVERAGEIF(I$29:I$1052,I286,$C$29:$C$1052)</f>
        <v>5.728842995078625E-3</v>
      </c>
      <c r="S286">
        <f t="shared" ref="S286:S349" si="209">AVERAGEIF(J$29:J$1052,J286,$C$29:$C$1052)</f>
        <v>1.3731610873510589E-2</v>
      </c>
      <c r="T286">
        <f t="shared" ref="T286:T349" si="210">AVERAGEIF(K$29:K$1052,K286,$C$29:$C$1052)</f>
        <v>1.6949513265585137E-2</v>
      </c>
      <c r="U286">
        <f t="shared" ref="U286:U349" si="211">AVERAGEIF(L$29:L$1052,L286,$C$29:$C$1052)</f>
        <v>4.0133909941105772E-3</v>
      </c>
      <c r="V286" s="7">
        <f t="shared" ref="V286:V349" si="212">AVERAGEIF(M$29:M$1052,M286,$C$29:$C$1052)</f>
        <v>2.3681092150255045E-3</v>
      </c>
      <c r="W286" s="6">
        <f t="shared" ref="W286:W349" si="213">$C286-N286</f>
        <v>-4.6749484666993607E-2</v>
      </c>
      <c r="X286">
        <f t="shared" ref="X286:X349" si="214">$C286-O286</f>
        <v>-4.6767263677727364E-2</v>
      </c>
      <c r="Y286">
        <f t="shared" ref="Y286:Y349" si="215">$C286-P286</f>
        <v>-4.6941046765455366E-2</v>
      </c>
      <c r="Z286">
        <f t="shared" ref="Z286:Z349" si="216">$C286-Q286</f>
        <v>-4.6398809920211115E-2</v>
      </c>
      <c r="AA286">
        <f t="shared" ref="AA286:AA349" si="217">$C286-R286</f>
        <v>-4.8896055314710016E-2</v>
      </c>
      <c r="AB286">
        <f t="shared" ref="AB286:AB349" si="218">$C286-S286</f>
        <v>-5.6898823193141976E-2</v>
      </c>
      <c r="AC286">
        <f t="shared" ref="AC286:AC349" si="219">$C286-T286</f>
        <v>-6.0116725585216524E-2</v>
      </c>
      <c r="AD286">
        <f t="shared" ref="AD286:AD349" si="220">$C286-U286</f>
        <v>-4.7180603313741964E-2</v>
      </c>
      <c r="AE286" s="7">
        <f t="shared" ref="AE286:AE349" si="221">$C286-V286</f>
        <v>-4.5535321534656892E-2</v>
      </c>
      <c r="AF286" s="6">
        <f t="shared" si="186"/>
        <v>-6.9797530125145918E-3</v>
      </c>
      <c r="AG286" s="11">
        <f t="shared" si="187"/>
        <v>-2.4638842861409438E-3</v>
      </c>
      <c r="AH286" s="11">
        <f t="shared" si="188"/>
        <v>-2.8114504615969482E-3</v>
      </c>
      <c r="AI286" s="11">
        <f t="shared" si="189"/>
        <v>-1.7269767711084461E-3</v>
      </c>
      <c r="AJ286" s="11">
        <f t="shared" si="190"/>
        <v>-6.7214675601062479E-3</v>
      </c>
      <c r="AK286" s="11">
        <f t="shared" si="191"/>
        <v>-2.2727003316970168E-2</v>
      </c>
      <c r="AL286" s="11">
        <f t="shared" si="192"/>
        <v>-2.9162808101119264E-2</v>
      </c>
      <c r="AM286" s="11">
        <f t="shared" si="193"/>
        <v>-3.2905635581701453E-3</v>
      </c>
      <c r="AN286" s="7">
        <f t="shared" si="194"/>
        <v>0</v>
      </c>
      <c r="AO286" s="6">
        <f t="array" ref="AO286">_xlfn.MAXIFS(AF$29:AF$1052,E$29:E$1052,E286) - _xlfn.MINIFS(AF$29:AF$1052,E$29:E$1052,E286)</f>
        <v>0.49047525123557945</v>
      </c>
      <c r="AP286" s="11">
        <f t="array" ref="AP286">_xlfn.MAXIFS(AG$29:AG$1052,F$29:F$1052,F286) - _xlfn.MINIFS(AG$29:AG$1052,F$29:F$1052,F286)</f>
        <v>0.48072222172520501</v>
      </c>
      <c r="AQ286" s="11">
        <f t="array" ref="AQ286">_xlfn.MAXIFS(AH$29:AH$1052,G$29:G$1052,G286) - _xlfn.MINIFS(AH$29:AH$1052,G$29:G$1052,G286)</f>
        <v>0.41968961628327656</v>
      </c>
      <c r="AR286" s="11">
        <f t="array" ref="AR286">_xlfn.MAXIFS(AI$29:AI$1052,H$29:H$1052,H286) - _xlfn.MINIFS(AI$29:AI$1052,H$29:H$1052,H286)</f>
        <v>0.40179580039021628</v>
      </c>
      <c r="AS286" s="11">
        <f t="array" ref="AS286">_xlfn.MAXIFS(AJ$29:AJ$1052,I$29:I$1052,I286) - _xlfn.MINIFS(AJ$29:AJ$1052,I$29:I$1052,I286)</f>
        <v>0.20241642431657733</v>
      </c>
      <c r="AT286" s="11">
        <f t="array" ref="AT286">_xlfn.MAXIFS(AK$29:AK$1052,J$29:J$1052,J286) - _xlfn.MINIFS(AK$29:AK$1052,J$29:J$1052,J286)</f>
        <v>7.3044699393771853E-2</v>
      </c>
      <c r="AU286" s="11">
        <f t="array" ref="AU286">_xlfn.MAXIFS(AL$29:AL$1052,K$29:K$1052,K286) - _xlfn.MINIFS(AL$29:AL$1052,K$29:K$1052,K286)</f>
        <v>8.2698406569995497E-2</v>
      </c>
      <c r="AV286" s="11">
        <f t="array" ref="AV286">_xlfn.MAXIFS(AM$29:AM$1052,L$29:L$1052,L286) - _xlfn.MINIFS(AM$29:AM$1052,L$29:L$1052,L286)</f>
        <v>4.7180603313741964E-2</v>
      </c>
      <c r="AW286" s="7">
        <f t="array" ref="AW286">_xlfn.MAXIFS(AN$29:AN$1052,M$29:M$1052,M286) - _xlfn.MINIFS(AN$29:AN$1052,M$29:M$1052,M286)</f>
        <v>4.5535321534656892E-2</v>
      </c>
      <c r="AX286" s="6">
        <f t="array" ref="AX286">_xlfn.STDEV.S(IF(E$29:E$1052=E286,$C$29:$C$1052,""))</f>
        <v>2.7247636703110808E-2</v>
      </c>
      <c r="AY286" s="11">
        <f t="array" ref="AY286">_xlfn.STDEV.S(IF(F$29:F$1052=F286,$C$29:$C$1052,""))</f>
        <v>3.0093350312801057E-2</v>
      </c>
      <c r="AZ286" s="11">
        <f t="array" ref="AZ286">_xlfn.STDEV.S(IF(G$29:G$1052=G286,$C$29:$C$1052,""))</f>
        <v>3.4786311744538445E-2</v>
      </c>
      <c r="BA286" s="11">
        <f t="array" ref="BA286">_xlfn.STDEV.S(IF(H$29:H$1052=H286,$C$29:$C$1052,""))</f>
        <v>4.2435944809536309E-2</v>
      </c>
      <c r="BB286" s="11">
        <f t="array" ref="BB286">_xlfn.STDEV.S(IF(I$29:I$1052=I286,$C$29:$C$1052,""))</f>
        <v>3.0436312153130092E-2</v>
      </c>
      <c r="BC286" s="11">
        <f t="array" ref="BC286">_xlfn.STDEV.S(IF(J$29:J$1052=J286,$C$29:$C$1052,""))</f>
        <v>2.5569262258959901E-2</v>
      </c>
      <c r="BD286" s="11">
        <f t="array" ref="BD286">_xlfn.STDEV.S(IF(K$29:K$1052=K286,$C$29:$C$1052,""))</f>
        <v>2.8717712643873759E-2</v>
      </c>
      <c r="BE286" s="11">
        <f t="array" ref="BE286">_xlfn.STDEV.S(IF(L$29:L$1052=L286,$C$29:$C$1052,""))</f>
        <v>3.7855634814151197E-2</v>
      </c>
      <c r="BF286" s="7">
        <f t="array" ref="BF286">_xlfn.STDEV.S(IF(M$29:M$1052=M286,$C$29:$C$1052,""))</f>
        <v>6.4396669281331434E-2</v>
      </c>
      <c r="BG286" s="13">
        <f t="shared" ref="BG286:BG349" si="222">AO286/AX286</f>
        <v>18.000652921931497</v>
      </c>
      <c r="BH286" s="12">
        <f t="shared" ref="BH286:BH349" si="223">AP286/AY286</f>
        <v>15.974366985676442</v>
      </c>
      <c r="BI286" s="12">
        <f t="shared" ref="BI286:BI349" si="224">AQ286/AZ286</f>
        <v>12.064792018348109</v>
      </c>
      <c r="BJ286" s="12">
        <f t="shared" ref="BJ286:BJ349" si="225">AR286/BA286</f>
        <v>9.4682892579293707</v>
      </c>
      <c r="BK286" s="12">
        <f t="shared" ref="BK286:BK349" si="226">AS286/BB286</f>
        <v>6.6504911402599305</v>
      </c>
      <c r="BL286" s="12">
        <f t="shared" ref="BL286:BL349" si="227">AT286/BC286</f>
        <v>2.8567386361792959</v>
      </c>
      <c r="BM286" s="12">
        <f t="shared" ref="BM286:BM349" si="228">AU286/BD286</f>
        <v>2.8797003297418686</v>
      </c>
      <c r="BN286" s="12">
        <f t="shared" ref="BN286:BN349" si="229">AV286/BE286</f>
        <v>1.246329735199815</v>
      </c>
      <c r="BO286" s="14">
        <f t="shared" ref="BO286:BO349" si="230">AW286/BF286</f>
        <v>0.70710678118654746</v>
      </c>
    </row>
    <row r="287" spans="1:67" x14ac:dyDescent="0.25">
      <c r="A287" s="2">
        <v>39419</v>
      </c>
      <c r="B287" s="3">
        <v>800.2</v>
      </c>
      <c r="C287">
        <f t="shared" ref="C287:C350" si="231">B287/B286-1</f>
        <v>1.4066658218223393E-2</v>
      </c>
      <c r="D287">
        <v>258</v>
      </c>
      <c r="E287" s="6">
        <f t="shared" si="195"/>
        <v>0</v>
      </c>
      <c r="F287">
        <f t="shared" si="196"/>
        <v>1</v>
      </c>
      <c r="G287">
        <f t="shared" si="197"/>
        <v>2</v>
      </c>
      <c r="H287">
        <f t="shared" si="198"/>
        <v>4</v>
      </c>
      <c r="I287">
        <f t="shared" si="199"/>
        <v>8</v>
      </c>
      <c r="J287">
        <f t="shared" si="200"/>
        <v>16</v>
      </c>
      <c r="K287">
        <f t="shared" si="201"/>
        <v>32</v>
      </c>
      <c r="L287">
        <f t="shared" si="202"/>
        <v>64</v>
      </c>
      <c r="M287" s="7">
        <f t="shared" si="203"/>
        <v>129</v>
      </c>
      <c r="N287" s="6">
        <f t="shared" si="204"/>
        <v>3.5822723473622219E-3</v>
      </c>
      <c r="O287">
        <f t="shared" si="205"/>
        <v>3.6000513580959782E-3</v>
      </c>
      <c r="P287">
        <f t="shared" si="206"/>
        <v>3.773834445823976E-3</v>
      </c>
      <c r="Q287">
        <f t="shared" si="207"/>
        <v>3.2315976005797276E-3</v>
      </c>
      <c r="R287">
        <f t="shared" si="208"/>
        <v>5.728842995078625E-3</v>
      </c>
      <c r="S287">
        <f t="shared" si="209"/>
        <v>1.3731610873510589E-2</v>
      </c>
      <c r="T287">
        <f t="shared" si="210"/>
        <v>1.6949513265585137E-2</v>
      </c>
      <c r="U287">
        <f t="shared" si="211"/>
        <v>4.0133909941105772E-3</v>
      </c>
      <c r="V287" s="7">
        <f t="shared" si="212"/>
        <v>5.6586727731956499E-3</v>
      </c>
      <c r="W287" s="6">
        <f t="shared" si="213"/>
        <v>1.0484385870861172E-2</v>
      </c>
      <c r="X287">
        <f t="shared" si="214"/>
        <v>1.0466606860127415E-2</v>
      </c>
      <c r="Y287">
        <f t="shared" si="215"/>
        <v>1.0292823772399418E-2</v>
      </c>
      <c r="Z287">
        <f t="shared" si="216"/>
        <v>1.0835060617643666E-2</v>
      </c>
      <c r="AA287">
        <f t="shared" si="217"/>
        <v>8.3378152231447684E-3</v>
      </c>
      <c r="AB287">
        <f t="shared" si="218"/>
        <v>3.3504734471280495E-4</v>
      </c>
      <c r="AC287">
        <f t="shared" si="219"/>
        <v>-2.8828550473617431E-3</v>
      </c>
      <c r="AD287">
        <f t="shared" si="220"/>
        <v>1.0053267224112816E-2</v>
      </c>
      <c r="AE287" s="7">
        <f t="shared" si="221"/>
        <v>8.4079854450277436E-3</v>
      </c>
      <c r="AF287" s="6">
        <f t="shared" ref="AF287:AF350" si="232">IF(E287=E286,AF286+W287,W287)</f>
        <v>3.5046328583465802E-3</v>
      </c>
      <c r="AG287" s="11">
        <f t="shared" ref="AG287:AG350" si="233">IF(F287=F286,AG286+X287,X287)</f>
        <v>8.0027225739864715E-3</v>
      </c>
      <c r="AH287" s="11">
        <f t="shared" ref="AH287:AH350" si="234">IF(G287=G286,AH286+Y287,Y287)</f>
        <v>7.4813733108024701E-3</v>
      </c>
      <c r="AI287" s="11">
        <f t="shared" ref="AI287:AI350" si="235">IF(H287=H286,AI286+Z287,Z287)</f>
        <v>9.1080838465352199E-3</v>
      </c>
      <c r="AJ287" s="11">
        <f t="shared" ref="AJ287:AJ350" si="236">IF(I287=I286,AJ286+AA287,AA287)</f>
        <v>1.6163476630385205E-3</v>
      </c>
      <c r="AK287" s="11">
        <f t="shared" ref="AK287:AK350" si="237">IF(J287=J286,AK286+AB287,AB287)</f>
        <v>-2.2391955972257363E-2</v>
      </c>
      <c r="AL287" s="11">
        <f t="shared" ref="AL287:AL350" si="238">IF(K287=K286,AL286+AC287,AC287)</f>
        <v>-3.2045663148481007E-2</v>
      </c>
      <c r="AM287" s="11">
        <f t="shared" ref="AM287:AM350" si="239">IF(L287=L286,AM286+AD287,AD287)</f>
        <v>6.7627036659426709E-3</v>
      </c>
      <c r="AN287" s="7">
        <f t="shared" ref="AN287:AN350" si="240">IF(M287=M286,AN286+AE287,AE287)</f>
        <v>8.4079854450277436E-3</v>
      </c>
      <c r="AO287" s="6">
        <f t="array" ref="AO287">_xlfn.MAXIFS(AF$29:AF$1052,E$29:E$1052,E287) - _xlfn.MINIFS(AF$29:AF$1052,E$29:E$1052,E287)</f>
        <v>0.49047525123557945</v>
      </c>
      <c r="AP287" s="11">
        <f t="array" ref="AP287">_xlfn.MAXIFS(AG$29:AG$1052,F$29:F$1052,F287) - _xlfn.MINIFS(AG$29:AG$1052,F$29:F$1052,F287)</f>
        <v>0.48072222172520501</v>
      </c>
      <c r="AQ287" s="11">
        <f t="array" ref="AQ287">_xlfn.MAXIFS(AH$29:AH$1052,G$29:G$1052,G287) - _xlfn.MINIFS(AH$29:AH$1052,G$29:G$1052,G287)</f>
        <v>0.41968961628327656</v>
      </c>
      <c r="AR287" s="11">
        <f t="array" ref="AR287">_xlfn.MAXIFS(AI$29:AI$1052,H$29:H$1052,H287) - _xlfn.MINIFS(AI$29:AI$1052,H$29:H$1052,H287)</f>
        <v>0.40179580039021628</v>
      </c>
      <c r="AS287" s="11">
        <f t="array" ref="AS287">_xlfn.MAXIFS(AJ$29:AJ$1052,I$29:I$1052,I287) - _xlfn.MINIFS(AJ$29:AJ$1052,I$29:I$1052,I287)</f>
        <v>0.20241642431657733</v>
      </c>
      <c r="AT287" s="11">
        <f t="array" ref="AT287">_xlfn.MAXIFS(AK$29:AK$1052,J$29:J$1052,J287) - _xlfn.MINIFS(AK$29:AK$1052,J$29:J$1052,J287)</f>
        <v>7.3044699393771853E-2</v>
      </c>
      <c r="AU287" s="11">
        <f t="array" ref="AU287">_xlfn.MAXIFS(AL$29:AL$1052,K$29:K$1052,K287) - _xlfn.MINIFS(AL$29:AL$1052,K$29:K$1052,K287)</f>
        <v>8.2698406569995497E-2</v>
      </c>
      <c r="AV287" s="11">
        <f t="array" ref="AV287">_xlfn.MAXIFS(AM$29:AM$1052,L$29:L$1052,L287) - _xlfn.MINIFS(AM$29:AM$1052,L$29:L$1052,L287)</f>
        <v>4.7180603313741964E-2</v>
      </c>
      <c r="AW287" s="7">
        <f t="array" ref="AW287">_xlfn.MAXIFS(AN$29:AN$1052,M$29:M$1052,M287) - _xlfn.MINIFS(AN$29:AN$1052,M$29:M$1052,M287)</f>
        <v>8.4079854450277436E-3</v>
      </c>
      <c r="AX287" s="6">
        <f t="array" ref="AX287">_xlfn.STDEV.S(IF(E$29:E$1052=E287,$C$29:$C$1052,""))</f>
        <v>2.7247636703110808E-2</v>
      </c>
      <c r="AY287" s="11">
        <f t="array" ref="AY287">_xlfn.STDEV.S(IF(F$29:F$1052=F287,$C$29:$C$1052,""))</f>
        <v>3.0093350312801057E-2</v>
      </c>
      <c r="AZ287" s="11">
        <f t="array" ref="AZ287">_xlfn.STDEV.S(IF(G$29:G$1052=G287,$C$29:$C$1052,""))</f>
        <v>3.4786311744538445E-2</v>
      </c>
      <c r="BA287" s="11">
        <f t="array" ref="BA287">_xlfn.STDEV.S(IF(H$29:H$1052=H287,$C$29:$C$1052,""))</f>
        <v>4.2435944809536309E-2</v>
      </c>
      <c r="BB287" s="11">
        <f t="array" ref="BB287">_xlfn.STDEV.S(IF(I$29:I$1052=I287,$C$29:$C$1052,""))</f>
        <v>3.0436312153130092E-2</v>
      </c>
      <c r="BC287" s="11">
        <f t="array" ref="BC287">_xlfn.STDEV.S(IF(J$29:J$1052=J287,$C$29:$C$1052,""))</f>
        <v>2.5569262258959901E-2</v>
      </c>
      <c r="BD287" s="11">
        <f t="array" ref="BD287">_xlfn.STDEV.S(IF(K$29:K$1052=K287,$C$29:$C$1052,""))</f>
        <v>2.8717712643873759E-2</v>
      </c>
      <c r="BE287" s="11">
        <f t="array" ref="BE287">_xlfn.STDEV.S(IF(L$29:L$1052=L287,$C$29:$C$1052,""))</f>
        <v>3.7855634814151197E-2</v>
      </c>
      <c r="BF287" s="7">
        <f t="array" ref="BF287">_xlfn.STDEV.S(IF(M$29:M$1052=M287,$C$29:$C$1052,""))</f>
        <v>1.1890687048593819E-2</v>
      </c>
      <c r="BG287" s="13">
        <f t="shared" si="222"/>
        <v>18.000652921931497</v>
      </c>
      <c r="BH287" s="12">
        <f t="shared" si="223"/>
        <v>15.974366985676442</v>
      </c>
      <c r="BI287" s="12">
        <f t="shared" si="224"/>
        <v>12.064792018348109</v>
      </c>
      <c r="BJ287" s="12">
        <f t="shared" si="225"/>
        <v>9.4682892579293707</v>
      </c>
      <c r="BK287" s="12">
        <f t="shared" si="226"/>
        <v>6.6504911402599305</v>
      </c>
      <c r="BL287" s="12">
        <f t="shared" si="227"/>
        <v>2.8567386361792959</v>
      </c>
      <c r="BM287" s="12">
        <f t="shared" si="228"/>
        <v>2.8797003297418686</v>
      </c>
      <c r="BN287" s="12">
        <f t="shared" si="229"/>
        <v>1.246329735199815</v>
      </c>
      <c r="BO287" s="14">
        <f t="shared" si="230"/>
        <v>0.70710678118654746</v>
      </c>
    </row>
    <row r="288" spans="1:67" x14ac:dyDescent="0.25">
      <c r="A288" s="4">
        <v>39426</v>
      </c>
      <c r="B288" s="5">
        <v>798</v>
      </c>
      <c r="C288">
        <f t="shared" si="231"/>
        <v>-2.7493126718320937E-3</v>
      </c>
      <c r="D288">
        <v>259</v>
      </c>
      <c r="E288" s="6">
        <f t="shared" si="195"/>
        <v>0</v>
      </c>
      <c r="F288">
        <f t="shared" si="196"/>
        <v>1</v>
      </c>
      <c r="G288">
        <f t="shared" si="197"/>
        <v>2</v>
      </c>
      <c r="H288">
        <f t="shared" si="198"/>
        <v>4</v>
      </c>
      <c r="I288">
        <f t="shared" si="199"/>
        <v>8</v>
      </c>
      <c r="J288">
        <f t="shared" si="200"/>
        <v>16</v>
      </c>
      <c r="K288">
        <f t="shared" si="201"/>
        <v>32</v>
      </c>
      <c r="L288">
        <f t="shared" si="202"/>
        <v>64</v>
      </c>
      <c r="M288" s="7">
        <f t="shared" si="203"/>
        <v>129</v>
      </c>
      <c r="N288" s="6">
        <f t="shared" si="204"/>
        <v>3.5822723473622219E-3</v>
      </c>
      <c r="O288">
        <f t="shared" si="205"/>
        <v>3.6000513580959782E-3</v>
      </c>
      <c r="P288">
        <f t="shared" si="206"/>
        <v>3.773834445823976E-3</v>
      </c>
      <c r="Q288">
        <f t="shared" si="207"/>
        <v>3.2315976005797276E-3</v>
      </c>
      <c r="R288">
        <f t="shared" si="208"/>
        <v>5.728842995078625E-3</v>
      </c>
      <c r="S288">
        <f t="shared" si="209"/>
        <v>1.3731610873510589E-2</v>
      </c>
      <c r="T288">
        <f t="shared" si="210"/>
        <v>1.6949513265585137E-2</v>
      </c>
      <c r="U288">
        <f t="shared" si="211"/>
        <v>4.0133909941105772E-3</v>
      </c>
      <c r="V288" s="7">
        <f t="shared" si="212"/>
        <v>5.6586727731956499E-3</v>
      </c>
      <c r="W288" s="6">
        <f t="shared" si="213"/>
        <v>-6.3315850191943152E-3</v>
      </c>
      <c r="X288">
        <f t="shared" si="214"/>
        <v>-6.3493640299280719E-3</v>
      </c>
      <c r="Y288">
        <f t="shared" si="215"/>
        <v>-6.5231471176560698E-3</v>
      </c>
      <c r="Z288">
        <f t="shared" si="216"/>
        <v>-5.9809102724118213E-3</v>
      </c>
      <c r="AA288">
        <f t="shared" si="217"/>
        <v>-8.4781556669107187E-3</v>
      </c>
      <c r="AB288">
        <f t="shared" si="218"/>
        <v>-1.6480923545342682E-2</v>
      </c>
      <c r="AC288">
        <f t="shared" si="219"/>
        <v>-1.969882593741723E-2</v>
      </c>
      <c r="AD288">
        <f t="shared" si="220"/>
        <v>-6.7627036659426709E-3</v>
      </c>
      <c r="AE288" s="7">
        <f t="shared" si="221"/>
        <v>-8.4079854450277436E-3</v>
      </c>
      <c r="AF288" s="6">
        <f t="shared" si="232"/>
        <v>-2.8269521608477351E-3</v>
      </c>
      <c r="AG288" s="11">
        <f t="shared" si="233"/>
        <v>1.6533585440583996E-3</v>
      </c>
      <c r="AH288" s="11">
        <f t="shared" si="234"/>
        <v>9.5822619314640031E-4</v>
      </c>
      <c r="AI288" s="11">
        <f t="shared" si="235"/>
        <v>3.1271735741233986E-3</v>
      </c>
      <c r="AJ288" s="11">
        <f t="shared" si="236"/>
        <v>-6.8618080038721982E-3</v>
      </c>
      <c r="AK288" s="11">
        <f t="shared" si="237"/>
        <v>-3.8872879517600045E-2</v>
      </c>
      <c r="AL288" s="11">
        <f t="shared" si="238"/>
        <v>-5.1744489085898238E-2</v>
      </c>
      <c r="AM288" s="11">
        <f t="shared" si="239"/>
        <v>0</v>
      </c>
      <c r="AN288" s="7">
        <f t="shared" si="240"/>
        <v>0</v>
      </c>
      <c r="AO288" s="6">
        <f t="array" ref="AO288">_xlfn.MAXIFS(AF$29:AF$1052,E$29:E$1052,E288) - _xlfn.MINIFS(AF$29:AF$1052,E$29:E$1052,E288)</f>
        <v>0.49047525123557945</v>
      </c>
      <c r="AP288" s="11">
        <f t="array" ref="AP288">_xlfn.MAXIFS(AG$29:AG$1052,F$29:F$1052,F288) - _xlfn.MINIFS(AG$29:AG$1052,F$29:F$1052,F288)</f>
        <v>0.48072222172520501</v>
      </c>
      <c r="AQ288" s="11">
        <f t="array" ref="AQ288">_xlfn.MAXIFS(AH$29:AH$1052,G$29:G$1052,G288) - _xlfn.MINIFS(AH$29:AH$1052,G$29:G$1052,G288)</f>
        <v>0.41968961628327656</v>
      </c>
      <c r="AR288" s="11">
        <f t="array" ref="AR288">_xlfn.MAXIFS(AI$29:AI$1052,H$29:H$1052,H288) - _xlfn.MINIFS(AI$29:AI$1052,H$29:H$1052,H288)</f>
        <v>0.40179580039021628</v>
      </c>
      <c r="AS288" s="11">
        <f t="array" ref="AS288">_xlfn.MAXIFS(AJ$29:AJ$1052,I$29:I$1052,I288) - _xlfn.MINIFS(AJ$29:AJ$1052,I$29:I$1052,I288)</f>
        <v>0.20241642431657733</v>
      </c>
      <c r="AT288" s="11">
        <f t="array" ref="AT288">_xlfn.MAXIFS(AK$29:AK$1052,J$29:J$1052,J288) - _xlfn.MINIFS(AK$29:AK$1052,J$29:J$1052,J288)</f>
        <v>7.3044699393771853E-2</v>
      </c>
      <c r="AU288" s="11">
        <f t="array" ref="AU288">_xlfn.MAXIFS(AL$29:AL$1052,K$29:K$1052,K288) - _xlfn.MINIFS(AL$29:AL$1052,K$29:K$1052,K288)</f>
        <v>8.2698406569995497E-2</v>
      </c>
      <c r="AV288" s="11">
        <f t="array" ref="AV288">_xlfn.MAXIFS(AM$29:AM$1052,L$29:L$1052,L288) - _xlfn.MINIFS(AM$29:AM$1052,L$29:L$1052,L288)</f>
        <v>4.7180603313741964E-2</v>
      </c>
      <c r="AW288" s="7">
        <f t="array" ref="AW288">_xlfn.MAXIFS(AN$29:AN$1052,M$29:M$1052,M288) - _xlfn.MINIFS(AN$29:AN$1052,M$29:M$1052,M288)</f>
        <v>8.4079854450277436E-3</v>
      </c>
      <c r="AX288" s="6">
        <f t="array" ref="AX288">_xlfn.STDEV.S(IF(E$29:E$1052=E288,$C$29:$C$1052,""))</f>
        <v>2.7247636703110808E-2</v>
      </c>
      <c r="AY288" s="11">
        <f t="array" ref="AY288">_xlfn.STDEV.S(IF(F$29:F$1052=F288,$C$29:$C$1052,""))</f>
        <v>3.0093350312801057E-2</v>
      </c>
      <c r="AZ288" s="11">
        <f t="array" ref="AZ288">_xlfn.STDEV.S(IF(G$29:G$1052=G288,$C$29:$C$1052,""))</f>
        <v>3.4786311744538445E-2</v>
      </c>
      <c r="BA288" s="11">
        <f t="array" ref="BA288">_xlfn.STDEV.S(IF(H$29:H$1052=H288,$C$29:$C$1052,""))</f>
        <v>4.2435944809536309E-2</v>
      </c>
      <c r="BB288" s="11">
        <f t="array" ref="BB288">_xlfn.STDEV.S(IF(I$29:I$1052=I288,$C$29:$C$1052,""))</f>
        <v>3.0436312153130092E-2</v>
      </c>
      <c r="BC288" s="11">
        <f t="array" ref="BC288">_xlfn.STDEV.S(IF(J$29:J$1052=J288,$C$29:$C$1052,""))</f>
        <v>2.5569262258959901E-2</v>
      </c>
      <c r="BD288" s="11">
        <f t="array" ref="BD288">_xlfn.STDEV.S(IF(K$29:K$1052=K288,$C$29:$C$1052,""))</f>
        <v>2.8717712643873759E-2</v>
      </c>
      <c r="BE288" s="11">
        <f t="array" ref="BE288">_xlfn.STDEV.S(IF(L$29:L$1052=L288,$C$29:$C$1052,""))</f>
        <v>3.7855634814151197E-2</v>
      </c>
      <c r="BF288" s="7">
        <f t="array" ref="BF288">_xlfn.STDEV.S(IF(M$29:M$1052=M288,$C$29:$C$1052,""))</f>
        <v>1.1890687048593819E-2</v>
      </c>
      <c r="BG288" s="13">
        <f t="shared" si="222"/>
        <v>18.000652921931497</v>
      </c>
      <c r="BH288" s="12">
        <f t="shared" si="223"/>
        <v>15.974366985676442</v>
      </c>
      <c r="BI288" s="12">
        <f t="shared" si="224"/>
        <v>12.064792018348109</v>
      </c>
      <c r="BJ288" s="12">
        <f t="shared" si="225"/>
        <v>9.4682892579293707</v>
      </c>
      <c r="BK288" s="12">
        <f t="shared" si="226"/>
        <v>6.6504911402599305</v>
      </c>
      <c r="BL288" s="12">
        <f t="shared" si="227"/>
        <v>2.8567386361792959</v>
      </c>
      <c r="BM288" s="12">
        <f t="shared" si="228"/>
        <v>2.8797003297418686</v>
      </c>
      <c r="BN288" s="12">
        <f t="shared" si="229"/>
        <v>1.246329735199815</v>
      </c>
      <c r="BO288" s="14">
        <f t="shared" si="230"/>
        <v>0.70710678118654746</v>
      </c>
    </row>
    <row r="289" spans="1:67" x14ac:dyDescent="0.25">
      <c r="A289" s="2">
        <v>39433</v>
      </c>
      <c r="B289" s="3">
        <v>815.4</v>
      </c>
      <c r="C289">
        <f t="shared" si="231"/>
        <v>2.1804511278195493E-2</v>
      </c>
      <c r="D289">
        <v>260</v>
      </c>
      <c r="E289" s="6">
        <f t="shared" si="195"/>
        <v>0</v>
      </c>
      <c r="F289">
        <f t="shared" si="196"/>
        <v>1</v>
      </c>
      <c r="G289">
        <f t="shared" si="197"/>
        <v>2</v>
      </c>
      <c r="H289">
        <f t="shared" si="198"/>
        <v>4</v>
      </c>
      <c r="I289">
        <f t="shared" si="199"/>
        <v>8</v>
      </c>
      <c r="J289">
        <f t="shared" si="200"/>
        <v>16</v>
      </c>
      <c r="K289">
        <f t="shared" si="201"/>
        <v>32</v>
      </c>
      <c r="L289">
        <f t="shared" si="202"/>
        <v>65</v>
      </c>
      <c r="M289" s="7">
        <f t="shared" si="203"/>
        <v>130</v>
      </c>
      <c r="N289" s="6">
        <f t="shared" si="204"/>
        <v>3.5822723473622219E-3</v>
      </c>
      <c r="O289">
        <f t="shared" si="205"/>
        <v>3.6000513580959782E-3</v>
      </c>
      <c r="P289">
        <f t="shared" si="206"/>
        <v>3.773834445823976E-3</v>
      </c>
      <c r="Q289">
        <f t="shared" si="207"/>
        <v>3.2315976005797276E-3</v>
      </c>
      <c r="R289">
        <f t="shared" si="208"/>
        <v>5.728842995078625E-3</v>
      </c>
      <c r="S289">
        <f t="shared" si="209"/>
        <v>1.3731610873510589E-2</v>
      </c>
      <c r="T289">
        <f t="shared" si="210"/>
        <v>1.6949513265585137E-2</v>
      </c>
      <c r="U289">
        <f t="shared" si="211"/>
        <v>2.9885635537059696E-2</v>
      </c>
      <c r="V289" s="7">
        <f t="shared" si="212"/>
        <v>2.7642505823056607E-2</v>
      </c>
      <c r="W289" s="6">
        <f t="shared" si="213"/>
        <v>1.822223893083327E-2</v>
      </c>
      <c r="X289">
        <f t="shared" si="214"/>
        <v>1.8204459920099517E-2</v>
      </c>
      <c r="Y289">
        <f t="shared" si="215"/>
        <v>1.8030676832371518E-2</v>
      </c>
      <c r="Z289">
        <f t="shared" si="216"/>
        <v>1.8572913677615766E-2</v>
      </c>
      <c r="AA289">
        <f t="shared" si="217"/>
        <v>1.6075668283116868E-2</v>
      </c>
      <c r="AB289">
        <f t="shared" si="218"/>
        <v>8.0729004046849046E-3</v>
      </c>
      <c r="AC289">
        <f t="shared" si="219"/>
        <v>4.8549980126103565E-3</v>
      </c>
      <c r="AD289">
        <f t="shared" si="220"/>
        <v>-8.0811242588642029E-3</v>
      </c>
      <c r="AE289" s="7">
        <f t="shared" si="221"/>
        <v>-5.8379945448611137E-3</v>
      </c>
      <c r="AF289" s="6">
        <f t="shared" si="232"/>
        <v>1.5395286769985535E-2</v>
      </c>
      <c r="AG289" s="11">
        <f t="shared" si="233"/>
        <v>1.9857818464157916E-2</v>
      </c>
      <c r="AH289" s="11">
        <f t="shared" si="234"/>
        <v>1.8988903025517919E-2</v>
      </c>
      <c r="AI289" s="11">
        <f t="shared" si="235"/>
        <v>2.1700087251739164E-2</v>
      </c>
      <c r="AJ289" s="11">
        <f t="shared" si="236"/>
        <v>9.2138602792446699E-3</v>
      </c>
      <c r="AK289" s="11">
        <f t="shared" si="237"/>
        <v>-3.0799979112915141E-2</v>
      </c>
      <c r="AL289" s="11">
        <f t="shared" si="238"/>
        <v>-4.6889491073287881E-2</v>
      </c>
      <c r="AM289" s="11">
        <f t="shared" si="239"/>
        <v>-8.0811242588642029E-3</v>
      </c>
      <c r="AN289" s="7">
        <f t="shared" si="240"/>
        <v>-5.8379945448611137E-3</v>
      </c>
      <c r="AO289" s="6">
        <f t="array" ref="AO289">_xlfn.MAXIFS(AF$29:AF$1052,E$29:E$1052,E289) - _xlfn.MINIFS(AF$29:AF$1052,E$29:E$1052,E289)</f>
        <v>0.49047525123557945</v>
      </c>
      <c r="AP289" s="11">
        <f t="array" ref="AP289">_xlfn.MAXIFS(AG$29:AG$1052,F$29:F$1052,F289) - _xlfn.MINIFS(AG$29:AG$1052,F$29:F$1052,F289)</f>
        <v>0.48072222172520501</v>
      </c>
      <c r="AQ289" s="11">
        <f t="array" ref="AQ289">_xlfn.MAXIFS(AH$29:AH$1052,G$29:G$1052,G289) - _xlfn.MINIFS(AH$29:AH$1052,G$29:G$1052,G289)</f>
        <v>0.41968961628327656</v>
      </c>
      <c r="AR289" s="11">
        <f t="array" ref="AR289">_xlfn.MAXIFS(AI$29:AI$1052,H$29:H$1052,H289) - _xlfn.MINIFS(AI$29:AI$1052,H$29:H$1052,H289)</f>
        <v>0.40179580039021628</v>
      </c>
      <c r="AS289" s="11">
        <f t="array" ref="AS289">_xlfn.MAXIFS(AJ$29:AJ$1052,I$29:I$1052,I289) - _xlfn.MINIFS(AJ$29:AJ$1052,I$29:I$1052,I289)</f>
        <v>0.20241642431657733</v>
      </c>
      <c r="AT289" s="11">
        <f t="array" ref="AT289">_xlfn.MAXIFS(AK$29:AK$1052,J$29:J$1052,J289) - _xlfn.MINIFS(AK$29:AK$1052,J$29:J$1052,J289)</f>
        <v>7.3044699393771853E-2</v>
      </c>
      <c r="AU289" s="11">
        <f t="array" ref="AU289">_xlfn.MAXIFS(AL$29:AL$1052,K$29:K$1052,K289) - _xlfn.MINIFS(AL$29:AL$1052,K$29:K$1052,K289)</f>
        <v>8.2698406569995497E-2</v>
      </c>
      <c r="AV289" s="11">
        <f t="array" ref="AV289">_xlfn.MAXIFS(AM$29:AM$1052,L$29:L$1052,L289) - _xlfn.MINIFS(AM$29:AM$1052,L$29:L$1052,L289)</f>
        <v>8.0811242588642029E-3</v>
      </c>
      <c r="AW289" s="7">
        <f t="array" ref="AW289">_xlfn.MAXIFS(AN$29:AN$1052,M$29:M$1052,M289) - _xlfn.MINIFS(AN$29:AN$1052,M$29:M$1052,M289)</f>
        <v>5.8379945448611137E-3</v>
      </c>
      <c r="AX289" s="6">
        <f t="array" ref="AX289">_xlfn.STDEV.S(IF(E$29:E$1052=E289,$C$29:$C$1052,""))</f>
        <v>2.7247636703110808E-2</v>
      </c>
      <c r="AY289" s="11">
        <f t="array" ref="AY289">_xlfn.STDEV.S(IF(F$29:F$1052=F289,$C$29:$C$1052,""))</f>
        <v>3.0093350312801057E-2</v>
      </c>
      <c r="AZ289" s="11">
        <f t="array" ref="AZ289">_xlfn.STDEV.S(IF(G$29:G$1052=G289,$C$29:$C$1052,""))</f>
        <v>3.4786311744538445E-2</v>
      </c>
      <c r="BA289" s="11">
        <f t="array" ref="BA289">_xlfn.STDEV.S(IF(H$29:H$1052=H289,$C$29:$C$1052,""))</f>
        <v>4.2435944809536309E-2</v>
      </c>
      <c r="BB289" s="11">
        <f t="array" ref="BB289">_xlfn.STDEV.S(IF(I$29:I$1052=I289,$C$29:$C$1052,""))</f>
        <v>3.0436312153130092E-2</v>
      </c>
      <c r="BC289" s="11">
        <f t="array" ref="BC289">_xlfn.STDEV.S(IF(J$29:J$1052=J289,$C$29:$C$1052,""))</f>
        <v>2.5569262258959901E-2</v>
      </c>
      <c r="BD289" s="11">
        <f t="array" ref="BD289">_xlfn.STDEV.S(IF(K$29:K$1052=K289,$C$29:$C$1052,""))</f>
        <v>2.8717712643873759E-2</v>
      </c>
      <c r="BE289" s="11">
        <f t="array" ref="BE289">_xlfn.STDEV.S(IF(L$29:L$1052=L289,$C$29:$C$1052,""))</f>
        <v>6.7095901401227637E-3</v>
      </c>
      <c r="BF289" s="7">
        <f t="array" ref="BF289">_xlfn.STDEV.S(IF(M$29:M$1052=M289,$C$29:$C$1052,""))</f>
        <v>8.2561710624027233E-3</v>
      </c>
      <c r="BG289" s="13">
        <f t="shared" si="222"/>
        <v>18.000652921931497</v>
      </c>
      <c r="BH289" s="12">
        <f t="shared" si="223"/>
        <v>15.974366985676442</v>
      </c>
      <c r="BI289" s="12">
        <f t="shared" si="224"/>
        <v>12.064792018348109</v>
      </c>
      <c r="BJ289" s="12">
        <f t="shared" si="225"/>
        <v>9.4682892579293707</v>
      </c>
      <c r="BK289" s="12">
        <f t="shared" si="226"/>
        <v>6.6504911402599305</v>
      </c>
      <c r="BL289" s="12">
        <f t="shared" si="227"/>
        <v>2.8567386361792959</v>
      </c>
      <c r="BM289" s="12">
        <f t="shared" si="228"/>
        <v>2.8797003297418686</v>
      </c>
      <c r="BN289" s="12">
        <f t="shared" si="229"/>
        <v>1.2044139940142968</v>
      </c>
      <c r="BO289" s="14">
        <f t="shared" si="230"/>
        <v>0.70710678118654824</v>
      </c>
    </row>
    <row r="290" spans="1:67" x14ac:dyDescent="0.25">
      <c r="A290" s="4">
        <v>39440</v>
      </c>
      <c r="B290" s="5">
        <v>842.7</v>
      </c>
      <c r="C290">
        <f t="shared" si="231"/>
        <v>3.348050036791772E-2</v>
      </c>
      <c r="D290">
        <v>261</v>
      </c>
      <c r="E290" s="6">
        <f t="shared" si="195"/>
        <v>0</v>
      </c>
      <c r="F290">
        <f t="shared" si="196"/>
        <v>1</v>
      </c>
      <c r="G290">
        <f t="shared" si="197"/>
        <v>2</v>
      </c>
      <c r="H290">
        <f t="shared" si="198"/>
        <v>4</v>
      </c>
      <c r="I290">
        <f t="shared" si="199"/>
        <v>8</v>
      </c>
      <c r="J290">
        <f t="shared" si="200"/>
        <v>16</v>
      </c>
      <c r="K290">
        <f t="shared" si="201"/>
        <v>32</v>
      </c>
      <c r="L290">
        <f t="shared" si="202"/>
        <v>65</v>
      </c>
      <c r="M290" s="7">
        <f t="shared" si="203"/>
        <v>130</v>
      </c>
      <c r="N290" s="6">
        <f t="shared" si="204"/>
        <v>3.5822723473622219E-3</v>
      </c>
      <c r="O290">
        <f t="shared" si="205"/>
        <v>3.6000513580959782E-3</v>
      </c>
      <c r="P290">
        <f t="shared" si="206"/>
        <v>3.773834445823976E-3</v>
      </c>
      <c r="Q290">
        <f t="shared" si="207"/>
        <v>3.2315976005797276E-3</v>
      </c>
      <c r="R290">
        <f t="shared" si="208"/>
        <v>5.728842995078625E-3</v>
      </c>
      <c r="S290">
        <f t="shared" si="209"/>
        <v>1.3731610873510589E-2</v>
      </c>
      <c r="T290">
        <f t="shared" si="210"/>
        <v>1.6949513265585137E-2</v>
      </c>
      <c r="U290">
        <f t="shared" si="211"/>
        <v>2.9885635537059696E-2</v>
      </c>
      <c r="V290" s="7">
        <f t="shared" si="212"/>
        <v>2.7642505823056607E-2</v>
      </c>
      <c r="W290" s="6">
        <f t="shared" si="213"/>
        <v>2.9898228020555497E-2</v>
      </c>
      <c r="X290">
        <f t="shared" si="214"/>
        <v>2.9880449009821744E-2</v>
      </c>
      <c r="Y290">
        <f t="shared" si="215"/>
        <v>2.9706665922093745E-2</v>
      </c>
      <c r="Z290">
        <f t="shared" si="216"/>
        <v>3.0248902767337993E-2</v>
      </c>
      <c r="AA290">
        <f t="shared" si="217"/>
        <v>2.7751657372839095E-2</v>
      </c>
      <c r="AB290">
        <f t="shared" si="218"/>
        <v>1.9748889494407132E-2</v>
      </c>
      <c r="AC290">
        <f t="shared" si="219"/>
        <v>1.6530987102332584E-2</v>
      </c>
      <c r="AD290">
        <f t="shared" si="220"/>
        <v>3.5948648308580244E-3</v>
      </c>
      <c r="AE290" s="7">
        <f t="shared" si="221"/>
        <v>5.8379945448611137E-3</v>
      </c>
      <c r="AF290" s="6">
        <f t="shared" si="232"/>
        <v>4.5293514790541028E-2</v>
      </c>
      <c r="AG290" s="11">
        <f t="shared" si="233"/>
        <v>4.9738267473979664E-2</v>
      </c>
      <c r="AH290" s="11">
        <f t="shared" si="234"/>
        <v>4.8695568947611664E-2</v>
      </c>
      <c r="AI290" s="11">
        <f t="shared" si="235"/>
        <v>5.1948990019077157E-2</v>
      </c>
      <c r="AJ290" s="11">
        <f t="shared" si="236"/>
        <v>3.6965517652083765E-2</v>
      </c>
      <c r="AK290" s="11">
        <f t="shared" si="237"/>
        <v>-1.1051089618508009E-2</v>
      </c>
      <c r="AL290" s="11">
        <f t="shared" si="238"/>
        <v>-3.0358503970955297E-2</v>
      </c>
      <c r="AM290" s="11">
        <f t="shared" si="239"/>
        <v>-4.4862594280061785E-3</v>
      </c>
      <c r="AN290" s="7">
        <f t="shared" si="240"/>
        <v>0</v>
      </c>
      <c r="AO290" s="6">
        <f t="array" ref="AO290">_xlfn.MAXIFS(AF$29:AF$1052,E$29:E$1052,E290) - _xlfn.MINIFS(AF$29:AF$1052,E$29:E$1052,E290)</f>
        <v>0.49047525123557945</v>
      </c>
      <c r="AP290" s="11">
        <f t="array" ref="AP290">_xlfn.MAXIFS(AG$29:AG$1052,F$29:F$1052,F290) - _xlfn.MINIFS(AG$29:AG$1052,F$29:F$1052,F290)</f>
        <v>0.48072222172520501</v>
      </c>
      <c r="AQ290" s="11">
        <f t="array" ref="AQ290">_xlfn.MAXIFS(AH$29:AH$1052,G$29:G$1052,G290) - _xlfn.MINIFS(AH$29:AH$1052,G$29:G$1052,G290)</f>
        <v>0.41968961628327656</v>
      </c>
      <c r="AR290" s="11">
        <f t="array" ref="AR290">_xlfn.MAXIFS(AI$29:AI$1052,H$29:H$1052,H290) - _xlfn.MINIFS(AI$29:AI$1052,H$29:H$1052,H290)</f>
        <v>0.40179580039021628</v>
      </c>
      <c r="AS290" s="11">
        <f t="array" ref="AS290">_xlfn.MAXIFS(AJ$29:AJ$1052,I$29:I$1052,I290) - _xlfn.MINIFS(AJ$29:AJ$1052,I$29:I$1052,I290)</f>
        <v>0.20241642431657733</v>
      </c>
      <c r="AT290" s="11">
        <f t="array" ref="AT290">_xlfn.MAXIFS(AK$29:AK$1052,J$29:J$1052,J290) - _xlfn.MINIFS(AK$29:AK$1052,J$29:J$1052,J290)</f>
        <v>7.3044699393771853E-2</v>
      </c>
      <c r="AU290" s="11">
        <f t="array" ref="AU290">_xlfn.MAXIFS(AL$29:AL$1052,K$29:K$1052,K290) - _xlfn.MINIFS(AL$29:AL$1052,K$29:K$1052,K290)</f>
        <v>8.2698406569995497E-2</v>
      </c>
      <c r="AV290" s="11">
        <f t="array" ref="AV290">_xlfn.MAXIFS(AM$29:AM$1052,L$29:L$1052,L290) - _xlfn.MINIFS(AM$29:AM$1052,L$29:L$1052,L290)</f>
        <v>8.0811242588642029E-3</v>
      </c>
      <c r="AW290" s="7">
        <f t="array" ref="AW290">_xlfn.MAXIFS(AN$29:AN$1052,M$29:M$1052,M290) - _xlfn.MINIFS(AN$29:AN$1052,M$29:M$1052,M290)</f>
        <v>5.8379945448611137E-3</v>
      </c>
      <c r="AX290" s="6">
        <f t="array" ref="AX290">_xlfn.STDEV.S(IF(E$29:E$1052=E290,$C$29:$C$1052,""))</f>
        <v>2.7247636703110808E-2</v>
      </c>
      <c r="AY290" s="11">
        <f t="array" ref="AY290">_xlfn.STDEV.S(IF(F$29:F$1052=F290,$C$29:$C$1052,""))</f>
        <v>3.0093350312801057E-2</v>
      </c>
      <c r="AZ290" s="11">
        <f t="array" ref="AZ290">_xlfn.STDEV.S(IF(G$29:G$1052=G290,$C$29:$C$1052,""))</f>
        <v>3.4786311744538445E-2</v>
      </c>
      <c r="BA290" s="11">
        <f t="array" ref="BA290">_xlfn.STDEV.S(IF(H$29:H$1052=H290,$C$29:$C$1052,""))</f>
        <v>4.2435944809536309E-2</v>
      </c>
      <c r="BB290" s="11">
        <f t="array" ref="BB290">_xlfn.STDEV.S(IF(I$29:I$1052=I290,$C$29:$C$1052,""))</f>
        <v>3.0436312153130092E-2</v>
      </c>
      <c r="BC290" s="11">
        <f t="array" ref="BC290">_xlfn.STDEV.S(IF(J$29:J$1052=J290,$C$29:$C$1052,""))</f>
        <v>2.5569262258959901E-2</v>
      </c>
      <c r="BD290" s="11">
        <f t="array" ref="BD290">_xlfn.STDEV.S(IF(K$29:K$1052=K290,$C$29:$C$1052,""))</f>
        <v>2.8717712643873759E-2</v>
      </c>
      <c r="BE290" s="11">
        <f t="array" ref="BE290">_xlfn.STDEV.S(IF(L$29:L$1052=L290,$C$29:$C$1052,""))</f>
        <v>6.7095901401227637E-3</v>
      </c>
      <c r="BF290" s="7">
        <f t="array" ref="BF290">_xlfn.STDEV.S(IF(M$29:M$1052=M290,$C$29:$C$1052,""))</f>
        <v>8.2561710624027233E-3</v>
      </c>
      <c r="BG290" s="13">
        <f t="shared" si="222"/>
        <v>18.000652921931497</v>
      </c>
      <c r="BH290" s="12">
        <f t="shared" si="223"/>
        <v>15.974366985676442</v>
      </c>
      <c r="BI290" s="12">
        <f t="shared" si="224"/>
        <v>12.064792018348109</v>
      </c>
      <c r="BJ290" s="12">
        <f t="shared" si="225"/>
        <v>9.4682892579293707</v>
      </c>
      <c r="BK290" s="12">
        <f t="shared" si="226"/>
        <v>6.6504911402599305</v>
      </c>
      <c r="BL290" s="12">
        <f t="shared" si="227"/>
        <v>2.8567386361792959</v>
      </c>
      <c r="BM290" s="12">
        <f t="shared" si="228"/>
        <v>2.8797003297418686</v>
      </c>
      <c r="BN290" s="12">
        <f t="shared" si="229"/>
        <v>1.2044139940142968</v>
      </c>
      <c r="BO290" s="14">
        <f t="shared" si="230"/>
        <v>0.70710678118654824</v>
      </c>
    </row>
    <row r="291" spans="1:67" x14ac:dyDescent="0.25">
      <c r="A291" s="2">
        <v>39447</v>
      </c>
      <c r="B291" s="3">
        <v>865.7</v>
      </c>
      <c r="C291">
        <f t="shared" si="231"/>
        <v>2.7293224160436669E-2</v>
      </c>
      <c r="D291">
        <v>262</v>
      </c>
      <c r="E291" s="6">
        <f t="shared" si="195"/>
        <v>0</v>
      </c>
      <c r="F291">
        <f t="shared" si="196"/>
        <v>1</v>
      </c>
      <c r="G291">
        <f t="shared" si="197"/>
        <v>2</v>
      </c>
      <c r="H291">
        <f t="shared" si="198"/>
        <v>4</v>
      </c>
      <c r="I291">
        <f t="shared" si="199"/>
        <v>8</v>
      </c>
      <c r="J291">
        <f t="shared" si="200"/>
        <v>16</v>
      </c>
      <c r="K291">
        <f t="shared" si="201"/>
        <v>32</v>
      </c>
      <c r="L291">
        <f t="shared" si="202"/>
        <v>65</v>
      </c>
      <c r="M291" s="7">
        <f t="shared" si="203"/>
        <v>131</v>
      </c>
      <c r="N291" s="6">
        <f t="shared" si="204"/>
        <v>3.5822723473622219E-3</v>
      </c>
      <c r="O291">
        <f t="shared" si="205"/>
        <v>3.6000513580959782E-3</v>
      </c>
      <c r="P291">
        <f t="shared" si="206"/>
        <v>3.773834445823976E-3</v>
      </c>
      <c r="Q291">
        <f t="shared" si="207"/>
        <v>3.2315976005797276E-3</v>
      </c>
      <c r="R291">
        <f t="shared" si="208"/>
        <v>5.728842995078625E-3</v>
      </c>
      <c r="S291">
        <f t="shared" si="209"/>
        <v>1.3731610873510589E-2</v>
      </c>
      <c r="T291">
        <f t="shared" si="210"/>
        <v>1.6949513265585137E-2</v>
      </c>
      <c r="U291">
        <f t="shared" si="211"/>
        <v>2.9885635537059696E-2</v>
      </c>
      <c r="V291" s="7">
        <f t="shared" si="212"/>
        <v>3.2128765251062785E-2</v>
      </c>
      <c r="W291" s="6">
        <f t="shared" si="213"/>
        <v>2.3710951813074446E-2</v>
      </c>
      <c r="X291">
        <f t="shared" si="214"/>
        <v>2.3693172802340692E-2</v>
      </c>
      <c r="Y291">
        <f t="shared" si="215"/>
        <v>2.3519389714612694E-2</v>
      </c>
      <c r="Z291">
        <f t="shared" si="216"/>
        <v>2.4061626559856941E-2</v>
      </c>
      <c r="AA291">
        <f t="shared" si="217"/>
        <v>2.1564381165358044E-2</v>
      </c>
      <c r="AB291">
        <f t="shared" si="218"/>
        <v>1.356161328692608E-2</v>
      </c>
      <c r="AC291">
        <f t="shared" si="219"/>
        <v>1.0343710894851532E-2</v>
      </c>
      <c r="AD291">
        <f t="shared" si="220"/>
        <v>-2.5924113766230272E-3</v>
      </c>
      <c r="AE291" s="7">
        <f t="shared" si="221"/>
        <v>-4.8355410906261165E-3</v>
      </c>
      <c r="AF291" s="6">
        <f t="shared" si="232"/>
        <v>6.9004466603615477E-2</v>
      </c>
      <c r="AG291" s="11">
        <f t="shared" si="233"/>
        <v>7.3431440276320356E-2</v>
      </c>
      <c r="AH291" s="11">
        <f t="shared" si="234"/>
        <v>7.2214958662224354E-2</v>
      </c>
      <c r="AI291" s="11">
        <f t="shared" si="235"/>
        <v>7.6010616578934098E-2</v>
      </c>
      <c r="AJ291" s="11">
        <f t="shared" si="236"/>
        <v>5.8529898817441806E-2</v>
      </c>
      <c r="AK291" s="11">
        <f t="shared" si="237"/>
        <v>2.5105236684180715E-3</v>
      </c>
      <c r="AL291" s="11">
        <f t="shared" si="238"/>
        <v>-2.0014793076103765E-2</v>
      </c>
      <c r="AM291" s="11">
        <f t="shared" si="239"/>
        <v>-7.0786708046292057E-3</v>
      </c>
      <c r="AN291" s="7">
        <f t="shared" si="240"/>
        <v>-4.8355410906261165E-3</v>
      </c>
      <c r="AO291" s="6">
        <f t="array" ref="AO291">_xlfn.MAXIFS(AF$29:AF$1052,E$29:E$1052,E291) - _xlfn.MINIFS(AF$29:AF$1052,E$29:E$1052,E291)</f>
        <v>0.49047525123557945</v>
      </c>
      <c r="AP291" s="11">
        <f t="array" ref="AP291">_xlfn.MAXIFS(AG$29:AG$1052,F$29:F$1052,F291) - _xlfn.MINIFS(AG$29:AG$1052,F$29:F$1052,F291)</f>
        <v>0.48072222172520501</v>
      </c>
      <c r="AQ291" s="11">
        <f t="array" ref="AQ291">_xlfn.MAXIFS(AH$29:AH$1052,G$29:G$1052,G291) - _xlfn.MINIFS(AH$29:AH$1052,G$29:G$1052,G291)</f>
        <v>0.41968961628327656</v>
      </c>
      <c r="AR291" s="11">
        <f t="array" ref="AR291">_xlfn.MAXIFS(AI$29:AI$1052,H$29:H$1052,H291) - _xlfn.MINIFS(AI$29:AI$1052,H$29:H$1052,H291)</f>
        <v>0.40179580039021628</v>
      </c>
      <c r="AS291" s="11">
        <f t="array" ref="AS291">_xlfn.MAXIFS(AJ$29:AJ$1052,I$29:I$1052,I291) - _xlfn.MINIFS(AJ$29:AJ$1052,I$29:I$1052,I291)</f>
        <v>0.20241642431657733</v>
      </c>
      <c r="AT291" s="11">
        <f t="array" ref="AT291">_xlfn.MAXIFS(AK$29:AK$1052,J$29:J$1052,J291) - _xlfn.MINIFS(AK$29:AK$1052,J$29:J$1052,J291)</f>
        <v>7.3044699393771853E-2</v>
      </c>
      <c r="AU291" s="11">
        <f t="array" ref="AU291">_xlfn.MAXIFS(AL$29:AL$1052,K$29:K$1052,K291) - _xlfn.MINIFS(AL$29:AL$1052,K$29:K$1052,K291)</f>
        <v>8.2698406569995497E-2</v>
      </c>
      <c r="AV291" s="11">
        <f t="array" ref="AV291">_xlfn.MAXIFS(AM$29:AM$1052,L$29:L$1052,L291) - _xlfn.MINIFS(AM$29:AM$1052,L$29:L$1052,L291)</f>
        <v>8.0811242588642029E-3</v>
      </c>
      <c r="AW291" s="7">
        <f t="array" ref="AW291">_xlfn.MAXIFS(AN$29:AN$1052,M$29:M$1052,M291) - _xlfn.MINIFS(AN$29:AN$1052,M$29:M$1052,M291)</f>
        <v>4.8355410906261165E-3</v>
      </c>
      <c r="AX291" s="6">
        <f t="array" ref="AX291">_xlfn.STDEV.S(IF(E$29:E$1052=E291,$C$29:$C$1052,""))</f>
        <v>2.7247636703110808E-2</v>
      </c>
      <c r="AY291" s="11">
        <f t="array" ref="AY291">_xlfn.STDEV.S(IF(F$29:F$1052=F291,$C$29:$C$1052,""))</f>
        <v>3.0093350312801057E-2</v>
      </c>
      <c r="AZ291" s="11">
        <f t="array" ref="AZ291">_xlfn.STDEV.S(IF(G$29:G$1052=G291,$C$29:$C$1052,""))</f>
        <v>3.4786311744538445E-2</v>
      </c>
      <c r="BA291" s="11">
        <f t="array" ref="BA291">_xlfn.STDEV.S(IF(H$29:H$1052=H291,$C$29:$C$1052,""))</f>
        <v>4.2435944809536309E-2</v>
      </c>
      <c r="BB291" s="11">
        <f t="array" ref="BB291">_xlfn.STDEV.S(IF(I$29:I$1052=I291,$C$29:$C$1052,""))</f>
        <v>3.0436312153130092E-2</v>
      </c>
      <c r="BC291" s="11">
        <f t="array" ref="BC291">_xlfn.STDEV.S(IF(J$29:J$1052=J291,$C$29:$C$1052,""))</f>
        <v>2.5569262258959901E-2</v>
      </c>
      <c r="BD291" s="11">
        <f t="array" ref="BD291">_xlfn.STDEV.S(IF(K$29:K$1052=K291,$C$29:$C$1052,""))</f>
        <v>2.8717712643873759E-2</v>
      </c>
      <c r="BE291" s="11">
        <f t="array" ref="BE291">_xlfn.STDEV.S(IF(L$29:L$1052=L291,$C$29:$C$1052,""))</f>
        <v>6.7095901401227637E-3</v>
      </c>
      <c r="BF291" s="7">
        <f t="array" ref="BF291">_xlfn.STDEV.S(IF(M$29:M$1052=M291,$C$29:$C$1052,""))</f>
        <v>6.8384877917758366E-3</v>
      </c>
      <c r="BG291" s="13">
        <f t="shared" si="222"/>
        <v>18.000652921931497</v>
      </c>
      <c r="BH291" s="12">
        <f t="shared" si="223"/>
        <v>15.974366985676442</v>
      </c>
      <c r="BI291" s="12">
        <f t="shared" si="224"/>
        <v>12.064792018348109</v>
      </c>
      <c r="BJ291" s="12">
        <f t="shared" si="225"/>
        <v>9.4682892579293707</v>
      </c>
      <c r="BK291" s="12">
        <f t="shared" si="226"/>
        <v>6.6504911402599305</v>
      </c>
      <c r="BL291" s="12">
        <f t="shared" si="227"/>
        <v>2.8567386361792959</v>
      </c>
      <c r="BM291" s="12">
        <f t="shared" si="228"/>
        <v>2.8797003297418686</v>
      </c>
      <c r="BN291" s="12">
        <f t="shared" si="229"/>
        <v>1.2044139940142968</v>
      </c>
      <c r="BO291" s="14">
        <f t="shared" si="230"/>
        <v>0.70710678118654802</v>
      </c>
    </row>
    <row r="292" spans="1:67" x14ac:dyDescent="0.25">
      <c r="A292" s="4">
        <v>39454</v>
      </c>
      <c r="B292" s="5">
        <v>897.7</v>
      </c>
      <c r="C292">
        <f t="shared" si="231"/>
        <v>3.6964306341688902E-2</v>
      </c>
      <c r="D292">
        <v>263</v>
      </c>
      <c r="E292" s="6">
        <f t="shared" si="195"/>
        <v>0</v>
      </c>
      <c r="F292">
        <f t="shared" si="196"/>
        <v>1</v>
      </c>
      <c r="G292">
        <f t="shared" si="197"/>
        <v>2</v>
      </c>
      <c r="H292">
        <f t="shared" si="198"/>
        <v>4</v>
      </c>
      <c r="I292">
        <f t="shared" si="199"/>
        <v>8</v>
      </c>
      <c r="J292">
        <f t="shared" si="200"/>
        <v>16</v>
      </c>
      <c r="K292">
        <f t="shared" si="201"/>
        <v>32</v>
      </c>
      <c r="L292">
        <f t="shared" si="202"/>
        <v>65</v>
      </c>
      <c r="M292" s="7">
        <f t="shared" si="203"/>
        <v>131</v>
      </c>
      <c r="N292" s="6">
        <f t="shared" si="204"/>
        <v>3.5822723473622219E-3</v>
      </c>
      <c r="O292">
        <f t="shared" si="205"/>
        <v>3.6000513580959782E-3</v>
      </c>
      <c r="P292">
        <f t="shared" si="206"/>
        <v>3.773834445823976E-3</v>
      </c>
      <c r="Q292">
        <f t="shared" si="207"/>
        <v>3.2315976005797276E-3</v>
      </c>
      <c r="R292">
        <f t="shared" si="208"/>
        <v>5.728842995078625E-3</v>
      </c>
      <c r="S292">
        <f t="shared" si="209"/>
        <v>1.3731610873510589E-2</v>
      </c>
      <c r="T292">
        <f t="shared" si="210"/>
        <v>1.6949513265585137E-2</v>
      </c>
      <c r="U292">
        <f t="shared" si="211"/>
        <v>2.9885635537059696E-2</v>
      </c>
      <c r="V292" s="7">
        <f t="shared" si="212"/>
        <v>3.2128765251062785E-2</v>
      </c>
      <c r="W292" s="6">
        <f t="shared" si="213"/>
        <v>3.3382033994326682E-2</v>
      </c>
      <c r="X292">
        <f t="shared" si="214"/>
        <v>3.3364254983592925E-2</v>
      </c>
      <c r="Y292">
        <f t="shared" si="215"/>
        <v>3.3190471895864923E-2</v>
      </c>
      <c r="Z292">
        <f t="shared" si="216"/>
        <v>3.3732708741109174E-2</v>
      </c>
      <c r="AA292">
        <f t="shared" si="217"/>
        <v>3.1235463346610277E-2</v>
      </c>
      <c r="AB292">
        <f t="shared" si="218"/>
        <v>2.3232695468178313E-2</v>
      </c>
      <c r="AC292">
        <f t="shared" si="219"/>
        <v>2.0014793076103765E-2</v>
      </c>
      <c r="AD292">
        <f t="shared" si="220"/>
        <v>7.0786708046292057E-3</v>
      </c>
      <c r="AE292" s="7">
        <f t="shared" si="221"/>
        <v>4.8355410906261165E-3</v>
      </c>
      <c r="AF292" s="6">
        <f t="shared" si="232"/>
        <v>0.10238650059794216</v>
      </c>
      <c r="AG292" s="11">
        <f t="shared" si="233"/>
        <v>0.10679569525991328</v>
      </c>
      <c r="AH292" s="11">
        <f t="shared" si="234"/>
        <v>0.10540543055808928</v>
      </c>
      <c r="AI292" s="11">
        <f t="shared" si="235"/>
        <v>0.10974332532004327</v>
      </c>
      <c r="AJ292" s="11">
        <f t="shared" si="236"/>
        <v>8.9765362164052079E-2</v>
      </c>
      <c r="AK292" s="11">
        <f t="shared" si="237"/>
        <v>2.5743219136596385E-2</v>
      </c>
      <c r="AL292" s="11">
        <f t="shared" si="238"/>
        <v>0</v>
      </c>
      <c r="AM292" s="11">
        <f t="shared" si="239"/>
        <v>0</v>
      </c>
      <c r="AN292" s="7">
        <f t="shared" si="240"/>
        <v>0</v>
      </c>
      <c r="AO292" s="6">
        <f t="array" ref="AO292">_xlfn.MAXIFS(AF$29:AF$1052,E$29:E$1052,E292) - _xlfn.MINIFS(AF$29:AF$1052,E$29:E$1052,E292)</f>
        <v>0.49047525123557945</v>
      </c>
      <c r="AP292" s="11">
        <f t="array" ref="AP292">_xlfn.MAXIFS(AG$29:AG$1052,F$29:F$1052,F292) - _xlfn.MINIFS(AG$29:AG$1052,F$29:F$1052,F292)</f>
        <v>0.48072222172520501</v>
      </c>
      <c r="AQ292" s="11">
        <f t="array" ref="AQ292">_xlfn.MAXIFS(AH$29:AH$1052,G$29:G$1052,G292) - _xlfn.MINIFS(AH$29:AH$1052,G$29:G$1052,G292)</f>
        <v>0.41968961628327656</v>
      </c>
      <c r="AR292" s="11">
        <f t="array" ref="AR292">_xlfn.MAXIFS(AI$29:AI$1052,H$29:H$1052,H292) - _xlfn.MINIFS(AI$29:AI$1052,H$29:H$1052,H292)</f>
        <v>0.40179580039021628</v>
      </c>
      <c r="AS292" s="11">
        <f t="array" ref="AS292">_xlfn.MAXIFS(AJ$29:AJ$1052,I$29:I$1052,I292) - _xlfn.MINIFS(AJ$29:AJ$1052,I$29:I$1052,I292)</f>
        <v>0.20241642431657733</v>
      </c>
      <c r="AT292" s="11">
        <f t="array" ref="AT292">_xlfn.MAXIFS(AK$29:AK$1052,J$29:J$1052,J292) - _xlfn.MINIFS(AK$29:AK$1052,J$29:J$1052,J292)</f>
        <v>7.3044699393771853E-2</v>
      </c>
      <c r="AU292" s="11">
        <f t="array" ref="AU292">_xlfn.MAXIFS(AL$29:AL$1052,K$29:K$1052,K292) - _xlfn.MINIFS(AL$29:AL$1052,K$29:K$1052,K292)</f>
        <v>8.2698406569995497E-2</v>
      </c>
      <c r="AV292" s="11">
        <f t="array" ref="AV292">_xlfn.MAXIFS(AM$29:AM$1052,L$29:L$1052,L292) - _xlfn.MINIFS(AM$29:AM$1052,L$29:L$1052,L292)</f>
        <v>8.0811242588642029E-3</v>
      </c>
      <c r="AW292" s="7">
        <f t="array" ref="AW292">_xlfn.MAXIFS(AN$29:AN$1052,M$29:M$1052,M292) - _xlfn.MINIFS(AN$29:AN$1052,M$29:M$1052,M292)</f>
        <v>4.8355410906261165E-3</v>
      </c>
      <c r="AX292" s="6">
        <f t="array" ref="AX292">_xlfn.STDEV.S(IF(E$29:E$1052=E292,$C$29:$C$1052,""))</f>
        <v>2.7247636703110808E-2</v>
      </c>
      <c r="AY292" s="11">
        <f t="array" ref="AY292">_xlfn.STDEV.S(IF(F$29:F$1052=F292,$C$29:$C$1052,""))</f>
        <v>3.0093350312801057E-2</v>
      </c>
      <c r="AZ292" s="11">
        <f t="array" ref="AZ292">_xlfn.STDEV.S(IF(G$29:G$1052=G292,$C$29:$C$1052,""))</f>
        <v>3.4786311744538445E-2</v>
      </c>
      <c r="BA292" s="11">
        <f t="array" ref="BA292">_xlfn.STDEV.S(IF(H$29:H$1052=H292,$C$29:$C$1052,""))</f>
        <v>4.2435944809536309E-2</v>
      </c>
      <c r="BB292" s="11">
        <f t="array" ref="BB292">_xlfn.STDEV.S(IF(I$29:I$1052=I292,$C$29:$C$1052,""))</f>
        <v>3.0436312153130092E-2</v>
      </c>
      <c r="BC292" s="11">
        <f t="array" ref="BC292">_xlfn.STDEV.S(IF(J$29:J$1052=J292,$C$29:$C$1052,""))</f>
        <v>2.5569262258959901E-2</v>
      </c>
      <c r="BD292" s="11">
        <f t="array" ref="BD292">_xlfn.STDEV.S(IF(K$29:K$1052=K292,$C$29:$C$1052,""))</f>
        <v>2.8717712643873759E-2</v>
      </c>
      <c r="BE292" s="11">
        <f t="array" ref="BE292">_xlfn.STDEV.S(IF(L$29:L$1052=L292,$C$29:$C$1052,""))</f>
        <v>6.7095901401227637E-3</v>
      </c>
      <c r="BF292" s="7">
        <f t="array" ref="BF292">_xlfn.STDEV.S(IF(M$29:M$1052=M292,$C$29:$C$1052,""))</f>
        <v>6.8384877917758366E-3</v>
      </c>
      <c r="BG292" s="13">
        <f t="shared" si="222"/>
        <v>18.000652921931497</v>
      </c>
      <c r="BH292" s="12">
        <f t="shared" si="223"/>
        <v>15.974366985676442</v>
      </c>
      <c r="BI292" s="12">
        <f t="shared" si="224"/>
        <v>12.064792018348109</v>
      </c>
      <c r="BJ292" s="12">
        <f t="shared" si="225"/>
        <v>9.4682892579293707</v>
      </c>
      <c r="BK292" s="12">
        <f t="shared" si="226"/>
        <v>6.6504911402599305</v>
      </c>
      <c r="BL292" s="12">
        <f t="shared" si="227"/>
        <v>2.8567386361792959</v>
      </c>
      <c r="BM292" s="12">
        <f t="shared" si="228"/>
        <v>2.8797003297418686</v>
      </c>
      <c r="BN292" s="12">
        <f t="shared" si="229"/>
        <v>1.2044139940142968</v>
      </c>
      <c r="BO292" s="14">
        <f t="shared" si="230"/>
        <v>0.70710678118654802</v>
      </c>
    </row>
    <row r="293" spans="1:67" x14ac:dyDescent="0.25">
      <c r="A293" s="2">
        <v>39461</v>
      </c>
      <c r="B293" s="3">
        <v>881.7</v>
      </c>
      <c r="C293">
        <f t="shared" si="231"/>
        <v>-1.782332627826666E-2</v>
      </c>
      <c r="D293">
        <v>264</v>
      </c>
      <c r="E293" s="6">
        <f t="shared" si="195"/>
        <v>0</v>
      </c>
      <c r="F293">
        <f t="shared" si="196"/>
        <v>1</v>
      </c>
      <c r="G293">
        <f t="shared" si="197"/>
        <v>2</v>
      </c>
      <c r="H293">
        <f t="shared" si="198"/>
        <v>4</v>
      </c>
      <c r="I293">
        <f t="shared" si="199"/>
        <v>8</v>
      </c>
      <c r="J293">
        <f t="shared" si="200"/>
        <v>16</v>
      </c>
      <c r="K293">
        <f t="shared" si="201"/>
        <v>33</v>
      </c>
      <c r="L293">
        <f t="shared" si="202"/>
        <v>66</v>
      </c>
      <c r="M293" s="7">
        <f t="shared" si="203"/>
        <v>132</v>
      </c>
      <c r="N293" s="6">
        <f t="shared" si="204"/>
        <v>3.5822723473622219E-3</v>
      </c>
      <c r="O293">
        <f t="shared" si="205"/>
        <v>3.6000513580959782E-3</v>
      </c>
      <c r="P293">
        <f t="shared" si="206"/>
        <v>3.773834445823976E-3</v>
      </c>
      <c r="Q293">
        <f t="shared" si="207"/>
        <v>3.2315976005797276E-3</v>
      </c>
      <c r="R293">
        <f t="shared" si="208"/>
        <v>5.728842995078625E-3</v>
      </c>
      <c r="S293">
        <f t="shared" si="209"/>
        <v>1.3731610873510589E-2</v>
      </c>
      <c r="T293">
        <f t="shared" si="210"/>
        <v>1.051370848143604E-2</v>
      </c>
      <c r="U293">
        <f t="shared" si="211"/>
        <v>6.9438790909817361E-3</v>
      </c>
      <c r="V293" s="7">
        <f t="shared" si="212"/>
        <v>7.5338398664241413E-3</v>
      </c>
      <c r="W293" s="6">
        <f t="shared" si="213"/>
        <v>-2.1405598625628883E-2</v>
      </c>
      <c r="X293">
        <f t="shared" si="214"/>
        <v>-2.1423377636362637E-2</v>
      </c>
      <c r="Y293">
        <f t="shared" si="215"/>
        <v>-2.1597160724090635E-2</v>
      </c>
      <c r="Z293">
        <f t="shared" si="216"/>
        <v>-2.1054923878846388E-2</v>
      </c>
      <c r="AA293">
        <f t="shared" si="217"/>
        <v>-2.3552169273345285E-2</v>
      </c>
      <c r="AB293">
        <f t="shared" si="218"/>
        <v>-3.1554937151777249E-2</v>
      </c>
      <c r="AC293">
        <f t="shared" si="219"/>
        <v>-2.8337034759702701E-2</v>
      </c>
      <c r="AD293">
        <f t="shared" si="220"/>
        <v>-2.4767205369248396E-2</v>
      </c>
      <c r="AE293" s="7">
        <f t="shared" si="221"/>
        <v>-2.5357166144690801E-2</v>
      </c>
      <c r="AF293" s="6">
        <f t="shared" si="232"/>
        <v>8.0980901972313279E-2</v>
      </c>
      <c r="AG293" s="11">
        <f t="shared" si="233"/>
        <v>8.5372317623550645E-2</v>
      </c>
      <c r="AH293" s="11">
        <f t="shared" si="234"/>
        <v>8.3808269833998639E-2</v>
      </c>
      <c r="AI293" s="11">
        <f t="shared" si="235"/>
        <v>8.8688401441196885E-2</v>
      </c>
      <c r="AJ293" s="11">
        <f t="shared" si="236"/>
        <v>6.621319289070679E-2</v>
      </c>
      <c r="AK293" s="11">
        <f t="shared" si="237"/>
        <v>-5.8117180151808639E-3</v>
      </c>
      <c r="AL293" s="11">
        <f t="shared" si="238"/>
        <v>-2.8337034759702701E-2</v>
      </c>
      <c r="AM293" s="11">
        <f t="shared" si="239"/>
        <v>-2.4767205369248396E-2</v>
      </c>
      <c r="AN293" s="7">
        <f t="shared" si="240"/>
        <v>-2.5357166144690801E-2</v>
      </c>
      <c r="AO293" s="6">
        <f t="array" ref="AO293">_xlfn.MAXIFS(AF$29:AF$1052,E$29:E$1052,E293) - _xlfn.MINIFS(AF$29:AF$1052,E$29:E$1052,E293)</f>
        <v>0.49047525123557945</v>
      </c>
      <c r="AP293" s="11">
        <f t="array" ref="AP293">_xlfn.MAXIFS(AG$29:AG$1052,F$29:F$1052,F293) - _xlfn.MINIFS(AG$29:AG$1052,F$29:F$1052,F293)</f>
        <v>0.48072222172520501</v>
      </c>
      <c r="AQ293" s="11">
        <f t="array" ref="AQ293">_xlfn.MAXIFS(AH$29:AH$1052,G$29:G$1052,G293) - _xlfn.MINIFS(AH$29:AH$1052,G$29:G$1052,G293)</f>
        <v>0.41968961628327656</v>
      </c>
      <c r="AR293" s="11">
        <f t="array" ref="AR293">_xlfn.MAXIFS(AI$29:AI$1052,H$29:H$1052,H293) - _xlfn.MINIFS(AI$29:AI$1052,H$29:H$1052,H293)</f>
        <v>0.40179580039021628</v>
      </c>
      <c r="AS293" s="11">
        <f t="array" ref="AS293">_xlfn.MAXIFS(AJ$29:AJ$1052,I$29:I$1052,I293) - _xlfn.MINIFS(AJ$29:AJ$1052,I$29:I$1052,I293)</f>
        <v>0.20241642431657733</v>
      </c>
      <c r="AT293" s="11">
        <f t="array" ref="AT293">_xlfn.MAXIFS(AK$29:AK$1052,J$29:J$1052,J293) - _xlfn.MINIFS(AK$29:AK$1052,J$29:J$1052,J293)</f>
        <v>7.3044699393771853E-2</v>
      </c>
      <c r="AU293" s="11">
        <f t="array" ref="AU293">_xlfn.MAXIFS(AL$29:AL$1052,K$29:K$1052,K293) - _xlfn.MINIFS(AL$29:AL$1052,K$29:K$1052,K293)</f>
        <v>5.3692031038143517E-2</v>
      </c>
      <c r="AV293" s="11">
        <f t="array" ref="AV293">_xlfn.MAXIFS(AM$29:AM$1052,L$29:L$1052,L293) - _xlfn.MINIFS(AM$29:AM$1052,L$29:L$1052,L293)</f>
        <v>2.5947126920133207E-2</v>
      </c>
      <c r="AW293" s="7">
        <f t="array" ref="AW293">_xlfn.MAXIFS(AN$29:AN$1052,M$29:M$1052,M293) - _xlfn.MINIFS(AN$29:AN$1052,M$29:M$1052,M293)</f>
        <v>2.5357166144690801E-2</v>
      </c>
      <c r="AX293" s="6">
        <f t="array" ref="AX293">_xlfn.STDEV.S(IF(E$29:E$1052=E293,$C$29:$C$1052,""))</f>
        <v>2.7247636703110808E-2</v>
      </c>
      <c r="AY293" s="11">
        <f t="array" ref="AY293">_xlfn.STDEV.S(IF(F$29:F$1052=F293,$C$29:$C$1052,""))</f>
        <v>3.0093350312801057E-2</v>
      </c>
      <c r="AZ293" s="11">
        <f t="array" ref="AZ293">_xlfn.STDEV.S(IF(G$29:G$1052=G293,$C$29:$C$1052,""))</f>
        <v>3.4786311744538445E-2</v>
      </c>
      <c r="BA293" s="11">
        <f t="array" ref="BA293">_xlfn.STDEV.S(IF(H$29:H$1052=H293,$C$29:$C$1052,""))</f>
        <v>4.2435944809536309E-2</v>
      </c>
      <c r="BB293" s="11">
        <f t="array" ref="BB293">_xlfn.STDEV.S(IF(I$29:I$1052=I293,$C$29:$C$1052,""))</f>
        <v>3.0436312153130092E-2</v>
      </c>
      <c r="BC293" s="11">
        <f t="array" ref="BC293">_xlfn.STDEV.S(IF(J$29:J$1052=J293,$C$29:$C$1052,""))</f>
        <v>2.5569262258959901E-2</v>
      </c>
      <c r="BD293" s="11">
        <f t="array" ref="BD293">_xlfn.STDEV.S(IF(K$29:K$1052=K293,$C$29:$C$1052,""))</f>
        <v>2.3507385215412666E-2</v>
      </c>
      <c r="BE293" s="11">
        <f t="array" ref="BE293">_xlfn.STDEV.S(IF(L$29:L$1052=L293,$C$29:$C$1052,""))</f>
        <v>2.0887575033816549E-2</v>
      </c>
      <c r="BF293" s="7">
        <f t="array" ref="BF293">_xlfn.STDEV.S(IF(M$29:M$1052=M293,$C$29:$C$1052,""))</f>
        <v>3.5860448265169619E-2</v>
      </c>
      <c r="BG293" s="13">
        <f t="shared" si="222"/>
        <v>18.000652921931497</v>
      </c>
      <c r="BH293" s="12">
        <f t="shared" si="223"/>
        <v>15.974366985676442</v>
      </c>
      <c r="BI293" s="12">
        <f t="shared" si="224"/>
        <v>12.064792018348109</v>
      </c>
      <c r="BJ293" s="12">
        <f t="shared" si="225"/>
        <v>9.4682892579293707</v>
      </c>
      <c r="BK293" s="12">
        <f t="shared" si="226"/>
        <v>6.6504911402599305</v>
      </c>
      <c r="BL293" s="12">
        <f t="shared" si="227"/>
        <v>2.8567386361792959</v>
      </c>
      <c r="BM293" s="12">
        <f t="shared" si="228"/>
        <v>2.2840494825830406</v>
      </c>
      <c r="BN293" s="12">
        <f t="shared" si="229"/>
        <v>1.2422278257828085</v>
      </c>
      <c r="BO293" s="14">
        <f t="shared" si="230"/>
        <v>0.70710678118654757</v>
      </c>
    </row>
    <row r="294" spans="1:67" x14ac:dyDescent="0.25">
      <c r="A294" s="4">
        <v>39468</v>
      </c>
      <c r="B294" s="5">
        <v>910.7</v>
      </c>
      <c r="C294">
        <f t="shared" si="231"/>
        <v>3.2891006011114943E-2</v>
      </c>
      <c r="D294">
        <v>265</v>
      </c>
      <c r="E294" s="6">
        <f t="shared" si="195"/>
        <v>0</v>
      </c>
      <c r="F294">
        <f t="shared" si="196"/>
        <v>1</v>
      </c>
      <c r="G294">
        <f t="shared" si="197"/>
        <v>2</v>
      </c>
      <c r="H294">
        <f t="shared" si="198"/>
        <v>4</v>
      </c>
      <c r="I294">
        <f t="shared" si="199"/>
        <v>8</v>
      </c>
      <c r="J294">
        <f t="shared" si="200"/>
        <v>16</v>
      </c>
      <c r="K294">
        <f t="shared" si="201"/>
        <v>33</v>
      </c>
      <c r="L294">
        <f t="shared" si="202"/>
        <v>66</v>
      </c>
      <c r="M294" s="7">
        <f t="shared" si="203"/>
        <v>132</v>
      </c>
      <c r="N294" s="6">
        <f t="shared" si="204"/>
        <v>3.5822723473622219E-3</v>
      </c>
      <c r="O294">
        <f t="shared" si="205"/>
        <v>3.6000513580959782E-3</v>
      </c>
      <c r="P294">
        <f t="shared" si="206"/>
        <v>3.773834445823976E-3</v>
      </c>
      <c r="Q294">
        <f t="shared" si="207"/>
        <v>3.2315976005797276E-3</v>
      </c>
      <c r="R294">
        <f t="shared" si="208"/>
        <v>5.728842995078625E-3</v>
      </c>
      <c r="S294">
        <f t="shared" si="209"/>
        <v>1.3731610873510589E-2</v>
      </c>
      <c r="T294">
        <f t="shared" si="210"/>
        <v>1.051370848143604E-2</v>
      </c>
      <c r="U294">
        <f t="shared" si="211"/>
        <v>6.9438790909817361E-3</v>
      </c>
      <c r="V294" s="7">
        <f t="shared" si="212"/>
        <v>7.5338398664241413E-3</v>
      </c>
      <c r="W294" s="6">
        <f t="shared" si="213"/>
        <v>2.9308733663752719E-2</v>
      </c>
      <c r="X294">
        <f t="shared" si="214"/>
        <v>2.9290954653018966E-2</v>
      </c>
      <c r="Y294">
        <f t="shared" si="215"/>
        <v>2.9117171565290968E-2</v>
      </c>
      <c r="Z294">
        <f t="shared" si="216"/>
        <v>2.9659408410535215E-2</v>
      </c>
      <c r="AA294">
        <f t="shared" si="217"/>
        <v>2.7162163016036318E-2</v>
      </c>
      <c r="AB294">
        <f t="shared" si="218"/>
        <v>1.9159395137604354E-2</v>
      </c>
      <c r="AC294">
        <f t="shared" si="219"/>
        <v>2.2377297529678902E-2</v>
      </c>
      <c r="AD294">
        <f t="shared" si="220"/>
        <v>2.5947126920133207E-2</v>
      </c>
      <c r="AE294" s="7">
        <f t="shared" si="221"/>
        <v>2.5357166144690801E-2</v>
      </c>
      <c r="AF294" s="6">
        <f t="shared" si="232"/>
        <v>0.110289635636066</v>
      </c>
      <c r="AG294" s="11">
        <f t="shared" si="233"/>
        <v>0.11466327227656961</v>
      </c>
      <c r="AH294" s="11">
        <f t="shared" si="234"/>
        <v>0.1129254413992896</v>
      </c>
      <c r="AI294" s="11">
        <f t="shared" si="235"/>
        <v>0.1183478098517321</v>
      </c>
      <c r="AJ294" s="11">
        <f t="shared" si="236"/>
        <v>9.3375355906743104E-2</v>
      </c>
      <c r="AK294" s="11">
        <f t="shared" si="237"/>
        <v>1.334767712242349E-2</v>
      </c>
      <c r="AL294" s="11">
        <f t="shared" si="238"/>
        <v>-5.9597372300237983E-3</v>
      </c>
      <c r="AM294" s="11">
        <f t="shared" si="239"/>
        <v>1.1799215508848104E-3</v>
      </c>
      <c r="AN294" s="7">
        <f t="shared" si="240"/>
        <v>0</v>
      </c>
      <c r="AO294" s="6">
        <f t="array" ref="AO294">_xlfn.MAXIFS(AF$29:AF$1052,E$29:E$1052,E294) - _xlfn.MINIFS(AF$29:AF$1052,E$29:E$1052,E294)</f>
        <v>0.49047525123557945</v>
      </c>
      <c r="AP294" s="11">
        <f t="array" ref="AP294">_xlfn.MAXIFS(AG$29:AG$1052,F$29:F$1052,F294) - _xlfn.MINIFS(AG$29:AG$1052,F$29:F$1052,F294)</f>
        <v>0.48072222172520501</v>
      </c>
      <c r="AQ294" s="11">
        <f t="array" ref="AQ294">_xlfn.MAXIFS(AH$29:AH$1052,G$29:G$1052,G294) - _xlfn.MINIFS(AH$29:AH$1052,G$29:G$1052,G294)</f>
        <v>0.41968961628327656</v>
      </c>
      <c r="AR294" s="11">
        <f t="array" ref="AR294">_xlfn.MAXIFS(AI$29:AI$1052,H$29:H$1052,H294) - _xlfn.MINIFS(AI$29:AI$1052,H$29:H$1052,H294)</f>
        <v>0.40179580039021628</v>
      </c>
      <c r="AS294" s="11">
        <f t="array" ref="AS294">_xlfn.MAXIFS(AJ$29:AJ$1052,I$29:I$1052,I294) - _xlfn.MINIFS(AJ$29:AJ$1052,I$29:I$1052,I294)</f>
        <v>0.20241642431657733</v>
      </c>
      <c r="AT294" s="11">
        <f t="array" ref="AT294">_xlfn.MAXIFS(AK$29:AK$1052,J$29:J$1052,J294) - _xlfn.MINIFS(AK$29:AK$1052,J$29:J$1052,J294)</f>
        <v>7.3044699393771853E-2</v>
      </c>
      <c r="AU294" s="11">
        <f t="array" ref="AU294">_xlfn.MAXIFS(AL$29:AL$1052,K$29:K$1052,K294) - _xlfn.MINIFS(AL$29:AL$1052,K$29:K$1052,K294)</f>
        <v>5.3692031038143517E-2</v>
      </c>
      <c r="AV294" s="11">
        <f t="array" ref="AV294">_xlfn.MAXIFS(AM$29:AM$1052,L$29:L$1052,L294) - _xlfn.MINIFS(AM$29:AM$1052,L$29:L$1052,L294)</f>
        <v>2.5947126920133207E-2</v>
      </c>
      <c r="AW294" s="7">
        <f t="array" ref="AW294">_xlfn.MAXIFS(AN$29:AN$1052,M$29:M$1052,M294) - _xlfn.MINIFS(AN$29:AN$1052,M$29:M$1052,M294)</f>
        <v>2.5357166144690801E-2</v>
      </c>
      <c r="AX294" s="6">
        <f t="array" ref="AX294">_xlfn.STDEV.S(IF(E$29:E$1052=E294,$C$29:$C$1052,""))</f>
        <v>2.7247636703110808E-2</v>
      </c>
      <c r="AY294" s="11">
        <f t="array" ref="AY294">_xlfn.STDEV.S(IF(F$29:F$1052=F294,$C$29:$C$1052,""))</f>
        <v>3.0093350312801057E-2</v>
      </c>
      <c r="AZ294" s="11">
        <f t="array" ref="AZ294">_xlfn.STDEV.S(IF(G$29:G$1052=G294,$C$29:$C$1052,""))</f>
        <v>3.4786311744538445E-2</v>
      </c>
      <c r="BA294" s="11">
        <f t="array" ref="BA294">_xlfn.STDEV.S(IF(H$29:H$1052=H294,$C$29:$C$1052,""))</f>
        <v>4.2435944809536309E-2</v>
      </c>
      <c r="BB294" s="11">
        <f t="array" ref="BB294">_xlfn.STDEV.S(IF(I$29:I$1052=I294,$C$29:$C$1052,""))</f>
        <v>3.0436312153130092E-2</v>
      </c>
      <c r="BC294" s="11">
        <f t="array" ref="BC294">_xlfn.STDEV.S(IF(J$29:J$1052=J294,$C$29:$C$1052,""))</f>
        <v>2.5569262258959901E-2</v>
      </c>
      <c r="BD294" s="11">
        <f t="array" ref="BD294">_xlfn.STDEV.S(IF(K$29:K$1052=K294,$C$29:$C$1052,""))</f>
        <v>2.3507385215412666E-2</v>
      </c>
      <c r="BE294" s="11">
        <f t="array" ref="BE294">_xlfn.STDEV.S(IF(L$29:L$1052=L294,$C$29:$C$1052,""))</f>
        <v>2.0887575033816549E-2</v>
      </c>
      <c r="BF294" s="7">
        <f t="array" ref="BF294">_xlfn.STDEV.S(IF(M$29:M$1052=M294,$C$29:$C$1052,""))</f>
        <v>3.5860448265169619E-2</v>
      </c>
      <c r="BG294" s="13">
        <f t="shared" si="222"/>
        <v>18.000652921931497</v>
      </c>
      <c r="BH294" s="12">
        <f t="shared" si="223"/>
        <v>15.974366985676442</v>
      </c>
      <c r="BI294" s="12">
        <f t="shared" si="224"/>
        <v>12.064792018348109</v>
      </c>
      <c r="BJ294" s="12">
        <f t="shared" si="225"/>
        <v>9.4682892579293707</v>
      </c>
      <c r="BK294" s="12">
        <f t="shared" si="226"/>
        <v>6.6504911402599305</v>
      </c>
      <c r="BL294" s="12">
        <f t="shared" si="227"/>
        <v>2.8567386361792959</v>
      </c>
      <c r="BM294" s="12">
        <f t="shared" si="228"/>
        <v>2.2840494825830406</v>
      </c>
      <c r="BN294" s="12">
        <f t="shared" si="229"/>
        <v>1.2422278257828085</v>
      </c>
      <c r="BO294" s="14">
        <f t="shared" si="230"/>
        <v>0.70710678118654757</v>
      </c>
    </row>
    <row r="295" spans="1:67" x14ac:dyDescent="0.25">
      <c r="A295" s="2">
        <v>39475</v>
      </c>
      <c r="B295" s="3">
        <v>913.5</v>
      </c>
      <c r="C295">
        <f t="shared" si="231"/>
        <v>3.0745580322828481E-3</v>
      </c>
      <c r="D295">
        <v>266</v>
      </c>
      <c r="E295" s="6">
        <f t="shared" si="195"/>
        <v>0</v>
      </c>
      <c r="F295">
        <f t="shared" si="196"/>
        <v>1</v>
      </c>
      <c r="G295">
        <f t="shared" si="197"/>
        <v>2</v>
      </c>
      <c r="H295">
        <f t="shared" si="198"/>
        <v>4</v>
      </c>
      <c r="I295">
        <f t="shared" si="199"/>
        <v>8</v>
      </c>
      <c r="J295">
        <f t="shared" si="200"/>
        <v>16</v>
      </c>
      <c r="K295">
        <f t="shared" si="201"/>
        <v>33</v>
      </c>
      <c r="L295">
        <f t="shared" si="202"/>
        <v>66</v>
      </c>
      <c r="M295" s="7">
        <f t="shared" si="203"/>
        <v>133</v>
      </c>
      <c r="N295" s="6">
        <f t="shared" si="204"/>
        <v>3.5822723473622219E-3</v>
      </c>
      <c r="O295">
        <f t="shared" si="205"/>
        <v>3.6000513580959782E-3</v>
      </c>
      <c r="P295">
        <f t="shared" si="206"/>
        <v>3.773834445823976E-3</v>
      </c>
      <c r="Q295">
        <f t="shared" si="207"/>
        <v>3.2315976005797276E-3</v>
      </c>
      <c r="R295">
        <f t="shared" si="208"/>
        <v>5.728842995078625E-3</v>
      </c>
      <c r="S295">
        <f t="shared" si="209"/>
        <v>1.3731610873510589E-2</v>
      </c>
      <c r="T295">
        <f t="shared" si="210"/>
        <v>1.051370848143604E-2</v>
      </c>
      <c r="U295">
        <f t="shared" si="211"/>
        <v>6.9438790909817361E-3</v>
      </c>
      <c r="V295" s="7">
        <f t="shared" si="212"/>
        <v>6.3539183155393308E-3</v>
      </c>
      <c r="W295" s="6">
        <f t="shared" si="213"/>
        <v>-5.0771431507937387E-4</v>
      </c>
      <c r="X295">
        <f t="shared" si="214"/>
        <v>-5.2549332581313009E-4</v>
      </c>
      <c r="Y295">
        <f t="shared" si="215"/>
        <v>-6.9927641354112797E-4</v>
      </c>
      <c r="Z295">
        <f t="shared" si="216"/>
        <v>-1.5703956829687948E-4</v>
      </c>
      <c r="AA295">
        <f t="shared" si="217"/>
        <v>-2.6542849627957769E-3</v>
      </c>
      <c r="AB295">
        <f t="shared" si="218"/>
        <v>-1.065705284122774E-2</v>
      </c>
      <c r="AC295">
        <f t="shared" si="219"/>
        <v>-7.4391504491531923E-3</v>
      </c>
      <c r="AD295">
        <f t="shared" si="220"/>
        <v>-3.869321058698888E-3</v>
      </c>
      <c r="AE295" s="7">
        <f t="shared" si="221"/>
        <v>-3.2793602832564828E-3</v>
      </c>
      <c r="AF295" s="6">
        <f t="shared" si="232"/>
        <v>0.10978192132098663</v>
      </c>
      <c r="AG295" s="11">
        <f t="shared" si="233"/>
        <v>0.11413777895075648</v>
      </c>
      <c r="AH295" s="11">
        <f t="shared" si="234"/>
        <v>0.11222616498574847</v>
      </c>
      <c r="AI295" s="11">
        <f t="shared" si="235"/>
        <v>0.11819077028343522</v>
      </c>
      <c r="AJ295" s="11">
        <f t="shared" si="236"/>
        <v>9.0721070943947324E-2</v>
      </c>
      <c r="AK295" s="11">
        <f t="shared" si="237"/>
        <v>2.6906242811957498E-3</v>
      </c>
      <c r="AL295" s="11">
        <f t="shared" si="238"/>
        <v>-1.3398887679176991E-2</v>
      </c>
      <c r="AM295" s="11">
        <f t="shared" si="239"/>
        <v>-2.6893995078140776E-3</v>
      </c>
      <c r="AN295" s="7">
        <f t="shared" si="240"/>
        <v>-3.2793602832564828E-3</v>
      </c>
      <c r="AO295" s="6">
        <f t="array" ref="AO295">_xlfn.MAXIFS(AF$29:AF$1052,E$29:E$1052,E295) - _xlfn.MINIFS(AF$29:AF$1052,E$29:E$1052,E295)</f>
        <v>0.49047525123557945</v>
      </c>
      <c r="AP295" s="11">
        <f t="array" ref="AP295">_xlfn.MAXIFS(AG$29:AG$1052,F$29:F$1052,F295) - _xlfn.MINIFS(AG$29:AG$1052,F$29:F$1052,F295)</f>
        <v>0.48072222172520501</v>
      </c>
      <c r="AQ295" s="11">
        <f t="array" ref="AQ295">_xlfn.MAXIFS(AH$29:AH$1052,G$29:G$1052,G295) - _xlfn.MINIFS(AH$29:AH$1052,G$29:G$1052,G295)</f>
        <v>0.41968961628327656</v>
      </c>
      <c r="AR295" s="11">
        <f t="array" ref="AR295">_xlfn.MAXIFS(AI$29:AI$1052,H$29:H$1052,H295) - _xlfn.MINIFS(AI$29:AI$1052,H$29:H$1052,H295)</f>
        <v>0.40179580039021628</v>
      </c>
      <c r="AS295" s="11">
        <f t="array" ref="AS295">_xlfn.MAXIFS(AJ$29:AJ$1052,I$29:I$1052,I295) - _xlfn.MINIFS(AJ$29:AJ$1052,I$29:I$1052,I295)</f>
        <v>0.20241642431657733</v>
      </c>
      <c r="AT295" s="11">
        <f t="array" ref="AT295">_xlfn.MAXIFS(AK$29:AK$1052,J$29:J$1052,J295) - _xlfn.MINIFS(AK$29:AK$1052,J$29:J$1052,J295)</f>
        <v>7.3044699393771853E-2</v>
      </c>
      <c r="AU295" s="11">
        <f t="array" ref="AU295">_xlfn.MAXIFS(AL$29:AL$1052,K$29:K$1052,K295) - _xlfn.MINIFS(AL$29:AL$1052,K$29:K$1052,K295)</f>
        <v>5.3692031038143517E-2</v>
      </c>
      <c r="AV295" s="11">
        <f t="array" ref="AV295">_xlfn.MAXIFS(AM$29:AM$1052,L$29:L$1052,L295) - _xlfn.MINIFS(AM$29:AM$1052,L$29:L$1052,L295)</f>
        <v>2.5947126920133207E-2</v>
      </c>
      <c r="AW295" s="7">
        <f t="array" ref="AW295">_xlfn.MAXIFS(AN$29:AN$1052,M$29:M$1052,M295) - _xlfn.MINIFS(AN$29:AN$1052,M$29:M$1052,M295)</f>
        <v>3.2793602832564828E-3</v>
      </c>
      <c r="AX295" s="6">
        <f t="array" ref="AX295">_xlfn.STDEV.S(IF(E$29:E$1052=E295,$C$29:$C$1052,""))</f>
        <v>2.7247636703110808E-2</v>
      </c>
      <c r="AY295" s="11">
        <f t="array" ref="AY295">_xlfn.STDEV.S(IF(F$29:F$1052=F295,$C$29:$C$1052,""))</f>
        <v>3.0093350312801057E-2</v>
      </c>
      <c r="AZ295" s="11">
        <f t="array" ref="AZ295">_xlfn.STDEV.S(IF(G$29:G$1052=G295,$C$29:$C$1052,""))</f>
        <v>3.4786311744538445E-2</v>
      </c>
      <c r="BA295" s="11">
        <f t="array" ref="BA295">_xlfn.STDEV.S(IF(H$29:H$1052=H295,$C$29:$C$1052,""))</f>
        <v>4.2435944809536309E-2</v>
      </c>
      <c r="BB295" s="11">
        <f t="array" ref="BB295">_xlfn.STDEV.S(IF(I$29:I$1052=I295,$C$29:$C$1052,""))</f>
        <v>3.0436312153130092E-2</v>
      </c>
      <c r="BC295" s="11">
        <f t="array" ref="BC295">_xlfn.STDEV.S(IF(J$29:J$1052=J295,$C$29:$C$1052,""))</f>
        <v>2.5569262258959901E-2</v>
      </c>
      <c r="BD295" s="11">
        <f t="array" ref="BD295">_xlfn.STDEV.S(IF(K$29:K$1052=K295,$C$29:$C$1052,""))</f>
        <v>2.3507385215412666E-2</v>
      </c>
      <c r="BE295" s="11">
        <f t="array" ref="BE295">_xlfn.STDEV.S(IF(L$29:L$1052=L295,$C$29:$C$1052,""))</f>
        <v>2.0887575033816549E-2</v>
      </c>
      <c r="BF295" s="7">
        <f t="array" ref="BF295">_xlfn.STDEV.S(IF(M$29:M$1052=M295,$C$29:$C$1052,""))</f>
        <v>4.6377157884889926E-3</v>
      </c>
      <c r="BG295" s="13">
        <f t="shared" si="222"/>
        <v>18.000652921931497</v>
      </c>
      <c r="BH295" s="12">
        <f t="shared" si="223"/>
        <v>15.974366985676442</v>
      </c>
      <c r="BI295" s="12">
        <f t="shared" si="224"/>
        <v>12.064792018348109</v>
      </c>
      <c r="BJ295" s="12">
        <f t="shared" si="225"/>
        <v>9.4682892579293707</v>
      </c>
      <c r="BK295" s="12">
        <f t="shared" si="226"/>
        <v>6.6504911402599305</v>
      </c>
      <c r="BL295" s="12">
        <f t="shared" si="227"/>
        <v>2.8567386361792959</v>
      </c>
      <c r="BM295" s="12">
        <f t="shared" si="228"/>
        <v>2.2840494825830406</v>
      </c>
      <c r="BN295" s="12">
        <f t="shared" si="229"/>
        <v>1.2422278257828085</v>
      </c>
      <c r="BO295" s="14">
        <f t="shared" si="230"/>
        <v>0.70710678118654757</v>
      </c>
    </row>
    <row r="296" spans="1:67" x14ac:dyDescent="0.25">
      <c r="A296" s="4">
        <v>39482</v>
      </c>
      <c r="B296" s="5">
        <v>922.3</v>
      </c>
      <c r="C296">
        <f t="shared" si="231"/>
        <v>9.6332785987958136E-3</v>
      </c>
      <c r="D296">
        <v>267</v>
      </c>
      <c r="E296" s="6">
        <f t="shared" si="195"/>
        <v>0</v>
      </c>
      <c r="F296">
        <f t="shared" si="196"/>
        <v>1</v>
      </c>
      <c r="G296">
        <f t="shared" si="197"/>
        <v>2</v>
      </c>
      <c r="H296">
        <f t="shared" si="198"/>
        <v>4</v>
      </c>
      <c r="I296">
        <f t="shared" si="199"/>
        <v>8</v>
      </c>
      <c r="J296">
        <f t="shared" si="200"/>
        <v>16</v>
      </c>
      <c r="K296">
        <f t="shared" si="201"/>
        <v>33</v>
      </c>
      <c r="L296">
        <f t="shared" si="202"/>
        <v>66</v>
      </c>
      <c r="M296" s="7">
        <f t="shared" si="203"/>
        <v>133</v>
      </c>
      <c r="N296" s="6">
        <f t="shared" si="204"/>
        <v>3.5822723473622219E-3</v>
      </c>
      <c r="O296">
        <f t="shared" si="205"/>
        <v>3.6000513580959782E-3</v>
      </c>
      <c r="P296">
        <f t="shared" si="206"/>
        <v>3.773834445823976E-3</v>
      </c>
      <c r="Q296">
        <f t="shared" si="207"/>
        <v>3.2315976005797276E-3</v>
      </c>
      <c r="R296">
        <f t="shared" si="208"/>
        <v>5.728842995078625E-3</v>
      </c>
      <c r="S296">
        <f t="shared" si="209"/>
        <v>1.3731610873510589E-2</v>
      </c>
      <c r="T296">
        <f t="shared" si="210"/>
        <v>1.051370848143604E-2</v>
      </c>
      <c r="U296">
        <f t="shared" si="211"/>
        <v>6.9438790909817361E-3</v>
      </c>
      <c r="V296" s="7">
        <f t="shared" si="212"/>
        <v>6.3539183155393308E-3</v>
      </c>
      <c r="W296" s="6">
        <f t="shared" si="213"/>
        <v>6.0510062514335921E-3</v>
      </c>
      <c r="X296">
        <f t="shared" si="214"/>
        <v>6.0332272406998354E-3</v>
      </c>
      <c r="Y296">
        <f t="shared" si="215"/>
        <v>5.8594441529718376E-3</v>
      </c>
      <c r="Z296">
        <f t="shared" si="216"/>
        <v>6.401680998216086E-3</v>
      </c>
      <c r="AA296">
        <f t="shared" si="217"/>
        <v>3.9044356037171886E-3</v>
      </c>
      <c r="AB296">
        <f t="shared" si="218"/>
        <v>-4.0983322747147749E-3</v>
      </c>
      <c r="AC296">
        <f t="shared" si="219"/>
        <v>-8.8042988264022681E-4</v>
      </c>
      <c r="AD296">
        <f t="shared" si="220"/>
        <v>2.6893995078140776E-3</v>
      </c>
      <c r="AE296" s="7">
        <f t="shared" si="221"/>
        <v>3.2793602832564828E-3</v>
      </c>
      <c r="AF296" s="6">
        <f t="shared" si="232"/>
        <v>0.11583292757242022</v>
      </c>
      <c r="AG296" s="11">
        <f t="shared" si="233"/>
        <v>0.12017100619145632</v>
      </c>
      <c r="AH296" s="11">
        <f t="shared" si="234"/>
        <v>0.11808560913872031</v>
      </c>
      <c r="AI296" s="11">
        <f t="shared" si="235"/>
        <v>0.12459245128165131</v>
      </c>
      <c r="AJ296" s="11">
        <f t="shared" si="236"/>
        <v>9.4625506547664509E-2</v>
      </c>
      <c r="AK296" s="11">
        <f t="shared" si="237"/>
        <v>-1.4077079935190251E-3</v>
      </c>
      <c r="AL296" s="11">
        <f t="shared" si="238"/>
        <v>-1.4279317561817217E-2</v>
      </c>
      <c r="AM296" s="11">
        <f t="shared" si="239"/>
        <v>0</v>
      </c>
      <c r="AN296" s="7">
        <f t="shared" si="240"/>
        <v>0</v>
      </c>
      <c r="AO296" s="6">
        <f t="array" ref="AO296">_xlfn.MAXIFS(AF$29:AF$1052,E$29:E$1052,E296) - _xlfn.MINIFS(AF$29:AF$1052,E$29:E$1052,E296)</f>
        <v>0.49047525123557945</v>
      </c>
      <c r="AP296" s="11">
        <f t="array" ref="AP296">_xlfn.MAXIFS(AG$29:AG$1052,F$29:F$1052,F296) - _xlfn.MINIFS(AG$29:AG$1052,F$29:F$1052,F296)</f>
        <v>0.48072222172520501</v>
      </c>
      <c r="AQ296" s="11">
        <f t="array" ref="AQ296">_xlfn.MAXIFS(AH$29:AH$1052,G$29:G$1052,G296) - _xlfn.MINIFS(AH$29:AH$1052,G$29:G$1052,G296)</f>
        <v>0.41968961628327656</v>
      </c>
      <c r="AR296" s="11">
        <f t="array" ref="AR296">_xlfn.MAXIFS(AI$29:AI$1052,H$29:H$1052,H296) - _xlfn.MINIFS(AI$29:AI$1052,H$29:H$1052,H296)</f>
        <v>0.40179580039021628</v>
      </c>
      <c r="AS296" s="11">
        <f t="array" ref="AS296">_xlfn.MAXIFS(AJ$29:AJ$1052,I$29:I$1052,I296) - _xlfn.MINIFS(AJ$29:AJ$1052,I$29:I$1052,I296)</f>
        <v>0.20241642431657733</v>
      </c>
      <c r="AT296" s="11">
        <f t="array" ref="AT296">_xlfn.MAXIFS(AK$29:AK$1052,J$29:J$1052,J296) - _xlfn.MINIFS(AK$29:AK$1052,J$29:J$1052,J296)</f>
        <v>7.3044699393771853E-2</v>
      </c>
      <c r="AU296" s="11">
        <f t="array" ref="AU296">_xlfn.MAXIFS(AL$29:AL$1052,K$29:K$1052,K296) - _xlfn.MINIFS(AL$29:AL$1052,K$29:K$1052,K296)</f>
        <v>5.3692031038143517E-2</v>
      </c>
      <c r="AV296" s="11">
        <f t="array" ref="AV296">_xlfn.MAXIFS(AM$29:AM$1052,L$29:L$1052,L296) - _xlfn.MINIFS(AM$29:AM$1052,L$29:L$1052,L296)</f>
        <v>2.5947126920133207E-2</v>
      </c>
      <c r="AW296" s="7">
        <f t="array" ref="AW296">_xlfn.MAXIFS(AN$29:AN$1052,M$29:M$1052,M296) - _xlfn.MINIFS(AN$29:AN$1052,M$29:M$1052,M296)</f>
        <v>3.2793602832564828E-3</v>
      </c>
      <c r="AX296" s="6">
        <f t="array" ref="AX296">_xlfn.STDEV.S(IF(E$29:E$1052=E296,$C$29:$C$1052,""))</f>
        <v>2.7247636703110808E-2</v>
      </c>
      <c r="AY296" s="11">
        <f t="array" ref="AY296">_xlfn.STDEV.S(IF(F$29:F$1052=F296,$C$29:$C$1052,""))</f>
        <v>3.0093350312801057E-2</v>
      </c>
      <c r="AZ296" s="11">
        <f t="array" ref="AZ296">_xlfn.STDEV.S(IF(G$29:G$1052=G296,$C$29:$C$1052,""))</f>
        <v>3.4786311744538445E-2</v>
      </c>
      <c r="BA296" s="11">
        <f t="array" ref="BA296">_xlfn.STDEV.S(IF(H$29:H$1052=H296,$C$29:$C$1052,""))</f>
        <v>4.2435944809536309E-2</v>
      </c>
      <c r="BB296" s="11">
        <f t="array" ref="BB296">_xlfn.STDEV.S(IF(I$29:I$1052=I296,$C$29:$C$1052,""))</f>
        <v>3.0436312153130092E-2</v>
      </c>
      <c r="BC296" s="11">
        <f t="array" ref="BC296">_xlfn.STDEV.S(IF(J$29:J$1052=J296,$C$29:$C$1052,""))</f>
        <v>2.5569262258959901E-2</v>
      </c>
      <c r="BD296" s="11">
        <f t="array" ref="BD296">_xlfn.STDEV.S(IF(K$29:K$1052=K296,$C$29:$C$1052,""))</f>
        <v>2.3507385215412666E-2</v>
      </c>
      <c r="BE296" s="11">
        <f t="array" ref="BE296">_xlfn.STDEV.S(IF(L$29:L$1052=L296,$C$29:$C$1052,""))</f>
        <v>2.0887575033816549E-2</v>
      </c>
      <c r="BF296" s="7">
        <f t="array" ref="BF296">_xlfn.STDEV.S(IF(M$29:M$1052=M296,$C$29:$C$1052,""))</f>
        <v>4.6377157884889926E-3</v>
      </c>
      <c r="BG296" s="13">
        <f t="shared" si="222"/>
        <v>18.000652921931497</v>
      </c>
      <c r="BH296" s="12">
        <f t="shared" si="223"/>
        <v>15.974366985676442</v>
      </c>
      <c r="BI296" s="12">
        <f t="shared" si="224"/>
        <v>12.064792018348109</v>
      </c>
      <c r="BJ296" s="12">
        <f t="shared" si="225"/>
        <v>9.4682892579293707</v>
      </c>
      <c r="BK296" s="12">
        <f t="shared" si="226"/>
        <v>6.6504911402599305</v>
      </c>
      <c r="BL296" s="12">
        <f t="shared" si="227"/>
        <v>2.8567386361792959</v>
      </c>
      <c r="BM296" s="12">
        <f t="shared" si="228"/>
        <v>2.2840494825830406</v>
      </c>
      <c r="BN296" s="12">
        <f t="shared" si="229"/>
        <v>1.2422278257828085</v>
      </c>
      <c r="BO296" s="14">
        <f t="shared" si="230"/>
        <v>0.70710678118654757</v>
      </c>
    </row>
    <row r="297" spans="1:67" x14ac:dyDescent="0.25">
      <c r="A297" s="2">
        <v>39489</v>
      </c>
      <c r="B297" s="3">
        <v>906.1</v>
      </c>
      <c r="C297">
        <f t="shared" si="231"/>
        <v>-1.7564783692941455E-2</v>
      </c>
      <c r="D297">
        <v>268</v>
      </c>
      <c r="E297" s="6">
        <f t="shared" si="195"/>
        <v>0</v>
      </c>
      <c r="F297">
        <f t="shared" si="196"/>
        <v>1</v>
      </c>
      <c r="G297">
        <f t="shared" si="197"/>
        <v>2</v>
      </c>
      <c r="H297">
        <f t="shared" si="198"/>
        <v>4</v>
      </c>
      <c r="I297">
        <f t="shared" si="199"/>
        <v>8</v>
      </c>
      <c r="J297">
        <f t="shared" si="200"/>
        <v>16</v>
      </c>
      <c r="K297">
        <f t="shared" si="201"/>
        <v>33</v>
      </c>
      <c r="L297">
        <f t="shared" si="202"/>
        <v>67</v>
      </c>
      <c r="M297" s="7">
        <f t="shared" si="203"/>
        <v>134</v>
      </c>
      <c r="N297" s="6">
        <f t="shared" si="204"/>
        <v>3.5822723473622219E-3</v>
      </c>
      <c r="O297">
        <f t="shared" si="205"/>
        <v>3.6000513580959782E-3</v>
      </c>
      <c r="P297">
        <f t="shared" si="206"/>
        <v>3.773834445823976E-3</v>
      </c>
      <c r="Q297">
        <f t="shared" si="207"/>
        <v>3.2315976005797276E-3</v>
      </c>
      <c r="R297">
        <f t="shared" si="208"/>
        <v>5.728842995078625E-3</v>
      </c>
      <c r="S297">
        <f t="shared" si="209"/>
        <v>1.3731610873510589E-2</v>
      </c>
      <c r="T297">
        <f t="shared" si="210"/>
        <v>1.051370848143604E-2</v>
      </c>
      <c r="U297">
        <f t="shared" si="211"/>
        <v>1.4083537871890345E-2</v>
      </c>
      <c r="V297" s="7">
        <f t="shared" si="212"/>
        <v>1.4228313373703616E-2</v>
      </c>
      <c r="W297" s="6">
        <f t="shared" si="213"/>
        <v>-2.1147056040303678E-2</v>
      </c>
      <c r="X297">
        <f t="shared" si="214"/>
        <v>-2.1164835051037431E-2</v>
      </c>
      <c r="Y297">
        <f t="shared" si="215"/>
        <v>-2.133861813876543E-2</v>
      </c>
      <c r="Z297">
        <f t="shared" si="216"/>
        <v>-2.0796381293521182E-2</v>
      </c>
      <c r="AA297">
        <f t="shared" si="217"/>
        <v>-2.329362668802008E-2</v>
      </c>
      <c r="AB297">
        <f t="shared" si="218"/>
        <v>-3.1296394566452043E-2</v>
      </c>
      <c r="AC297">
        <f t="shared" si="219"/>
        <v>-2.8078492174377495E-2</v>
      </c>
      <c r="AD297">
        <f t="shared" si="220"/>
        <v>-3.1648321564831799E-2</v>
      </c>
      <c r="AE297" s="7">
        <f t="shared" si="221"/>
        <v>-3.1793097066645071E-2</v>
      </c>
      <c r="AF297" s="6">
        <f t="shared" si="232"/>
        <v>9.468587153211655E-2</v>
      </c>
      <c r="AG297" s="11">
        <f t="shared" si="233"/>
        <v>9.9006171140418889E-2</v>
      </c>
      <c r="AH297" s="11">
        <f t="shared" si="234"/>
        <v>9.6746990999954874E-2</v>
      </c>
      <c r="AI297" s="11">
        <f t="shared" si="235"/>
        <v>0.10379606998813012</v>
      </c>
      <c r="AJ297" s="11">
        <f t="shared" si="236"/>
        <v>7.1331879859644426E-2</v>
      </c>
      <c r="AK297" s="11">
        <f t="shared" si="237"/>
        <v>-3.2704102559971068E-2</v>
      </c>
      <c r="AL297" s="11">
        <f t="shared" si="238"/>
        <v>-4.2357809736194713E-2</v>
      </c>
      <c r="AM297" s="11">
        <f t="shared" si="239"/>
        <v>-3.1648321564831799E-2</v>
      </c>
      <c r="AN297" s="7">
        <f t="shared" si="240"/>
        <v>-3.1793097066645071E-2</v>
      </c>
      <c r="AO297" s="6">
        <f t="array" ref="AO297">_xlfn.MAXIFS(AF$29:AF$1052,E$29:E$1052,E297) - _xlfn.MINIFS(AF$29:AF$1052,E$29:E$1052,E297)</f>
        <v>0.49047525123557945</v>
      </c>
      <c r="AP297" s="11">
        <f t="array" ref="AP297">_xlfn.MAXIFS(AG$29:AG$1052,F$29:F$1052,F297) - _xlfn.MINIFS(AG$29:AG$1052,F$29:F$1052,F297)</f>
        <v>0.48072222172520501</v>
      </c>
      <c r="AQ297" s="11">
        <f t="array" ref="AQ297">_xlfn.MAXIFS(AH$29:AH$1052,G$29:G$1052,G297) - _xlfn.MINIFS(AH$29:AH$1052,G$29:G$1052,G297)</f>
        <v>0.41968961628327656</v>
      </c>
      <c r="AR297" s="11">
        <f t="array" ref="AR297">_xlfn.MAXIFS(AI$29:AI$1052,H$29:H$1052,H297) - _xlfn.MINIFS(AI$29:AI$1052,H$29:H$1052,H297)</f>
        <v>0.40179580039021628</v>
      </c>
      <c r="AS297" s="11">
        <f t="array" ref="AS297">_xlfn.MAXIFS(AJ$29:AJ$1052,I$29:I$1052,I297) - _xlfn.MINIFS(AJ$29:AJ$1052,I$29:I$1052,I297)</f>
        <v>0.20241642431657733</v>
      </c>
      <c r="AT297" s="11">
        <f t="array" ref="AT297">_xlfn.MAXIFS(AK$29:AK$1052,J$29:J$1052,J297) - _xlfn.MINIFS(AK$29:AK$1052,J$29:J$1052,J297)</f>
        <v>7.3044699393771853E-2</v>
      </c>
      <c r="AU297" s="11">
        <f t="array" ref="AU297">_xlfn.MAXIFS(AL$29:AL$1052,K$29:K$1052,K297) - _xlfn.MINIFS(AL$29:AL$1052,K$29:K$1052,K297)</f>
        <v>5.3692031038143517E-2</v>
      </c>
      <c r="AV297" s="11">
        <f t="array" ref="AV297">_xlfn.MAXIFS(AM$29:AM$1052,L$29:L$1052,L297) - _xlfn.MINIFS(AM$29:AM$1052,L$29:L$1052,L297)</f>
        <v>4.6552372257234909E-2</v>
      </c>
      <c r="AW297" s="7">
        <f t="array" ref="AW297">_xlfn.MAXIFS(AN$29:AN$1052,M$29:M$1052,M297) - _xlfn.MINIFS(AN$29:AN$1052,M$29:M$1052,M297)</f>
        <v>3.1793097066645071E-2</v>
      </c>
      <c r="AX297" s="6">
        <f t="array" ref="AX297">_xlfn.STDEV.S(IF(E$29:E$1052=E297,$C$29:$C$1052,""))</f>
        <v>2.7247636703110808E-2</v>
      </c>
      <c r="AY297" s="11">
        <f t="array" ref="AY297">_xlfn.STDEV.S(IF(F$29:F$1052=F297,$C$29:$C$1052,""))</f>
        <v>3.0093350312801057E-2</v>
      </c>
      <c r="AZ297" s="11">
        <f t="array" ref="AZ297">_xlfn.STDEV.S(IF(G$29:G$1052=G297,$C$29:$C$1052,""))</f>
        <v>3.4786311744538445E-2</v>
      </c>
      <c r="BA297" s="11">
        <f t="array" ref="BA297">_xlfn.STDEV.S(IF(H$29:H$1052=H297,$C$29:$C$1052,""))</f>
        <v>4.2435944809536309E-2</v>
      </c>
      <c r="BB297" s="11">
        <f t="array" ref="BB297">_xlfn.STDEV.S(IF(I$29:I$1052=I297,$C$29:$C$1052,""))</f>
        <v>3.0436312153130092E-2</v>
      </c>
      <c r="BC297" s="11">
        <f t="array" ref="BC297">_xlfn.STDEV.S(IF(J$29:J$1052=J297,$C$29:$C$1052,""))</f>
        <v>2.5569262258959901E-2</v>
      </c>
      <c r="BD297" s="11">
        <f t="array" ref="BD297">_xlfn.STDEV.S(IF(K$29:K$1052=K297,$C$29:$C$1052,""))</f>
        <v>2.3507385215412666E-2</v>
      </c>
      <c r="BE297" s="11">
        <f t="array" ref="BE297">_xlfn.STDEV.S(IF(L$29:L$1052=L297,$C$29:$C$1052,""))</f>
        <v>2.8620262578955332E-2</v>
      </c>
      <c r="BF297" s="7">
        <f t="array" ref="BF297">_xlfn.STDEV.S(IF(M$29:M$1052=M297,$C$29:$C$1052,""))</f>
        <v>4.4962229061493719E-2</v>
      </c>
      <c r="BG297" s="13">
        <f t="shared" si="222"/>
        <v>18.000652921931497</v>
      </c>
      <c r="BH297" s="12">
        <f t="shared" si="223"/>
        <v>15.974366985676442</v>
      </c>
      <c r="BI297" s="12">
        <f t="shared" si="224"/>
        <v>12.064792018348109</v>
      </c>
      <c r="BJ297" s="12">
        <f t="shared" si="225"/>
        <v>9.4682892579293707</v>
      </c>
      <c r="BK297" s="12">
        <f t="shared" si="226"/>
        <v>6.6504911402599305</v>
      </c>
      <c r="BL297" s="12">
        <f t="shared" si="227"/>
        <v>2.8567386361792959</v>
      </c>
      <c r="BM297" s="12">
        <f t="shared" si="228"/>
        <v>2.2840494825830406</v>
      </c>
      <c r="BN297" s="12">
        <f t="shared" si="229"/>
        <v>1.6265529405542622</v>
      </c>
      <c r="BO297" s="14">
        <f t="shared" si="230"/>
        <v>0.70710678118654757</v>
      </c>
    </row>
    <row r="298" spans="1:67" x14ac:dyDescent="0.25">
      <c r="A298" s="4">
        <v>39496</v>
      </c>
      <c r="B298" s="5">
        <v>947.8</v>
      </c>
      <c r="C298">
        <f t="shared" si="231"/>
        <v>4.6021410440348687E-2</v>
      </c>
      <c r="D298">
        <v>269</v>
      </c>
      <c r="E298" s="6">
        <f t="shared" si="195"/>
        <v>0</v>
      </c>
      <c r="F298">
        <f t="shared" si="196"/>
        <v>1</v>
      </c>
      <c r="G298">
        <f t="shared" si="197"/>
        <v>2</v>
      </c>
      <c r="H298">
        <f t="shared" si="198"/>
        <v>4</v>
      </c>
      <c r="I298">
        <f t="shared" si="199"/>
        <v>8</v>
      </c>
      <c r="J298">
        <f t="shared" si="200"/>
        <v>16</v>
      </c>
      <c r="K298">
        <f t="shared" si="201"/>
        <v>33</v>
      </c>
      <c r="L298">
        <f t="shared" si="202"/>
        <v>67</v>
      </c>
      <c r="M298" s="7">
        <f t="shared" si="203"/>
        <v>134</v>
      </c>
      <c r="N298" s="6">
        <f t="shared" si="204"/>
        <v>3.5822723473622219E-3</v>
      </c>
      <c r="O298">
        <f t="shared" si="205"/>
        <v>3.6000513580959782E-3</v>
      </c>
      <c r="P298">
        <f t="shared" si="206"/>
        <v>3.773834445823976E-3</v>
      </c>
      <c r="Q298">
        <f t="shared" si="207"/>
        <v>3.2315976005797276E-3</v>
      </c>
      <c r="R298">
        <f t="shared" si="208"/>
        <v>5.728842995078625E-3</v>
      </c>
      <c r="S298">
        <f t="shared" si="209"/>
        <v>1.3731610873510589E-2</v>
      </c>
      <c r="T298">
        <f t="shared" si="210"/>
        <v>1.051370848143604E-2</v>
      </c>
      <c r="U298">
        <f t="shared" si="211"/>
        <v>1.4083537871890345E-2</v>
      </c>
      <c r="V298" s="7">
        <f t="shared" si="212"/>
        <v>1.4228313373703616E-2</v>
      </c>
      <c r="W298" s="6">
        <f t="shared" si="213"/>
        <v>4.2439138092986467E-2</v>
      </c>
      <c r="X298">
        <f t="shared" si="214"/>
        <v>4.242135908225271E-2</v>
      </c>
      <c r="Y298">
        <f t="shared" si="215"/>
        <v>4.2247575994524708E-2</v>
      </c>
      <c r="Z298">
        <f t="shared" si="216"/>
        <v>4.2789812839768959E-2</v>
      </c>
      <c r="AA298">
        <f t="shared" si="217"/>
        <v>4.0292567445270058E-2</v>
      </c>
      <c r="AB298">
        <f t="shared" si="218"/>
        <v>3.2289799566838098E-2</v>
      </c>
      <c r="AC298">
        <f t="shared" si="219"/>
        <v>3.5507701958912646E-2</v>
      </c>
      <c r="AD298">
        <f t="shared" si="220"/>
        <v>3.1937872568458342E-2</v>
      </c>
      <c r="AE298" s="7">
        <f t="shared" si="221"/>
        <v>3.1793097066645071E-2</v>
      </c>
      <c r="AF298" s="6">
        <f t="shared" si="232"/>
        <v>0.13712500962510302</v>
      </c>
      <c r="AG298" s="11">
        <f t="shared" si="233"/>
        <v>0.1414275302226716</v>
      </c>
      <c r="AH298" s="11">
        <f t="shared" si="234"/>
        <v>0.1389945669944796</v>
      </c>
      <c r="AI298" s="11">
        <f t="shared" si="235"/>
        <v>0.14658588282789908</v>
      </c>
      <c r="AJ298" s="11">
        <f t="shared" si="236"/>
        <v>0.11162444730491448</v>
      </c>
      <c r="AK298" s="11">
        <f t="shared" si="237"/>
        <v>-4.1430299313297003E-4</v>
      </c>
      <c r="AL298" s="11">
        <f t="shared" si="238"/>
        <v>-6.8501077772820662E-3</v>
      </c>
      <c r="AM298" s="11">
        <f t="shared" si="239"/>
        <v>2.8955100362654251E-4</v>
      </c>
      <c r="AN298" s="7">
        <f t="shared" si="240"/>
        <v>0</v>
      </c>
      <c r="AO298" s="6">
        <f t="array" ref="AO298">_xlfn.MAXIFS(AF$29:AF$1052,E$29:E$1052,E298) - _xlfn.MINIFS(AF$29:AF$1052,E$29:E$1052,E298)</f>
        <v>0.49047525123557945</v>
      </c>
      <c r="AP298" s="11">
        <f t="array" ref="AP298">_xlfn.MAXIFS(AG$29:AG$1052,F$29:F$1052,F298) - _xlfn.MINIFS(AG$29:AG$1052,F$29:F$1052,F298)</f>
        <v>0.48072222172520501</v>
      </c>
      <c r="AQ298" s="11">
        <f t="array" ref="AQ298">_xlfn.MAXIFS(AH$29:AH$1052,G$29:G$1052,G298) - _xlfn.MINIFS(AH$29:AH$1052,G$29:G$1052,G298)</f>
        <v>0.41968961628327656</v>
      </c>
      <c r="AR298" s="11">
        <f t="array" ref="AR298">_xlfn.MAXIFS(AI$29:AI$1052,H$29:H$1052,H298) - _xlfn.MINIFS(AI$29:AI$1052,H$29:H$1052,H298)</f>
        <v>0.40179580039021628</v>
      </c>
      <c r="AS298" s="11">
        <f t="array" ref="AS298">_xlfn.MAXIFS(AJ$29:AJ$1052,I$29:I$1052,I298) - _xlfn.MINIFS(AJ$29:AJ$1052,I$29:I$1052,I298)</f>
        <v>0.20241642431657733</v>
      </c>
      <c r="AT298" s="11">
        <f t="array" ref="AT298">_xlfn.MAXIFS(AK$29:AK$1052,J$29:J$1052,J298) - _xlfn.MINIFS(AK$29:AK$1052,J$29:J$1052,J298)</f>
        <v>7.3044699393771853E-2</v>
      </c>
      <c r="AU298" s="11">
        <f t="array" ref="AU298">_xlfn.MAXIFS(AL$29:AL$1052,K$29:K$1052,K298) - _xlfn.MINIFS(AL$29:AL$1052,K$29:K$1052,K298)</f>
        <v>5.3692031038143517E-2</v>
      </c>
      <c r="AV298" s="11">
        <f t="array" ref="AV298">_xlfn.MAXIFS(AM$29:AM$1052,L$29:L$1052,L298) - _xlfn.MINIFS(AM$29:AM$1052,L$29:L$1052,L298)</f>
        <v>4.6552372257234909E-2</v>
      </c>
      <c r="AW298" s="7">
        <f t="array" ref="AW298">_xlfn.MAXIFS(AN$29:AN$1052,M$29:M$1052,M298) - _xlfn.MINIFS(AN$29:AN$1052,M$29:M$1052,M298)</f>
        <v>3.1793097066645071E-2</v>
      </c>
      <c r="AX298" s="6">
        <f t="array" ref="AX298">_xlfn.STDEV.S(IF(E$29:E$1052=E298,$C$29:$C$1052,""))</f>
        <v>2.7247636703110808E-2</v>
      </c>
      <c r="AY298" s="11">
        <f t="array" ref="AY298">_xlfn.STDEV.S(IF(F$29:F$1052=F298,$C$29:$C$1052,""))</f>
        <v>3.0093350312801057E-2</v>
      </c>
      <c r="AZ298" s="11">
        <f t="array" ref="AZ298">_xlfn.STDEV.S(IF(G$29:G$1052=G298,$C$29:$C$1052,""))</f>
        <v>3.4786311744538445E-2</v>
      </c>
      <c r="BA298" s="11">
        <f t="array" ref="BA298">_xlfn.STDEV.S(IF(H$29:H$1052=H298,$C$29:$C$1052,""))</f>
        <v>4.2435944809536309E-2</v>
      </c>
      <c r="BB298" s="11">
        <f t="array" ref="BB298">_xlfn.STDEV.S(IF(I$29:I$1052=I298,$C$29:$C$1052,""))</f>
        <v>3.0436312153130092E-2</v>
      </c>
      <c r="BC298" s="11">
        <f t="array" ref="BC298">_xlfn.STDEV.S(IF(J$29:J$1052=J298,$C$29:$C$1052,""))</f>
        <v>2.5569262258959901E-2</v>
      </c>
      <c r="BD298" s="11">
        <f t="array" ref="BD298">_xlfn.STDEV.S(IF(K$29:K$1052=K298,$C$29:$C$1052,""))</f>
        <v>2.3507385215412666E-2</v>
      </c>
      <c r="BE298" s="11">
        <f t="array" ref="BE298">_xlfn.STDEV.S(IF(L$29:L$1052=L298,$C$29:$C$1052,""))</f>
        <v>2.8620262578955332E-2</v>
      </c>
      <c r="BF298" s="7">
        <f t="array" ref="BF298">_xlfn.STDEV.S(IF(M$29:M$1052=M298,$C$29:$C$1052,""))</f>
        <v>4.4962229061493719E-2</v>
      </c>
      <c r="BG298" s="13">
        <f t="shared" si="222"/>
        <v>18.000652921931497</v>
      </c>
      <c r="BH298" s="12">
        <f t="shared" si="223"/>
        <v>15.974366985676442</v>
      </c>
      <c r="BI298" s="12">
        <f t="shared" si="224"/>
        <v>12.064792018348109</v>
      </c>
      <c r="BJ298" s="12">
        <f t="shared" si="225"/>
        <v>9.4682892579293707</v>
      </c>
      <c r="BK298" s="12">
        <f t="shared" si="226"/>
        <v>6.6504911402599305</v>
      </c>
      <c r="BL298" s="12">
        <f t="shared" si="227"/>
        <v>2.8567386361792959</v>
      </c>
      <c r="BM298" s="12">
        <f t="shared" si="228"/>
        <v>2.2840494825830406</v>
      </c>
      <c r="BN298" s="12">
        <f t="shared" si="229"/>
        <v>1.6265529405542622</v>
      </c>
      <c r="BO298" s="14">
        <f t="shared" si="230"/>
        <v>0.70710678118654757</v>
      </c>
    </row>
    <row r="299" spans="1:67" x14ac:dyDescent="0.25">
      <c r="A299" s="2">
        <v>39503</v>
      </c>
      <c r="B299" s="3">
        <v>975</v>
      </c>
      <c r="C299">
        <f t="shared" si="231"/>
        <v>2.8698037560666911E-2</v>
      </c>
      <c r="D299">
        <v>270</v>
      </c>
      <c r="E299" s="6">
        <f t="shared" si="195"/>
        <v>0</v>
      </c>
      <c r="F299">
        <f t="shared" si="196"/>
        <v>1</v>
      </c>
      <c r="G299">
        <f t="shared" si="197"/>
        <v>2</v>
      </c>
      <c r="H299">
        <f t="shared" si="198"/>
        <v>4</v>
      </c>
      <c r="I299">
        <f t="shared" si="199"/>
        <v>8</v>
      </c>
      <c r="J299">
        <f t="shared" si="200"/>
        <v>16</v>
      </c>
      <c r="K299">
        <f t="shared" si="201"/>
        <v>33</v>
      </c>
      <c r="L299">
        <f t="shared" si="202"/>
        <v>67</v>
      </c>
      <c r="M299" s="7">
        <f t="shared" si="203"/>
        <v>135</v>
      </c>
      <c r="N299" s="6">
        <f t="shared" si="204"/>
        <v>3.5822723473622219E-3</v>
      </c>
      <c r="O299">
        <f t="shared" si="205"/>
        <v>3.6000513580959782E-3</v>
      </c>
      <c r="P299">
        <f t="shared" si="206"/>
        <v>3.773834445823976E-3</v>
      </c>
      <c r="Q299">
        <f t="shared" si="207"/>
        <v>3.2315976005797276E-3</v>
      </c>
      <c r="R299">
        <f t="shared" si="208"/>
        <v>5.728842995078625E-3</v>
      </c>
      <c r="S299">
        <f t="shared" si="209"/>
        <v>1.3731610873510589E-2</v>
      </c>
      <c r="T299">
        <f t="shared" si="210"/>
        <v>1.051370848143604E-2</v>
      </c>
      <c r="U299">
        <f t="shared" si="211"/>
        <v>1.4083537871890345E-2</v>
      </c>
      <c r="V299" s="7">
        <f t="shared" si="212"/>
        <v>1.3938762370077074E-2</v>
      </c>
      <c r="W299" s="6">
        <f t="shared" si="213"/>
        <v>2.5115765213304688E-2</v>
      </c>
      <c r="X299">
        <f t="shared" si="214"/>
        <v>2.5097986202570935E-2</v>
      </c>
      <c r="Y299">
        <f t="shared" si="215"/>
        <v>2.4924203114842936E-2</v>
      </c>
      <c r="Z299">
        <f t="shared" si="216"/>
        <v>2.5466439960087184E-2</v>
      </c>
      <c r="AA299">
        <f t="shared" si="217"/>
        <v>2.2969194565588286E-2</v>
      </c>
      <c r="AB299">
        <f t="shared" si="218"/>
        <v>1.4966426687156323E-2</v>
      </c>
      <c r="AC299">
        <f t="shared" si="219"/>
        <v>1.8184329079230871E-2</v>
      </c>
      <c r="AD299">
        <f t="shared" si="220"/>
        <v>1.4614499688776567E-2</v>
      </c>
      <c r="AE299" s="7">
        <f t="shared" si="221"/>
        <v>1.4759275190589838E-2</v>
      </c>
      <c r="AF299" s="6">
        <f t="shared" si="232"/>
        <v>0.16224077483840771</v>
      </c>
      <c r="AG299" s="11">
        <f t="shared" si="233"/>
        <v>0.16652551642524255</v>
      </c>
      <c r="AH299" s="11">
        <f t="shared" si="234"/>
        <v>0.16391877010932254</v>
      </c>
      <c r="AI299" s="11">
        <f t="shared" si="235"/>
        <v>0.17205232278798627</v>
      </c>
      <c r="AJ299" s="11">
        <f t="shared" si="236"/>
        <v>0.13459364187050277</v>
      </c>
      <c r="AK299" s="11">
        <f t="shared" si="237"/>
        <v>1.4552123694023353E-2</v>
      </c>
      <c r="AL299" s="11">
        <f t="shared" si="238"/>
        <v>1.1334221301948805E-2</v>
      </c>
      <c r="AM299" s="11">
        <f t="shared" si="239"/>
        <v>1.4904050692403109E-2</v>
      </c>
      <c r="AN299" s="7">
        <f t="shared" si="240"/>
        <v>1.4759275190589838E-2</v>
      </c>
      <c r="AO299" s="6">
        <f t="array" ref="AO299">_xlfn.MAXIFS(AF$29:AF$1052,E$29:E$1052,E299) - _xlfn.MINIFS(AF$29:AF$1052,E$29:E$1052,E299)</f>
        <v>0.49047525123557945</v>
      </c>
      <c r="AP299" s="11">
        <f t="array" ref="AP299">_xlfn.MAXIFS(AG$29:AG$1052,F$29:F$1052,F299) - _xlfn.MINIFS(AG$29:AG$1052,F$29:F$1052,F299)</f>
        <v>0.48072222172520501</v>
      </c>
      <c r="AQ299" s="11">
        <f t="array" ref="AQ299">_xlfn.MAXIFS(AH$29:AH$1052,G$29:G$1052,G299) - _xlfn.MINIFS(AH$29:AH$1052,G$29:G$1052,G299)</f>
        <v>0.41968961628327656</v>
      </c>
      <c r="AR299" s="11">
        <f t="array" ref="AR299">_xlfn.MAXIFS(AI$29:AI$1052,H$29:H$1052,H299) - _xlfn.MINIFS(AI$29:AI$1052,H$29:H$1052,H299)</f>
        <v>0.40179580039021628</v>
      </c>
      <c r="AS299" s="11">
        <f t="array" ref="AS299">_xlfn.MAXIFS(AJ$29:AJ$1052,I$29:I$1052,I299) - _xlfn.MINIFS(AJ$29:AJ$1052,I$29:I$1052,I299)</f>
        <v>0.20241642431657733</v>
      </c>
      <c r="AT299" s="11">
        <f t="array" ref="AT299">_xlfn.MAXIFS(AK$29:AK$1052,J$29:J$1052,J299) - _xlfn.MINIFS(AK$29:AK$1052,J$29:J$1052,J299)</f>
        <v>7.3044699393771853E-2</v>
      </c>
      <c r="AU299" s="11">
        <f t="array" ref="AU299">_xlfn.MAXIFS(AL$29:AL$1052,K$29:K$1052,K299) - _xlfn.MINIFS(AL$29:AL$1052,K$29:K$1052,K299)</f>
        <v>5.3692031038143517E-2</v>
      </c>
      <c r="AV299" s="11">
        <f t="array" ref="AV299">_xlfn.MAXIFS(AM$29:AM$1052,L$29:L$1052,L299) - _xlfn.MINIFS(AM$29:AM$1052,L$29:L$1052,L299)</f>
        <v>4.6552372257234909E-2</v>
      </c>
      <c r="AW299" s="7">
        <f t="array" ref="AW299">_xlfn.MAXIFS(AN$29:AN$1052,M$29:M$1052,M299) - _xlfn.MINIFS(AN$29:AN$1052,M$29:M$1052,M299)</f>
        <v>1.4759275190589838E-2</v>
      </c>
      <c r="AX299" s="6">
        <f t="array" ref="AX299">_xlfn.STDEV.S(IF(E$29:E$1052=E299,$C$29:$C$1052,""))</f>
        <v>2.7247636703110808E-2</v>
      </c>
      <c r="AY299" s="11">
        <f t="array" ref="AY299">_xlfn.STDEV.S(IF(F$29:F$1052=F299,$C$29:$C$1052,""))</f>
        <v>3.0093350312801057E-2</v>
      </c>
      <c r="AZ299" s="11">
        <f t="array" ref="AZ299">_xlfn.STDEV.S(IF(G$29:G$1052=G299,$C$29:$C$1052,""))</f>
        <v>3.4786311744538445E-2</v>
      </c>
      <c r="BA299" s="11">
        <f t="array" ref="BA299">_xlfn.STDEV.S(IF(H$29:H$1052=H299,$C$29:$C$1052,""))</f>
        <v>4.2435944809536309E-2</v>
      </c>
      <c r="BB299" s="11">
        <f t="array" ref="BB299">_xlfn.STDEV.S(IF(I$29:I$1052=I299,$C$29:$C$1052,""))</f>
        <v>3.0436312153130092E-2</v>
      </c>
      <c r="BC299" s="11">
        <f t="array" ref="BC299">_xlfn.STDEV.S(IF(J$29:J$1052=J299,$C$29:$C$1052,""))</f>
        <v>2.5569262258959901E-2</v>
      </c>
      <c r="BD299" s="11">
        <f t="array" ref="BD299">_xlfn.STDEV.S(IF(K$29:K$1052=K299,$C$29:$C$1052,""))</f>
        <v>2.3507385215412666E-2</v>
      </c>
      <c r="BE299" s="11">
        <f t="array" ref="BE299">_xlfn.STDEV.S(IF(L$29:L$1052=L299,$C$29:$C$1052,""))</f>
        <v>2.8620262578955332E-2</v>
      </c>
      <c r="BF299" s="7">
        <f t="array" ref="BF299">_xlfn.STDEV.S(IF(M$29:M$1052=M299,$C$29:$C$1052,""))</f>
        <v>2.0872767145328895E-2</v>
      </c>
      <c r="BG299" s="13">
        <f t="shared" si="222"/>
        <v>18.000652921931497</v>
      </c>
      <c r="BH299" s="12">
        <f t="shared" si="223"/>
        <v>15.974366985676442</v>
      </c>
      <c r="BI299" s="12">
        <f t="shared" si="224"/>
        <v>12.064792018348109</v>
      </c>
      <c r="BJ299" s="12">
        <f t="shared" si="225"/>
        <v>9.4682892579293707</v>
      </c>
      <c r="BK299" s="12">
        <f t="shared" si="226"/>
        <v>6.6504911402599305</v>
      </c>
      <c r="BL299" s="12">
        <f t="shared" si="227"/>
        <v>2.8567386361792959</v>
      </c>
      <c r="BM299" s="12">
        <f t="shared" si="228"/>
        <v>2.2840494825830406</v>
      </c>
      <c r="BN299" s="12">
        <f t="shared" si="229"/>
        <v>1.6265529405542622</v>
      </c>
      <c r="BO299" s="14">
        <f t="shared" si="230"/>
        <v>0.70710678118654757</v>
      </c>
    </row>
    <row r="300" spans="1:67" x14ac:dyDescent="0.25">
      <c r="A300" s="4">
        <v>39510</v>
      </c>
      <c r="B300" s="5">
        <v>974.2</v>
      </c>
      <c r="C300">
        <f t="shared" si="231"/>
        <v>-8.2051282051276431E-4</v>
      </c>
      <c r="D300">
        <v>271</v>
      </c>
      <c r="E300" s="6">
        <f t="shared" si="195"/>
        <v>0</v>
      </c>
      <c r="F300">
        <f t="shared" si="196"/>
        <v>1</v>
      </c>
      <c r="G300">
        <f t="shared" si="197"/>
        <v>2</v>
      </c>
      <c r="H300">
        <f t="shared" si="198"/>
        <v>4</v>
      </c>
      <c r="I300">
        <f t="shared" si="199"/>
        <v>8</v>
      </c>
      <c r="J300">
        <f t="shared" si="200"/>
        <v>16</v>
      </c>
      <c r="K300">
        <f t="shared" si="201"/>
        <v>33</v>
      </c>
      <c r="L300">
        <f t="shared" si="202"/>
        <v>67</v>
      </c>
      <c r="M300" s="7">
        <f t="shared" si="203"/>
        <v>135</v>
      </c>
      <c r="N300" s="6">
        <f t="shared" si="204"/>
        <v>3.5822723473622219E-3</v>
      </c>
      <c r="O300">
        <f t="shared" si="205"/>
        <v>3.6000513580959782E-3</v>
      </c>
      <c r="P300">
        <f t="shared" si="206"/>
        <v>3.773834445823976E-3</v>
      </c>
      <c r="Q300">
        <f t="shared" si="207"/>
        <v>3.2315976005797276E-3</v>
      </c>
      <c r="R300">
        <f t="shared" si="208"/>
        <v>5.728842995078625E-3</v>
      </c>
      <c r="S300">
        <f t="shared" si="209"/>
        <v>1.3731610873510589E-2</v>
      </c>
      <c r="T300">
        <f t="shared" si="210"/>
        <v>1.051370848143604E-2</v>
      </c>
      <c r="U300">
        <f t="shared" si="211"/>
        <v>1.4083537871890345E-2</v>
      </c>
      <c r="V300" s="7">
        <f t="shared" si="212"/>
        <v>1.3938762370077074E-2</v>
      </c>
      <c r="W300" s="6">
        <f t="shared" si="213"/>
        <v>-4.4027851678749858E-3</v>
      </c>
      <c r="X300">
        <f t="shared" si="214"/>
        <v>-4.4205641786087425E-3</v>
      </c>
      <c r="Y300">
        <f t="shared" si="215"/>
        <v>-4.5943472663367403E-3</v>
      </c>
      <c r="Z300">
        <f t="shared" si="216"/>
        <v>-4.0521104210924919E-3</v>
      </c>
      <c r="AA300">
        <f t="shared" si="217"/>
        <v>-6.5493558155913893E-3</v>
      </c>
      <c r="AB300">
        <f t="shared" si="218"/>
        <v>-1.4552123694023353E-2</v>
      </c>
      <c r="AC300">
        <f t="shared" si="219"/>
        <v>-1.1334221301948805E-2</v>
      </c>
      <c r="AD300">
        <f t="shared" si="220"/>
        <v>-1.4904050692403109E-2</v>
      </c>
      <c r="AE300" s="7">
        <f t="shared" si="221"/>
        <v>-1.4759275190589838E-2</v>
      </c>
      <c r="AF300" s="6">
        <f t="shared" si="232"/>
        <v>0.15783798967053272</v>
      </c>
      <c r="AG300" s="11">
        <f t="shared" si="233"/>
        <v>0.16210495224663379</v>
      </c>
      <c r="AH300" s="11">
        <f t="shared" si="234"/>
        <v>0.15932442284298581</v>
      </c>
      <c r="AI300" s="11">
        <f t="shared" si="235"/>
        <v>0.16800021236689378</v>
      </c>
      <c r="AJ300" s="11">
        <f t="shared" si="236"/>
        <v>0.12804428605491139</v>
      </c>
      <c r="AK300" s="11">
        <f t="shared" si="237"/>
        <v>0</v>
      </c>
      <c r="AL300" s="11">
        <f t="shared" si="238"/>
        <v>0</v>
      </c>
      <c r="AM300" s="11">
        <f t="shared" si="239"/>
        <v>0</v>
      </c>
      <c r="AN300" s="7">
        <f t="shared" si="240"/>
        <v>0</v>
      </c>
      <c r="AO300" s="6">
        <f t="array" ref="AO300">_xlfn.MAXIFS(AF$29:AF$1052,E$29:E$1052,E300) - _xlfn.MINIFS(AF$29:AF$1052,E$29:E$1052,E300)</f>
        <v>0.49047525123557945</v>
      </c>
      <c r="AP300" s="11">
        <f t="array" ref="AP300">_xlfn.MAXIFS(AG$29:AG$1052,F$29:F$1052,F300) - _xlfn.MINIFS(AG$29:AG$1052,F$29:F$1052,F300)</f>
        <v>0.48072222172520501</v>
      </c>
      <c r="AQ300" s="11">
        <f t="array" ref="AQ300">_xlfn.MAXIFS(AH$29:AH$1052,G$29:G$1052,G300) - _xlfn.MINIFS(AH$29:AH$1052,G$29:G$1052,G300)</f>
        <v>0.41968961628327656</v>
      </c>
      <c r="AR300" s="11">
        <f t="array" ref="AR300">_xlfn.MAXIFS(AI$29:AI$1052,H$29:H$1052,H300) - _xlfn.MINIFS(AI$29:AI$1052,H$29:H$1052,H300)</f>
        <v>0.40179580039021628</v>
      </c>
      <c r="AS300" s="11">
        <f t="array" ref="AS300">_xlfn.MAXIFS(AJ$29:AJ$1052,I$29:I$1052,I300) - _xlfn.MINIFS(AJ$29:AJ$1052,I$29:I$1052,I300)</f>
        <v>0.20241642431657733</v>
      </c>
      <c r="AT300" s="11">
        <f t="array" ref="AT300">_xlfn.MAXIFS(AK$29:AK$1052,J$29:J$1052,J300) - _xlfn.MINIFS(AK$29:AK$1052,J$29:J$1052,J300)</f>
        <v>7.3044699393771853E-2</v>
      </c>
      <c r="AU300" s="11">
        <f t="array" ref="AU300">_xlfn.MAXIFS(AL$29:AL$1052,K$29:K$1052,K300) - _xlfn.MINIFS(AL$29:AL$1052,K$29:K$1052,K300)</f>
        <v>5.3692031038143517E-2</v>
      </c>
      <c r="AV300" s="11">
        <f t="array" ref="AV300">_xlfn.MAXIFS(AM$29:AM$1052,L$29:L$1052,L300) - _xlfn.MINIFS(AM$29:AM$1052,L$29:L$1052,L300)</f>
        <v>4.6552372257234909E-2</v>
      </c>
      <c r="AW300" s="7">
        <f t="array" ref="AW300">_xlfn.MAXIFS(AN$29:AN$1052,M$29:M$1052,M300) - _xlfn.MINIFS(AN$29:AN$1052,M$29:M$1052,M300)</f>
        <v>1.4759275190589838E-2</v>
      </c>
      <c r="AX300" s="6">
        <f t="array" ref="AX300">_xlfn.STDEV.S(IF(E$29:E$1052=E300,$C$29:$C$1052,""))</f>
        <v>2.7247636703110808E-2</v>
      </c>
      <c r="AY300" s="11">
        <f t="array" ref="AY300">_xlfn.STDEV.S(IF(F$29:F$1052=F300,$C$29:$C$1052,""))</f>
        <v>3.0093350312801057E-2</v>
      </c>
      <c r="AZ300" s="11">
        <f t="array" ref="AZ300">_xlfn.STDEV.S(IF(G$29:G$1052=G300,$C$29:$C$1052,""))</f>
        <v>3.4786311744538445E-2</v>
      </c>
      <c r="BA300" s="11">
        <f t="array" ref="BA300">_xlfn.STDEV.S(IF(H$29:H$1052=H300,$C$29:$C$1052,""))</f>
        <v>4.2435944809536309E-2</v>
      </c>
      <c r="BB300" s="11">
        <f t="array" ref="BB300">_xlfn.STDEV.S(IF(I$29:I$1052=I300,$C$29:$C$1052,""))</f>
        <v>3.0436312153130092E-2</v>
      </c>
      <c r="BC300" s="11">
        <f t="array" ref="BC300">_xlfn.STDEV.S(IF(J$29:J$1052=J300,$C$29:$C$1052,""))</f>
        <v>2.5569262258959901E-2</v>
      </c>
      <c r="BD300" s="11">
        <f t="array" ref="BD300">_xlfn.STDEV.S(IF(K$29:K$1052=K300,$C$29:$C$1052,""))</f>
        <v>2.3507385215412666E-2</v>
      </c>
      <c r="BE300" s="11">
        <f t="array" ref="BE300">_xlfn.STDEV.S(IF(L$29:L$1052=L300,$C$29:$C$1052,""))</f>
        <v>2.8620262578955332E-2</v>
      </c>
      <c r="BF300" s="7">
        <f t="array" ref="BF300">_xlfn.STDEV.S(IF(M$29:M$1052=M300,$C$29:$C$1052,""))</f>
        <v>2.0872767145328895E-2</v>
      </c>
      <c r="BG300" s="13">
        <f t="shared" si="222"/>
        <v>18.000652921931497</v>
      </c>
      <c r="BH300" s="12">
        <f t="shared" si="223"/>
        <v>15.974366985676442</v>
      </c>
      <c r="BI300" s="12">
        <f t="shared" si="224"/>
        <v>12.064792018348109</v>
      </c>
      <c r="BJ300" s="12">
        <f t="shared" si="225"/>
        <v>9.4682892579293707</v>
      </c>
      <c r="BK300" s="12">
        <f t="shared" si="226"/>
        <v>6.6504911402599305</v>
      </c>
      <c r="BL300" s="12">
        <f t="shared" si="227"/>
        <v>2.8567386361792959</v>
      </c>
      <c r="BM300" s="12">
        <f t="shared" si="228"/>
        <v>2.2840494825830406</v>
      </c>
      <c r="BN300" s="12">
        <f t="shared" si="229"/>
        <v>1.6265529405542622</v>
      </c>
      <c r="BO300" s="14">
        <f t="shared" si="230"/>
        <v>0.70710678118654757</v>
      </c>
    </row>
    <row r="301" spans="1:67" x14ac:dyDescent="0.25">
      <c r="A301" s="2">
        <v>39516.958333333336</v>
      </c>
      <c r="B301" s="3">
        <v>999.5</v>
      </c>
      <c r="C301">
        <f t="shared" si="231"/>
        <v>2.5970026688564962E-2</v>
      </c>
      <c r="D301">
        <v>272</v>
      </c>
      <c r="E301" s="6">
        <f t="shared" si="195"/>
        <v>0</v>
      </c>
      <c r="F301">
        <f t="shared" si="196"/>
        <v>1</v>
      </c>
      <c r="G301">
        <f t="shared" si="197"/>
        <v>2</v>
      </c>
      <c r="H301">
        <f t="shared" si="198"/>
        <v>4</v>
      </c>
      <c r="I301">
        <f t="shared" si="199"/>
        <v>8</v>
      </c>
      <c r="J301">
        <f t="shared" si="200"/>
        <v>17</v>
      </c>
      <c r="K301">
        <f t="shared" si="201"/>
        <v>34</v>
      </c>
      <c r="L301">
        <f t="shared" si="202"/>
        <v>68</v>
      </c>
      <c r="M301" s="7">
        <f t="shared" si="203"/>
        <v>136</v>
      </c>
      <c r="N301" s="6">
        <f t="shared" si="204"/>
        <v>3.5822723473622219E-3</v>
      </c>
      <c r="O301">
        <f t="shared" si="205"/>
        <v>3.6000513580959782E-3</v>
      </c>
      <c r="P301">
        <f t="shared" si="206"/>
        <v>3.773834445823976E-3</v>
      </c>
      <c r="Q301">
        <f t="shared" si="207"/>
        <v>3.2315976005797276E-3</v>
      </c>
      <c r="R301">
        <f t="shared" si="208"/>
        <v>5.728842995078625E-3</v>
      </c>
      <c r="S301">
        <f t="shared" si="209"/>
        <v>-2.2739248833533385E-3</v>
      </c>
      <c r="T301">
        <f t="shared" si="210"/>
        <v>-1.5203140159440964E-2</v>
      </c>
      <c r="U301">
        <f t="shared" si="211"/>
        <v>-1.5128708112750661E-2</v>
      </c>
      <c r="V301" s="7">
        <f t="shared" si="212"/>
        <v>-2.6784871598188764E-2</v>
      </c>
      <c r="W301" s="6">
        <f t="shared" si="213"/>
        <v>2.2387754341202739E-2</v>
      </c>
      <c r="X301">
        <f t="shared" si="214"/>
        <v>2.2369975330468986E-2</v>
      </c>
      <c r="Y301">
        <f t="shared" si="215"/>
        <v>2.2196192242740987E-2</v>
      </c>
      <c r="Z301">
        <f t="shared" si="216"/>
        <v>2.2738429087985235E-2</v>
      </c>
      <c r="AA301">
        <f t="shared" si="217"/>
        <v>2.0241183693486337E-2</v>
      </c>
      <c r="AB301">
        <f t="shared" si="218"/>
        <v>2.8243951571918301E-2</v>
      </c>
      <c r="AC301">
        <f t="shared" si="219"/>
        <v>4.1173166848005927E-2</v>
      </c>
      <c r="AD301">
        <f t="shared" si="220"/>
        <v>4.1098734801315623E-2</v>
      </c>
      <c r="AE301" s="7">
        <f t="shared" si="221"/>
        <v>5.2754898286753726E-2</v>
      </c>
      <c r="AF301" s="6">
        <f t="shared" si="232"/>
        <v>0.18022574401173547</v>
      </c>
      <c r="AG301" s="11">
        <f t="shared" si="233"/>
        <v>0.18447492757710277</v>
      </c>
      <c r="AH301" s="11">
        <f t="shared" si="234"/>
        <v>0.18152061508572681</v>
      </c>
      <c r="AI301" s="11">
        <f t="shared" si="235"/>
        <v>0.19073864145487901</v>
      </c>
      <c r="AJ301" s="11">
        <f t="shared" si="236"/>
        <v>0.14828546974839774</v>
      </c>
      <c r="AK301" s="11">
        <f t="shared" si="237"/>
        <v>2.8243951571918301E-2</v>
      </c>
      <c r="AL301" s="11">
        <f t="shared" si="238"/>
        <v>4.1173166848005927E-2</v>
      </c>
      <c r="AM301" s="11">
        <f t="shared" si="239"/>
        <v>4.1098734801315623E-2</v>
      </c>
      <c r="AN301" s="7">
        <f t="shared" si="240"/>
        <v>5.2754898286753726E-2</v>
      </c>
      <c r="AO301" s="6">
        <f t="array" ref="AO301">_xlfn.MAXIFS(AF$29:AF$1052,E$29:E$1052,E301) - _xlfn.MINIFS(AF$29:AF$1052,E$29:E$1052,E301)</f>
        <v>0.49047525123557945</v>
      </c>
      <c r="AP301" s="11">
        <f t="array" ref="AP301">_xlfn.MAXIFS(AG$29:AG$1052,F$29:F$1052,F301) - _xlfn.MINIFS(AG$29:AG$1052,F$29:F$1052,F301)</f>
        <v>0.48072222172520501</v>
      </c>
      <c r="AQ301" s="11">
        <f t="array" ref="AQ301">_xlfn.MAXIFS(AH$29:AH$1052,G$29:G$1052,G301) - _xlfn.MINIFS(AH$29:AH$1052,G$29:G$1052,G301)</f>
        <v>0.41968961628327656</v>
      </c>
      <c r="AR301" s="11">
        <f t="array" ref="AR301">_xlfn.MAXIFS(AI$29:AI$1052,H$29:H$1052,H301) - _xlfn.MINIFS(AI$29:AI$1052,H$29:H$1052,H301)</f>
        <v>0.40179580039021628</v>
      </c>
      <c r="AS301" s="11">
        <f t="array" ref="AS301">_xlfn.MAXIFS(AJ$29:AJ$1052,I$29:I$1052,I301) - _xlfn.MINIFS(AJ$29:AJ$1052,I$29:I$1052,I301)</f>
        <v>0.20241642431657733</v>
      </c>
      <c r="AT301" s="11">
        <f t="array" ref="AT301">_xlfn.MAXIFS(AK$29:AK$1052,J$29:J$1052,J301) - _xlfn.MINIFS(AK$29:AK$1052,J$29:J$1052,J301)</f>
        <v>0.13167767378061931</v>
      </c>
      <c r="AU301" s="11">
        <f t="array" ref="AU301">_xlfn.MAXIFS(AL$29:AL$1052,K$29:K$1052,K301) - _xlfn.MINIFS(AL$29:AL$1052,K$29:K$1052,K301)</f>
        <v>6.4336629725501526E-2</v>
      </c>
      <c r="AV301" s="11">
        <f t="array" ref="AV301">_xlfn.MAXIFS(AM$29:AM$1052,L$29:L$1052,L301) - _xlfn.MINIFS(AM$29:AM$1052,L$29:L$1052,L301)</f>
        <v>6.441106177219183E-2</v>
      </c>
      <c r="AW301" s="7">
        <f t="array" ref="AW301">_xlfn.MAXIFS(AN$29:AN$1052,M$29:M$1052,M301) - _xlfn.MINIFS(AN$29:AN$1052,M$29:M$1052,M301)</f>
        <v>5.2754898286753726E-2</v>
      </c>
      <c r="AX301" s="6">
        <f t="array" ref="AX301">_xlfn.STDEV.S(IF(E$29:E$1052=E301,$C$29:$C$1052,""))</f>
        <v>2.7247636703110808E-2</v>
      </c>
      <c r="AY301" s="11">
        <f t="array" ref="AY301">_xlfn.STDEV.S(IF(F$29:F$1052=F301,$C$29:$C$1052,""))</f>
        <v>3.0093350312801057E-2</v>
      </c>
      <c r="AZ301" s="11">
        <f t="array" ref="AZ301">_xlfn.STDEV.S(IF(G$29:G$1052=G301,$C$29:$C$1052,""))</f>
        <v>3.4786311744538445E-2</v>
      </c>
      <c r="BA301" s="11">
        <f t="array" ref="BA301">_xlfn.STDEV.S(IF(H$29:H$1052=H301,$C$29:$C$1052,""))</f>
        <v>4.2435944809536309E-2</v>
      </c>
      <c r="BB301" s="11">
        <f t="array" ref="BB301">_xlfn.STDEV.S(IF(I$29:I$1052=I301,$C$29:$C$1052,""))</f>
        <v>3.0436312153130092E-2</v>
      </c>
      <c r="BC301" s="11">
        <f t="array" ref="BC301">_xlfn.STDEV.S(IF(J$29:J$1052=J301,$C$29:$C$1052,""))</f>
        <v>3.3527319244699483E-2</v>
      </c>
      <c r="BD301" s="11">
        <f t="array" ref="BD301">_xlfn.STDEV.S(IF(K$29:K$1052=K301,$C$29:$C$1052,""))</f>
        <v>3.4905636536139463E-2</v>
      </c>
      <c r="BE301" s="11">
        <f t="array" ref="BE301">_xlfn.STDEV.S(IF(L$29:L$1052=L301,$C$29:$C$1052,""))</f>
        <v>4.8394801697660292E-2</v>
      </c>
      <c r="BF301" s="7">
        <f t="array" ref="BF301">_xlfn.STDEV.S(IF(M$29:M$1052=M301,$C$29:$C$1052,""))</f>
        <v>7.4606692638740285E-2</v>
      </c>
      <c r="BG301" s="13">
        <f t="shared" si="222"/>
        <v>18.000652921931497</v>
      </c>
      <c r="BH301" s="12">
        <f t="shared" si="223"/>
        <v>15.974366985676442</v>
      </c>
      <c r="BI301" s="12">
        <f t="shared" si="224"/>
        <v>12.064792018348109</v>
      </c>
      <c r="BJ301" s="12">
        <f t="shared" si="225"/>
        <v>9.4682892579293707</v>
      </c>
      <c r="BK301" s="12">
        <f t="shared" si="226"/>
        <v>6.6504911402599305</v>
      </c>
      <c r="BL301" s="12">
        <f t="shared" si="227"/>
        <v>3.9274739748671363</v>
      </c>
      <c r="BM301" s="12">
        <f t="shared" si="228"/>
        <v>1.8431587591560108</v>
      </c>
      <c r="BN301" s="12">
        <f t="shared" si="229"/>
        <v>1.3309500093541218</v>
      </c>
      <c r="BO301" s="14">
        <f t="shared" si="230"/>
        <v>0.70710678118654746</v>
      </c>
    </row>
    <row r="302" spans="1:67" x14ac:dyDescent="0.25">
      <c r="A302" s="4">
        <v>39523.958333333336</v>
      </c>
      <c r="B302" s="5">
        <v>920</v>
      </c>
      <c r="C302">
        <f t="shared" si="231"/>
        <v>-7.9539769884942491E-2</v>
      </c>
      <c r="D302">
        <v>273</v>
      </c>
      <c r="E302" s="6">
        <f t="shared" si="195"/>
        <v>0</v>
      </c>
      <c r="F302">
        <f t="shared" si="196"/>
        <v>1</v>
      </c>
      <c r="G302">
        <f t="shared" si="197"/>
        <v>2</v>
      </c>
      <c r="H302">
        <f t="shared" si="198"/>
        <v>4</v>
      </c>
      <c r="I302">
        <f t="shared" si="199"/>
        <v>8</v>
      </c>
      <c r="J302">
        <f t="shared" si="200"/>
        <v>17</v>
      </c>
      <c r="K302">
        <f t="shared" si="201"/>
        <v>34</v>
      </c>
      <c r="L302">
        <f t="shared" si="202"/>
        <v>68</v>
      </c>
      <c r="M302" s="7">
        <f t="shared" si="203"/>
        <v>136</v>
      </c>
      <c r="N302" s="6">
        <f t="shared" si="204"/>
        <v>3.5822723473622219E-3</v>
      </c>
      <c r="O302">
        <f t="shared" si="205"/>
        <v>3.6000513580959782E-3</v>
      </c>
      <c r="P302">
        <f t="shared" si="206"/>
        <v>3.773834445823976E-3</v>
      </c>
      <c r="Q302">
        <f t="shared" si="207"/>
        <v>3.2315976005797276E-3</v>
      </c>
      <c r="R302">
        <f t="shared" si="208"/>
        <v>5.728842995078625E-3</v>
      </c>
      <c r="S302">
        <f t="shared" si="209"/>
        <v>-2.2739248833533385E-3</v>
      </c>
      <c r="T302">
        <f t="shared" si="210"/>
        <v>-1.5203140159440964E-2</v>
      </c>
      <c r="U302">
        <f t="shared" si="211"/>
        <v>-1.5128708112750661E-2</v>
      </c>
      <c r="V302" s="7">
        <f t="shared" si="212"/>
        <v>-2.6784871598188764E-2</v>
      </c>
      <c r="W302" s="6">
        <f t="shared" si="213"/>
        <v>-8.312204223230471E-2</v>
      </c>
      <c r="X302">
        <f t="shared" si="214"/>
        <v>-8.3139821243038467E-2</v>
      </c>
      <c r="Y302">
        <f t="shared" si="215"/>
        <v>-8.3313604330766469E-2</v>
      </c>
      <c r="Z302">
        <f t="shared" si="216"/>
        <v>-8.2771367485522218E-2</v>
      </c>
      <c r="AA302">
        <f t="shared" si="217"/>
        <v>-8.5268612880021119E-2</v>
      </c>
      <c r="AB302">
        <f t="shared" si="218"/>
        <v>-7.7265845001589145E-2</v>
      </c>
      <c r="AC302">
        <f t="shared" si="219"/>
        <v>-6.4336629725501526E-2</v>
      </c>
      <c r="AD302">
        <f t="shared" si="220"/>
        <v>-6.441106177219183E-2</v>
      </c>
      <c r="AE302" s="7">
        <f t="shared" si="221"/>
        <v>-5.2754898286753726E-2</v>
      </c>
      <c r="AF302" s="6">
        <f t="shared" si="232"/>
        <v>9.7103701779430757E-2</v>
      </c>
      <c r="AG302" s="11">
        <f t="shared" si="233"/>
        <v>0.1013351063340643</v>
      </c>
      <c r="AH302" s="11">
        <f t="shared" si="234"/>
        <v>9.8207010754960342E-2</v>
      </c>
      <c r="AI302" s="11">
        <f t="shared" si="235"/>
        <v>0.10796727396935679</v>
      </c>
      <c r="AJ302" s="11">
        <f t="shared" si="236"/>
        <v>6.3016856868376617E-2</v>
      </c>
      <c r="AK302" s="11">
        <f t="shared" si="237"/>
        <v>-4.9021893429670844E-2</v>
      </c>
      <c r="AL302" s="11">
        <f t="shared" si="238"/>
        <v>-2.31634628774956E-2</v>
      </c>
      <c r="AM302" s="11">
        <f t="shared" si="239"/>
        <v>-2.3312326970876207E-2</v>
      </c>
      <c r="AN302" s="7">
        <f t="shared" si="240"/>
        <v>0</v>
      </c>
      <c r="AO302" s="6">
        <f t="array" ref="AO302">_xlfn.MAXIFS(AF$29:AF$1052,E$29:E$1052,E302) - _xlfn.MINIFS(AF$29:AF$1052,E$29:E$1052,E302)</f>
        <v>0.49047525123557945</v>
      </c>
      <c r="AP302" s="11">
        <f t="array" ref="AP302">_xlfn.MAXIFS(AG$29:AG$1052,F$29:F$1052,F302) - _xlfn.MINIFS(AG$29:AG$1052,F$29:F$1052,F302)</f>
        <v>0.48072222172520501</v>
      </c>
      <c r="AQ302" s="11">
        <f t="array" ref="AQ302">_xlfn.MAXIFS(AH$29:AH$1052,G$29:G$1052,G302) - _xlfn.MINIFS(AH$29:AH$1052,G$29:G$1052,G302)</f>
        <v>0.41968961628327656</v>
      </c>
      <c r="AR302" s="11">
        <f t="array" ref="AR302">_xlfn.MAXIFS(AI$29:AI$1052,H$29:H$1052,H302) - _xlfn.MINIFS(AI$29:AI$1052,H$29:H$1052,H302)</f>
        <v>0.40179580039021628</v>
      </c>
      <c r="AS302" s="11">
        <f t="array" ref="AS302">_xlfn.MAXIFS(AJ$29:AJ$1052,I$29:I$1052,I302) - _xlfn.MINIFS(AJ$29:AJ$1052,I$29:I$1052,I302)</f>
        <v>0.20241642431657733</v>
      </c>
      <c r="AT302" s="11">
        <f t="array" ref="AT302">_xlfn.MAXIFS(AK$29:AK$1052,J$29:J$1052,J302) - _xlfn.MINIFS(AK$29:AK$1052,J$29:J$1052,J302)</f>
        <v>0.13167767378061931</v>
      </c>
      <c r="AU302" s="11">
        <f t="array" ref="AU302">_xlfn.MAXIFS(AL$29:AL$1052,K$29:K$1052,K302) - _xlfn.MINIFS(AL$29:AL$1052,K$29:K$1052,K302)</f>
        <v>6.4336629725501526E-2</v>
      </c>
      <c r="AV302" s="11">
        <f t="array" ref="AV302">_xlfn.MAXIFS(AM$29:AM$1052,L$29:L$1052,L302) - _xlfn.MINIFS(AM$29:AM$1052,L$29:L$1052,L302)</f>
        <v>6.441106177219183E-2</v>
      </c>
      <c r="AW302" s="7">
        <f t="array" ref="AW302">_xlfn.MAXIFS(AN$29:AN$1052,M$29:M$1052,M302) - _xlfn.MINIFS(AN$29:AN$1052,M$29:M$1052,M302)</f>
        <v>5.2754898286753726E-2</v>
      </c>
      <c r="AX302" s="6">
        <f t="array" ref="AX302">_xlfn.STDEV.S(IF(E$29:E$1052=E302,$C$29:$C$1052,""))</f>
        <v>2.7247636703110808E-2</v>
      </c>
      <c r="AY302" s="11">
        <f t="array" ref="AY302">_xlfn.STDEV.S(IF(F$29:F$1052=F302,$C$29:$C$1052,""))</f>
        <v>3.0093350312801057E-2</v>
      </c>
      <c r="AZ302" s="11">
        <f t="array" ref="AZ302">_xlfn.STDEV.S(IF(G$29:G$1052=G302,$C$29:$C$1052,""))</f>
        <v>3.4786311744538445E-2</v>
      </c>
      <c r="BA302" s="11">
        <f t="array" ref="BA302">_xlfn.STDEV.S(IF(H$29:H$1052=H302,$C$29:$C$1052,""))</f>
        <v>4.2435944809536309E-2</v>
      </c>
      <c r="BB302" s="11">
        <f t="array" ref="BB302">_xlfn.STDEV.S(IF(I$29:I$1052=I302,$C$29:$C$1052,""))</f>
        <v>3.0436312153130092E-2</v>
      </c>
      <c r="BC302" s="11">
        <f t="array" ref="BC302">_xlfn.STDEV.S(IF(J$29:J$1052=J302,$C$29:$C$1052,""))</f>
        <v>3.3527319244699483E-2</v>
      </c>
      <c r="BD302" s="11">
        <f t="array" ref="BD302">_xlfn.STDEV.S(IF(K$29:K$1052=K302,$C$29:$C$1052,""))</f>
        <v>3.4905636536139463E-2</v>
      </c>
      <c r="BE302" s="11">
        <f t="array" ref="BE302">_xlfn.STDEV.S(IF(L$29:L$1052=L302,$C$29:$C$1052,""))</f>
        <v>4.8394801697660292E-2</v>
      </c>
      <c r="BF302" s="7">
        <f t="array" ref="BF302">_xlfn.STDEV.S(IF(M$29:M$1052=M302,$C$29:$C$1052,""))</f>
        <v>7.4606692638740285E-2</v>
      </c>
      <c r="BG302" s="13">
        <f t="shared" si="222"/>
        <v>18.000652921931497</v>
      </c>
      <c r="BH302" s="12">
        <f t="shared" si="223"/>
        <v>15.974366985676442</v>
      </c>
      <c r="BI302" s="12">
        <f t="shared" si="224"/>
        <v>12.064792018348109</v>
      </c>
      <c r="BJ302" s="12">
        <f t="shared" si="225"/>
        <v>9.4682892579293707</v>
      </c>
      <c r="BK302" s="12">
        <f t="shared" si="226"/>
        <v>6.6504911402599305</v>
      </c>
      <c r="BL302" s="12">
        <f t="shared" si="227"/>
        <v>3.9274739748671363</v>
      </c>
      <c r="BM302" s="12">
        <f t="shared" si="228"/>
        <v>1.8431587591560108</v>
      </c>
      <c r="BN302" s="12">
        <f t="shared" si="229"/>
        <v>1.3309500093541218</v>
      </c>
      <c r="BO302" s="14">
        <f t="shared" si="230"/>
        <v>0.70710678118654746</v>
      </c>
    </row>
    <row r="303" spans="1:67" x14ac:dyDescent="0.25">
      <c r="A303" s="2">
        <v>39530.958333333336</v>
      </c>
      <c r="B303" s="3">
        <v>936.5</v>
      </c>
      <c r="C303">
        <f t="shared" si="231"/>
        <v>1.7934782608695743E-2</v>
      </c>
      <c r="D303">
        <v>274</v>
      </c>
      <c r="E303" s="6">
        <f t="shared" si="195"/>
        <v>0</v>
      </c>
      <c r="F303">
        <f t="shared" si="196"/>
        <v>1</v>
      </c>
      <c r="G303">
        <f t="shared" si="197"/>
        <v>2</v>
      </c>
      <c r="H303">
        <f t="shared" si="198"/>
        <v>4</v>
      </c>
      <c r="I303">
        <f t="shared" si="199"/>
        <v>8</v>
      </c>
      <c r="J303">
        <f t="shared" si="200"/>
        <v>17</v>
      </c>
      <c r="K303">
        <f t="shared" si="201"/>
        <v>34</v>
      </c>
      <c r="L303">
        <f t="shared" si="202"/>
        <v>68</v>
      </c>
      <c r="M303" s="7">
        <f t="shared" si="203"/>
        <v>137</v>
      </c>
      <c r="N303" s="6">
        <f t="shared" si="204"/>
        <v>3.5822723473622219E-3</v>
      </c>
      <c r="O303">
        <f t="shared" si="205"/>
        <v>3.6000513580959782E-3</v>
      </c>
      <c r="P303">
        <f t="shared" si="206"/>
        <v>3.773834445823976E-3</v>
      </c>
      <c r="Q303">
        <f t="shared" si="207"/>
        <v>3.2315976005797276E-3</v>
      </c>
      <c r="R303">
        <f t="shared" si="208"/>
        <v>5.728842995078625E-3</v>
      </c>
      <c r="S303">
        <f t="shared" si="209"/>
        <v>-2.2739248833533385E-3</v>
      </c>
      <c r="T303">
        <f t="shared" si="210"/>
        <v>-1.5203140159440964E-2</v>
      </c>
      <c r="U303">
        <f t="shared" si="211"/>
        <v>-1.5128708112750661E-2</v>
      </c>
      <c r="V303" s="7">
        <f t="shared" si="212"/>
        <v>-3.4725446273125571E-3</v>
      </c>
      <c r="W303" s="6">
        <f t="shared" si="213"/>
        <v>1.4352510261333521E-2</v>
      </c>
      <c r="X303">
        <f t="shared" si="214"/>
        <v>1.4334731250599765E-2</v>
      </c>
      <c r="Y303">
        <f t="shared" si="215"/>
        <v>1.4160948162871768E-2</v>
      </c>
      <c r="Z303">
        <f t="shared" si="216"/>
        <v>1.4703185008116015E-2</v>
      </c>
      <c r="AA303">
        <f t="shared" si="217"/>
        <v>1.2205939613617118E-2</v>
      </c>
      <c r="AB303">
        <f t="shared" si="218"/>
        <v>2.0208707492049081E-2</v>
      </c>
      <c r="AC303">
        <f t="shared" si="219"/>
        <v>3.3137922768136707E-2</v>
      </c>
      <c r="AD303">
        <f t="shared" si="220"/>
        <v>3.3063490721446404E-2</v>
      </c>
      <c r="AE303" s="7">
        <f t="shared" si="221"/>
        <v>2.14073272360083E-2</v>
      </c>
      <c r="AF303" s="6">
        <f t="shared" si="232"/>
        <v>0.11145621204076428</v>
      </c>
      <c r="AG303" s="11">
        <f t="shared" si="233"/>
        <v>0.11566983758466406</v>
      </c>
      <c r="AH303" s="11">
        <f t="shared" si="234"/>
        <v>0.11236795891783211</v>
      </c>
      <c r="AI303" s="11">
        <f t="shared" si="235"/>
        <v>0.12267045897747281</v>
      </c>
      <c r="AJ303" s="11">
        <f t="shared" si="236"/>
        <v>7.5222796481993731E-2</v>
      </c>
      <c r="AK303" s="11">
        <f t="shared" si="237"/>
        <v>-2.8813185937621763E-2</v>
      </c>
      <c r="AL303" s="11">
        <f t="shared" si="238"/>
        <v>9.9744598906411075E-3</v>
      </c>
      <c r="AM303" s="11">
        <f t="shared" si="239"/>
        <v>9.7511637505701965E-3</v>
      </c>
      <c r="AN303" s="7">
        <f t="shared" si="240"/>
        <v>2.14073272360083E-2</v>
      </c>
      <c r="AO303" s="6">
        <f t="array" ref="AO303">_xlfn.MAXIFS(AF$29:AF$1052,E$29:E$1052,E303) - _xlfn.MINIFS(AF$29:AF$1052,E$29:E$1052,E303)</f>
        <v>0.49047525123557945</v>
      </c>
      <c r="AP303" s="11">
        <f t="array" ref="AP303">_xlfn.MAXIFS(AG$29:AG$1052,F$29:F$1052,F303) - _xlfn.MINIFS(AG$29:AG$1052,F$29:F$1052,F303)</f>
        <v>0.48072222172520501</v>
      </c>
      <c r="AQ303" s="11">
        <f t="array" ref="AQ303">_xlfn.MAXIFS(AH$29:AH$1052,G$29:G$1052,G303) - _xlfn.MINIFS(AH$29:AH$1052,G$29:G$1052,G303)</f>
        <v>0.41968961628327656</v>
      </c>
      <c r="AR303" s="11">
        <f t="array" ref="AR303">_xlfn.MAXIFS(AI$29:AI$1052,H$29:H$1052,H303) - _xlfn.MINIFS(AI$29:AI$1052,H$29:H$1052,H303)</f>
        <v>0.40179580039021628</v>
      </c>
      <c r="AS303" s="11">
        <f t="array" ref="AS303">_xlfn.MAXIFS(AJ$29:AJ$1052,I$29:I$1052,I303) - _xlfn.MINIFS(AJ$29:AJ$1052,I$29:I$1052,I303)</f>
        <v>0.20241642431657733</v>
      </c>
      <c r="AT303" s="11">
        <f t="array" ref="AT303">_xlfn.MAXIFS(AK$29:AK$1052,J$29:J$1052,J303) - _xlfn.MINIFS(AK$29:AK$1052,J$29:J$1052,J303)</f>
        <v>0.13167767378061931</v>
      </c>
      <c r="AU303" s="11">
        <f t="array" ref="AU303">_xlfn.MAXIFS(AL$29:AL$1052,K$29:K$1052,K303) - _xlfn.MINIFS(AL$29:AL$1052,K$29:K$1052,K303)</f>
        <v>6.4336629725501526E-2</v>
      </c>
      <c r="AV303" s="11">
        <f t="array" ref="AV303">_xlfn.MAXIFS(AM$29:AM$1052,L$29:L$1052,L303) - _xlfn.MINIFS(AM$29:AM$1052,L$29:L$1052,L303)</f>
        <v>6.441106177219183E-2</v>
      </c>
      <c r="AW303" s="7">
        <f t="array" ref="AW303">_xlfn.MAXIFS(AN$29:AN$1052,M$29:M$1052,M303) - _xlfn.MINIFS(AN$29:AN$1052,M$29:M$1052,M303)</f>
        <v>2.14073272360083E-2</v>
      </c>
      <c r="AX303" s="6">
        <f t="array" ref="AX303">_xlfn.STDEV.S(IF(E$29:E$1052=E303,$C$29:$C$1052,""))</f>
        <v>2.7247636703110808E-2</v>
      </c>
      <c r="AY303" s="11">
        <f t="array" ref="AY303">_xlfn.STDEV.S(IF(F$29:F$1052=F303,$C$29:$C$1052,""))</f>
        <v>3.0093350312801057E-2</v>
      </c>
      <c r="AZ303" s="11">
        <f t="array" ref="AZ303">_xlfn.STDEV.S(IF(G$29:G$1052=G303,$C$29:$C$1052,""))</f>
        <v>3.4786311744538445E-2</v>
      </c>
      <c r="BA303" s="11">
        <f t="array" ref="BA303">_xlfn.STDEV.S(IF(H$29:H$1052=H303,$C$29:$C$1052,""))</f>
        <v>4.2435944809536309E-2</v>
      </c>
      <c r="BB303" s="11">
        <f t="array" ref="BB303">_xlfn.STDEV.S(IF(I$29:I$1052=I303,$C$29:$C$1052,""))</f>
        <v>3.0436312153130092E-2</v>
      </c>
      <c r="BC303" s="11">
        <f t="array" ref="BC303">_xlfn.STDEV.S(IF(J$29:J$1052=J303,$C$29:$C$1052,""))</f>
        <v>3.3527319244699483E-2</v>
      </c>
      <c r="BD303" s="11">
        <f t="array" ref="BD303">_xlfn.STDEV.S(IF(K$29:K$1052=K303,$C$29:$C$1052,""))</f>
        <v>3.4905636536139463E-2</v>
      </c>
      <c r="BE303" s="11">
        <f t="array" ref="BE303">_xlfn.STDEV.S(IF(L$29:L$1052=L303,$C$29:$C$1052,""))</f>
        <v>4.8394801697660292E-2</v>
      </c>
      <c r="BF303" s="7">
        <f t="array" ref="BF303">_xlfn.STDEV.S(IF(M$29:M$1052=M303,$C$29:$C$1052,""))</f>
        <v>3.0274532511321884E-2</v>
      </c>
      <c r="BG303" s="13">
        <f t="shared" si="222"/>
        <v>18.000652921931497</v>
      </c>
      <c r="BH303" s="12">
        <f t="shared" si="223"/>
        <v>15.974366985676442</v>
      </c>
      <c r="BI303" s="12">
        <f t="shared" si="224"/>
        <v>12.064792018348109</v>
      </c>
      <c r="BJ303" s="12">
        <f t="shared" si="225"/>
        <v>9.4682892579293707</v>
      </c>
      <c r="BK303" s="12">
        <f t="shared" si="226"/>
        <v>6.6504911402599305</v>
      </c>
      <c r="BL303" s="12">
        <f t="shared" si="227"/>
        <v>3.9274739748671363</v>
      </c>
      <c r="BM303" s="12">
        <f t="shared" si="228"/>
        <v>1.8431587591560108</v>
      </c>
      <c r="BN303" s="12">
        <f t="shared" si="229"/>
        <v>1.3309500093541218</v>
      </c>
      <c r="BO303" s="14">
        <f t="shared" si="230"/>
        <v>0.70710678118654746</v>
      </c>
    </row>
    <row r="304" spans="1:67" x14ac:dyDescent="0.25">
      <c r="A304" s="4">
        <v>39538</v>
      </c>
      <c r="B304" s="5">
        <v>913.2</v>
      </c>
      <c r="C304">
        <f t="shared" si="231"/>
        <v>-2.4879871863320857E-2</v>
      </c>
      <c r="D304">
        <v>275</v>
      </c>
      <c r="E304" s="6">
        <f t="shared" si="195"/>
        <v>0</v>
      </c>
      <c r="F304">
        <f t="shared" si="196"/>
        <v>1</v>
      </c>
      <c r="G304">
        <f t="shared" si="197"/>
        <v>2</v>
      </c>
      <c r="H304">
        <f t="shared" si="198"/>
        <v>4</v>
      </c>
      <c r="I304">
        <f t="shared" si="199"/>
        <v>8</v>
      </c>
      <c r="J304">
        <f t="shared" si="200"/>
        <v>17</v>
      </c>
      <c r="K304">
        <f t="shared" si="201"/>
        <v>34</v>
      </c>
      <c r="L304">
        <f t="shared" si="202"/>
        <v>68</v>
      </c>
      <c r="M304" s="7">
        <f t="shared" si="203"/>
        <v>137</v>
      </c>
      <c r="N304" s="6">
        <f t="shared" si="204"/>
        <v>3.5822723473622219E-3</v>
      </c>
      <c r="O304">
        <f t="shared" si="205"/>
        <v>3.6000513580959782E-3</v>
      </c>
      <c r="P304">
        <f t="shared" si="206"/>
        <v>3.773834445823976E-3</v>
      </c>
      <c r="Q304">
        <f t="shared" si="207"/>
        <v>3.2315976005797276E-3</v>
      </c>
      <c r="R304">
        <f t="shared" si="208"/>
        <v>5.728842995078625E-3</v>
      </c>
      <c r="S304">
        <f t="shared" si="209"/>
        <v>-2.2739248833533385E-3</v>
      </c>
      <c r="T304">
        <f t="shared" si="210"/>
        <v>-1.5203140159440964E-2</v>
      </c>
      <c r="U304">
        <f t="shared" si="211"/>
        <v>-1.5128708112750661E-2</v>
      </c>
      <c r="V304" s="7">
        <f t="shared" si="212"/>
        <v>-3.4725446273125571E-3</v>
      </c>
      <c r="W304" s="6">
        <f t="shared" si="213"/>
        <v>-2.846214421068308E-2</v>
      </c>
      <c r="X304">
        <f t="shared" si="214"/>
        <v>-2.8479923221416834E-2</v>
      </c>
      <c r="Y304">
        <f t="shared" si="215"/>
        <v>-2.8653706309144832E-2</v>
      </c>
      <c r="Z304">
        <f t="shared" si="216"/>
        <v>-2.8111469463900585E-2</v>
      </c>
      <c r="AA304">
        <f t="shared" si="217"/>
        <v>-3.0608714858399482E-2</v>
      </c>
      <c r="AB304">
        <f t="shared" si="218"/>
        <v>-2.2605946979967519E-2</v>
      </c>
      <c r="AC304">
        <f t="shared" si="219"/>
        <v>-9.6767317038798928E-3</v>
      </c>
      <c r="AD304">
        <f t="shared" si="220"/>
        <v>-9.7511637505701965E-3</v>
      </c>
      <c r="AE304" s="7">
        <f t="shared" si="221"/>
        <v>-2.14073272360083E-2</v>
      </c>
      <c r="AF304" s="6">
        <f t="shared" si="232"/>
        <v>8.2994067830081203E-2</v>
      </c>
      <c r="AG304" s="11">
        <f t="shared" si="233"/>
        <v>8.7189914363247231E-2</v>
      </c>
      <c r="AH304" s="11">
        <f t="shared" si="234"/>
        <v>8.371425260868727E-2</v>
      </c>
      <c r="AI304" s="11">
        <f t="shared" si="235"/>
        <v>9.4558989513572222E-2</v>
      </c>
      <c r="AJ304" s="11">
        <f t="shared" si="236"/>
        <v>4.4614081623594246E-2</v>
      </c>
      <c r="AK304" s="11">
        <f t="shared" si="237"/>
        <v>-5.1419132917589282E-2</v>
      </c>
      <c r="AL304" s="11">
        <f t="shared" si="238"/>
        <v>2.9772818676121471E-4</v>
      </c>
      <c r="AM304" s="11">
        <f t="shared" si="239"/>
        <v>0</v>
      </c>
      <c r="AN304" s="7">
        <f t="shared" si="240"/>
        <v>0</v>
      </c>
      <c r="AO304" s="6">
        <f t="array" ref="AO304">_xlfn.MAXIFS(AF$29:AF$1052,E$29:E$1052,E304) - _xlfn.MINIFS(AF$29:AF$1052,E$29:E$1052,E304)</f>
        <v>0.49047525123557945</v>
      </c>
      <c r="AP304" s="11">
        <f t="array" ref="AP304">_xlfn.MAXIFS(AG$29:AG$1052,F$29:F$1052,F304) - _xlfn.MINIFS(AG$29:AG$1052,F$29:F$1052,F304)</f>
        <v>0.48072222172520501</v>
      </c>
      <c r="AQ304" s="11">
        <f t="array" ref="AQ304">_xlfn.MAXIFS(AH$29:AH$1052,G$29:G$1052,G304) - _xlfn.MINIFS(AH$29:AH$1052,G$29:G$1052,G304)</f>
        <v>0.41968961628327656</v>
      </c>
      <c r="AR304" s="11">
        <f t="array" ref="AR304">_xlfn.MAXIFS(AI$29:AI$1052,H$29:H$1052,H304) - _xlfn.MINIFS(AI$29:AI$1052,H$29:H$1052,H304)</f>
        <v>0.40179580039021628</v>
      </c>
      <c r="AS304" s="11">
        <f t="array" ref="AS304">_xlfn.MAXIFS(AJ$29:AJ$1052,I$29:I$1052,I304) - _xlfn.MINIFS(AJ$29:AJ$1052,I$29:I$1052,I304)</f>
        <v>0.20241642431657733</v>
      </c>
      <c r="AT304" s="11">
        <f t="array" ref="AT304">_xlfn.MAXIFS(AK$29:AK$1052,J$29:J$1052,J304) - _xlfn.MINIFS(AK$29:AK$1052,J$29:J$1052,J304)</f>
        <v>0.13167767378061931</v>
      </c>
      <c r="AU304" s="11">
        <f t="array" ref="AU304">_xlfn.MAXIFS(AL$29:AL$1052,K$29:K$1052,K304) - _xlfn.MINIFS(AL$29:AL$1052,K$29:K$1052,K304)</f>
        <v>6.4336629725501526E-2</v>
      </c>
      <c r="AV304" s="11">
        <f t="array" ref="AV304">_xlfn.MAXIFS(AM$29:AM$1052,L$29:L$1052,L304) - _xlfn.MINIFS(AM$29:AM$1052,L$29:L$1052,L304)</f>
        <v>6.441106177219183E-2</v>
      </c>
      <c r="AW304" s="7">
        <f t="array" ref="AW304">_xlfn.MAXIFS(AN$29:AN$1052,M$29:M$1052,M304) - _xlfn.MINIFS(AN$29:AN$1052,M$29:M$1052,M304)</f>
        <v>2.14073272360083E-2</v>
      </c>
      <c r="AX304" s="6">
        <f t="array" ref="AX304">_xlfn.STDEV.S(IF(E$29:E$1052=E304,$C$29:$C$1052,""))</f>
        <v>2.7247636703110808E-2</v>
      </c>
      <c r="AY304" s="11">
        <f t="array" ref="AY304">_xlfn.STDEV.S(IF(F$29:F$1052=F304,$C$29:$C$1052,""))</f>
        <v>3.0093350312801057E-2</v>
      </c>
      <c r="AZ304" s="11">
        <f t="array" ref="AZ304">_xlfn.STDEV.S(IF(G$29:G$1052=G304,$C$29:$C$1052,""))</f>
        <v>3.4786311744538445E-2</v>
      </c>
      <c r="BA304" s="11">
        <f t="array" ref="BA304">_xlfn.STDEV.S(IF(H$29:H$1052=H304,$C$29:$C$1052,""))</f>
        <v>4.2435944809536309E-2</v>
      </c>
      <c r="BB304" s="11">
        <f t="array" ref="BB304">_xlfn.STDEV.S(IF(I$29:I$1052=I304,$C$29:$C$1052,""))</f>
        <v>3.0436312153130092E-2</v>
      </c>
      <c r="BC304" s="11">
        <f t="array" ref="BC304">_xlfn.STDEV.S(IF(J$29:J$1052=J304,$C$29:$C$1052,""))</f>
        <v>3.3527319244699483E-2</v>
      </c>
      <c r="BD304" s="11">
        <f t="array" ref="BD304">_xlfn.STDEV.S(IF(K$29:K$1052=K304,$C$29:$C$1052,""))</f>
        <v>3.4905636536139463E-2</v>
      </c>
      <c r="BE304" s="11">
        <f t="array" ref="BE304">_xlfn.STDEV.S(IF(L$29:L$1052=L304,$C$29:$C$1052,""))</f>
        <v>4.8394801697660292E-2</v>
      </c>
      <c r="BF304" s="7">
        <f t="array" ref="BF304">_xlfn.STDEV.S(IF(M$29:M$1052=M304,$C$29:$C$1052,""))</f>
        <v>3.0274532511321884E-2</v>
      </c>
      <c r="BG304" s="13">
        <f t="shared" si="222"/>
        <v>18.000652921931497</v>
      </c>
      <c r="BH304" s="12">
        <f t="shared" si="223"/>
        <v>15.974366985676442</v>
      </c>
      <c r="BI304" s="12">
        <f t="shared" si="224"/>
        <v>12.064792018348109</v>
      </c>
      <c r="BJ304" s="12">
        <f t="shared" si="225"/>
        <v>9.4682892579293707</v>
      </c>
      <c r="BK304" s="12">
        <f t="shared" si="226"/>
        <v>6.6504911402599305</v>
      </c>
      <c r="BL304" s="12">
        <f t="shared" si="227"/>
        <v>3.9274739748671363</v>
      </c>
      <c r="BM304" s="12">
        <f t="shared" si="228"/>
        <v>1.8431587591560108</v>
      </c>
      <c r="BN304" s="12">
        <f t="shared" si="229"/>
        <v>1.3309500093541218</v>
      </c>
      <c r="BO304" s="14">
        <f t="shared" si="230"/>
        <v>0.70710678118654746</v>
      </c>
    </row>
    <row r="305" spans="1:67" x14ac:dyDescent="0.25">
      <c r="A305" s="2">
        <v>39545</v>
      </c>
      <c r="B305" s="3">
        <v>927</v>
      </c>
      <c r="C305">
        <f t="shared" si="231"/>
        <v>1.5111695137976389E-2</v>
      </c>
      <c r="D305">
        <v>276</v>
      </c>
      <c r="E305" s="6">
        <f t="shared" si="195"/>
        <v>0</v>
      </c>
      <c r="F305">
        <f t="shared" si="196"/>
        <v>1</v>
      </c>
      <c r="G305">
        <f t="shared" si="197"/>
        <v>2</v>
      </c>
      <c r="H305">
        <f t="shared" si="198"/>
        <v>4</v>
      </c>
      <c r="I305">
        <f t="shared" si="199"/>
        <v>8</v>
      </c>
      <c r="J305">
        <f t="shared" si="200"/>
        <v>17</v>
      </c>
      <c r="K305">
        <f t="shared" si="201"/>
        <v>34</v>
      </c>
      <c r="L305">
        <f t="shared" si="202"/>
        <v>69</v>
      </c>
      <c r="M305" s="7">
        <f t="shared" si="203"/>
        <v>138</v>
      </c>
      <c r="N305" s="6">
        <f t="shared" si="204"/>
        <v>3.5822723473622219E-3</v>
      </c>
      <c r="O305">
        <f t="shared" si="205"/>
        <v>3.6000513580959782E-3</v>
      </c>
      <c r="P305">
        <f t="shared" si="206"/>
        <v>3.773834445823976E-3</v>
      </c>
      <c r="Q305">
        <f t="shared" si="207"/>
        <v>3.2315976005797276E-3</v>
      </c>
      <c r="R305">
        <f t="shared" si="208"/>
        <v>5.728842995078625E-3</v>
      </c>
      <c r="S305">
        <f t="shared" si="209"/>
        <v>-2.2739248833533385E-3</v>
      </c>
      <c r="T305">
        <f t="shared" si="210"/>
        <v>-1.5203140159440964E-2</v>
      </c>
      <c r="U305">
        <f t="shared" si="211"/>
        <v>-1.5277572206131268E-2</v>
      </c>
      <c r="V305" s="7">
        <f t="shared" si="212"/>
        <v>1.1912305247595012E-3</v>
      </c>
      <c r="W305" s="6">
        <f t="shared" si="213"/>
        <v>1.1529422790614167E-2</v>
      </c>
      <c r="X305">
        <f t="shared" si="214"/>
        <v>1.151164377988041E-2</v>
      </c>
      <c r="Y305">
        <f t="shared" si="215"/>
        <v>1.1337860692152413E-2</v>
      </c>
      <c r="Z305">
        <f t="shared" si="216"/>
        <v>1.1880097537396661E-2</v>
      </c>
      <c r="AA305">
        <f t="shared" si="217"/>
        <v>9.3828521428977636E-3</v>
      </c>
      <c r="AB305">
        <f t="shared" si="218"/>
        <v>1.7385620021329727E-2</v>
      </c>
      <c r="AC305">
        <f t="shared" si="219"/>
        <v>3.0314835297417353E-2</v>
      </c>
      <c r="AD305">
        <f t="shared" si="220"/>
        <v>3.0389267344107657E-2</v>
      </c>
      <c r="AE305" s="7">
        <f t="shared" si="221"/>
        <v>1.3920464613216887E-2</v>
      </c>
      <c r="AF305" s="6">
        <f t="shared" si="232"/>
        <v>9.4523490620695372E-2</v>
      </c>
      <c r="AG305" s="11">
        <f t="shared" si="233"/>
        <v>9.8701558143127643E-2</v>
      </c>
      <c r="AH305" s="11">
        <f t="shared" si="234"/>
        <v>9.505211330083968E-2</v>
      </c>
      <c r="AI305" s="11">
        <f t="shared" si="235"/>
        <v>0.10643908705096888</v>
      </c>
      <c r="AJ305" s="11">
        <f t="shared" si="236"/>
        <v>5.3996933766492006E-2</v>
      </c>
      <c r="AK305" s="11">
        <f t="shared" si="237"/>
        <v>-3.4033512896259555E-2</v>
      </c>
      <c r="AL305" s="11">
        <f t="shared" si="238"/>
        <v>3.0612563484178568E-2</v>
      </c>
      <c r="AM305" s="11">
        <f t="shared" si="239"/>
        <v>3.0389267344107657E-2</v>
      </c>
      <c r="AN305" s="7">
        <f t="shared" si="240"/>
        <v>1.3920464613216887E-2</v>
      </c>
      <c r="AO305" s="6">
        <f t="array" ref="AO305">_xlfn.MAXIFS(AF$29:AF$1052,E$29:E$1052,E305) - _xlfn.MINIFS(AF$29:AF$1052,E$29:E$1052,E305)</f>
        <v>0.49047525123557945</v>
      </c>
      <c r="AP305" s="11">
        <f t="array" ref="AP305">_xlfn.MAXIFS(AG$29:AG$1052,F$29:F$1052,F305) - _xlfn.MINIFS(AG$29:AG$1052,F$29:F$1052,F305)</f>
        <v>0.48072222172520501</v>
      </c>
      <c r="AQ305" s="11">
        <f t="array" ref="AQ305">_xlfn.MAXIFS(AH$29:AH$1052,G$29:G$1052,G305) - _xlfn.MINIFS(AH$29:AH$1052,G$29:G$1052,G305)</f>
        <v>0.41968961628327656</v>
      </c>
      <c r="AR305" s="11">
        <f t="array" ref="AR305">_xlfn.MAXIFS(AI$29:AI$1052,H$29:H$1052,H305) - _xlfn.MINIFS(AI$29:AI$1052,H$29:H$1052,H305)</f>
        <v>0.40179580039021628</v>
      </c>
      <c r="AS305" s="11">
        <f t="array" ref="AS305">_xlfn.MAXIFS(AJ$29:AJ$1052,I$29:I$1052,I305) - _xlfn.MINIFS(AJ$29:AJ$1052,I$29:I$1052,I305)</f>
        <v>0.20241642431657733</v>
      </c>
      <c r="AT305" s="11">
        <f t="array" ref="AT305">_xlfn.MAXIFS(AK$29:AK$1052,J$29:J$1052,J305) - _xlfn.MINIFS(AK$29:AK$1052,J$29:J$1052,J305)</f>
        <v>0.13167767378061931</v>
      </c>
      <c r="AU305" s="11">
        <f t="array" ref="AU305">_xlfn.MAXIFS(AL$29:AL$1052,K$29:K$1052,K305) - _xlfn.MINIFS(AL$29:AL$1052,K$29:K$1052,K305)</f>
        <v>6.4336629725501526E-2</v>
      </c>
      <c r="AV305" s="11">
        <f t="array" ref="AV305">_xlfn.MAXIFS(AM$29:AM$1052,L$29:L$1052,L305) - _xlfn.MINIFS(AM$29:AM$1052,L$29:L$1052,L305)</f>
        <v>3.2937605461781538E-2</v>
      </c>
      <c r="AW305" s="7">
        <f t="array" ref="AW305">_xlfn.MAXIFS(AN$29:AN$1052,M$29:M$1052,M305) - _xlfn.MINIFS(AN$29:AN$1052,M$29:M$1052,M305)</f>
        <v>1.3920464613216887E-2</v>
      </c>
      <c r="AX305" s="6">
        <f t="array" ref="AX305">_xlfn.STDEV.S(IF(E$29:E$1052=E305,$C$29:$C$1052,""))</f>
        <v>2.7247636703110808E-2</v>
      </c>
      <c r="AY305" s="11">
        <f t="array" ref="AY305">_xlfn.STDEV.S(IF(F$29:F$1052=F305,$C$29:$C$1052,""))</f>
        <v>3.0093350312801057E-2</v>
      </c>
      <c r="AZ305" s="11">
        <f t="array" ref="AZ305">_xlfn.STDEV.S(IF(G$29:G$1052=G305,$C$29:$C$1052,""))</f>
        <v>3.4786311744538445E-2</v>
      </c>
      <c r="BA305" s="11">
        <f t="array" ref="BA305">_xlfn.STDEV.S(IF(H$29:H$1052=H305,$C$29:$C$1052,""))</f>
        <v>4.2435944809536309E-2</v>
      </c>
      <c r="BB305" s="11">
        <f t="array" ref="BB305">_xlfn.STDEV.S(IF(I$29:I$1052=I305,$C$29:$C$1052,""))</f>
        <v>3.0436312153130092E-2</v>
      </c>
      <c r="BC305" s="11">
        <f t="array" ref="BC305">_xlfn.STDEV.S(IF(J$29:J$1052=J305,$C$29:$C$1052,""))</f>
        <v>3.3527319244699483E-2</v>
      </c>
      <c r="BD305" s="11">
        <f t="array" ref="BD305">_xlfn.STDEV.S(IF(K$29:K$1052=K305,$C$29:$C$1052,""))</f>
        <v>3.4905636536139463E-2</v>
      </c>
      <c r="BE305" s="11">
        <f t="array" ref="BE305">_xlfn.STDEV.S(IF(L$29:L$1052=L305,$C$29:$C$1052,""))</f>
        <v>2.2380120783464155E-2</v>
      </c>
      <c r="BF305" s="7">
        <f t="array" ref="BF305">_xlfn.STDEV.S(IF(M$29:M$1052=M305,$C$29:$C$1052,""))</f>
        <v>1.9686509850546062E-2</v>
      </c>
      <c r="BG305" s="13">
        <f t="shared" si="222"/>
        <v>18.000652921931497</v>
      </c>
      <c r="BH305" s="12">
        <f t="shared" si="223"/>
        <v>15.974366985676442</v>
      </c>
      <c r="BI305" s="12">
        <f t="shared" si="224"/>
        <v>12.064792018348109</v>
      </c>
      <c r="BJ305" s="12">
        <f t="shared" si="225"/>
        <v>9.4682892579293707</v>
      </c>
      <c r="BK305" s="12">
        <f t="shared" si="226"/>
        <v>6.6504911402599305</v>
      </c>
      <c r="BL305" s="12">
        <f t="shared" si="227"/>
        <v>3.9274739748671363</v>
      </c>
      <c r="BM305" s="12">
        <f t="shared" si="228"/>
        <v>1.8431587591560108</v>
      </c>
      <c r="BN305" s="12">
        <f t="shared" si="229"/>
        <v>1.4717349285316601</v>
      </c>
      <c r="BO305" s="14">
        <f t="shared" si="230"/>
        <v>0.70710678118654757</v>
      </c>
    </row>
    <row r="306" spans="1:67" x14ac:dyDescent="0.25">
      <c r="A306" s="4">
        <v>39552</v>
      </c>
      <c r="B306" s="5">
        <v>915.2</v>
      </c>
      <c r="C306">
        <f t="shared" si="231"/>
        <v>-1.2729234088457386E-2</v>
      </c>
      <c r="D306">
        <v>277</v>
      </c>
      <c r="E306" s="6">
        <f t="shared" si="195"/>
        <v>0</v>
      </c>
      <c r="F306">
        <f t="shared" si="196"/>
        <v>1</v>
      </c>
      <c r="G306">
        <f t="shared" si="197"/>
        <v>2</v>
      </c>
      <c r="H306">
        <f t="shared" si="198"/>
        <v>4</v>
      </c>
      <c r="I306">
        <f t="shared" si="199"/>
        <v>8</v>
      </c>
      <c r="J306">
        <f t="shared" si="200"/>
        <v>17</v>
      </c>
      <c r="K306">
        <f t="shared" si="201"/>
        <v>34</v>
      </c>
      <c r="L306">
        <f t="shared" si="202"/>
        <v>69</v>
      </c>
      <c r="M306" s="7">
        <f t="shared" si="203"/>
        <v>138</v>
      </c>
      <c r="N306" s="6">
        <f t="shared" si="204"/>
        <v>3.5822723473622219E-3</v>
      </c>
      <c r="O306">
        <f t="shared" si="205"/>
        <v>3.6000513580959782E-3</v>
      </c>
      <c r="P306">
        <f t="shared" si="206"/>
        <v>3.773834445823976E-3</v>
      </c>
      <c r="Q306">
        <f t="shared" si="207"/>
        <v>3.2315976005797276E-3</v>
      </c>
      <c r="R306">
        <f t="shared" si="208"/>
        <v>5.728842995078625E-3</v>
      </c>
      <c r="S306">
        <f t="shared" si="209"/>
        <v>-2.2739248833533385E-3</v>
      </c>
      <c r="T306">
        <f t="shared" si="210"/>
        <v>-1.5203140159440964E-2</v>
      </c>
      <c r="U306">
        <f t="shared" si="211"/>
        <v>-1.5277572206131268E-2</v>
      </c>
      <c r="V306" s="7">
        <f t="shared" si="212"/>
        <v>1.1912305247595012E-3</v>
      </c>
      <c r="W306" s="6">
        <f t="shared" si="213"/>
        <v>-1.6311506435819609E-2</v>
      </c>
      <c r="X306">
        <f t="shared" si="214"/>
        <v>-1.6329285446553363E-2</v>
      </c>
      <c r="Y306">
        <f t="shared" si="215"/>
        <v>-1.6503068534281361E-2</v>
      </c>
      <c r="Z306">
        <f t="shared" si="216"/>
        <v>-1.5960831689037114E-2</v>
      </c>
      <c r="AA306">
        <f t="shared" si="217"/>
        <v>-1.8458077083536011E-2</v>
      </c>
      <c r="AB306">
        <f t="shared" si="218"/>
        <v>-1.0455309205104048E-2</v>
      </c>
      <c r="AC306">
        <f t="shared" si="219"/>
        <v>2.4739060709835781E-3</v>
      </c>
      <c r="AD306">
        <f t="shared" si="220"/>
        <v>2.5483381176738817E-3</v>
      </c>
      <c r="AE306" s="7">
        <f t="shared" si="221"/>
        <v>-1.3920464613216887E-2</v>
      </c>
      <c r="AF306" s="6">
        <f t="shared" si="232"/>
        <v>7.8211984184875766E-2</v>
      </c>
      <c r="AG306" s="11">
        <f t="shared" si="233"/>
        <v>8.2372272696574281E-2</v>
      </c>
      <c r="AH306" s="11">
        <f t="shared" si="234"/>
        <v>7.8549044766558315E-2</v>
      </c>
      <c r="AI306" s="11">
        <f t="shared" si="235"/>
        <v>9.047825536193177E-2</v>
      </c>
      <c r="AJ306" s="11">
        <f t="shared" si="236"/>
        <v>3.5538856682955991E-2</v>
      </c>
      <c r="AK306" s="11">
        <f t="shared" si="237"/>
        <v>-4.4488822101363602E-2</v>
      </c>
      <c r="AL306" s="11">
        <f t="shared" si="238"/>
        <v>3.3086469555162146E-2</v>
      </c>
      <c r="AM306" s="11">
        <f t="shared" si="239"/>
        <v>3.2937605461781538E-2</v>
      </c>
      <c r="AN306" s="7">
        <f t="shared" si="240"/>
        <v>0</v>
      </c>
      <c r="AO306" s="6">
        <f t="array" ref="AO306">_xlfn.MAXIFS(AF$29:AF$1052,E$29:E$1052,E306) - _xlfn.MINIFS(AF$29:AF$1052,E$29:E$1052,E306)</f>
        <v>0.49047525123557945</v>
      </c>
      <c r="AP306" s="11">
        <f t="array" ref="AP306">_xlfn.MAXIFS(AG$29:AG$1052,F$29:F$1052,F306) - _xlfn.MINIFS(AG$29:AG$1052,F$29:F$1052,F306)</f>
        <v>0.48072222172520501</v>
      </c>
      <c r="AQ306" s="11">
        <f t="array" ref="AQ306">_xlfn.MAXIFS(AH$29:AH$1052,G$29:G$1052,G306) - _xlfn.MINIFS(AH$29:AH$1052,G$29:G$1052,G306)</f>
        <v>0.41968961628327656</v>
      </c>
      <c r="AR306" s="11">
        <f t="array" ref="AR306">_xlfn.MAXIFS(AI$29:AI$1052,H$29:H$1052,H306) - _xlfn.MINIFS(AI$29:AI$1052,H$29:H$1052,H306)</f>
        <v>0.40179580039021628</v>
      </c>
      <c r="AS306" s="11">
        <f t="array" ref="AS306">_xlfn.MAXIFS(AJ$29:AJ$1052,I$29:I$1052,I306) - _xlfn.MINIFS(AJ$29:AJ$1052,I$29:I$1052,I306)</f>
        <v>0.20241642431657733</v>
      </c>
      <c r="AT306" s="11">
        <f t="array" ref="AT306">_xlfn.MAXIFS(AK$29:AK$1052,J$29:J$1052,J306) - _xlfn.MINIFS(AK$29:AK$1052,J$29:J$1052,J306)</f>
        <v>0.13167767378061931</v>
      </c>
      <c r="AU306" s="11">
        <f t="array" ref="AU306">_xlfn.MAXIFS(AL$29:AL$1052,K$29:K$1052,K306) - _xlfn.MINIFS(AL$29:AL$1052,K$29:K$1052,K306)</f>
        <v>6.4336629725501526E-2</v>
      </c>
      <c r="AV306" s="11">
        <f t="array" ref="AV306">_xlfn.MAXIFS(AM$29:AM$1052,L$29:L$1052,L306) - _xlfn.MINIFS(AM$29:AM$1052,L$29:L$1052,L306)</f>
        <v>3.2937605461781538E-2</v>
      </c>
      <c r="AW306" s="7">
        <f t="array" ref="AW306">_xlfn.MAXIFS(AN$29:AN$1052,M$29:M$1052,M306) - _xlfn.MINIFS(AN$29:AN$1052,M$29:M$1052,M306)</f>
        <v>1.3920464613216887E-2</v>
      </c>
      <c r="AX306" s="6">
        <f t="array" ref="AX306">_xlfn.STDEV.S(IF(E$29:E$1052=E306,$C$29:$C$1052,""))</f>
        <v>2.7247636703110808E-2</v>
      </c>
      <c r="AY306" s="11">
        <f t="array" ref="AY306">_xlfn.STDEV.S(IF(F$29:F$1052=F306,$C$29:$C$1052,""))</f>
        <v>3.0093350312801057E-2</v>
      </c>
      <c r="AZ306" s="11">
        <f t="array" ref="AZ306">_xlfn.STDEV.S(IF(G$29:G$1052=G306,$C$29:$C$1052,""))</f>
        <v>3.4786311744538445E-2</v>
      </c>
      <c r="BA306" s="11">
        <f t="array" ref="BA306">_xlfn.STDEV.S(IF(H$29:H$1052=H306,$C$29:$C$1052,""))</f>
        <v>4.2435944809536309E-2</v>
      </c>
      <c r="BB306" s="11">
        <f t="array" ref="BB306">_xlfn.STDEV.S(IF(I$29:I$1052=I306,$C$29:$C$1052,""))</f>
        <v>3.0436312153130092E-2</v>
      </c>
      <c r="BC306" s="11">
        <f t="array" ref="BC306">_xlfn.STDEV.S(IF(J$29:J$1052=J306,$C$29:$C$1052,""))</f>
        <v>3.3527319244699483E-2</v>
      </c>
      <c r="BD306" s="11">
        <f t="array" ref="BD306">_xlfn.STDEV.S(IF(K$29:K$1052=K306,$C$29:$C$1052,""))</f>
        <v>3.4905636536139463E-2</v>
      </c>
      <c r="BE306" s="11">
        <f t="array" ref="BE306">_xlfn.STDEV.S(IF(L$29:L$1052=L306,$C$29:$C$1052,""))</f>
        <v>2.2380120783464155E-2</v>
      </c>
      <c r="BF306" s="7">
        <f t="array" ref="BF306">_xlfn.STDEV.S(IF(M$29:M$1052=M306,$C$29:$C$1052,""))</f>
        <v>1.9686509850546062E-2</v>
      </c>
      <c r="BG306" s="13">
        <f t="shared" si="222"/>
        <v>18.000652921931497</v>
      </c>
      <c r="BH306" s="12">
        <f t="shared" si="223"/>
        <v>15.974366985676442</v>
      </c>
      <c r="BI306" s="12">
        <f t="shared" si="224"/>
        <v>12.064792018348109</v>
      </c>
      <c r="BJ306" s="12">
        <f t="shared" si="225"/>
        <v>9.4682892579293707</v>
      </c>
      <c r="BK306" s="12">
        <f t="shared" si="226"/>
        <v>6.6504911402599305</v>
      </c>
      <c r="BL306" s="12">
        <f t="shared" si="227"/>
        <v>3.9274739748671363</v>
      </c>
      <c r="BM306" s="12">
        <f t="shared" si="228"/>
        <v>1.8431587591560108</v>
      </c>
      <c r="BN306" s="12">
        <f t="shared" si="229"/>
        <v>1.4717349285316601</v>
      </c>
      <c r="BO306" s="14">
        <f t="shared" si="230"/>
        <v>0.70710678118654757</v>
      </c>
    </row>
    <row r="307" spans="1:67" x14ac:dyDescent="0.25">
      <c r="A307" s="2">
        <v>39559</v>
      </c>
      <c r="B307" s="3">
        <v>889.7</v>
      </c>
      <c r="C307">
        <f t="shared" si="231"/>
        <v>-2.7862762237762184E-2</v>
      </c>
      <c r="D307">
        <v>278</v>
      </c>
      <c r="E307" s="6">
        <f t="shared" si="195"/>
        <v>0</v>
      </c>
      <c r="F307">
        <f t="shared" si="196"/>
        <v>1</v>
      </c>
      <c r="G307">
        <f t="shared" si="197"/>
        <v>2</v>
      </c>
      <c r="H307">
        <f t="shared" si="198"/>
        <v>4</v>
      </c>
      <c r="I307">
        <f t="shared" si="199"/>
        <v>8</v>
      </c>
      <c r="J307">
        <f t="shared" si="200"/>
        <v>17</v>
      </c>
      <c r="K307">
        <f t="shared" si="201"/>
        <v>34</v>
      </c>
      <c r="L307">
        <f t="shared" si="202"/>
        <v>69</v>
      </c>
      <c r="M307" s="7">
        <f t="shared" si="203"/>
        <v>139</v>
      </c>
      <c r="N307" s="6">
        <f t="shared" si="204"/>
        <v>3.5822723473622219E-3</v>
      </c>
      <c r="O307">
        <f t="shared" si="205"/>
        <v>3.6000513580959782E-3</v>
      </c>
      <c r="P307">
        <f t="shared" si="206"/>
        <v>3.773834445823976E-3</v>
      </c>
      <c r="Q307">
        <f t="shared" si="207"/>
        <v>3.2315976005797276E-3</v>
      </c>
      <c r="R307">
        <f t="shared" si="208"/>
        <v>5.728842995078625E-3</v>
      </c>
      <c r="S307">
        <f t="shared" si="209"/>
        <v>-2.2739248833533385E-3</v>
      </c>
      <c r="T307">
        <f t="shared" si="210"/>
        <v>-1.5203140159440964E-2</v>
      </c>
      <c r="U307">
        <f t="shared" si="211"/>
        <v>-1.5277572206131268E-2</v>
      </c>
      <c r="V307" s="7">
        <f t="shared" si="212"/>
        <v>-3.1746374937022037E-2</v>
      </c>
      <c r="W307" s="6">
        <f t="shared" si="213"/>
        <v>-3.1445034585124404E-2</v>
      </c>
      <c r="X307">
        <f t="shared" si="214"/>
        <v>-3.1462813595858161E-2</v>
      </c>
      <c r="Y307">
        <f t="shared" si="215"/>
        <v>-3.1636596683586163E-2</v>
      </c>
      <c r="Z307">
        <f t="shared" si="216"/>
        <v>-3.1094359838341912E-2</v>
      </c>
      <c r="AA307">
        <f t="shared" si="217"/>
        <v>-3.3591605232840813E-2</v>
      </c>
      <c r="AB307">
        <f t="shared" si="218"/>
        <v>-2.5588837354408846E-2</v>
      </c>
      <c r="AC307">
        <f t="shared" si="219"/>
        <v>-1.265962207832122E-2</v>
      </c>
      <c r="AD307">
        <f t="shared" si="220"/>
        <v>-1.2585190031630916E-2</v>
      </c>
      <c r="AE307" s="7">
        <f t="shared" si="221"/>
        <v>3.883612699259853E-3</v>
      </c>
      <c r="AF307" s="6">
        <f t="shared" si="232"/>
        <v>4.6766949599751362E-2</v>
      </c>
      <c r="AG307" s="11">
        <f t="shared" si="233"/>
        <v>5.090945910071612E-2</v>
      </c>
      <c r="AH307" s="11">
        <f t="shared" si="234"/>
        <v>4.6912448082972152E-2</v>
      </c>
      <c r="AI307" s="11">
        <f t="shared" si="235"/>
        <v>5.9383895523589858E-2</v>
      </c>
      <c r="AJ307" s="11">
        <f t="shared" si="236"/>
        <v>1.9472514501151783E-3</v>
      </c>
      <c r="AK307" s="11">
        <f t="shared" si="237"/>
        <v>-7.0077659455772448E-2</v>
      </c>
      <c r="AL307" s="11">
        <f t="shared" si="238"/>
        <v>2.0426847476840926E-2</v>
      </c>
      <c r="AM307" s="11">
        <f t="shared" si="239"/>
        <v>2.0352415430150622E-2</v>
      </c>
      <c r="AN307" s="7">
        <f t="shared" si="240"/>
        <v>3.883612699259853E-3</v>
      </c>
      <c r="AO307" s="6">
        <f t="array" ref="AO307">_xlfn.MAXIFS(AF$29:AF$1052,E$29:E$1052,E307) - _xlfn.MINIFS(AF$29:AF$1052,E$29:E$1052,E307)</f>
        <v>0.49047525123557945</v>
      </c>
      <c r="AP307" s="11">
        <f t="array" ref="AP307">_xlfn.MAXIFS(AG$29:AG$1052,F$29:F$1052,F307) - _xlfn.MINIFS(AG$29:AG$1052,F$29:F$1052,F307)</f>
        <v>0.48072222172520501</v>
      </c>
      <c r="AQ307" s="11">
        <f t="array" ref="AQ307">_xlfn.MAXIFS(AH$29:AH$1052,G$29:G$1052,G307) - _xlfn.MINIFS(AH$29:AH$1052,G$29:G$1052,G307)</f>
        <v>0.41968961628327656</v>
      </c>
      <c r="AR307" s="11">
        <f t="array" ref="AR307">_xlfn.MAXIFS(AI$29:AI$1052,H$29:H$1052,H307) - _xlfn.MINIFS(AI$29:AI$1052,H$29:H$1052,H307)</f>
        <v>0.40179580039021628</v>
      </c>
      <c r="AS307" s="11">
        <f t="array" ref="AS307">_xlfn.MAXIFS(AJ$29:AJ$1052,I$29:I$1052,I307) - _xlfn.MINIFS(AJ$29:AJ$1052,I$29:I$1052,I307)</f>
        <v>0.20241642431657733</v>
      </c>
      <c r="AT307" s="11">
        <f t="array" ref="AT307">_xlfn.MAXIFS(AK$29:AK$1052,J$29:J$1052,J307) - _xlfn.MINIFS(AK$29:AK$1052,J$29:J$1052,J307)</f>
        <v>0.13167767378061931</v>
      </c>
      <c r="AU307" s="11">
        <f t="array" ref="AU307">_xlfn.MAXIFS(AL$29:AL$1052,K$29:K$1052,K307) - _xlfn.MINIFS(AL$29:AL$1052,K$29:K$1052,K307)</f>
        <v>6.4336629725501526E-2</v>
      </c>
      <c r="AV307" s="11">
        <f t="array" ref="AV307">_xlfn.MAXIFS(AM$29:AM$1052,L$29:L$1052,L307) - _xlfn.MINIFS(AM$29:AM$1052,L$29:L$1052,L307)</f>
        <v>3.2937605461781538E-2</v>
      </c>
      <c r="AW307" s="7">
        <f t="array" ref="AW307">_xlfn.MAXIFS(AN$29:AN$1052,M$29:M$1052,M307) - _xlfn.MINIFS(AN$29:AN$1052,M$29:M$1052,M307)</f>
        <v>3.883612699259853E-3</v>
      </c>
      <c r="AX307" s="6">
        <f t="array" ref="AX307">_xlfn.STDEV.S(IF(E$29:E$1052=E307,$C$29:$C$1052,""))</f>
        <v>2.7247636703110808E-2</v>
      </c>
      <c r="AY307" s="11">
        <f t="array" ref="AY307">_xlfn.STDEV.S(IF(F$29:F$1052=F307,$C$29:$C$1052,""))</f>
        <v>3.0093350312801057E-2</v>
      </c>
      <c r="AZ307" s="11">
        <f t="array" ref="AZ307">_xlfn.STDEV.S(IF(G$29:G$1052=G307,$C$29:$C$1052,""))</f>
        <v>3.4786311744538445E-2</v>
      </c>
      <c r="BA307" s="11">
        <f t="array" ref="BA307">_xlfn.STDEV.S(IF(H$29:H$1052=H307,$C$29:$C$1052,""))</f>
        <v>4.2435944809536309E-2</v>
      </c>
      <c r="BB307" s="11">
        <f t="array" ref="BB307">_xlfn.STDEV.S(IF(I$29:I$1052=I307,$C$29:$C$1052,""))</f>
        <v>3.0436312153130092E-2</v>
      </c>
      <c r="BC307" s="11">
        <f t="array" ref="BC307">_xlfn.STDEV.S(IF(J$29:J$1052=J307,$C$29:$C$1052,""))</f>
        <v>3.3527319244699483E-2</v>
      </c>
      <c r="BD307" s="11">
        <f t="array" ref="BD307">_xlfn.STDEV.S(IF(K$29:K$1052=K307,$C$29:$C$1052,""))</f>
        <v>3.4905636536139463E-2</v>
      </c>
      <c r="BE307" s="11">
        <f t="array" ref="BE307">_xlfn.STDEV.S(IF(L$29:L$1052=L307,$C$29:$C$1052,""))</f>
        <v>2.2380120783464155E-2</v>
      </c>
      <c r="BF307" s="7">
        <f t="array" ref="BF307">_xlfn.STDEV.S(IF(M$29:M$1052=M307,$C$29:$C$1052,""))</f>
        <v>5.4922577502976681E-3</v>
      </c>
      <c r="BG307" s="13">
        <f t="shared" si="222"/>
        <v>18.000652921931497</v>
      </c>
      <c r="BH307" s="12">
        <f t="shared" si="223"/>
        <v>15.974366985676442</v>
      </c>
      <c r="BI307" s="12">
        <f t="shared" si="224"/>
        <v>12.064792018348109</v>
      </c>
      <c r="BJ307" s="12">
        <f t="shared" si="225"/>
        <v>9.4682892579293707</v>
      </c>
      <c r="BK307" s="12">
        <f t="shared" si="226"/>
        <v>6.6504911402599305</v>
      </c>
      <c r="BL307" s="12">
        <f t="shared" si="227"/>
        <v>3.9274739748671363</v>
      </c>
      <c r="BM307" s="12">
        <f t="shared" si="228"/>
        <v>1.8431587591560108</v>
      </c>
      <c r="BN307" s="12">
        <f t="shared" si="229"/>
        <v>1.4717349285316601</v>
      </c>
      <c r="BO307" s="14">
        <f t="shared" si="230"/>
        <v>0.70710678118654757</v>
      </c>
    </row>
    <row r="308" spans="1:67" x14ac:dyDescent="0.25">
      <c r="A308" s="4">
        <v>39566</v>
      </c>
      <c r="B308" s="5">
        <v>858</v>
      </c>
      <c r="C308">
        <f t="shared" si="231"/>
        <v>-3.562998763628189E-2</v>
      </c>
      <c r="D308">
        <v>279</v>
      </c>
      <c r="E308" s="6">
        <f t="shared" si="195"/>
        <v>0</v>
      </c>
      <c r="F308">
        <f t="shared" si="196"/>
        <v>1</v>
      </c>
      <c r="G308">
        <f t="shared" si="197"/>
        <v>2</v>
      </c>
      <c r="H308">
        <f t="shared" si="198"/>
        <v>4</v>
      </c>
      <c r="I308">
        <f t="shared" si="199"/>
        <v>8</v>
      </c>
      <c r="J308">
        <f t="shared" si="200"/>
        <v>17</v>
      </c>
      <c r="K308">
        <f t="shared" si="201"/>
        <v>34</v>
      </c>
      <c r="L308">
        <f t="shared" si="202"/>
        <v>69</v>
      </c>
      <c r="M308" s="7">
        <f t="shared" si="203"/>
        <v>139</v>
      </c>
      <c r="N308" s="6">
        <f t="shared" si="204"/>
        <v>3.5822723473622219E-3</v>
      </c>
      <c r="O308">
        <f t="shared" si="205"/>
        <v>3.6000513580959782E-3</v>
      </c>
      <c r="P308">
        <f t="shared" si="206"/>
        <v>3.773834445823976E-3</v>
      </c>
      <c r="Q308">
        <f t="shared" si="207"/>
        <v>3.2315976005797276E-3</v>
      </c>
      <c r="R308">
        <f t="shared" si="208"/>
        <v>5.728842995078625E-3</v>
      </c>
      <c r="S308">
        <f t="shared" si="209"/>
        <v>-2.2739248833533385E-3</v>
      </c>
      <c r="T308">
        <f t="shared" si="210"/>
        <v>-1.5203140159440964E-2</v>
      </c>
      <c r="U308">
        <f t="shared" si="211"/>
        <v>-1.5277572206131268E-2</v>
      </c>
      <c r="V308" s="7">
        <f t="shared" si="212"/>
        <v>-3.1746374937022037E-2</v>
      </c>
      <c r="W308" s="6">
        <f t="shared" si="213"/>
        <v>-3.921225998364411E-2</v>
      </c>
      <c r="X308">
        <f t="shared" si="214"/>
        <v>-3.9230038994377867E-2</v>
      </c>
      <c r="Y308">
        <f t="shared" si="215"/>
        <v>-3.9403822082105869E-2</v>
      </c>
      <c r="Z308">
        <f t="shared" si="216"/>
        <v>-3.8861585236861618E-2</v>
      </c>
      <c r="AA308">
        <f t="shared" si="217"/>
        <v>-4.1358830631360519E-2</v>
      </c>
      <c r="AB308">
        <f t="shared" si="218"/>
        <v>-3.3356062752928552E-2</v>
      </c>
      <c r="AC308">
        <f t="shared" si="219"/>
        <v>-2.0426847476840926E-2</v>
      </c>
      <c r="AD308">
        <f t="shared" si="220"/>
        <v>-2.0352415430150622E-2</v>
      </c>
      <c r="AE308" s="7">
        <f t="shared" si="221"/>
        <v>-3.883612699259853E-3</v>
      </c>
      <c r="AF308" s="6">
        <f t="shared" si="232"/>
        <v>7.5546896161072519E-3</v>
      </c>
      <c r="AG308" s="11">
        <f t="shared" si="233"/>
        <v>1.1679420106338254E-2</v>
      </c>
      <c r="AH308" s="11">
        <f t="shared" si="234"/>
        <v>7.5086260008662836E-3</v>
      </c>
      <c r="AI308" s="11">
        <f t="shared" si="235"/>
        <v>2.052231028672824E-2</v>
      </c>
      <c r="AJ308" s="11">
        <f t="shared" si="236"/>
        <v>-3.941157918124534E-2</v>
      </c>
      <c r="AK308" s="11">
        <f t="shared" si="237"/>
        <v>-0.10343372220870101</v>
      </c>
      <c r="AL308" s="11">
        <f t="shared" si="238"/>
        <v>0</v>
      </c>
      <c r="AM308" s="11">
        <f t="shared" si="239"/>
        <v>0</v>
      </c>
      <c r="AN308" s="7">
        <f t="shared" si="240"/>
        <v>0</v>
      </c>
      <c r="AO308" s="6">
        <f t="array" ref="AO308">_xlfn.MAXIFS(AF$29:AF$1052,E$29:E$1052,E308) - _xlfn.MINIFS(AF$29:AF$1052,E$29:E$1052,E308)</f>
        <v>0.49047525123557945</v>
      </c>
      <c r="AP308" s="11">
        <f t="array" ref="AP308">_xlfn.MAXIFS(AG$29:AG$1052,F$29:F$1052,F308) - _xlfn.MINIFS(AG$29:AG$1052,F$29:F$1052,F308)</f>
        <v>0.48072222172520501</v>
      </c>
      <c r="AQ308" s="11">
        <f t="array" ref="AQ308">_xlfn.MAXIFS(AH$29:AH$1052,G$29:G$1052,G308) - _xlfn.MINIFS(AH$29:AH$1052,G$29:G$1052,G308)</f>
        <v>0.41968961628327656</v>
      </c>
      <c r="AR308" s="11">
        <f t="array" ref="AR308">_xlfn.MAXIFS(AI$29:AI$1052,H$29:H$1052,H308) - _xlfn.MINIFS(AI$29:AI$1052,H$29:H$1052,H308)</f>
        <v>0.40179580039021628</v>
      </c>
      <c r="AS308" s="11">
        <f t="array" ref="AS308">_xlfn.MAXIFS(AJ$29:AJ$1052,I$29:I$1052,I308) - _xlfn.MINIFS(AJ$29:AJ$1052,I$29:I$1052,I308)</f>
        <v>0.20241642431657733</v>
      </c>
      <c r="AT308" s="11">
        <f t="array" ref="AT308">_xlfn.MAXIFS(AK$29:AK$1052,J$29:J$1052,J308) - _xlfn.MINIFS(AK$29:AK$1052,J$29:J$1052,J308)</f>
        <v>0.13167767378061931</v>
      </c>
      <c r="AU308" s="11">
        <f t="array" ref="AU308">_xlfn.MAXIFS(AL$29:AL$1052,K$29:K$1052,K308) - _xlfn.MINIFS(AL$29:AL$1052,K$29:K$1052,K308)</f>
        <v>6.4336629725501526E-2</v>
      </c>
      <c r="AV308" s="11">
        <f t="array" ref="AV308">_xlfn.MAXIFS(AM$29:AM$1052,L$29:L$1052,L308) - _xlfn.MINIFS(AM$29:AM$1052,L$29:L$1052,L308)</f>
        <v>3.2937605461781538E-2</v>
      </c>
      <c r="AW308" s="7">
        <f t="array" ref="AW308">_xlfn.MAXIFS(AN$29:AN$1052,M$29:M$1052,M308) - _xlfn.MINIFS(AN$29:AN$1052,M$29:M$1052,M308)</f>
        <v>3.883612699259853E-3</v>
      </c>
      <c r="AX308" s="6">
        <f t="array" ref="AX308">_xlfn.STDEV.S(IF(E$29:E$1052=E308,$C$29:$C$1052,""))</f>
        <v>2.7247636703110808E-2</v>
      </c>
      <c r="AY308" s="11">
        <f t="array" ref="AY308">_xlfn.STDEV.S(IF(F$29:F$1052=F308,$C$29:$C$1052,""))</f>
        <v>3.0093350312801057E-2</v>
      </c>
      <c r="AZ308" s="11">
        <f t="array" ref="AZ308">_xlfn.STDEV.S(IF(G$29:G$1052=G308,$C$29:$C$1052,""))</f>
        <v>3.4786311744538445E-2</v>
      </c>
      <c r="BA308" s="11">
        <f t="array" ref="BA308">_xlfn.STDEV.S(IF(H$29:H$1052=H308,$C$29:$C$1052,""))</f>
        <v>4.2435944809536309E-2</v>
      </c>
      <c r="BB308" s="11">
        <f t="array" ref="BB308">_xlfn.STDEV.S(IF(I$29:I$1052=I308,$C$29:$C$1052,""))</f>
        <v>3.0436312153130092E-2</v>
      </c>
      <c r="BC308" s="11">
        <f t="array" ref="BC308">_xlfn.STDEV.S(IF(J$29:J$1052=J308,$C$29:$C$1052,""))</f>
        <v>3.3527319244699483E-2</v>
      </c>
      <c r="BD308" s="11">
        <f t="array" ref="BD308">_xlfn.STDEV.S(IF(K$29:K$1052=K308,$C$29:$C$1052,""))</f>
        <v>3.4905636536139463E-2</v>
      </c>
      <c r="BE308" s="11">
        <f t="array" ref="BE308">_xlfn.STDEV.S(IF(L$29:L$1052=L308,$C$29:$C$1052,""))</f>
        <v>2.2380120783464155E-2</v>
      </c>
      <c r="BF308" s="7">
        <f t="array" ref="BF308">_xlfn.STDEV.S(IF(M$29:M$1052=M308,$C$29:$C$1052,""))</f>
        <v>5.4922577502976681E-3</v>
      </c>
      <c r="BG308" s="13">
        <f t="shared" si="222"/>
        <v>18.000652921931497</v>
      </c>
      <c r="BH308" s="12">
        <f t="shared" si="223"/>
        <v>15.974366985676442</v>
      </c>
      <c r="BI308" s="12">
        <f t="shared" si="224"/>
        <v>12.064792018348109</v>
      </c>
      <c r="BJ308" s="12">
        <f t="shared" si="225"/>
        <v>9.4682892579293707</v>
      </c>
      <c r="BK308" s="12">
        <f t="shared" si="226"/>
        <v>6.6504911402599305</v>
      </c>
      <c r="BL308" s="12">
        <f t="shared" si="227"/>
        <v>3.9274739748671363</v>
      </c>
      <c r="BM308" s="12">
        <f t="shared" si="228"/>
        <v>1.8431587591560108</v>
      </c>
      <c r="BN308" s="12">
        <f t="shared" si="229"/>
        <v>1.4717349285316601</v>
      </c>
      <c r="BO308" s="14">
        <f t="shared" si="230"/>
        <v>0.70710678118654757</v>
      </c>
    </row>
    <row r="309" spans="1:67" x14ac:dyDescent="0.25">
      <c r="A309" s="2">
        <v>39573</v>
      </c>
      <c r="B309" s="3">
        <v>885.8</v>
      </c>
      <c r="C309">
        <f t="shared" si="231"/>
        <v>3.2400932400932447E-2</v>
      </c>
      <c r="D309">
        <v>280</v>
      </c>
      <c r="E309" s="6">
        <f t="shared" si="195"/>
        <v>0</v>
      </c>
      <c r="F309">
        <f t="shared" si="196"/>
        <v>1</v>
      </c>
      <c r="G309">
        <f t="shared" si="197"/>
        <v>2</v>
      </c>
      <c r="H309">
        <f t="shared" si="198"/>
        <v>4</v>
      </c>
      <c r="I309">
        <f t="shared" si="199"/>
        <v>8</v>
      </c>
      <c r="J309">
        <f t="shared" si="200"/>
        <v>17</v>
      </c>
      <c r="K309">
        <f t="shared" si="201"/>
        <v>35</v>
      </c>
      <c r="L309">
        <f t="shared" si="202"/>
        <v>70</v>
      </c>
      <c r="M309" s="7">
        <f t="shared" si="203"/>
        <v>140</v>
      </c>
      <c r="N309" s="6">
        <f t="shared" si="204"/>
        <v>3.5822723473622219E-3</v>
      </c>
      <c r="O309">
        <f t="shared" si="205"/>
        <v>3.6000513580959782E-3</v>
      </c>
      <c r="P309">
        <f t="shared" si="206"/>
        <v>3.773834445823976E-3</v>
      </c>
      <c r="Q309">
        <f t="shared" si="207"/>
        <v>3.2315976005797276E-3</v>
      </c>
      <c r="R309">
        <f t="shared" si="208"/>
        <v>5.728842995078625E-3</v>
      </c>
      <c r="S309">
        <f t="shared" si="209"/>
        <v>-2.2739248833533385E-3</v>
      </c>
      <c r="T309">
        <f t="shared" si="210"/>
        <v>1.0655290392734287E-2</v>
      </c>
      <c r="U309">
        <f t="shared" si="211"/>
        <v>1.0012670950173386E-2</v>
      </c>
      <c r="V309" s="7">
        <f t="shared" si="212"/>
        <v>2.415937340299501E-2</v>
      </c>
      <c r="W309" s="6">
        <f t="shared" si="213"/>
        <v>2.8818660053570224E-2</v>
      </c>
      <c r="X309">
        <f t="shared" si="214"/>
        <v>2.8800881042836471E-2</v>
      </c>
      <c r="Y309">
        <f t="shared" si="215"/>
        <v>2.8627097955108472E-2</v>
      </c>
      <c r="Z309">
        <f t="shared" si="216"/>
        <v>2.916933480035272E-2</v>
      </c>
      <c r="AA309">
        <f t="shared" si="217"/>
        <v>2.6672089405853822E-2</v>
      </c>
      <c r="AB309">
        <f t="shared" si="218"/>
        <v>3.4674857284285786E-2</v>
      </c>
      <c r="AC309">
        <f t="shared" si="219"/>
        <v>2.174564200819816E-2</v>
      </c>
      <c r="AD309">
        <f t="shared" si="220"/>
        <v>2.2388261450759062E-2</v>
      </c>
      <c r="AE309" s="7">
        <f t="shared" si="221"/>
        <v>8.2415589979374371E-3</v>
      </c>
      <c r="AF309" s="6">
        <f t="shared" si="232"/>
        <v>3.6373349669677479E-2</v>
      </c>
      <c r="AG309" s="11">
        <f t="shared" si="233"/>
        <v>4.0480301149174724E-2</v>
      </c>
      <c r="AH309" s="11">
        <f t="shared" si="234"/>
        <v>3.6135723955974752E-2</v>
      </c>
      <c r="AI309" s="11">
        <f t="shared" si="235"/>
        <v>4.969164508708096E-2</v>
      </c>
      <c r="AJ309" s="11">
        <f t="shared" si="236"/>
        <v>-1.2739489775391518E-2</v>
      </c>
      <c r="AK309" s="11">
        <f t="shared" si="237"/>
        <v>-6.8758864924415214E-2</v>
      </c>
      <c r="AL309" s="11">
        <f t="shared" si="238"/>
        <v>2.174564200819816E-2</v>
      </c>
      <c r="AM309" s="11">
        <f t="shared" si="239"/>
        <v>2.2388261450759062E-2</v>
      </c>
      <c r="AN309" s="7">
        <f t="shared" si="240"/>
        <v>8.2415589979374371E-3</v>
      </c>
      <c r="AO309" s="6">
        <f t="array" ref="AO309">_xlfn.MAXIFS(AF$29:AF$1052,E$29:E$1052,E309) - _xlfn.MINIFS(AF$29:AF$1052,E$29:E$1052,E309)</f>
        <v>0.49047525123557945</v>
      </c>
      <c r="AP309" s="11">
        <f t="array" ref="AP309">_xlfn.MAXIFS(AG$29:AG$1052,F$29:F$1052,F309) - _xlfn.MINIFS(AG$29:AG$1052,F$29:F$1052,F309)</f>
        <v>0.48072222172520501</v>
      </c>
      <c r="AQ309" s="11">
        <f t="array" ref="AQ309">_xlfn.MAXIFS(AH$29:AH$1052,G$29:G$1052,G309) - _xlfn.MINIFS(AH$29:AH$1052,G$29:G$1052,G309)</f>
        <v>0.41968961628327656</v>
      </c>
      <c r="AR309" s="11">
        <f t="array" ref="AR309">_xlfn.MAXIFS(AI$29:AI$1052,H$29:H$1052,H309) - _xlfn.MINIFS(AI$29:AI$1052,H$29:H$1052,H309)</f>
        <v>0.40179580039021628</v>
      </c>
      <c r="AS309" s="11">
        <f t="array" ref="AS309">_xlfn.MAXIFS(AJ$29:AJ$1052,I$29:I$1052,I309) - _xlfn.MINIFS(AJ$29:AJ$1052,I$29:I$1052,I309)</f>
        <v>0.20241642431657733</v>
      </c>
      <c r="AT309" s="11">
        <f t="array" ref="AT309">_xlfn.MAXIFS(AK$29:AK$1052,J$29:J$1052,J309) - _xlfn.MINIFS(AK$29:AK$1052,J$29:J$1052,J309)</f>
        <v>0.13167767378061931</v>
      </c>
      <c r="AU309" s="11">
        <f t="array" ref="AU309">_xlfn.MAXIFS(AL$29:AL$1052,K$29:K$1052,K309) - _xlfn.MINIFS(AL$29:AL$1052,K$29:K$1052,K309)</f>
        <v>8.9411911064617919E-2</v>
      </c>
      <c r="AV309" s="11">
        <f t="array" ref="AV309">_xlfn.MAXIFS(AM$29:AM$1052,L$29:L$1052,L309) - _xlfn.MINIFS(AM$29:AM$1052,L$29:L$1052,L309)</f>
        <v>4.7061709619432401E-2</v>
      </c>
      <c r="AW309" s="7">
        <f t="array" ref="AW309">_xlfn.MAXIFS(AN$29:AN$1052,M$29:M$1052,M309) - _xlfn.MINIFS(AN$29:AN$1052,M$29:M$1052,M309)</f>
        <v>8.2415589979374371E-3</v>
      </c>
      <c r="AX309" s="6">
        <f t="array" ref="AX309">_xlfn.STDEV.S(IF(E$29:E$1052=E309,$C$29:$C$1052,""))</f>
        <v>2.7247636703110808E-2</v>
      </c>
      <c r="AY309" s="11">
        <f t="array" ref="AY309">_xlfn.STDEV.S(IF(F$29:F$1052=F309,$C$29:$C$1052,""))</f>
        <v>3.0093350312801057E-2</v>
      </c>
      <c r="AZ309" s="11">
        <f t="array" ref="AZ309">_xlfn.STDEV.S(IF(G$29:G$1052=G309,$C$29:$C$1052,""))</f>
        <v>3.4786311744538445E-2</v>
      </c>
      <c r="BA309" s="11">
        <f t="array" ref="BA309">_xlfn.STDEV.S(IF(H$29:H$1052=H309,$C$29:$C$1052,""))</f>
        <v>4.2435944809536309E-2</v>
      </c>
      <c r="BB309" s="11">
        <f t="array" ref="BB309">_xlfn.STDEV.S(IF(I$29:I$1052=I309,$C$29:$C$1052,""))</f>
        <v>3.0436312153130092E-2</v>
      </c>
      <c r="BC309" s="11">
        <f t="array" ref="BC309">_xlfn.STDEV.S(IF(J$29:J$1052=J309,$C$29:$C$1052,""))</f>
        <v>3.3527319244699483E-2</v>
      </c>
      <c r="BD309" s="11">
        <f t="array" ref="BD309">_xlfn.STDEV.S(IF(K$29:K$1052=K309,$C$29:$C$1052,""))</f>
        <v>2.8429760763783479E-2</v>
      </c>
      <c r="BE309" s="11">
        <f t="array" ref="BE309">_xlfn.STDEV.S(IF(L$29:L$1052=L309,$C$29:$C$1052,""))</f>
        <v>3.2161875692314768E-2</v>
      </c>
      <c r="BF309" s="7">
        <f t="array" ref="BF309">_xlfn.STDEV.S(IF(M$29:M$1052=M309,$C$29:$C$1052,""))</f>
        <v>1.165532450998113E-2</v>
      </c>
      <c r="BG309" s="13">
        <f t="shared" si="222"/>
        <v>18.000652921931497</v>
      </c>
      <c r="BH309" s="12">
        <f t="shared" si="223"/>
        <v>15.974366985676442</v>
      </c>
      <c r="BI309" s="12">
        <f t="shared" si="224"/>
        <v>12.064792018348109</v>
      </c>
      <c r="BJ309" s="12">
        <f t="shared" si="225"/>
        <v>9.4682892579293707</v>
      </c>
      <c r="BK309" s="12">
        <f t="shared" si="226"/>
        <v>6.6504911402599305</v>
      </c>
      <c r="BL309" s="12">
        <f t="shared" si="227"/>
        <v>3.9274739748671363</v>
      </c>
      <c r="BM309" s="12">
        <f t="shared" si="228"/>
        <v>3.1450110258584827</v>
      </c>
      <c r="BN309" s="12">
        <f t="shared" si="229"/>
        <v>1.463276273736672</v>
      </c>
      <c r="BO309" s="14">
        <f t="shared" si="230"/>
        <v>0.70710678118654802</v>
      </c>
    </row>
    <row r="310" spans="1:67" x14ac:dyDescent="0.25">
      <c r="A310" s="4">
        <v>39580</v>
      </c>
      <c r="B310" s="5">
        <v>899.9</v>
      </c>
      <c r="C310">
        <f t="shared" si="231"/>
        <v>1.5917814405057573E-2</v>
      </c>
      <c r="D310">
        <v>281</v>
      </c>
      <c r="E310" s="6">
        <f t="shared" si="195"/>
        <v>0</v>
      </c>
      <c r="F310">
        <f t="shared" si="196"/>
        <v>1</v>
      </c>
      <c r="G310">
        <f t="shared" si="197"/>
        <v>2</v>
      </c>
      <c r="H310">
        <f t="shared" si="198"/>
        <v>4</v>
      </c>
      <c r="I310">
        <f t="shared" si="199"/>
        <v>8</v>
      </c>
      <c r="J310">
        <f t="shared" si="200"/>
        <v>17</v>
      </c>
      <c r="K310">
        <f t="shared" si="201"/>
        <v>35</v>
      </c>
      <c r="L310">
        <f t="shared" si="202"/>
        <v>70</v>
      </c>
      <c r="M310" s="7">
        <f t="shared" si="203"/>
        <v>140</v>
      </c>
      <c r="N310" s="6">
        <f t="shared" si="204"/>
        <v>3.5822723473622219E-3</v>
      </c>
      <c r="O310">
        <f t="shared" si="205"/>
        <v>3.6000513580959782E-3</v>
      </c>
      <c r="P310">
        <f t="shared" si="206"/>
        <v>3.773834445823976E-3</v>
      </c>
      <c r="Q310">
        <f t="shared" si="207"/>
        <v>3.2315976005797276E-3</v>
      </c>
      <c r="R310">
        <f t="shared" si="208"/>
        <v>5.728842995078625E-3</v>
      </c>
      <c r="S310">
        <f t="shared" si="209"/>
        <v>-2.2739248833533385E-3</v>
      </c>
      <c r="T310">
        <f t="shared" si="210"/>
        <v>1.0655290392734287E-2</v>
      </c>
      <c r="U310">
        <f t="shared" si="211"/>
        <v>1.0012670950173386E-2</v>
      </c>
      <c r="V310" s="7">
        <f t="shared" si="212"/>
        <v>2.415937340299501E-2</v>
      </c>
      <c r="W310" s="6">
        <f t="shared" si="213"/>
        <v>1.2335542057695352E-2</v>
      </c>
      <c r="X310">
        <f t="shared" si="214"/>
        <v>1.2317763046961595E-2</v>
      </c>
      <c r="Y310">
        <f t="shared" si="215"/>
        <v>1.2143979959233598E-2</v>
      </c>
      <c r="Z310">
        <f t="shared" si="216"/>
        <v>1.2686216804477846E-2</v>
      </c>
      <c r="AA310">
        <f t="shared" si="217"/>
        <v>1.0188971409978948E-2</v>
      </c>
      <c r="AB310">
        <f t="shared" si="218"/>
        <v>1.8191739288410912E-2</v>
      </c>
      <c r="AC310">
        <f t="shared" si="219"/>
        <v>5.2625240123232858E-3</v>
      </c>
      <c r="AD310">
        <f t="shared" si="220"/>
        <v>5.9051434548841875E-3</v>
      </c>
      <c r="AE310" s="7">
        <f t="shared" si="221"/>
        <v>-8.2415589979374371E-3</v>
      </c>
      <c r="AF310" s="6">
        <f t="shared" si="232"/>
        <v>4.8708891727372833E-2</v>
      </c>
      <c r="AG310" s="11">
        <f t="shared" si="233"/>
        <v>5.2798064196136321E-2</v>
      </c>
      <c r="AH310" s="11">
        <f t="shared" si="234"/>
        <v>4.8279703915208347E-2</v>
      </c>
      <c r="AI310" s="11">
        <f t="shared" si="235"/>
        <v>6.2377861891558806E-2</v>
      </c>
      <c r="AJ310" s="11">
        <f t="shared" si="236"/>
        <v>-2.5505183654125699E-3</v>
      </c>
      <c r="AK310" s="11">
        <f t="shared" si="237"/>
        <v>-5.0567125636004302E-2</v>
      </c>
      <c r="AL310" s="11">
        <f t="shared" si="238"/>
        <v>2.7008166020521446E-2</v>
      </c>
      <c r="AM310" s="11">
        <f t="shared" si="239"/>
        <v>2.8293404905643249E-2</v>
      </c>
      <c r="AN310" s="7">
        <f t="shared" si="240"/>
        <v>0</v>
      </c>
      <c r="AO310" s="6">
        <f t="array" ref="AO310">_xlfn.MAXIFS(AF$29:AF$1052,E$29:E$1052,E310) - _xlfn.MINIFS(AF$29:AF$1052,E$29:E$1052,E310)</f>
        <v>0.49047525123557945</v>
      </c>
      <c r="AP310" s="11">
        <f t="array" ref="AP310">_xlfn.MAXIFS(AG$29:AG$1052,F$29:F$1052,F310) - _xlfn.MINIFS(AG$29:AG$1052,F$29:F$1052,F310)</f>
        <v>0.48072222172520501</v>
      </c>
      <c r="AQ310" s="11">
        <f t="array" ref="AQ310">_xlfn.MAXIFS(AH$29:AH$1052,G$29:G$1052,G310) - _xlfn.MINIFS(AH$29:AH$1052,G$29:G$1052,G310)</f>
        <v>0.41968961628327656</v>
      </c>
      <c r="AR310" s="11">
        <f t="array" ref="AR310">_xlfn.MAXIFS(AI$29:AI$1052,H$29:H$1052,H310) - _xlfn.MINIFS(AI$29:AI$1052,H$29:H$1052,H310)</f>
        <v>0.40179580039021628</v>
      </c>
      <c r="AS310" s="11">
        <f t="array" ref="AS310">_xlfn.MAXIFS(AJ$29:AJ$1052,I$29:I$1052,I310) - _xlfn.MINIFS(AJ$29:AJ$1052,I$29:I$1052,I310)</f>
        <v>0.20241642431657733</v>
      </c>
      <c r="AT310" s="11">
        <f t="array" ref="AT310">_xlfn.MAXIFS(AK$29:AK$1052,J$29:J$1052,J310) - _xlfn.MINIFS(AK$29:AK$1052,J$29:J$1052,J310)</f>
        <v>0.13167767378061931</v>
      </c>
      <c r="AU310" s="11">
        <f t="array" ref="AU310">_xlfn.MAXIFS(AL$29:AL$1052,K$29:K$1052,K310) - _xlfn.MINIFS(AL$29:AL$1052,K$29:K$1052,K310)</f>
        <v>8.9411911064617919E-2</v>
      </c>
      <c r="AV310" s="11">
        <f t="array" ref="AV310">_xlfn.MAXIFS(AM$29:AM$1052,L$29:L$1052,L310) - _xlfn.MINIFS(AM$29:AM$1052,L$29:L$1052,L310)</f>
        <v>4.7061709619432401E-2</v>
      </c>
      <c r="AW310" s="7">
        <f t="array" ref="AW310">_xlfn.MAXIFS(AN$29:AN$1052,M$29:M$1052,M310) - _xlfn.MINIFS(AN$29:AN$1052,M$29:M$1052,M310)</f>
        <v>8.2415589979374371E-3</v>
      </c>
      <c r="AX310" s="6">
        <f t="array" ref="AX310">_xlfn.STDEV.S(IF(E$29:E$1052=E310,$C$29:$C$1052,""))</f>
        <v>2.7247636703110808E-2</v>
      </c>
      <c r="AY310" s="11">
        <f t="array" ref="AY310">_xlfn.STDEV.S(IF(F$29:F$1052=F310,$C$29:$C$1052,""))</f>
        <v>3.0093350312801057E-2</v>
      </c>
      <c r="AZ310" s="11">
        <f t="array" ref="AZ310">_xlfn.STDEV.S(IF(G$29:G$1052=G310,$C$29:$C$1052,""))</f>
        <v>3.4786311744538445E-2</v>
      </c>
      <c r="BA310" s="11">
        <f t="array" ref="BA310">_xlfn.STDEV.S(IF(H$29:H$1052=H310,$C$29:$C$1052,""))</f>
        <v>4.2435944809536309E-2</v>
      </c>
      <c r="BB310" s="11">
        <f t="array" ref="BB310">_xlfn.STDEV.S(IF(I$29:I$1052=I310,$C$29:$C$1052,""))</f>
        <v>3.0436312153130092E-2</v>
      </c>
      <c r="BC310" s="11">
        <f t="array" ref="BC310">_xlfn.STDEV.S(IF(J$29:J$1052=J310,$C$29:$C$1052,""))</f>
        <v>3.3527319244699483E-2</v>
      </c>
      <c r="BD310" s="11">
        <f t="array" ref="BD310">_xlfn.STDEV.S(IF(K$29:K$1052=K310,$C$29:$C$1052,""))</f>
        <v>2.8429760763783479E-2</v>
      </c>
      <c r="BE310" s="11">
        <f t="array" ref="BE310">_xlfn.STDEV.S(IF(L$29:L$1052=L310,$C$29:$C$1052,""))</f>
        <v>3.2161875692314768E-2</v>
      </c>
      <c r="BF310" s="7">
        <f t="array" ref="BF310">_xlfn.STDEV.S(IF(M$29:M$1052=M310,$C$29:$C$1052,""))</f>
        <v>1.165532450998113E-2</v>
      </c>
      <c r="BG310" s="13">
        <f t="shared" si="222"/>
        <v>18.000652921931497</v>
      </c>
      <c r="BH310" s="12">
        <f t="shared" si="223"/>
        <v>15.974366985676442</v>
      </c>
      <c r="BI310" s="12">
        <f t="shared" si="224"/>
        <v>12.064792018348109</v>
      </c>
      <c r="BJ310" s="12">
        <f t="shared" si="225"/>
        <v>9.4682892579293707</v>
      </c>
      <c r="BK310" s="12">
        <f t="shared" si="226"/>
        <v>6.6504911402599305</v>
      </c>
      <c r="BL310" s="12">
        <f t="shared" si="227"/>
        <v>3.9274739748671363</v>
      </c>
      <c r="BM310" s="12">
        <f t="shared" si="228"/>
        <v>3.1450110258584827</v>
      </c>
      <c r="BN310" s="12">
        <f t="shared" si="229"/>
        <v>1.463276273736672</v>
      </c>
      <c r="BO310" s="14">
        <f t="shared" si="230"/>
        <v>0.70710678118654802</v>
      </c>
    </row>
    <row r="311" spans="1:67" x14ac:dyDescent="0.25">
      <c r="A311" s="2">
        <v>39587</v>
      </c>
      <c r="B311" s="3">
        <v>925.8</v>
      </c>
      <c r="C311">
        <f t="shared" si="231"/>
        <v>2.8780975663962538E-2</v>
      </c>
      <c r="D311">
        <v>282</v>
      </c>
      <c r="E311" s="6">
        <f t="shared" si="195"/>
        <v>0</v>
      </c>
      <c r="F311">
        <f t="shared" si="196"/>
        <v>1</v>
      </c>
      <c r="G311">
        <f t="shared" si="197"/>
        <v>2</v>
      </c>
      <c r="H311">
        <f t="shared" si="198"/>
        <v>4</v>
      </c>
      <c r="I311">
        <f t="shared" si="199"/>
        <v>8</v>
      </c>
      <c r="J311">
        <f t="shared" si="200"/>
        <v>17</v>
      </c>
      <c r="K311">
        <f t="shared" si="201"/>
        <v>35</v>
      </c>
      <c r="L311">
        <f t="shared" si="202"/>
        <v>70</v>
      </c>
      <c r="M311" s="7">
        <f t="shared" si="203"/>
        <v>141</v>
      </c>
      <c r="N311" s="6">
        <f t="shared" si="204"/>
        <v>3.5822723473622219E-3</v>
      </c>
      <c r="O311">
        <f t="shared" si="205"/>
        <v>3.6000513580959782E-3</v>
      </c>
      <c r="P311">
        <f t="shared" si="206"/>
        <v>3.773834445823976E-3</v>
      </c>
      <c r="Q311">
        <f t="shared" si="207"/>
        <v>3.2315976005797276E-3</v>
      </c>
      <c r="R311">
        <f t="shared" si="208"/>
        <v>5.728842995078625E-3</v>
      </c>
      <c r="S311">
        <f t="shared" si="209"/>
        <v>-2.2739248833533385E-3</v>
      </c>
      <c r="T311">
        <f t="shared" si="210"/>
        <v>1.0655290392734287E-2</v>
      </c>
      <c r="U311">
        <f t="shared" si="211"/>
        <v>1.0012670950173386E-2</v>
      </c>
      <c r="V311" s="7">
        <f t="shared" si="212"/>
        <v>-4.1340315026482388E-3</v>
      </c>
      <c r="W311" s="6">
        <f t="shared" si="213"/>
        <v>2.5198703316600315E-2</v>
      </c>
      <c r="X311">
        <f t="shared" si="214"/>
        <v>2.5180924305866562E-2</v>
      </c>
      <c r="Y311">
        <f t="shared" si="215"/>
        <v>2.5007141218138563E-2</v>
      </c>
      <c r="Z311">
        <f t="shared" si="216"/>
        <v>2.554937806338281E-2</v>
      </c>
      <c r="AA311">
        <f t="shared" si="217"/>
        <v>2.3052132668883913E-2</v>
      </c>
      <c r="AB311">
        <f t="shared" si="218"/>
        <v>3.1054900547315877E-2</v>
      </c>
      <c r="AC311">
        <f t="shared" si="219"/>
        <v>1.8125685271228251E-2</v>
      </c>
      <c r="AD311">
        <f t="shared" si="220"/>
        <v>1.8768304713789152E-2</v>
      </c>
      <c r="AE311" s="7">
        <f t="shared" si="221"/>
        <v>3.2915007166610777E-2</v>
      </c>
      <c r="AF311" s="6">
        <f t="shared" si="232"/>
        <v>7.3907595043973151E-2</v>
      </c>
      <c r="AG311" s="11">
        <f t="shared" si="233"/>
        <v>7.7978988502002883E-2</v>
      </c>
      <c r="AH311" s="11">
        <f t="shared" si="234"/>
        <v>7.3286845133346906E-2</v>
      </c>
      <c r="AI311" s="11">
        <f t="shared" si="235"/>
        <v>8.7927239954941616E-2</v>
      </c>
      <c r="AJ311" s="11">
        <f t="shared" si="236"/>
        <v>2.0501614303471343E-2</v>
      </c>
      <c r="AK311" s="11">
        <f t="shared" si="237"/>
        <v>-1.9512225088688426E-2</v>
      </c>
      <c r="AL311" s="11">
        <f t="shared" si="238"/>
        <v>4.5133851291749696E-2</v>
      </c>
      <c r="AM311" s="11">
        <f t="shared" si="239"/>
        <v>4.7061709619432401E-2</v>
      </c>
      <c r="AN311" s="7">
        <f t="shared" si="240"/>
        <v>3.2915007166610777E-2</v>
      </c>
      <c r="AO311" s="6">
        <f t="array" ref="AO311">_xlfn.MAXIFS(AF$29:AF$1052,E$29:E$1052,E311) - _xlfn.MINIFS(AF$29:AF$1052,E$29:E$1052,E311)</f>
        <v>0.49047525123557945</v>
      </c>
      <c r="AP311" s="11">
        <f t="array" ref="AP311">_xlfn.MAXIFS(AG$29:AG$1052,F$29:F$1052,F311) - _xlfn.MINIFS(AG$29:AG$1052,F$29:F$1052,F311)</f>
        <v>0.48072222172520501</v>
      </c>
      <c r="AQ311" s="11">
        <f t="array" ref="AQ311">_xlfn.MAXIFS(AH$29:AH$1052,G$29:G$1052,G311) - _xlfn.MINIFS(AH$29:AH$1052,G$29:G$1052,G311)</f>
        <v>0.41968961628327656</v>
      </c>
      <c r="AR311" s="11">
        <f t="array" ref="AR311">_xlfn.MAXIFS(AI$29:AI$1052,H$29:H$1052,H311) - _xlfn.MINIFS(AI$29:AI$1052,H$29:H$1052,H311)</f>
        <v>0.40179580039021628</v>
      </c>
      <c r="AS311" s="11">
        <f t="array" ref="AS311">_xlfn.MAXIFS(AJ$29:AJ$1052,I$29:I$1052,I311) - _xlfn.MINIFS(AJ$29:AJ$1052,I$29:I$1052,I311)</f>
        <v>0.20241642431657733</v>
      </c>
      <c r="AT311" s="11">
        <f t="array" ref="AT311">_xlfn.MAXIFS(AK$29:AK$1052,J$29:J$1052,J311) - _xlfn.MINIFS(AK$29:AK$1052,J$29:J$1052,J311)</f>
        <v>0.13167767378061931</v>
      </c>
      <c r="AU311" s="11">
        <f t="array" ref="AU311">_xlfn.MAXIFS(AL$29:AL$1052,K$29:K$1052,K311) - _xlfn.MINIFS(AL$29:AL$1052,K$29:K$1052,K311)</f>
        <v>8.9411911064617919E-2</v>
      </c>
      <c r="AV311" s="11">
        <f t="array" ref="AV311">_xlfn.MAXIFS(AM$29:AM$1052,L$29:L$1052,L311) - _xlfn.MINIFS(AM$29:AM$1052,L$29:L$1052,L311)</f>
        <v>4.7061709619432401E-2</v>
      </c>
      <c r="AW311" s="7">
        <f t="array" ref="AW311">_xlfn.MAXIFS(AN$29:AN$1052,M$29:M$1052,M311) - _xlfn.MINIFS(AN$29:AN$1052,M$29:M$1052,M311)</f>
        <v>3.2915007166610777E-2</v>
      </c>
      <c r="AX311" s="6">
        <f t="array" ref="AX311">_xlfn.STDEV.S(IF(E$29:E$1052=E311,$C$29:$C$1052,""))</f>
        <v>2.7247636703110808E-2</v>
      </c>
      <c r="AY311" s="11">
        <f t="array" ref="AY311">_xlfn.STDEV.S(IF(F$29:F$1052=F311,$C$29:$C$1052,""))</f>
        <v>3.0093350312801057E-2</v>
      </c>
      <c r="AZ311" s="11">
        <f t="array" ref="AZ311">_xlfn.STDEV.S(IF(G$29:G$1052=G311,$C$29:$C$1052,""))</f>
        <v>3.4786311744538445E-2</v>
      </c>
      <c r="BA311" s="11">
        <f t="array" ref="BA311">_xlfn.STDEV.S(IF(H$29:H$1052=H311,$C$29:$C$1052,""))</f>
        <v>4.2435944809536309E-2</v>
      </c>
      <c r="BB311" s="11">
        <f t="array" ref="BB311">_xlfn.STDEV.S(IF(I$29:I$1052=I311,$C$29:$C$1052,""))</f>
        <v>3.0436312153130092E-2</v>
      </c>
      <c r="BC311" s="11">
        <f t="array" ref="BC311">_xlfn.STDEV.S(IF(J$29:J$1052=J311,$C$29:$C$1052,""))</f>
        <v>3.3527319244699483E-2</v>
      </c>
      <c r="BD311" s="11">
        <f t="array" ref="BD311">_xlfn.STDEV.S(IF(K$29:K$1052=K311,$C$29:$C$1052,""))</f>
        <v>2.8429760763783479E-2</v>
      </c>
      <c r="BE311" s="11">
        <f t="array" ref="BE311">_xlfn.STDEV.S(IF(L$29:L$1052=L311,$C$29:$C$1052,""))</f>
        <v>3.2161875692314768E-2</v>
      </c>
      <c r="BF311" s="7">
        <f t="array" ref="BF311">_xlfn.STDEV.S(IF(M$29:M$1052=M311,$C$29:$C$1052,""))</f>
        <v>4.654884954062858E-2</v>
      </c>
      <c r="BG311" s="13">
        <f t="shared" si="222"/>
        <v>18.000652921931497</v>
      </c>
      <c r="BH311" s="12">
        <f t="shared" si="223"/>
        <v>15.974366985676442</v>
      </c>
      <c r="BI311" s="12">
        <f t="shared" si="224"/>
        <v>12.064792018348109</v>
      </c>
      <c r="BJ311" s="12">
        <f t="shared" si="225"/>
        <v>9.4682892579293707</v>
      </c>
      <c r="BK311" s="12">
        <f t="shared" si="226"/>
        <v>6.6504911402599305</v>
      </c>
      <c r="BL311" s="12">
        <f t="shared" si="227"/>
        <v>3.9274739748671363</v>
      </c>
      <c r="BM311" s="12">
        <f t="shared" si="228"/>
        <v>3.1450110258584827</v>
      </c>
      <c r="BN311" s="12">
        <f t="shared" si="229"/>
        <v>1.463276273736672</v>
      </c>
      <c r="BO311" s="14">
        <f t="shared" si="230"/>
        <v>0.70710678118654757</v>
      </c>
    </row>
    <row r="312" spans="1:67" x14ac:dyDescent="0.25">
      <c r="A312" s="4">
        <v>39594</v>
      </c>
      <c r="B312" s="5">
        <v>891.5</v>
      </c>
      <c r="C312">
        <f t="shared" si="231"/>
        <v>-3.7049038669259016E-2</v>
      </c>
      <c r="D312">
        <v>283</v>
      </c>
      <c r="E312" s="6">
        <f t="shared" si="195"/>
        <v>0</v>
      </c>
      <c r="F312">
        <f t="shared" si="196"/>
        <v>1</v>
      </c>
      <c r="G312">
        <f t="shared" si="197"/>
        <v>2</v>
      </c>
      <c r="H312">
        <f t="shared" si="198"/>
        <v>4</v>
      </c>
      <c r="I312">
        <f t="shared" si="199"/>
        <v>8</v>
      </c>
      <c r="J312">
        <f t="shared" si="200"/>
        <v>17</v>
      </c>
      <c r="K312">
        <f t="shared" si="201"/>
        <v>35</v>
      </c>
      <c r="L312">
        <f t="shared" si="202"/>
        <v>70</v>
      </c>
      <c r="M312" s="7">
        <f t="shared" si="203"/>
        <v>141</v>
      </c>
      <c r="N312" s="6">
        <f t="shared" si="204"/>
        <v>3.5822723473622219E-3</v>
      </c>
      <c r="O312">
        <f t="shared" si="205"/>
        <v>3.6000513580959782E-3</v>
      </c>
      <c r="P312">
        <f t="shared" si="206"/>
        <v>3.773834445823976E-3</v>
      </c>
      <c r="Q312">
        <f t="shared" si="207"/>
        <v>3.2315976005797276E-3</v>
      </c>
      <c r="R312">
        <f t="shared" si="208"/>
        <v>5.728842995078625E-3</v>
      </c>
      <c r="S312">
        <f t="shared" si="209"/>
        <v>-2.2739248833533385E-3</v>
      </c>
      <c r="T312">
        <f t="shared" si="210"/>
        <v>1.0655290392734287E-2</v>
      </c>
      <c r="U312">
        <f t="shared" si="211"/>
        <v>1.0012670950173386E-2</v>
      </c>
      <c r="V312" s="7">
        <f t="shared" si="212"/>
        <v>-4.1340315026482388E-3</v>
      </c>
      <c r="W312" s="6">
        <f t="shared" si="213"/>
        <v>-4.0631311016621235E-2</v>
      </c>
      <c r="X312">
        <f t="shared" si="214"/>
        <v>-4.0649090027354992E-2</v>
      </c>
      <c r="Y312">
        <f t="shared" si="215"/>
        <v>-4.0822873115082994E-2</v>
      </c>
      <c r="Z312">
        <f t="shared" si="216"/>
        <v>-4.0280636269838743E-2</v>
      </c>
      <c r="AA312">
        <f t="shared" si="217"/>
        <v>-4.2777881664337644E-2</v>
      </c>
      <c r="AB312">
        <f t="shared" si="218"/>
        <v>-3.4775113785905677E-2</v>
      </c>
      <c r="AC312">
        <f t="shared" si="219"/>
        <v>-4.7704329061993303E-2</v>
      </c>
      <c r="AD312">
        <f t="shared" si="220"/>
        <v>-4.7061709619432401E-2</v>
      </c>
      <c r="AE312" s="7">
        <f t="shared" si="221"/>
        <v>-3.2915007166610777E-2</v>
      </c>
      <c r="AF312" s="6">
        <f t="shared" si="232"/>
        <v>3.3276284027351916E-2</v>
      </c>
      <c r="AG312" s="11">
        <f t="shared" si="233"/>
        <v>3.7329898474647891E-2</v>
      </c>
      <c r="AH312" s="11">
        <f t="shared" si="234"/>
        <v>3.2463972018263912E-2</v>
      </c>
      <c r="AI312" s="11">
        <f t="shared" si="235"/>
        <v>4.7646603685102873E-2</v>
      </c>
      <c r="AJ312" s="11">
        <f t="shared" si="236"/>
        <v>-2.2276267360866301E-2</v>
      </c>
      <c r="AK312" s="11">
        <f t="shared" si="237"/>
        <v>-5.4287338874594103E-2</v>
      </c>
      <c r="AL312" s="11">
        <f t="shared" si="238"/>
        <v>-2.5704777702436066E-3</v>
      </c>
      <c r="AM312" s="11">
        <f t="shared" si="239"/>
        <v>0</v>
      </c>
      <c r="AN312" s="7">
        <f t="shared" si="240"/>
        <v>0</v>
      </c>
      <c r="AO312" s="6">
        <f t="array" ref="AO312">_xlfn.MAXIFS(AF$29:AF$1052,E$29:E$1052,E312) - _xlfn.MINIFS(AF$29:AF$1052,E$29:E$1052,E312)</f>
        <v>0.49047525123557945</v>
      </c>
      <c r="AP312" s="11">
        <f t="array" ref="AP312">_xlfn.MAXIFS(AG$29:AG$1052,F$29:F$1052,F312) - _xlfn.MINIFS(AG$29:AG$1052,F$29:F$1052,F312)</f>
        <v>0.48072222172520501</v>
      </c>
      <c r="AQ312" s="11">
        <f t="array" ref="AQ312">_xlfn.MAXIFS(AH$29:AH$1052,G$29:G$1052,G312) - _xlfn.MINIFS(AH$29:AH$1052,G$29:G$1052,G312)</f>
        <v>0.41968961628327656</v>
      </c>
      <c r="AR312" s="11">
        <f t="array" ref="AR312">_xlfn.MAXIFS(AI$29:AI$1052,H$29:H$1052,H312) - _xlfn.MINIFS(AI$29:AI$1052,H$29:H$1052,H312)</f>
        <v>0.40179580039021628</v>
      </c>
      <c r="AS312" s="11">
        <f t="array" ref="AS312">_xlfn.MAXIFS(AJ$29:AJ$1052,I$29:I$1052,I312) - _xlfn.MINIFS(AJ$29:AJ$1052,I$29:I$1052,I312)</f>
        <v>0.20241642431657733</v>
      </c>
      <c r="AT312" s="11">
        <f t="array" ref="AT312">_xlfn.MAXIFS(AK$29:AK$1052,J$29:J$1052,J312) - _xlfn.MINIFS(AK$29:AK$1052,J$29:J$1052,J312)</f>
        <v>0.13167767378061931</v>
      </c>
      <c r="AU312" s="11">
        <f t="array" ref="AU312">_xlfn.MAXIFS(AL$29:AL$1052,K$29:K$1052,K312) - _xlfn.MINIFS(AL$29:AL$1052,K$29:K$1052,K312)</f>
        <v>8.9411911064617919E-2</v>
      </c>
      <c r="AV312" s="11">
        <f t="array" ref="AV312">_xlfn.MAXIFS(AM$29:AM$1052,L$29:L$1052,L312) - _xlfn.MINIFS(AM$29:AM$1052,L$29:L$1052,L312)</f>
        <v>4.7061709619432401E-2</v>
      </c>
      <c r="AW312" s="7">
        <f t="array" ref="AW312">_xlfn.MAXIFS(AN$29:AN$1052,M$29:M$1052,M312) - _xlfn.MINIFS(AN$29:AN$1052,M$29:M$1052,M312)</f>
        <v>3.2915007166610777E-2</v>
      </c>
      <c r="AX312" s="6">
        <f t="array" ref="AX312">_xlfn.STDEV.S(IF(E$29:E$1052=E312,$C$29:$C$1052,""))</f>
        <v>2.7247636703110808E-2</v>
      </c>
      <c r="AY312" s="11">
        <f t="array" ref="AY312">_xlfn.STDEV.S(IF(F$29:F$1052=F312,$C$29:$C$1052,""))</f>
        <v>3.0093350312801057E-2</v>
      </c>
      <c r="AZ312" s="11">
        <f t="array" ref="AZ312">_xlfn.STDEV.S(IF(G$29:G$1052=G312,$C$29:$C$1052,""))</f>
        <v>3.4786311744538445E-2</v>
      </c>
      <c r="BA312" s="11">
        <f t="array" ref="BA312">_xlfn.STDEV.S(IF(H$29:H$1052=H312,$C$29:$C$1052,""))</f>
        <v>4.2435944809536309E-2</v>
      </c>
      <c r="BB312" s="11">
        <f t="array" ref="BB312">_xlfn.STDEV.S(IF(I$29:I$1052=I312,$C$29:$C$1052,""))</f>
        <v>3.0436312153130092E-2</v>
      </c>
      <c r="BC312" s="11">
        <f t="array" ref="BC312">_xlfn.STDEV.S(IF(J$29:J$1052=J312,$C$29:$C$1052,""))</f>
        <v>3.3527319244699483E-2</v>
      </c>
      <c r="BD312" s="11">
        <f t="array" ref="BD312">_xlfn.STDEV.S(IF(K$29:K$1052=K312,$C$29:$C$1052,""))</f>
        <v>2.8429760763783479E-2</v>
      </c>
      <c r="BE312" s="11">
        <f t="array" ref="BE312">_xlfn.STDEV.S(IF(L$29:L$1052=L312,$C$29:$C$1052,""))</f>
        <v>3.2161875692314768E-2</v>
      </c>
      <c r="BF312" s="7">
        <f t="array" ref="BF312">_xlfn.STDEV.S(IF(M$29:M$1052=M312,$C$29:$C$1052,""))</f>
        <v>4.654884954062858E-2</v>
      </c>
      <c r="BG312" s="13">
        <f t="shared" si="222"/>
        <v>18.000652921931497</v>
      </c>
      <c r="BH312" s="12">
        <f t="shared" si="223"/>
        <v>15.974366985676442</v>
      </c>
      <c r="BI312" s="12">
        <f t="shared" si="224"/>
        <v>12.064792018348109</v>
      </c>
      <c r="BJ312" s="12">
        <f t="shared" si="225"/>
        <v>9.4682892579293707</v>
      </c>
      <c r="BK312" s="12">
        <f t="shared" si="226"/>
        <v>6.6504911402599305</v>
      </c>
      <c r="BL312" s="12">
        <f t="shared" si="227"/>
        <v>3.9274739748671363</v>
      </c>
      <c r="BM312" s="12">
        <f t="shared" si="228"/>
        <v>3.1450110258584827</v>
      </c>
      <c r="BN312" s="12">
        <f t="shared" si="229"/>
        <v>1.463276273736672</v>
      </c>
      <c r="BO312" s="14">
        <f t="shared" si="230"/>
        <v>0.70710678118654757</v>
      </c>
    </row>
    <row r="313" spans="1:67" x14ac:dyDescent="0.25">
      <c r="A313" s="2">
        <v>39601</v>
      </c>
      <c r="B313" s="3">
        <v>899</v>
      </c>
      <c r="C313">
        <f t="shared" si="231"/>
        <v>8.4127874369039901E-3</v>
      </c>
      <c r="D313">
        <v>284</v>
      </c>
      <c r="E313" s="6">
        <f t="shared" si="195"/>
        <v>0</v>
      </c>
      <c r="F313">
        <f t="shared" si="196"/>
        <v>1</v>
      </c>
      <c r="G313">
        <f t="shared" si="197"/>
        <v>2</v>
      </c>
      <c r="H313">
        <f t="shared" si="198"/>
        <v>4</v>
      </c>
      <c r="I313">
        <f t="shared" si="199"/>
        <v>8</v>
      </c>
      <c r="J313">
        <f t="shared" si="200"/>
        <v>17</v>
      </c>
      <c r="K313">
        <f t="shared" si="201"/>
        <v>35</v>
      </c>
      <c r="L313">
        <f t="shared" si="202"/>
        <v>71</v>
      </c>
      <c r="M313" s="7">
        <f t="shared" si="203"/>
        <v>142</v>
      </c>
      <c r="N313" s="6">
        <f t="shared" si="204"/>
        <v>3.5822723473622219E-3</v>
      </c>
      <c r="O313">
        <f t="shared" si="205"/>
        <v>3.6000513580959782E-3</v>
      </c>
      <c r="P313">
        <f t="shared" si="206"/>
        <v>3.773834445823976E-3</v>
      </c>
      <c r="Q313">
        <f t="shared" si="207"/>
        <v>3.2315976005797276E-3</v>
      </c>
      <c r="R313">
        <f t="shared" si="208"/>
        <v>5.728842995078625E-3</v>
      </c>
      <c r="S313">
        <f t="shared" si="209"/>
        <v>-2.2739248833533385E-3</v>
      </c>
      <c r="T313">
        <f t="shared" si="210"/>
        <v>1.0655290392734287E-2</v>
      </c>
      <c r="U313">
        <f t="shared" si="211"/>
        <v>1.1297909835295189E-2</v>
      </c>
      <c r="V313" s="7">
        <f t="shared" si="212"/>
        <v>-1.0198500608578021E-2</v>
      </c>
      <c r="W313" s="6">
        <f t="shared" si="213"/>
        <v>4.8305150895417686E-3</v>
      </c>
      <c r="X313">
        <f t="shared" si="214"/>
        <v>4.8127360788080119E-3</v>
      </c>
      <c r="Y313">
        <f t="shared" si="215"/>
        <v>4.6389529910800141E-3</v>
      </c>
      <c r="Z313">
        <f t="shared" si="216"/>
        <v>5.1811898363242626E-3</v>
      </c>
      <c r="AA313">
        <f t="shared" si="217"/>
        <v>2.6839444418253651E-3</v>
      </c>
      <c r="AB313">
        <f t="shared" si="218"/>
        <v>1.0686712320257329E-2</v>
      </c>
      <c r="AC313">
        <f t="shared" si="219"/>
        <v>-2.2425029558302972E-3</v>
      </c>
      <c r="AD313">
        <f t="shared" si="220"/>
        <v>-2.8851223983911989E-3</v>
      </c>
      <c r="AE313" s="7">
        <f t="shared" si="221"/>
        <v>1.8611288045482011E-2</v>
      </c>
      <c r="AF313" s="6">
        <f t="shared" si="232"/>
        <v>3.8106799116893686E-2</v>
      </c>
      <c r="AG313" s="11">
        <f t="shared" si="233"/>
        <v>4.2142634553455904E-2</v>
      </c>
      <c r="AH313" s="11">
        <f t="shared" si="234"/>
        <v>3.7102925009343923E-2</v>
      </c>
      <c r="AI313" s="11">
        <f t="shared" si="235"/>
        <v>5.2827793521427135E-2</v>
      </c>
      <c r="AJ313" s="11">
        <f t="shared" si="236"/>
        <v>-1.9592322919040936E-2</v>
      </c>
      <c r="AK313" s="11">
        <f t="shared" si="237"/>
        <v>-4.3600626554336774E-2</v>
      </c>
      <c r="AL313" s="11">
        <f t="shared" si="238"/>
        <v>-4.8129807260739038E-3</v>
      </c>
      <c r="AM313" s="11">
        <f t="shared" si="239"/>
        <v>-2.8851223983911989E-3</v>
      </c>
      <c r="AN313" s="7">
        <f t="shared" si="240"/>
        <v>1.8611288045482011E-2</v>
      </c>
      <c r="AO313" s="6">
        <f t="array" ref="AO313">_xlfn.MAXIFS(AF$29:AF$1052,E$29:E$1052,E313) - _xlfn.MINIFS(AF$29:AF$1052,E$29:E$1052,E313)</f>
        <v>0.49047525123557945</v>
      </c>
      <c r="AP313" s="11">
        <f t="array" ref="AP313">_xlfn.MAXIFS(AG$29:AG$1052,F$29:F$1052,F313) - _xlfn.MINIFS(AG$29:AG$1052,F$29:F$1052,F313)</f>
        <v>0.48072222172520501</v>
      </c>
      <c r="AQ313" s="11">
        <f t="array" ref="AQ313">_xlfn.MAXIFS(AH$29:AH$1052,G$29:G$1052,G313) - _xlfn.MINIFS(AH$29:AH$1052,G$29:G$1052,G313)</f>
        <v>0.41968961628327656</v>
      </c>
      <c r="AR313" s="11">
        <f t="array" ref="AR313">_xlfn.MAXIFS(AI$29:AI$1052,H$29:H$1052,H313) - _xlfn.MINIFS(AI$29:AI$1052,H$29:H$1052,H313)</f>
        <v>0.40179580039021628</v>
      </c>
      <c r="AS313" s="11">
        <f t="array" ref="AS313">_xlfn.MAXIFS(AJ$29:AJ$1052,I$29:I$1052,I313) - _xlfn.MINIFS(AJ$29:AJ$1052,I$29:I$1052,I313)</f>
        <v>0.20241642431657733</v>
      </c>
      <c r="AT313" s="11">
        <f t="array" ref="AT313">_xlfn.MAXIFS(AK$29:AK$1052,J$29:J$1052,J313) - _xlfn.MINIFS(AK$29:AK$1052,J$29:J$1052,J313)</f>
        <v>0.13167767378061931</v>
      </c>
      <c r="AU313" s="11">
        <f t="array" ref="AU313">_xlfn.MAXIFS(AL$29:AL$1052,K$29:K$1052,K313) - _xlfn.MINIFS(AL$29:AL$1052,K$29:K$1052,K313)</f>
        <v>8.9411911064617919E-2</v>
      </c>
      <c r="AV313" s="11">
        <f t="array" ref="AV313">_xlfn.MAXIFS(AM$29:AM$1052,L$29:L$1052,L313) - _xlfn.MINIFS(AM$29:AM$1052,L$29:L$1052,L313)</f>
        <v>4.2992820887746419E-2</v>
      </c>
      <c r="AW313" s="7">
        <f t="array" ref="AW313">_xlfn.MAXIFS(AN$29:AN$1052,M$29:M$1052,M313) - _xlfn.MINIFS(AN$29:AN$1052,M$29:M$1052,M313)</f>
        <v>1.8611288045482011E-2</v>
      </c>
      <c r="AX313" s="6">
        <f t="array" ref="AX313">_xlfn.STDEV.S(IF(E$29:E$1052=E313,$C$29:$C$1052,""))</f>
        <v>2.7247636703110808E-2</v>
      </c>
      <c r="AY313" s="11">
        <f t="array" ref="AY313">_xlfn.STDEV.S(IF(F$29:F$1052=F313,$C$29:$C$1052,""))</f>
        <v>3.0093350312801057E-2</v>
      </c>
      <c r="AZ313" s="11">
        <f t="array" ref="AZ313">_xlfn.STDEV.S(IF(G$29:G$1052=G313,$C$29:$C$1052,""))</f>
        <v>3.4786311744538445E-2</v>
      </c>
      <c r="BA313" s="11">
        <f t="array" ref="BA313">_xlfn.STDEV.S(IF(H$29:H$1052=H313,$C$29:$C$1052,""))</f>
        <v>4.2435944809536309E-2</v>
      </c>
      <c r="BB313" s="11">
        <f t="array" ref="BB313">_xlfn.STDEV.S(IF(I$29:I$1052=I313,$C$29:$C$1052,""))</f>
        <v>3.0436312153130092E-2</v>
      </c>
      <c r="BC313" s="11">
        <f t="array" ref="BC313">_xlfn.STDEV.S(IF(J$29:J$1052=J313,$C$29:$C$1052,""))</f>
        <v>3.3527319244699483E-2</v>
      </c>
      <c r="BD313" s="11">
        <f t="array" ref="BD313">_xlfn.STDEV.S(IF(K$29:K$1052=K313,$C$29:$C$1052,""))</f>
        <v>2.8429760763783479E-2</v>
      </c>
      <c r="BE313" s="11">
        <f t="array" ref="BE313">_xlfn.STDEV.S(IF(L$29:L$1052=L313,$C$29:$C$1052,""))</f>
        <v>2.9162171029573903E-2</v>
      </c>
      <c r="BF313" s="7">
        <f t="array" ref="BF313">_xlfn.STDEV.S(IF(M$29:M$1052=M313,$C$29:$C$1052,""))</f>
        <v>2.632033596715291E-2</v>
      </c>
      <c r="BG313" s="13">
        <f t="shared" si="222"/>
        <v>18.000652921931497</v>
      </c>
      <c r="BH313" s="12">
        <f t="shared" si="223"/>
        <v>15.974366985676442</v>
      </c>
      <c r="BI313" s="12">
        <f t="shared" si="224"/>
        <v>12.064792018348109</v>
      </c>
      <c r="BJ313" s="12">
        <f t="shared" si="225"/>
        <v>9.4682892579293707</v>
      </c>
      <c r="BK313" s="12">
        <f t="shared" si="226"/>
        <v>6.6504911402599305</v>
      </c>
      <c r="BL313" s="12">
        <f t="shared" si="227"/>
        <v>3.9274739748671363</v>
      </c>
      <c r="BM313" s="12">
        <f t="shared" si="228"/>
        <v>3.1450110258584827</v>
      </c>
      <c r="BN313" s="12">
        <f t="shared" si="229"/>
        <v>1.4742668110733799</v>
      </c>
      <c r="BO313" s="14">
        <f t="shared" si="230"/>
        <v>0.70710678118654757</v>
      </c>
    </row>
    <row r="314" spans="1:67" x14ac:dyDescent="0.25">
      <c r="A314" s="4">
        <v>39608</v>
      </c>
      <c r="B314" s="5">
        <v>873.1</v>
      </c>
      <c r="C314">
        <f t="shared" si="231"/>
        <v>-2.8809788654060031E-2</v>
      </c>
      <c r="D314">
        <v>285</v>
      </c>
      <c r="E314" s="6">
        <f t="shared" si="195"/>
        <v>0</v>
      </c>
      <c r="F314">
        <f t="shared" si="196"/>
        <v>1</v>
      </c>
      <c r="G314">
        <f t="shared" si="197"/>
        <v>2</v>
      </c>
      <c r="H314">
        <f t="shared" si="198"/>
        <v>4</v>
      </c>
      <c r="I314">
        <f t="shared" si="199"/>
        <v>8</v>
      </c>
      <c r="J314">
        <f t="shared" si="200"/>
        <v>17</v>
      </c>
      <c r="K314">
        <f t="shared" si="201"/>
        <v>35</v>
      </c>
      <c r="L314">
        <f t="shared" si="202"/>
        <v>71</v>
      </c>
      <c r="M314" s="7">
        <f t="shared" si="203"/>
        <v>142</v>
      </c>
      <c r="N314" s="6">
        <f t="shared" si="204"/>
        <v>3.5822723473622219E-3</v>
      </c>
      <c r="O314">
        <f t="shared" si="205"/>
        <v>3.6000513580959782E-3</v>
      </c>
      <c r="P314">
        <f t="shared" si="206"/>
        <v>3.773834445823976E-3</v>
      </c>
      <c r="Q314">
        <f t="shared" si="207"/>
        <v>3.2315976005797276E-3</v>
      </c>
      <c r="R314">
        <f t="shared" si="208"/>
        <v>5.728842995078625E-3</v>
      </c>
      <c r="S314">
        <f t="shared" si="209"/>
        <v>-2.2739248833533385E-3</v>
      </c>
      <c r="T314">
        <f t="shared" si="210"/>
        <v>1.0655290392734287E-2</v>
      </c>
      <c r="U314">
        <f t="shared" si="211"/>
        <v>1.1297909835295189E-2</v>
      </c>
      <c r="V314" s="7">
        <f t="shared" si="212"/>
        <v>-1.0198500608578021E-2</v>
      </c>
      <c r="W314" s="6">
        <f t="shared" si="213"/>
        <v>-3.2392061001422251E-2</v>
      </c>
      <c r="X314">
        <f t="shared" si="214"/>
        <v>-3.2409840012156008E-2</v>
      </c>
      <c r="Y314">
        <f t="shared" si="215"/>
        <v>-3.258362309988401E-2</v>
      </c>
      <c r="Z314">
        <f t="shared" si="216"/>
        <v>-3.2041386254639759E-2</v>
      </c>
      <c r="AA314">
        <f t="shared" si="217"/>
        <v>-3.453863164913866E-2</v>
      </c>
      <c r="AB314">
        <f t="shared" si="218"/>
        <v>-2.6535863770706693E-2</v>
      </c>
      <c r="AC314">
        <f t="shared" si="219"/>
        <v>-3.9465079046794319E-2</v>
      </c>
      <c r="AD314">
        <f t="shared" si="220"/>
        <v>-4.010769848935522E-2</v>
      </c>
      <c r="AE314" s="7">
        <f t="shared" si="221"/>
        <v>-1.8611288045482011E-2</v>
      </c>
      <c r="AF314" s="6">
        <f t="shared" si="232"/>
        <v>5.714738115471435E-3</v>
      </c>
      <c r="AG314" s="11">
        <f t="shared" si="233"/>
        <v>9.7327945412998967E-3</v>
      </c>
      <c r="AH314" s="11">
        <f t="shared" si="234"/>
        <v>4.5193019094599135E-3</v>
      </c>
      <c r="AI314" s="11">
        <f t="shared" si="235"/>
        <v>2.0786407266787377E-2</v>
      </c>
      <c r="AJ314" s="11">
        <f t="shared" si="236"/>
        <v>-5.4130954568179596E-2</v>
      </c>
      <c r="AK314" s="11">
        <f t="shared" si="237"/>
        <v>-7.013649032504346E-2</v>
      </c>
      <c r="AL314" s="11">
        <f t="shared" si="238"/>
        <v>-4.4278059772868222E-2</v>
      </c>
      <c r="AM314" s="11">
        <f t="shared" si="239"/>
        <v>-4.2992820887746419E-2</v>
      </c>
      <c r="AN314" s="7">
        <f t="shared" si="240"/>
        <v>0</v>
      </c>
      <c r="AO314" s="6">
        <f t="array" ref="AO314">_xlfn.MAXIFS(AF$29:AF$1052,E$29:E$1052,E314) - _xlfn.MINIFS(AF$29:AF$1052,E$29:E$1052,E314)</f>
        <v>0.49047525123557945</v>
      </c>
      <c r="AP314" s="11">
        <f t="array" ref="AP314">_xlfn.MAXIFS(AG$29:AG$1052,F$29:F$1052,F314) - _xlfn.MINIFS(AG$29:AG$1052,F$29:F$1052,F314)</f>
        <v>0.48072222172520501</v>
      </c>
      <c r="AQ314" s="11">
        <f t="array" ref="AQ314">_xlfn.MAXIFS(AH$29:AH$1052,G$29:G$1052,G314) - _xlfn.MINIFS(AH$29:AH$1052,G$29:G$1052,G314)</f>
        <v>0.41968961628327656</v>
      </c>
      <c r="AR314" s="11">
        <f t="array" ref="AR314">_xlfn.MAXIFS(AI$29:AI$1052,H$29:H$1052,H314) - _xlfn.MINIFS(AI$29:AI$1052,H$29:H$1052,H314)</f>
        <v>0.40179580039021628</v>
      </c>
      <c r="AS314" s="11">
        <f t="array" ref="AS314">_xlfn.MAXIFS(AJ$29:AJ$1052,I$29:I$1052,I314) - _xlfn.MINIFS(AJ$29:AJ$1052,I$29:I$1052,I314)</f>
        <v>0.20241642431657733</v>
      </c>
      <c r="AT314" s="11">
        <f t="array" ref="AT314">_xlfn.MAXIFS(AK$29:AK$1052,J$29:J$1052,J314) - _xlfn.MINIFS(AK$29:AK$1052,J$29:J$1052,J314)</f>
        <v>0.13167767378061931</v>
      </c>
      <c r="AU314" s="11">
        <f t="array" ref="AU314">_xlfn.MAXIFS(AL$29:AL$1052,K$29:K$1052,K314) - _xlfn.MINIFS(AL$29:AL$1052,K$29:K$1052,K314)</f>
        <v>8.9411911064617919E-2</v>
      </c>
      <c r="AV314" s="11">
        <f t="array" ref="AV314">_xlfn.MAXIFS(AM$29:AM$1052,L$29:L$1052,L314) - _xlfn.MINIFS(AM$29:AM$1052,L$29:L$1052,L314)</f>
        <v>4.2992820887746419E-2</v>
      </c>
      <c r="AW314" s="7">
        <f t="array" ref="AW314">_xlfn.MAXIFS(AN$29:AN$1052,M$29:M$1052,M314) - _xlfn.MINIFS(AN$29:AN$1052,M$29:M$1052,M314)</f>
        <v>1.8611288045482011E-2</v>
      </c>
      <c r="AX314" s="6">
        <f t="array" ref="AX314">_xlfn.STDEV.S(IF(E$29:E$1052=E314,$C$29:$C$1052,""))</f>
        <v>2.7247636703110808E-2</v>
      </c>
      <c r="AY314" s="11">
        <f t="array" ref="AY314">_xlfn.STDEV.S(IF(F$29:F$1052=F314,$C$29:$C$1052,""))</f>
        <v>3.0093350312801057E-2</v>
      </c>
      <c r="AZ314" s="11">
        <f t="array" ref="AZ314">_xlfn.STDEV.S(IF(G$29:G$1052=G314,$C$29:$C$1052,""))</f>
        <v>3.4786311744538445E-2</v>
      </c>
      <c r="BA314" s="11">
        <f t="array" ref="BA314">_xlfn.STDEV.S(IF(H$29:H$1052=H314,$C$29:$C$1052,""))</f>
        <v>4.2435944809536309E-2</v>
      </c>
      <c r="BB314" s="11">
        <f t="array" ref="BB314">_xlfn.STDEV.S(IF(I$29:I$1052=I314,$C$29:$C$1052,""))</f>
        <v>3.0436312153130092E-2</v>
      </c>
      <c r="BC314" s="11">
        <f t="array" ref="BC314">_xlfn.STDEV.S(IF(J$29:J$1052=J314,$C$29:$C$1052,""))</f>
        <v>3.3527319244699483E-2</v>
      </c>
      <c r="BD314" s="11">
        <f t="array" ref="BD314">_xlfn.STDEV.S(IF(K$29:K$1052=K314,$C$29:$C$1052,""))</f>
        <v>2.8429760763783479E-2</v>
      </c>
      <c r="BE314" s="11">
        <f t="array" ref="BE314">_xlfn.STDEV.S(IF(L$29:L$1052=L314,$C$29:$C$1052,""))</f>
        <v>2.9162171029573903E-2</v>
      </c>
      <c r="BF314" s="7">
        <f t="array" ref="BF314">_xlfn.STDEV.S(IF(M$29:M$1052=M314,$C$29:$C$1052,""))</f>
        <v>2.632033596715291E-2</v>
      </c>
      <c r="BG314" s="13">
        <f t="shared" si="222"/>
        <v>18.000652921931497</v>
      </c>
      <c r="BH314" s="12">
        <f t="shared" si="223"/>
        <v>15.974366985676442</v>
      </c>
      <c r="BI314" s="12">
        <f t="shared" si="224"/>
        <v>12.064792018348109</v>
      </c>
      <c r="BJ314" s="12">
        <f t="shared" si="225"/>
        <v>9.4682892579293707</v>
      </c>
      <c r="BK314" s="12">
        <f t="shared" si="226"/>
        <v>6.6504911402599305</v>
      </c>
      <c r="BL314" s="12">
        <f t="shared" si="227"/>
        <v>3.9274739748671363</v>
      </c>
      <c r="BM314" s="12">
        <f t="shared" si="228"/>
        <v>3.1450110258584827</v>
      </c>
      <c r="BN314" s="12">
        <f t="shared" si="229"/>
        <v>1.4742668110733799</v>
      </c>
      <c r="BO314" s="14">
        <f t="shared" si="230"/>
        <v>0.70710678118654757</v>
      </c>
    </row>
    <row r="315" spans="1:67" x14ac:dyDescent="0.25">
      <c r="A315" s="2">
        <v>39615</v>
      </c>
      <c r="B315" s="3">
        <v>903.7</v>
      </c>
      <c r="C315">
        <f t="shared" si="231"/>
        <v>3.5047531783301E-2</v>
      </c>
      <c r="D315">
        <v>286</v>
      </c>
      <c r="E315" s="6">
        <f t="shared" si="195"/>
        <v>0</v>
      </c>
      <c r="F315">
        <f t="shared" si="196"/>
        <v>1</v>
      </c>
      <c r="G315">
        <f t="shared" si="197"/>
        <v>2</v>
      </c>
      <c r="H315">
        <f t="shared" si="198"/>
        <v>4</v>
      </c>
      <c r="I315">
        <f t="shared" si="199"/>
        <v>8</v>
      </c>
      <c r="J315">
        <f t="shared" si="200"/>
        <v>17</v>
      </c>
      <c r="K315">
        <f t="shared" si="201"/>
        <v>35</v>
      </c>
      <c r="L315">
        <f t="shared" si="202"/>
        <v>71</v>
      </c>
      <c r="M315" s="7">
        <f t="shared" si="203"/>
        <v>143</v>
      </c>
      <c r="N315" s="6">
        <f t="shared" si="204"/>
        <v>3.5822723473622219E-3</v>
      </c>
      <c r="O315">
        <f t="shared" si="205"/>
        <v>3.6000513580959782E-3</v>
      </c>
      <c r="P315">
        <f t="shared" si="206"/>
        <v>3.773834445823976E-3</v>
      </c>
      <c r="Q315">
        <f t="shared" si="207"/>
        <v>3.2315976005797276E-3</v>
      </c>
      <c r="R315">
        <f t="shared" si="208"/>
        <v>5.728842995078625E-3</v>
      </c>
      <c r="S315">
        <f t="shared" si="209"/>
        <v>-2.2739248833533385E-3</v>
      </c>
      <c r="T315">
        <f t="shared" si="210"/>
        <v>1.0655290392734287E-2</v>
      </c>
      <c r="U315">
        <f t="shared" si="211"/>
        <v>1.1297909835295189E-2</v>
      </c>
      <c r="V315" s="7">
        <f t="shared" si="212"/>
        <v>3.2794320279168399E-2</v>
      </c>
      <c r="W315" s="6">
        <f t="shared" si="213"/>
        <v>3.146525943593878E-2</v>
      </c>
      <c r="X315">
        <f t="shared" si="214"/>
        <v>3.1447480425205024E-2</v>
      </c>
      <c r="Y315">
        <f t="shared" si="215"/>
        <v>3.1273697337477022E-2</v>
      </c>
      <c r="Z315">
        <f t="shared" si="216"/>
        <v>3.1815934182721273E-2</v>
      </c>
      <c r="AA315">
        <f t="shared" si="217"/>
        <v>2.9318688788222375E-2</v>
      </c>
      <c r="AB315">
        <f t="shared" si="218"/>
        <v>3.7321456666654339E-2</v>
      </c>
      <c r="AC315">
        <f t="shared" si="219"/>
        <v>2.4392241390566713E-2</v>
      </c>
      <c r="AD315">
        <f t="shared" si="220"/>
        <v>2.3749621948005811E-2</v>
      </c>
      <c r="AE315" s="7">
        <f t="shared" si="221"/>
        <v>2.2532115041326017E-3</v>
      </c>
      <c r="AF315" s="6">
        <f t="shared" si="232"/>
        <v>3.7179997551410215E-2</v>
      </c>
      <c r="AG315" s="11">
        <f t="shared" si="233"/>
        <v>4.1180274966504921E-2</v>
      </c>
      <c r="AH315" s="11">
        <f t="shared" si="234"/>
        <v>3.5792999246936935E-2</v>
      </c>
      <c r="AI315" s="11">
        <f t="shared" si="235"/>
        <v>5.2602341449508649E-2</v>
      </c>
      <c r="AJ315" s="11">
        <f t="shared" si="236"/>
        <v>-2.481226577995722E-2</v>
      </c>
      <c r="AK315" s="11">
        <f t="shared" si="237"/>
        <v>-3.2815033658389121E-2</v>
      </c>
      <c r="AL315" s="11">
        <f t="shared" si="238"/>
        <v>-1.9885818382301509E-2</v>
      </c>
      <c r="AM315" s="11">
        <f t="shared" si="239"/>
        <v>-1.9243198939740608E-2</v>
      </c>
      <c r="AN315" s="7">
        <f t="shared" si="240"/>
        <v>2.2532115041326017E-3</v>
      </c>
      <c r="AO315" s="6">
        <f t="array" ref="AO315">_xlfn.MAXIFS(AF$29:AF$1052,E$29:E$1052,E315) - _xlfn.MINIFS(AF$29:AF$1052,E$29:E$1052,E315)</f>
        <v>0.49047525123557945</v>
      </c>
      <c r="AP315" s="11">
        <f t="array" ref="AP315">_xlfn.MAXIFS(AG$29:AG$1052,F$29:F$1052,F315) - _xlfn.MINIFS(AG$29:AG$1052,F$29:F$1052,F315)</f>
        <v>0.48072222172520501</v>
      </c>
      <c r="AQ315" s="11">
        <f t="array" ref="AQ315">_xlfn.MAXIFS(AH$29:AH$1052,G$29:G$1052,G315) - _xlfn.MINIFS(AH$29:AH$1052,G$29:G$1052,G315)</f>
        <v>0.41968961628327656</v>
      </c>
      <c r="AR315" s="11">
        <f t="array" ref="AR315">_xlfn.MAXIFS(AI$29:AI$1052,H$29:H$1052,H315) - _xlfn.MINIFS(AI$29:AI$1052,H$29:H$1052,H315)</f>
        <v>0.40179580039021628</v>
      </c>
      <c r="AS315" s="11">
        <f t="array" ref="AS315">_xlfn.MAXIFS(AJ$29:AJ$1052,I$29:I$1052,I315) - _xlfn.MINIFS(AJ$29:AJ$1052,I$29:I$1052,I315)</f>
        <v>0.20241642431657733</v>
      </c>
      <c r="AT315" s="11">
        <f t="array" ref="AT315">_xlfn.MAXIFS(AK$29:AK$1052,J$29:J$1052,J315) - _xlfn.MINIFS(AK$29:AK$1052,J$29:J$1052,J315)</f>
        <v>0.13167767378061931</v>
      </c>
      <c r="AU315" s="11">
        <f t="array" ref="AU315">_xlfn.MAXIFS(AL$29:AL$1052,K$29:K$1052,K315) - _xlfn.MINIFS(AL$29:AL$1052,K$29:K$1052,K315)</f>
        <v>8.9411911064617919E-2</v>
      </c>
      <c r="AV315" s="11">
        <f t="array" ref="AV315">_xlfn.MAXIFS(AM$29:AM$1052,L$29:L$1052,L315) - _xlfn.MINIFS(AM$29:AM$1052,L$29:L$1052,L315)</f>
        <v>4.2992820887746419E-2</v>
      </c>
      <c r="AW315" s="7">
        <f t="array" ref="AW315">_xlfn.MAXIFS(AN$29:AN$1052,M$29:M$1052,M315) - _xlfn.MINIFS(AN$29:AN$1052,M$29:M$1052,M315)</f>
        <v>2.2532115041326017E-3</v>
      </c>
      <c r="AX315" s="6">
        <f t="array" ref="AX315">_xlfn.STDEV.S(IF(E$29:E$1052=E315,$C$29:$C$1052,""))</f>
        <v>2.7247636703110808E-2</v>
      </c>
      <c r="AY315" s="11">
        <f t="array" ref="AY315">_xlfn.STDEV.S(IF(F$29:F$1052=F315,$C$29:$C$1052,""))</f>
        <v>3.0093350312801057E-2</v>
      </c>
      <c r="AZ315" s="11">
        <f t="array" ref="AZ315">_xlfn.STDEV.S(IF(G$29:G$1052=G315,$C$29:$C$1052,""))</f>
        <v>3.4786311744538445E-2</v>
      </c>
      <c r="BA315" s="11">
        <f t="array" ref="BA315">_xlfn.STDEV.S(IF(H$29:H$1052=H315,$C$29:$C$1052,""))</f>
        <v>4.2435944809536309E-2</v>
      </c>
      <c r="BB315" s="11">
        <f t="array" ref="BB315">_xlfn.STDEV.S(IF(I$29:I$1052=I315,$C$29:$C$1052,""))</f>
        <v>3.0436312153130092E-2</v>
      </c>
      <c r="BC315" s="11">
        <f t="array" ref="BC315">_xlfn.STDEV.S(IF(J$29:J$1052=J315,$C$29:$C$1052,""))</f>
        <v>3.3527319244699483E-2</v>
      </c>
      <c r="BD315" s="11">
        <f t="array" ref="BD315">_xlfn.STDEV.S(IF(K$29:K$1052=K315,$C$29:$C$1052,""))</f>
        <v>2.8429760763783479E-2</v>
      </c>
      <c r="BE315" s="11">
        <f t="array" ref="BE315">_xlfn.STDEV.S(IF(L$29:L$1052=L315,$C$29:$C$1052,""))</f>
        <v>2.9162171029573903E-2</v>
      </c>
      <c r="BF315" s="7">
        <f t="array" ref="BF315">_xlfn.STDEV.S(IF(M$29:M$1052=M315,$C$29:$C$1052,""))</f>
        <v>3.1865222680394064E-3</v>
      </c>
      <c r="BG315" s="13">
        <f t="shared" si="222"/>
        <v>18.000652921931497</v>
      </c>
      <c r="BH315" s="12">
        <f t="shared" si="223"/>
        <v>15.974366985676442</v>
      </c>
      <c r="BI315" s="12">
        <f t="shared" si="224"/>
        <v>12.064792018348109</v>
      </c>
      <c r="BJ315" s="12">
        <f t="shared" si="225"/>
        <v>9.4682892579293707</v>
      </c>
      <c r="BK315" s="12">
        <f t="shared" si="226"/>
        <v>6.6504911402599305</v>
      </c>
      <c r="BL315" s="12">
        <f t="shared" si="227"/>
        <v>3.9274739748671363</v>
      </c>
      <c r="BM315" s="12">
        <f t="shared" si="228"/>
        <v>3.1450110258584827</v>
      </c>
      <c r="BN315" s="12">
        <f t="shared" si="229"/>
        <v>1.4742668110733799</v>
      </c>
      <c r="BO315" s="14">
        <f t="shared" si="230"/>
        <v>0.70710678118654757</v>
      </c>
    </row>
    <row r="316" spans="1:67" x14ac:dyDescent="0.25">
      <c r="A316" s="4">
        <v>39622</v>
      </c>
      <c r="B316" s="5">
        <v>931.3</v>
      </c>
      <c r="C316">
        <f t="shared" si="231"/>
        <v>3.0541108775035797E-2</v>
      </c>
      <c r="D316">
        <v>287</v>
      </c>
      <c r="E316" s="6">
        <f t="shared" si="195"/>
        <v>0</v>
      </c>
      <c r="F316">
        <f t="shared" si="196"/>
        <v>1</v>
      </c>
      <c r="G316">
        <f t="shared" si="197"/>
        <v>2</v>
      </c>
      <c r="H316">
        <f t="shared" si="198"/>
        <v>4</v>
      </c>
      <c r="I316">
        <f t="shared" si="199"/>
        <v>8</v>
      </c>
      <c r="J316">
        <f t="shared" si="200"/>
        <v>17</v>
      </c>
      <c r="K316">
        <f t="shared" si="201"/>
        <v>35</v>
      </c>
      <c r="L316">
        <f t="shared" si="202"/>
        <v>71</v>
      </c>
      <c r="M316" s="7">
        <f t="shared" si="203"/>
        <v>143</v>
      </c>
      <c r="N316" s="6">
        <f t="shared" si="204"/>
        <v>3.5822723473622219E-3</v>
      </c>
      <c r="O316">
        <f t="shared" si="205"/>
        <v>3.6000513580959782E-3</v>
      </c>
      <c r="P316">
        <f t="shared" si="206"/>
        <v>3.773834445823976E-3</v>
      </c>
      <c r="Q316">
        <f t="shared" si="207"/>
        <v>3.2315976005797276E-3</v>
      </c>
      <c r="R316">
        <f t="shared" si="208"/>
        <v>5.728842995078625E-3</v>
      </c>
      <c r="S316">
        <f t="shared" si="209"/>
        <v>-2.2739248833533385E-3</v>
      </c>
      <c r="T316">
        <f t="shared" si="210"/>
        <v>1.0655290392734287E-2</v>
      </c>
      <c r="U316">
        <f t="shared" si="211"/>
        <v>1.1297909835295189E-2</v>
      </c>
      <c r="V316" s="7">
        <f t="shared" si="212"/>
        <v>3.2794320279168399E-2</v>
      </c>
      <c r="W316" s="6">
        <f t="shared" si="213"/>
        <v>2.6958836427673574E-2</v>
      </c>
      <c r="X316">
        <f t="shared" si="214"/>
        <v>2.694105741693982E-2</v>
      </c>
      <c r="Y316">
        <f t="shared" si="215"/>
        <v>2.6767274329211822E-2</v>
      </c>
      <c r="Z316">
        <f t="shared" si="216"/>
        <v>2.7309511174456069E-2</v>
      </c>
      <c r="AA316">
        <f t="shared" si="217"/>
        <v>2.4812265779957172E-2</v>
      </c>
      <c r="AB316">
        <f t="shared" si="218"/>
        <v>3.2815033658389135E-2</v>
      </c>
      <c r="AC316">
        <f t="shared" si="219"/>
        <v>1.9885818382301509E-2</v>
      </c>
      <c r="AD316">
        <f t="shared" si="220"/>
        <v>1.9243198939740608E-2</v>
      </c>
      <c r="AE316" s="7">
        <f t="shared" si="221"/>
        <v>-2.2532115041326017E-3</v>
      </c>
      <c r="AF316" s="6">
        <f t="shared" si="232"/>
        <v>6.4138833979083792E-2</v>
      </c>
      <c r="AG316" s="11">
        <f t="shared" si="233"/>
        <v>6.8121332383444741E-2</v>
      </c>
      <c r="AH316" s="11">
        <f t="shared" si="234"/>
        <v>6.2560273576148753E-2</v>
      </c>
      <c r="AI316" s="11">
        <f t="shared" si="235"/>
        <v>7.9911852623964719E-2</v>
      </c>
      <c r="AJ316" s="11">
        <f t="shared" si="236"/>
        <v>-4.8572257327350599E-17</v>
      </c>
      <c r="AK316" s="11">
        <f t="shared" si="237"/>
        <v>1.3877787807814457E-17</v>
      </c>
      <c r="AL316" s="11">
        <f t="shared" si="238"/>
        <v>0</v>
      </c>
      <c r="AM316" s="11">
        <f t="shared" si="239"/>
        <v>0</v>
      </c>
      <c r="AN316" s="7">
        <f t="shared" si="240"/>
        <v>0</v>
      </c>
      <c r="AO316" s="6">
        <f t="array" ref="AO316">_xlfn.MAXIFS(AF$29:AF$1052,E$29:E$1052,E316) - _xlfn.MINIFS(AF$29:AF$1052,E$29:E$1052,E316)</f>
        <v>0.49047525123557945</v>
      </c>
      <c r="AP316" s="11">
        <f t="array" ref="AP316">_xlfn.MAXIFS(AG$29:AG$1052,F$29:F$1052,F316) - _xlfn.MINIFS(AG$29:AG$1052,F$29:F$1052,F316)</f>
        <v>0.48072222172520501</v>
      </c>
      <c r="AQ316" s="11">
        <f t="array" ref="AQ316">_xlfn.MAXIFS(AH$29:AH$1052,G$29:G$1052,G316) - _xlfn.MINIFS(AH$29:AH$1052,G$29:G$1052,G316)</f>
        <v>0.41968961628327656</v>
      </c>
      <c r="AR316" s="11">
        <f t="array" ref="AR316">_xlfn.MAXIFS(AI$29:AI$1052,H$29:H$1052,H316) - _xlfn.MINIFS(AI$29:AI$1052,H$29:H$1052,H316)</f>
        <v>0.40179580039021628</v>
      </c>
      <c r="AS316" s="11">
        <f t="array" ref="AS316">_xlfn.MAXIFS(AJ$29:AJ$1052,I$29:I$1052,I316) - _xlfn.MINIFS(AJ$29:AJ$1052,I$29:I$1052,I316)</f>
        <v>0.20241642431657733</v>
      </c>
      <c r="AT316" s="11">
        <f t="array" ref="AT316">_xlfn.MAXIFS(AK$29:AK$1052,J$29:J$1052,J316) - _xlfn.MINIFS(AK$29:AK$1052,J$29:J$1052,J316)</f>
        <v>0.13167767378061931</v>
      </c>
      <c r="AU316" s="11">
        <f t="array" ref="AU316">_xlfn.MAXIFS(AL$29:AL$1052,K$29:K$1052,K316) - _xlfn.MINIFS(AL$29:AL$1052,K$29:K$1052,K316)</f>
        <v>8.9411911064617919E-2</v>
      </c>
      <c r="AV316" s="11">
        <f t="array" ref="AV316">_xlfn.MAXIFS(AM$29:AM$1052,L$29:L$1052,L316) - _xlfn.MINIFS(AM$29:AM$1052,L$29:L$1052,L316)</f>
        <v>4.2992820887746419E-2</v>
      </c>
      <c r="AW316" s="7">
        <f t="array" ref="AW316">_xlfn.MAXIFS(AN$29:AN$1052,M$29:M$1052,M316) - _xlfn.MINIFS(AN$29:AN$1052,M$29:M$1052,M316)</f>
        <v>2.2532115041326017E-3</v>
      </c>
      <c r="AX316" s="6">
        <f t="array" ref="AX316">_xlfn.STDEV.S(IF(E$29:E$1052=E316,$C$29:$C$1052,""))</f>
        <v>2.7247636703110808E-2</v>
      </c>
      <c r="AY316" s="11">
        <f t="array" ref="AY316">_xlfn.STDEV.S(IF(F$29:F$1052=F316,$C$29:$C$1052,""))</f>
        <v>3.0093350312801057E-2</v>
      </c>
      <c r="AZ316" s="11">
        <f t="array" ref="AZ316">_xlfn.STDEV.S(IF(G$29:G$1052=G316,$C$29:$C$1052,""))</f>
        <v>3.4786311744538445E-2</v>
      </c>
      <c r="BA316" s="11">
        <f t="array" ref="BA316">_xlfn.STDEV.S(IF(H$29:H$1052=H316,$C$29:$C$1052,""))</f>
        <v>4.2435944809536309E-2</v>
      </c>
      <c r="BB316" s="11">
        <f t="array" ref="BB316">_xlfn.STDEV.S(IF(I$29:I$1052=I316,$C$29:$C$1052,""))</f>
        <v>3.0436312153130092E-2</v>
      </c>
      <c r="BC316" s="11">
        <f t="array" ref="BC316">_xlfn.STDEV.S(IF(J$29:J$1052=J316,$C$29:$C$1052,""))</f>
        <v>3.3527319244699483E-2</v>
      </c>
      <c r="BD316" s="11">
        <f t="array" ref="BD316">_xlfn.STDEV.S(IF(K$29:K$1052=K316,$C$29:$C$1052,""))</f>
        <v>2.8429760763783479E-2</v>
      </c>
      <c r="BE316" s="11">
        <f t="array" ref="BE316">_xlfn.STDEV.S(IF(L$29:L$1052=L316,$C$29:$C$1052,""))</f>
        <v>2.9162171029573903E-2</v>
      </c>
      <c r="BF316" s="7">
        <f t="array" ref="BF316">_xlfn.STDEV.S(IF(M$29:M$1052=M316,$C$29:$C$1052,""))</f>
        <v>3.1865222680394064E-3</v>
      </c>
      <c r="BG316" s="13">
        <f t="shared" si="222"/>
        <v>18.000652921931497</v>
      </c>
      <c r="BH316" s="12">
        <f t="shared" si="223"/>
        <v>15.974366985676442</v>
      </c>
      <c r="BI316" s="12">
        <f t="shared" si="224"/>
        <v>12.064792018348109</v>
      </c>
      <c r="BJ316" s="12">
        <f t="shared" si="225"/>
        <v>9.4682892579293707</v>
      </c>
      <c r="BK316" s="12">
        <f t="shared" si="226"/>
        <v>6.6504911402599305</v>
      </c>
      <c r="BL316" s="12">
        <f t="shared" si="227"/>
        <v>3.9274739748671363</v>
      </c>
      <c r="BM316" s="12">
        <f t="shared" si="228"/>
        <v>3.1450110258584827</v>
      </c>
      <c r="BN316" s="12">
        <f t="shared" si="229"/>
        <v>1.4742668110733799</v>
      </c>
      <c r="BO316" s="14">
        <f t="shared" si="230"/>
        <v>0.70710678118654757</v>
      </c>
    </row>
    <row r="317" spans="1:67" x14ac:dyDescent="0.25">
      <c r="A317" s="2">
        <v>39629</v>
      </c>
      <c r="B317" s="3">
        <v>935.7</v>
      </c>
      <c r="C317">
        <f t="shared" si="231"/>
        <v>4.7245785461185186E-3</v>
      </c>
      <c r="D317">
        <v>288</v>
      </c>
      <c r="E317" s="6">
        <f t="shared" si="195"/>
        <v>0</v>
      </c>
      <c r="F317">
        <f t="shared" si="196"/>
        <v>1</v>
      </c>
      <c r="G317">
        <f t="shared" si="197"/>
        <v>2</v>
      </c>
      <c r="H317">
        <f t="shared" si="198"/>
        <v>4</v>
      </c>
      <c r="I317">
        <f t="shared" si="199"/>
        <v>9</v>
      </c>
      <c r="J317">
        <f t="shared" si="200"/>
        <v>18</v>
      </c>
      <c r="K317">
        <f t="shared" si="201"/>
        <v>36</v>
      </c>
      <c r="L317">
        <f t="shared" si="202"/>
        <v>72</v>
      </c>
      <c r="M317" s="7">
        <f t="shared" si="203"/>
        <v>144</v>
      </c>
      <c r="N317" s="6">
        <f t="shared" si="204"/>
        <v>3.5822723473622219E-3</v>
      </c>
      <c r="O317">
        <f t="shared" si="205"/>
        <v>3.6000513580959782E-3</v>
      </c>
      <c r="P317">
        <f t="shared" si="206"/>
        <v>3.773834445823976E-3</v>
      </c>
      <c r="Q317">
        <f t="shared" si="207"/>
        <v>3.2315976005797276E-3</v>
      </c>
      <c r="R317">
        <f t="shared" si="208"/>
        <v>7.343522060808301E-4</v>
      </c>
      <c r="S317">
        <f t="shared" si="209"/>
        <v>-8.9600836965187669E-3</v>
      </c>
      <c r="T317">
        <f t="shared" si="210"/>
        <v>-1.2901448867494086E-2</v>
      </c>
      <c r="U317">
        <f t="shared" si="211"/>
        <v>-9.847048809691894E-4</v>
      </c>
      <c r="V317" s="7">
        <f t="shared" si="212"/>
        <v>1.5667835922626439E-2</v>
      </c>
      <c r="W317" s="6">
        <f t="shared" si="213"/>
        <v>1.1423061987562966E-3</v>
      </c>
      <c r="X317">
        <f t="shared" si="214"/>
        <v>1.1245271880225404E-3</v>
      </c>
      <c r="Y317">
        <f t="shared" si="215"/>
        <v>9.5074410029454253E-4</v>
      </c>
      <c r="Z317">
        <f t="shared" si="216"/>
        <v>1.492980945538791E-3</v>
      </c>
      <c r="AA317">
        <f t="shared" si="217"/>
        <v>3.9902263400376885E-3</v>
      </c>
      <c r="AB317">
        <f t="shared" si="218"/>
        <v>1.3684662242637285E-2</v>
      </c>
      <c r="AC317">
        <f t="shared" si="219"/>
        <v>1.7626027413612605E-2</v>
      </c>
      <c r="AD317">
        <f t="shared" si="220"/>
        <v>5.709283427087708E-3</v>
      </c>
      <c r="AE317" s="7">
        <f t="shared" si="221"/>
        <v>-1.094325737650792E-2</v>
      </c>
      <c r="AF317" s="6">
        <f t="shared" si="232"/>
        <v>6.5281140177840091E-2</v>
      </c>
      <c r="AG317" s="11">
        <f t="shared" si="233"/>
        <v>6.9245859571467283E-2</v>
      </c>
      <c r="AH317" s="11">
        <f t="shared" si="234"/>
        <v>6.3511017676443293E-2</v>
      </c>
      <c r="AI317" s="11">
        <f t="shared" si="235"/>
        <v>8.140483356950351E-2</v>
      </c>
      <c r="AJ317" s="11">
        <f t="shared" si="236"/>
        <v>3.9902263400376885E-3</v>
      </c>
      <c r="AK317" s="11">
        <f t="shared" si="237"/>
        <v>1.3684662242637285E-2</v>
      </c>
      <c r="AL317" s="11">
        <f t="shared" si="238"/>
        <v>1.7626027413612605E-2</v>
      </c>
      <c r="AM317" s="11">
        <f t="shared" si="239"/>
        <v>5.709283427087708E-3</v>
      </c>
      <c r="AN317" s="7">
        <f t="shared" si="240"/>
        <v>-1.094325737650792E-2</v>
      </c>
      <c r="AO317" s="6">
        <f t="array" ref="AO317">_xlfn.MAXIFS(AF$29:AF$1052,E$29:E$1052,E317) - _xlfn.MINIFS(AF$29:AF$1052,E$29:E$1052,E317)</f>
        <v>0.49047525123557945</v>
      </c>
      <c r="AP317" s="11">
        <f t="array" ref="AP317">_xlfn.MAXIFS(AG$29:AG$1052,F$29:F$1052,F317) - _xlfn.MINIFS(AG$29:AG$1052,F$29:F$1052,F317)</f>
        <v>0.48072222172520501</v>
      </c>
      <c r="AQ317" s="11">
        <f t="array" ref="AQ317">_xlfn.MAXIFS(AH$29:AH$1052,G$29:G$1052,G317) - _xlfn.MINIFS(AH$29:AH$1052,G$29:G$1052,G317)</f>
        <v>0.41968961628327656</v>
      </c>
      <c r="AR317" s="11">
        <f t="array" ref="AR317">_xlfn.MAXIFS(AI$29:AI$1052,H$29:H$1052,H317) - _xlfn.MINIFS(AI$29:AI$1052,H$29:H$1052,H317)</f>
        <v>0.40179580039021628</v>
      </c>
      <c r="AS317" s="11">
        <f t="array" ref="AS317">_xlfn.MAXIFS(AJ$29:AJ$1052,I$29:I$1052,I317) - _xlfn.MINIFS(AJ$29:AJ$1052,I$29:I$1052,I317)</f>
        <v>0.27588556189141306</v>
      </c>
      <c r="AT317" s="11">
        <f t="array" ref="AT317">_xlfn.MAXIFS(AK$29:AK$1052,J$29:J$1052,J317) - _xlfn.MINIFS(AK$29:AK$1052,J$29:J$1052,J317)</f>
        <v>0.18015514991108666</v>
      </c>
      <c r="AU317" s="11">
        <f t="array" ref="AU317">_xlfn.MAXIFS(AL$29:AL$1052,K$29:K$1052,K317) - _xlfn.MINIFS(AL$29:AL$1052,K$29:K$1052,K317)</f>
        <v>0.13250095364708692</v>
      </c>
      <c r="AV317" s="11">
        <f t="array" ref="AV317">_xlfn.MAXIFS(AM$29:AM$1052,L$29:L$1052,L317) - _xlfn.MINIFS(AM$29:AM$1052,L$29:L$1052,L317)</f>
        <v>3.3305081607191256E-2</v>
      </c>
      <c r="AW317" s="7">
        <f t="array" ref="AW317">_xlfn.MAXIFS(AN$29:AN$1052,M$29:M$1052,M317) - _xlfn.MINIFS(AN$29:AN$1052,M$29:M$1052,M317)</f>
        <v>1.094325737650792E-2</v>
      </c>
      <c r="AX317" s="6">
        <f t="array" ref="AX317">_xlfn.STDEV.S(IF(E$29:E$1052=E317,$C$29:$C$1052,""))</f>
        <v>2.7247636703110808E-2</v>
      </c>
      <c r="AY317" s="11">
        <f t="array" ref="AY317">_xlfn.STDEV.S(IF(F$29:F$1052=F317,$C$29:$C$1052,""))</f>
        <v>3.0093350312801057E-2</v>
      </c>
      <c r="AZ317" s="11">
        <f t="array" ref="AZ317">_xlfn.STDEV.S(IF(G$29:G$1052=G317,$C$29:$C$1052,""))</f>
        <v>3.4786311744538445E-2</v>
      </c>
      <c r="BA317" s="11">
        <f t="array" ref="BA317">_xlfn.STDEV.S(IF(H$29:H$1052=H317,$C$29:$C$1052,""))</f>
        <v>4.2435944809536309E-2</v>
      </c>
      <c r="BB317" s="11">
        <f t="array" ref="BB317">_xlfn.STDEV.S(IF(I$29:I$1052=I317,$C$29:$C$1052,""))</f>
        <v>5.2158082265633565E-2</v>
      </c>
      <c r="BC317" s="11">
        <f t="array" ref="BC317">_xlfn.STDEV.S(IF(J$29:J$1052=J317,$C$29:$C$1052,""))</f>
        <v>5.606889133908078E-2</v>
      </c>
      <c r="BD317" s="11">
        <f t="array" ref="BD317">_xlfn.STDEV.S(IF(K$29:K$1052=K317,$C$29:$C$1052,""))</f>
        <v>4.4183974757507689E-2</v>
      </c>
      <c r="BE317" s="11">
        <f t="array" ref="BE317">_xlfn.STDEV.S(IF(L$29:L$1052=L317,$C$29:$C$1052,""))</f>
        <v>2.4458019111834799E-2</v>
      </c>
      <c r="BF317" s="7">
        <f t="array" ref="BF317">_xlfn.STDEV.S(IF(M$29:M$1052=M317,$C$29:$C$1052,""))</f>
        <v>1.5476102998396912E-2</v>
      </c>
      <c r="BG317" s="13">
        <f t="shared" si="222"/>
        <v>18.000652921931497</v>
      </c>
      <c r="BH317" s="12">
        <f t="shared" si="223"/>
        <v>15.974366985676442</v>
      </c>
      <c r="BI317" s="12">
        <f t="shared" si="224"/>
        <v>12.064792018348109</v>
      </c>
      <c r="BJ317" s="12">
        <f t="shared" si="225"/>
        <v>9.4682892579293707</v>
      </c>
      <c r="BK317" s="12">
        <f t="shared" si="226"/>
        <v>5.2894115333145839</v>
      </c>
      <c r="BL317" s="12">
        <f t="shared" si="227"/>
        <v>3.2131034805304965</v>
      </c>
      <c r="BM317" s="12">
        <f t="shared" si="228"/>
        <v>2.9988464001775328</v>
      </c>
      <c r="BN317" s="12">
        <f t="shared" si="229"/>
        <v>1.3617244084610074</v>
      </c>
      <c r="BO317" s="14">
        <f t="shared" si="230"/>
        <v>0.70710678118654768</v>
      </c>
    </row>
    <row r="318" spans="1:67" x14ac:dyDescent="0.25">
      <c r="A318" s="4">
        <v>39636</v>
      </c>
      <c r="B318" s="5">
        <v>960.6</v>
      </c>
      <c r="C318">
        <f t="shared" si="231"/>
        <v>2.6611093299134359E-2</v>
      </c>
      <c r="D318">
        <v>289</v>
      </c>
      <c r="E318" s="6">
        <f t="shared" si="195"/>
        <v>0</v>
      </c>
      <c r="F318">
        <f t="shared" si="196"/>
        <v>1</v>
      </c>
      <c r="G318">
        <f t="shared" si="197"/>
        <v>2</v>
      </c>
      <c r="H318">
        <f t="shared" si="198"/>
        <v>4</v>
      </c>
      <c r="I318">
        <f t="shared" si="199"/>
        <v>9</v>
      </c>
      <c r="J318">
        <f t="shared" si="200"/>
        <v>18</v>
      </c>
      <c r="K318">
        <f t="shared" si="201"/>
        <v>36</v>
      </c>
      <c r="L318">
        <f t="shared" si="202"/>
        <v>72</v>
      </c>
      <c r="M318" s="7">
        <f t="shared" si="203"/>
        <v>144</v>
      </c>
      <c r="N318" s="6">
        <f t="shared" si="204"/>
        <v>3.5822723473622219E-3</v>
      </c>
      <c r="O318">
        <f t="shared" si="205"/>
        <v>3.6000513580959782E-3</v>
      </c>
      <c r="P318">
        <f t="shared" si="206"/>
        <v>3.773834445823976E-3</v>
      </c>
      <c r="Q318">
        <f t="shared" si="207"/>
        <v>3.2315976005797276E-3</v>
      </c>
      <c r="R318">
        <f t="shared" si="208"/>
        <v>7.343522060808301E-4</v>
      </c>
      <c r="S318">
        <f t="shared" si="209"/>
        <v>-8.9600836965187669E-3</v>
      </c>
      <c r="T318">
        <f t="shared" si="210"/>
        <v>-1.2901448867494086E-2</v>
      </c>
      <c r="U318">
        <f t="shared" si="211"/>
        <v>-9.847048809691894E-4</v>
      </c>
      <c r="V318" s="7">
        <f t="shared" si="212"/>
        <v>1.5667835922626439E-2</v>
      </c>
      <c r="W318" s="6">
        <f t="shared" si="213"/>
        <v>2.3028820951772135E-2</v>
      </c>
      <c r="X318">
        <f t="shared" si="214"/>
        <v>2.3011041941038382E-2</v>
      </c>
      <c r="Y318">
        <f t="shared" si="215"/>
        <v>2.2837258853310383E-2</v>
      </c>
      <c r="Z318">
        <f t="shared" si="216"/>
        <v>2.3379495698554631E-2</v>
      </c>
      <c r="AA318">
        <f t="shared" si="217"/>
        <v>2.5876741093053528E-2</v>
      </c>
      <c r="AB318">
        <f t="shared" si="218"/>
        <v>3.5571176995653125E-2</v>
      </c>
      <c r="AC318">
        <f t="shared" si="219"/>
        <v>3.9512542166628445E-2</v>
      </c>
      <c r="AD318">
        <f t="shared" si="220"/>
        <v>2.7595798180103548E-2</v>
      </c>
      <c r="AE318" s="7">
        <f t="shared" si="221"/>
        <v>1.094325737650792E-2</v>
      </c>
      <c r="AF318" s="6">
        <f t="shared" si="232"/>
        <v>8.830996112961223E-2</v>
      </c>
      <c r="AG318" s="11">
        <f t="shared" si="233"/>
        <v>9.2256901512505665E-2</v>
      </c>
      <c r="AH318" s="11">
        <f t="shared" si="234"/>
        <v>8.6348276529753673E-2</v>
      </c>
      <c r="AI318" s="11">
        <f t="shared" si="235"/>
        <v>0.10478432926805814</v>
      </c>
      <c r="AJ318" s="11">
        <f t="shared" si="236"/>
        <v>2.9866967433091217E-2</v>
      </c>
      <c r="AK318" s="11">
        <f t="shared" si="237"/>
        <v>4.9255839238290411E-2</v>
      </c>
      <c r="AL318" s="11">
        <f t="shared" si="238"/>
        <v>5.713856958024105E-2</v>
      </c>
      <c r="AM318" s="11">
        <f t="shared" si="239"/>
        <v>3.3305081607191256E-2</v>
      </c>
      <c r="AN318" s="7">
        <f t="shared" si="240"/>
        <v>0</v>
      </c>
      <c r="AO318" s="6">
        <f t="array" ref="AO318">_xlfn.MAXIFS(AF$29:AF$1052,E$29:E$1052,E318) - _xlfn.MINIFS(AF$29:AF$1052,E$29:E$1052,E318)</f>
        <v>0.49047525123557945</v>
      </c>
      <c r="AP318" s="11">
        <f t="array" ref="AP318">_xlfn.MAXIFS(AG$29:AG$1052,F$29:F$1052,F318) - _xlfn.MINIFS(AG$29:AG$1052,F$29:F$1052,F318)</f>
        <v>0.48072222172520501</v>
      </c>
      <c r="AQ318" s="11">
        <f t="array" ref="AQ318">_xlfn.MAXIFS(AH$29:AH$1052,G$29:G$1052,G318) - _xlfn.MINIFS(AH$29:AH$1052,G$29:G$1052,G318)</f>
        <v>0.41968961628327656</v>
      </c>
      <c r="AR318" s="11">
        <f t="array" ref="AR318">_xlfn.MAXIFS(AI$29:AI$1052,H$29:H$1052,H318) - _xlfn.MINIFS(AI$29:AI$1052,H$29:H$1052,H318)</f>
        <v>0.40179580039021628</v>
      </c>
      <c r="AS318" s="11">
        <f t="array" ref="AS318">_xlfn.MAXIFS(AJ$29:AJ$1052,I$29:I$1052,I318) - _xlfn.MINIFS(AJ$29:AJ$1052,I$29:I$1052,I318)</f>
        <v>0.27588556189141306</v>
      </c>
      <c r="AT318" s="11">
        <f t="array" ref="AT318">_xlfn.MAXIFS(AK$29:AK$1052,J$29:J$1052,J318) - _xlfn.MINIFS(AK$29:AK$1052,J$29:J$1052,J318)</f>
        <v>0.18015514991108666</v>
      </c>
      <c r="AU318" s="11">
        <f t="array" ref="AU318">_xlfn.MAXIFS(AL$29:AL$1052,K$29:K$1052,K318) - _xlfn.MINIFS(AL$29:AL$1052,K$29:K$1052,K318)</f>
        <v>0.13250095364708692</v>
      </c>
      <c r="AV318" s="11">
        <f t="array" ref="AV318">_xlfn.MAXIFS(AM$29:AM$1052,L$29:L$1052,L318) - _xlfn.MINIFS(AM$29:AM$1052,L$29:L$1052,L318)</f>
        <v>3.3305081607191256E-2</v>
      </c>
      <c r="AW318" s="7">
        <f t="array" ref="AW318">_xlfn.MAXIFS(AN$29:AN$1052,M$29:M$1052,M318) - _xlfn.MINIFS(AN$29:AN$1052,M$29:M$1052,M318)</f>
        <v>1.094325737650792E-2</v>
      </c>
      <c r="AX318" s="6">
        <f t="array" ref="AX318">_xlfn.STDEV.S(IF(E$29:E$1052=E318,$C$29:$C$1052,""))</f>
        <v>2.7247636703110808E-2</v>
      </c>
      <c r="AY318" s="11">
        <f t="array" ref="AY318">_xlfn.STDEV.S(IF(F$29:F$1052=F318,$C$29:$C$1052,""))</f>
        <v>3.0093350312801057E-2</v>
      </c>
      <c r="AZ318" s="11">
        <f t="array" ref="AZ318">_xlfn.STDEV.S(IF(G$29:G$1052=G318,$C$29:$C$1052,""))</f>
        <v>3.4786311744538445E-2</v>
      </c>
      <c r="BA318" s="11">
        <f t="array" ref="BA318">_xlfn.STDEV.S(IF(H$29:H$1052=H318,$C$29:$C$1052,""))</f>
        <v>4.2435944809536309E-2</v>
      </c>
      <c r="BB318" s="11">
        <f t="array" ref="BB318">_xlfn.STDEV.S(IF(I$29:I$1052=I318,$C$29:$C$1052,""))</f>
        <v>5.2158082265633565E-2</v>
      </c>
      <c r="BC318" s="11">
        <f t="array" ref="BC318">_xlfn.STDEV.S(IF(J$29:J$1052=J318,$C$29:$C$1052,""))</f>
        <v>5.606889133908078E-2</v>
      </c>
      <c r="BD318" s="11">
        <f t="array" ref="BD318">_xlfn.STDEV.S(IF(K$29:K$1052=K318,$C$29:$C$1052,""))</f>
        <v>4.4183974757507689E-2</v>
      </c>
      <c r="BE318" s="11">
        <f t="array" ref="BE318">_xlfn.STDEV.S(IF(L$29:L$1052=L318,$C$29:$C$1052,""))</f>
        <v>2.4458019111834799E-2</v>
      </c>
      <c r="BF318" s="7">
        <f t="array" ref="BF318">_xlfn.STDEV.S(IF(M$29:M$1052=M318,$C$29:$C$1052,""))</f>
        <v>1.5476102998396912E-2</v>
      </c>
      <c r="BG318" s="13">
        <f t="shared" si="222"/>
        <v>18.000652921931497</v>
      </c>
      <c r="BH318" s="12">
        <f t="shared" si="223"/>
        <v>15.974366985676442</v>
      </c>
      <c r="BI318" s="12">
        <f t="shared" si="224"/>
        <v>12.064792018348109</v>
      </c>
      <c r="BJ318" s="12">
        <f t="shared" si="225"/>
        <v>9.4682892579293707</v>
      </c>
      <c r="BK318" s="12">
        <f t="shared" si="226"/>
        <v>5.2894115333145839</v>
      </c>
      <c r="BL318" s="12">
        <f t="shared" si="227"/>
        <v>3.2131034805304965</v>
      </c>
      <c r="BM318" s="12">
        <f t="shared" si="228"/>
        <v>2.9988464001775328</v>
      </c>
      <c r="BN318" s="12">
        <f t="shared" si="229"/>
        <v>1.3617244084610074</v>
      </c>
      <c r="BO318" s="14">
        <f t="shared" si="230"/>
        <v>0.70710678118654768</v>
      </c>
    </row>
    <row r="319" spans="1:67" x14ac:dyDescent="0.25">
      <c r="A319" s="2">
        <v>39643</v>
      </c>
      <c r="B319" s="3">
        <v>958</v>
      </c>
      <c r="C319">
        <f t="shared" si="231"/>
        <v>-2.7066416822819628E-3</v>
      </c>
      <c r="D319">
        <v>290</v>
      </c>
      <c r="E319" s="6">
        <f t="shared" si="195"/>
        <v>0</v>
      </c>
      <c r="F319">
        <f t="shared" si="196"/>
        <v>1</v>
      </c>
      <c r="G319">
        <f t="shared" si="197"/>
        <v>2</v>
      </c>
      <c r="H319">
        <f t="shared" si="198"/>
        <v>4</v>
      </c>
      <c r="I319">
        <f t="shared" si="199"/>
        <v>9</v>
      </c>
      <c r="J319">
        <f t="shared" si="200"/>
        <v>18</v>
      </c>
      <c r="K319">
        <f t="shared" si="201"/>
        <v>36</v>
      </c>
      <c r="L319">
        <f t="shared" si="202"/>
        <v>72</v>
      </c>
      <c r="M319" s="7">
        <f t="shared" si="203"/>
        <v>145</v>
      </c>
      <c r="N319" s="6">
        <f t="shared" si="204"/>
        <v>3.5822723473622219E-3</v>
      </c>
      <c r="O319">
        <f t="shared" si="205"/>
        <v>3.6000513580959782E-3</v>
      </c>
      <c r="P319">
        <f t="shared" si="206"/>
        <v>3.773834445823976E-3</v>
      </c>
      <c r="Q319">
        <f t="shared" si="207"/>
        <v>3.2315976005797276E-3</v>
      </c>
      <c r="R319">
        <f t="shared" si="208"/>
        <v>7.343522060808301E-4</v>
      </c>
      <c r="S319">
        <f t="shared" si="209"/>
        <v>-8.9600836965187669E-3</v>
      </c>
      <c r="T319">
        <f t="shared" si="210"/>
        <v>-1.2901448867494086E-2</v>
      </c>
      <c r="U319">
        <f t="shared" si="211"/>
        <v>-9.847048809691894E-4</v>
      </c>
      <c r="V319" s="7">
        <f t="shared" si="212"/>
        <v>-1.7637245684564817E-2</v>
      </c>
      <c r="W319" s="6">
        <f t="shared" si="213"/>
        <v>-6.2889140296441843E-3</v>
      </c>
      <c r="X319">
        <f t="shared" si="214"/>
        <v>-6.3066930403779409E-3</v>
      </c>
      <c r="Y319">
        <f t="shared" si="215"/>
        <v>-6.4804761281059388E-3</v>
      </c>
      <c r="Z319">
        <f t="shared" si="216"/>
        <v>-5.9382392828616903E-3</v>
      </c>
      <c r="AA319">
        <f t="shared" si="217"/>
        <v>-3.4409938883627929E-3</v>
      </c>
      <c r="AB319">
        <f t="shared" si="218"/>
        <v>6.2534420142368041E-3</v>
      </c>
      <c r="AC319">
        <f t="shared" si="219"/>
        <v>1.0194807185212124E-2</v>
      </c>
      <c r="AD319">
        <f t="shared" si="220"/>
        <v>-1.7219368013127734E-3</v>
      </c>
      <c r="AE319" s="7">
        <f t="shared" si="221"/>
        <v>1.4930604002282855E-2</v>
      </c>
      <c r="AF319" s="6">
        <f t="shared" si="232"/>
        <v>8.2021047099968047E-2</v>
      </c>
      <c r="AG319" s="11">
        <f t="shared" si="233"/>
        <v>8.5950208472127726E-2</v>
      </c>
      <c r="AH319" s="11">
        <f t="shared" si="234"/>
        <v>7.9867800401647732E-2</v>
      </c>
      <c r="AI319" s="11">
        <f t="shared" si="235"/>
        <v>9.884608998519645E-2</v>
      </c>
      <c r="AJ319" s="11">
        <f t="shared" si="236"/>
        <v>2.6425973544728424E-2</v>
      </c>
      <c r="AK319" s="11">
        <f t="shared" si="237"/>
        <v>5.5509281252527215E-2</v>
      </c>
      <c r="AL319" s="11">
        <f t="shared" si="238"/>
        <v>6.7333376765453173E-2</v>
      </c>
      <c r="AM319" s="11">
        <f t="shared" si="239"/>
        <v>3.1583144805878482E-2</v>
      </c>
      <c r="AN319" s="7">
        <f t="shared" si="240"/>
        <v>1.4930604002282855E-2</v>
      </c>
      <c r="AO319" s="6">
        <f t="array" ref="AO319">_xlfn.MAXIFS(AF$29:AF$1052,E$29:E$1052,E319) - _xlfn.MINIFS(AF$29:AF$1052,E$29:E$1052,E319)</f>
        <v>0.49047525123557945</v>
      </c>
      <c r="AP319" s="11">
        <f t="array" ref="AP319">_xlfn.MAXIFS(AG$29:AG$1052,F$29:F$1052,F319) - _xlfn.MINIFS(AG$29:AG$1052,F$29:F$1052,F319)</f>
        <v>0.48072222172520501</v>
      </c>
      <c r="AQ319" s="11">
        <f t="array" ref="AQ319">_xlfn.MAXIFS(AH$29:AH$1052,G$29:G$1052,G319) - _xlfn.MINIFS(AH$29:AH$1052,G$29:G$1052,G319)</f>
        <v>0.41968961628327656</v>
      </c>
      <c r="AR319" s="11">
        <f t="array" ref="AR319">_xlfn.MAXIFS(AI$29:AI$1052,H$29:H$1052,H319) - _xlfn.MINIFS(AI$29:AI$1052,H$29:H$1052,H319)</f>
        <v>0.40179580039021628</v>
      </c>
      <c r="AS319" s="11">
        <f t="array" ref="AS319">_xlfn.MAXIFS(AJ$29:AJ$1052,I$29:I$1052,I319) - _xlfn.MINIFS(AJ$29:AJ$1052,I$29:I$1052,I319)</f>
        <v>0.27588556189141306</v>
      </c>
      <c r="AT319" s="11">
        <f t="array" ref="AT319">_xlfn.MAXIFS(AK$29:AK$1052,J$29:J$1052,J319) - _xlfn.MINIFS(AK$29:AK$1052,J$29:J$1052,J319)</f>
        <v>0.18015514991108666</v>
      </c>
      <c r="AU319" s="11">
        <f t="array" ref="AU319">_xlfn.MAXIFS(AL$29:AL$1052,K$29:K$1052,K319) - _xlfn.MINIFS(AL$29:AL$1052,K$29:K$1052,K319)</f>
        <v>0.13250095364708692</v>
      </c>
      <c r="AV319" s="11">
        <f t="array" ref="AV319">_xlfn.MAXIFS(AM$29:AM$1052,L$29:L$1052,L319) - _xlfn.MINIFS(AM$29:AM$1052,L$29:L$1052,L319)</f>
        <v>3.3305081607191256E-2</v>
      </c>
      <c r="AW319" s="7">
        <f t="array" ref="AW319">_xlfn.MAXIFS(AN$29:AN$1052,M$29:M$1052,M319) - _xlfn.MINIFS(AN$29:AN$1052,M$29:M$1052,M319)</f>
        <v>1.4930604002282855E-2</v>
      </c>
      <c r="AX319" s="6">
        <f t="array" ref="AX319">_xlfn.STDEV.S(IF(E$29:E$1052=E319,$C$29:$C$1052,""))</f>
        <v>2.7247636703110808E-2</v>
      </c>
      <c r="AY319" s="11">
        <f t="array" ref="AY319">_xlfn.STDEV.S(IF(F$29:F$1052=F319,$C$29:$C$1052,""))</f>
        <v>3.0093350312801057E-2</v>
      </c>
      <c r="AZ319" s="11">
        <f t="array" ref="AZ319">_xlfn.STDEV.S(IF(G$29:G$1052=G319,$C$29:$C$1052,""))</f>
        <v>3.4786311744538445E-2</v>
      </c>
      <c r="BA319" s="11">
        <f t="array" ref="BA319">_xlfn.STDEV.S(IF(H$29:H$1052=H319,$C$29:$C$1052,""))</f>
        <v>4.2435944809536309E-2</v>
      </c>
      <c r="BB319" s="11">
        <f t="array" ref="BB319">_xlfn.STDEV.S(IF(I$29:I$1052=I319,$C$29:$C$1052,""))</f>
        <v>5.2158082265633565E-2</v>
      </c>
      <c r="BC319" s="11">
        <f t="array" ref="BC319">_xlfn.STDEV.S(IF(J$29:J$1052=J319,$C$29:$C$1052,""))</f>
        <v>5.606889133908078E-2</v>
      </c>
      <c r="BD319" s="11">
        <f t="array" ref="BD319">_xlfn.STDEV.S(IF(K$29:K$1052=K319,$C$29:$C$1052,""))</f>
        <v>4.4183974757507689E-2</v>
      </c>
      <c r="BE319" s="11">
        <f t="array" ref="BE319">_xlfn.STDEV.S(IF(L$29:L$1052=L319,$C$29:$C$1052,""))</f>
        <v>2.4458019111834799E-2</v>
      </c>
      <c r="BF319" s="7">
        <f t="array" ref="BF319">_xlfn.STDEV.S(IF(M$29:M$1052=M319,$C$29:$C$1052,""))</f>
        <v>2.1115062674450423E-2</v>
      </c>
      <c r="BG319" s="13">
        <f t="shared" si="222"/>
        <v>18.000652921931497</v>
      </c>
      <c r="BH319" s="12">
        <f t="shared" si="223"/>
        <v>15.974366985676442</v>
      </c>
      <c r="BI319" s="12">
        <f t="shared" si="224"/>
        <v>12.064792018348109</v>
      </c>
      <c r="BJ319" s="12">
        <f t="shared" si="225"/>
        <v>9.4682892579293707</v>
      </c>
      <c r="BK319" s="12">
        <f t="shared" si="226"/>
        <v>5.2894115333145839</v>
      </c>
      <c r="BL319" s="12">
        <f t="shared" si="227"/>
        <v>3.2131034805304965</v>
      </c>
      <c r="BM319" s="12">
        <f t="shared" si="228"/>
        <v>2.9988464001775328</v>
      </c>
      <c r="BN319" s="12">
        <f t="shared" si="229"/>
        <v>1.3617244084610074</v>
      </c>
      <c r="BO319" s="14">
        <f t="shared" si="230"/>
        <v>0.70710678118654768</v>
      </c>
    </row>
    <row r="320" spans="1:67" x14ac:dyDescent="0.25">
      <c r="A320" s="4">
        <v>39650</v>
      </c>
      <c r="B320" s="5">
        <v>926.8</v>
      </c>
      <c r="C320">
        <f t="shared" si="231"/>
        <v>-3.2567849686847672E-2</v>
      </c>
      <c r="D320">
        <v>291</v>
      </c>
      <c r="E320" s="6">
        <f t="shared" si="195"/>
        <v>0</v>
      </c>
      <c r="F320">
        <f t="shared" si="196"/>
        <v>1</v>
      </c>
      <c r="G320">
        <f t="shared" si="197"/>
        <v>2</v>
      </c>
      <c r="H320">
        <f t="shared" si="198"/>
        <v>4</v>
      </c>
      <c r="I320">
        <f t="shared" si="199"/>
        <v>9</v>
      </c>
      <c r="J320">
        <f t="shared" si="200"/>
        <v>18</v>
      </c>
      <c r="K320">
        <f t="shared" si="201"/>
        <v>36</v>
      </c>
      <c r="L320">
        <f t="shared" si="202"/>
        <v>72</v>
      </c>
      <c r="M320" s="7">
        <f t="shared" si="203"/>
        <v>145</v>
      </c>
      <c r="N320" s="6">
        <f t="shared" si="204"/>
        <v>3.5822723473622219E-3</v>
      </c>
      <c r="O320">
        <f t="shared" si="205"/>
        <v>3.6000513580959782E-3</v>
      </c>
      <c r="P320">
        <f t="shared" si="206"/>
        <v>3.773834445823976E-3</v>
      </c>
      <c r="Q320">
        <f t="shared" si="207"/>
        <v>3.2315976005797276E-3</v>
      </c>
      <c r="R320">
        <f t="shared" si="208"/>
        <v>7.343522060808301E-4</v>
      </c>
      <c r="S320">
        <f t="shared" si="209"/>
        <v>-8.9600836965187669E-3</v>
      </c>
      <c r="T320">
        <f t="shared" si="210"/>
        <v>-1.2901448867494086E-2</v>
      </c>
      <c r="U320">
        <f t="shared" si="211"/>
        <v>-9.847048809691894E-4</v>
      </c>
      <c r="V320" s="7">
        <f t="shared" si="212"/>
        <v>-1.7637245684564817E-2</v>
      </c>
      <c r="W320" s="6">
        <f t="shared" si="213"/>
        <v>-3.6150122034209892E-2</v>
      </c>
      <c r="X320">
        <f t="shared" si="214"/>
        <v>-3.6167901044943648E-2</v>
      </c>
      <c r="Y320">
        <f t="shared" si="215"/>
        <v>-3.6341684132671651E-2</v>
      </c>
      <c r="Z320">
        <f t="shared" si="216"/>
        <v>-3.5799447287427399E-2</v>
      </c>
      <c r="AA320">
        <f t="shared" si="217"/>
        <v>-3.3302201892928499E-2</v>
      </c>
      <c r="AB320">
        <f t="shared" si="218"/>
        <v>-2.3607765990328905E-2</v>
      </c>
      <c r="AC320">
        <f t="shared" si="219"/>
        <v>-1.9666400819353586E-2</v>
      </c>
      <c r="AD320">
        <f t="shared" si="220"/>
        <v>-3.1583144805878482E-2</v>
      </c>
      <c r="AE320" s="7">
        <f t="shared" si="221"/>
        <v>-1.4930604002282855E-2</v>
      </c>
      <c r="AF320" s="6">
        <f t="shared" si="232"/>
        <v>4.5870925065758156E-2</v>
      </c>
      <c r="AG320" s="11">
        <f t="shared" si="233"/>
        <v>4.9782307427184078E-2</v>
      </c>
      <c r="AH320" s="11">
        <f t="shared" si="234"/>
        <v>4.3526116268976081E-2</v>
      </c>
      <c r="AI320" s="11">
        <f t="shared" si="235"/>
        <v>6.3046642697769051E-2</v>
      </c>
      <c r="AJ320" s="11">
        <f t="shared" si="236"/>
        <v>-6.8762283482000745E-3</v>
      </c>
      <c r="AK320" s="11">
        <f t="shared" si="237"/>
        <v>3.190151526219831E-2</v>
      </c>
      <c r="AL320" s="11">
        <f t="shared" si="238"/>
        <v>4.7666975946099588E-2</v>
      </c>
      <c r="AM320" s="11">
        <f t="shared" si="239"/>
        <v>0</v>
      </c>
      <c r="AN320" s="7">
        <f t="shared" si="240"/>
        <v>0</v>
      </c>
      <c r="AO320" s="6">
        <f t="array" ref="AO320">_xlfn.MAXIFS(AF$29:AF$1052,E$29:E$1052,E320) - _xlfn.MINIFS(AF$29:AF$1052,E$29:E$1052,E320)</f>
        <v>0.49047525123557945</v>
      </c>
      <c r="AP320" s="11">
        <f t="array" ref="AP320">_xlfn.MAXIFS(AG$29:AG$1052,F$29:F$1052,F320) - _xlfn.MINIFS(AG$29:AG$1052,F$29:F$1052,F320)</f>
        <v>0.48072222172520501</v>
      </c>
      <c r="AQ320" s="11">
        <f t="array" ref="AQ320">_xlfn.MAXIFS(AH$29:AH$1052,G$29:G$1052,G320) - _xlfn.MINIFS(AH$29:AH$1052,G$29:G$1052,G320)</f>
        <v>0.41968961628327656</v>
      </c>
      <c r="AR320" s="11">
        <f t="array" ref="AR320">_xlfn.MAXIFS(AI$29:AI$1052,H$29:H$1052,H320) - _xlfn.MINIFS(AI$29:AI$1052,H$29:H$1052,H320)</f>
        <v>0.40179580039021628</v>
      </c>
      <c r="AS320" s="11">
        <f t="array" ref="AS320">_xlfn.MAXIFS(AJ$29:AJ$1052,I$29:I$1052,I320) - _xlfn.MINIFS(AJ$29:AJ$1052,I$29:I$1052,I320)</f>
        <v>0.27588556189141306</v>
      </c>
      <c r="AT320" s="11">
        <f t="array" ref="AT320">_xlfn.MAXIFS(AK$29:AK$1052,J$29:J$1052,J320) - _xlfn.MINIFS(AK$29:AK$1052,J$29:J$1052,J320)</f>
        <v>0.18015514991108666</v>
      </c>
      <c r="AU320" s="11">
        <f t="array" ref="AU320">_xlfn.MAXIFS(AL$29:AL$1052,K$29:K$1052,K320) - _xlfn.MINIFS(AL$29:AL$1052,K$29:K$1052,K320)</f>
        <v>0.13250095364708692</v>
      </c>
      <c r="AV320" s="11">
        <f t="array" ref="AV320">_xlfn.MAXIFS(AM$29:AM$1052,L$29:L$1052,L320) - _xlfn.MINIFS(AM$29:AM$1052,L$29:L$1052,L320)</f>
        <v>3.3305081607191256E-2</v>
      </c>
      <c r="AW320" s="7">
        <f t="array" ref="AW320">_xlfn.MAXIFS(AN$29:AN$1052,M$29:M$1052,M320) - _xlfn.MINIFS(AN$29:AN$1052,M$29:M$1052,M320)</f>
        <v>1.4930604002282855E-2</v>
      </c>
      <c r="AX320" s="6">
        <f t="array" ref="AX320">_xlfn.STDEV.S(IF(E$29:E$1052=E320,$C$29:$C$1052,""))</f>
        <v>2.7247636703110808E-2</v>
      </c>
      <c r="AY320" s="11">
        <f t="array" ref="AY320">_xlfn.STDEV.S(IF(F$29:F$1052=F320,$C$29:$C$1052,""))</f>
        <v>3.0093350312801057E-2</v>
      </c>
      <c r="AZ320" s="11">
        <f t="array" ref="AZ320">_xlfn.STDEV.S(IF(G$29:G$1052=G320,$C$29:$C$1052,""))</f>
        <v>3.4786311744538445E-2</v>
      </c>
      <c r="BA320" s="11">
        <f t="array" ref="BA320">_xlfn.STDEV.S(IF(H$29:H$1052=H320,$C$29:$C$1052,""))</f>
        <v>4.2435944809536309E-2</v>
      </c>
      <c r="BB320" s="11">
        <f t="array" ref="BB320">_xlfn.STDEV.S(IF(I$29:I$1052=I320,$C$29:$C$1052,""))</f>
        <v>5.2158082265633565E-2</v>
      </c>
      <c r="BC320" s="11">
        <f t="array" ref="BC320">_xlfn.STDEV.S(IF(J$29:J$1052=J320,$C$29:$C$1052,""))</f>
        <v>5.606889133908078E-2</v>
      </c>
      <c r="BD320" s="11">
        <f t="array" ref="BD320">_xlfn.STDEV.S(IF(K$29:K$1052=K320,$C$29:$C$1052,""))</f>
        <v>4.4183974757507689E-2</v>
      </c>
      <c r="BE320" s="11">
        <f t="array" ref="BE320">_xlfn.STDEV.S(IF(L$29:L$1052=L320,$C$29:$C$1052,""))</f>
        <v>2.4458019111834799E-2</v>
      </c>
      <c r="BF320" s="7">
        <f t="array" ref="BF320">_xlfn.STDEV.S(IF(M$29:M$1052=M320,$C$29:$C$1052,""))</f>
        <v>2.1115062674450423E-2</v>
      </c>
      <c r="BG320" s="13">
        <f t="shared" si="222"/>
        <v>18.000652921931497</v>
      </c>
      <c r="BH320" s="12">
        <f t="shared" si="223"/>
        <v>15.974366985676442</v>
      </c>
      <c r="BI320" s="12">
        <f t="shared" si="224"/>
        <v>12.064792018348109</v>
      </c>
      <c r="BJ320" s="12">
        <f t="shared" si="225"/>
        <v>9.4682892579293707</v>
      </c>
      <c r="BK320" s="12">
        <f t="shared" si="226"/>
        <v>5.2894115333145839</v>
      </c>
      <c r="BL320" s="12">
        <f t="shared" si="227"/>
        <v>3.2131034805304965</v>
      </c>
      <c r="BM320" s="12">
        <f t="shared" si="228"/>
        <v>2.9988464001775328</v>
      </c>
      <c r="BN320" s="12">
        <f t="shared" si="229"/>
        <v>1.3617244084610074</v>
      </c>
      <c r="BO320" s="14">
        <f t="shared" si="230"/>
        <v>0.70710678118654768</v>
      </c>
    </row>
    <row r="321" spans="1:67" x14ac:dyDescent="0.25">
      <c r="A321" s="2">
        <v>39657</v>
      </c>
      <c r="B321" s="3">
        <v>917.5</v>
      </c>
      <c r="C321">
        <f t="shared" si="231"/>
        <v>-1.0034527406128535E-2</v>
      </c>
      <c r="D321">
        <v>292</v>
      </c>
      <c r="E321" s="6">
        <f t="shared" si="195"/>
        <v>0</v>
      </c>
      <c r="F321">
        <f t="shared" si="196"/>
        <v>1</v>
      </c>
      <c r="G321">
        <f t="shared" si="197"/>
        <v>2</v>
      </c>
      <c r="H321">
        <f t="shared" si="198"/>
        <v>4</v>
      </c>
      <c r="I321">
        <f t="shared" si="199"/>
        <v>9</v>
      </c>
      <c r="J321">
        <f t="shared" si="200"/>
        <v>18</v>
      </c>
      <c r="K321">
        <f t="shared" si="201"/>
        <v>36</v>
      </c>
      <c r="L321">
        <f t="shared" si="202"/>
        <v>73</v>
      </c>
      <c r="M321" s="7">
        <f t="shared" si="203"/>
        <v>146</v>
      </c>
      <c r="N321" s="6">
        <f t="shared" si="204"/>
        <v>3.5822723473622219E-3</v>
      </c>
      <c r="O321">
        <f t="shared" si="205"/>
        <v>3.6000513580959782E-3</v>
      </c>
      <c r="P321">
        <f t="shared" si="206"/>
        <v>3.773834445823976E-3</v>
      </c>
      <c r="Q321">
        <f t="shared" si="207"/>
        <v>3.2315976005797276E-3</v>
      </c>
      <c r="R321">
        <f t="shared" si="208"/>
        <v>7.343522060808301E-4</v>
      </c>
      <c r="S321">
        <f t="shared" si="209"/>
        <v>-8.9600836965187669E-3</v>
      </c>
      <c r="T321">
        <f t="shared" si="210"/>
        <v>-1.2901448867494086E-2</v>
      </c>
      <c r="U321">
        <f t="shared" si="211"/>
        <v>-2.4818192854018983E-2</v>
      </c>
      <c r="V321" s="7">
        <f t="shared" si="212"/>
        <v>-3.3736609752110625E-2</v>
      </c>
      <c r="W321" s="6">
        <f t="shared" si="213"/>
        <v>-1.3616799753490757E-2</v>
      </c>
      <c r="X321">
        <f t="shared" si="214"/>
        <v>-1.3634578764224513E-2</v>
      </c>
      <c r="Y321">
        <f t="shared" si="215"/>
        <v>-1.380836185195251E-2</v>
      </c>
      <c r="Z321">
        <f t="shared" si="216"/>
        <v>-1.3266125006708263E-2</v>
      </c>
      <c r="AA321">
        <f t="shared" si="217"/>
        <v>-1.0768879612209365E-2</v>
      </c>
      <c r="AB321">
        <f t="shared" si="218"/>
        <v>-1.0744437096097681E-3</v>
      </c>
      <c r="AC321">
        <f t="shared" si="219"/>
        <v>2.8669214613655514E-3</v>
      </c>
      <c r="AD321">
        <f t="shared" si="220"/>
        <v>1.4783665447890448E-2</v>
      </c>
      <c r="AE321" s="7">
        <f t="shared" si="221"/>
        <v>2.370208234598209E-2</v>
      </c>
      <c r="AF321" s="6">
        <f t="shared" si="232"/>
        <v>3.2254125312267401E-2</v>
      </c>
      <c r="AG321" s="11">
        <f t="shared" si="233"/>
        <v>3.6147728662959566E-2</v>
      </c>
      <c r="AH321" s="11">
        <f t="shared" si="234"/>
        <v>2.9717754417023571E-2</v>
      </c>
      <c r="AI321" s="11">
        <f t="shared" si="235"/>
        <v>4.9780517691060788E-2</v>
      </c>
      <c r="AJ321" s="11">
        <f t="shared" si="236"/>
        <v>-1.764510796040944E-2</v>
      </c>
      <c r="AK321" s="11">
        <f t="shared" si="237"/>
        <v>3.0827071552588542E-2</v>
      </c>
      <c r="AL321" s="11">
        <f t="shared" si="238"/>
        <v>5.0533897407465139E-2</v>
      </c>
      <c r="AM321" s="11">
        <f t="shared" si="239"/>
        <v>1.4783665447890448E-2</v>
      </c>
      <c r="AN321" s="7">
        <f t="shared" si="240"/>
        <v>2.370208234598209E-2</v>
      </c>
      <c r="AO321" s="6">
        <f t="array" ref="AO321">_xlfn.MAXIFS(AF$29:AF$1052,E$29:E$1052,E321) - _xlfn.MINIFS(AF$29:AF$1052,E$29:E$1052,E321)</f>
        <v>0.49047525123557945</v>
      </c>
      <c r="AP321" s="11">
        <f t="array" ref="AP321">_xlfn.MAXIFS(AG$29:AG$1052,F$29:F$1052,F321) - _xlfn.MINIFS(AG$29:AG$1052,F$29:F$1052,F321)</f>
        <v>0.48072222172520501</v>
      </c>
      <c r="AQ321" s="11">
        <f t="array" ref="AQ321">_xlfn.MAXIFS(AH$29:AH$1052,G$29:G$1052,G321) - _xlfn.MINIFS(AH$29:AH$1052,G$29:G$1052,G321)</f>
        <v>0.41968961628327656</v>
      </c>
      <c r="AR321" s="11">
        <f t="array" ref="AR321">_xlfn.MAXIFS(AI$29:AI$1052,H$29:H$1052,H321) - _xlfn.MINIFS(AI$29:AI$1052,H$29:H$1052,H321)</f>
        <v>0.40179580039021628</v>
      </c>
      <c r="AS321" s="11">
        <f t="array" ref="AS321">_xlfn.MAXIFS(AJ$29:AJ$1052,I$29:I$1052,I321) - _xlfn.MINIFS(AJ$29:AJ$1052,I$29:I$1052,I321)</f>
        <v>0.27588556189141306</v>
      </c>
      <c r="AT321" s="11">
        <f t="array" ref="AT321">_xlfn.MAXIFS(AK$29:AK$1052,J$29:J$1052,J321) - _xlfn.MINIFS(AK$29:AK$1052,J$29:J$1052,J321)</f>
        <v>0.18015514991108666</v>
      </c>
      <c r="AU321" s="11">
        <f t="array" ref="AU321">_xlfn.MAXIFS(AL$29:AL$1052,K$29:K$1052,K321) - _xlfn.MINIFS(AL$29:AL$1052,K$29:K$1052,K321)</f>
        <v>0.13250095364708692</v>
      </c>
      <c r="AV321" s="11">
        <f t="array" ref="AV321">_xlfn.MAXIFS(AM$29:AM$1052,L$29:L$1052,L321) - _xlfn.MINIFS(AM$29:AM$1052,L$29:L$1052,L321)</f>
        <v>9.1867986316049088E-2</v>
      </c>
      <c r="AW321" s="7">
        <f t="array" ref="AW321">_xlfn.MAXIFS(AN$29:AN$1052,M$29:M$1052,M321) - _xlfn.MINIFS(AN$29:AN$1052,M$29:M$1052,M321)</f>
        <v>2.370208234598209E-2</v>
      </c>
      <c r="AX321" s="6">
        <f t="array" ref="AX321">_xlfn.STDEV.S(IF(E$29:E$1052=E321,$C$29:$C$1052,""))</f>
        <v>2.7247636703110808E-2</v>
      </c>
      <c r="AY321" s="11">
        <f t="array" ref="AY321">_xlfn.STDEV.S(IF(F$29:F$1052=F321,$C$29:$C$1052,""))</f>
        <v>3.0093350312801057E-2</v>
      </c>
      <c r="AZ321" s="11">
        <f t="array" ref="AZ321">_xlfn.STDEV.S(IF(G$29:G$1052=G321,$C$29:$C$1052,""))</f>
        <v>3.4786311744538445E-2</v>
      </c>
      <c r="BA321" s="11">
        <f t="array" ref="BA321">_xlfn.STDEV.S(IF(H$29:H$1052=H321,$C$29:$C$1052,""))</f>
        <v>4.2435944809536309E-2</v>
      </c>
      <c r="BB321" s="11">
        <f t="array" ref="BB321">_xlfn.STDEV.S(IF(I$29:I$1052=I321,$C$29:$C$1052,""))</f>
        <v>5.2158082265633565E-2</v>
      </c>
      <c r="BC321" s="11">
        <f t="array" ref="BC321">_xlfn.STDEV.S(IF(J$29:J$1052=J321,$C$29:$C$1052,""))</f>
        <v>5.606889133908078E-2</v>
      </c>
      <c r="BD321" s="11">
        <f t="array" ref="BD321">_xlfn.STDEV.S(IF(K$29:K$1052=K321,$C$29:$C$1052,""))</f>
        <v>4.4183974757507689E-2</v>
      </c>
      <c r="BE321" s="11">
        <f t="array" ref="BE321">_xlfn.STDEV.S(IF(L$29:L$1052=L321,$C$29:$C$1052,""))</f>
        <v>5.9818923937320731E-2</v>
      </c>
      <c r="BF321" s="7">
        <f t="array" ref="BF321">_xlfn.STDEV.S(IF(M$29:M$1052=M321,$C$29:$C$1052,""))</f>
        <v>3.3519806310171776E-2</v>
      </c>
      <c r="BG321" s="13">
        <f t="shared" si="222"/>
        <v>18.000652921931497</v>
      </c>
      <c r="BH321" s="12">
        <f t="shared" si="223"/>
        <v>15.974366985676442</v>
      </c>
      <c r="BI321" s="12">
        <f t="shared" si="224"/>
        <v>12.064792018348109</v>
      </c>
      <c r="BJ321" s="12">
        <f t="shared" si="225"/>
        <v>9.4682892579293707</v>
      </c>
      <c r="BK321" s="12">
        <f t="shared" si="226"/>
        <v>5.2894115333145839</v>
      </c>
      <c r="BL321" s="12">
        <f t="shared" si="227"/>
        <v>3.2131034805304965</v>
      </c>
      <c r="BM321" s="12">
        <f t="shared" si="228"/>
        <v>2.9988464001775328</v>
      </c>
      <c r="BN321" s="12">
        <f t="shared" si="229"/>
        <v>1.5357679521669414</v>
      </c>
      <c r="BO321" s="14">
        <f t="shared" si="230"/>
        <v>0.70710678118654757</v>
      </c>
    </row>
    <row r="322" spans="1:67" x14ac:dyDescent="0.25">
      <c r="A322" s="4">
        <v>39664</v>
      </c>
      <c r="B322" s="5">
        <v>864.8</v>
      </c>
      <c r="C322">
        <f t="shared" si="231"/>
        <v>-5.7438692098092714E-2</v>
      </c>
      <c r="D322">
        <v>293</v>
      </c>
      <c r="E322" s="6">
        <f t="shared" si="195"/>
        <v>0</v>
      </c>
      <c r="F322">
        <f t="shared" si="196"/>
        <v>1</v>
      </c>
      <c r="G322">
        <f t="shared" si="197"/>
        <v>2</v>
      </c>
      <c r="H322">
        <f t="shared" si="198"/>
        <v>4</v>
      </c>
      <c r="I322">
        <f t="shared" si="199"/>
        <v>9</v>
      </c>
      <c r="J322">
        <f t="shared" si="200"/>
        <v>18</v>
      </c>
      <c r="K322">
        <f t="shared" si="201"/>
        <v>36</v>
      </c>
      <c r="L322">
        <f t="shared" si="202"/>
        <v>73</v>
      </c>
      <c r="M322" s="7">
        <f t="shared" si="203"/>
        <v>146</v>
      </c>
      <c r="N322" s="6">
        <f t="shared" si="204"/>
        <v>3.5822723473622219E-3</v>
      </c>
      <c r="O322">
        <f t="shared" si="205"/>
        <v>3.6000513580959782E-3</v>
      </c>
      <c r="P322">
        <f t="shared" si="206"/>
        <v>3.773834445823976E-3</v>
      </c>
      <c r="Q322">
        <f t="shared" si="207"/>
        <v>3.2315976005797276E-3</v>
      </c>
      <c r="R322">
        <f t="shared" si="208"/>
        <v>7.343522060808301E-4</v>
      </c>
      <c r="S322">
        <f t="shared" si="209"/>
        <v>-8.9600836965187669E-3</v>
      </c>
      <c r="T322">
        <f t="shared" si="210"/>
        <v>-1.2901448867494086E-2</v>
      </c>
      <c r="U322">
        <f t="shared" si="211"/>
        <v>-2.4818192854018983E-2</v>
      </c>
      <c r="V322" s="7">
        <f t="shared" si="212"/>
        <v>-3.3736609752110625E-2</v>
      </c>
      <c r="W322" s="6">
        <f t="shared" si="213"/>
        <v>-6.1020964445454934E-2</v>
      </c>
      <c r="X322">
        <f t="shared" si="214"/>
        <v>-6.103874345618869E-2</v>
      </c>
      <c r="Y322">
        <f t="shared" si="215"/>
        <v>-6.1212526543916693E-2</v>
      </c>
      <c r="Z322">
        <f t="shared" si="216"/>
        <v>-6.0670289698672442E-2</v>
      </c>
      <c r="AA322">
        <f t="shared" si="217"/>
        <v>-5.8173044304173541E-2</v>
      </c>
      <c r="AB322">
        <f t="shared" si="218"/>
        <v>-4.8478608401573947E-2</v>
      </c>
      <c r="AC322">
        <f t="shared" si="219"/>
        <v>-4.4537243230598628E-2</v>
      </c>
      <c r="AD322">
        <f t="shared" si="220"/>
        <v>-3.2620499244073731E-2</v>
      </c>
      <c r="AE322" s="7">
        <f t="shared" si="221"/>
        <v>-2.370208234598209E-2</v>
      </c>
      <c r="AF322" s="6">
        <f t="shared" si="232"/>
        <v>-2.8766839133187533E-2</v>
      </c>
      <c r="AG322" s="11">
        <f t="shared" si="233"/>
        <v>-2.4891014793229124E-2</v>
      </c>
      <c r="AH322" s="11">
        <f t="shared" si="234"/>
        <v>-3.1494772126893125E-2</v>
      </c>
      <c r="AI322" s="11">
        <f t="shared" si="235"/>
        <v>-1.0889772007611653E-2</v>
      </c>
      <c r="AJ322" s="11">
        <f t="shared" si="236"/>
        <v>-7.581815226458298E-2</v>
      </c>
      <c r="AK322" s="11">
        <f t="shared" si="237"/>
        <v>-1.7651536848985405E-2</v>
      </c>
      <c r="AL322" s="11">
        <f t="shared" si="238"/>
        <v>5.9966541768665116E-3</v>
      </c>
      <c r="AM322" s="11">
        <f t="shared" si="239"/>
        <v>-1.7836833796183282E-2</v>
      </c>
      <c r="AN322" s="7">
        <f t="shared" si="240"/>
        <v>0</v>
      </c>
      <c r="AO322" s="6">
        <f t="array" ref="AO322">_xlfn.MAXIFS(AF$29:AF$1052,E$29:E$1052,E322) - _xlfn.MINIFS(AF$29:AF$1052,E$29:E$1052,E322)</f>
        <v>0.49047525123557945</v>
      </c>
      <c r="AP322" s="11">
        <f t="array" ref="AP322">_xlfn.MAXIFS(AG$29:AG$1052,F$29:F$1052,F322) - _xlfn.MINIFS(AG$29:AG$1052,F$29:F$1052,F322)</f>
        <v>0.48072222172520501</v>
      </c>
      <c r="AQ322" s="11">
        <f t="array" ref="AQ322">_xlfn.MAXIFS(AH$29:AH$1052,G$29:G$1052,G322) - _xlfn.MINIFS(AH$29:AH$1052,G$29:G$1052,G322)</f>
        <v>0.41968961628327656</v>
      </c>
      <c r="AR322" s="11">
        <f t="array" ref="AR322">_xlfn.MAXIFS(AI$29:AI$1052,H$29:H$1052,H322) - _xlfn.MINIFS(AI$29:AI$1052,H$29:H$1052,H322)</f>
        <v>0.40179580039021628</v>
      </c>
      <c r="AS322" s="11">
        <f t="array" ref="AS322">_xlfn.MAXIFS(AJ$29:AJ$1052,I$29:I$1052,I322) - _xlfn.MINIFS(AJ$29:AJ$1052,I$29:I$1052,I322)</f>
        <v>0.27588556189141306</v>
      </c>
      <c r="AT322" s="11">
        <f t="array" ref="AT322">_xlfn.MAXIFS(AK$29:AK$1052,J$29:J$1052,J322) - _xlfn.MINIFS(AK$29:AK$1052,J$29:J$1052,J322)</f>
        <v>0.18015514991108666</v>
      </c>
      <c r="AU322" s="11">
        <f t="array" ref="AU322">_xlfn.MAXIFS(AL$29:AL$1052,K$29:K$1052,K322) - _xlfn.MINIFS(AL$29:AL$1052,K$29:K$1052,K322)</f>
        <v>0.13250095364708692</v>
      </c>
      <c r="AV322" s="11">
        <f t="array" ref="AV322">_xlfn.MAXIFS(AM$29:AM$1052,L$29:L$1052,L322) - _xlfn.MINIFS(AM$29:AM$1052,L$29:L$1052,L322)</f>
        <v>9.1867986316049088E-2</v>
      </c>
      <c r="AW322" s="7">
        <f t="array" ref="AW322">_xlfn.MAXIFS(AN$29:AN$1052,M$29:M$1052,M322) - _xlfn.MINIFS(AN$29:AN$1052,M$29:M$1052,M322)</f>
        <v>2.370208234598209E-2</v>
      </c>
      <c r="AX322" s="6">
        <f t="array" ref="AX322">_xlfn.STDEV.S(IF(E$29:E$1052=E322,$C$29:$C$1052,""))</f>
        <v>2.7247636703110808E-2</v>
      </c>
      <c r="AY322" s="11">
        <f t="array" ref="AY322">_xlfn.STDEV.S(IF(F$29:F$1052=F322,$C$29:$C$1052,""))</f>
        <v>3.0093350312801057E-2</v>
      </c>
      <c r="AZ322" s="11">
        <f t="array" ref="AZ322">_xlfn.STDEV.S(IF(G$29:G$1052=G322,$C$29:$C$1052,""))</f>
        <v>3.4786311744538445E-2</v>
      </c>
      <c r="BA322" s="11">
        <f t="array" ref="BA322">_xlfn.STDEV.S(IF(H$29:H$1052=H322,$C$29:$C$1052,""))</f>
        <v>4.2435944809536309E-2</v>
      </c>
      <c r="BB322" s="11">
        <f t="array" ref="BB322">_xlfn.STDEV.S(IF(I$29:I$1052=I322,$C$29:$C$1052,""))</f>
        <v>5.2158082265633565E-2</v>
      </c>
      <c r="BC322" s="11">
        <f t="array" ref="BC322">_xlfn.STDEV.S(IF(J$29:J$1052=J322,$C$29:$C$1052,""))</f>
        <v>5.606889133908078E-2</v>
      </c>
      <c r="BD322" s="11">
        <f t="array" ref="BD322">_xlfn.STDEV.S(IF(K$29:K$1052=K322,$C$29:$C$1052,""))</f>
        <v>4.4183974757507689E-2</v>
      </c>
      <c r="BE322" s="11">
        <f t="array" ref="BE322">_xlfn.STDEV.S(IF(L$29:L$1052=L322,$C$29:$C$1052,""))</f>
        <v>5.9818923937320731E-2</v>
      </c>
      <c r="BF322" s="7">
        <f t="array" ref="BF322">_xlfn.STDEV.S(IF(M$29:M$1052=M322,$C$29:$C$1052,""))</f>
        <v>3.3519806310171776E-2</v>
      </c>
      <c r="BG322" s="13">
        <f t="shared" si="222"/>
        <v>18.000652921931497</v>
      </c>
      <c r="BH322" s="12">
        <f t="shared" si="223"/>
        <v>15.974366985676442</v>
      </c>
      <c r="BI322" s="12">
        <f t="shared" si="224"/>
        <v>12.064792018348109</v>
      </c>
      <c r="BJ322" s="12">
        <f t="shared" si="225"/>
        <v>9.4682892579293707</v>
      </c>
      <c r="BK322" s="12">
        <f t="shared" si="226"/>
        <v>5.2894115333145839</v>
      </c>
      <c r="BL322" s="12">
        <f t="shared" si="227"/>
        <v>3.2131034805304965</v>
      </c>
      <c r="BM322" s="12">
        <f t="shared" si="228"/>
        <v>2.9988464001775328</v>
      </c>
      <c r="BN322" s="12">
        <f t="shared" si="229"/>
        <v>1.5357679521669414</v>
      </c>
      <c r="BO322" s="14">
        <f t="shared" si="230"/>
        <v>0.70710678118654757</v>
      </c>
    </row>
    <row r="323" spans="1:67" x14ac:dyDescent="0.25">
      <c r="A323" s="2">
        <v>39671</v>
      </c>
      <c r="B323" s="3">
        <v>792.1</v>
      </c>
      <c r="C323">
        <f t="shared" si="231"/>
        <v>-8.4065679925994341E-2</v>
      </c>
      <c r="D323">
        <v>294</v>
      </c>
      <c r="E323" s="6">
        <f t="shared" si="195"/>
        <v>0</v>
      </c>
      <c r="F323">
        <f t="shared" si="196"/>
        <v>1</v>
      </c>
      <c r="G323">
        <f t="shared" si="197"/>
        <v>2</v>
      </c>
      <c r="H323">
        <f t="shared" si="198"/>
        <v>4</v>
      </c>
      <c r="I323">
        <f t="shared" si="199"/>
        <v>9</v>
      </c>
      <c r="J323">
        <f t="shared" si="200"/>
        <v>18</v>
      </c>
      <c r="K323">
        <f t="shared" si="201"/>
        <v>36</v>
      </c>
      <c r="L323">
        <f t="shared" si="202"/>
        <v>73</v>
      </c>
      <c r="M323" s="7">
        <f t="shared" si="203"/>
        <v>147</v>
      </c>
      <c r="N323" s="6">
        <f t="shared" si="204"/>
        <v>3.5822723473622219E-3</v>
      </c>
      <c r="O323">
        <f t="shared" si="205"/>
        <v>3.6000513580959782E-3</v>
      </c>
      <c r="P323">
        <f t="shared" si="206"/>
        <v>3.773834445823976E-3</v>
      </c>
      <c r="Q323">
        <f t="shared" si="207"/>
        <v>3.2315976005797276E-3</v>
      </c>
      <c r="R323">
        <f t="shared" si="208"/>
        <v>7.343522060808301E-4</v>
      </c>
      <c r="S323">
        <f t="shared" si="209"/>
        <v>-8.9600836965187669E-3</v>
      </c>
      <c r="T323">
        <f t="shared" si="210"/>
        <v>-1.2901448867494086E-2</v>
      </c>
      <c r="U323">
        <f t="shared" si="211"/>
        <v>-2.4818192854018983E-2</v>
      </c>
      <c r="V323" s="7">
        <f t="shared" si="212"/>
        <v>-1.5899775955927342E-2</v>
      </c>
      <c r="W323" s="6">
        <f t="shared" si="213"/>
        <v>-8.7647952273356561E-2</v>
      </c>
      <c r="X323">
        <f t="shared" si="214"/>
        <v>-8.7665731284090317E-2</v>
      </c>
      <c r="Y323">
        <f t="shared" si="215"/>
        <v>-8.783951437181832E-2</v>
      </c>
      <c r="Z323">
        <f t="shared" si="216"/>
        <v>-8.7297277526574069E-2</v>
      </c>
      <c r="AA323">
        <f t="shared" si="217"/>
        <v>-8.4800032132075168E-2</v>
      </c>
      <c r="AB323">
        <f t="shared" si="218"/>
        <v>-7.5105596229475574E-2</v>
      </c>
      <c r="AC323">
        <f t="shared" si="219"/>
        <v>-7.1164231058500255E-2</v>
      </c>
      <c r="AD323">
        <f t="shared" si="220"/>
        <v>-5.9247487071975358E-2</v>
      </c>
      <c r="AE323" s="7">
        <f t="shared" si="221"/>
        <v>-6.8165903970066999E-2</v>
      </c>
      <c r="AF323" s="6">
        <f t="shared" si="232"/>
        <v>-0.11641479140654409</v>
      </c>
      <c r="AG323" s="11">
        <f t="shared" si="233"/>
        <v>-0.11255674607731944</v>
      </c>
      <c r="AH323" s="11">
        <f t="shared" si="234"/>
        <v>-0.11933428649871144</v>
      </c>
      <c r="AI323" s="11">
        <f t="shared" si="235"/>
        <v>-9.8187049534185722E-2</v>
      </c>
      <c r="AJ323" s="11">
        <f t="shared" si="236"/>
        <v>-0.16061818439665815</v>
      </c>
      <c r="AK323" s="11">
        <f t="shared" si="237"/>
        <v>-9.2757133078460979E-2</v>
      </c>
      <c r="AL323" s="11">
        <f t="shared" si="238"/>
        <v>-6.5167576881633743E-2</v>
      </c>
      <c r="AM323" s="11">
        <f t="shared" si="239"/>
        <v>-7.708432086815864E-2</v>
      </c>
      <c r="AN323" s="7">
        <f t="shared" si="240"/>
        <v>-6.8165903970066999E-2</v>
      </c>
      <c r="AO323" s="6">
        <f t="array" ref="AO323">_xlfn.MAXIFS(AF$29:AF$1052,E$29:E$1052,E323) - _xlfn.MINIFS(AF$29:AF$1052,E$29:E$1052,E323)</f>
        <v>0.49047525123557945</v>
      </c>
      <c r="AP323" s="11">
        <f t="array" ref="AP323">_xlfn.MAXIFS(AG$29:AG$1052,F$29:F$1052,F323) - _xlfn.MINIFS(AG$29:AG$1052,F$29:F$1052,F323)</f>
        <v>0.48072222172520501</v>
      </c>
      <c r="AQ323" s="11">
        <f t="array" ref="AQ323">_xlfn.MAXIFS(AH$29:AH$1052,G$29:G$1052,G323) - _xlfn.MINIFS(AH$29:AH$1052,G$29:G$1052,G323)</f>
        <v>0.41968961628327656</v>
      </c>
      <c r="AR323" s="11">
        <f t="array" ref="AR323">_xlfn.MAXIFS(AI$29:AI$1052,H$29:H$1052,H323) - _xlfn.MINIFS(AI$29:AI$1052,H$29:H$1052,H323)</f>
        <v>0.40179580039021628</v>
      </c>
      <c r="AS323" s="11">
        <f t="array" ref="AS323">_xlfn.MAXIFS(AJ$29:AJ$1052,I$29:I$1052,I323) - _xlfn.MINIFS(AJ$29:AJ$1052,I$29:I$1052,I323)</f>
        <v>0.27588556189141306</v>
      </c>
      <c r="AT323" s="11">
        <f t="array" ref="AT323">_xlfn.MAXIFS(AK$29:AK$1052,J$29:J$1052,J323) - _xlfn.MINIFS(AK$29:AK$1052,J$29:J$1052,J323)</f>
        <v>0.18015514991108666</v>
      </c>
      <c r="AU323" s="11">
        <f t="array" ref="AU323">_xlfn.MAXIFS(AL$29:AL$1052,K$29:K$1052,K323) - _xlfn.MINIFS(AL$29:AL$1052,K$29:K$1052,K323)</f>
        <v>0.13250095364708692</v>
      </c>
      <c r="AV323" s="11">
        <f t="array" ref="AV323">_xlfn.MAXIFS(AM$29:AM$1052,L$29:L$1052,L323) - _xlfn.MINIFS(AM$29:AM$1052,L$29:L$1052,L323)</f>
        <v>9.1867986316049088E-2</v>
      </c>
      <c r="AW323" s="7">
        <f t="array" ref="AW323">_xlfn.MAXIFS(AN$29:AN$1052,M$29:M$1052,M323) - _xlfn.MINIFS(AN$29:AN$1052,M$29:M$1052,M323)</f>
        <v>6.8165903970066999E-2</v>
      </c>
      <c r="AX323" s="6">
        <f t="array" ref="AX323">_xlfn.STDEV.S(IF(E$29:E$1052=E323,$C$29:$C$1052,""))</f>
        <v>2.7247636703110808E-2</v>
      </c>
      <c r="AY323" s="11">
        <f t="array" ref="AY323">_xlfn.STDEV.S(IF(F$29:F$1052=F323,$C$29:$C$1052,""))</f>
        <v>3.0093350312801057E-2</v>
      </c>
      <c r="AZ323" s="11">
        <f t="array" ref="AZ323">_xlfn.STDEV.S(IF(G$29:G$1052=G323,$C$29:$C$1052,""))</f>
        <v>3.4786311744538445E-2</v>
      </c>
      <c r="BA323" s="11">
        <f t="array" ref="BA323">_xlfn.STDEV.S(IF(H$29:H$1052=H323,$C$29:$C$1052,""))</f>
        <v>4.2435944809536309E-2</v>
      </c>
      <c r="BB323" s="11">
        <f t="array" ref="BB323">_xlfn.STDEV.S(IF(I$29:I$1052=I323,$C$29:$C$1052,""))</f>
        <v>5.2158082265633565E-2</v>
      </c>
      <c r="BC323" s="11">
        <f t="array" ref="BC323">_xlfn.STDEV.S(IF(J$29:J$1052=J323,$C$29:$C$1052,""))</f>
        <v>5.606889133908078E-2</v>
      </c>
      <c r="BD323" s="11">
        <f t="array" ref="BD323">_xlfn.STDEV.S(IF(K$29:K$1052=K323,$C$29:$C$1052,""))</f>
        <v>4.4183974757507689E-2</v>
      </c>
      <c r="BE323" s="11">
        <f t="array" ref="BE323">_xlfn.STDEV.S(IF(L$29:L$1052=L323,$C$29:$C$1052,""))</f>
        <v>5.9818923937320731E-2</v>
      </c>
      <c r="BF323" s="7">
        <f t="array" ref="BF323">_xlfn.STDEV.S(IF(M$29:M$1052=M323,$C$29:$C$1052,""))</f>
        <v>9.6401145885890757E-2</v>
      </c>
      <c r="BG323" s="13">
        <f t="shared" si="222"/>
        <v>18.000652921931497</v>
      </c>
      <c r="BH323" s="12">
        <f t="shared" si="223"/>
        <v>15.974366985676442</v>
      </c>
      <c r="BI323" s="12">
        <f t="shared" si="224"/>
        <v>12.064792018348109</v>
      </c>
      <c r="BJ323" s="12">
        <f t="shared" si="225"/>
        <v>9.4682892579293707</v>
      </c>
      <c r="BK323" s="12">
        <f t="shared" si="226"/>
        <v>5.2894115333145839</v>
      </c>
      <c r="BL323" s="12">
        <f t="shared" si="227"/>
        <v>3.2131034805304965</v>
      </c>
      <c r="BM323" s="12">
        <f t="shared" si="228"/>
        <v>2.9988464001775328</v>
      </c>
      <c r="BN323" s="12">
        <f t="shared" si="229"/>
        <v>1.5357679521669414</v>
      </c>
      <c r="BO323" s="14">
        <f t="shared" si="230"/>
        <v>0.70710678118654746</v>
      </c>
    </row>
    <row r="324" spans="1:67" x14ac:dyDescent="0.25">
      <c r="A324" s="4">
        <v>39678</v>
      </c>
      <c r="B324" s="5">
        <v>833.5</v>
      </c>
      <c r="C324">
        <f t="shared" si="231"/>
        <v>5.2266128014139657E-2</v>
      </c>
      <c r="D324">
        <v>295</v>
      </c>
      <c r="E324" s="6">
        <f t="shared" si="195"/>
        <v>0</v>
      </c>
      <c r="F324">
        <f t="shared" si="196"/>
        <v>1</v>
      </c>
      <c r="G324">
        <f t="shared" si="197"/>
        <v>2</v>
      </c>
      <c r="H324">
        <f t="shared" si="198"/>
        <v>4</v>
      </c>
      <c r="I324">
        <f t="shared" si="199"/>
        <v>9</v>
      </c>
      <c r="J324">
        <f t="shared" si="200"/>
        <v>18</v>
      </c>
      <c r="K324">
        <f t="shared" si="201"/>
        <v>36</v>
      </c>
      <c r="L324">
        <f t="shared" si="202"/>
        <v>73</v>
      </c>
      <c r="M324" s="7">
        <f t="shared" si="203"/>
        <v>147</v>
      </c>
      <c r="N324" s="6">
        <f t="shared" si="204"/>
        <v>3.5822723473622219E-3</v>
      </c>
      <c r="O324">
        <f t="shared" si="205"/>
        <v>3.6000513580959782E-3</v>
      </c>
      <c r="P324">
        <f t="shared" si="206"/>
        <v>3.773834445823976E-3</v>
      </c>
      <c r="Q324">
        <f t="shared" si="207"/>
        <v>3.2315976005797276E-3</v>
      </c>
      <c r="R324">
        <f t="shared" si="208"/>
        <v>7.343522060808301E-4</v>
      </c>
      <c r="S324">
        <f t="shared" si="209"/>
        <v>-8.9600836965187669E-3</v>
      </c>
      <c r="T324">
        <f t="shared" si="210"/>
        <v>-1.2901448867494086E-2</v>
      </c>
      <c r="U324">
        <f t="shared" si="211"/>
        <v>-2.4818192854018983E-2</v>
      </c>
      <c r="V324" s="7">
        <f t="shared" si="212"/>
        <v>-1.5899775955927342E-2</v>
      </c>
      <c r="W324" s="6">
        <f t="shared" si="213"/>
        <v>4.8683855666777437E-2</v>
      </c>
      <c r="X324">
        <f t="shared" si="214"/>
        <v>4.866607665604368E-2</v>
      </c>
      <c r="Y324">
        <f t="shared" si="215"/>
        <v>4.8492293568315678E-2</v>
      </c>
      <c r="Z324">
        <f t="shared" si="216"/>
        <v>4.9034530413559929E-2</v>
      </c>
      <c r="AA324">
        <f t="shared" si="217"/>
        <v>5.153177580805883E-2</v>
      </c>
      <c r="AB324">
        <f t="shared" si="218"/>
        <v>6.1226211710658424E-2</v>
      </c>
      <c r="AC324">
        <f t="shared" si="219"/>
        <v>6.5167576881633743E-2</v>
      </c>
      <c r="AD324">
        <f t="shared" si="220"/>
        <v>7.708432086815864E-2</v>
      </c>
      <c r="AE324" s="7">
        <f t="shared" si="221"/>
        <v>6.8165903970066999E-2</v>
      </c>
      <c r="AF324" s="6">
        <f t="shared" si="232"/>
        <v>-6.7730935739766657E-2</v>
      </c>
      <c r="AG324" s="11">
        <f t="shared" si="233"/>
        <v>-6.3890669421275761E-2</v>
      </c>
      <c r="AH324" s="11">
        <f t="shared" si="234"/>
        <v>-7.0841992930395767E-2</v>
      </c>
      <c r="AI324" s="11">
        <f t="shared" si="235"/>
        <v>-4.9152519120625793E-2</v>
      </c>
      <c r="AJ324" s="11">
        <f t="shared" si="236"/>
        <v>-0.10908640858859932</v>
      </c>
      <c r="AK324" s="11">
        <f t="shared" si="237"/>
        <v>-3.1530921367802556E-2</v>
      </c>
      <c r="AL324" s="11">
        <f t="shared" si="238"/>
        <v>0</v>
      </c>
      <c r="AM324" s="11">
        <f t="shared" si="239"/>
        <v>0</v>
      </c>
      <c r="AN324" s="7">
        <f t="shared" si="240"/>
        <v>0</v>
      </c>
      <c r="AO324" s="6">
        <f t="array" ref="AO324">_xlfn.MAXIFS(AF$29:AF$1052,E$29:E$1052,E324) - _xlfn.MINIFS(AF$29:AF$1052,E$29:E$1052,E324)</f>
        <v>0.49047525123557945</v>
      </c>
      <c r="AP324" s="11">
        <f t="array" ref="AP324">_xlfn.MAXIFS(AG$29:AG$1052,F$29:F$1052,F324) - _xlfn.MINIFS(AG$29:AG$1052,F$29:F$1052,F324)</f>
        <v>0.48072222172520501</v>
      </c>
      <c r="AQ324" s="11">
        <f t="array" ref="AQ324">_xlfn.MAXIFS(AH$29:AH$1052,G$29:G$1052,G324) - _xlfn.MINIFS(AH$29:AH$1052,G$29:G$1052,G324)</f>
        <v>0.41968961628327656</v>
      </c>
      <c r="AR324" s="11">
        <f t="array" ref="AR324">_xlfn.MAXIFS(AI$29:AI$1052,H$29:H$1052,H324) - _xlfn.MINIFS(AI$29:AI$1052,H$29:H$1052,H324)</f>
        <v>0.40179580039021628</v>
      </c>
      <c r="AS324" s="11">
        <f t="array" ref="AS324">_xlfn.MAXIFS(AJ$29:AJ$1052,I$29:I$1052,I324) - _xlfn.MINIFS(AJ$29:AJ$1052,I$29:I$1052,I324)</f>
        <v>0.27588556189141306</v>
      </c>
      <c r="AT324" s="11">
        <f t="array" ref="AT324">_xlfn.MAXIFS(AK$29:AK$1052,J$29:J$1052,J324) - _xlfn.MINIFS(AK$29:AK$1052,J$29:J$1052,J324)</f>
        <v>0.18015514991108666</v>
      </c>
      <c r="AU324" s="11">
        <f t="array" ref="AU324">_xlfn.MAXIFS(AL$29:AL$1052,K$29:K$1052,K324) - _xlfn.MINIFS(AL$29:AL$1052,K$29:K$1052,K324)</f>
        <v>0.13250095364708692</v>
      </c>
      <c r="AV324" s="11">
        <f t="array" ref="AV324">_xlfn.MAXIFS(AM$29:AM$1052,L$29:L$1052,L324) - _xlfn.MINIFS(AM$29:AM$1052,L$29:L$1052,L324)</f>
        <v>9.1867986316049088E-2</v>
      </c>
      <c r="AW324" s="7">
        <f t="array" ref="AW324">_xlfn.MAXIFS(AN$29:AN$1052,M$29:M$1052,M324) - _xlfn.MINIFS(AN$29:AN$1052,M$29:M$1052,M324)</f>
        <v>6.8165903970066999E-2</v>
      </c>
      <c r="AX324" s="6">
        <f t="array" ref="AX324">_xlfn.STDEV.S(IF(E$29:E$1052=E324,$C$29:$C$1052,""))</f>
        <v>2.7247636703110808E-2</v>
      </c>
      <c r="AY324" s="11">
        <f t="array" ref="AY324">_xlfn.STDEV.S(IF(F$29:F$1052=F324,$C$29:$C$1052,""))</f>
        <v>3.0093350312801057E-2</v>
      </c>
      <c r="AZ324" s="11">
        <f t="array" ref="AZ324">_xlfn.STDEV.S(IF(G$29:G$1052=G324,$C$29:$C$1052,""))</f>
        <v>3.4786311744538445E-2</v>
      </c>
      <c r="BA324" s="11">
        <f t="array" ref="BA324">_xlfn.STDEV.S(IF(H$29:H$1052=H324,$C$29:$C$1052,""))</f>
        <v>4.2435944809536309E-2</v>
      </c>
      <c r="BB324" s="11">
        <f t="array" ref="BB324">_xlfn.STDEV.S(IF(I$29:I$1052=I324,$C$29:$C$1052,""))</f>
        <v>5.2158082265633565E-2</v>
      </c>
      <c r="BC324" s="11">
        <f t="array" ref="BC324">_xlfn.STDEV.S(IF(J$29:J$1052=J324,$C$29:$C$1052,""))</f>
        <v>5.606889133908078E-2</v>
      </c>
      <c r="BD324" s="11">
        <f t="array" ref="BD324">_xlfn.STDEV.S(IF(K$29:K$1052=K324,$C$29:$C$1052,""))</f>
        <v>4.4183974757507689E-2</v>
      </c>
      <c r="BE324" s="11">
        <f t="array" ref="BE324">_xlfn.STDEV.S(IF(L$29:L$1052=L324,$C$29:$C$1052,""))</f>
        <v>5.9818923937320731E-2</v>
      </c>
      <c r="BF324" s="7">
        <f t="array" ref="BF324">_xlfn.STDEV.S(IF(M$29:M$1052=M324,$C$29:$C$1052,""))</f>
        <v>9.6401145885890757E-2</v>
      </c>
      <c r="BG324" s="13">
        <f t="shared" si="222"/>
        <v>18.000652921931497</v>
      </c>
      <c r="BH324" s="12">
        <f t="shared" si="223"/>
        <v>15.974366985676442</v>
      </c>
      <c r="BI324" s="12">
        <f t="shared" si="224"/>
        <v>12.064792018348109</v>
      </c>
      <c r="BJ324" s="12">
        <f t="shared" si="225"/>
        <v>9.4682892579293707</v>
      </c>
      <c r="BK324" s="12">
        <f t="shared" si="226"/>
        <v>5.2894115333145839</v>
      </c>
      <c r="BL324" s="12">
        <f t="shared" si="227"/>
        <v>3.2131034805304965</v>
      </c>
      <c r="BM324" s="12">
        <f t="shared" si="228"/>
        <v>2.9988464001775328</v>
      </c>
      <c r="BN324" s="12">
        <f t="shared" si="229"/>
        <v>1.5357679521669414</v>
      </c>
      <c r="BO324" s="14">
        <f t="shared" si="230"/>
        <v>0.70710678118654746</v>
      </c>
    </row>
    <row r="325" spans="1:67" x14ac:dyDescent="0.25">
      <c r="A325" s="2">
        <v>39685</v>
      </c>
      <c r="B325" s="3">
        <v>835.2</v>
      </c>
      <c r="C325">
        <f t="shared" si="231"/>
        <v>2.0395920815836632E-3</v>
      </c>
      <c r="D325">
        <v>296</v>
      </c>
      <c r="E325" s="6">
        <f t="shared" si="195"/>
        <v>0</v>
      </c>
      <c r="F325">
        <f t="shared" si="196"/>
        <v>1</v>
      </c>
      <c r="G325">
        <f t="shared" si="197"/>
        <v>2</v>
      </c>
      <c r="H325">
        <f t="shared" si="198"/>
        <v>4</v>
      </c>
      <c r="I325">
        <f t="shared" si="199"/>
        <v>9</v>
      </c>
      <c r="J325">
        <f t="shared" si="200"/>
        <v>18</v>
      </c>
      <c r="K325">
        <f t="shared" si="201"/>
        <v>37</v>
      </c>
      <c r="L325">
        <f t="shared" si="202"/>
        <v>74</v>
      </c>
      <c r="M325" s="7">
        <f t="shared" si="203"/>
        <v>148</v>
      </c>
      <c r="N325" s="6">
        <f t="shared" si="204"/>
        <v>3.5822723473622219E-3</v>
      </c>
      <c r="O325">
        <f t="shared" si="205"/>
        <v>3.6000513580959782E-3</v>
      </c>
      <c r="P325">
        <f t="shared" si="206"/>
        <v>3.773834445823976E-3</v>
      </c>
      <c r="Q325">
        <f t="shared" si="207"/>
        <v>3.2315976005797276E-3</v>
      </c>
      <c r="R325">
        <f t="shared" si="208"/>
        <v>7.343522060808301E-4</v>
      </c>
      <c r="S325">
        <f t="shared" si="209"/>
        <v>-8.9600836965187669E-3</v>
      </c>
      <c r="T325">
        <f t="shared" si="210"/>
        <v>-5.0187185255434474E-3</v>
      </c>
      <c r="U325">
        <f t="shared" si="211"/>
        <v>1.1651130738987908E-2</v>
      </c>
      <c r="V325" s="7">
        <f t="shared" si="212"/>
        <v>-1.837675568334618E-2</v>
      </c>
      <c r="W325" s="6">
        <f t="shared" si="213"/>
        <v>-1.5426802657785587E-3</v>
      </c>
      <c r="X325">
        <f t="shared" si="214"/>
        <v>-1.5604592765123149E-3</v>
      </c>
      <c r="Y325">
        <f t="shared" si="215"/>
        <v>-1.7342423642403128E-3</v>
      </c>
      <c r="Z325">
        <f t="shared" si="216"/>
        <v>-1.1920055189960643E-3</v>
      </c>
      <c r="AA325">
        <f t="shared" si="217"/>
        <v>1.3052398755028331E-3</v>
      </c>
      <c r="AB325">
        <f t="shared" si="218"/>
        <v>1.099967577810243E-2</v>
      </c>
      <c r="AC325">
        <f t="shared" si="219"/>
        <v>7.0583106071271107E-3</v>
      </c>
      <c r="AD325">
        <f t="shared" si="220"/>
        <v>-9.611538657404245E-3</v>
      </c>
      <c r="AE325" s="7">
        <f t="shared" si="221"/>
        <v>2.0416347764929843E-2</v>
      </c>
      <c r="AF325" s="6">
        <f t="shared" si="232"/>
        <v>-6.9273616005545213E-2</v>
      </c>
      <c r="AG325" s="11">
        <f t="shared" si="233"/>
        <v>-6.5451128697788075E-2</v>
      </c>
      <c r="AH325" s="11">
        <f t="shared" si="234"/>
        <v>-7.2576235294636082E-2</v>
      </c>
      <c r="AI325" s="11">
        <f t="shared" si="235"/>
        <v>-5.0344524639621857E-2</v>
      </c>
      <c r="AJ325" s="11">
        <f t="shared" si="236"/>
        <v>-0.10778116871309648</v>
      </c>
      <c r="AK325" s="11">
        <f t="shared" si="237"/>
        <v>-2.0531245589700126E-2</v>
      </c>
      <c r="AL325" s="11">
        <f t="shared" si="238"/>
        <v>7.0583106071271107E-3</v>
      </c>
      <c r="AM325" s="11">
        <f t="shared" si="239"/>
        <v>-9.611538657404245E-3</v>
      </c>
      <c r="AN325" s="7">
        <f t="shared" si="240"/>
        <v>2.0416347764929843E-2</v>
      </c>
      <c r="AO325" s="6">
        <f t="array" ref="AO325">_xlfn.MAXIFS(AF$29:AF$1052,E$29:E$1052,E325) - _xlfn.MINIFS(AF$29:AF$1052,E$29:E$1052,E325)</f>
        <v>0.49047525123557945</v>
      </c>
      <c r="AP325" s="11">
        <f t="array" ref="AP325">_xlfn.MAXIFS(AG$29:AG$1052,F$29:F$1052,F325) - _xlfn.MINIFS(AG$29:AG$1052,F$29:F$1052,F325)</f>
        <v>0.48072222172520501</v>
      </c>
      <c r="AQ325" s="11">
        <f t="array" ref="AQ325">_xlfn.MAXIFS(AH$29:AH$1052,G$29:G$1052,G325) - _xlfn.MINIFS(AH$29:AH$1052,G$29:G$1052,G325)</f>
        <v>0.41968961628327656</v>
      </c>
      <c r="AR325" s="11">
        <f t="array" ref="AR325">_xlfn.MAXIFS(AI$29:AI$1052,H$29:H$1052,H325) - _xlfn.MINIFS(AI$29:AI$1052,H$29:H$1052,H325)</f>
        <v>0.40179580039021628</v>
      </c>
      <c r="AS325" s="11">
        <f t="array" ref="AS325">_xlfn.MAXIFS(AJ$29:AJ$1052,I$29:I$1052,I325) - _xlfn.MINIFS(AJ$29:AJ$1052,I$29:I$1052,I325)</f>
        <v>0.27588556189141306</v>
      </c>
      <c r="AT325" s="11">
        <f t="array" ref="AT325">_xlfn.MAXIFS(AK$29:AK$1052,J$29:J$1052,J325) - _xlfn.MINIFS(AK$29:AK$1052,J$29:J$1052,J325)</f>
        <v>0.18015514991108666</v>
      </c>
      <c r="AU325" s="11">
        <f t="array" ref="AU325">_xlfn.MAXIFS(AL$29:AL$1052,K$29:K$1052,K325) - _xlfn.MINIFS(AL$29:AL$1052,K$29:K$1052,K325)</f>
        <v>0.16862749005888217</v>
      </c>
      <c r="AV325" s="11">
        <f t="array" ref="AV325">_xlfn.MAXIFS(AM$29:AM$1052,L$29:L$1052,L325) - _xlfn.MINIFS(AM$29:AM$1052,L$29:L$1052,L325)</f>
        <v>0.11941492550692459</v>
      </c>
      <c r="AW325" s="7">
        <f t="array" ref="AW325">_xlfn.MAXIFS(AN$29:AN$1052,M$29:M$1052,M325) - _xlfn.MINIFS(AN$29:AN$1052,M$29:M$1052,M325)</f>
        <v>2.0416347764929843E-2</v>
      </c>
      <c r="AX325" s="6">
        <f t="array" ref="AX325">_xlfn.STDEV.S(IF(E$29:E$1052=E325,$C$29:$C$1052,""))</f>
        <v>2.7247636703110808E-2</v>
      </c>
      <c r="AY325" s="11">
        <f t="array" ref="AY325">_xlfn.STDEV.S(IF(F$29:F$1052=F325,$C$29:$C$1052,""))</f>
        <v>3.0093350312801057E-2</v>
      </c>
      <c r="AZ325" s="11">
        <f t="array" ref="AZ325">_xlfn.STDEV.S(IF(G$29:G$1052=G325,$C$29:$C$1052,""))</f>
        <v>3.4786311744538445E-2</v>
      </c>
      <c r="BA325" s="11">
        <f t="array" ref="BA325">_xlfn.STDEV.S(IF(H$29:H$1052=H325,$C$29:$C$1052,""))</f>
        <v>4.2435944809536309E-2</v>
      </c>
      <c r="BB325" s="11">
        <f t="array" ref="BB325">_xlfn.STDEV.S(IF(I$29:I$1052=I325,$C$29:$C$1052,""))</f>
        <v>5.2158082265633565E-2</v>
      </c>
      <c r="BC325" s="11">
        <f t="array" ref="BC325">_xlfn.STDEV.S(IF(J$29:J$1052=J325,$C$29:$C$1052,""))</f>
        <v>5.606889133908078E-2</v>
      </c>
      <c r="BD325" s="11">
        <f t="array" ref="BD325">_xlfn.STDEV.S(IF(K$29:K$1052=K325,$C$29:$C$1052,""))</f>
        <v>6.8911634422772122E-2</v>
      </c>
      <c r="BE325" s="11">
        <f t="array" ref="BE325">_xlfn.STDEV.S(IF(L$29:L$1052=L325,$C$29:$C$1052,""))</f>
        <v>8.2503405741233327E-2</v>
      </c>
      <c r="BF325" s="7">
        <f t="array" ref="BF325">_xlfn.STDEV.S(IF(M$29:M$1052=M325,$C$29:$C$1052,""))</f>
        <v>2.887307590328941E-2</v>
      </c>
      <c r="BG325" s="13">
        <f t="shared" si="222"/>
        <v>18.000652921931497</v>
      </c>
      <c r="BH325" s="12">
        <f t="shared" si="223"/>
        <v>15.974366985676442</v>
      </c>
      <c r="BI325" s="12">
        <f t="shared" si="224"/>
        <v>12.064792018348109</v>
      </c>
      <c r="BJ325" s="12">
        <f t="shared" si="225"/>
        <v>9.4682892579293707</v>
      </c>
      <c r="BK325" s="12">
        <f t="shared" si="226"/>
        <v>5.2894115333145839</v>
      </c>
      <c r="BL325" s="12">
        <f t="shared" si="227"/>
        <v>3.2131034805304965</v>
      </c>
      <c r="BM325" s="12">
        <f t="shared" si="228"/>
        <v>2.4470104572524627</v>
      </c>
      <c r="BN325" s="12">
        <f t="shared" si="229"/>
        <v>1.44739389161051</v>
      </c>
      <c r="BO325" s="14">
        <f t="shared" si="230"/>
        <v>0.70710678118654757</v>
      </c>
    </row>
    <row r="326" spans="1:67" x14ac:dyDescent="0.25">
      <c r="A326" s="4">
        <v>39692</v>
      </c>
      <c r="B326" s="5">
        <v>802.8</v>
      </c>
      <c r="C326">
        <f t="shared" si="231"/>
        <v>-3.8793103448276023E-2</v>
      </c>
      <c r="D326">
        <v>297</v>
      </c>
      <c r="E326" s="6">
        <f t="shared" si="195"/>
        <v>0</v>
      </c>
      <c r="F326">
        <f t="shared" si="196"/>
        <v>1</v>
      </c>
      <c r="G326">
        <f t="shared" si="197"/>
        <v>2</v>
      </c>
      <c r="H326">
        <f t="shared" si="198"/>
        <v>4</v>
      </c>
      <c r="I326">
        <f t="shared" si="199"/>
        <v>9</v>
      </c>
      <c r="J326">
        <f t="shared" si="200"/>
        <v>18</v>
      </c>
      <c r="K326">
        <f t="shared" si="201"/>
        <v>37</v>
      </c>
      <c r="L326">
        <f t="shared" si="202"/>
        <v>74</v>
      </c>
      <c r="M326" s="7">
        <f t="shared" si="203"/>
        <v>148</v>
      </c>
      <c r="N326" s="6">
        <f t="shared" si="204"/>
        <v>3.5822723473622219E-3</v>
      </c>
      <c r="O326">
        <f t="shared" si="205"/>
        <v>3.6000513580959782E-3</v>
      </c>
      <c r="P326">
        <f t="shared" si="206"/>
        <v>3.773834445823976E-3</v>
      </c>
      <c r="Q326">
        <f t="shared" si="207"/>
        <v>3.2315976005797276E-3</v>
      </c>
      <c r="R326">
        <f t="shared" si="208"/>
        <v>7.343522060808301E-4</v>
      </c>
      <c r="S326">
        <f t="shared" si="209"/>
        <v>-8.9600836965187669E-3</v>
      </c>
      <c r="T326">
        <f t="shared" si="210"/>
        <v>-5.0187185255434474E-3</v>
      </c>
      <c r="U326">
        <f t="shared" si="211"/>
        <v>1.1651130738987908E-2</v>
      </c>
      <c r="V326" s="7">
        <f t="shared" si="212"/>
        <v>-1.837675568334618E-2</v>
      </c>
      <c r="W326" s="6">
        <f t="shared" si="213"/>
        <v>-4.2375375795638243E-2</v>
      </c>
      <c r="X326">
        <f t="shared" si="214"/>
        <v>-4.2393154806371999E-2</v>
      </c>
      <c r="Y326">
        <f t="shared" si="215"/>
        <v>-4.2566937894100002E-2</v>
      </c>
      <c r="Z326">
        <f t="shared" si="216"/>
        <v>-4.202470104885575E-2</v>
      </c>
      <c r="AA326">
        <f t="shared" si="217"/>
        <v>-3.9527455654356849E-2</v>
      </c>
      <c r="AB326">
        <f t="shared" si="218"/>
        <v>-2.9833019751757256E-2</v>
      </c>
      <c r="AC326">
        <f t="shared" si="219"/>
        <v>-3.3774384922732575E-2</v>
      </c>
      <c r="AD326">
        <f t="shared" si="220"/>
        <v>-5.0444234187263931E-2</v>
      </c>
      <c r="AE326" s="7">
        <f t="shared" si="221"/>
        <v>-2.0416347764929843E-2</v>
      </c>
      <c r="AF326" s="6">
        <f t="shared" si="232"/>
        <v>-0.11164899180118346</v>
      </c>
      <c r="AG326" s="11">
        <f t="shared" si="233"/>
        <v>-0.10784428350416007</v>
      </c>
      <c r="AH326" s="11">
        <f t="shared" si="234"/>
        <v>-0.11514317318873608</v>
      </c>
      <c r="AI326" s="11">
        <f t="shared" si="235"/>
        <v>-9.2369225688477608E-2</v>
      </c>
      <c r="AJ326" s="11">
        <f t="shared" si="236"/>
        <v>-0.14730862436745334</v>
      </c>
      <c r="AK326" s="11">
        <f t="shared" si="237"/>
        <v>-5.0364265341457382E-2</v>
      </c>
      <c r="AL326" s="11">
        <f t="shared" si="238"/>
        <v>-2.6716074315605465E-2</v>
      </c>
      <c r="AM326" s="11">
        <f t="shared" si="239"/>
        <v>-6.0055772844668176E-2</v>
      </c>
      <c r="AN326" s="7">
        <f t="shared" si="240"/>
        <v>0</v>
      </c>
      <c r="AO326" s="6">
        <f t="array" ref="AO326">_xlfn.MAXIFS(AF$29:AF$1052,E$29:E$1052,E326) - _xlfn.MINIFS(AF$29:AF$1052,E$29:E$1052,E326)</f>
        <v>0.49047525123557945</v>
      </c>
      <c r="AP326" s="11">
        <f t="array" ref="AP326">_xlfn.MAXIFS(AG$29:AG$1052,F$29:F$1052,F326) - _xlfn.MINIFS(AG$29:AG$1052,F$29:F$1052,F326)</f>
        <v>0.48072222172520501</v>
      </c>
      <c r="AQ326" s="11">
        <f t="array" ref="AQ326">_xlfn.MAXIFS(AH$29:AH$1052,G$29:G$1052,G326) - _xlfn.MINIFS(AH$29:AH$1052,G$29:G$1052,G326)</f>
        <v>0.41968961628327656</v>
      </c>
      <c r="AR326" s="11">
        <f t="array" ref="AR326">_xlfn.MAXIFS(AI$29:AI$1052,H$29:H$1052,H326) - _xlfn.MINIFS(AI$29:AI$1052,H$29:H$1052,H326)</f>
        <v>0.40179580039021628</v>
      </c>
      <c r="AS326" s="11">
        <f t="array" ref="AS326">_xlfn.MAXIFS(AJ$29:AJ$1052,I$29:I$1052,I326) - _xlfn.MINIFS(AJ$29:AJ$1052,I$29:I$1052,I326)</f>
        <v>0.27588556189141306</v>
      </c>
      <c r="AT326" s="11">
        <f t="array" ref="AT326">_xlfn.MAXIFS(AK$29:AK$1052,J$29:J$1052,J326) - _xlfn.MINIFS(AK$29:AK$1052,J$29:J$1052,J326)</f>
        <v>0.18015514991108666</v>
      </c>
      <c r="AU326" s="11">
        <f t="array" ref="AU326">_xlfn.MAXIFS(AL$29:AL$1052,K$29:K$1052,K326) - _xlfn.MINIFS(AL$29:AL$1052,K$29:K$1052,K326)</f>
        <v>0.16862749005888217</v>
      </c>
      <c r="AV326" s="11">
        <f t="array" ref="AV326">_xlfn.MAXIFS(AM$29:AM$1052,L$29:L$1052,L326) - _xlfn.MINIFS(AM$29:AM$1052,L$29:L$1052,L326)</f>
        <v>0.11941492550692459</v>
      </c>
      <c r="AW326" s="7">
        <f t="array" ref="AW326">_xlfn.MAXIFS(AN$29:AN$1052,M$29:M$1052,M326) - _xlfn.MINIFS(AN$29:AN$1052,M$29:M$1052,M326)</f>
        <v>2.0416347764929843E-2</v>
      </c>
      <c r="AX326" s="6">
        <f t="array" ref="AX326">_xlfn.STDEV.S(IF(E$29:E$1052=E326,$C$29:$C$1052,""))</f>
        <v>2.7247636703110808E-2</v>
      </c>
      <c r="AY326" s="11">
        <f t="array" ref="AY326">_xlfn.STDEV.S(IF(F$29:F$1052=F326,$C$29:$C$1052,""))</f>
        <v>3.0093350312801057E-2</v>
      </c>
      <c r="AZ326" s="11">
        <f t="array" ref="AZ326">_xlfn.STDEV.S(IF(G$29:G$1052=G326,$C$29:$C$1052,""))</f>
        <v>3.4786311744538445E-2</v>
      </c>
      <c r="BA326" s="11">
        <f t="array" ref="BA326">_xlfn.STDEV.S(IF(H$29:H$1052=H326,$C$29:$C$1052,""))</f>
        <v>4.2435944809536309E-2</v>
      </c>
      <c r="BB326" s="11">
        <f t="array" ref="BB326">_xlfn.STDEV.S(IF(I$29:I$1052=I326,$C$29:$C$1052,""))</f>
        <v>5.2158082265633565E-2</v>
      </c>
      <c r="BC326" s="11">
        <f t="array" ref="BC326">_xlfn.STDEV.S(IF(J$29:J$1052=J326,$C$29:$C$1052,""))</f>
        <v>5.606889133908078E-2</v>
      </c>
      <c r="BD326" s="11">
        <f t="array" ref="BD326">_xlfn.STDEV.S(IF(K$29:K$1052=K326,$C$29:$C$1052,""))</f>
        <v>6.8911634422772122E-2</v>
      </c>
      <c r="BE326" s="11">
        <f t="array" ref="BE326">_xlfn.STDEV.S(IF(L$29:L$1052=L326,$C$29:$C$1052,""))</f>
        <v>8.2503405741233327E-2</v>
      </c>
      <c r="BF326" s="7">
        <f t="array" ref="BF326">_xlfn.STDEV.S(IF(M$29:M$1052=M326,$C$29:$C$1052,""))</f>
        <v>2.887307590328941E-2</v>
      </c>
      <c r="BG326" s="13">
        <f t="shared" si="222"/>
        <v>18.000652921931497</v>
      </c>
      <c r="BH326" s="12">
        <f t="shared" si="223"/>
        <v>15.974366985676442</v>
      </c>
      <c r="BI326" s="12">
        <f t="shared" si="224"/>
        <v>12.064792018348109</v>
      </c>
      <c r="BJ326" s="12">
        <f t="shared" si="225"/>
        <v>9.4682892579293707</v>
      </c>
      <c r="BK326" s="12">
        <f t="shared" si="226"/>
        <v>5.2894115333145839</v>
      </c>
      <c r="BL326" s="12">
        <f t="shared" si="227"/>
        <v>3.2131034805304965</v>
      </c>
      <c r="BM326" s="12">
        <f t="shared" si="228"/>
        <v>2.4470104572524627</v>
      </c>
      <c r="BN326" s="12">
        <f t="shared" si="229"/>
        <v>1.44739389161051</v>
      </c>
      <c r="BO326" s="14">
        <f t="shared" si="230"/>
        <v>0.70710678118654757</v>
      </c>
    </row>
    <row r="327" spans="1:67" x14ac:dyDescent="0.25">
      <c r="A327" s="2">
        <v>39699</v>
      </c>
      <c r="B327" s="3">
        <v>764.5</v>
      </c>
      <c r="C327">
        <f t="shared" si="231"/>
        <v>-4.7708021923268507E-2</v>
      </c>
      <c r="D327">
        <v>298</v>
      </c>
      <c r="E327" s="6">
        <f t="shared" si="195"/>
        <v>0</v>
      </c>
      <c r="F327">
        <f t="shared" si="196"/>
        <v>1</v>
      </c>
      <c r="G327">
        <f t="shared" si="197"/>
        <v>2</v>
      </c>
      <c r="H327">
        <f t="shared" si="198"/>
        <v>4</v>
      </c>
      <c r="I327">
        <f t="shared" si="199"/>
        <v>9</v>
      </c>
      <c r="J327">
        <f t="shared" si="200"/>
        <v>18</v>
      </c>
      <c r="K327">
        <f t="shared" si="201"/>
        <v>37</v>
      </c>
      <c r="L327">
        <f t="shared" si="202"/>
        <v>74</v>
      </c>
      <c r="M327" s="7">
        <f t="shared" si="203"/>
        <v>149</v>
      </c>
      <c r="N327" s="6">
        <f t="shared" si="204"/>
        <v>3.5822723473622219E-3</v>
      </c>
      <c r="O327">
        <f t="shared" si="205"/>
        <v>3.6000513580959782E-3</v>
      </c>
      <c r="P327">
        <f t="shared" si="206"/>
        <v>3.773834445823976E-3</v>
      </c>
      <c r="Q327">
        <f t="shared" si="207"/>
        <v>3.2315976005797276E-3</v>
      </c>
      <c r="R327">
        <f t="shared" si="208"/>
        <v>7.343522060808301E-4</v>
      </c>
      <c r="S327">
        <f t="shared" si="209"/>
        <v>-8.9600836965187669E-3</v>
      </c>
      <c r="T327">
        <f t="shared" si="210"/>
        <v>-5.0187185255434474E-3</v>
      </c>
      <c r="U327">
        <f t="shared" si="211"/>
        <v>1.1651130738987908E-2</v>
      </c>
      <c r="V327" s="7">
        <f t="shared" si="212"/>
        <v>4.1679017161321996E-2</v>
      </c>
      <c r="W327" s="6">
        <f t="shared" si="213"/>
        <v>-5.1290294270630726E-2</v>
      </c>
      <c r="X327">
        <f t="shared" si="214"/>
        <v>-5.1308073281364483E-2</v>
      </c>
      <c r="Y327">
        <f t="shared" si="215"/>
        <v>-5.1481856369092485E-2</v>
      </c>
      <c r="Z327">
        <f t="shared" si="216"/>
        <v>-5.0939619523848234E-2</v>
      </c>
      <c r="AA327">
        <f t="shared" si="217"/>
        <v>-4.8442374129349333E-2</v>
      </c>
      <c r="AB327">
        <f t="shared" si="218"/>
        <v>-3.874793822674974E-2</v>
      </c>
      <c r="AC327">
        <f t="shared" si="219"/>
        <v>-4.2689303397725059E-2</v>
      </c>
      <c r="AD327">
        <f t="shared" si="220"/>
        <v>-5.9359152662256415E-2</v>
      </c>
      <c r="AE327" s="7">
        <f t="shared" si="221"/>
        <v>-8.9387039084590503E-2</v>
      </c>
      <c r="AF327" s="6">
        <f t="shared" si="232"/>
        <v>-0.16293928607181418</v>
      </c>
      <c r="AG327" s="11">
        <f t="shared" si="233"/>
        <v>-0.15915235678552456</v>
      </c>
      <c r="AH327" s="11">
        <f t="shared" si="234"/>
        <v>-0.16662502955782857</v>
      </c>
      <c r="AI327" s="11">
        <f t="shared" si="235"/>
        <v>-0.14330884521232584</v>
      </c>
      <c r="AJ327" s="11">
        <f t="shared" si="236"/>
        <v>-0.19575099849680266</v>
      </c>
      <c r="AK327" s="11">
        <f t="shared" si="237"/>
        <v>-8.9112203568207121E-2</v>
      </c>
      <c r="AL327" s="11">
        <f t="shared" si="238"/>
        <v>-6.9405377713330524E-2</v>
      </c>
      <c r="AM327" s="11">
        <f t="shared" si="239"/>
        <v>-0.11941492550692459</v>
      </c>
      <c r="AN327" s="7">
        <f t="shared" si="240"/>
        <v>-8.9387039084590503E-2</v>
      </c>
      <c r="AO327" s="6">
        <f t="array" ref="AO327">_xlfn.MAXIFS(AF$29:AF$1052,E$29:E$1052,E327) - _xlfn.MINIFS(AF$29:AF$1052,E$29:E$1052,E327)</f>
        <v>0.49047525123557945</v>
      </c>
      <c r="AP327" s="11">
        <f t="array" ref="AP327">_xlfn.MAXIFS(AG$29:AG$1052,F$29:F$1052,F327) - _xlfn.MINIFS(AG$29:AG$1052,F$29:F$1052,F327)</f>
        <v>0.48072222172520501</v>
      </c>
      <c r="AQ327" s="11">
        <f t="array" ref="AQ327">_xlfn.MAXIFS(AH$29:AH$1052,G$29:G$1052,G327) - _xlfn.MINIFS(AH$29:AH$1052,G$29:G$1052,G327)</f>
        <v>0.41968961628327656</v>
      </c>
      <c r="AR327" s="11">
        <f t="array" ref="AR327">_xlfn.MAXIFS(AI$29:AI$1052,H$29:H$1052,H327) - _xlfn.MINIFS(AI$29:AI$1052,H$29:H$1052,H327)</f>
        <v>0.40179580039021628</v>
      </c>
      <c r="AS327" s="11">
        <f t="array" ref="AS327">_xlfn.MAXIFS(AJ$29:AJ$1052,I$29:I$1052,I327) - _xlfn.MINIFS(AJ$29:AJ$1052,I$29:I$1052,I327)</f>
        <v>0.27588556189141306</v>
      </c>
      <c r="AT327" s="11">
        <f t="array" ref="AT327">_xlfn.MAXIFS(AK$29:AK$1052,J$29:J$1052,J327) - _xlfn.MINIFS(AK$29:AK$1052,J$29:J$1052,J327)</f>
        <v>0.18015514991108666</v>
      </c>
      <c r="AU327" s="11">
        <f t="array" ref="AU327">_xlfn.MAXIFS(AL$29:AL$1052,K$29:K$1052,K327) - _xlfn.MINIFS(AL$29:AL$1052,K$29:K$1052,K327)</f>
        <v>0.16862749005888217</v>
      </c>
      <c r="AV327" s="11">
        <f t="array" ref="AV327">_xlfn.MAXIFS(AM$29:AM$1052,L$29:L$1052,L327) - _xlfn.MINIFS(AM$29:AM$1052,L$29:L$1052,L327)</f>
        <v>0.11941492550692459</v>
      </c>
      <c r="AW327" s="7">
        <f t="array" ref="AW327">_xlfn.MAXIFS(AN$29:AN$1052,M$29:M$1052,M327) - _xlfn.MINIFS(AN$29:AN$1052,M$29:M$1052,M327)</f>
        <v>8.9387039084590503E-2</v>
      </c>
      <c r="AX327" s="6">
        <f t="array" ref="AX327">_xlfn.STDEV.S(IF(E$29:E$1052=E327,$C$29:$C$1052,""))</f>
        <v>2.7247636703110808E-2</v>
      </c>
      <c r="AY327" s="11">
        <f t="array" ref="AY327">_xlfn.STDEV.S(IF(F$29:F$1052=F327,$C$29:$C$1052,""))</f>
        <v>3.0093350312801057E-2</v>
      </c>
      <c r="AZ327" s="11">
        <f t="array" ref="AZ327">_xlfn.STDEV.S(IF(G$29:G$1052=G327,$C$29:$C$1052,""))</f>
        <v>3.4786311744538445E-2</v>
      </c>
      <c r="BA327" s="11">
        <f t="array" ref="BA327">_xlfn.STDEV.S(IF(H$29:H$1052=H327,$C$29:$C$1052,""))</f>
        <v>4.2435944809536309E-2</v>
      </c>
      <c r="BB327" s="11">
        <f t="array" ref="BB327">_xlfn.STDEV.S(IF(I$29:I$1052=I327,$C$29:$C$1052,""))</f>
        <v>5.2158082265633565E-2</v>
      </c>
      <c r="BC327" s="11">
        <f t="array" ref="BC327">_xlfn.STDEV.S(IF(J$29:J$1052=J327,$C$29:$C$1052,""))</f>
        <v>5.606889133908078E-2</v>
      </c>
      <c r="BD327" s="11">
        <f t="array" ref="BD327">_xlfn.STDEV.S(IF(K$29:K$1052=K327,$C$29:$C$1052,""))</f>
        <v>6.8911634422772122E-2</v>
      </c>
      <c r="BE327" s="11">
        <f t="array" ref="BE327">_xlfn.STDEV.S(IF(L$29:L$1052=L327,$C$29:$C$1052,""))</f>
        <v>8.2503405741233327E-2</v>
      </c>
      <c r="BF327" s="7">
        <f t="array" ref="BF327">_xlfn.STDEV.S(IF(M$29:M$1052=M327,$C$29:$C$1052,""))</f>
        <v>0.12641236297380182</v>
      </c>
      <c r="BG327" s="13">
        <f t="shared" si="222"/>
        <v>18.000652921931497</v>
      </c>
      <c r="BH327" s="12">
        <f t="shared" si="223"/>
        <v>15.974366985676442</v>
      </c>
      <c r="BI327" s="12">
        <f t="shared" si="224"/>
        <v>12.064792018348109</v>
      </c>
      <c r="BJ327" s="12">
        <f t="shared" si="225"/>
        <v>9.4682892579293707</v>
      </c>
      <c r="BK327" s="12">
        <f t="shared" si="226"/>
        <v>5.2894115333145839</v>
      </c>
      <c r="BL327" s="12">
        <f t="shared" si="227"/>
        <v>3.2131034805304965</v>
      </c>
      <c r="BM327" s="12">
        <f t="shared" si="228"/>
        <v>2.4470104572524627</v>
      </c>
      <c r="BN327" s="12">
        <f t="shared" si="229"/>
        <v>1.44739389161051</v>
      </c>
      <c r="BO327" s="14">
        <f t="shared" si="230"/>
        <v>0.70710678118654746</v>
      </c>
    </row>
    <row r="328" spans="1:67" x14ac:dyDescent="0.25">
      <c r="A328" s="4">
        <v>39706</v>
      </c>
      <c r="B328" s="5">
        <v>864.7</v>
      </c>
      <c r="C328">
        <f t="shared" si="231"/>
        <v>0.1310660562459125</v>
      </c>
      <c r="D328">
        <v>299</v>
      </c>
      <c r="E328" s="6">
        <f t="shared" si="195"/>
        <v>0</v>
      </c>
      <c r="F328">
        <f t="shared" si="196"/>
        <v>1</v>
      </c>
      <c r="G328">
        <f t="shared" si="197"/>
        <v>2</v>
      </c>
      <c r="H328">
        <f t="shared" si="198"/>
        <v>4</v>
      </c>
      <c r="I328">
        <f t="shared" si="199"/>
        <v>9</v>
      </c>
      <c r="J328">
        <f t="shared" si="200"/>
        <v>18</v>
      </c>
      <c r="K328">
        <f t="shared" si="201"/>
        <v>37</v>
      </c>
      <c r="L328">
        <f t="shared" si="202"/>
        <v>74</v>
      </c>
      <c r="M328" s="7">
        <f t="shared" si="203"/>
        <v>149</v>
      </c>
      <c r="N328" s="6">
        <f t="shared" si="204"/>
        <v>3.5822723473622219E-3</v>
      </c>
      <c r="O328">
        <f t="shared" si="205"/>
        <v>3.6000513580959782E-3</v>
      </c>
      <c r="P328">
        <f t="shared" si="206"/>
        <v>3.773834445823976E-3</v>
      </c>
      <c r="Q328">
        <f t="shared" si="207"/>
        <v>3.2315976005797276E-3</v>
      </c>
      <c r="R328">
        <f t="shared" si="208"/>
        <v>7.343522060808301E-4</v>
      </c>
      <c r="S328">
        <f t="shared" si="209"/>
        <v>-8.9600836965187669E-3</v>
      </c>
      <c r="T328">
        <f t="shared" si="210"/>
        <v>-5.0187185255434474E-3</v>
      </c>
      <c r="U328">
        <f t="shared" si="211"/>
        <v>1.1651130738987908E-2</v>
      </c>
      <c r="V328" s="7">
        <f t="shared" si="212"/>
        <v>4.1679017161321996E-2</v>
      </c>
      <c r="W328" s="6">
        <f t="shared" si="213"/>
        <v>0.12748378389855028</v>
      </c>
      <c r="X328">
        <f t="shared" si="214"/>
        <v>0.12746600488781651</v>
      </c>
      <c r="Y328">
        <f t="shared" si="215"/>
        <v>0.12729222180008853</v>
      </c>
      <c r="Z328">
        <f t="shared" si="216"/>
        <v>0.12783445864533277</v>
      </c>
      <c r="AA328">
        <f t="shared" si="217"/>
        <v>0.13033170403983166</v>
      </c>
      <c r="AB328">
        <f t="shared" si="218"/>
        <v>0.14002613994243127</v>
      </c>
      <c r="AC328">
        <f t="shared" si="219"/>
        <v>0.13608477477145595</v>
      </c>
      <c r="AD328">
        <f t="shared" si="220"/>
        <v>0.11941492550692459</v>
      </c>
      <c r="AE328" s="7">
        <f t="shared" si="221"/>
        <v>8.9387039084590503E-2</v>
      </c>
      <c r="AF328" s="6">
        <f t="shared" si="232"/>
        <v>-3.5455502173263903E-2</v>
      </c>
      <c r="AG328" s="11">
        <f t="shared" si="233"/>
        <v>-3.1686351897708048E-2</v>
      </c>
      <c r="AH328" s="11">
        <f t="shared" si="234"/>
        <v>-3.9332807757740035E-2</v>
      </c>
      <c r="AI328" s="11">
        <f t="shared" si="235"/>
        <v>-1.547438656699307E-2</v>
      </c>
      <c r="AJ328" s="11">
        <f t="shared" si="236"/>
        <v>-6.5419294456971006E-2</v>
      </c>
      <c r="AK328" s="11">
        <f t="shared" si="237"/>
        <v>5.0913936374224145E-2</v>
      </c>
      <c r="AL328" s="11">
        <f t="shared" si="238"/>
        <v>6.6679397058125423E-2</v>
      </c>
      <c r="AM328" s="11">
        <f t="shared" si="239"/>
        <v>0</v>
      </c>
      <c r="AN328" s="7">
        <f t="shared" si="240"/>
        <v>0</v>
      </c>
      <c r="AO328" s="6">
        <f t="array" ref="AO328">_xlfn.MAXIFS(AF$29:AF$1052,E$29:E$1052,E328) - _xlfn.MINIFS(AF$29:AF$1052,E$29:E$1052,E328)</f>
        <v>0.49047525123557945</v>
      </c>
      <c r="AP328" s="11">
        <f t="array" ref="AP328">_xlfn.MAXIFS(AG$29:AG$1052,F$29:F$1052,F328) - _xlfn.MINIFS(AG$29:AG$1052,F$29:F$1052,F328)</f>
        <v>0.48072222172520501</v>
      </c>
      <c r="AQ328" s="11">
        <f t="array" ref="AQ328">_xlfn.MAXIFS(AH$29:AH$1052,G$29:G$1052,G328) - _xlfn.MINIFS(AH$29:AH$1052,G$29:G$1052,G328)</f>
        <v>0.41968961628327656</v>
      </c>
      <c r="AR328" s="11">
        <f t="array" ref="AR328">_xlfn.MAXIFS(AI$29:AI$1052,H$29:H$1052,H328) - _xlfn.MINIFS(AI$29:AI$1052,H$29:H$1052,H328)</f>
        <v>0.40179580039021628</v>
      </c>
      <c r="AS328" s="11">
        <f t="array" ref="AS328">_xlfn.MAXIFS(AJ$29:AJ$1052,I$29:I$1052,I328) - _xlfn.MINIFS(AJ$29:AJ$1052,I$29:I$1052,I328)</f>
        <v>0.27588556189141306</v>
      </c>
      <c r="AT328" s="11">
        <f t="array" ref="AT328">_xlfn.MAXIFS(AK$29:AK$1052,J$29:J$1052,J328) - _xlfn.MINIFS(AK$29:AK$1052,J$29:J$1052,J328)</f>
        <v>0.18015514991108666</v>
      </c>
      <c r="AU328" s="11">
        <f t="array" ref="AU328">_xlfn.MAXIFS(AL$29:AL$1052,K$29:K$1052,K328) - _xlfn.MINIFS(AL$29:AL$1052,K$29:K$1052,K328)</f>
        <v>0.16862749005888217</v>
      </c>
      <c r="AV328" s="11">
        <f t="array" ref="AV328">_xlfn.MAXIFS(AM$29:AM$1052,L$29:L$1052,L328) - _xlfn.MINIFS(AM$29:AM$1052,L$29:L$1052,L328)</f>
        <v>0.11941492550692459</v>
      </c>
      <c r="AW328" s="7">
        <f t="array" ref="AW328">_xlfn.MAXIFS(AN$29:AN$1052,M$29:M$1052,M328) - _xlfn.MINIFS(AN$29:AN$1052,M$29:M$1052,M328)</f>
        <v>8.9387039084590503E-2</v>
      </c>
      <c r="AX328" s="6">
        <f t="array" ref="AX328">_xlfn.STDEV.S(IF(E$29:E$1052=E328,$C$29:$C$1052,""))</f>
        <v>2.7247636703110808E-2</v>
      </c>
      <c r="AY328" s="11">
        <f t="array" ref="AY328">_xlfn.STDEV.S(IF(F$29:F$1052=F328,$C$29:$C$1052,""))</f>
        <v>3.0093350312801057E-2</v>
      </c>
      <c r="AZ328" s="11">
        <f t="array" ref="AZ328">_xlfn.STDEV.S(IF(G$29:G$1052=G328,$C$29:$C$1052,""))</f>
        <v>3.4786311744538445E-2</v>
      </c>
      <c r="BA328" s="11">
        <f t="array" ref="BA328">_xlfn.STDEV.S(IF(H$29:H$1052=H328,$C$29:$C$1052,""))</f>
        <v>4.2435944809536309E-2</v>
      </c>
      <c r="BB328" s="11">
        <f t="array" ref="BB328">_xlfn.STDEV.S(IF(I$29:I$1052=I328,$C$29:$C$1052,""))</f>
        <v>5.2158082265633565E-2</v>
      </c>
      <c r="BC328" s="11">
        <f t="array" ref="BC328">_xlfn.STDEV.S(IF(J$29:J$1052=J328,$C$29:$C$1052,""))</f>
        <v>5.606889133908078E-2</v>
      </c>
      <c r="BD328" s="11">
        <f t="array" ref="BD328">_xlfn.STDEV.S(IF(K$29:K$1052=K328,$C$29:$C$1052,""))</f>
        <v>6.8911634422772122E-2</v>
      </c>
      <c r="BE328" s="11">
        <f t="array" ref="BE328">_xlfn.STDEV.S(IF(L$29:L$1052=L328,$C$29:$C$1052,""))</f>
        <v>8.2503405741233327E-2</v>
      </c>
      <c r="BF328" s="7">
        <f t="array" ref="BF328">_xlfn.STDEV.S(IF(M$29:M$1052=M328,$C$29:$C$1052,""))</f>
        <v>0.12641236297380182</v>
      </c>
      <c r="BG328" s="13">
        <f t="shared" si="222"/>
        <v>18.000652921931497</v>
      </c>
      <c r="BH328" s="12">
        <f t="shared" si="223"/>
        <v>15.974366985676442</v>
      </c>
      <c r="BI328" s="12">
        <f t="shared" si="224"/>
        <v>12.064792018348109</v>
      </c>
      <c r="BJ328" s="12">
        <f t="shared" si="225"/>
        <v>9.4682892579293707</v>
      </c>
      <c r="BK328" s="12">
        <f t="shared" si="226"/>
        <v>5.2894115333145839</v>
      </c>
      <c r="BL328" s="12">
        <f t="shared" si="227"/>
        <v>3.2131034805304965</v>
      </c>
      <c r="BM328" s="12">
        <f t="shared" si="228"/>
        <v>2.4470104572524627</v>
      </c>
      <c r="BN328" s="12">
        <f t="shared" si="229"/>
        <v>1.44739389161051</v>
      </c>
      <c r="BO328" s="14">
        <f t="shared" si="230"/>
        <v>0.70710678118654746</v>
      </c>
    </row>
    <row r="329" spans="1:67" x14ac:dyDescent="0.25">
      <c r="A329" s="2">
        <v>39713</v>
      </c>
      <c r="B329" s="3">
        <v>888.5</v>
      </c>
      <c r="C329">
        <f t="shared" si="231"/>
        <v>2.7523996761882774E-2</v>
      </c>
      <c r="D329">
        <v>300</v>
      </c>
      <c r="E329" s="6">
        <f t="shared" si="195"/>
        <v>0</v>
      </c>
      <c r="F329">
        <f t="shared" si="196"/>
        <v>1</v>
      </c>
      <c r="G329">
        <f t="shared" si="197"/>
        <v>2</v>
      </c>
      <c r="H329">
        <f t="shared" si="198"/>
        <v>4</v>
      </c>
      <c r="I329">
        <f t="shared" si="199"/>
        <v>9</v>
      </c>
      <c r="J329">
        <f t="shared" si="200"/>
        <v>18</v>
      </c>
      <c r="K329">
        <f t="shared" si="201"/>
        <v>37</v>
      </c>
      <c r="L329">
        <f t="shared" si="202"/>
        <v>75</v>
      </c>
      <c r="M329" s="7">
        <f t="shared" si="203"/>
        <v>150</v>
      </c>
      <c r="N329" s="6">
        <f t="shared" si="204"/>
        <v>3.5822723473622219E-3</v>
      </c>
      <c r="O329">
        <f t="shared" si="205"/>
        <v>3.6000513580959782E-3</v>
      </c>
      <c r="P329">
        <f t="shared" si="206"/>
        <v>3.773834445823976E-3</v>
      </c>
      <c r="Q329">
        <f t="shared" si="207"/>
        <v>3.2315976005797276E-3</v>
      </c>
      <c r="R329">
        <f t="shared" si="208"/>
        <v>7.343522060808301E-4</v>
      </c>
      <c r="S329">
        <f t="shared" si="209"/>
        <v>-8.9600836965187669E-3</v>
      </c>
      <c r="T329">
        <f t="shared" si="210"/>
        <v>-5.0187185255434474E-3</v>
      </c>
      <c r="U329">
        <f t="shared" si="211"/>
        <v>-2.1688567790074803E-2</v>
      </c>
      <c r="V329" s="7">
        <f t="shared" si="212"/>
        <v>-1.7357866559970236E-2</v>
      </c>
      <c r="W329" s="6">
        <f t="shared" si="213"/>
        <v>2.3941724414520551E-2</v>
      </c>
      <c r="X329">
        <f t="shared" si="214"/>
        <v>2.3923945403786798E-2</v>
      </c>
      <c r="Y329">
        <f t="shared" si="215"/>
        <v>2.3750162316058799E-2</v>
      </c>
      <c r="Z329">
        <f t="shared" si="216"/>
        <v>2.4292399161303047E-2</v>
      </c>
      <c r="AA329">
        <f t="shared" si="217"/>
        <v>2.6789644555801944E-2</v>
      </c>
      <c r="AB329">
        <f t="shared" si="218"/>
        <v>3.6484080458401541E-2</v>
      </c>
      <c r="AC329">
        <f t="shared" si="219"/>
        <v>3.2542715287426222E-2</v>
      </c>
      <c r="AD329">
        <f t="shared" si="220"/>
        <v>4.9212564551957577E-2</v>
      </c>
      <c r="AE329" s="7">
        <f t="shared" si="221"/>
        <v>4.4881863321853011E-2</v>
      </c>
      <c r="AF329" s="6">
        <f t="shared" si="232"/>
        <v>-1.1513777758743352E-2</v>
      </c>
      <c r="AG329" s="11">
        <f t="shared" si="233"/>
        <v>-7.7624064939212506E-3</v>
      </c>
      <c r="AH329" s="11">
        <f t="shared" si="234"/>
        <v>-1.5582645441681236E-2</v>
      </c>
      <c r="AI329" s="11">
        <f t="shared" si="235"/>
        <v>8.8180125943099763E-3</v>
      </c>
      <c r="AJ329" s="11">
        <f t="shared" si="236"/>
        <v>-3.8629649901169058E-2</v>
      </c>
      <c r="AK329" s="11">
        <f t="shared" si="237"/>
        <v>8.7398016832625686E-2</v>
      </c>
      <c r="AL329" s="11">
        <f t="shared" si="238"/>
        <v>9.9222112345551644E-2</v>
      </c>
      <c r="AM329" s="11">
        <f t="shared" si="239"/>
        <v>4.9212564551957577E-2</v>
      </c>
      <c r="AN329" s="7">
        <f t="shared" si="240"/>
        <v>4.4881863321853011E-2</v>
      </c>
      <c r="AO329" s="6">
        <f t="array" ref="AO329">_xlfn.MAXIFS(AF$29:AF$1052,E$29:E$1052,E329) - _xlfn.MINIFS(AF$29:AF$1052,E$29:E$1052,E329)</f>
        <v>0.49047525123557945</v>
      </c>
      <c r="AP329" s="11">
        <f t="array" ref="AP329">_xlfn.MAXIFS(AG$29:AG$1052,F$29:F$1052,F329) - _xlfn.MINIFS(AG$29:AG$1052,F$29:F$1052,F329)</f>
        <v>0.48072222172520501</v>
      </c>
      <c r="AQ329" s="11">
        <f t="array" ref="AQ329">_xlfn.MAXIFS(AH$29:AH$1052,G$29:G$1052,G329) - _xlfn.MINIFS(AH$29:AH$1052,G$29:G$1052,G329)</f>
        <v>0.41968961628327656</v>
      </c>
      <c r="AR329" s="11">
        <f t="array" ref="AR329">_xlfn.MAXIFS(AI$29:AI$1052,H$29:H$1052,H329) - _xlfn.MINIFS(AI$29:AI$1052,H$29:H$1052,H329)</f>
        <v>0.40179580039021628</v>
      </c>
      <c r="AS329" s="11">
        <f t="array" ref="AS329">_xlfn.MAXIFS(AJ$29:AJ$1052,I$29:I$1052,I329) - _xlfn.MINIFS(AJ$29:AJ$1052,I$29:I$1052,I329)</f>
        <v>0.27588556189141306</v>
      </c>
      <c r="AT329" s="11">
        <f t="array" ref="AT329">_xlfn.MAXIFS(AK$29:AK$1052,J$29:J$1052,J329) - _xlfn.MINIFS(AK$29:AK$1052,J$29:J$1052,J329)</f>
        <v>0.18015514991108666</v>
      </c>
      <c r="AU329" s="11">
        <f t="array" ref="AU329">_xlfn.MAXIFS(AL$29:AL$1052,K$29:K$1052,K329) - _xlfn.MINIFS(AL$29:AL$1052,K$29:K$1052,K329)</f>
        <v>0.16862749005888217</v>
      </c>
      <c r="AV329" s="11">
        <f t="array" ref="AV329">_xlfn.MAXIFS(AM$29:AM$1052,L$29:L$1052,L329) - _xlfn.MINIFS(AM$29:AM$1052,L$29:L$1052,L329)</f>
        <v>6.1314924642986796E-2</v>
      </c>
      <c r="AW329" s="7">
        <f t="array" ref="AW329">_xlfn.MAXIFS(AN$29:AN$1052,M$29:M$1052,M329) - _xlfn.MINIFS(AN$29:AN$1052,M$29:M$1052,M329)</f>
        <v>4.4881863321853011E-2</v>
      </c>
      <c r="AX329" s="6">
        <f t="array" ref="AX329">_xlfn.STDEV.S(IF(E$29:E$1052=E329,$C$29:$C$1052,""))</f>
        <v>2.7247636703110808E-2</v>
      </c>
      <c r="AY329" s="11">
        <f t="array" ref="AY329">_xlfn.STDEV.S(IF(F$29:F$1052=F329,$C$29:$C$1052,""))</f>
        <v>3.0093350312801057E-2</v>
      </c>
      <c r="AZ329" s="11">
        <f t="array" ref="AZ329">_xlfn.STDEV.S(IF(G$29:G$1052=G329,$C$29:$C$1052,""))</f>
        <v>3.4786311744538445E-2</v>
      </c>
      <c r="BA329" s="11">
        <f t="array" ref="BA329">_xlfn.STDEV.S(IF(H$29:H$1052=H329,$C$29:$C$1052,""))</f>
        <v>4.2435944809536309E-2</v>
      </c>
      <c r="BB329" s="11">
        <f t="array" ref="BB329">_xlfn.STDEV.S(IF(I$29:I$1052=I329,$C$29:$C$1052,""))</f>
        <v>5.2158082265633565E-2</v>
      </c>
      <c r="BC329" s="11">
        <f t="array" ref="BC329">_xlfn.STDEV.S(IF(J$29:J$1052=J329,$C$29:$C$1052,""))</f>
        <v>5.606889133908078E-2</v>
      </c>
      <c r="BD329" s="11">
        <f t="array" ref="BD329">_xlfn.STDEV.S(IF(K$29:K$1052=K329,$C$29:$C$1052,""))</f>
        <v>6.8911634422772122E-2</v>
      </c>
      <c r="BE329" s="11">
        <f t="array" ref="BE329">_xlfn.STDEV.S(IF(L$29:L$1052=L329,$C$29:$C$1052,""))</f>
        <v>5.9436763704515561E-2</v>
      </c>
      <c r="BF329" s="7">
        <f t="array" ref="BF329">_xlfn.STDEV.S(IF(M$29:M$1052=M329,$C$29:$C$1052,""))</f>
        <v>6.3472539814340104E-2</v>
      </c>
      <c r="BG329" s="13">
        <f t="shared" si="222"/>
        <v>18.000652921931497</v>
      </c>
      <c r="BH329" s="12">
        <f t="shared" si="223"/>
        <v>15.974366985676442</v>
      </c>
      <c r="BI329" s="12">
        <f t="shared" si="224"/>
        <v>12.064792018348109</v>
      </c>
      <c r="BJ329" s="12">
        <f t="shared" si="225"/>
        <v>9.4682892579293707</v>
      </c>
      <c r="BK329" s="12">
        <f t="shared" si="226"/>
        <v>5.2894115333145839</v>
      </c>
      <c r="BL329" s="12">
        <f t="shared" si="227"/>
        <v>3.2131034805304965</v>
      </c>
      <c r="BM329" s="12">
        <f t="shared" si="228"/>
        <v>2.4470104572524627</v>
      </c>
      <c r="BN329" s="12">
        <f t="shared" si="229"/>
        <v>1.031599313647162</v>
      </c>
      <c r="BO329" s="14">
        <f t="shared" si="230"/>
        <v>0.70710678118654746</v>
      </c>
    </row>
    <row r="330" spans="1:67" x14ac:dyDescent="0.25">
      <c r="A330" s="4">
        <v>39720</v>
      </c>
      <c r="B330" s="5">
        <v>833.2</v>
      </c>
      <c r="C330">
        <f t="shared" si="231"/>
        <v>-6.2239729881823247E-2</v>
      </c>
      <c r="D330">
        <v>301</v>
      </c>
      <c r="E330" s="6">
        <f t="shared" si="195"/>
        <v>0</v>
      </c>
      <c r="F330">
        <f t="shared" si="196"/>
        <v>1</v>
      </c>
      <c r="G330">
        <f t="shared" si="197"/>
        <v>2</v>
      </c>
      <c r="H330">
        <f t="shared" si="198"/>
        <v>4</v>
      </c>
      <c r="I330">
        <f t="shared" si="199"/>
        <v>9</v>
      </c>
      <c r="J330">
        <f t="shared" si="200"/>
        <v>18</v>
      </c>
      <c r="K330">
        <f t="shared" si="201"/>
        <v>37</v>
      </c>
      <c r="L330">
        <f t="shared" si="202"/>
        <v>75</v>
      </c>
      <c r="M330" s="7">
        <f t="shared" si="203"/>
        <v>150</v>
      </c>
      <c r="N330" s="6">
        <f t="shared" si="204"/>
        <v>3.5822723473622219E-3</v>
      </c>
      <c r="O330">
        <f t="shared" si="205"/>
        <v>3.6000513580959782E-3</v>
      </c>
      <c r="P330">
        <f t="shared" si="206"/>
        <v>3.773834445823976E-3</v>
      </c>
      <c r="Q330">
        <f t="shared" si="207"/>
        <v>3.2315976005797276E-3</v>
      </c>
      <c r="R330">
        <f t="shared" si="208"/>
        <v>7.343522060808301E-4</v>
      </c>
      <c r="S330">
        <f t="shared" si="209"/>
        <v>-8.9600836965187669E-3</v>
      </c>
      <c r="T330">
        <f t="shared" si="210"/>
        <v>-5.0187185255434474E-3</v>
      </c>
      <c r="U330">
        <f t="shared" si="211"/>
        <v>-2.1688567790074803E-2</v>
      </c>
      <c r="V330" s="7">
        <f t="shared" si="212"/>
        <v>-1.7357866559970236E-2</v>
      </c>
      <c r="W330" s="6">
        <f t="shared" si="213"/>
        <v>-6.5822002229185467E-2</v>
      </c>
      <c r="X330">
        <f t="shared" si="214"/>
        <v>-6.5839781239919223E-2</v>
      </c>
      <c r="Y330">
        <f t="shared" si="215"/>
        <v>-6.6013564327647226E-2</v>
      </c>
      <c r="Z330">
        <f t="shared" si="216"/>
        <v>-6.5471327482402975E-2</v>
      </c>
      <c r="AA330">
        <f t="shared" si="217"/>
        <v>-6.2974082087904074E-2</v>
      </c>
      <c r="AB330">
        <f t="shared" si="218"/>
        <v>-5.327964618530448E-2</v>
      </c>
      <c r="AC330">
        <f t="shared" si="219"/>
        <v>-5.72210113562798E-2</v>
      </c>
      <c r="AD330">
        <f t="shared" si="220"/>
        <v>-4.0551162091748444E-2</v>
      </c>
      <c r="AE330" s="7">
        <f t="shared" si="221"/>
        <v>-4.4881863321853011E-2</v>
      </c>
      <c r="AF330" s="6">
        <f t="shared" si="232"/>
        <v>-7.7335779987928815E-2</v>
      </c>
      <c r="AG330" s="11">
        <f t="shared" si="233"/>
        <v>-7.3602187733840474E-2</v>
      </c>
      <c r="AH330" s="11">
        <f t="shared" si="234"/>
        <v>-8.1596209769328465E-2</v>
      </c>
      <c r="AI330" s="11">
        <f t="shared" si="235"/>
        <v>-5.6653314888092998E-2</v>
      </c>
      <c r="AJ330" s="11">
        <f t="shared" si="236"/>
        <v>-0.10160373198907313</v>
      </c>
      <c r="AK330" s="11">
        <f t="shared" si="237"/>
        <v>3.4118370647321206E-2</v>
      </c>
      <c r="AL330" s="11">
        <f t="shared" si="238"/>
        <v>4.2001100989271845E-2</v>
      </c>
      <c r="AM330" s="11">
        <f t="shared" si="239"/>
        <v>8.6614024602091333E-3</v>
      </c>
      <c r="AN330" s="7">
        <f t="shared" si="240"/>
        <v>0</v>
      </c>
      <c r="AO330" s="6">
        <f t="array" ref="AO330">_xlfn.MAXIFS(AF$29:AF$1052,E$29:E$1052,E330) - _xlfn.MINIFS(AF$29:AF$1052,E$29:E$1052,E330)</f>
        <v>0.49047525123557945</v>
      </c>
      <c r="AP330" s="11">
        <f t="array" ref="AP330">_xlfn.MAXIFS(AG$29:AG$1052,F$29:F$1052,F330) - _xlfn.MINIFS(AG$29:AG$1052,F$29:F$1052,F330)</f>
        <v>0.48072222172520501</v>
      </c>
      <c r="AQ330" s="11">
        <f t="array" ref="AQ330">_xlfn.MAXIFS(AH$29:AH$1052,G$29:G$1052,G330) - _xlfn.MINIFS(AH$29:AH$1052,G$29:G$1052,G330)</f>
        <v>0.41968961628327656</v>
      </c>
      <c r="AR330" s="11">
        <f t="array" ref="AR330">_xlfn.MAXIFS(AI$29:AI$1052,H$29:H$1052,H330) - _xlfn.MINIFS(AI$29:AI$1052,H$29:H$1052,H330)</f>
        <v>0.40179580039021628</v>
      </c>
      <c r="AS330" s="11">
        <f t="array" ref="AS330">_xlfn.MAXIFS(AJ$29:AJ$1052,I$29:I$1052,I330) - _xlfn.MINIFS(AJ$29:AJ$1052,I$29:I$1052,I330)</f>
        <v>0.27588556189141306</v>
      </c>
      <c r="AT330" s="11">
        <f t="array" ref="AT330">_xlfn.MAXIFS(AK$29:AK$1052,J$29:J$1052,J330) - _xlfn.MINIFS(AK$29:AK$1052,J$29:J$1052,J330)</f>
        <v>0.18015514991108666</v>
      </c>
      <c r="AU330" s="11">
        <f t="array" ref="AU330">_xlfn.MAXIFS(AL$29:AL$1052,K$29:K$1052,K330) - _xlfn.MINIFS(AL$29:AL$1052,K$29:K$1052,K330)</f>
        <v>0.16862749005888217</v>
      </c>
      <c r="AV330" s="11">
        <f t="array" ref="AV330">_xlfn.MAXIFS(AM$29:AM$1052,L$29:L$1052,L330) - _xlfn.MINIFS(AM$29:AM$1052,L$29:L$1052,L330)</f>
        <v>6.1314924642986796E-2</v>
      </c>
      <c r="AW330" s="7">
        <f t="array" ref="AW330">_xlfn.MAXIFS(AN$29:AN$1052,M$29:M$1052,M330) - _xlfn.MINIFS(AN$29:AN$1052,M$29:M$1052,M330)</f>
        <v>4.4881863321853011E-2</v>
      </c>
      <c r="AX330" s="6">
        <f t="array" ref="AX330">_xlfn.STDEV.S(IF(E$29:E$1052=E330,$C$29:$C$1052,""))</f>
        <v>2.7247636703110808E-2</v>
      </c>
      <c r="AY330" s="11">
        <f t="array" ref="AY330">_xlfn.STDEV.S(IF(F$29:F$1052=F330,$C$29:$C$1052,""))</f>
        <v>3.0093350312801057E-2</v>
      </c>
      <c r="AZ330" s="11">
        <f t="array" ref="AZ330">_xlfn.STDEV.S(IF(G$29:G$1052=G330,$C$29:$C$1052,""))</f>
        <v>3.4786311744538445E-2</v>
      </c>
      <c r="BA330" s="11">
        <f t="array" ref="BA330">_xlfn.STDEV.S(IF(H$29:H$1052=H330,$C$29:$C$1052,""))</f>
        <v>4.2435944809536309E-2</v>
      </c>
      <c r="BB330" s="11">
        <f t="array" ref="BB330">_xlfn.STDEV.S(IF(I$29:I$1052=I330,$C$29:$C$1052,""))</f>
        <v>5.2158082265633565E-2</v>
      </c>
      <c r="BC330" s="11">
        <f t="array" ref="BC330">_xlfn.STDEV.S(IF(J$29:J$1052=J330,$C$29:$C$1052,""))</f>
        <v>5.606889133908078E-2</v>
      </c>
      <c r="BD330" s="11">
        <f t="array" ref="BD330">_xlfn.STDEV.S(IF(K$29:K$1052=K330,$C$29:$C$1052,""))</f>
        <v>6.8911634422772122E-2</v>
      </c>
      <c r="BE330" s="11">
        <f t="array" ref="BE330">_xlfn.STDEV.S(IF(L$29:L$1052=L330,$C$29:$C$1052,""))</f>
        <v>5.9436763704515561E-2</v>
      </c>
      <c r="BF330" s="7">
        <f t="array" ref="BF330">_xlfn.STDEV.S(IF(M$29:M$1052=M330,$C$29:$C$1052,""))</f>
        <v>6.3472539814340104E-2</v>
      </c>
      <c r="BG330" s="13">
        <f t="shared" si="222"/>
        <v>18.000652921931497</v>
      </c>
      <c r="BH330" s="12">
        <f t="shared" si="223"/>
        <v>15.974366985676442</v>
      </c>
      <c r="BI330" s="12">
        <f t="shared" si="224"/>
        <v>12.064792018348109</v>
      </c>
      <c r="BJ330" s="12">
        <f t="shared" si="225"/>
        <v>9.4682892579293707</v>
      </c>
      <c r="BK330" s="12">
        <f t="shared" si="226"/>
        <v>5.2894115333145839</v>
      </c>
      <c r="BL330" s="12">
        <f t="shared" si="227"/>
        <v>3.2131034805304965</v>
      </c>
      <c r="BM330" s="12">
        <f t="shared" si="228"/>
        <v>2.4470104572524627</v>
      </c>
      <c r="BN330" s="12">
        <f t="shared" si="229"/>
        <v>1.031599313647162</v>
      </c>
      <c r="BO330" s="14">
        <f t="shared" si="230"/>
        <v>0.70710678118654746</v>
      </c>
    </row>
    <row r="331" spans="1:67" x14ac:dyDescent="0.25">
      <c r="A331" s="2">
        <v>39727</v>
      </c>
      <c r="B331" s="3">
        <v>859</v>
      </c>
      <c r="C331">
        <f t="shared" si="231"/>
        <v>3.0964954392702859E-2</v>
      </c>
      <c r="D331">
        <v>302</v>
      </c>
      <c r="E331" s="6">
        <f t="shared" si="195"/>
        <v>0</v>
      </c>
      <c r="F331">
        <f t="shared" si="196"/>
        <v>1</v>
      </c>
      <c r="G331">
        <f t="shared" si="197"/>
        <v>2</v>
      </c>
      <c r="H331">
        <f t="shared" si="198"/>
        <v>4</v>
      </c>
      <c r="I331">
        <f t="shared" si="199"/>
        <v>9</v>
      </c>
      <c r="J331">
        <f t="shared" si="200"/>
        <v>18</v>
      </c>
      <c r="K331">
        <f t="shared" si="201"/>
        <v>37</v>
      </c>
      <c r="L331">
        <f t="shared" si="202"/>
        <v>75</v>
      </c>
      <c r="M331" s="7">
        <f t="shared" si="203"/>
        <v>151</v>
      </c>
      <c r="N331" s="6">
        <f t="shared" si="204"/>
        <v>3.5822723473622219E-3</v>
      </c>
      <c r="O331">
        <f t="shared" si="205"/>
        <v>3.6000513580959782E-3</v>
      </c>
      <c r="P331">
        <f t="shared" si="206"/>
        <v>3.773834445823976E-3</v>
      </c>
      <c r="Q331">
        <f t="shared" si="207"/>
        <v>3.2315976005797276E-3</v>
      </c>
      <c r="R331">
        <f t="shared" si="208"/>
        <v>7.343522060808301E-4</v>
      </c>
      <c r="S331">
        <f t="shared" si="209"/>
        <v>-8.9600836965187669E-3</v>
      </c>
      <c r="T331">
        <f t="shared" si="210"/>
        <v>-5.0187185255434474E-3</v>
      </c>
      <c r="U331">
        <f t="shared" si="211"/>
        <v>-2.1688567790074803E-2</v>
      </c>
      <c r="V331" s="7">
        <f t="shared" si="212"/>
        <v>-2.601926902017937E-2</v>
      </c>
      <c r="W331" s="6">
        <f t="shared" si="213"/>
        <v>2.7382682045340636E-2</v>
      </c>
      <c r="X331">
        <f t="shared" si="214"/>
        <v>2.7364903034606883E-2</v>
      </c>
      <c r="Y331">
        <f t="shared" si="215"/>
        <v>2.7191119946878884E-2</v>
      </c>
      <c r="Z331">
        <f t="shared" si="216"/>
        <v>2.7733356792123132E-2</v>
      </c>
      <c r="AA331">
        <f t="shared" si="217"/>
        <v>3.0230602186622029E-2</v>
      </c>
      <c r="AB331">
        <f t="shared" si="218"/>
        <v>3.9925038089221626E-2</v>
      </c>
      <c r="AC331">
        <f t="shared" si="219"/>
        <v>3.5983672918246307E-2</v>
      </c>
      <c r="AD331">
        <f t="shared" si="220"/>
        <v>5.2653522182777662E-2</v>
      </c>
      <c r="AE331" s="7">
        <f t="shared" si="221"/>
        <v>5.6984223412882229E-2</v>
      </c>
      <c r="AF331" s="6">
        <f t="shared" si="232"/>
        <v>-4.9953097942588176E-2</v>
      </c>
      <c r="AG331" s="11">
        <f t="shared" si="233"/>
        <v>-4.6237284699233591E-2</v>
      </c>
      <c r="AH331" s="11">
        <f t="shared" si="234"/>
        <v>-5.4405089822449584E-2</v>
      </c>
      <c r="AI331" s="11">
        <f t="shared" si="235"/>
        <v>-2.8919958095969867E-2</v>
      </c>
      <c r="AJ331" s="11">
        <f t="shared" si="236"/>
        <v>-7.1373129802451099E-2</v>
      </c>
      <c r="AK331" s="11">
        <f t="shared" si="237"/>
        <v>7.4043408736542832E-2</v>
      </c>
      <c r="AL331" s="11">
        <f t="shared" si="238"/>
        <v>7.7984773907518151E-2</v>
      </c>
      <c r="AM331" s="11">
        <f t="shared" si="239"/>
        <v>6.1314924642986796E-2</v>
      </c>
      <c r="AN331" s="7">
        <f t="shared" si="240"/>
        <v>5.6984223412882229E-2</v>
      </c>
      <c r="AO331" s="6">
        <f t="array" ref="AO331">_xlfn.MAXIFS(AF$29:AF$1052,E$29:E$1052,E331) - _xlfn.MINIFS(AF$29:AF$1052,E$29:E$1052,E331)</f>
        <v>0.49047525123557945</v>
      </c>
      <c r="AP331" s="11">
        <f t="array" ref="AP331">_xlfn.MAXIFS(AG$29:AG$1052,F$29:F$1052,F331) - _xlfn.MINIFS(AG$29:AG$1052,F$29:F$1052,F331)</f>
        <v>0.48072222172520501</v>
      </c>
      <c r="AQ331" s="11">
        <f t="array" ref="AQ331">_xlfn.MAXIFS(AH$29:AH$1052,G$29:G$1052,G331) - _xlfn.MINIFS(AH$29:AH$1052,G$29:G$1052,G331)</f>
        <v>0.41968961628327656</v>
      </c>
      <c r="AR331" s="11">
        <f t="array" ref="AR331">_xlfn.MAXIFS(AI$29:AI$1052,H$29:H$1052,H331) - _xlfn.MINIFS(AI$29:AI$1052,H$29:H$1052,H331)</f>
        <v>0.40179580039021628</v>
      </c>
      <c r="AS331" s="11">
        <f t="array" ref="AS331">_xlfn.MAXIFS(AJ$29:AJ$1052,I$29:I$1052,I331) - _xlfn.MINIFS(AJ$29:AJ$1052,I$29:I$1052,I331)</f>
        <v>0.27588556189141306</v>
      </c>
      <c r="AT331" s="11">
        <f t="array" ref="AT331">_xlfn.MAXIFS(AK$29:AK$1052,J$29:J$1052,J331) - _xlfn.MINIFS(AK$29:AK$1052,J$29:J$1052,J331)</f>
        <v>0.18015514991108666</v>
      </c>
      <c r="AU331" s="11">
        <f t="array" ref="AU331">_xlfn.MAXIFS(AL$29:AL$1052,K$29:K$1052,K331) - _xlfn.MINIFS(AL$29:AL$1052,K$29:K$1052,K331)</f>
        <v>0.16862749005888217</v>
      </c>
      <c r="AV331" s="11">
        <f t="array" ref="AV331">_xlfn.MAXIFS(AM$29:AM$1052,L$29:L$1052,L331) - _xlfn.MINIFS(AM$29:AM$1052,L$29:L$1052,L331)</f>
        <v>6.1314924642986796E-2</v>
      </c>
      <c r="AW331" s="7">
        <f t="array" ref="AW331">_xlfn.MAXIFS(AN$29:AN$1052,M$29:M$1052,M331) - _xlfn.MINIFS(AN$29:AN$1052,M$29:M$1052,M331)</f>
        <v>5.6984223412882229E-2</v>
      </c>
      <c r="AX331" s="6">
        <f t="array" ref="AX331">_xlfn.STDEV.S(IF(E$29:E$1052=E331,$C$29:$C$1052,""))</f>
        <v>2.7247636703110808E-2</v>
      </c>
      <c r="AY331" s="11">
        <f t="array" ref="AY331">_xlfn.STDEV.S(IF(F$29:F$1052=F331,$C$29:$C$1052,""))</f>
        <v>3.0093350312801057E-2</v>
      </c>
      <c r="AZ331" s="11">
        <f t="array" ref="AZ331">_xlfn.STDEV.S(IF(G$29:G$1052=G331,$C$29:$C$1052,""))</f>
        <v>3.4786311744538445E-2</v>
      </c>
      <c r="BA331" s="11">
        <f t="array" ref="BA331">_xlfn.STDEV.S(IF(H$29:H$1052=H331,$C$29:$C$1052,""))</f>
        <v>4.2435944809536309E-2</v>
      </c>
      <c r="BB331" s="11">
        <f t="array" ref="BB331">_xlfn.STDEV.S(IF(I$29:I$1052=I331,$C$29:$C$1052,""))</f>
        <v>5.2158082265633565E-2</v>
      </c>
      <c r="BC331" s="11">
        <f t="array" ref="BC331">_xlfn.STDEV.S(IF(J$29:J$1052=J331,$C$29:$C$1052,""))</f>
        <v>5.606889133908078E-2</v>
      </c>
      <c r="BD331" s="11">
        <f t="array" ref="BD331">_xlfn.STDEV.S(IF(K$29:K$1052=K331,$C$29:$C$1052,""))</f>
        <v>6.8911634422772122E-2</v>
      </c>
      <c r="BE331" s="11">
        <f t="array" ref="BE331">_xlfn.STDEV.S(IF(L$29:L$1052=L331,$C$29:$C$1052,""))</f>
        <v>5.9436763704515561E-2</v>
      </c>
      <c r="BF331" s="7">
        <f t="array" ref="BF331">_xlfn.STDEV.S(IF(M$29:M$1052=M331,$C$29:$C$1052,""))</f>
        <v>8.0587861591796511E-2</v>
      </c>
      <c r="BG331" s="13">
        <f t="shared" si="222"/>
        <v>18.000652921931497</v>
      </c>
      <c r="BH331" s="12">
        <f t="shared" si="223"/>
        <v>15.974366985676442</v>
      </c>
      <c r="BI331" s="12">
        <f t="shared" si="224"/>
        <v>12.064792018348109</v>
      </c>
      <c r="BJ331" s="12">
        <f t="shared" si="225"/>
        <v>9.4682892579293707</v>
      </c>
      <c r="BK331" s="12">
        <f t="shared" si="226"/>
        <v>5.2894115333145839</v>
      </c>
      <c r="BL331" s="12">
        <f t="shared" si="227"/>
        <v>3.2131034805304965</v>
      </c>
      <c r="BM331" s="12">
        <f t="shared" si="228"/>
        <v>2.4470104572524627</v>
      </c>
      <c r="BN331" s="12">
        <f t="shared" si="229"/>
        <v>1.031599313647162</v>
      </c>
      <c r="BO331" s="14">
        <f t="shared" si="230"/>
        <v>0.70710678118654746</v>
      </c>
    </row>
    <row r="332" spans="1:67" x14ac:dyDescent="0.25">
      <c r="A332" s="4">
        <v>39734</v>
      </c>
      <c r="B332" s="5">
        <v>787.7</v>
      </c>
      <c r="C332">
        <f t="shared" si="231"/>
        <v>-8.3003492433061599E-2</v>
      </c>
      <c r="D332">
        <v>303</v>
      </c>
      <c r="E332" s="6">
        <f t="shared" si="195"/>
        <v>0</v>
      </c>
      <c r="F332">
        <f t="shared" si="196"/>
        <v>1</v>
      </c>
      <c r="G332">
        <f t="shared" si="197"/>
        <v>2</v>
      </c>
      <c r="H332">
        <f t="shared" si="198"/>
        <v>4</v>
      </c>
      <c r="I332">
        <f t="shared" si="199"/>
        <v>9</v>
      </c>
      <c r="J332">
        <f t="shared" si="200"/>
        <v>18</v>
      </c>
      <c r="K332">
        <f t="shared" si="201"/>
        <v>37</v>
      </c>
      <c r="L332">
        <f t="shared" si="202"/>
        <v>75</v>
      </c>
      <c r="M332" s="7">
        <f t="shared" si="203"/>
        <v>151</v>
      </c>
      <c r="N332" s="6">
        <f t="shared" si="204"/>
        <v>3.5822723473622219E-3</v>
      </c>
      <c r="O332">
        <f t="shared" si="205"/>
        <v>3.6000513580959782E-3</v>
      </c>
      <c r="P332">
        <f t="shared" si="206"/>
        <v>3.773834445823976E-3</v>
      </c>
      <c r="Q332">
        <f t="shared" si="207"/>
        <v>3.2315976005797276E-3</v>
      </c>
      <c r="R332">
        <f t="shared" si="208"/>
        <v>7.343522060808301E-4</v>
      </c>
      <c r="S332">
        <f t="shared" si="209"/>
        <v>-8.9600836965187669E-3</v>
      </c>
      <c r="T332">
        <f t="shared" si="210"/>
        <v>-5.0187185255434474E-3</v>
      </c>
      <c r="U332">
        <f t="shared" si="211"/>
        <v>-2.1688567790074803E-2</v>
      </c>
      <c r="V332" s="7">
        <f t="shared" si="212"/>
        <v>-2.601926902017937E-2</v>
      </c>
      <c r="W332" s="6">
        <f t="shared" si="213"/>
        <v>-8.6585764780423818E-2</v>
      </c>
      <c r="X332">
        <f t="shared" si="214"/>
        <v>-8.6603543791157575E-2</v>
      </c>
      <c r="Y332">
        <f t="shared" si="215"/>
        <v>-8.6777326878885577E-2</v>
      </c>
      <c r="Z332">
        <f t="shared" si="216"/>
        <v>-8.6235090033641326E-2</v>
      </c>
      <c r="AA332">
        <f t="shared" si="217"/>
        <v>-8.3737844639142425E-2</v>
      </c>
      <c r="AB332">
        <f t="shared" si="218"/>
        <v>-7.4043408736542832E-2</v>
      </c>
      <c r="AC332">
        <f t="shared" si="219"/>
        <v>-7.7984773907518151E-2</v>
      </c>
      <c r="AD332">
        <f t="shared" si="220"/>
        <v>-6.1314924642986796E-2</v>
      </c>
      <c r="AE332" s="7">
        <f t="shared" si="221"/>
        <v>-5.6984223412882229E-2</v>
      </c>
      <c r="AF332" s="6">
        <f t="shared" si="232"/>
        <v>-0.13653886272301199</v>
      </c>
      <c r="AG332" s="11">
        <f t="shared" si="233"/>
        <v>-0.13284082849039117</v>
      </c>
      <c r="AH332" s="11">
        <f t="shared" si="234"/>
        <v>-0.14118241670133516</v>
      </c>
      <c r="AI332" s="11">
        <f t="shared" si="235"/>
        <v>-0.11515504812961119</v>
      </c>
      <c r="AJ332" s="11">
        <f t="shared" si="236"/>
        <v>-0.15511097444159352</v>
      </c>
      <c r="AK332" s="11">
        <f t="shared" si="237"/>
        <v>0</v>
      </c>
      <c r="AL332" s="11">
        <f t="shared" si="238"/>
        <v>0</v>
      </c>
      <c r="AM332" s="11">
        <f t="shared" si="239"/>
        <v>0</v>
      </c>
      <c r="AN332" s="7">
        <f t="shared" si="240"/>
        <v>0</v>
      </c>
      <c r="AO332" s="6">
        <f t="array" ref="AO332">_xlfn.MAXIFS(AF$29:AF$1052,E$29:E$1052,E332) - _xlfn.MINIFS(AF$29:AF$1052,E$29:E$1052,E332)</f>
        <v>0.49047525123557945</v>
      </c>
      <c r="AP332" s="11">
        <f t="array" ref="AP332">_xlfn.MAXIFS(AG$29:AG$1052,F$29:F$1052,F332) - _xlfn.MINIFS(AG$29:AG$1052,F$29:F$1052,F332)</f>
        <v>0.48072222172520501</v>
      </c>
      <c r="AQ332" s="11">
        <f t="array" ref="AQ332">_xlfn.MAXIFS(AH$29:AH$1052,G$29:G$1052,G332) - _xlfn.MINIFS(AH$29:AH$1052,G$29:G$1052,G332)</f>
        <v>0.41968961628327656</v>
      </c>
      <c r="AR332" s="11">
        <f t="array" ref="AR332">_xlfn.MAXIFS(AI$29:AI$1052,H$29:H$1052,H332) - _xlfn.MINIFS(AI$29:AI$1052,H$29:H$1052,H332)</f>
        <v>0.40179580039021628</v>
      </c>
      <c r="AS332" s="11">
        <f t="array" ref="AS332">_xlfn.MAXIFS(AJ$29:AJ$1052,I$29:I$1052,I332) - _xlfn.MINIFS(AJ$29:AJ$1052,I$29:I$1052,I332)</f>
        <v>0.27588556189141306</v>
      </c>
      <c r="AT332" s="11">
        <f t="array" ref="AT332">_xlfn.MAXIFS(AK$29:AK$1052,J$29:J$1052,J332) - _xlfn.MINIFS(AK$29:AK$1052,J$29:J$1052,J332)</f>
        <v>0.18015514991108666</v>
      </c>
      <c r="AU332" s="11">
        <f t="array" ref="AU332">_xlfn.MAXIFS(AL$29:AL$1052,K$29:K$1052,K332) - _xlfn.MINIFS(AL$29:AL$1052,K$29:K$1052,K332)</f>
        <v>0.16862749005888217</v>
      </c>
      <c r="AV332" s="11">
        <f t="array" ref="AV332">_xlfn.MAXIFS(AM$29:AM$1052,L$29:L$1052,L332) - _xlfn.MINIFS(AM$29:AM$1052,L$29:L$1052,L332)</f>
        <v>6.1314924642986796E-2</v>
      </c>
      <c r="AW332" s="7">
        <f t="array" ref="AW332">_xlfn.MAXIFS(AN$29:AN$1052,M$29:M$1052,M332) - _xlfn.MINIFS(AN$29:AN$1052,M$29:M$1052,M332)</f>
        <v>5.6984223412882229E-2</v>
      </c>
      <c r="AX332" s="6">
        <f t="array" ref="AX332">_xlfn.STDEV.S(IF(E$29:E$1052=E332,$C$29:$C$1052,""))</f>
        <v>2.7247636703110808E-2</v>
      </c>
      <c r="AY332" s="11">
        <f t="array" ref="AY332">_xlfn.STDEV.S(IF(F$29:F$1052=F332,$C$29:$C$1052,""))</f>
        <v>3.0093350312801057E-2</v>
      </c>
      <c r="AZ332" s="11">
        <f t="array" ref="AZ332">_xlfn.STDEV.S(IF(G$29:G$1052=G332,$C$29:$C$1052,""))</f>
        <v>3.4786311744538445E-2</v>
      </c>
      <c r="BA332" s="11">
        <f t="array" ref="BA332">_xlfn.STDEV.S(IF(H$29:H$1052=H332,$C$29:$C$1052,""))</f>
        <v>4.2435944809536309E-2</v>
      </c>
      <c r="BB332" s="11">
        <f t="array" ref="BB332">_xlfn.STDEV.S(IF(I$29:I$1052=I332,$C$29:$C$1052,""))</f>
        <v>5.2158082265633565E-2</v>
      </c>
      <c r="BC332" s="11">
        <f t="array" ref="BC332">_xlfn.STDEV.S(IF(J$29:J$1052=J332,$C$29:$C$1052,""))</f>
        <v>5.606889133908078E-2</v>
      </c>
      <c r="BD332" s="11">
        <f t="array" ref="BD332">_xlfn.STDEV.S(IF(K$29:K$1052=K332,$C$29:$C$1052,""))</f>
        <v>6.8911634422772122E-2</v>
      </c>
      <c r="BE332" s="11">
        <f t="array" ref="BE332">_xlfn.STDEV.S(IF(L$29:L$1052=L332,$C$29:$C$1052,""))</f>
        <v>5.9436763704515561E-2</v>
      </c>
      <c r="BF332" s="7">
        <f t="array" ref="BF332">_xlfn.STDEV.S(IF(M$29:M$1052=M332,$C$29:$C$1052,""))</f>
        <v>8.0587861591796511E-2</v>
      </c>
      <c r="BG332" s="13">
        <f t="shared" si="222"/>
        <v>18.000652921931497</v>
      </c>
      <c r="BH332" s="12">
        <f t="shared" si="223"/>
        <v>15.974366985676442</v>
      </c>
      <c r="BI332" s="12">
        <f t="shared" si="224"/>
        <v>12.064792018348109</v>
      </c>
      <c r="BJ332" s="12">
        <f t="shared" si="225"/>
        <v>9.4682892579293707</v>
      </c>
      <c r="BK332" s="12">
        <f t="shared" si="226"/>
        <v>5.2894115333145839</v>
      </c>
      <c r="BL332" s="12">
        <f t="shared" si="227"/>
        <v>3.2131034805304965</v>
      </c>
      <c r="BM332" s="12">
        <f t="shared" si="228"/>
        <v>2.4470104572524627</v>
      </c>
      <c r="BN332" s="12">
        <f t="shared" si="229"/>
        <v>1.031599313647162</v>
      </c>
      <c r="BO332" s="14">
        <f t="shared" si="230"/>
        <v>0.70710678118654746</v>
      </c>
    </row>
    <row r="333" spans="1:67" x14ac:dyDescent="0.25">
      <c r="A333" s="2">
        <v>39741</v>
      </c>
      <c r="B333" s="3">
        <v>730.3</v>
      </c>
      <c r="C333">
        <f t="shared" si="231"/>
        <v>-7.2870382125174715E-2</v>
      </c>
      <c r="D333">
        <v>304</v>
      </c>
      <c r="E333" s="6">
        <f t="shared" si="195"/>
        <v>0</v>
      </c>
      <c r="F333">
        <f t="shared" si="196"/>
        <v>1</v>
      </c>
      <c r="G333">
        <f t="shared" si="197"/>
        <v>2</v>
      </c>
      <c r="H333">
        <f t="shared" si="198"/>
        <v>4</v>
      </c>
      <c r="I333">
        <f t="shared" si="199"/>
        <v>9</v>
      </c>
      <c r="J333">
        <f t="shared" si="200"/>
        <v>19</v>
      </c>
      <c r="K333">
        <f t="shared" si="201"/>
        <v>38</v>
      </c>
      <c r="L333">
        <f t="shared" si="202"/>
        <v>76</v>
      </c>
      <c r="M333" s="7">
        <f t="shared" si="203"/>
        <v>152</v>
      </c>
      <c r="N333" s="6">
        <f t="shared" si="204"/>
        <v>3.5822723473622219E-3</v>
      </c>
      <c r="O333">
        <f t="shared" si="205"/>
        <v>3.6000513580959782E-3</v>
      </c>
      <c r="P333">
        <f t="shared" si="206"/>
        <v>3.773834445823976E-3</v>
      </c>
      <c r="Q333">
        <f t="shared" si="207"/>
        <v>3.2315976005797276E-3</v>
      </c>
      <c r="R333">
        <f t="shared" si="208"/>
        <v>7.343522060808301E-4</v>
      </c>
      <c r="S333">
        <f t="shared" si="209"/>
        <v>1.0428788108680427E-2</v>
      </c>
      <c r="T333">
        <f t="shared" si="210"/>
        <v>6.7663345002079017E-3</v>
      </c>
      <c r="U333">
        <f t="shared" si="211"/>
        <v>-1.3964044253826163E-2</v>
      </c>
      <c r="V333" s="7">
        <f t="shared" si="212"/>
        <v>-4.4719457802283313E-2</v>
      </c>
      <c r="W333" s="6">
        <f t="shared" si="213"/>
        <v>-7.6452654472536935E-2</v>
      </c>
      <c r="X333">
        <f t="shared" si="214"/>
        <v>-7.6470433483270692E-2</v>
      </c>
      <c r="Y333">
        <f t="shared" si="215"/>
        <v>-7.6644216570998694E-2</v>
      </c>
      <c r="Z333">
        <f t="shared" si="216"/>
        <v>-7.6101979725754443E-2</v>
      </c>
      <c r="AA333">
        <f t="shared" si="217"/>
        <v>-7.3604734331255542E-2</v>
      </c>
      <c r="AB333">
        <f t="shared" si="218"/>
        <v>-8.3299170233855135E-2</v>
      </c>
      <c r="AC333">
        <f t="shared" si="219"/>
        <v>-7.9636716625382617E-2</v>
      </c>
      <c r="AD333">
        <f t="shared" si="220"/>
        <v>-5.8906337871348552E-2</v>
      </c>
      <c r="AE333" s="7">
        <f t="shared" si="221"/>
        <v>-2.8150924322891402E-2</v>
      </c>
      <c r="AF333" s="6">
        <f t="shared" si="232"/>
        <v>-0.21299151719554893</v>
      </c>
      <c r="AG333" s="11">
        <f t="shared" si="233"/>
        <v>-0.20931126197366184</v>
      </c>
      <c r="AH333" s="11">
        <f t="shared" si="234"/>
        <v>-0.21782663327233387</v>
      </c>
      <c r="AI333" s="11">
        <f t="shared" si="235"/>
        <v>-0.19125702785536564</v>
      </c>
      <c r="AJ333" s="11">
        <f t="shared" si="236"/>
        <v>-0.22871570877284908</v>
      </c>
      <c r="AK333" s="11">
        <f t="shared" si="237"/>
        <v>-8.3299170233855135E-2</v>
      </c>
      <c r="AL333" s="11">
        <f t="shared" si="238"/>
        <v>-7.9636716625382617E-2</v>
      </c>
      <c r="AM333" s="11">
        <f t="shared" si="239"/>
        <v>-5.8906337871348552E-2</v>
      </c>
      <c r="AN333" s="7">
        <f t="shared" si="240"/>
        <v>-2.8150924322891402E-2</v>
      </c>
      <c r="AO333" s="6">
        <f t="array" ref="AO333">_xlfn.MAXIFS(AF$29:AF$1052,E$29:E$1052,E333) - _xlfn.MINIFS(AF$29:AF$1052,E$29:E$1052,E333)</f>
        <v>0.49047525123557945</v>
      </c>
      <c r="AP333" s="11">
        <f t="array" ref="AP333">_xlfn.MAXIFS(AG$29:AG$1052,F$29:F$1052,F333) - _xlfn.MINIFS(AG$29:AG$1052,F$29:F$1052,F333)</f>
        <v>0.48072222172520501</v>
      </c>
      <c r="AQ333" s="11">
        <f t="array" ref="AQ333">_xlfn.MAXIFS(AH$29:AH$1052,G$29:G$1052,G333) - _xlfn.MINIFS(AH$29:AH$1052,G$29:G$1052,G333)</f>
        <v>0.41968961628327656</v>
      </c>
      <c r="AR333" s="11">
        <f t="array" ref="AR333">_xlfn.MAXIFS(AI$29:AI$1052,H$29:H$1052,H333) - _xlfn.MINIFS(AI$29:AI$1052,H$29:H$1052,H333)</f>
        <v>0.40179580039021628</v>
      </c>
      <c r="AS333" s="11">
        <f t="array" ref="AS333">_xlfn.MAXIFS(AJ$29:AJ$1052,I$29:I$1052,I333) - _xlfn.MINIFS(AJ$29:AJ$1052,I$29:I$1052,I333)</f>
        <v>0.27588556189141306</v>
      </c>
      <c r="AT333" s="11">
        <f t="array" ref="AT333">_xlfn.MAXIFS(AK$29:AK$1052,J$29:J$1052,J333) - _xlfn.MINIFS(AK$29:AK$1052,J$29:J$1052,J333)</f>
        <v>0.13591269914646326</v>
      </c>
      <c r="AU333" s="11">
        <f t="array" ref="AU333">_xlfn.MAXIFS(AL$29:AL$1052,K$29:K$1052,K333) - _xlfn.MINIFS(AL$29:AL$1052,K$29:K$1052,K333)</f>
        <v>0.10726681610420102</v>
      </c>
      <c r="AV333" s="11">
        <f t="array" ref="AV333">_xlfn.MAXIFS(AM$29:AM$1052,L$29:L$1052,L333) - _xlfn.MINIFS(AM$29:AM$1052,L$29:L$1052,L333)</f>
        <v>6.15108270969143E-2</v>
      </c>
      <c r="AW333" s="7">
        <f t="array" ref="AW333">_xlfn.MAXIFS(AN$29:AN$1052,M$29:M$1052,M333) - _xlfn.MINIFS(AN$29:AN$1052,M$29:M$1052,M333)</f>
        <v>2.8150924322891402E-2</v>
      </c>
      <c r="AX333" s="6">
        <f t="array" ref="AX333">_xlfn.STDEV.S(IF(E$29:E$1052=E333,$C$29:$C$1052,""))</f>
        <v>2.7247636703110808E-2</v>
      </c>
      <c r="AY333" s="11">
        <f t="array" ref="AY333">_xlfn.STDEV.S(IF(F$29:F$1052=F333,$C$29:$C$1052,""))</f>
        <v>3.0093350312801057E-2</v>
      </c>
      <c r="AZ333" s="11">
        <f t="array" ref="AZ333">_xlfn.STDEV.S(IF(G$29:G$1052=G333,$C$29:$C$1052,""))</f>
        <v>3.4786311744538445E-2</v>
      </c>
      <c r="BA333" s="11">
        <f t="array" ref="BA333">_xlfn.STDEV.S(IF(H$29:H$1052=H333,$C$29:$C$1052,""))</f>
        <v>4.2435944809536309E-2</v>
      </c>
      <c r="BB333" s="11">
        <f t="array" ref="BB333">_xlfn.STDEV.S(IF(I$29:I$1052=I333,$C$29:$C$1052,""))</f>
        <v>5.2158082265633565E-2</v>
      </c>
      <c r="BC333" s="11">
        <f t="array" ref="BC333">_xlfn.STDEV.S(IF(J$29:J$1052=J333,$C$29:$C$1052,""))</f>
        <v>4.7729233861826752E-2</v>
      </c>
      <c r="BD333" s="11">
        <f t="array" ref="BD333">_xlfn.STDEV.S(IF(K$29:K$1052=K333,$C$29:$C$1052,""))</f>
        <v>6.1328528083486211E-2</v>
      </c>
      <c r="BE333" s="11">
        <f t="array" ref="BE333">_xlfn.STDEV.S(IF(L$29:L$1052=L333,$C$29:$C$1052,""))</f>
        <v>4.2539140182437832E-2</v>
      </c>
      <c r="BF333" s="7">
        <f t="array" ref="BF333">_xlfn.STDEV.S(IF(M$29:M$1052=M333,$C$29:$C$1052,""))</f>
        <v>3.9811418970771652E-2</v>
      </c>
      <c r="BG333" s="13">
        <f t="shared" si="222"/>
        <v>18.000652921931497</v>
      </c>
      <c r="BH333" s="12">
        <f t="shared" si="223"/>
        <v>15.974366985676442</v>
      </c>
      <c r="BI333" s="12">
        <f t="shared" si="224"/>
        <v>12.064792018348109</v>
      </c>
      <c r="BJ333" s="12">
        <f t="shared" si="225"/>
        <v>9.4682892579293707</v>
      </c>
      <c r="BK333" s="12">
        <f t="shared" si="226"/>
        <v>5.2894115333145839</v>
      </c>
      <c r="BL333" s="12">
        <f t="shared" si="227"/>
        <v>2.8475776405697673</v>
      </c>
      <c r="BM333" s="12">
        <f t="shared" si="228"/>
        <v>1.7490525120410401</v>
      </c>
      <c r="BN333" s="12">
        <f t="shared" si="229"/>
        <v>1.4459819082640715</v>
      </c>
      <c r="BO333" s="14">
        <f t="shared" si="230"/>
        <v>0.70710678118654768</v>
      </c>
    </row>
    <row r="334" spans="1:67" x14ac:dyDescent="0.25">
      <c r="A334" s="4">
        <v>39747.958333333336</v>
      </c>
      <c r="B334" s="5">
        <v>718.2</v>
      </c>
      <c r="C334">
        <f t="shared" si="231"/>
        <v>-1.6568533479391911E-2</v>
      </c>
      <c r="D334">
        <v>305</v>
      </c>
      <c r="E334" s="6">
        <f t="shared" si="195"/>
        <v>0</v>
      </c>
      <c r="F334">
        <f t="shared" si="196"/>
        <v>1</v>
      </c>
      <c r="G334">
        <f t="shared" si="197"/>
        <v>2</v>
      </c>
      <c r="H334">
        <f t="shared" si="198"/>
        <v>4</v>
      </c>
      <c r="I334">
        <f t="shared" si="199"/>
        <v>9</v>
      </c>
      <c r="J334">
        <f t="shared" si="200"/>
        <v>19</v>
      </c>
      <c r="K334">
        <f t="shared" si="201"/>
        <v>38</v>
      </c>
      <c r="L334">
        <f t="shared" si="202"/>
        <v>76</v>
      </c>
      <c r="M334" s="7">
        <f t="shared" si="203"/>
        <v>152</v>
      </c>
      <c r="N334" s="6">
        <f t="shared" si="204"/>
        <v>3.5822723473622219E-3</v>
      </c>
      <c r="O334">
        <f t="shared" si="205"/>
        <v>3.6000513580959782E-3</v>
      </c>
      <c r="P334">
        <f t="shared" si="206"/>
        <v>3.773834445823976E-3</v>
      </c>
      <c r="Q334">
        <f t="shared" si="207"/>
        <v>3.2315976005797276E-3</v>
      </c>
      <c r="R334">
        <f t="shared" si="208"/>
        <v>7.343522060808301E-4</v>
      </c>
      <c r="S334">
        <f t="shared" si="209"/>
        <v>1.0428788108680427E-2</v>
      </c>
      <c r="T334">
        <f t="shared" si="210"/>
        <v>6.7663345002079017E-3</v>
      </c>
      <c r="U334">
        <f t="shared" si="211"/>
        <v>-1.3964044253826163E-2</v>
      </c>
      <c r="V334" s="7">
        <f t="shared" si="212"/>
        <v>-4.4719457802283313E-2</v>
      </c>
      <c r="W334" s="6">
        <f t="shared" si="213"/>
        <v>-2.0150805826754135E-2</v>
      </c>
      <c r="X334">
        <f t="shared" si="214"/>
        <v>-2.0168584837487888E-2</v>
      </c>
      <c r="Y334">
        <f t="shared" si="215"/>
        <v>-2.0342367925215887E-2</v>
      </c>
      <c r="Z334">
        <f t="shared" si="216"/>
        <v>-1.9800131079971639E-2</v>
      </c>
      <c r="AA334">
        <f t="shared" si="217"/>
        <v>-1.7302885685472742E-2</v>
      </c>
      <c r="AB334">
        <f t="shared" si="218"/>
        <v>-2.6997321588072339E-2</v>
      </c>
      <c r="AC334">
        <f t="shared" si="219"/>
        <v>-2.3334867979599813E-2</v>
      </c>
      <c r="AD334">
        <f t="shared" si="220"/>
        <v>-2.6044892255657481E-3</v>
      </c>
      <c r="AE334" s="7">
        <f t="shared" si="221"/>
        <v>2.8150924322891402E-2</v>
      </c>
      <c r="AF334" s="6">
        <f t="shared" si="232"/>
        <v>-0.23314232302230306</v>
      </c>
      <c r="AG334" s="11">
        <f t="shared" si="233"/>
        <v>-0.22947984681114975</v>
      </c>
      <c r="AH334" s="11">
        <f t="shared" si="234"/>
        <v>-0.23816900119754975</v>
      </c>
      <c r="AI334" s="11">
        <f t="shared" si="235"/>
        <v>-0.21105715893533727</v>
      </c>
      <c r="AJ334" s="11">
        <f t="shared" si="236"/>
        <v>-0.24601859445832183</v>
      </c>
      <c r="AK334" s="11">
        <f t="shared" si="237"/>
        <v>-0.11029649182192747</v>
      </c>
      <c r="AL334" s="11">
        <f t="shared" si="238"/>
        <v>-0.10297158460498243</v>
      </c>
      <c r="AM334" s="11">
        <f t="shared" si="239"/>
        <v>-6.15108270969143E-2</v>
      </c>
      <c r="AN334" s="7">
        <f t="shared" si="240"/>
        <v>0</v>
      </c>
      <c r="AO334" s="6">
        <f t="array" ref="AO334">_xlfn.MAXIFS(AF$29:AF$1052,E$29:E$1052,E334) - _xlfn.MINIFS(AF$29:AF$1052,E$29:E$1052,E334)</f>
        <v>0.49047525123557945</v>
      </c>
      <c r="AP334" s="11">
        <f t="array" ref="AP334">_xlfn.MAXIFS(AG$29:AG$1052,F$29:F$1052,F334) - _xlfn.MINIFS(AG$29:AG$1052,F$29:F$1052,F334)</f>
        <v>0.48072222172520501</v>
      </c>
      <c r="AQ334" s="11">
        <f t="array" ref="AQ334">_xlfn.MAXIFS(AH$29:AH$1052,G$29:G$1052,G334) - _xlfn.MINIFS(AH$29:AH$1052,G$29:G$1052,G334)</f>
        <v>0.41968961628327656</v>
      </c>
      <c r="AR334" s="11">
        <f t="array" ref="AR334">_xlfn.MAXIFS(AI$29:AI$1052,H$29:H$1052,H334) - _xlfn.MINIFS(AI$29:AI$1052,H$29:H$1052,H334)</f>
        <v>0.40179580039021628</v>
      </c>
      <c r="AS334" s="11">
        <f t="array" ref="AS334">_xlfn.MAXIFS(AJ$29:AJ$1052,I$29:I$1052,I334) - _xlfn.MINIFS(AJ$29:AJ$1052,I$29:I$1052,I334)</f>
        <v>0.27588556189141306</v>
      </c>
      <c r="AT334" s="11">
        <f t="array" ref="AT334">_xlfn.MAXIFS(AK$29:AK$1052,J$29:J$1052,J334) - _xlfn.MINIFS(AK$29:AK$1052,J$29:J$1052,J334)</f>
        <v>0.13591269914646326</v>
      </c>
      <c r="AU334" s="11">
        <f t="array" ref="AU334">_xlfn.MAXIFS(AL$29:AL$1052,K$29:K$1052,K334) - _xlfn.MINIFS(AL$29:AL$1052,K$29:K$1052,K334)</f>
        <v>0.10726681610420102</v>
      </c>
      <c r="AV334" s="11">
        <f t="array" ref="AV334">_xlfn.MAXIFS(AM$29:AM$1052,L$29:L$1052,L334) - _xlfn.MINIFS(AM$29:AM$1052,L$29:L$1052,L334)</f>
        <v>6.15108270969143E-2</v>
      </c>
      <c r="AW334" s="7">
        <f t="array" ref="AW334">_xlfn.MAXIFS(AN$29:AN$1052,M$29:M$1052,M334) - _xlfn.MINIFS(AN$29:AN$1052,M$29:M$1052,M334)</f>
        <v>2.8150924322891402E-2</v>
      </c>
      <c r="AX334" s="6">
        <f t="array" ref="AX334">_xlfn.STDEV.S(IF(E$29:E$1052=E334,$C$29:$C$1052,""))</f>
        <v>2.7247636703110808E-2</v>
      </c>
      <c r="AY334" s="11">
        <f t="array" ref="AY334">_xlfn.STDEV.S(IF(F$29:F$1052=F334,$C$29:$C$1052,""))</f>
        <v>3.0093350312801057E-2</v>
      </c>
      <c r="AZ334" s="11">
        <f t="array" ref="AZ334">_xlfn.STDEV.S(IF(G$29:G$1052=G334,$C$29:$C$1052,""))</f>
        <v>3.4786311744538445E-2</v>
      </c>
      <c r="BA334" s="11">
        <f t="array" ref="BA334">_xlfn.STDEV.S(IF(H$29:H$1052=H334,$C$29:$C$1052,""))</f>
        <v>4.2435944809536309E-2</v>
      </c>
      <c r="BB334" s="11">
        <f t="array" ref="BB334">_xlfn.STDEV.S(IF(I$29:I$1052=I334,$C$29:$C$1052,""))</f>
        <v>5.2158082265633565E-2</v>
      </c>
      <c r="BC334" s="11">
        <f t="array" ref="BC334">_xlfn.STDEV.S(IF(J$29:J$1052=J334,$C$29:$C$1052,""))</f>
        <v>4.7729233861826752E-2</v>
      </c>
      <c r="BD334" s="11">
        <f t="array" ref="BD334">_xlfn.STDEV.S(IF(K$29:K$1052=K334,$C$29:$C$1052,""))</f>
        <v>6.1328528083486211E-2</v>
      </c>
      <c r="BE334" s="11">
        <f t="array" ref="BE334">_xlfn.STDEV.S(IF(L$29:L$1052=L334,$C$29:$C$1052,""))</f>
        <v>4.2539140182437832E-2</v>
      </c>
      <c r="BF334" s="7">
        <f t="array" ref="BF334">_xlfn.STDEV.S(IF(M$29:M$1052=M334,$C$29:$C$1052,""))</f>
        <v>3.9811418970771652E-2</v>
      </c>
      <c r="BG334" s="13">
        <f t="shared" si="222"/>
        <v>18.000652921931497</v>
      </c>
      <c r="BH334" s="12">
        <f t="shared" si="223"/>
        <v>15.974366985676442</v>
      </c>
      <c r="BI334" s="12">
        <f t="shared" si="224"/>
        <v>12.064792018348109</v>
      </c>
      <c r="BJ334" s="12">
        <f t="shared" si="225"/>
        <v>9.4682892579293707</v>
      </c>
      <c r="BK334" s="12">
        <f t="shared" si="226"/>
        <v>5.2894115333145839</v>
      </c>
      <c r="BL334" s="12">
        <f t="shared" si="227"/>
        <v>2.8475776405697673</v>
      </c>
      <c r="BM334" s="12">
        <f t="shared" si="228"/>
        <v>1.7490525120410401</v>
      </c>
      <c r="BN334" s="12">
        <f t="shared" si="229"/>
        <v>1.4459819082640715</v>
      </c>
      <c r="BO334" s="14">
        <f t="shared" si="230"/>
        <v>0.70710678118654768</v>
      </c>
    </row>
    <row r="335" spans="1:67" x14ac:dyDescent="0.25">
      <c r="A335" s="2">
        <v>39755</v>
      </c>
      <c r="B335" s="3">
        <v>734.2</v>
      </c>
      <c r="C335">
        <f t="shared" si="231"/>
        <v>2.2277917014759119E-2</v>
      </c>
      <c r="D335">
        <v>306</v>
      </c>
      <c r="E335" s="6">
        <f t="shared" si="195"/>
        <v>0</v>
      </c>
      <c r="F335">
        <f t="shared" si="196"/>
        <v>1</v>
      </c>
      <c r="G335">
        <f t="shared" si="197"/>
        <v>2</v>
      </c>
      <c r="H335">
        <f t="shared" si="198"/>
        <v>4</v>
      </c>
      <c r="I335">
        <f t="shared" si="199"/>
        <v>9</v>
      </c>
      <c r="J335">
        <f t="shared" si="200"/>
        <v>19</v>
      </c>
      <c r="K335">
        <f t="shared" si="201"/>
        <v>38</v>
      </c>
      <c r="L335">
        <f t="shared" si="202"/>
        <v>76</v>
      </c>
      <c r="M335" s="7">
        <f t="shared" si="203"/>
        <v>153</v>
      </c>
      <c r="N335" s="6">
        <f t="shared" si="204"/>
        <v>3.5822723473622219E-3</v>
      </c>
      <c r="O335">
        <f t="shared" si="205"/>
        <v>3.6000513580959782E-3</v>
      </c>
      <c r="P335">
        <f t="shared" si="206"/>
        <v>3.773834445823976E-3</v>
      </c>
      <c r="Q335">
        <f t="shared" si="207"/>
        <v>3.2315976005797276E-3</v>
      </c>
      <c r="R335">
        <f t="shared" si="208"/>
        <v>7.343522060808301E-4</v>
      </c>
      <c r="S335">
        <f t="shared" si="209"/>
        <v>1.0428788108680427E-2</v>
      </c>
      <c r="T335">
        <f t="shared" si="210"/>
        <v>6.7663345002079017E-3</v>
      </c>
      <c r="U335">
        <f t="shared" si="211"/>
        <v>-1.3964044253826163E-2</v>
      </c>
      <c r="V335" s="7">
        <f t="shared" si="212"/>
        <v>1.6791369294630987E-2</v>
      </c>
      <c r="W335" s="6">
        <f t="shared" si="213"/>
        <v>1.8695644667396896E-2</v>
      </c>
      <c r="X335">
        <f t="shared" si="214"/>
        <v>1.8677865656663142E-2</v>
      </c>
      <c r="Y335">
        <f t="shared" si="215"/>
        <v>1.8504082568935144E-2</v>
      </c>
      <c r="Z335">
        <f t="shared" si="216"/>
        <v>1.9046319414179391E-2</v>
      </c>
      <c r="AA335">
        <f t="shared" si="217"/>
        <v>2.1543564808678289E-2</v>
      </c>
      <c r="AB335">
        <f t="shared" si="218"/>
        <v>1.1849128906078692E-2</v>
      </c>
      <c r="AC335">
        <f t="shared" si="219"/>
        <v>1.5511582514551217E-2</v>
      </c>
      <c r="AD335">
        <f t="shared" si="220"/>
        <v>3.6241961268585282E-2</v>
      </c>
      <c r="AE335" s="7">
        <f t="shared" si="221"/>
        <v>5.4865477201281321E-3</v>
      </c>
      <c r="AF335" s="6">
        <f t="shared" si="232"/>
        <v>-0.21444667835490616</v>
      </c>
      <c r="AG335" s="11">
        <f t="shared" si="233"/>
        <v>-0.21080198115448662</v>
      </c>
      <c r="AH335" s="11">
        <f t="shared" si="234"/>
        <v>-0.21966491862861459</v>
      </c>
      <c r="AI335" s="11">
        <f t="shared" si="235"/>
        <v>-0.19201083952115788</v>
      </c>
      <c r="AJ335" s="11">
        <f t="shared" si="236"/>
        <v>-0.22447502964964355</v>
      </c>
      <c r="AK335" s="11">
        <f t="shared" si="237"/>
        <v>-9.8447362915848768E-2</v>
      </c>
      <c r="AL335" s="11">
        <f t="shared" si="238"/>
        <v>-8.7460002090431213E-2</v>
      </c>
      <c r="AM335" s="11">
        <f t="shared" si="239"/>
        <v>-2.5268865828329018E-2</v>
      </c>
      <c r="AN335" s="7">
        <f t="shared" si="240"/>
        <v>5.4865477201281321E-3</v>
      </c>
      <c r="AO335" s="6">
        <f t="array" ref="AO335">_xlfn.MAXIFS(AF$29:AF$1052,E$29:E$1052,E335) - _xlfn.MINIFS(AF$29:AF$1052,E$29:E$1052,E335)</f>
        <v>0.49047525123557945</v>
      </c>
      <c r="AP335" s="11">
        <f t="array" ref="AP335">_xlfn.MAXIFS(AG$29:AG$1052,F$29:F$1052,F335) - _xlfn.MINIFS(AG$29:AG$1052,F$29:F$1052,F335)</f>
        <v>0.48072222172520501</v>
      </c>
      <c r="AQ335" s="11">
        <f t="array" ref="AQ335">_xlfn.MAXIFS(AH$29:AH$1052,G$29:G$1052,G335) - _xlfn.MINIFS(AH$29:AH$1052,G$29:G$1052,G335)</f>
        <v>0.41968961628327656</v>
      </c>
      <c r="AR335" s="11">
        <f t="array" ref="AR335">_xlfn.MAXIFS(AI$29:AI$1052,H$29:H$1052,H335) - _xlfn.MINIFS(AI$29:AI$1052,H$29:H$1052,H335)</f>
        <v>0.40179580039021628</v>
      </c>
      <c r="AS335" s="11">
        <f t="array" ref="AS335">_xlfn.MAXIFS(AJ$29:AJ$1052,I$29:I$1052,I335) - _xlfn.MINIFS(AJ$29:AJ$1052,I$29:I$1052,I335)</f>
        <v>0.27588556189141306</v>
      </c>
      <c r="AT335" s="11">
        <f t="array" ref="AT335">_xlfn.MAXIFS(AK$29:AK$1052,J$29:J$1052,J335) - _xlfn.MINIFS(AK$29:AK$1052,J$29:J$1052,J335)</f>
        <v>0.13591269914646326</v>
      </c>
      <c r="AU335" s="11">
        <f t="array" ref="AU335">_xlfn.MAXIFS(AL$29:AL$1052,K$29:K$1052,K335) - _xlfn.MINIFS(AL$29:AL$1052,K$29:K$1052,K335)</f>
        <v>0.10726681610420102</v>
      </c>
      <c r="AV335" s="11">
        <f t="array" ref="AV335">_xlfn.MAXIFS(AM$29:AM$1052,L$29:L$1052,L335) - _xlfn.MINIFS(AM$29:AM$1052,L$29:L$1052,L335)</f>
        <v>6.15108270969143E-2</v>
      </c>
      <c r="AW335" s="7">
        <f t="array" ref="AW335">_xlfn.MAXIFS(AN$29:AN$1052,M$29:M$1052,M335) - _xlfn.MINIFS(AN$29:AN$1052,M$29:M$1052,M335)</f>
        <v>5.4865477201281321E-3</v>
      </c>
      <c r="AX335" s="6">
        <f t="array" ref="AX335">_xlfn.STDEV.S(IF(E$29:E$1052=E335,$C$29:$C$1052,""))</f>
        <v>2.7247636703110808E-2</v>
      </c>
      <c r="AY335" s="11">
        <f t="array" ref="AY335">_xlfn.STDEV.S(IF(F$29:F$1052=F335,$C$29:$C$1052,""))</f>
        <v>3.0093350312801057E-2</v>
      </c>
      <c r="AZ335" s="11">
        <f t="array" ref="AZ335">_xlfn.STDEV.S(IF(G$29:G$1052=G335,$C$29:$C$1052,""))</f>
        <v>3.4786311744538445E-2</v>
      </c>
      <c r="BA335" s="11">
        <f t="array" ref="BA335">_xlfn.STDEV.S(IF(H$29:H$1052=H335,$C$29:$C$1052,""))</f>
        <v>4.2435944809536309E-2</v>
      </c>
      <c r="BB335" s="11">
        <f t="array" ref="BB335">_xlfn.STDEV.S(IF(I$29:I$1052=I335,$C$29:$C$1052,""))</f>
        <v>5.2158082265633565E-2</v>
      </c>
      <c r="BC335" s="11">
        <f t="array" ref="BC335">_xlfn.STDEV.S(IF(J$29:J$1052=J335,$C$29:$C$1052,""))</f>
        <v>4.7729233861826752E-2</v>
      </c>
      <c r="BD335" s="11">
        <f t="array" ref="BD335">_xlfn.STDEV.S(IF(K$29:K$1052=K335,$C$29:$C$1052,""))</f>
        <v>6.1328528083486211E-2</v>
      </c>
      <c r="BE335" s="11">
        <f t="array" ref="BE335">_xlfn.STDEV.S(IF(L$29:L$1052=L335,$C$29:$C$1052,""))</f>
        <v>4.2539140182437832E-2</v>
      </c>
      <c r="BF335" s="7">
        <f t="array" ref="BF335">_xlfn.STDEV.S(IF(M$29:M$1052=M335,$C$29:$C$1052,""))</f>
        <v>7.7591501964123892E-3</v>
      </c>
      <c r="BG335" s="13">
        <f t="shared" si="222"/>
        <v>18.000652921931497</v>
      </c>
      <c r="BH335" s="12">
        <f t="shared" si="223"/>
        <v>15.974366985676442</v>
      </c>
      <c r="BI335" s="12">
        <f t="shared" si="224"/>
        <v>12.064792018348109</v>
      </c>
      <c r="BJ335" s="12">
        <f t="shared" si="225"/>
        <v>9.4682892579293707</v>
      </c>
      <c r="BK335" s="12">
        <f t="shared" si="226"/>
        <v>5.2894115333145839</v>
      </c>
      <c r="BL335" s="12">
        <f t="shared" si="227"/>
        <v>2.8475776405697673</v>
      </c>
      <c r="BM335" s="12">
        <f t="shared" si="228"/>
        <v>1.7490525120410401</v>
      </c>
      <c r="BN335" s="12">
        <f t="shared" si="229"/>
        <v>1.4459819082640715</v>
      </c>
      <c r="BO335" s="14">
        <f t="shared" si="230"/>
        <v>0.70710678118654746</v>
      </c>
    </row>
    <row r="336" spans="1:67" x14ac:dyDescent="0.25">
      <c r="A336" s="4">
        <v>39762</v>
      </c>
      <c r="B336" s="5">
        <v>742.5</v>
      </c>
      <c r="C336">
        <f t="shared" si="231"/>
        <v>1.1304821574502855E-2</v>
      </c>
      <c r="D336">
        <v>307</v>
      </c>
      <c r="E336" s="6">
        <f t="shared" si="195"/>
        <v>0</v>
      </c>
      <c r="F336">
        <f t="shared" si="196"/>
        <v>1</v>
      </c>
      <c r="G336">
        <f t="shared" si="197"/>
        <v>2</v>
      </c>
      <c r="H336">
        <f t="shared" si="198"/>
        <v>4</v>
      </c>
      <c r="I336">
        <f t="shared" si="199"/>
        <v>9</v>
      </c>
      <c r="J336">
        <f t="shared" si="200"/>
        <v>19</v>
      </c>
      <c r="K336">
        <f t="shared" si="201"/>
        <v>38</v>
      </c>
      <c r="L336">
        <f t="shared" si="202"/>
        <v>76</v>
      </c>
      <c r="M336" s="7">
        <f t="shared" si="203"/>
        <v>153</v>
      </c>
      <c r="N336" s="6">
        <f t="shared" si="204"/>
        <v>3.5822723473622219E-3</v>
      </c>
      <c r="O336">
        <f t="shared" si="205"/>
        <v>3.6000513580959782E-3</v>
      </c>
      <c r="P336">
        <f t="shared" si="206"/>
        <v>3.773834445823976E-3</v>
      </c>
      <c r="Q336">
        <f t="shared" si="207"/>
        <v>3.2315976005797276E-3</v>
      </c>
      <c r="R336">
        <f t="shared" si="208"/>
        <v>7.343522060808301E-4</v>
      </c>
      <c r="S336">
        <f t="shared" si="209"/>
        <v>1.0428788108680427E-2</v>
      </c>
      <c r="T336">
        <f t="shared" si="210"/>
        <v>6.7663345002079017E-3</v>
      </c>
      <c r="U336">
        <f t="shared" si="211"/>
        <v>-1.3964044253826163E-2</v>
      </c>
      <c r="V336" s="7">
        <f t="shared" si="212"/>
        <v>1.6791369294630987E-2</v>
      </c>
      <c r="W336" s="6">
        <f t="shared" si="213"/>
        <v>7.7225492271406331E-3</v>
      </c>
      <c r="X336">
        <f t="shared" si="214"/>
        <v>7.7047702164068765E-3</v>
      </c>
      <c r="Y336">
        <f t="shared" si="215"/>
        <v>7.5309871286788786E-3</v>
      </c>
      <c r="Z336">
        <f t="shared" si="216"/>
        <v>8.0732239739231271E-3</v>
      </c>
      <c r="AA336">
        <f t="shared" si="217"/>
        <v>1.0570469368422025E-2</v>
      </c>
      <c r="AB336">
        <f t="shared" si="218"/>
        <v>8.7603346582242753E-4</v>
      </c>
      <c r="AC336">
        <f t="shared" si="219"/>
        <v>4.5384870742949529E-3</v>
      </c>
      <c r="AD336">
        <f t="shared" si="220"/>
        <v>2.5268865828329018E-2</v>
      </c>
      <c r="AE336" s="7">
        <f t="shared" si="221"/>
        <v>-5.4865477201281321E-3</v>
      </c>
      <c r="AF336" s="6">
        <f t="shared" si="232"/>
        <v>-0.20672412912776553</v>
      </c>
      <c r="AG336" s="11">
        <f t="shared" si="233"/>
        <v>-0.20309721093807975</v>
      </c>
      <c r="AH336" s="11">
        <f t="shared" si="234"/>
        <v>-0.2121339314999357</v>
      </c>
      <c r="AI336" s="11">
        <f t="shared" si="235"/>
        <v>-0.18393761554723476</v>
      </c>
      <c r="AJ336" s="11">
        <f t="shared" si="236"/>
        <v>-0.21390456028122154</v>
      </c>
      <c r="AK336" s="11">
        <f t="shared" si="237"/>
        <v>-9.7571329450026334E-2</v>
      </c>
      <c r="AL336" s="11">
        <f t="shared" si="238"/>
        <v>-8.292151501613626E-2</v>
      </c>
      <c r="AM336" s="11">
        <f t="shared" si="239"/>
        <v>0</v>
      </c>
      <c r="AN336" s="7">
        <f t="shared" si="240"/>
        <v>0</v>
      </c>
      <c r="AO336" s="6">
        <f t="array" ref="AO336">_xlfn.MAXIFS(AF$29:AF$1052,E$29:E$1052,E336) - _xlfn.MINIFS(AF$29:AF$1052,E$29:E$1052,E336)</f>
        <v>0.49047525123557945</v>
      </c>
      <c r="AP336" s="11">
        <f t="array" ref="AP336">_xlfn.MAXIFS(AG$29:AG$1052,F$29:F$1052,F336) - _xlfn.MINIFS(AG$29:AG$1052,F$29:F$1052,F336)</f>
        <v>0.48072222172520501</v>
      </c>
      <c r="AQ336" s="11">
        <f t="array" ref="AQ336">_xlfn.MAXIFS(AH$29:AH$1052,G$29:G$1052,G336) - _xlfn.MINIFS(AH$29:AH$1052,G$29:G$1052,G336)</f>
        <v>0.41968961628327656</v>
      </c>
      <c r="AR336" s="11">
        <f t="array" ref="AR336">_xlfn.MAXIFS(AI$29:AI$1052,H$29:H$1052,H336) - _xlfn.MINIFS(AI$29:AI$1052,H$29:H$1052,H336)</f>
        <v>0.40179580039021628</v>
      </c>
      <c r="AS336" s="11">
        <f t="array" ref="AS336">_xlfn.MAXIFS(AJ$29:AJ$1052,I$29:I$1052,I336) - _xlfn.MINIFS(AJ$29:AJ$1052,I$29:I$1052,I336)</f>
        <v>0.27588556189141306</v>
      </c>
      <c r="AT336" s="11">
        <f t="array" ref="AT336">_xlfn.MAXIFS(AK$29:AK$1052,J$29:J$1052,J336) - _xlfn.MINIFS(AK$29:AK$1052,J$29:J$1052,J336)</f>
        <v>0.13591269914646326</v>
      </c>
      <c r="AU336" s="11">
        <f t="array" ref="AU336">_xlfn.MAXIFS(AL$29:AL$1052,K$29:K$1052,K336) - _xlfn.MINIFS(AL$29:AL$1052,K$29:K$1052,K336)</f>
        <v>0.10726681610420102</v>
      </c>
      <c r="AV336" s="11">
        <f t="array" ref="AV336">_xlfn.MAXIFS(AM$29:AM$1052,L$29:L$1052,L336) - _xlfn.MINIFS(AM$29:AM$1052,L$29:L$1052,L336)</f>
        <v>6.15108270969143E-2</v>
      </c>
      <c r="AW336" s="7">
        <f t="array" ref="AW336">_xlfn.MAXIFS(AN$29:AN$1052,M$29:M$1052,M336) - _xlfn.MINIFS(AN$29:AN$1052,M$29:M$1052,M336)</f>
        <v>5.4865477201281321E-3</v>
      </c>
      <c r="AX336" s="6">
        <f t="array" ref="AX336">_xlfn.STDEV.S(IF(E$29:E$1052=E336,$C$29:$C$1052,""))</f>
        <v>2.7247636703110808E-2</v>
      </c>
      <c r="AY336" s="11">
        <f t="array" ref="AY336">_xlfn.STDEV.S(IF(F$29:F$1052=F336,$C$29:$C$1052,""))</f>
        <v>3.0093350312801057E-2</v>
      </c>
      <c r="AZ336" s="11">
        <f t="array" ref="AZ336">_xlfn.STDEV.S(IF(G$29:G$1052=G336,$C$29:$C$1052,""))</f>
        <v>3.4786311744538445E-2</v>
      </c>
      <c r="BA336" s="11">
        <f t="array" ref="BA336">_xlfn.STDEV.S(IF(H$29:H$1052=H336,$C$29:$C$1052,""))</f>
        <v>4.2435944809536309E-2</v>
      </c>
      <c r="BB336" s="11">
        <f t="array" ref="BB336">_xlfn.STDEV.S(IF(I$29:I$1052=I336,$C$29:$C$1052,""))</f>
        <v>5.2158082265633565E-2</v>
      </c>
      <c r="BC336" s="11">
        <f t="array" ref="BC336">_xlfn.STDEV.S(IF(J$29:J$1052=J336,$C$29:$C$1052,""))</f>
        <v>4.7729233861826752E-2</v>
      </c>
      <c r="BD336" s="11">
        <f t="array" ref="BD336">_xlfn.STDEV.S(IF(K$29:K$1052=K336,$C$29:$C$1052,""))</f>
        <v>6.1328528083486211E-2</v>
      </c>
      <c r="BE336" s="11">
        <f t="array" ref="BE336">_xlfn.STDEV.S(IF(L$29:L$1052=L336,$C$29:$C$1052,""))</f>
        <v>4.2539140182437832E-2</v>
      </c>
      <c r="BF336" s="7">
        <f t="array" ref="BF336">_xlfn.STDEV.S(IF(M$29:M$1052=M336,$C$29:$C$1052,""))</f>
        <v>7.7591501964123892E-3</v>
      </c>
      <c r="BG336" s="13">
        <f t="shared" si="222"/>
        <v>18.000652921931497</v>
      </c>
      <c r="BH336" s="12">
        <f t="shared" si="223"/>
        <v>15.974366985676442</v>
      </c>
      <c r="BI336" s="12">
        <f t="shared" si="224"/>
        <v>12.064792018348109</v>
      </c>
      <c r="BJ336" s="12">
        <f t="shared" si="225"/>
        <v>9.4682892579293707</v>
      </c>
      <c r="BK336" s="12">
        <f t="shared" si="226"/>
        <v>5.2894115333145839</v>
      </c>
      <c r="BL336" s="12">
        <f t="shared" si="227"/>
        <v>2.8475776405697673</v>
      </c>
      <c r="BM336" s="12">
        <f t="shared" si="228"/>
        <v>1.7490525120410401</v>
      </c>
      <c r="BN336" s="12">
        <f t="shared" si="229"/>
        <v>1.4459819082640715</v>
      </c>
      <c r="BO336" s="14">
        <f t="shared" si="230"/>
        <v>0.70710678118654746</v>
      </c>
    </row>
    <row r="337" spans="1:67" x14ac:dyDescent="0.25">
      <c r="A337" s="2">
        <v>39769</v>
      </c>
      <c r="B337" s="3">
        <v>791.8</v>
      </c>
      <c r="C337">
        <f t="shared" si="231"/>
        <v>6.6397306397306233E-2</v>
      </c>
      <c r="D337">
        <v>308</v>
      </c>
      <c r="E337" s="6">
        <f t="shared" si="195"/>
        <v>0</v>
      </c>
      <c r="F337">
        <f t="shared" si="196"/>
        <v>1</v>
      </c>
      <c r="G337">
        <f t="shared" si="197"/>
        <v>2</v>
      </c>
      <c r="H337">
        <f t="shared" si="198"/>
        <v>4</v>
      </c>
      <c r="I337">
        <f t="shared" si="199"/>
        <v>9</v>
      </c>
      <c r="J337">
        <f t="shared" si="200"/>
        <v>19</v>
      </c>
      <c r="K337">
        <f t="shared" si="201"/>
        <v>38</v>
      </c>
      <c r="L337">
        <f t="shared" si="202"/>
        <v>77</v>
      </c>
      <c r="M337" s="7">
        <f t="shared" si="203"/>
        <v>154</v>
      </c>
      <c r="N337" s="6">
        <f t="shared" si="204"/>
        <v>3.5822723473622219E-3</v>
      </c>
      <c r="O337">
        <f t="shared" si="205"/>
        <v>3.6000513580959782E-3</v>
      </c>
      <c r="P337">
        <f t="shared" si="206"/>
        <v>3.773834445823976E-3</v>
      </c>
      <c r="Q337">
        <f t="shared" si="207"/>
        <v>3.2315976005797276E-3</v>
      </c>
      <c r="R337">
        <f t="shared" si="208"/>
        <v>7.343522060808301E-4</v>
      </c>
      <c r="S337">
        <f t="shared" si="209"/>
        <v>1.0428788108680427E-2</v>
      </c>
      <c r="T337">
        <f t="shared" si="210"/>
        <v>6.7663345002079017E-3</v>
      </c>
      <c r="U337">
        <f t="shared" si="211"/>
        <v>2.7496713254241967E-2</v>
      </c>
      <c r="V337" s="7">
        <f t="shared" si="212"/>
        <v>5.0374707757885329E-2</v>
      </c>
      <c r="W337" s="6">
        <f t="shared" si="213"/>
        <v>6.2815034049944013E-2</v>
      </c>
      <c r="X337">
        <f t="shared" si="214"/>
        <v>6.2797255039210256E-2</v>
      </c>
      <c r="Y337">
        <f t="shared" si="215"/>
        <v>6.2623471951482254E-2</v>
      </c>
      <c r="Z337">
        <f t="shared" si="216"/>
        <v>6.3165708796726505E-2</v>
      </c>
      <c r="AA337">
        <f t="shared" si="217"/>
        <v>6.5662954191225406E-2</v>
      </c>
      <c r="AB337">
        <f t="shared" si="218"/>
        <v>5.5968518288625806E-2</v>
      </c>
      <c r="AC337">
        <f t="shared" si="219"/>
        <v>5.9630971897098331E-2</v>
      </c>
      <c r="AD337">
        <f t="shared" si="220"/>
        <v>3.8900593143064266E-2</v>
      </c>
      <c r="AE337" s="7">
        <f t="shared" si="221"/>
        <v>1.6022598639420904E-2</v>
      </c>
      <c r="AF337" s="6">
        <f t="shared" si="232"/>
        <v>-0.14390909507782151</v>
      </c>
      <c r="AG337" s="11">
        <f t="shared" si="233"/>
        <v>-0.14029995589886951</v>
      </c>
      <c r="AH337" s="11">
        <f t="shared" si="234"/>
        <v>-0.14951045954845343</v>
      </c>
      <c r="AI337" s="11">
        <f t="shared" si="235"/>
        <v>-0.12077190675050825</v>
      </c>
      <c r="AJ337" s="11">
        <f t="shared" si="236"/>
        <v>-0.14824160608999615</v>
      </c>
      <c r="AK337" s="11">
        <f t="shared" si="237"/>
        <v>-4.1602811161400528E-2</v>
      </c>
      <c r="AL337" s="11">
        <f t="shared" si="238"/>
        <v>-2.3290543119037929E-2</v>
      </c>
      <c r="AM337" s="11">
        <f t="shared" si="239"/>
        <v>3.8900593143064266E-2</v>
      </c>
      <c r="AN337" s="7">
        <f t="shared" si="240"/>
        <v>1.6022598639420904E-2</v>
      </c>
      <c r="AO337" s="6">
        <f t="array" ref="AO337">_xlfn.MAXIFS(AF$29:AF$1052,E$29:E$1052,E337) - _xlfn.MINIFS(AF$29:AF$1052,E$29:E$1052,E337)</f>
        <v>0.49047525123557945</v>
      </c>
      <c r="AP337" s="11">
        <f t="array" ref="AP337">_xlfn.MAXIFS(AG$29:AG$1052,F$29:F$1052,F337) - _xlfn.MINIFS(AG$29:AG$1052,F$29:F$1052,F337)</f>
        <v>0.48072222172520501</v>
      </c>
      <c r="AQ337" s="11">
        <f t="array" ref="AQ337">_xlfn.MAXIFS(AH$29:AH$1052,G$29:G$1052,G337) - _xlfn.MINIFS(AH$29:AH$1052,G$29:G$1052,G337)</f>
        <v>0.41968961628327656</v>
      </c>
      <c r="AR337" s="11">
        <f t="array" ref="AR337">_xlfn.MAXIFS(AI$29:AI$1052,H$29:H$1052,H337) - _xlfn.MINIFS(AI$29:AI$1052,H$29:H$1052,H337)</f>
        <v>0.40179580039021628</v>
      </c>
      <c r="AS337" s="11">
        <f t="array" ref="AS337">_xlfn.MAXIFS(AJ$29:AJ$1052,I$29:I$1052,I337) - _xlfn.MINIFS(AJ$29:AJ$1052,I$29:I$1052,I337)</f>
        <v>0.27588556189141306</v>
      </c>
      <c r="AT337" s="11">
        <f t="array" ref="AT337">_xlfn.MAXIFS(AK$29:AK$1052,J$29:J$1052,J337) - _xlfn.MINIFS(AK$29:AK$1052,J$29:J$1052,J337)</f>
        <v>0.13591269914646326</v>
      </c>
      <c r="AU337" s="11">
        <f t="array" ref="AU337">_xlfn.MAXIFS(AL$29:AL$1052,K$29:K$1052,K337) - _xlfn.MINIFS(AL$29:AL$1052,K$29:K$1052,K337)</f>
        <v>0.10726681610420102</v>
      </c>
      <c r="AV337" s="11">
        <f t="array" ref="AV337">_xlfn.MAXIFS(AM$29:AM$1052,L$29:L$1052,L337) - _xlfn.MINIFS(AM$29:AM$1052,L$29:L$1052,L337)</f>
        <v>0.10905959481712346</v>
      </c>
      <c r="AW337" s="7">
        <f t="array" ref="AW337">_xlfn.MAXIFS(AN$29:AN$1052,M$29:M$1052,M337) - _xlfn.MINIFS(AN$29:AN$1052,M$29:M$1052,M337)</f>
        <v>1.6022598639420904E-2</v>
      </c>
      <c r="AX337" s="6">
        <f t="array" ref="AX337">_xlfn.STDEV.S(IF(E$29:E$1052=E337,$C$29:$C$1052,""))</f>
        <v>2.7247636703110808E-2</v>
      </c>
      <c r="AY337" s="11">
        <f t="array" ref="AY337">_xlfn.STDEV.S(IF(F$29:F$1052=F337,$C$29:$C$1052,""))</f>
        <v>3.0093350312801057E-2</v>
      </c>
      <c r="AZ337" s="11">
        <f t="array" ref="AZ337">_xlfn.STDEV.S(IF(G$29:G$1052=G337,$C$29:$C$1052,""))</f>
        <v>3.4786311744538445E-2</v>
      </c>
      <c r="BA337" s="11">
        <f t="array" ref="BA337">_xlfn.STDEV.S(IF(H$29:H$1052=H337,$C$29:$C$1052,""))</f>
        <v>4.2435944809536309E-2</v>
      </c>
      <c r="BB337" s="11">
        <f t="array" ref="BB337">_xlfn.STDEV.S(IF(I$29:I$1052=I337,$C$29:$C$1052,""))</f>
        <v>5.2158082265633565E-2</v>
      </c>
      <c r="BC337" s="11">
        <f t="array" ref="BC337">_xlfn.STDEV.S(IF(J$29:J$1052=J337,$C$29:$C$1052,""))</f>
        <v>4.7729233861826752E-2</v>
      </c>
      <c r="BD337" s="11">
        <f t="array" ref="BD337">_xlfn.STDEV.S(IF(K$29:K$1052=K337,$C$29:$C$1052,""))</f>
        <v>6.1328528083486211E-2</v>
      </c>
      <c r="BE337" s="11">
        <f t="array" ref="BE337">_xlfn.STDEV.S(IF(L$29:L$1052=L337,$C$29:$C$1052,""))</f>
        <v>7.6292407506775656E-2</v>
      </c>
      <c r="BF337" s="7">
        <f t="array" ref="BF337">_xlfn.STDEV.S(IF(M$29:M$1052=M337,$C$29:$C$1052,""))</f>
        <v>2.2659376300329742E-2</v>
      </c>
      <c r="BG337" s="13">
        <f t="shared" si="222"/>
        <v>18.000652921931497</v>
      </c>
      <c r="BH337" s="12">
        <f t="shared" si="223"/>
        <v>15.974366985676442</v>
      </c>
      <c r="BI337" s="12">
        <f t="shared" si="224"/>
        <v>12.064792018348109</v>
      </c>
      <c r="BJ337" s="12">
        <f t="shared" si="225"/>
        <v>9.4682892579293707</v>
      </c>
      <c r="BK337" s="12">
        <f t="shared" si="226"/>
        <v>5.2894115333145839</v>
      </c>
      <c r="BL337" s="12">
        <f t="shared" si="227"/>
        <v>2.8475776405697673</v>
      </c>
      <c r="BM337" s="12">
        <f t="shared" si="228"/>
        <v>1.7490525120410401</v>
      </c>
      <c r="BN337" s="12">
        <f t="shared" si="229"/>
        <v>1.4294947345505868</v>
      </c>
      <c r="BO337" s="14">
        <f t="shared" si="230"/>
        <v>0.70710678118654757</v>
      </c>
    </row>
    <row r="338" spans="1:67" x14ac:dyDescent="0.25">
      <c r="A338" s="4">
        <v>39776</v>
      </c>
      <c r="B338" s="5">
        <v>819</v>
      </c>
      <c r="C338">
        <f t="shared" si="231"/>
        <v>3.4352109118464424E-2</v>
      </c>
      <c r="D338">
        <v>309</v>
      </c>
      <c r="E338" s="6">
        <f t="shared" si="195"/>
        <v>0</v>
      </c>
      <c r="F338">
        <f t="shared" si="196"/>
        <v>1</v>
      </c>
      <c r="G338">
        <f t="shared" si="197"/>
        <v>2</v>
      </c>
      <c r="H338">
        <f t="shared" si="198"/>
        <v>4</v>
      </c>
      <c r="I338">
        <f t="shared" si="199"/>
        <v>9</v>
      </c>
      <c r="J338">
        <f t="shared" si="200"/>
        <v>19</v>
      </c>
      <c r="K338">
        <f t="shared" si="201"/>
        <v>38</v>
      </c>
      <c r="L338">
        <f t="shared" si="202"/>
        <v>77</v>
      </c>
      <c r="M338" s="7">
        <f t="shared" si="203"/>
        <v>154</v>
      </c>
      <c r="N338" s="6">
        <f t="shared" si="204"/>
        <v>3.5822723473622219E-3</v>
      </c>
      <c r="O338">
        <f t="shared" si="205"/>
        <v>3.6000513580959782E-3</v>
      </c>
      <c r="P338">
        <f t="shared" si="206"/>
        <v>3.773834445823976E-3</v>
      </c>
      <c r="Q338">
        <f t="shared" si="207"/>
        <v>3.2315976005797276E-3</v>
      </c>
      <c r="R338">
        <f t="shared" si="208"/>
        <v>7.343522060808301E-4</v>
      </c>
      <c r="S338">
        <f t="shared" si="209"/>
        <v>1.0428788108680427E-2</v>
      </c>
      <c r="T338">
        <f t="shared" si="210"/>
        <v>6.7663345002079017E-3</v>
      </c>
      <c r="U338">
        <f t="shared" si="211"/>
        <v>2.7496713254241967E-2</v>
      </c>
      <c r="V338" s="7">
        <f t="shared" si="212"/>
        <v>5.0374707757885329E-2</v>
      </c>
      <c r="W338" s="6">
        <f t="shared" si="213"/>
        <v>3.0769836771102201E-2</v>
      </c>
      <c r="X338">
        <f t="shared" si="214"/>
        <v>3.0752057760368448E-2</v>
      </c>
      <c r="Y338">
        <f t="shared" si="215"/>
        <v>3.0578274672640449E-2</v>
      </c>
      <c r="Z338">
        <f t="shared" si="216"/>
        <v>3.1120511517884697E-2</v>
      </c>
      <c r="AA338">
        <f t="shared" si="217"/>
        <v>3.3617756912383598E-2</v>
      </c>
      <c r="AB338">
        <f t="shared" si="218"/>
        <v>2.3923321009783997E-2</v>
      </c>
      <c r="AC338">
        <f t="shared" si="219"/>
        <v>2.7585774618256523E-2</v>
      </c>
      <c r="AD338">
        <f t="shared" si="220"/>
        <v>6.8553958642224577E-3</v>
      </c>
      <c r="AE338" s="7">
        <f t="shared" si="221"/>
        <v>-1.6022598639420904E-2</v>
      </c>
      <c r="AF338" s="6">
        <f t="shared" si="232"/>
        <v>-0.11313925830671931</v>
      </c>
      <c r="AG338" s="11">
        <f t="shared" si="233"/>
        <v>-0.10954789813850106</v>
      </c>
      <c r="AH338" s="11">
        <f t="shared" si="234"/>
        <v>-0.11893218487581299</v>
      </c>
      <c r="AI338" s="11">
        <f t="shared" si="235"/>
        <v>-8.9651395232623554E-2</v>
      </c>
      <c r="AJ338" s="11">
        <f t="shared" si="236"/>
        <v>-0.11462384917761255</v>
      </c>
      <c r="AK338" s="11">
        <f t="shared" si="237"/>
        <v>-1.7679490151616531E-2</v>
      </c>
      <c r="AL338" s="11">
        <f t="shared" si="238"/>
        <v>4.2952314992185936E-3</v>
      </c>
      <c r="AM338" s="11">
        <f t="shared" si="239"/>
        <v>4.5755989007286724E-2</v>
      </c>
      <c r="AN338" s="7">
        <f t="shared" si="240"/>
        <v>0</v>
      </c>
      <c r="AO338" s="6">
        <f t="array" ref="AO338">_xlfn.MAXIFS(AF$29:AF$1052,E$29:E$1052,E338) - _xlfn.MINIFS(AF$29:AF$1052,E$29:E$1052,E338)</f>
        <v>0.49047525123557945</v>
      </c>
      <c r="AP338" s="11">
        <f t="array" ref="AP338">_xlfn.MAXIFS(AG$29:AG$1052,F$29:F$1052,F338) - _xlfn.MINIFS(AG$29:AG$1052,F$29:F$1052,F338)</f>
        <v>0.48072222172520501</v>
      </c>
      <c r="AQ338" s="11">
        <f t="array" ref="AQ338">_xlfn.MAXIFS(AH$29:AH$1052,G$29:G$1052,G338) - _xlfn.MINIFS(AH$29:AH$1052,G$29:G$1052,G338)</f>
        <v>0.41968961628327656</v>
      </c>
      <c r="AR338" s="11">
        <f t="array" ref="AR338">_xlfn.MAXIFS(AI$29:AI$1052,H$29:H$1052,H338) - _xlfn.MINIFS(AI$29:AI$1052,H$29:H$1052,H338)</f>
        <v>0.40179580039021628</v>
      </c>
      <c r="AS338" s="11">
        <f t="array" ref="AS338">_xlfn.MAXIFS(AJ$29:AJ$1052,I$29:I$1052,I338) - _xlfn.MINIFS(AJ$29:AJ$1052,I$29:I$1052,I338)</f>
        <v>0.27588556189141306</v>
      </c>
      <c r="AT338" s="11">
        <f t="array" ref="AT338">_xlfn.MAXIFS(AK$29:AK$1052,J$29:J$1052,J338) - _xlfn.MINIFS(AK$29:AK$1052,J$29:J$1052,J338)</f>
        <v>0.13591269914646326</v>
      </c>
      <c r="AU338" s="11">
        <f t="array" ref="AU338">_xlfn.MAXIFS(AL$29:AL$1052,K$29:K$1052,K338) - _xlfn.MINIFS(AL$29:AL$1052,K$29:K$1052,K338)</f>
        <v>0.10726681610420102</v>
      </c>
      <c r="AV338" s="11">
        <f t="array" ref="AV338">_xlfn.MAXIFS(AM$29:AM$1052,L$29:L$1052,L338) - _xlfn.MINIFS(AM$29:AM$1052,L$29:L$1052,L338)</f>
        <v>0.10905959481712346</v>
      </c>
      <c r="AW338" s="7">
        <f t="array" ref="AW338">_xlfn.MAXIFS(AN$29:AN$1052,M$29:M$1052,M338) - _xlfn.MINIFS(AN$29:AN$1052,M$29:M$1052,M338)</f>
        <v>1.6022598639420904E-2</v>
      </c>
      <c r="AX338" s="6">
        <f t="array" ref="AX338">_xlfn.STDEV.S(IF(E$29:E$1052=E338,$C$29:$C$1052,""))</f>
        <v>2.7247636703110808E-2</v>
      </c>
      <c r="AY338" s="11">
        <f t="array" ref="AY338">_xlfn.STDEV.S(IF(F$29:F$1052=F338,$C$29:$C$1052,""))</f>
        <v>3.0093350312801057E-2</v>
      </c>
      <c r="AZ338" s="11">
        <f t="array" ref="AZ338">_xlfn.STDEV.S(IF(G$29:G$1052=G338,$C$29:$C$1052,""))</f>
        <v>3.4786311744538445E-2</v>
      </c>
      <c r="BA338" s="11">
        <f t="array" ref="BA338">_xlfn.STDEV.S(IF(H$29:H$1052=H338,$C$29:$C$1052,""))</f>
        <v>4.2435944809536309E-2</v>
      </c>
      <c r="BB338" s="11">
        <f t="array" ref="BB338">_xlfn.STDEV.S(IF(I$29:I$1052=I338,$C$29:$C$1052,""))</f>
        <v>5.2158082265633565E-2</v>
      </c>
      <c r="BC338" s="11">
        <f t="array" ref="BC338">_xlfn.STDEV.S(IF(J$29:J$1052=J338,$C$29:$C$1052,""))</f>
        <v>4.7729233861826752E-2</v>
      </c>
      <c r="BD338" s="11">
        <f t="array" ref="BD338">_xlfn.STDEV.S(IF(K$29:K$1052=K338,$C$29:$C$1052,""))</f>
        <v>6.1328528083486211E-2</v>
      </c>
      <c r="BE338" s="11">
        <f t="array" ref="BE338">_xlfn.STDEV.S(IF(L$29:L$1052=L338,$C$29:$C$1052,""))</f>
        <v>7.6292407506775656E-2</v>
      </c>
      <c r="BF338" s="7">
        <f t="array" ref="BF338">_xlfn.STDEV.S(IF(M$29:M$1052=M338,$C$29:$C$1052,""))</f>
        <v>2.2659376300329742E-2</v>
      </c>
      <c r="BG338" s="13">
        <f t="shared" si="222"/>
        <v>18.000652921931497</v>
      </c>
      <c r="BH338" s="12">
        <f t="shared" si="223"/>
        <v>15.974366985676442</v>
      </c>
      <c r="BI338" s="12">
        <f t="shared" si="224"/>
        <v>12.064792018348109</v>
      </c>
      <c r="BJ338" s="12">
        <f t="shared" si="225"/>
        <v>9.4682892579293707</v>
      </c>
      <c r="BK338" s="12">
        <f t="shared" si="226"/>
        <v>5.2894115333145839</v>
      </c>
      <c r="BL338" s="12">
        <f t="shared" si="227"/>
        <v>2.8475776405697673</v>
      </c>
      <c r="BM338" s="12">
        <f t="shared" si="228"/>
        <v>1.7490525120410401</v>
      </c>
      <c r="BN338" s="12">
        <f t="shared" si="229"/>
        <v>1.4294947345505868</v>
      </c>
      <c r="BO338" s="14">
        <f t="shared" si="230"/>
        <v>0.70710678118654757</v>
      </c>
    </row>
    <row r="339" spans="1:67" x14ac:dyDescent="0.25">
      <c r="A339" s="2">
        <v>39783</v>
      </c>
      <c r="B339" s="3">
        <v>752.2</v>
      </c>
      <c r="C339">
        <f t="shared" si="231"/>
        <v>-8.1562881562881495E-2</v>
      </c>
      <c r="D339">
        <v>310</v>
      </c>
      <c r="E339" s="6">
        <f t="shared" si="195"/>
        <v>0</v>
      </c>
      <c r="F339">
        <f t="shared" si="196"/>
        <v>1</v>
      </c>
      <c r="G339">
        <f t="shared" si="197"/>
        <v>2</v>
      </c>
      <c r="H339">
        <f t="shared" si="198"/>
        <v>4</v>
      </c>
      <c r="I339">
        <f t="shared" si="199"/>
        <v>9</v>
      </c>
      <c r="J339">
        <f t="shared" si="200"/>
        <v>19</v>
      </c>
      <c r="K339">
        <f t="shared" si="201"/>
        <v>38</v>
      </c>
      <c r="L339">
        <f t="shared" si="202"/>
        <v>77</v>
      </c>
      <c r="M339" s="7">
        <f t="shared" si="203"/>
        <v>155</v>
      </c>
      <c r="N339" s="6">
        <f t="shared" si="204"/>
        <v>3.5822723473622219E-3</v>
      </c>
      <c r="O339">
        <f t="shared" si="205"/>
        <v>3.6000513580959782E-3</v>
      </c>
      <c r="P339">
        <f t="shared" si="206"/>
        <v>3.773834445823976E-3</v>
      </c>
      <c r="Q339">
        <f t="shared" si="207"/>
        <v>3.2315976005797276E-3</v>
      </c>
      <c r="R339">
        <f t="shared" si="208"/>
        <v>7.343522060808301E-4</v>
      </c>
      <c r="S339">
        <f t="shared" si="209"/>
        <v>1.0428788108680427E-2</v>
      </c>
      <c r="T339">
        <f t="shared" si="210"/>
        <v>6.7663345002079017E-3</v>
      </c>
      <c r="U339">
        <f t="shared" si="211"/>
        <v>2.7496713254241967E-2</v>
      </c>
      <c r="V339" s="7">
        <f t="shared" si="212"/>
        <v>4.6187187505986049E-3</v>
      </c>
      <c r="W339" s="6">
        <f t="shared" si="213"/>
        <v>-8.5145153910243715E-2</v>
      </c>
      <c r="X339">
        <f t="shared" si="214"/>
        <v>-8.5162932920977472E-2</v>
      </c>
      <c r="Y339">
        <f t="shared" si="215"/>
        <v>-8.5336716008705474E-2</v>
      </c>
      <c r="Z339">
        <f t="shared" si="216"/>
        <v>-8.4794479163461223E-2</v>
      </c>
      <c r="AA339">
        <f t="shared" si="217"/>
        <v>-8.2297233768962322E-2</v>
      </c>
      <c r="AB339">
        <f t="shared" si="218"/>
        <v>-9.1991669671561915E-2</v>
      </c>
      <c r="AC339">
        <f t="shared" si="219"/>
        <v>-8.8329216063089397E-2</v>
      </c>
      <c r="AD339">
        <f t="shared" si="220"/>
        <v>-0.10905959481712346</v>
      </c>
      <c r="AE339" s="7">
        <f t="shared" si="221"/>
        <v>-8.61816003134801E-2</v>
      </c>
      <c r="AF339" s="6">
        <f t="shared" si="232"/>
        <v>-0.19828441221696302</v>
      </c>
      <c r="AG339" s="11">
        <f t="shared" si="233"/>
        <v>-0.19471083105947853</v>
      </c>
      <c r="AH339" s="11">
        <f t="shared" si="234"/>
        <v>-0.20426890088451846</v>
      </c>
      <c r="AI339" s="11">
        <f t="shared" si="235"/>
        <v>-0.17444587439608478</v>
      </c>
      <c r="AJ339" s="11">
        <f t="shared" si="236"/>
        <v>-0.19692108294657487</v>
      </c>
      <c r="AK339" s="11">
        <f t="shared" si="237"/>
        <v>-0.10967115982317845</v>
      </c>
      <c r="AL339" s="11">
        <f t="shared" si="238"/>
        <v>-8.4033984563870803E-2</v>
      </c>
      <c r="AM339" s="11">
        <f t="shared" si="239"/>
        <v>-6.3303605809836738E-2</v>
      </c>
      <c r="AN339" s="7">
        <f t="shared" si="240"/>
        <v>-8.61816003134801E-2</v>
      </c>
      <c r="AO339" s="6">
        <f t="array" ref="AO339">_xlfn.MAXIFS(AF$29:AF$1052,E$29:E$1052,E339) - _xlfn.MINIFS(AF$29:AF$1052,E$29:E$1052,E339)</f>
        <v>0.49047525123557945</v>
      </c>
      <c r="AP339" s="11">
        <f t="array" ref="AP339">_xlfn.MAXIFS(AG$29:AG$1052,F$29:F$1052,F339) - _xlfn.MINIFS(AG$29:AG$1052,F$29:F$1052,F339)</f>
        <v>0.48072222172520501</v>
      </c>
      <c r="AQ339" s="11">
        <f t="array" ref="AQ339">_xlfn.MAXIFS(AH$29:AH$1052,G$29:G$1052,G339) - _xlfn.MINIFS(AH$29:AH$1052,G$29:G$1052,G339)</f>
        <v>0.41968961628327656</v>
      </c>
      <c r="AR339" s="11">
        <f t="array" ref="AR339">_xlfn.MAXIFS(AI$29:AI$1052,H$29:H$1052,H339) - _xlfn.MINIFS(AI$29:AI$1052,H$29:H$1052,H339)</f>
        <v>0.40179580039021628</v>
      </c>
      <c r="AS339" s="11">
        <f t="array" ref="AS339">_xlfn.MAXIFS(AJ$29:AJ$1052,I$29:I$1052,I339) - _xlfn.MINIFS(AJ$29:AJ$1052,I$29:I$1052,I339)</f>
        <v>0.27588556189141306</v>
      </c>
      <c r="AT339" s="11">
        <f t="array" ref="AT339">_xlfn.MAXIFS(AK$29:AK$1052,J$29:J$1052,J339) - _xlfn.MINIFS(AK$29:AK$1052,J$29:J$1052,J339)</f>
        <v>0.13591269914646326</v>
      </c>
      <c r="AU339" s="11">
        <f t="array" ref="AU339">_xlfn.MAXIFS(AL$29:AL$1052,K$29:K$1052,K339) - _xlfn.MINIFS(AL$29:AL$1052,K$29:K$1052,K339)</f>
        <v>0.10726681610420102</v>
      </c>
      <c r="AV339" s="11">
        <f t="array" ref="AV339">_xlfn.MAXIFS(AM$29:AM$1052,L$29:L$1052,L339) - _xlfn.MINIFS(AM$29:AM$1052,L$29:L$1052,L339)</f>
        <v>0.10905959481712346</v>
      </c>
      <c r="AW339" s="7">
        <f t="array" ref="AW339">_xlfn.MAXIFS(AN$29:AN$1052,M$29:M$1052,M339) - _xlfn.MINIFS(AN$29:AN$1052,M$29:M$1052,M339)</f>
        <v>8.61816003134801E-2</v>
      </c>
      <c r="AX339" s="6">
        <f t="array" ref="AX339">_xlfn.STDEV.S(IF(E$29:E$1052=E339,$C$29:$C$1052,""))</f>
        <v>2.7247636703110808E-2</v>
      </c>
      <c r="AY339" s="11">
        <f t="array" ref="AY339">_xlfn.STDEV.S(IF(F$29:F$1052=F339,$C$29:$C$1052,""))</f>
        <v>3.0093350312801057E-2</v>
      </c>
      <c r="AZ339" s="11">
        <f t="array" ref="AZ339">_xlfn.STDEV.S(IF(G$29:G$1052=G339,$C$29:$C$1052,""))</f>
        <v>3.4786311744538445E-2</v>
      </c>
      <c r="BA339" s="11">
        <f t="array" ref="BA339">_xlfn.STDEV.S(IF(H$29:H$1052=H339,$C$29:$C$1052,""))</f>
        <v>4.2435944809536309E-2</v>
      </c>
      <c r="BB339" s="11">
        <f t="array" ref="BB339">_xlfn.STDEV.S(IF(I$29:I$1052=I339,$C$29:$C$1052,""))</f>
        <v>5.2158082265633565E-2</v>
      </c>
      <c r="BC339" s="11">
        <f t="array" ref="BC339">_xlfn.STDEV.S(IF(J$29:J$1052=J339,$C$29:$C$1052,""))</f>
        <v>4.7729233861826752E-2</v>
      </c>
      <c r="BD339" s="11">
        <f t="array" ref="BD339">_xlfn.STDEV.S(IF(K$29:K$1052=K339,$C$29:$C$1052,""))</f>
        <v>6.1328528083486211E-2</v>
      </c>
      <c r="BE339" s="11">
        <f t="array" ref="BE339">_xlfn.STDEV.S(IF(L$29:L$1052=L339,$C$29:$C$1052,""))</f>
        <v>7.6292407506775656E-2</v>
      </c>
      <c r="BF339" s="7">
        <f t="array" ref="BF339">_xlfn.STDEV.S(IF(M$29:M$1052=M339,$C$29:$C$1052,""))</f>
        <v>0.12187918799034093</v>
      </c>
      <c r="BG339" s="13">
        <f t="shared" si="222"/>
        <v>18.000652921931497</v>
      </c>
      <c r="BH339" s="12">
        <f t="shared" si="223"/>
        <v>15.974366985676442</v>
      </c>
      <c r="BI339" s="12">
        <f t="shared" si="224"/>
        <v>12.064792018348109</v>
      </c>
      <c r="BJ339" s="12">
        <f t="shared" si="225"/>
        <v>9.4682892579293707</v>
      </c>
      <c r="BK339" s="12">
        <f t="shared" si="226"/>
        <v>5.2894115333145839</v>
      </c>
      <c r="BL339" s="12">
        <f t="shared" si="227"/>
        <v>2.8475776405697673</v>
      </c>
      <c r="BM339" s="12">
        <f t="shared" si="228"/>
        <v>1.7490525120410401</v>
      </c>
      <c r="BN339" s="12">
        <f t="shared" si="229"/>
        <v>1.4294947345505868</v>
      </c>
      <c r="BO339" s="14">
        <f t="shared" si="230"/>
        <v>0.70710678118654757</v>
      </c>
    </row>
    <row r="340" spans="1:67" x14ac:dyDescent="0.25">
      <c r="A340" s="4">
        <v>39790</v>
      </c>
      <c r="B340" s="5">
        <v>820.5</v>
      </c>
      <c r="C340">
        <f t="shared" si="231"/>
        <v>9.0800319064078705E-2</v>
      </c>
      <c r="D340">
        <v>311</v>
      </c>
      <c r="E340" s="6">
        <f t="shared" si="195"/>
        <v>0</v>
      </c>
      <c r="F340">
        <f t="shared" si="196"/>
        <v>1</v>
      </c>
      <c r="G340">
        <f t="shared" si="197"/>
        <v>2</v>
      </c>
      <c r="H340">
        <f t="shared" si="198"/>
        <v>4</v>
      </c>
      <c r="I340">
        <f t="shared" si="199"/>
        <v>9</v>
      </c>
      <c r="J340">
        <f t="shared" si="200"/>
        <v>19</v>
      </c>
      <c r="K340">
        <f t="shared" si="201"/>
        <v>38</v>
      </c>
      <c r="L340">
        <f t="shared" si="202"/>
        <v>77</v>
      </c>
      <c r="M340" s="7">
        <f t="shared" si="203"/>
        <v>155</v>
      </c>
      <c r="N340" s="6">
        <f t="shared" si="204"/>
        <v>3.5822723473622219E-3</v>
      </c>
      <c r="O340">
        <f t="shared" si="205"/>
        <v>3.6000513580959782E-3</v>
      </c>
      <c r="P340">
        <f t="shared" si="206"/>
        <v>3.773834445823976E-3</v>
      </c>
      <c r="Q340">
        <f t="shared" si="207"/>
        <v>3.2315976005797276E-3</v>
      </c>
      <c r="R340">
        <f t="shared" si="208"/>
        <v>7.343522060808301E-4</v>
      </c>
      <c r="S340">
        <f t="shared" si="209"/>
        <v>1.0428788108680427E-2</v>
      </c>
      <c r="T340">
        <f t="shared" si="210"/>
        <v>6.7663345002079017E-3</v>
      </c>
      <c r="U340">
        <f t="shared" si="211"/>
        <v>2.7496713254241967E-2</v>
      </c>
      <c r="V340" s="7">
        <f t="shared" si="212"/>
        <v>4.6187187505986049E-3</v>
      </c>
      <c r="W340" s="6">
        <f t="shared" si="213"/>
        <v>8.7218046716716485E-2</v>
      </c>
      <c r="X340">
        <f t="shared" si="214"/>
        <v>8.7200267705982729E-2</v>
      </c>
      <c r="Y340">
        <f t="shared" si="215"/>
        <v>8.7026484618254726E-2</v>
      </c>
      <c r="Z340">
        <f t="shared" si="216"/>
        <v>8.7568721463498977E-2</v>
      </c>
      <c r="AA340">
        <f t="shared" si="217"/>
        <v>9.0065966857997878E-2</v>
      </c>
      <c r="AB340">
        <f t="shared" si="218"/>
        <v>8.0371530955398285E-2</v>
      </c>
      <c r="AC340">
        <f t="shared" si="219"/>
        <v>8.4033984563870803E-2</v>
      </c>
      <c r="AD340">
        <f t="shared" si="220"/>
        <v>6.3303605809836738E-2</v>
      </c>
      <c r="AE340" s="7">
        <f t="shared" si="221"/>
        <v>8.61816003134801E-2</v>
      </c>
      <c r="AF340" s="6">
        <f t="shared" si="232"/>
        <v>-0.11106636550024654</v>
      </c>
      <c r="AG340" s="11">
        <f t="shared" si="233"/>
        <v>-0.10751056335349581</v>
      </c>
      <c r="AH340" s="11">
        <f t="shared" si="234"/>
        <v>-0.11724241626626374</v>
      </c>
      <c r="AI340" s="11">
        <f t="shared" si="235"/>
        <v>-8.6877152932585799E-2</v>
      </c>
      <c r="AJ340" s="11">
        <f t="shared" si="236"/>
        <v>-0.10685511608857699</v>
      </c>
      <c r="AK340" s="11">
        <f t="shared" si="237"/>
        <v>-2.9299628867780161E-2</v>
      </c>
      <c r="AL340" s="11">
        <f t="shared" si="238"/>
        <v>0</v>
      </c>
      <c r="AM340" s="11">
        <f t="shared" si="239"/>
        <v>0</v>
      </c>
      <c r="AN340" s="7">
        <f t="shared" si="240"/>
        <v>0</v>
      </c>
      <c r="AO340" s="6">
        <f t="array" ref="AO340">_xlfn.MAXIFS(AF$29:AF$1052,E$29:E$1052,E340) - _xlfn.MINIFS(AF$29:AF$1052,E$29:E$1052,E340)</f>
        <v>0.49047525123557945</v>
      </c>
      <c r="AP340" s="11">
        <f t="array" ref="AP340">_xlfn.MAXIFS(AG$29:AG$1052,F$29:F$1052,F340) - _xlfn.MINIFS(AG$29:AG$1052,F$29:F$1052,F340)</f>
        <v>0.48072222172520501</v>
      </c>
      <c r="AQ340" s="11">
        <f t="array" ref="AQ340">_xlfn.MAXIFS(AH$29:AH$1052,G$29:G$1052,G340) - _xlfn.MINIFS(AH$29:AH$1052,G$29:G$1052,G340)</f>
        <v>0.41968961628327656</v>
      </c>
      <c r="AR340" s="11">
        <f t="array" ref="AR340">_xlfn.MAXIFS(AI$29:AI$1052,H$29:H$1052,H340) - _xlfn.MINIFS(AI$29:AI$1052,H$29:H$1052,H340)</f>
        <v>0.40179580039021628</v>
      </c>
      <c r="AS340" s="11">
        <f t="array" ref="AS340">_xlfn.MAXIFS(AJ$29:AJ$1052,I$29:I$1052,I340) - _xlfn.MINIFS(AJ$29:AJ$1052,I$29:I$1052,I340)</f>
        <v>0.27588556189141306</v>
      </c>
      <c r="AT340" s="11">
        <f t="array" ref="AT340">_xlfn.MAXIFS(AK$29:AK$1052,J$29:J$1052,J340) - _xlfn.MINIFS(AK$29:AK$1052,J$29:J$1052,J340)</f>
        <v>0.13591269914646326</v>
      </c>
      <c r="AU340" s="11">
        <f t="array" ref="AU340">_xlfn.MAXIFS(AL$29:AL$1052,K$29:K$1052,K340) - _xlfn.MINIFS(AL$29:AL$1052,K$29:K$1052,K340)</f>
        <v>0.10726681610420102</v>
      </c>
      <c r="AV340" s="11">
        <f t="array" ref="AV340">_xlfn.MAXIFS(AM$29:AM$1052,L$29:L$1052,L340) - _xlfn.MINIFS(AM$29:AM$1052,L$29:L$1052,L340)</f>
        <v>0.10905959481712346</v>
      </c>
      <c r="AW340" s="7">
        <f t="array" ref="AW340">_xlfn.MAXIFS(AN$29:AN$1052,M$29:M$1052,M340) - _xlfn.MINIFS(AN$29:AN$1052,M$29:M$1052,M340)</f>
        <v>8.61816003134801E-2</v>
      </c>
      <c r="AX340" s="6">
        <f t="array" ref="AX340">_xlfn.STDEV.S(IF(E$29:E$1052=E340,$C$29:$C$1052,""))</f>
        <v>2.7247636703110808E-2</v>
      </c>
      <c r="AY340" s="11">
        <f t="array" ref="AY340">_xlfn.STDEV.S(IF(F$29:F$1052=F340,$C$29:$C$1052,""))</f>
        <v>3.0093350312801057E-2</v>
      </c>
      <c r="AZ340" s="11">
        <f t="array" ref="AZ340">_xlfn.STDEV.S(IF(G$29:G$1052=G340,$C$29:$C$1052,""))</f>
        <v>3.4786311744538445E-2</v>
      </c>
      <c r="BA340" s="11">
        <f t="array" ref="BA340">_xlfn.STDEV.S(IF(H$29:H$1052=H340,$C$29:$C$1052,""))</f>
        <v>4.2435944809536309E-2</v>
      </c>
      <c r="BB340" s="11">
        <f t="array" ref="BB340">_xlfn.STDEV.S(IF(I$29:I$1052=I340,$C$29:$C$1052,""))</f>
        <v>5.2158082265633565E-2</v>
      </c>
      <c r="BC340" s="11">
        <f t="array" ref="BC340">_xlfn.STDEV.S(IF(J$29:J$1052=J340,$C$29:$C$1052,""))</f>
        <v>4.7729233861826752E-2</v>
      </c>
      <c r="BD340" s="11">
        <f t="array" ref="BD340">_xlfn.STDEV.S(IF(K$29:K$1052=K340,$C$29:$C$1052,""))</f>
        <v>6.1328528083486211E-2</v>
      </c>
      <c r="BE340" s="11">
        <f t="array" ref="BE340">_xlfn.STDEV.S(IF(L$29:L$1052=L340,$C$29:$C$1052,""))</f>
        <v>7.6292407506775656E-2</v>
      </c>
      <c r="BF340" s="7">
        <f t="array" ref="BF340">_xlfn.STDEV.S(IF(M$29:M$1052=M340,$C$29:$C$1052,""))</f>
        <v>0.12187918799034093</v>
      </c>
      <c r="BG340" s="13">
        <f t="shared" si="222"/>
        <v>18.000652921931497</v>
      </c>
      <c r="BH340" s="12">
        <f t="shared" si="223"/>
        <v>15.974366985676442</v>
      </c>
      <c r="BI340" s="12">
        <f t="shared" si="224"/>
        <v>12.064792018348109</v>
      </c>
      <c r="BJ340" s="12">
        <f t="shared" si="225"/>
        <v>9.4682892579293707</v>
      </c>
      <c r="BK340" s="12">
        <f t="shared" si="226"/>
        <v>5.2894115333145839</v>
      </c>
      <c r="BL340" s="12">
        <f t="shared" si="227"/>
        <v>2.8475776405697673</v>
      </c>
      <c r="BM340" s="12">
        <f t="shared" si="228"/>
        <v>1.7490525120410401</v>
      </c>
      <c r="BN340" s="12">
        <f t="shared" si="229"/>
        <v>1.4294947345505868</v>
      </c>
      <c r="BO340" s="14">
        <f t="shared" si="230"/>
        <v>0.70710678118654757</v>
      </c>
    </row>
    <row r="341" spans="1:67" x14ac:dyDescent="0.25">
      <c r="A341" s="2">
        <v>39797</v>
      </c>
      <c r="B341" s="3">
        <v>837.4</v>
      </c>
      <c r="C341">
        <f t="shared" si="231"/>
        <v>2.0597196831200426E-2</v>
      </c>
      <c r="D341">
        <v>312</v>
      </c>
      <c r="E341" s="6">
        <f t="shared" si="195"/>
        <v>0</v>
      </c>
      <c r="F341">
        <f t="shared" si="196"/>
        <v>1</v>
      </c>
      <c r="G341">
        <f t="shared" si="197"/>
        <v>2</v>
      </c>
      <c r="H341">
        <f t="shared" si="198"/>
        <v>4</v>
      </c>
      <c r="I341">
        <f t="shared" si="199"/>
        <v>9</v>
      </c>
      <c r="J341">
        <f t="shared" si="200"/>
        <v>19</v>
      </c>
      <c r="K341">
        <f t="shared" si="201"/>
        <v>39</v>
      </c>
      <c r="L341">
        <f t="shared" si="202"/>
        <v>78</v>
      </c>
      <c r="M341" s="7">
        <f t="shared" si="203"/>
        <v>156</v>
      </c>
      <c r="N341" s="6">
        <f t="shared" si="204"/>
        <v>3.5822723473622219E-3</v>
      </c>
      <c r="O341">
        <f t="shared" si="205"/>
        <v>3.6000513580959782E-3</v>
      </c>
      <c r="P341">
        <f t="shared" si="206"/>
        <v>3.773834445823976E-3</v>
      </c>
      <c r="Q341">
        <f t="shared" si="207"/>
        <v>3.2315976005797276E-3</v>
      </c>
      <c r="R341">
        <f t="shared" si="208"/>
        <v>7.343522060808301E-4</v>
      </c>
      <c r="S341">
        <f t="shared" si="209"/>
        <v>1.0428788108680427E-2</v>
      </c>
      <c r="T341">
        <f t="shared" si="210"/>
        <v>1.4091241717152952E-2</v>
      </c>
      <c r="U341">
        <f t="shared" si="211"/>
        <v>1.0657644385696385E-2</v>
      </c>
      <c r="V341" s="7">
        <f t="shared" si="212"/>
        <v>3.0480112626252276E-2</v>
      </c>
      <c r="W341" s="6">
        <f t="shared" si="213"/>
        <v>1.7014924483838203E-2</v>
      </c>
      <c r="X341">
        <f t="shared" si="214"/>
        <v>1.699714547310445E-2</v>
      </c>
      <c r="Y341">
        <f t="shared" si="215"/>
        <v>1.6823362385376451E-2</v>
      </c>
      <c r="Z341">
        <f t="shared" si="216"/>
        <v>1.7365599230620699E-2</v>
      </c>
      <c r="AA341">
        <f t="shared" si="217"/>
        <v>1.9862844625119596E-2</v>
      </c>
      <c r="AB341">
        <f t="shared" si="218"/>
        <v>1.0168408722519999E-2</v>
      </c>
      <c r="AC341">
        <f t="shared" si="219"/>
        <v>6.5059551140474736E-3</v>
      </c>
      <c r="AD341">
        <f t="shared" si="220"/>
        <v>9.9395524455040407E-3</v>
      </c>
      <c r="AE341" s="7">
        <f t="shared" si="221"/>
        <v>-9.8829157950518498E-3</v>
      </c>
      <c r="AF341" s="6">
        <f t="shared" si="232"/>
        <v>-9.4051441016408333E-2</v>
      </c>
      <c r="AG341" s="11">
        <f t="shared" si="233"/>
        <v>-9.0513417880391356E-2</v>
      </c>
      <c r="AH341" s="11">
        <f t="shared" si="234"/>
        <v>-0.10041905388088729</v>
      </c>
      <c r="AI341" s="11">
        <f t="shared" si="235"/>
        <v>-6.9511553701965101E-2</v>
      </c>
      <c r="AJ341" s="11">
        <f t="shared" si="236"/>
        <v>-8.6992271463457393E-2</v>
      </c>
      <c r="AK341" s="11">
        <f t="shared" si="237"/>
        <v>-1.9131220145260162E-2</v>
      </c>
      <c r="AL341" s="11">
        <f t="shared" si="238"/>
        <v>6.5059551140474736E-3</v>
      </c>
      <c r="AM341" s="11">
        <f t="shared" si="239"/>
        <v>9.9395524455040407E-3</v>
      </c>
      <c r="AN341" s="7">
        <f t="shared" si="240"/>
        <v>-9.8829157950518498E-3</v>
      </c>
      <c r="AO341" s="6">
        <f t="array" ref="AO341">_xlfn.MAXIFS(AF$29:AF$1052,E$29:E$1052,E341) - _xlfn.MINIFS(AF$29:AF$1052,E$29:E$1052,E341)</f>
        <v>0.49047525123557945</v>
      </c>
      <c r="AP341" s="11">
        <f t="array" ref="AP341">_xlfn.MAXIFS(AG$29:AG$1052,F$29:F$1052,F341) - _xlfn.MINIFS(AG$29:AG$1052,F$29:F$1052,F341)</f>
        <v>0.48072222172520501</v>
      </c>
      <c r="AQ341" s="11">
        <f t="array" ref="AQ341">_xlfn.MAXIFS(AH$29:AH$1052,G$29:G$1052,G341) - _xlfn.MINIFS(AH$29:AH$1052,G$29:G$1052,G341)</f>
        <v>0.41968961628327656</v>
      </c>
      <c r="AR341" s="11">
        <f t="array" ref="AR341">_xlfn.MAXIFS(AI$29:AI$1052,H$29:H$1052,H341) - _xlfn.MINIFS(AI$29:AI$1052,H$29:H$1052,H341)</f>
        <v>0.40179580039021628</v>
      </c>
      <c r="AS341" s="11">
        <f t="array" ref="AS341">_xlfn.MAXIFS(AJ$29:AJ$1052,I$29:I$1052,I341) - _xlfn.MINIFS(AJ$29:AJ$1052,I$29:I$1052,I341)</f>
        <v>0.27588556189141306</v>
      </c>
      <c r="AT341" s="11">
        <f t="array" ref="AT341">_xlfn.MAXIFS(AK$29:AK$1052,J$29:J$1052,J341) - _xlfn.MINIFS(AK$29:AK$1052,J$29:J$1052,J341)</f>
        <v>0.13591269914646326</v>
      </c>
      <c r="AU341" s="11">
        <f t="array" ref="AU341">_xlfn.MAXIFS(AL$29:AL$1052,K$29:K$1052,K341) - _xlfn.MINIFS(AL$29:AL$1052,K$29:K$1052,K341)</f>
        <v>7.8264191574628134E-2</v>
      </c>
      <c r="AV341" s="11">
        <f t="array" ref="AV341">_xlfn.MAXIFS(AM$29:AM$1052,L$29:L$1052,L341) - _xlfn.MINIFS(AM$29:AM$1052,L$29:L$1052,L341)</f>
        <v>3.9644936481111781E-2</v>
      </c>
      <c r="AW341" s="7">
        <f t="array" ref="AW341">_xlfn.MAXIFS(AN$29:AN$1052,M$29:M$1052,M341) - _xlfn.MINIFS(AN$29:AN$1052,M$29:M$1052,M341)</f>
        <v>9.8829157950518498E-3</v>
      </c>
      <c r="AX341" s="6">
        <f t="array" ref="AX341">_xlfn.STDEV.S(IF(E$29:E$1052=E341,$C$29:$C$1052,""))</f>
        <v>2.7247636703110808E-2</v>
      </c>
      <c r="AY341" s="11">
        <f t="array" ref="AY341">_xlfn.STDEV.S(IF(F$29:F$1052=F341,$C$29:$C$1052,""))</f>
        <v>3.0093350312801057E-2</v>
      </c>
      <c r="AZ341" s="11">
        <f t="array" ref="AZ341">_xlfn.STDEV.S(IF(G$29:G$1052=G341,$C$29:$C$1052,""))</f>
        <v>3.4786311744538445E-2</v>
      </c>
      <c r="BA341" s="11">
        <f t="array" ref="BA341">_xlfn.STDEV.S(IF(H$29:H$1052=H341,$C$29:$C$1052,""))</f>
        <v>4.2435944809536309E-2</v>
      </c>
      <c r="BB341" s="11">
        <f t="array" ref="BB341">_xlfn.STDEV.S(IF(I$29:I$1052=I341,$C$29:$C$1052,""))</f>
        <v>5.2158082265633565E-2</v>
      </c>
      <c r="BC341" s="11">
        <f t="array" ref="BC341">_xlfn.STDEV.S(IF(J$29:J$1052=J341,$C$29:$C$1052,""))</f>
        <v>4.7729233861826752E-2</v>
      </c>
      <c r="BD341" s="11">
        <f t="array" ref="BD341">_xlfn.STDEV.S(IF(K$29:K$1052=K341,$C$29:$C$1052,""))</f>
        <v>3.3011385296587183E-2</v>
      </c>
      <c r="BE341" s="11">
        <f t="array" ref="BE341">_xlfn.STDEV.S(IF(L$29:L$1052=L341,$C$29:$C$1052,""))</f>
        <v>2.8669613737584022E-2</v>
      </c>
      <c r="BF341" s="7">
        <f t="array" ref="BF341">_xlfn.STDEV.S(IF(M$29:M$1052=M341,$C$29:$C$1052,""))</f>
        <v>1.3976553553153604E-2</v>
      </c>
      <c r="BG341" s="13">
        <f t="shared" si="222"/>
        <v>18.000652921931497</v>
      </c>
      <c r="BH341" s="12">
        <f t="shared" si="223"/>
        <v>15.974366985676442</v>
      </c>
      <c r="BI341" s="12">
        <f t="shared" si="224"/>
        <v>12.064792018348109</v>
      </c>
      <c r="BJ341" s="12">
        <f t="shared" si="225"/>
        <v>9.4682892579293707</v>
      </c>
      <c r="BK341" s="12">
        <f t="shared" si="226"/>
        <v>5.2894115333145839</v>
      </c>
      <c r="BL341" s="12">
        <f t="shared" si="227"/>
        <v>2.8475776405697673</v>
      </c>
      <c r="BM341" s="12">
        <f t="shared" si="228"/>
        <v>2.3708242132667885</v>
      </c>
      <c r="BN341" s="12">
        <f t="shared" si="229"/>
        <v>1.3828207398950694</v>
      </c>
      <c r="BO341" s="14">
        <f t="shared" si="230"/>
        <v>0.70710678118654757</v>
      </c>
    </row>
    <row r="342" spans="1:67" x14ac:dyDescent="0.25">
      <c r="A342" s="4">
        <v>39804</v>
      </c>
      <c r="B342" s="5">
        <v>871.2</v>
      </c>
      <c r="C342">
        <f t="shared" si="231"/>
        <v>4.0363028421304126E-2</v>
      </c>
      <c r="D342">
        <v>313</v>
      </c>
      <c r="E342" s="6">
        <f t="shared" si="195"/>
        <v>0</v>
      </c>
      <c r="F342">
        <f t="shared" si="196"/>
        <v>1</v>
      </c>
      <c r="G342">
        <f t="shared" si="197"/>
        <v>2</v>
      </c>
      <c r="H342">
        <f t="shared" si="198"/>
        <v>4</v>
      </c>
      <c r="I342">
        <f t="shared" si="199"/>
        <v>9</v>
      </c>
      <c r="J342">
        <f t="shared" si="200"/>
        <v>19</v>
      </c>
      <c r="K342">
        <f t="shared" si="201"/>
        <v>39</v>
      </c>
      <c r="L342">
        <f t="shared" si="202"/>
        <v>78</v>
      </c>
      <c r="M342" s="7">
        <f t="shared" si="203"/>
        <v>156</v>
      </c>
      <c r="N342" s="6">
        <f t="shared" si="204"/>
        <v>3.5822723473622219E-3</v>
      </c>
      <c r="O342">
        <f t="shared" si="205"/>
        <v>3.6000513580959782E-3</v>
      </c>
      <c r="P342">
        <f t="shared" si="206"/>
        <v>3.773834445823976E-3</v>
      </c>
      <c r="Q342">
        <f t="shared" si="207"/>
        <v>3.2315976005797276E-3</v>
      </c>
      <c r="R342">
        <f t="shared" si="208"/>
        <v>7.343522060808301E-4</v>
      </c>
      <c r="S342">
        <f t="shared" si="209"/>
        <v>1.0428788108680427E-2</v>
      </c>
      <c r="T342">
        <f t="shared" si="210"/>
        <v>1.4091241717152952E-2</v>
      </c>
      <c r="U342">
        <f t="shared" si="211"/>
        <v>1.0657644385696385E-2</v>
      </c>
      <c r="V342" s="7">
        <f t="shared" si="212"/>
        <v>3.0480112626252276E-2</v>
      </c>
      <c r="W342" s="6">
        <f t="shared" si="213"/>
        <v>3.6780756073941906E-2</v>
      </c>
      <c r="X342">
        <f t="shared" si="214"/>
        <v>3.6762977063208149E-2</v>
      </c>
      <c r="Y342">
        <f t="shared" si="215"/>
        <v>3.6589193975480147E-2</v>
      </c>
      <c r="Z342">
        <f t="shared" si="216"/>
        <v>3.7131430820724398E-2</v>
      </c>
      <c r="AA342">
        <f t="shared" si="217"/>
        <v>3.9628676215223299E-2</v>
      </c>
      <c r="AB342">
        <f t="shared" si="218"/>
        <v>2.9934240312623699E-2</v>
      </c>
      <c r="AC342">
        <f t="shared" si="219"/>
        <v>2.6271786704151173E-2</v>
      </c>
      <c r="AD342">
        <f t="shared" si="220"/>
        <v>2.970538403560774E-2</v>
      </c>
      <c r="AE342" s="7">
        <f t="shared" si="221"/>
        <v>9.8829157950518498E-3</v>
      </c>
      <c r="AF342" s="6">
        <f t="shared" si="232"/>
        <v>-5.7270684942466427E-2</v>
      </c>
      <c r="AG342" s="11">
        <f t="shared" si="233"/>
        <v>-5.3750440817183207E-2</v>
      </c>
      <c r="AH342" s="11">
        <f t="shared" si="234"/>
        <v>-6.3829859905407141E-2</v>
      </c>
      <c r="AI342" s="11">
        <f t="shared" si="235"/>
        <v>-3.2380122881240703E-2</v>
      </c>
      <c r="AJ342" s="11">
        <f t="shared" si="236"/>
        <v>-4.7363595248234094E-2</v>
      </c>
      <c r="AK342" s="11">
        <f t="shared" si="237"/>
        <v>1.0803020167363536E-2</v>
      </c>
      <c r="AL342" s="11">
        <f t="shared" si="238"/>
        <v>3.2777741818198647E-2</v>
      </c>
      <c r="AM342" s="11">
        <f t="shared" si="239"/>
        <v>3.9644936481111781E-2</v>
      </c>
      <c r="AN342" s="7">
        <f t="shared" si="240"/>
        <v>0</v>
      </c>
      <c r="AO342" s="6">
        <f t="array" ref="AO342">_xlfn.MAXIFS(AF$29:AF$1052,E$29:E$1052,E342) - _xlfn.MINIFS(AF$29:AF$1052,E$29:E$1052,E342)</f>
        <v>0.49047525123557945</v>
      </c>
      <c r="AP342" s="11">
        <f t="array" ref="AP342">_xlfn.MAXIFS(AG$29:AG$1052,F$29:F$1052,F342) - _xlfn.MINIFS(AG$29:AG$1052,F$29:F$1052,F342)</f>
        <v>0.48072222172520501</v>
      </c>
      <c r="AQ342" s="11">
        <f t="array" ref="AQ342">_xlfn.MAXIFS(AH$29:AH$1052,G$29:G$1052,G342) - _xlfn.MINIFS(AH$29:AH$1052,G$29:G$1052,G342)</f>
        <v>0.41968961628327656</v>
      </c>
      <c r="AR342" s="11">
        <f t="array" ref="AR342">_xlfn.MAXIFS(AI$29:AI$1052,H$29:H$1052,H342) - _xlfn.MINIFS(AI$29:AI$1052,H$29:H$1052,H342)</f>
        <v>0.40179580039021628</v>
      </c>
      <c r="AS342" s="11">
        <f t="array" ref="AS342">_xlfn.MAXIFS(AJ$29:AJ$1052,I$29:I$1052,I342) - _xlfn.MINIFS(AJ$29:AJ$1052,I$29:I$1052,I342)</f>
        <v>0.27588556189141306</v>
      </c>
      <c r="AT342" s="11">
        <f t="array" ref="AT342">_xlfn.MAXIFS(AK$29:AK$1052,J$29:J$1052,J342) - _xlfn.MINIFS(AK$29:AK$1052,J$29:J$1052,J342)</f>
        <v>0.13591269914646326</v>
      </c>
      <c r="AU342" s="11">
        <f t="array" ref="AU342">_xlfn.MAXIFS(AL$29:AL$1052,K$29:K$1052,K342) - _xlfn.MINIFS(AL$29:AL$1052,K$29:K$1052,K342)</f>
        <v>7.8264191574628134E-2</v>
      </c>
      <c r="AV342" s="11">
        <f t="array" ref="AV342">_xlfn.MAXIFS(AM$29:AM$1052,L$29:L$1052,L342) - _xlfn.MINIFS(AM$29:AM$1052,L$29:L$1052,L342)</f>
        <v>3.9644936481111781E-2</v>
      </c>
      <c r="AW342" s="7">
        <f t="array" ref="AW342">_xlfn.MAXIFS(AN$29:AN$1052,M$29:M$1052,M342) - _xlfn.MINIFS(AN$29:AN$1052,M$29:M$1052,M342)</f>
        <v>9.8829157950518498E-3</v>
      </c>
      <c r="AX342" s="6">
        <f t="array" ref="AX342">_xlfn.STDEV.S(IF(E$29:E$1052=E342,$C$29:$C$1052,""))</f>
        <v>2.7247636703110808E-2</v>
      </c>
      <c r="AY342" s="11">
        <f t="array" ref="AY342">_xlfn.STDEV.S(IF(F$29:F$1052=F342,$C$29:$C$1052,""))</f>
        <v>3.0093350312801057E-2</v>
      </c>
      <c r="AZ342" s="11">
        <f t="array" ref="AZ342">_xlfn.STDEV.S(IF(G$29:G$1052=G342,$C$29:$C$1052,""))</f>
        <v>3.4786311744538445E-2</v>
      </c>
      <c r="BA342" s="11">
        <f t="array" ref="BA342">_xlfn.STDEV.S(IF(H$29:H$1052=H342,$C$29:$C$1052,""))</f>
        <v>4.2435944809536309E-2</v>
      </c>
      <c r="BB342" s="11">
        <f t="array" ref="BB342">_xlfn.STDEV.S(IF(I$29:I$1052=I342,$C$29:$C$1052,""))</f>
        <v>5.2158082265633565E-2</v>
      </c>
      <c r="BC342" s="11">
        <f t="array" ref="BC342">_xlfn.STDEV.S(IF(J$29:J$1052=J342,$C$29:$C$1052,""))</f>
        <v>4.7729233861826752E-2</v>
      </c>
      <c r="BD342" s="11">
        <f t="array" ref="BD342">_xlfn.STDEV.S(IF(K$29:K$1052=K342,$C$29:$C$1052,""))</f>
        <v>3.3011385296587183E-2</v>
      </c>
      <c r="BE342" s="11">
        <f t="array" ref="BE342">_xlfn.STDEV.S(IF(L$29:L$1052=L342,$C$29:$C$1052,""))</f>
        <v>2.8669613737584022E-2</v>
      </c>
      <c r="BF342" s="7">
        <f t="array" ref="BF342">_xlfn.STDEV.S(IF(M$29:M$1052=M342,$C$29:$C$1052,""))</f>
        <v>1.3976553553153604E-2</v>
      </c>
      <c r="BG342" s="13">
        <f t="shared" si="222"/>
        <v>18.000652921931497</v>
      </c>
      <c r="BH342" s="12">
        <f t="shared" si="223"/>
        <v>15.974366985676442</v>
      </c>
      <c r="BI342" s="12">
        <f t="shared" si="224"/>
        <v>12.064792018348109</v>
      </c>
      <c r="BJ342" s="12">
        <f t="shared" si="225"/>
        <v>9.4682892579293707</v>
      </c>
      <c r="BK342" s="12">
        <f t="shared" si="226"/>
        <v>5.2894115333145839</v>
      </c>
      <c r="BL342" s="12">
        <f t="shared" si="227"/>
        <v>2.8475776405697673</v>
      </c>
      <c r="BM342" s="12">
        <f t="shared" si="228"/>
        <v>2.3708242132667885</v>
      </c>
      <c r="BN342" s="12">
        <f t="shared" si="229"/>
        <v>1.3828207398950694</v>
      </c>
      <c r="BO342" s="14">
        <f t="shared" si="230"/>
        <v>0.70710678118654757</v>
      </c>
    </row>
    <row r="343" spans="1:67" x14ac:dyDescent="0.25">
      <c r="A343" s="2">
        <v>39811</v>
      </c>
      <c r="B343" s="3">
        <v>879.5</v>
      </c>
      <c r="C343">
        <f t="shared" si="231"/>
        <v>9.5270890725436264E-3</v>
      </c>
      <c r="D343">
        <v>314</v>
      </c>
      <c r="E343" s="6">
        <f t="shared" si="195"/>
        <v>0</v>
      </c>
      <c r="F343">
        <f t="shared" si="196"/>
        <v>1</v>
      </c>
      <c r="G343">
        <f t="shared" si="197"/>
        <v>2</v>
      </c>
      <c r="H343">
        <f t="shared" si="198"/>
        <v>4</v>
      </c>
      <c r="I343">
        <f t="shared" si="199"/>
        <v>9</v>
      </c>
      <c r="J343">
        <f t="shared" si="200"/>
        <v>19</v>
      </c>
      <c r="K343">
        <f t="shared" si="201"/>
        <v>39</v>
      </c>
      <c r="L343">
        <f t="shared" si="202"/>
        <v>78</v>
      </c>
      <c r="M343" s="7">
        <f t="shared" si="203"/>
        <v>157</v>
      </c>
      <c r="N343" s="6">
        <f t="shared" si="204"/>
        <v>3.5822723473622219E-3</v>
      </c>
      <c r="O343">
        <f t="shared" si="205"/>
        <v>3.6000513580959782E-3</v>
      </c>
      <c r="P343">
        <f t="shared" si="206"/>
        <v>3.773834445823976E-3</v>
      </c>
      <c r="Q343">
        <f t="shared" si="207"/>
        <v>3.2315976005797276E-3</v>
      </c>
      <c r="R343">
        <f t="shared" si="208"/>
        <v>7.343522060808301E-4</v>
      </c>
      <c r="S343">
        <f t="shared" si="209"/>
        <v>1.0428788108680427E-2</v>
      </c>
      <c r="T343">
        <f t="shared" si="210"/>
        <v>1.4091241717152952E-2</v>
      </c>
      <c r="U343">
        <f t="shared" si="211"/>
        <v>1.0657644385696385E-2</v>
      </c>
      <c r="V343" s="7">
        <f t="shared" si="212"/>
        <v>-9.1648238548595051E-3</v>
      </c>
      <c r="W343" s="6">
        <f t="shared" si="213"/>
        <v>5.9448167251814048E-3</v>
      </c>
      <c r="X343">
        <f t="shared" si="214"/>
        <v>5.9270377144476482E-3</v>
      </c>
      <c r="Y343">
        <f t="shared" si="215"/>
        <v>5.7532546267196503E-3</v>
      </c>
      <c r="Z343">
        <f t="shared" si="216"/>
        <v>6.2954914719638988E-3</v>
      </c>
      <c r="AA343">
        <f t="shared" si="217"/>
        <v>8.7927368664627963E-3</v>
      </c>
      <c r="AB343">
        <f t="shared" si="218"/>
        <v>-9.0169903613680075E-4</v>
      </c>
      <c r="AC343">
        <f t="shared" si="219"/>
        <v>-4.5641526446093261E-3</v>
      </c>
      <c r="AD343">
        <f t="shared" si="220"/>
        <v>-1.130555313152759E-3</v>
      </c>
      <c r="AE343" s="7">
        <f t="shared" si="221"/>
        <v>1.8691912927403131E-2</v>
      </c>
      <c r="AF343" s="6">
        <f t="shared" si="232"/>
        <v>-5.132586821728502E-2</v>
      </c>
      <c r="AG343" s="11">
        <f t="shared" si="233"/>
        <v>-4.7823403102735557E-2</v>
      </c>
      <c r="AH343" s="11">
        <f t="shared" si="234"/>
        <v>-5.8076605278687493E-2</v>
      </c>
      <c r="AI343" s="11">
        <f t="shared" si="235"/>
        <v>-2.6084631409276804E-2</v>
      </c>
      <c r="AJ343" s="11">
        <f t="shared" si="236"/>
        <v>-3.8570858381771295E-2</v>
      </c>
      <c r="AK343" s="11">
        <f t="shared" si="237"/>
        <v>9.9013211312267355E-3</v>
      </c>
      <c r="AL343" s="11">
        <f t="shared" si="238"/>
        <v>2.8213589173589321E-2</v>
      </c>
      <c r="AM343" s="11">
        <f t="shared" si="239"/>
        <v>3.8514381167959022E-2</v>
      </c>
      <c r="AN343" s="7">
        <f t="shared" si="240"/>
        <v>1.8691912927403131E-2</v>
      </c>
      <c r="AO343" s="6">
        <f t="array" ref="AO343">_xlfn.MAXIFS(AF$29:AF$1052,E$29:E$1052,E343) - _xlfn.MINIFS(AF$29:AF$1052,E$29:E$1052,E343)</f>
        <v>0.49047525123557945</v>
      </c>
      <c r="AP343" s="11">
        <f t="array" ref="AP343">_xlfn.MAXIFS(AG$29:AG$1052,F$29:F$1052,F343) - _xlfn.MINIFS(AG$29:AG$1052,F$29:F$1052,F343)</f>
        <v>0.48072222172520501</v>
      </c>
      <c r="AQ343" s="11">
        <f t="array" ref="AQ343">_xlfn.MAXIFS(AH$29:AH$1052,G$29:G$1052,G343) - _xlfn.MINIFS(AH$29:AH$1052,G$29:G$1052,G343)</f>
        <v>0.41968961628327656</v>
      </c>
      <c r="AR343" s="11">
        <f t="array" ref="AR343">_xlfn.MAXIFS(AI$29:AI$1052,H$29:H$1052,H343) - _xlfn.MINIFS(AI$29:AI$1052,H$29:H$1052,H343)</f>
        <v>0.40179580039021628</v>
      </c>
      <c r="AS343" s="11">
        <f t="array" ref="AS343">_xlfn.MAXIFS(AJ$29:AJ$1052,I$29:I$1052,I343) - _xlfn.MINIFS(AJ$29:AJ$1052,I$29:I$1052,I343)</f>
        <v>0.27588556189141306</v>
      </c>
      <c r="AT343" s="11">
        <f t="array" ref="AT343">_xlfn.MAXIFS(AK$29:AK$1052,J$29:J$1052,J343) - _xlfn.MINIFS(AK$29:AK$1052,J$29:J$1052,J343)</f>
        <v>0.13591269914646326</v>
      </c>
      <c r="AU343" s="11">
        <f t="array" ref="AU343">_xlfn.MAXIFS(AL$29:AL$1052,K$29:K$1052,K343) - _xlfn.MINIFS(AL$29:AL$1052,K$29:K$1052,K343)</f>
        <v>7.8264191574628134E-2</v>
      </c>
      <c r="AV343" s="11">
        <f t="array" ref="AV343">_xlfn.MAXIFS(AM$29:AM$1052,L$29:L$1052,L343) - _xlfn.MINIFS(AM$29:AM$1052,L$29:L$1052,L343)</f>
        <v>3.9644936481111781E-2</v>
      </c>
      <c r="AW343" s="7">
        <f t="array" ref="AW343">_xlfn.MAXIFS(AN$29:AN$1052,M$29:M$1052,M343) - _xlfn.MINIFS(AN$29:AN$1052,M$29:M$1052,M343)</f>
        <v>1.8691912927403131E-2</v>
      </c>
      <c r="AX343" s="6">
        <f t="array" ref="AX343">_xlfn.STDEV.S(IF(E$29:E$1052=E343,$C$29:$C$1052,""))</f>
        <v>2.7247636703110808E-2</v>
      </c>
      <c r="AY343" s="11">
        <f t="array" ref="AY343">_xlfn.STDEV.S(IF(F$29:F$1052=F343,$C$29:$C$1052,""))</f>
        <v>3.0093350312801057E-2</v>
      </c>
      <c r="AZ343" s="11">
        <f t="array" ref="AZ343">_xlfn.STDEV.S(IF(G$29:G$1052=G343,$C$29:$C$1052,""))</f>
        <v>3.4786311744538445E-2</v>
      </c>
      <c r="BA343" s="11">
        <f t="array" ref="BA343">_xlfn.STDEV.S(IF(H$29:H$1052=H343,$C$29:$C$1052,""))</f>
        <v>4.2435944809536309E-2</v>
      </c>
      <c r="BB343" s="11">
        <f t="array" ref="BB343">_xlfn.STDEV.S(IF(I$29:I$1052=I343,$C$29:$C$1052,""))</f>
        <v>5.2158082265633565E-2</v>
      </c>
      <c r="BC343" s="11">
        <f t="array" ref="BC343">_xlfn.STDEV.S(IF(J$29:J$1052=J343,$C$29:$C$1052,""))</f>
        <v>4.7729233861826752E-2</v>
      </c>
      <c r="BD343" s="11">
        <f t="array" ref="BD343">_xlfn.STDEV.S(IF(K$29:K$1052=K343,$C$29:$C$1052,""))</f>
        <v>3.3011385296587183E-2</v>
      </c>
      <c r="BE343" s="11">
        <f t="array" ref="BE343">_xlfn.STDEV.S(IF(L$29:L$1052=L343,$C$29:$C$1052,""))</f>
        <v>2.8669613737584022E-2</v>
      </c>
      <c r="BF343" s="7">
        <f t="array" ref="BF343">_xlfn.STDEV.S(IF(M$29:M$1052=M343,$C$29:$C$1052,""))</f>
        <v>2.6434356768630488E-2</v>
      </c>
      <c r="BG343" s="13">
        <f t="shared" si="222"/>
        <v>18.000652921931497</v>
      </c>
      <c r="BH343" s="12">
        <f t="shared" si="223"/>
        <v>15.974366985676442</v>
      </c>
      <c r="BI343" s="12">
        <f t="shared" si="224"/>
        <v>12.064792018348109</v>
      </c>
      <c r="BJ343" s="12">
        <f t="shared" si="225"/>
        <v>9.4682892579293707</v>
      </c>
      <c r="BK343" s="12">
        <f t="shared" si="226"/>
        <v>5.2894115333145839</v>
      </c>
      <c r="BL343" s="12">
        <f t="shared" si="227"/>
        <v>2.8475776405697673</v>
      </c>
      <c r="BM343" s="12">
        <f t="shared" si="228"/>
        <v>2.3708242132667885</v>
      </c>
      <c r="BN343" s="12">
        <f t="shared" si="229"/>
        <v>1.3828207398950694</v>
      </c>
      <c r="BO343" s="14">
        <f t="shared" si="230"/>
        <v>0.70710678118654757</v>
      </c>
    </row>
    <row r="344" spans="1:67" x14ac:dyDescent="0.25">
      <c r="A344" s="4">
        <v>39818</v>
      </c>
      <c r="B344" s="5">
        <v>855</v>
      </c>
      <c r="C344">
        <f t="shared" si="231"/>
        <v>-2.7856736782262637E-2</v>
      </c>
      <c r="D344">
        <v>315</v>
      </c>
      <c r="E344" s="6">
        <f t="shared" si="195"/>
        <v>0</v>
      </c>
      <c r="F344">
        <f t="shared" si="196"/>
        <v>1</v>
      </c>
      <c r="G344">
        <f t="shared" si="197"/>
        <v>2</v>
      </c>
      <c r="H344">
        <f t="shared" si="198"/>
        <v>4</v>
      </c>
      <c r="I344">
        <f t="shared" si="199"/>
        <v>9</v>
      </c>
      <c r="J344">
        <f t="shared" si="200"/>
        <v>19</v>
      </c>
      <c r="K344">
        <f t="shared" si="201"/>
        <v>39</v>
      </c>
      <c r="L344">
        <f t="shared" si="202"/>
        <v>78</v>
      </c>
      <c r="M344" s="7">
        <f t="shared" si="203"/>
        <v>157</v>
      </c>
      <c r="N344" s="6">
        <f t="shared" si="204"/>
        <v>3.5822723473622219E-3</v>
      </c>
      <c r="O344">
        <f t="shared" si="205"/>
        <v>3.6000513580959782E-3</v>
      </c>
      <c r="P344">
        <f t="shared" si="206"/>
        <v>3.773834445823976E-3</v>
      </c>
      <c r="Q344">
        <f t="shared" si="207"/>
        <v>3.2315976005797276E-3</v>
      </c>
      <c r="R344">
        <f t="shared" si="208"/>
        <v>7.343522060808301E-4</v>
      </c>
      <c r="S344">
        <f t="shared" si="209"/>
        <v>1.0428788108680427E-2</v>
      </c>
      <c r="T344">
        <f t="shared" si="210"/>
        <v>1.4091241717152952E-2</v>
      </c>
      <c r="U344">
        <f t="shared" si="211"/>
        <v>1.0657644385696385E-2</v>
      </c>
      <c r="V344" s="7">
        <f t="shared" si="212"/>
        <v>-9.1648238548595051E-3</v>
      </c>
      <c r="W344" s="6">
        <f t="shared" si="213"/>
        <v>-3.1439009129624856E-2</v>
      </c>
      <c r="X344">
        <f t="shared" si="214"/>
        <v>-3.1456788140358613E-2</v>
      </c>
      <c r="Y344">
        <f t="shared" si="215"/>
        <v>-3.1630571228086615E-2</v>
      </c>
      <c r="Z344">
        <f t="shared" si="216"/>
        <v>-3.1088334382842364E-2</v>
      </c>
      <c r="AA344">
        <f t="shared" si="217"/>
        <v>-2.8591088988343467E-2</v>
      </c>
      <c r="AB344">
        <f t="shared" si="218"/>
        <v>-3.8285524890943064E-2</v>
      </c>
      <c r="AC344">
        <f t="shared" si="219"/>
        <v>-4.1947978499415589E-2</v>
      </c>
      <c r="AD344">
        <f t="shared" si="220"/>
        <v>-3.8514381167959022E-2</v>
      </c>
      <c r="AE344" s="7">
        <f t="shared" si="221"/>
        <v>-1.8691912927403131E-2</v>
      </c>
      <c r="AF344" s="6">
        <f t="shared" si="232"/>
        <v>-8.2764877346909876E-2</v>
      </c>
      <c r="AG344" s="11">
        <f t="shared" si="233"/>
        <v>-7.928019124309417E-2</v>
      </c>
      <c r="AH344" s="11">
        <f t="shared" si="234"/>
        <v>-8.9707176506774108E-2</v>
      </c>
      <c r="AI344" s="11">
        <f t="shared" si="235"/>
        <v>-5.7172965792119168E-2</v>
      </c>
      <c r="AJ344" s="11">
        <f t="shared" si="236"/>
        <v>-6.7161947370114758E-2</v>
      </c>
      <c r="AK344" s="11">
        <f t="shared" si="237"/>
        <v>-2.8384203759716328E-2</v>
      </c>
      <c r="AL344" s="11">
        <f t="shared" si="238"/>
        <v>-1.3734389325826268E-2</v>
      </c>
      <c r="AM344" s="11">
        <f t="shared" si="239"/>
        <v>0</v>
      </c>
      <c r="AN344" s="7">
        <f t="shared" si="240"/>
        <v>0</v>
      </c>
      <c r="AO344" s="6">
        <f t="array" ref="AO344">_xlfn.MAXIFS(AF$29:AF$1052,E$29:E$1052,E344) - _xlfn.MINIFS(AF$29:AF$1052,E$29:E$1052,E344)</f>
        <v>0.49047525123557945</v>
      </c>
      <c r="AP344" s="11">
        <f t="array" ref="AP344">_xlfn.MAXIFS(AG$29:AG$1052,F$29:F$1052,F344) - _xlfn.MINIFS(AG$29:AG$1052,F$29:F$1052,F344)</f>
        <v>0.48072222172520501</v>
      </c>
      <c r="AQ344" s="11">
        <f t="array" ref="AQ344">_xlfn.MAXIFS(AH$29:AH$1052,G$29:G$1052,G344) - _xlfn.MINIFS(AH$29:AH$1052,G$29:G$1052,G344)</f>
        <v>0.41968961628327656</v>
      </c>
      <c r="AR344" s="11">
        <f t="array" ref="AR344">_xlfn.MAXIFS(AI$29:AI$1052,H$29:H$1052,H344) - _xlfn.MINIFS(AI$29:AI$1052,H$29:H$1052,H344)</f>
        <v>0.40179580039021628</v>
      </c>
      <c r="AS344" s="11">
        <f t="array" ref="AS344">_xlfn.MAXIFS(AJ$29:AJ$1052,I$29:I$1052,I344) - _xlfn.MINIFS(AJ$29:AJ$1052,I$29:I$1052,I344)</f>
        <v>0.27588556189141306</v>
      </c>
      <c r="AT344" s="11">
        <f t="array" ref="AT344">_xlfn.MAXIFS(AK$29:AK$1052,J$29:J$1052,J344) - _xlfn.MINIFS(AK$29:AK$1052,J$29:J$1052,J344)</f>
        <v>0.13591269914646326</v>
      </c>
      <c r="AU344" s="11">
        <f t="array" ref="AU344">_xlfn.MAXIFS(AL$29:AL$1052,K$29:K$1052,K344) - _xlfn.MINIFS(AL$29:AL$1052,K$29:K$1052,K344)</f>
        <v>7.8264191574628134E-2</v>
      </c>
      <c r="AV344" s="11">
        <f t="array" ref="AV344">_xlfn.MAXIFS(AM$29:AM$1052,L$29:L$1052,L344) - _xlfn.MINIFS(AM$29:AM$1052,L$29:L$1052,L344)</f>
        <v>3.9644936481111781E-2</v>
      </c>
      <c r="AW344" s="7">
        <f t="array" ref="AW344">_xlfn.MAXIFS(AN$29:AN$1052,M$29:M$1052,M344) - _xlfn.MINIFS(AN$29:AN$1052,M$29:M$1052,M344)</f>
        <v>1.8691912927403131E-2</v>
      </c>
      <c r="AX344" s="6">
        <f t="array" ref="AX344">_xlfn.STDEV.S(IF(E$29:E$1052=E344,$C$29:$C$1052,""))</f>
        <v>2.7247636703110808E-2</v>
      </c>
      <c r="AY344" s="11">
        <f t="array" ref="AY344">_xlfn.STDEV.S(IF(F$29:F$1052=F344,$C$29:$C$1052,""))</f>
        <v>3.0093350312801057E-2</v>
      </c>
      <c r="AZ344" s="11">
        <f t="array" ref="AZ344">_xlfn.STDEV.S(IF(G$29:G$1052=G344,$C$29:$C$1052,""))</f>
        <v>3.4786311744538445E-2</v>
      </c>
      <c r="BA344" s="11">
        <f t="array" ref="BA344">_xlfn.STDEV.S(IF(H$29:H$1052=H344,$C$29:$C$1052,""))</f>
        <v>4.2435944809536309E-2</v>
      </c>
      <c r="BB344" s="11">
        <f t="array" ref="BB344">_xlfn.STDEV.S(IF(I$29:I$1052=I344,$C$29:$C$1052,""))</f>
        <v>5.2158082265633565E-2</v>
      </c>
      <c r="BC344" s="11">
        <f t="array" ref="BC344">_xlfn.STDEV.S(IF(J$29:J$1052=J344,$C$29:$C$1052,""))</f>
        <v>4.7729233861826752E-2</v>
      </c>
      <c r="BD344" s="11">
        <f t="array" ref="BD344">_xlfn.STDEV.S(IF(K$29:K$1052=K344,$C$29:$C$1052,""))</f>
        <v>3.3011385296587183E-2</v>
      </c>
      <c r="BE344" s="11">
        <f t="array" ref="BE344">_xlfn.STDEV.S(IF(L$29:L$1052=L344,$C$29:$C$1052,""))</f>
        <v>2.8669613737584022E-2</v>
      </c>
      <c r="BF344" s="7">
        <f t="array" ref="BF344">_xlfn.STDEV.S(IF(M$29:M$1052=M344,$C$29:$C$1052,""))</f>
        <v>2.6434356768630488E-2</v>
      </c>
      <c r="BG344" s="13">
        <f t="shared" si="222"/>
        <v>18.000652921931497</v>
      </c>
      <c r="BH344" s="12">
        <f t="shared" si="223"/>
        <v>15.974366985676442</v>
      </c>
      <c r="BI344" s="12">
        <f t="shared" si="224"/>
        <v>12.064792018348109</v>
      </c>
      <c r="BJ344" s="12">
        <f t="shared" si="225"/>
        <v>9.4682892579293707</v>
      </c>
      <c r="BK344" s="12">
        <f t="shared" si="226"/>
        <v>5.2894115333145839</v>
      </c>
      <c r="BL344" s="12">
        <f t="shared" si="227"/>
        <v>2.8475776405697673</v>
      </c>
      <c r="BM344" s="12">
        <f t="shared" si="228"/>
        <v>2.3708242132667885</v>
      </c>
      <c r="BN344" s="12">
        <f t="shared" si="229"/>
        <v>1.3828207398950694</v>
      </c>
      <c r="BO344" s="14">
        <f t="shared" si="230"/>
        <v>0.70710678118654757</v>
      </c>
    </row>
    <row r="345" spans="1:67" x14ac:dyDescent="0.25">
      <c r="A345" s="2">
        <v>39825</v>
      </c>
      <c r="B345" s="3">
        <v>839.9</v>
      </c>
      <c r="C345">
        <f t="shared" si="231"/>
        <v>-1.7660818713450266E-2</v>
      </c>
      <c r="D345">
        <v>316</v>
      </c>
      <c r="E345" s="6">
        <f t="shared" si="195"/>
        <v>0</v>
      </c>
      <c r="F345">
        <f t="shared" si="196"/>
        <v>1</v>
      </c>
      <c r="G345">
        <f t="shared" si="197"/>
        <v>2</v>
      </c>
      <c r="H345">
        <f t="shared" si="198"/>
        <v>4</v>
      </c>
      <c r="I345">
        <f t="shared" si="199"/>
        <v>9</v>
      </c>
      <c r="J345">
        <f t="shared" si="200"/>
        <v>19</v>
      </c>
      <c r="K345">
        <f t="shared" si="201"/>
        <v>39</v>
      </c>
      <c r="L345">
        <f t="shared" si="202"/>
        <v>79</v>
      </c>
      <c r="M345" s="7">
        <f t="shared" si="203"/>
        <v>158</v>
      </c>
      <c r="N345" s="6">
        <f t="shared" si="204"/>
        <v>3.5822723473622219E-3</v>
      </c>
      <c r="O345">
        <f t="shared" si="205"/>
        <v>3.6000513580959782E-3</v>
      </c>
      <c r="P345">
        <f t="shared" si="206"/>
        <v>3.773834445823976E-3</v>
      </c>
      <c r="Q345">
        <f t="shared" si="207"/>
        <v>3.2315976005797276E-3</v>
      </c>
      <c r="R345">
        <f t="shared" si="208"/>
        <v>7.343522060808301E-4</v>
      </c>
      <c r="S345">
        <f t="shared" si="209"/>
        <v>1.0428788108680427E-2</v>
      </c>
      <c r="T345">
        <f t="shared" si="210"/>
        <v>1.4091241717152952E-2</v>
      </c>
      <c r="U345">
        <f t="shared" si="211"/>
        <v>1.752483904860952E-2</v>
      </c>
      <c r="V345" s="7">
        <f t="shared" si="212"/>
        <v>2.4447361806508583E-2</v>
      </c>
      <c r="W345" s="6">
        <f t="shared" si="213"/>
        <v>-2.1243091060812489E-2</v>
      </c>
      <c r="X345">
        <f t="shared" si="214"/>
        <v>-2.1260870071546242E-2</v>
      </c>
      <c r="Y345">
        <f t="shared" si="215"/>
        <v>-2.1434653159274241E-2</v>
      </c>
      <c r="Z345">
        <f t="shared" si="216"/>
        <v>-2.0892416314029993E-2</v>
      </c>
      <c r="AA345">
        <f t="shared" si="217"/>
        <v>-1.8395170919531096E-2</v>
      </c>
      <c r="AB345">
        <f t="shared" si="218"/>
        <v>-2.8089606822130693E-2</v>
      </c>
      <c r="AC345">
        <f t="shared" si="219"/>
        <v>-3.1752060430603218E-2</v>
      </c>
      <c r="AD345">
        <f t="shared" si="220"/>
        <v>-3.5185657762059785E-2</v>
      </c>
      <c r="AE345" s="7">
        <f t="shared" si="221"/>
        <v>-4.2108180519958849E-2</v>
      </c>
      <c r="AF345" s="6">
        <f t="shared" si="232"/>
        <v>-0.10400796840772236</v>
      </c>
      <c r="AG345" s="11">
        <f t="shared" si="233"/>
        <v>-0.10054106131464041</v>
      </c>
      <c r="AH345" s="11">
        <f t="shared" si="234"/>
        <v>-0.11114182966604835</v>
      </c>
      <c r="AI345" s="11">
        <f t="shared" si="235"/>
        <v>-7.8065382106149162E-2</v>
      </c>
      <c r="AJ345" s="11">
        <f t="shared" si="236"/>
        <v>-8.555711828964585E-2</v>
      </c>
      <c r="AK345" s="11">
        <f t="shared" si="237"/>
        <v>-5.6473810581847021E-2</v>
      </c>
      <c r="AL345" s="11">
        <f t="shared" si="238"/>
        <v>-4.5486449756429487E-2</v>
      </c>
      <c r="AM345" s="11">
        <f t="shared" si="239"/>
        <v>-3.5185657762059785E-2</v>
      </c>
      <c r="AN345" s="7">
        <f t="shared" si="240"/>
        <v>-4.2108180519958849E-2</v>
      </c>
      <c r="AO345" s="6">
        <f t="array" ref="AO345">_xlfn.MAXIFS(AF$29:AF$1052,E$29:E$1052,E345) - _xlfn.MINIFS(AF$29:AF$1052,E$29:E$1052,E345)</f>
        <v>0.49047525123557945</v>
      </c>
      <c r="AP345" s="11">
        <f t="array" ref="AP345">_xlfn.MAXIFS(AG$29:AG$1052,F$29:F$1052,F345) - _xlfn.MINIFS(AG$29:AG$1052,F$29:F$1052,F345)</f>
        <v>0.48072222172520501</v>
      </c>
      <c r="AQ345" s="11">
        <f t="array" ref="AQ345">_xlfn.MAXIFS(AH$29:AH$1052,G$29:G$1052,G345) - _xlfn.MINIFS(AH$29:AH$1052,G$29:G$1052,G345)</f>
        <v>0.41968961628327656</v>
      </c>
      <c r="AR345" s="11">
        <f t="array" ref="AR345">_xlfn.MAXIFS(AI$29:AI$1052,H$29:H$1052,H345) - _xlfn.MINIFS(AI$29:AI$1052,H$29:H$1052,H345)</f>
        <v>0.40179580039021628</v>
      </c>
      <c r="AS345" s="11">
        <f t="array" ref="AS345">_xlfn.MAXIFS(AJ$29:AJ$1052,I$29:I$1052,I345) - _xlfn.MINIFS(AJ$29:AJ$1052,I$29:I$1052,I345)</f>
        <v>0.27588556189141306</v>
      </c>
      <c r="AT345" s="11">
        <f t="array" ref="AT345">_xlfn.MAXIFS(AK$29:AK$1052,J$29:J$1052,J345) - _xlfn.MINIFS(AK$29:AK$1052,J$29:J$1052,J345)</f>
        <v>0.13591269914646326</v>
      </c>
      <c r="AU345" s="11">
        <f t="array" ref="AU345">_xlfn.MAXIFS(AL$29:AL$1052,K$29:K$1052,K345) - _xlfn.MINIFS(AL$29:AL$1052,K$29:K$1052,K345)</f>
        <v>7.8264191574628134E-2</v>
      </c>
      <c r="AV345" s="11">
        <f t="array" ref="AV345">_xlfn.MAXIFS(AM$29:AM$1052,L$29:L$1052,L345) - _xlfn.MINIFS(AM$29:AM$1052,L$29:L$1052,L345)</f>
        <v>6.7897916026524618E-2</v>
      </c>
      <c r="AW345" s="7">
        <f t="array" ref="AW345">_xlfn.MAXIFS(AN$29:AN$1052,M$29:M$1052,M345) - _xlfn.MINIFS(AN$29:AN$1052,M$29:M$1052,M345)</f>
        <v>4.2108180519958849E-2</v>
      </c>
      <c r="AX345" s="6">
        <f t="array" ref="AX345">_xlfn.STDEV.S(IF(E$29:E$1052=E345,$C$29:$C$1052,""))</f>
        <v>2.7247636703110808E-2</v>
      </c>
      <c r="AY345" s="11">
        <f t="array" ref="AY345">_xlfn.STDEV.S(IF(F$29:F$1052=F345,$C$29:$C$1052,""))</f>
        <v>3.0093350312801057E-2</v>
      </c>
      <c r="AZ345" s="11">
        <f t="array" ref="AZ345">_xlfn.STDEV.S(IF(G$29:G$1052=G345,$C$29:$C$1052,""))</f>
        <v>3.4786311744538445E-2</v>
      </c>
      <c r="BA345" s="11">
        <f t="array" ref="BA345">_xlfn.STDEV.S(IF(H$29:H$1052=H345,$C$29:$C$1052,""))</f>
        <v>4.2435944809536309E-2</v>
      </c>
      <c r="BB345" s="11">
        <f t="array" ref="BB345">_xlfn.STDEV.S(IF(I$29:I$1052=I345,$C$29:$C$1052,""))</f>
        <v>5.2158082265633565E-2</v>
      </c>
      <c r="BC345" s="11">
        <f t="array" ref="BC345">_xlfn.STDEV.S(IF(J$29:J$1052=J345,$C$29:$C$1052,""))</f>
        <v>4.7729233861826752E-2</v>
      </c>
      <c r="BD345" s="11">
        <f t="array" ref="BD345">_xlfn.STDEV.S(IF(K$29:K$1052=K345,$C$29:$C$1052,""))</f>
        <v>3.3011385296587183E-2</v>
      </c>
      <c r="BE345" s="11">
        <f t="array" ref="BE345">_xlfn.STDEV.S(IF(L$29:L$1052=L345,$C$29:$C$1052,""))</f>
        <v>4.1101921827471133E-2</v>
      </c>
      <c r="BF345" s="7">
        <f t="array" ref="BF345">_xlfn.STDEV.S(IF(M$29:M$1052=M345,$C$29:$C$1052,""))</f>
        <v>5.954995997818037E-2</v>
      </c>
      <c r="BG345" s="13">
        <f t="shared" si="222"/>
        <v>18.000652921931497</v>
      </c>
      <c r="BH345" s="12">
        <f t="shared" si="223"/>
        <v>15.974366985676442</v>
      </c>
      <c r="BI345" s="12">
        <f t="shared" si="224"/>
        <v>12.064792018348109</v>
      </c>
      <c r="BJ345" s="12">
        <f t="shared" si="225"/>
        <v>9.4682892579293707</v>
      </c>
      <c r="BK345" s="12">
        <f t="shared" si="226"/>
        <v>5.2894115333145839</v>
      </c>
      <c r="BL345" s="12">
        <f t="shared" si="227"/>
        <v>2.8475776405697673</v>
      </c>
      <c r="BM345" s="12">
        <f t="shared" si="228"/>
        <v>2.3708242132667885</v>
      </c>
      <c r="BN345" s="12">
        <f t="shared" si="229"/>
        <v>1.651940177190059</v>
      </c>
      <c r="BO345" s="14">
        <f t="shared" si="230"/>
        <v>0.70710678118654757</v>
      </c>
    </row>
    <row r="346" spans="1:67" x14ac:dyDescent="0.25">
      <c r="A346" s="4">
        <v>39832</v>
      </c>
      <c r="B346" s="5">
        <v>895.8</v>
      </c>
      <c r="C346">
        <f t="shared" si="231"/>
        <v>6.6555542326467432E-2</v>
      </c>
      <c r="D346">
        <v>317</v>
      </c>
      <c r="E346" s="6">
        <f t="shared" si="195"/>
        <v>0</v>
      </c>
      <c r="F346">
        <f t="shared" si="196"/>
        <v>1</v>
      </c>
      <c r="G346">
        <f t="shared" si="197"/>
        <v>2</v>
      </c>
      <c r="H346">
        <f t="shared" si="198"/>
        <v>4</v>
      </c>
      <c r="I346">
        <f t="shared" si="199"/>
        <v>9</v>
      </c>
      <c r="J346">
        <f t="shared" si="200"/>
        <v>19</v>
      </c>
      <c r="K346">
        <f t="shared" si="201"/>
        <v>39</v>
      </c>
      <c r="L346">
        <f t="shared" si="202"/>
        <v>79</v>
      </c>
      <c r="M346" s="7">
        <f t="shared" si="203"/>
        <v>158</v>
      </c>
      <c r="N346" s="6">
        <f t="shared" si="204"/>
        <v>3.5822723473622219E-3</v>
      </c>
      <c r="O346">
        <f t="shared" si="205"/>
        <v>3.6000513580959782E-3</v>
      </c>
      <c r="P346">
        <f t="shared" si="206"/>
        <v>3.773834445823976E-3</v>
      </c>
      <c r="Q346">
        <f t="shared" si="207"/>
        <v>3.2315976005797276E-3</v>
      </c>
      <c r="R346">
        <f t="shared" si="208"/>
        <v>7.343522060808301E-4</v>
      </c>
      <c r="S346">
        <f t="shared" si="209"/>
        <v>1.0428788108680427E-2</v>
      </c>
      <c r="T346">
        <f t="shared" si="210"/>
        <v>1.4091241717152952E-2</v>
      </c>
      <c r="U346">
        <f t="shared" si="211"/>
        <v>1.752483904860952E-2</v>
      </c>
      <c r="V346" s="7">
        <f t="shared" si="212"/>
        <v>2.4447361806508583E-2</v>
      </c>
      <c r="W346" s="6">
        <f t="shared" si="213"/>
        <v>6.2973269979105212E-2</v>
      </c>
      <c r="X346">
        <f t="shared" si="214"/>
        <v>6.2955490968371455E-2</v>
      </c>
      <c r="Y346">
        <f t="shared" si="215"/>
        <v>6.2781707880643453E-2</v>
      </c>
      <c r="Z346">
        <f t="shared" si="216"/>
        <v>6.3323944725887704E-2</v>
      </c>
      <c r="AA346">
        <f t="shared" si="217"/>
        <v>6.5821190120386605E-2</v>
      </c>
      <c r="AB346">
        <f t="shared" si="218"/>
        <v>5.6126754217787005E-2</v>
      </c>
      <c r="AC346">
        <f t="shared" si="219"/>
        <v>5.2464300609314479E-2</v>
      </c>
      <c r="AD346">
        <f t="shared" si="220"/>
        <v>4.9030703277857912E-2</v>
      </c>
      <c r="AE346" s="7">
        <f t="shared" si="221"/>
        <v>4.2108180519958849E-2</v>
      </c>
      <c r="AF346" s="6">
        <f t="shared" si="232"/>
        <v>-4.103469842861715E-2</v>
      </c>
      <c r="AG346" s="11">
        <f t="shared" si="233"/>
        <v>-3.7585570346268957E-2</v>
      </c>
      <c r="AH346" s="11">
        <f t="shared" si="234"/>
        <v>-4.83601217854049E-2</v>
      </c>
      <c r="AI346" s="11">
        <f t="shared" si="235"/>
        <v>-1.4741437380261457E-2</v>
      </c>
      <c r="AJ346" s="11">
        <f t="shared" si="236"/>
        <v>-1.9735928169259245E-2</v>
      </c>
      <c r="AK346" s="11">
        <f t="shared" si="237"/>
        <v>-3.4705636406001661E-4</v>
      </c>
      <c r="AL346" s="11">
        <f t="shared" si="238"/>
        <v>6.9778508528849925E-3</v>
      </c>
      <c r="AM346" s="11">
        <f t="shared" si="239"/>
        <v>1.3845045515798127E-2</v>
      </c>
      <c r="AN346" s="7">
        <f t="shared" si="240"/>
        <v>0</v>
      </c>
      <c r="AO346" s="6">
        <f t="array" ref="AO346">_xlfn.MAXIFS(AF$29:AF$1052,E$29:E$1052,E346) - _xlfn.MINIFS(AF$29:AF$1052,E$29:E$1052,E346)</f>
        <v>0.49047525123557945</v>
      </c>
      <c r="AP346" s="11">
        <f t="array" ref="AP346">_xlfn.MAXIFS(AG$29:AG$1052,F$29:F$1052,F346) - _xlfn.MINIFS(AG$29:AG$1052,F$29:F$1052,F346)</f>
        <v>0.48072222172520501</v>
      </c>
      <c r="AQ346" s="11">
        <f t="array" ref="AQ346">_xlfn.MAXIFS(AH$29:AH$1052,G$29:G$1052,G346) - _xlfn.MINIFS(AH$29:AH$1052,G$29:G$1052,G346)</f>
        <v>0.41968961628327656</v>
      </c>
      <c r="AR346" s="11">
        <f t="array" ref="AR346">_xlfn.MAXIFS(AI$29:AI$1052,H$29:H$1052,H346) - _xlfn.MINIFS(AI$29:AI$1052,H$29:H$1052,H346)</f>
        <v>0.40179580039021628</v>
      </c>
      <c r="AS346" s="11">
        <f t="array" ref="AS346">_xlfn.MAXIFS(AJ$29:AJ$1052,I$29:I$1052,I346) - _xlfn.MINIFS(AJ$29:AJ$1052,I$29:I$1052,I346)</f>
        <v>0.27588556189141306</v>
      </c>
      <c r="AT346" s="11">
        <f t="array" ref="AT346">_xlfn.MAXIFS(AK$29:AK$1052,J$29:J$1052,J346) - _xlfn.MINIFS(AK$29:AK$1052,J$29:J$1052,J346)</f>
        <v>0.13591269914646326</v>
      </c>
      <c r="AU346" s="11">
        <f t="array" ref="AU346">_xlfn.MAXIFS(AL$29:AL$1052,K$29:K$1052,K346) - _xlfn.MINIFS(AL$29:AL$1052,K$29:K$1052,K346)</f>
        <v>7.8264191574628134E-2</v>
      </c>
      <c r="AV346" s="11">
        <f t="array" ref="AV346">_xlfn.MAXIFS(AM$29:AM$1052,L$29:L$1052,L346) - _xlfn.MINIFS(AM$29:AM$1052,L$29:L$1052,L346)</f>
        <v>6.7897916026524618E-2</v>
      </c>
      <c r="AW346" s="7">
        <f t="array" ref="AW346">_xlfn.MAXIFS(AN$29:AN$1052,M$29:M$1052,M346) - _xlfn.MINIFS(AN$29:AN$1052,M$29:M$1052,M346)</f>
        <v>4.2108180519958849E-2</v>
      </c>
      <c r="AX346" s="6">
        <f t="array" ref="AX346">_xlfn.STDEV.S(IF(E$29:E$1052=E346,$C$29:$C$1052,""))</f>
        <v>2.7247636703110808E-2</v>
      </c>
      <c r="AY346" s="11">
        <f t="array" ref="AY346">_xlfn.STDEV.S(IF(F$29:F$1052=F346,$C$29:$C$1052,""))</f>
        <v>3.0093350312801057E-2</v>
      </c>
      <c r="AZ346" s="11">
        <f t="array" ref="AZ346">_xlfn.STDEV.S(IF(G$29:G$1052=G346,$C$29:$C$1052,""))</f>
        <v>3.4786311744538445E-2</v>
      </c>
      <c r="BA346" s="11">
        <f t="array" ref="BA346">_xlfn.STDEV.S(IF(H$29:H$1052=H346,$C$29:$C$1052,""))</f>
        <v>4.2435944809536309E-2</v>
      </c>
      <c r="BB346" s="11">
        <f t="array" ref="BB346">_xlfn.STDEV.S(IF(I$29:I$1052=I346,$C$29:$C$1052,""))</f>
        <v>5.2158082265633565E-2</v>
      </c>
      <c r="BC346" s="11">
        <f t="array" ref="BC346">_xlfn.STDEV.S(IF(J$29:J$1052=J346,$C$29:$C$1052,""))</f>
        <v>4.7729233861826752E-2</v>
      </c>
      <c r="BD346" s="11">
        <f t="array" ref="BD346">_xlfn.STDEV.S(IF(K$29:K$1052=K346,$C$29:$C$1052,""))</f>
        <v>3.3011385296587183E-2</v>
      </c>
      <c r="BE346" s="11">
        <f t="array" ref="BE346">_xlfn.STDEV.S(IF(L$29:L$1052=L346,$C$29:$C$1052,""))</f>
        <v>4.1101921827471133E-2</v>
      </c>
      <c r="BF346" s="7">
        <f t="array" ref="BF346">_xlfn.STDEV.S(IF(M$29:M$1052=M346,$C$29:$C$1052,""))</f>
        <v>5.954995997818037E-2</v>
      </c>
      <c r="BG346" s="13">
        <f t="shared" si="222"/>
        <v>18.000652921931497</v>
      </c>
      <c r="BH346" s="12">
        <f t="shared" si="223"/>
        <v>15.974366985676442</v>
      </c>
      <c r="BI346" s="12">
        <f t="shared" si="224"/>
        <v>12.064792018348109</v>
      </c>
      <c r="BJ346" s="12">
        <f t="shared" si="225"/>
        <v>9.4682892579293707</v>
      </c>
      <c r="BK346" s="12">
        <f t="shared" si="226"/>
        <v>5.2894115333145839</v>
      </c>
      <c r="BL346" s="12">
        <f t="shared" si="227"/>
        <v>2.8475776405697673</v>
      </c>
      <c r="BM346" s="12">
        <f t="shared" si="228"/>
        <v>2.3708242132667885</v>
      </c>
      <c r="BN346" s="12">
        <f t="shared" si="229"/>
        <v>1.651940177190059</v>
      </c>
      <c r="BO346" s="14">
        <f t="shared" si="230"/>
        <v>0.70710678118654757</v>
      </c>
    </row>
    <row r="347" spans="1:67" x14ac:dyDescent="0.25">
      <c r="A347" s="2">
        <v>39839</v>
      </c>
      <c r="B347" s="3">
        <v>928.4</v>
      </c>
      <c r="C347">
        <f t="shared" si="231"/>
        <v>3.6392051797276226E-2</v>
      </c>
      <c r="D347">
        <v>318</v>
      </c>
      <c r="E347" s="6">
        <f t="shared" si="195"/>
        <v>0</v>
      </c>
      <c r="F347">
        <f t="shared" si="196"/>
        <v>1</v>
      </c>
      <c r="G347">
        <f t="shared" si="197"/>
        <v>2</v>
      </c>
      <c r="H347">
        <f t="shared" si="198"/>
        <v>4</v>
      </c>
      <c r="I347">
        <f t="shared" si="199"/>
        <v>9</v>
      </c>
      <c r="J347">
        <f t="shared" si="200"/>
        <v>19</v>
      </c>
      <c r="K347">
        <f t="shared" si="201"/>
        <v>39</v>
      </c>
      <c r="L347">
        <f t="shared" si="202"/>
        <v>79</v>
      </c>
      <c r="M347" s="7">
        <f t="shared" si="203"/>
        <v>159</v>
      </c>
      <c r="N347" s="6">
        <f t="shared" si="204"/>
        <v>3.5822723473622219E-3</v>
      </c>
      <c r="O347">
        <f t="shared" si="205"/>
        <v>3.6000513580959782E-3</v>
      </c>
      <c r="P347">
        <f t="shared" si="206"/>
        <v>3.773834445823976E-3</v>
      </c>
      <c r="Q347">
        <f t="shared" si="207"/>
        <v>3.2315976005797276E-3</v>
      </c>
      <c r="R347">
        <f t="shared" si="208"/>
        <v>7.343522060808301E-4</v>
      </c>
      <c r="S347">
        <f t="shared" si="209"/>
        <v>1.0428788108680427E-2</v>
      </c>
      <c r="T347">
        <f t="shared" si="210"/>
        <v>1.4091241717152952E-2</v>
      </c>
      <c r="U347">
        <f t="shared" si="211"/>
        <v>1.752483904860952E-2</v>
      </c>
      <c r="V347" s="7">
        <f t="shared" si="212"/>
        <v>1.0602316290710456E-2</v>
      </c>
      <c r="W347" s="6">
        <f t="shared" si="213"/>
        <v>3.2809779449914006E-2</v>
      </c>
      <c r="X347">
        <f t="shared" si="214"/>
        <v>3.2792000439180249E-2</v>
      </c>
      <c r="Y347">
        <f t="shared" si="215"/>
        <v>3.2618217351452247E-2</v>
      </c>
      <c r="Z347">
        <f t="shared" si="216"/>
        <v>3.3160454196696498E-2</v>
      </c>
      <c r="AA347">
        <f t="shared" si="217"/>
        <v>3.5657699591195399E-2</v>
      </c>
      <c r="AB347">
        <f t="shared" si="218"/>
        <v>2.5963263688595799E-2</v>
      </c>
      <c r="AC347">
        <f t="shared" si="219"/>
        <v>2.2300810080123273E-2</v>
      </c>
      <c r="AD347">
        <f t="shared" si="220"/>
        <v>1.8867212748666706E-2</v>
      </c>
      <c r="AE347" s="7">
        <f t="shared" si="221"/>
        <v>2.578973550656577E-2</v>
      </c>
      <c r="AF347" s="6">
        <f t="shared" si="232"/>
        <v>-8.224918978703144E-3</v>
      </c>
      <c r="AG347" s="11">
        <f t="shared" si="233"/>
        <v>-4.7935699070887072E-3</v>
      </c>
      <c r="AH347" s="11">
        <f t="shared" si="234"/>
        <v>-1.5741904433952653E-2</v>
      </c>
      <c r="AI347" s="11">
        <f t="shared" si="235"/>
        <v>1.8419016816435041E-2</v>
      </c>
      <c r="AJ347" s="11">
        <f t="shared" si="236"/>
        <v>1.5921771421936154E-2</v>
      </c>
      <c r="AK347" s="11">
        <f t="shared" si="237"/>
        <v>2.5616207324535782E-2</v>
      </c>
      <c r="AL347" s="11">
        <f t="shared" si="238"/>
        <v>2.9278660933008266E-2</v>
      </c>
      <c r="AM347" s="11">
        <f t="shared" si="239"/>
        <v>3.2712258264464833E-2</v>
      </c>
      <c r="AN347" s="7">
        <f t="shared" si="240"/>
        <v>2.578973550656577E-2</v>
      </c>
      <c r="AO347" s="6">
        <f t="array" ref="AO347">_xlfn.MAXIFS(AF$29:AF$1052,E$29:E$1052,E347) - _xlfn.MINIFS(AF$29:AF$1052,E$29:E$1052,E347)</f>
        <v>0.49047525123557945</v>
      </c>
      <c r="AP347" s="11">
        <f t="array" ref="AP347">_xlfn.MAXIFS(AG$29:AG$1052,F$29:F$1052,F347) - _xlfn.MINIFS(AG$29:AG$1052,F$29:F$1052,F347)</f>
        <v>0.48072222172520501</v>
      </c>
      <c r="AQ347" s="11">
        <f t="array" ref="AQ347">_xlfn.MAXIFS(AH$29:AH$1052,G$29:G$1052,G347) - _xlfn.MINIFS(AH$29:AH$1052,G$29:G$1052,G347)</f>
        <v>0.41968961628327656</v>
      </c>
      <c r="AR347" s="11">
        <f t="array" ref="AR347">_xlfn.MAXIFS(AI$29:AI$1052,H$29:H$1052,H347) - _xlfn.MINIFS(AI$29:AI$1052,H$29:H$1052,H347)</f>
        <v>0.40179580039021628</v>
      </c>
      <c r="AS347" s="11">
        <f t="array" ref="AS347">_xlfn.MAXIFS(AJ$29:AJ$1052,I$29:I$1052,I347) - _xlfn.MINIFS(AJ$29:AJ$1052,I$29:I$1052,I347)</f>
        <v>0.27588556189141306</v>
      </c>
      <c r="AT347" s="11">
        <f t="array" ref="AT347">_xlfn.MAXIFS(AK$29:AK$1052,J$29:J$1052,J347) - _xlfn.MINIFS(AK$29:AK$1052,J$29:J$1052,J347)</f>
        <v>0.13591269914646326</v>
      </c>
      <c r="AU347" s="11">
        <f t="array" ref="AU347">_xlfn.MAXIFS(AL$29:AL$1052,K$29:K$1052,K347) - _xlfn.MINIFS(AL$29:AL$1052,K$29:K$1052,K347)</f>
        <v>7.8264191574628134E-2</v>
      </c>
      <c r="AV347" s="11">
        <f t="array" ref="AV347">_xlfn.MAXIFS(AM$29:AM$1052,L$29:L$1052,L347) - _xlfn.MINIFS(AM$29:AM$1052,L$29:L$1052,L347)</f>
        <v>6.7897916026524618E-2</v>
      </c>
      <c r="AW347" s="7">
        <f t="array" ref="AW347">_xlfn.MAXIFS(AN$29:AN$1052,M$29:M$1052,M347) - _xlfn.MINIFS(AN$29:AN$1052,M$29:M$1052,M347)</f>
        <v>2.578973550656577E-2</v>
      </c>
      <c r="AX347" s="6">
        <f t="array" ref="AX347">_xlfn.STDEV.S(IF(E$29:E$1052=E347,$C$29:$C$1052,""))</f>
        <v>2.7247636703110808E-2</v>
      </c>
      <c r="AY347" s="11">
        <f t="array" ref="AY347">_xlfn.STDEV.S(IF(F$29:F$1052=F347,$C$29:$C$1052,""))</f>
        <v>3.0093350312801057E-2</v>
      </c>
      <c r="AZ347" s="11">
        <f t="array" ref="AZ347">_xlfn.STDEV.S(IF(G$29:G$1052=G347,$C$29:$C$1052,""))</f>
        <v>3.4786311744538445E-2</v>
      </c>
      <c r="BA347" s="11">
        <f t="array" ref="BA347">_xlfn.STDEV.S(IF(H$29:H$1052=H347,$C$29:$C$1052,""))</f>
        <v>4.2435944809536309E-2</v>
      </c>
      <c r="BB347" s="11">
        <f t="array" ref="BB347">_xlfn.STDEV.S(IF(I$29:I$1052=I347,$C$29:$C$1052,""))</f>
        <v>5.2158082265633565E-2</v>
      </c>
      <c r="BC347" s="11">
        <f t="array" ref="BC347">_xlfn.STDEV.S(IF(J$29:J$1052=J347,$C$29:$C$1052,""))</f>
        <v>4.7729233861826752E-2</v>
      </c>
      <c r="BD347" s="11">
        <f t="array" ref="BD347">_xlfn.STDEV.S(IF(K$29:K$1052=K347,$C$29:$C$1052,""))</f>
        <v>3.3011385296587183E-2</v>
      </c>
      <c r="BE347" s="11">
        <f t="array" ref="BE347">_xlfn.STDEV.S(IF(L$29:L$1052=L347,$C$29:$C$1052,""))</f>
        <v>4.1101921827471133E-2</v>
      </c>
      <c r="BF347" s="7">
        <f t="array" ref="BF347">_xlfn.STDEV.S(IF(M$29:M$1052=M347,$C$29:$C$1052,""))</f>
        <v>3.6472193723400277E-2</v>
      </c>
      <c r="BG347" s="13">
        <f t="shared" si="222"/>
        <v>18.000652921931497</v>
      </c>
      <c r="BH347" s="12">
        <f t="shared" si="223"/>
        <v>15.974366985676442</v>
      </c>
      <c r="BI347" s="12">
        <f t="shared" si="224"/>
        <v>12.064792018348109</v>
      </c>
      <c r="BJ347" s="12">
        <f t="shared" si="225"/>
        <v>9.4682892579293707</v>
      </c>
      <c r="BK347" s="12">
        <f t="shared" si="226"/>
        <v>5.2894115333145839</v>
      </c>
      <c r="BL347" s="12">
        <f t="shared" si="227"/>
        <v>2.8475776405697673</v>
      </c>
      <c r="BM347" s="12">
        <f t="shared" si="228"/>
        <v>2.3708242132667885</v>
      </c>
      <c r="BN347" s="12">
        <f t="shared" si="229"/>
        <v>1.651940177190059</v>
      </c>
      <c r="BO347" s="14">
        <f t="shared" si="230"/>
        <v>0.70710678118654746</v>
      </c>
    </row>
    <row r="348" spans="1:67" x14ac:dyDescent="0.25">
      <c r="A348" s="4">
        <v>39846</v>
      </c>
      <c r="B348" s="5">
        <v>914.3</v>
      </c>
      <c r="C348">
        <f t="shared" si="231"/>
        <v>-1.5187419215855313E-2</v>
      </c>
      <c r="D348">
        <v>319</v>
      </c>
      <c r="E348" s="6">
        <f t="shared" si="195"/>
        <v>0</v>
      </c>
      <c r="F348">
        <f t="shared" si="196"/>
        <v>1</v>
      </c>
      <c r="G348">
        <f t="shared" si="197"/>
        <v>2</v>
      </c>
      <c r="H348">
        <f t="shared" si="198"/>
        <v>4</v>
      </c>
      <c r="I348">
        <f t="shared" si="199"/>
        <v>9</v>
      </c>
      <c r="J348">
        <f t="shared" si="200"/>
        <v>19</v>
      </c>
      <c r="K348">
        <f t="shared" si="201"/>
        <v>39</v>
      </c>
      <c r="L348">
        <f t="shared" si="202"/>
        <v>79</v>
      </c>
      <c r="M348" s="7">
        <f t="shared" si="203"/>
        <v>159</v>
      </c>
      <c r="N348" s="6">
        <f t="shared" si="204"/>
        <v>3.5822723473622219E-3</v>
      </c>
      <c r="O348">
        <f t="shared" si="205"/>
        <v>3.6000513580959782E-3</v>
      </c>
      <c r="P348">
        <f t="shared" si="206"/>
        <v>3.773834445823976E-3</v>
      </c>
      <c r="Q348">
        <f t="shared" si="207"/>
        <v>3.2315976005797276E-3</v>
      </c>
      <c r="R348">
        <f t="shared" si="208"/>
        <v>7.343522060808301E-4</v>
      </c>
      <c r="S348">
        <f t="shared" si="209"/>
        <v>1.0428788108680427E-2</v>
      </c>
      <c r="T348">
        <f t="shared" si="210"/>
        <v>1.4091241717152952E-2</v>
      </c>
      <c r="U348">
        <f t="shared" si="211"/>
        <v>1.752483904860952E-2</v>
      </c>
      <c r="V348" s="7">
        <f t="shared" si="212"/>
        <v>1.0602316290710456E-2</v>
      </c>
      <c r="W348" s="6">
        <f t="shared" si="213"/>
        <v>-1.8769691563217537E-2</v>
      </c>
      <c r="X348">
        <f t="shared" si="214"/>
        <v>-1.878747057395129E-2</v>
      </c>
      <c r="Y348">
        <f t="shared" si="215"/>
        <v>-1.8961253661679289E-2</v>
      </c>
      <c r="Z348">
        <f t="shared" si="216"/>
        <v>-1.8419016816435041E-2</v>
      </c>
      <c r="AA348">
        <f t="shared" si="217"/>
        <v>-1.5921771421936144E-2</v>
      </c>
      <c r="AB348">
        <f t="shared" si="218"/>
        <v>-2.5616207324535741E-2</v>
      </c>
      <c r="AC348">
        <f t="shared" si="219"/>
        <v>-2.9278660933008266E-2</v>
      </c>
      <c r="AD348">
        <f t="shared" si="220"/>
        <v>-3.2712258264464833E-2</v>
      </c>
      <c r="AE348" s="7">
        <f t="shared" si="221"/>
        <v>-2.578973550656577E-2</v>
      </c>
      <c r="AF348" s="6">
        <f t="shared" si="232"/>
        <v>-2.6994610541920681E-2</v>
      </c>
      <c r="AG348" s="11">
        <f t="shared" si="233"/>
        <v>-2.3581040481039997E-2</v>
      </c>
      <c r="AH348" s="11">
        <f t="shared" si="234"/>
        <v>-3.4703158095631945E-2</v>
      </c>
      <c r="AI348" s="11">
        <f t="shared" si="235"/>
        <v>0</v>
      </c>
      <c r="AJ348" s="11">
        <f t="shared" si="236"/>
        <v>1.0408340855860843E-17</v>
      </c>
      <c r="AK348" s="11">
        <f t="shared" si="237"/>
        <v>4.163336342344337E-17</v>
      </c>
      <c r="AL348" s="11">
        <f t="shared" si="238"/>
        <v>0</v>
      </c>
      <c r="AM348" s="11">
        <f t="shared" si="239"/>
        <v>0</v>
      </c>
      <c r="AN348" s="7">
        <f t="shared" si="240"/>
        <v>0</v>
      </c>
      <c r="AO348" s="6">
        <f t="array" ref="AO348">_xlfn.MAXIFS(AF$29:AF$1052,E$29:E$1052,E348) - _xlfn.MINIFS(AF$29:AF$1052,E$29:E$1052,E348)</f>
        <v>0.49047525123557945</v>
      </c>
      <c r="AP348" s="11">
        <f t="array" ref="AP348">_xlfn.MAXIFS(AG$29:AG$1052,F$29:F$1052,F348) - _xlfn.MINIFS(AG$29:AG$1052,F$29:F$1052,F348)</f>
        <v>0.48072222172520501</v>
      </c>
      <c r="AQ348" s="11">
        <f t="array" ref="AQ348">_xlfn.MAXIFS(AH$29:AH$1052,G$29:G$1052,G348) - _xlfn.MINIFS(AH$29:AH$1052,G$29:G$1052,G348)</f>
        <v>0.41968961628327656</v>
      </c>
      <c r="AR348" s="11">
        <f t="array" ref="AR348">_xlfn.MAXIFS(AI$29:AI$1052,H$29:H$1052,H348) - _xlfn.MINIFS(AI$29:AI$1052,H$29:H$1052,H348)</f>
        <v>0.40179580039021628</v>
      </c>
      <c r="AS348" s="11">
        <f t="array" ref="AS348">_xlfn.MAXIFS(AJ$29:AJ$1052,I$29:I$1052,I348) - _xlfn.MINIFS(AJ$29:AJ$1052,I$29:I$1052,I348)</f>
        <v>0.27588556189141306</v>
      </c>
      <c r="AT348" s="11">
        <f t="array" ref="AT348">_xlfn.MAXIFS(AK$29:AK$1052,J$29:J$1052,J348) - _xlfn.MINIFS(AK$29:AK$1052,J$29:J$1052,J348)</f>
        <v>0.13591269914646326</v>
      </c>
      <c r="AU348" s="11">
        <f t="array" ref="AU348">_xlfn.MAXIFS(AL$29:AL$1052,K$29:K$1052,K348) - _xlfn.MINIFS(AL$29:AL$1052,K$29:K$1052,K348)</f>
        <v>7.8264191574628134E-2</v>
      </c>
      <c r="AV348" s="11">
        <f t="array" ref="AV348">_xlfn.MAXIFS(AM$29:AM$1052,L$29:L$1052,L348) - _xlfn.MINIFS(AM$29:AM$1052,L$29:L$1052,L348)</f>
        <v>6.7897916026524618E-2</v>
      </c>
      <c r="AW348" s="7">
        <f t="array" ref="AW348">_xlfn.MAXIFS(AN$29:AN$1052,M$29:M$1052,M348) - _xlfn.MINIFS(AN$29:AN$1052,M$29:M$1052,M348)</f>
        <v>2.578973550656577E-2</v>
      </c>
      <c r="AX348" s="6">
        <f t="array" ref="AX348">_xlfn.STDEV.S(IF(E$29:E$1052=E348,$C$29:$C$1052,""))</f>
        <v>2.7247636703110808E-2</v>
      </c>
      <c r="AY348" s="11">
        <f t="array" ref="AY348">_xlfn.STDEV.S(IF(F$29:F$1052=F348,$C$29:$C$1052,""))</f>
        <v>3.0093350312801057E-2</v>
      </c>
      <c r="AZ348" s="11">
        <f t="array" ref="AZ348">_xlfn.STDEV.S(IF(G$29:G$1052=G348,$C$29:$C$1052,""))</f>
        <v>3.4786311744538445E-2</v>
      </c>
      <c r="BA348" s="11">
        <f t="array" ref="BA348">_xlfn.STDEV.S(IF(H$29:H$1052=H348,$C$29:$C$1052,""))</f>
        <v>4.2435944809536309E-2</v>
      </c>
      <c r="BB348" s="11">
        <f t="array" ref="BB348">_xlfn.STDEV.S(IF(I$29:I$1052=I348,$C$29:$C$1052,""))</f>
        <v>5.2158082265633565E-2</v>
      </c>
      <c r="BC348" s="11">
        <f t="array" ref="BC348">_xlfn.STDEV.S(IF(J$29:J$1052=J348,$C$29:$C$1052,""))</f>
        <v>4.7729233861826752E-2</v>
      </c>
      <c r="BD348" s="11">
        <f t="array" ref="BD348">_xlfn.STDEV.S(IF(K$29:K$1052=K348,$C$29:$C$1052,""))</f>
        <v>3.3011385296587183E-2</v>
      </c>
      <c r="BE348" s="11">
        <f t="array" ref="BE348">_xlfn.STDEV.S(IF(L$29:L$1052=L348,$C$29:$C$1052,""))</f>
        <v>4.1101921827471133E-2</v>
      </c>
      <c r="BF348" s="7">
        <f t="array" ref="BF348">_xlfn.STDEV.S(IF(M$29:M$1052=M348,$C$29:$C$1052,""))</f>
        <v>3.6472193723400277E-2</v>
      </c>
      <c r="BG348" s="13">
        <f t="shared" si="222"/>
        <v>18.000652921931497</v>
      </c>
      <c r="BH348" s="12">
        <f t="shared" si="223"/>
        <v>15.974366985676442</v>
      </c>
      <c r="BI348" s="12">
        <f t="shared" si="224"/>
        <v>12.064792018348109</v>
      </c>
      <c r="BJ348" s="12">
        <f t="shared" si="225"/>
        <v>9.4682892579293707</v>
      </c>
      <c r="BK348" s="12">
        <f t="shared" si="226"/>
        <v>5.2894115333145839</v>
      </c>
      <c r="BL348" s="12">
        <f t="shared" si="227"/>
        <v>2.8475776405697673</v>
      </c>
      <c r="BM348" s="12">
        <f t="shared" si="228"/>
        <v>2.3708242132667885</v>
      </c>
      <c r="BN348" s="12">
        <f t="shared" si="229"/>
        <v>1.651940177190059</v>
      </c>
      <c r="BO348" s="14">
        <f t="shared" si="230"/>
        <v>0.70710678118654746</v>
      </c>
    </row>
    <row r="349" spans="1:67" x14ac:dyDescent="0.25">
      <c r="A349" s="2">
        <v>39853</v>
      </c>
      <c r="B349" s="3">
        <v>942.2</v>
      </c>
      <c r="C349">
        <f t="shared" si="231"/>
        <v>3.0515148200809472E-2</v>
      </c>
      <c r="D349">
        <v>320</v>
      </c>
      <c r="E349" s="6">
        <f t="shared" si="195"/>
        <v>0</v>
      </c>
      <c r="F349">
        <f t="shared" si="196"/>
        <v>1</v>
      </c>
      <c r="G349">
        <f t="shared" si="197"/>
        <v>2</v>
      </c>
      <c r="H349">
        <f t="shared" si="198"/>
        <v>5</v>
      </c>
      <c r="I349">
        <f t="shared" si="199"/>
        <v>10</v>
      </c>
      <c r="J349">
        <f t="shared" si="200"/>
        <v>20</v>
      </c>
      <c r="K349">
        <f t="shared" si="201"/>
        <v>40</v>
      </c>
      <c r="L349">
        <f t="shared" si="202"/>
        <v>80</v>
      </c>
      <c r="M349" s="7">
        <f t="shared" si="203"/>
        <v>160</v>
      </c>
      <c r="N349" s="6">
        <f t="shared" si="204"/>
        <v>3.5822723473622219E-3</v>
      </c>
      <c r="O349">
        <f t="shared" si="205"/>
        <v>3.6000513580959782E-3</v>
      </c>
      <c r="P349">
        <f t="shared" si="206"/>
        <v>3.773834445823976E-3</v>
      </c>
      <c r="Q349">
        <f t="shared" si="207"/>
        <v>4.3160712910682245E-3</v>
      </c>
      <c r="R349">
        <f t="shared" si="208"/>
        <v>3.4699522558331794E-3</v>
      </c>
      <c r="S349">
        <f t="shared" si="209"/>
        <v>4.9224670529636749E-3</v>
      </c>
      <c r="T349">
        <f t="shared" si="210"/>
        <v>-1.6301359789285541E-3</v>
      </c>
      <c r="U349">
        <f t="shared" si="211"/>
        <v>8.7097871665113291E-3</v>
      </c>
      <c r="V349" s="7">
        <f t="shared" si="212"/>
        <v>4.7097947694121567E-2</v>
      </c>
      <c r="W349" s="6">
        <f t="shared" si="213"/>
        <v>2.6932875853447249E-2</v>
      </c>
      <c r="X349">
        <f t="shared" si="214"/>
        <v>2.6915096842713496E-2</v>
      </c>
      <c r="Y349">
        <f t="shared" si="215"/>
        <v>2.6741313754985497E-2</v>
      </c>
      <c r="Z349">
        <f t="shared" si="216"/>
        <v>2.6199076909741249E-2</v>
      </c>
      <c r="AA349">
        <f t="shared" si="217"/>
        <v>2.7045195944976293E-2</v>
      </c>
      <c r="AB349">
        <f t="shared" si="218"/>
        <v>2.5592681147845797E-2</v>
      </c>
      <c r="AC349">
        <f t="shared" si="219"/>
        <v>3.2145284179738026E-2</v>
      </c>
      <c r="AD349">
        <f t="shared" si="220"/>
        <v>2.1805361034298143E-2</v>
      </c>
      <c r="AE349" s="7">
        <f t="shared" si="221"/>
        <v>-1.6582799493312095E-2</v>
      </c>
      <c r="AF349" s="6">
        <f t="shared" si="232"/>
        <v>-6.1734688473431831E-5</v>
      </c>
      <c r="AG349" s="11">
        <f t="shared" si="233"/>
        <v>3.3340563616734986E-3</v>
      </c>
      <c r="AH349" s="11">
        <f t="shared" si="234"/>
        <v>-7.9618443406464477E-3</v>
      </c>
      <c r="AI349" s="11">
        <f t="shared" si="235"/>
        <v>2.6199076909741249E-2</v>
      </c>
      <c r="AJ349" s="11">
        <f t="shared" si="236"/>
        <v>2.7045195944976293E-2</v>
      </c>
      <c r="AK349" s="11">
        <f t="shared" si="237"/>
        <v>2.5592681147845797E-2</v>
      </c>
      <c r="AL349" s="11">
        <f t="shared" si="238"/>
        <v>3.2145284179738026E-2</v>
      </c>
      <c r="AM349" s="11">
        <f t="shared" si="239"/>
        <v>2.1805361034298143E-2</v>
      </c>
      <c r="AN349" s="7">
        <f t="shared" si="240"/>
        <v>-1.6582799493312095E-2</v>
      </c>
      <c r="AO349" s="6">
        <f t="array" ref="AO349">_xlfn.MAXIFS(AF$29:AF$1052,E$29:E$1052,E349) - _xlfn.MINIFS(AF$29:AF$1052,E$29:E$1052,E349)</f>
        <v>0.49047525123557945</v>
      </c>
      <c r="AP349" s="11">
        <f t="array" ref="AP349">_xlfn.MAXIFS(AG$29:AG$1052,F$29:F$1052,F349) - _xlfn.MINIFS(AG$29:AG$1052,F$29:F$1052,F349)</f>
        <v>0.48072222172520501</v>
      </c>
      <c r="AQ349" s="11">
        <f t="array" ref="AQ349">_xlfn.MAXIFS(AH$29:AH$1052,G$29:G$1052,G349) - _xlfn.MINIFS(AH$29:AH$1052,G$29:G$1052,G349)</f>
        <v>0.41968961628327656</v>
      </c>
      <c r="AR349" s="11">
        <f t="array" ref="AR349">_xlfn.MAXIFS(AI$29:AI$1052,H$29:H$1052,H349) - _xlfn.MINIFS(AI$29:AI$1052,H$29:H$1052,H349)</f>
        <v>0.17480253636604953</v>
      </c>
      <c r="AS349" s="11">
        <f t="array" ref="AS349">_xlfn.MAXIFS(AJ$29:AJ$1052,I$29:I$1052,I349) - _xlfn.MINIFS(AJ$29:AJ$1052,I$29:I$1052,I349)</f>
        <v>0.16803358408416919</v>
      </c>
      <c r="AT349" s="11">
        <f t="array" ref="AT349">_xlfn.MAXIFS(AK$29:AK$1052,J$29:J$1052,J349) - _xlfn.MINIFS(AK$29:AK$1052,J$29:J$1052,J349)</f>
        <v>0.17965370246121315</v>
      </c>
      <c r="AU349" s="11">
        <f t="array" ref="AU349">_xlfn.MAXIFS(AL$29:AL$1052,K$29:K$1052,K349) - _xlfn.MINIFS(AL$29:AL$1052,K$29:K$1052,K349)</f>
        <v>9.7456167346100242E-2</v>
      </c>
      <c r="AV349" s="11">
        <f t="array" ref="AV349">_xlfn.MAXIFS(AM$29:AM$1052,L$29:L$1052,L349) - _xlfn.MINIFS(AM$29:AM$1052,L$29:L$1052,L349)</f>
        <v>7.6776321055220476E-2</v>
      </c>
      <c r="AW349" s="7">
        <f t="array" ref="AW349">_xlfn.MAXIFS(AN$29:AN$1052,M$29:M$1052,M349) - _xlfn.MINIFS(AN$29:AN$1052,M$29:M$1052,M349)</f>
        <v>1.6582799493312095E-2</v>
      </c>
      <c r="AX349" s="6">
        <f t="array" ref="AX349">_xlfn.STDEV.S(IF(E$29:E$1052=E349,$C$29:$C$1052,""))</f>
        <v>2.7247636703110808E-2</v>
      </c>
      <c r="AY349" s="11">
        <f t="array" ref="AY349">_xlfn.STDEV.S(IF(F$29:F$1052=F349,$C$29:$C$1052,""))</f>
        <v>3.0093350312801057E-2</v>
      </c>
      <c r="AZ349" s="11">
        <f t="array" ref="AZ349">_xlfn.STDEV.S(IF(G$29:G$1052=G349,$C$29:$C$1052,""))</f>
        <v>3.4786311744538445E-2</v>
      </c>
      <c r="BA349" s="11">
        <f t="array" ref="BA349">_xlfn.STDEV.S(IF(H$29:H$1052=H349,$C$29:$C$1052,""))</f>
        <v>2.5258185207294316E-2</v>
      </c>
      <c r="BB349" s="11">
        <f t="array" ref="BB349">_xlfn.STDEV.S(IF(I$29:I$1052=I349,$C$29:$C$1052,""))</f>
        <v>2.6742094032623637E-2</v>
      </c>
      <c r="BC349" s="11">
        <f t="array" ref="BC349">_xlfn.STDEV.S(IF(J$29:J$1052=J349,$C$29:$C$1052,""))</f>
        <v>3.4504563346160068E-2</v>
      </c>
      <c r="BD349" s="11">
        <f t="array" ref="BD349">_xlfn.STDEV.S(IF(K$29:K$1052=K349,$C$29:$C$1052,""))</f>
        <v>4.0425828045025813E-2</v>
      </c>
      <c r="BE349" s="11">
        <f t="array" ref="BE349">_xlfn.STDEV.S(IF(L$29:L$1052=L349,$C$29:$C$1052,""))</f>
        <v>5.2381532670844916E-2</v>
      </c>
      <c r="BF349" s="7">
        <f t="array" ref="BF349">_xlfn.STDEV.S(IF(M$29:M$1052=M349,$C$29:$C$1052,""))</f>
        <v>2.3451619945555658E-2</v>
      </c>
      <c r="BG349" s="13">
        <f t="shared" si="222"/>
        <v>18.000652921931497</v>
      </c>
      <c r="BH349" s="12">
        <f t="shared" si="223"/>
        <v>15.974366985676442</v>
      </c>
      <c r="BI349" s="12">
        <f t="shared" si="224"/>
        <v>12.064792018348109</v>
      </c>
      <c r="BJ349" s="12">
        <f t="shared" si="225"/>
        <v>6.9206292903247961</v>
      </c>
      <c r="BK349" s="12">
        <f t="shared" si="226"/>
        <v>6.2834863971078336</v>
      </c>
      <c r="BL349" s="12">
        <f t="shared" si="227"/>
        <v>5.2066650042451963</v>
      </c>
      <c r="BM349" s="12">
        <f t="shared" si="228"/>
        <v>2.4107401643710231</v>
      </c>
      <c r="BN349" s="12">
        <f t="shared" si="229"/>
        <v>1.4657135280417917</v>
      </c>
      <c r="BO349" s="14">
        <f t="shared" si="230"/>
        <v>0.70710678118654735</v>
      </c>
    </row>
    <row r="350" spans="1:67" x14ac:dyDescent="0.25">
      <c r="A350" s="4">
        <v>39860</v>
      </c>
      <c r="B350" s="5">
        <v>1002.2</v>
      </c>
      <c r="C350">
        <f t="shared" si="231"/>
        <v>6.3680747187433662E-2</v>
      </c>
      <c r="D350">
        <v>321</v>
      </c>
      <c r="E350" s="6">
        <f t="shared" ref="E350:E413" si="241">QUOTIENT($D350,G$2)</f>
        <v>0</v>
      </c>
      <c r="F350">
        <f t="shared" ref="F350:F413" si="242">QUOTIENT($D350,H$2)</f>
        <v>1</v>
      </c>
      <c r="G350">
        <f t="shared" ref="G350:G413" si="243">QUOTIENT($D350,I$2)</f>
        <v>2</v>
      </c>
      <c r="H350">
        <f t="shared" ref="H350:H413" si="244">QUOTIENT($D350,J$2)</f>
        <v>5</v>
      </c>
      <c r="I350">
        <f t="shared" ref="I350:I413" si="245">QUOTIENT($D350,K$2)</f>
        <v>10</v>
      </c>
      <c r="J350">
        <f t="shared" ref="J350:J413" si="246">QUOTIENT($D350,L$2)</f>
        <v>20</v>
      </c>
      <c r="K350">
        <f t="shared" ref="K350:K413" si="247">QUOTIENT($D350,M$2)</f>
        <v>40</v>
      </c>
      <c r="L350">
        <f t="shared" ref="L350:L413" si="248">QUOTIENT($D350,N$2)</f>
        <v>80</v>
      </c>
      <c r="M350" s="7">
        <f t="shared" ref="M350:M413" si="249">QUOTIENT($D350,O$2)</f>
        <v>160</v>
      </c>
      <c r="N350" s="6">
        <f t="shared" ref="N350:N413" si="250">AVERAGEIF(E$29:E$1052,E350,$C$29:$C$1052)</f>
        <v>3.5822723473622219E-3</v>
      </c>
      <c r="O350">
        <f t="shared" ref="O350:O413" si="251">AVERAGEIF(F$29:F$1052,F350,$C$29:$C$1052)</f>
        <v>3.6000513580959782E-3</v>
      </c>
      <c r="P350">
        <f t="shared" ref="P350:P413" si="252">AVERAGEIF(G$29:G$1052,G350,$C$29:$C$1052)</f>
        <v>3.773834445823976E-3</v>
      </c>
      <c r="Q350">
        <f t="shared" ref="Q350:Q413" si="253">AVERAGEIF(H$29:H$1052,H350,$C$29:$C$1052)</f>
        <v>4.3160712910682245E-3</v>
      </c>
      <c r="R350">
        <f t="shared" ref="R350:R413" si="254">AVERAGEIF(I$29:I$1052,I350,$C$29:$C$1052)</f>
        <v>3.4699522558331794E-3</v>
      </c>
      <c r="S350">
        <f t="shared" ref="S350:S413" si="255">AVERAGEIF(J$29:J$1052,J350,$C$29:$C$1052)</f>
        <v>4.9224670529636749E-3</v>
      </c>
      <c r="T350">
        <f t="shared" ref="T350:T413" si="256">AVERAGEIF(K$29:K$1052,K350,$C$29:$C$1052)</f>
        <v>-1.6301359789285541E-3</v>
      </c>
      <c r="U350">
        <f t="shared" ref="U350:U413" si="257">AVERAGEIF(L$29:L$1052,L350,$C$29:$C$1052)</f>
        <v>8.7097871665113291E-3</v>
      </c>
      <c r="V350" s="7">
        <f t="shared" ref="V350:V413" si="258">AVERAGEIF(M$29:M$1052,M350,$C$29:$C$1052)</f>
        <v>4.7097947694121567E-2</v>
      </c>
      <c r="W350" s="6">
        <f t="shared" ref="W350:W413" si="259">$C350-N350</f>
        <v>6.0098474840071442E-2</v>
      </c>
      <c r="X350">
        <f t="shared" ref="X350:X413" si="260">$C350-O350</f>
        <v>6.0080695829337685E-2</v>
      </c>
      <c r="Y350">
        <f t="shared" ref="Y350:Y413" si="261">$C350-P350</f>
        <v>5.9906912741609683E-2</v>
      </c>
      <c r="Z350">
        <f t="shared" ref="Z350:Z413" si="262">$C350-Q350</f>
        <v>5.9364675896365439E-2</v>
      </c>
      <c r="AA350">
        <f t="shared" ref="AA350:AA413" si="263">$C350-R350</f>
        <v>6.0210794931600482E-2</v>
      </c>
      <c r="AB350">
        <f t="shared" ref="AB350:AB413" si="264">$C350-S350</f>
        <v>5.8758280134469987E-2</v>
      </c>
      <c r="AC350">
        <f t="shared" ref="AC350:AC413" si="265">$C350-T350</f>
        <v>6.5310883166362216E-2</v>
      </c>
      <c r="AD350">
        <f t="shared" ref="AD350:AD413" si="266">$C350-U350</f>
        <v>5.4970960020922333E-2</v>
      </c>
      <c r="AE350" s="7">
        <f t="shared" ref="AE350:AE413" si="267">$C350-V350</f>
        <v>1.6582799493312095E-2</v>
      </c>
      <c r="AF350" s="6">
        <f t="shared" si="232"/>
        <v>6.003674015159801E-2</v>
      </c>
      <c r="AG350" s="11">
        <f t="shared" si="233"/>
        <v>6.3414752191011184E-2</v>
      </c>
      <c r="AH350" s="11">
        <f t="shared" si="234"/>
        <v>5.1945068400963232E-2</v>
      </c>
      <c r="AI350" s="11">
        <f t="shared" si="235"/>
        <v>8.5563752806106688E-2</v>
      </c>
      <c r="AJ350" s="11">
        <f t="shared" si="236"/>
        <v>8.7255990876576775E-2</v>
      </c>
      <c r="AK350" s="11">
        <f t="shared" si="237"/>
        <v>8.4350961282315784E-2</v>
      </c>
      <c r="AL350" s="11">
        <f t="shared" si="238"/>
        <v>9.7456167346100242E-2</v>
      </c>
      <c r="AM350" s="11">
        <f t="shared" si="239"/>
        <v>7.6776321055220476E-2</v>
      </c>
      <c r="AN350" s="7">
        <f t="shared" si="240"/>
        <v>0</v>
      </c>
      <c r="AO350" s="6">
        <f t="array" ref="AO350">_xlfn.MAXIFS(AF$29:AF$1052,E$29:E$1052,E350) - _xlfn.MINIFS(AF$29:AF$1052,E$29:E$1052,E350)</f>
        <v>0.49047525123557945</v>
      </c>
      <c r="AP350" s="11">
        <f t="array" ref="AP350">_xlfn.MAXIFS(AG$29:AG$1052,F$29:F$1052,F350) - _xlfn.MINIFS(AG$29:AG$1052,F$29:F$1052,F350)</f>
        <v>0.48072222172520501</v>
      </c>
      <c r="AQ350" s="11">
        <f t="array" ref="AQ350">_xlfn.MAXIFS(AH$29:AH$1052,G$29:G$1052,G350) - _xlfn.MINIFS(AH$29:AH$1052,G$29:G$1052,G350)</f>
        <v>0.41968961628327656</v>
      </c>
      <c r="AR350" s="11">
        <f t="array" ref="AR350">_xlfn.MAXIFS(AI$29:AI$1052,H$29:H$1052,H350) - _xlfn.MINIFS(AI$29:AI$1052,H$29:H$1052,H350)</f>
        <v>0.17480253636604953</v>
      </c>
      <c r="AS350" s="11">
        <f t="array" ref="AS350">_xlfn.MAXIFS(AJ$29:AJ$1052,I$29:I$1052,I350) - _xlfn.MINIFS(AJ$29:AJ$1052,I$29:I$1052,I350)</f>
        <v>0.16803358408416919</v>
      </c>
      <c r="AT350" s="11">
        <f t="array" ref="AT350">_xlfn.MAXIFS(AK$29:AK$1052,J$29:J$1052,J350) - _xlfn.MINIFS(AK$29:AK$1052,J$29:J$1052,J350)</f>
        <v>0.17965370246121315</v>
      </c>
      <c r="AU350" s="11">
        <f t="array" ref="AU350">_xlfn.MAXIFS(AL$29:AL$1052,K$29:K$1052,K350) - _xlfn.MINIFS(AL$29:AL$1052,K$29:K$1052,K350)</f>
        <v>9.7456167346100242E-2</v>
      </c>
      <c r="AV350" s="11">
        <f t="array" ref="AV350">_xlfn.MAXIFS(AM$29:AM$1052,L$29:L$1052,L350) - _xlfn.MINIFS(AM$29:AM$1052,L$29:L$1052,L350)</f>
        <v>7.6776321055220476E-2</v>
      </c>
      <c r="AW350" s="7">
        <f t="array" ref="AW350">_xlfn.MAXIFS(AN$29:AN$1052,M$29:M$1052,M350) - _xlfn.MINIFS(AN$29:AN$1052,M$29:M$1052,M350)</f>
        <v>1.6582799493312095E-2</v>
      </c>
      <c r="AX350" s="6">
        <f t="array" ref="AX350">_xlfn.STDEV.S(IF(E$29:E$1052=E350,$C$29:$C$1052,""))</f>
        <v>2.7247636703110808E-2</v>
      </c>
      <c r="AY350" s="11">
        <f t="array" ref="AY350">_xlfn.STDEV.S(IF(F$29:F$1052=F350,$C$29:$C$1052,""))</f>
        <v>3.0093350312801057E-2</v>
      </c>
      <c r="AZ350" s="11">
        <f t="array" ref="AZ350">_xlfn.STDEV.S(IF(G$29:G$1052=G350,$C$29:$C$1052,""))</f>
        <v>3.4786311744538445E-2</v>
      </c>
      <c r="BA350" s="11">
        <f t="array" ref="BA350">_xlfn.STDEV.S(IF(H$29:H$1052=H350,$C$29:$C$1052,""))</f>
        <v>2.5258185207294316E-2</v>
      </c>
      <c r="BB350" s="11">
        <f t="array" ref="BB350">_xlfn.STDEV.S(IF(I$29:I$1052=I350,$C$29:$C$1052,""))</f>
        <v>2.6742094032623637E-2</v>
      </c>
      <c r="BC350" s="11">
        <f t="array" ref="BC350">_xlfn.STDEV.S(IF(J$29:J$1052=J350,$C$29:$C$1052,""))</f>
        <v>3.4504563346160068E-2</v>
      </c>
      <c r="BD350" s="11">
        <f t="array" ref="BD350">_xlfn.STDEV.S(IF(K$29:K$1052=K350,$C$29:$C$1052,""))</f>
        <v>4.0425828045025813E-2</v>
      </c>
      <c r="BE350" s="11">
        <f t="array" ref="BE350">_xlfn.STDEV.S(IF(L$29:L$1052=L350,$C$29:$C$1052,""))</f>
        <v>5.2381532670844916E-2</v>
      </c>
      <c r="BF350" s="7">
        <f t="array" ref="BF350">_xlfn.STDEV.S(IF(M$29:M$1052=M350,$C$29:$C$1052,""))</f>
        <v>2.3451619945555658E-2</v>
      </c>
      <c r="BG350" s="13">
        <f t="shared" ref="BG350:BG413" si="268">AO350/AX350</f>
        <v>18.000652921931497</v>
      </c>
      <c r="BH350" s="12">
        <f t="shared" ref="BH350:BH413" si="269">AP350/AY350</f>
        <v>15.974366985676442</v>
      </c>
      <c r="BI350" s="12">
        <f t="shared" ref="BI350:BI413" si="270">AQ350/AZ350</f>
        <v>12.064792018348109</v>
      </c>
      <c r="BJ350" s="12">
        <f t="shared" ref="BJ350:BJ413" si="271">AR350/BA350</f>
        <v>6.9206292903247961</v>
      </c>
      <c r="BK350" s="12">
        <f t="shared" ref="BK350:BK413" si="272">AS350/BB350</f>
        <v>6.2834863971078336</v>
      </c>
      <c r="BL350" s="12">
        <f t="shared" ref="BL350:BL413" si="273">AT350/BC350</f>
        <v>5.2066650042451963</v>
      </c>
      <c r="BM350" s="12">
        <f t="shared" ref="BM350:BM413" si="274">AU350/BD350</f>
        <v>2.4107401643710231</v>
      </c>
      <c r="BN350" s="12">
        <f t="shared" ref="BN350:BN413" si="275">AV350/BE350</f>
        <v>1.4657135280417917</v>
      </c>
      <c r="BO350" s="14">
        <f t="shared" ref="BO350:BO413" si="276">AW350/BF350</f>
        <v>0.70710678118654735</v>
      </c>
    </row>
    <row r="351" spans="1:67" x14ac:dyDescent="0.25">
      <c r="A351" s="2">
        <v>39867</v>
      </c>
      <c r="B351" s="3">
        <v>942.5</v>
      </c>
      <c r="C351">
        <f t="shared" ref="C351:C414" si="277">B351/B350-1</f>
        <v>-5.9568948313709846E-2</v>
      </c>
      <c r="D351">
        <v>322</v>
      </c>
      <c r="E351" s="6">
        <f t="shared" si="241"/>
        <v>0</v>
      </c>
      <c r="F351">
        <f t="shared" si="242"/>
        <v>1</v>
      </c>
      <c r="G351">
        <f t="shared" si="243"/>
        <v>2</v>
      </c>
      <c r="H351">
        <f t="shared" si="244"/>
        <v>5</v>
      </c>
      <c r="I351">
        <f t="shared" si="245"/>
        <v>10</v>
      </c>
      <c r="J351">
        <f t="shared" si="246"/>
        <v>20</v>
      </c>
      <c r="K351">
        <f t="shared" si="247"/>
        <v>40</v>
      </c>
      <c r="L351">
        <f t="shared" si="248"/>
        <v>80</v>
      </c>
      <c r="M351" s="7">
        <f t="shared" si="249"/>
        <v>161</v>
      </c>
      <c r="N351" s="6">
        <f t="shared" si="250"/>
        <v>3.5822723473622219E-3</v>
      </c>
      <c r="O351">
        <f t="shared" si="251"/>
        <v>3.6000513580959782E-3</v>
      </c>
      <c r="P351">
        <f t="shared" si="252"/>
        <v>3.773834445823976E-3</v>
      </c>
      <c r="Q351">
        <f t="shared" si="253"/>
        <v>4.3160712910682245E-3</v>
      </c>
      <c r="R351">
        <f t="shared" si="254"/>
        <v>3.4699522558331794E-3</v>
      </c>
      <c r="S351">
        <f t="shared" si="255"/>
        <v>4.9224670529636749E-3</v>
      </c>
      <c r="T351">
        <f t="shared" si="256"/>
        <v>-1.6301359789285541E-3</v>
      </c>
      <c r="U351">
        <f t="shared" si="257"/>
        <v>8.7097871665113291E-3</v>
      </c>
      <c r="V351" s="7">
        <f t="shared" si="258"/>
        <v>-2.9678373361098909E-2</v>
      </c>
      <c r="W351" s="6">
        <f t="shared" si="259"/>
        <v>-6.3151220661072066E-2</v>
      </c>
      <c r="X351">
        <f t="shared" si="260"/>
        <v>-6.3168999671805823E-2</v>
      </c>
      <c r="Y351">
        <f t="shared" si="261"/>
        <v>-6.3342782759533825E-2</v>
      </c>
      <c r="Z351">
        <f t="shared" si="262"/>
        <v>-6.3885019604778076E-2</v>
      </c>
      <c r="AA351">
        <f t="shared" si="263"/>
        <v>-6.3038900569543033E-2</v>
      </c>
      <c r="AB351">
        <f t="shared" si="264"/>
        <v>-6.4491415366673521E-2</v>
      </c>
      <c r="AC351">
        <f t="shared" si="265"/>
        <v>-5.7938812334781292E-2</v>
      </c>
      <c r="AD351">
        <f t="shared" si="266"/>
        <v>-6.8278735480221175E-2</v>
      </c>
      <c r="AE351" s="7">
        <f t="shared" si="267"/>
        <v>-2.9890574952610938E-2</v>
      </c>
      <c r="AF351" s="6">
        <f t="shared" ref="AF351:AF414" si="278">IF(E351=E350,AF350+W351,W351)</f>
        <v>-3.114480509474056E-3</v>
      </c>
      <c r="AG351" s="11">
        <f t="shared" ref="AG351:AG414" si="279">IF(F351=F350,AG350+X351,X351)</f>
        <v>2.4575251920536112E-4</v>
      </c>
      <c r="AH351" s="11">
        <f t="shared" ref="AH351:AH414" si="280">IF(G351=G350,AH350+Y351,Y351)</f>
        <v>-1.1397714358570593E-2</v>
      </c>
      <c r="AI351" s="11">
        <f t="shared" ref="AI351:AI414" si="281">IF(H351=H350,AI350+Z351,Z351)</f>
        <v>2.1678733201328612E-2</v>
      </c>
      <c r="AJ351" s="11">
        <f t="shared" ref="AJ351:AJ414" si="282">IF(I351=I350,AJ350+AA351,AA351)</f>
        <v>2.4217090307033742E-2</v>
      </c>
      <c r="AK351" s="11">
        <f t="shared" ref="AK351:AK414" si="283">IF(J351=J350,AK350+AB351,AB351)</f>
        <v>1.9859545915642263E-2</v>
      </c>
      <c r="AL351" s="11">
        <f t="shared" ref="AL351:AL414" si="284">IF(K351=K350,AL350+AC351,AC351)</f>
        <v>3.951735501131895E-2</v>
      </c>
      <c r="AM351" s="11">
        <f t="shared" ref="AM351:AM414" si="285">IF(L351=L350,AM350+AD351,AD351)</f>
        <v>8.4975855749993001E-3</v>
      </c>
      <c r="AN351" s="7">
        <f t="shared" ref="AN351:AN414" si="286">IF(M351=M350,AN350+AE351,AE351)</f>
        <v>-2.9890574952610938E-2</v>
      </c>
      <c r="AO351" s="6">
        <f t="array" ref="AO351">_xlfn.MAXIFS(AF$29:AF$1052,E$29:E$1052,E351) - _xlfn.MINIFS(AF$29:AF$1052,E$29:E$1052,E351)</f>
        <v>0.49047525123557945</v>
      </c>
      <c r="AP351" s="11">
        <f t="array" ref="AP351">_xlfn.MAXIFS(AG$29:AG$1052,F$29:F$1052,F351) - _xlfn.MINIFS(AG$29:AG$1052,F$29:F$1052,F351)</f>
        <v>0.48072222172520501</v>
      </c>
      <c r="AQ351" s="11">
        <f t="array" ref="AQ351">_xlfn.MAXIFS(AH$29:AH$1052,G$29:G$1052,G351) - _xlfn.MINIFS(AH$29:AH$1052,G$29:G$1052,G351)</f>
        <v>0.41968961628327656</v>
      </c>
      <c r="AR351" s="11">
        <f t="array" ref="AR351">_xlfn.MAXIFS(AI$29:AI$1052,H$29:H$1052,H351) - _xlfn.MINIFS(AI$29:AI$1052,H$29:H$1052,H351)</f>
        <v>0.17480253636604953</v>
      </c>
      <c r="AS351" s="11">
        <f t="array" ref="AS351">_xlfn.MAXIFS(AJ$29:AJ$1052,I$29:I$1052,I351) - _xlfn.MINIFS(AJ$29:AJ$1052,I$29:I$1052,I351)</f>
        <v>0.16803358408416919</v>
      </c>
      <c r="AT351" s="11">
        <f t="array" ref="AT351">_xlfn.MAXIFS(AK$29:AK$1052,J$29:J$1052,J351) - _xlfn.MINIFS(AK$29:AK$1052,J$29:J$1052,J351)</f>
        <v>0.17965370246121315</v>
      </c>
      <c r="AU351" s="11">
        <f t="array" ref="AU351">_xlfn.MAXIFS(AL$29:AL$1052,K$29:K$1052,K351) - _xlfn.MINIFS(AL$29:AL$1052,K$29:K$1052,K351)</f>
        <v>9.7456167346100242E-2</v>
      </c>
      <c r="AV351" s="11">
        <f t="array" ref="AV351">_xlfn.MAXIFS(AM$29:AM$1052,L$29:L$1052,L351) - _xlfn.MINIFS(AM$29:AM$1052,L$29:L$1052,L351)</f>
        <v>7.6776321055220476E-2</v>
      </c>
      <c r="AW351" s="7">
        <f t="array" ref="AW351">_xlfn.MAXIFS(AN$29:AN$1052,M$29:M$1052,M351) - _xlfn.MINIFS(AN$29:AN$1052,M$29:M$1052,M351)</f>
        <v>2.9890574952610938E-2</v>
      </c>
      <c r="AX351" s="6">
        <f t="array" ref="AX351">_xlfn.STDEV.S(IF(E$29:E$1052=E351,$C$29:$C$1052,""))</f>
        <v>2.7247636703110808E-2</v>
      </c>
      <c r="AY351" s="11">
        <f t="array" ref="AY351">_xlfn.STDEV.S(IF(F$29:F$1052=F351,$C$29:$C$1052,""))</f>
        <v>3.0093350312801057E-2</v>
      </c>
      <c r="AZ351" s="11">
        <f t="array" ref="AZ351">_xlfn.STDEV.S(IF(G$29:G$1052=G351,$C$29:$C$1052,""))</f>
        <v>3.4786311744538445E-2</v>
      </c>
      <c r="BA351" s="11">
        <f t="array" ref="BA351">_xlfn.STDEV.S(IF(H$29:H$1052=H351,$C$29:$C$1052,""))</f>
        <v>2.5258185207294316E-2</v>
      </c>
      <c r="BB351" s="11">
        <f t="array" ref="BB351">_xlfn.STDEV.S(IF(I$29:I$1052=I351,$C$29:$C$1052,""))</f>
        <v>2.6742094032623637E-2</v>
      </c>
      <c r="BC351" s="11">
        <f t="array" ref="BC351">_xlfn.STDEV.S(IF(J$29:J$1052=J351,$C$29:$C$1052,""))</f>
        <v>3.4504563346160068E-2</v>
      </c>
      <c r="BD351" s="11">
        <f t="array" ref="BD351">_xlfn.STDEV.S(IF(K$29:K$1052=K351,$C$29:$C$1052,""))</f>
        <v>4.0425828045025813E-2</v>
      </c>
      <c r="BE351" s="11">
        <f t="array" ref="BE351">_xlfn.STDEV.S(IF(L$29:L$1052=L351,$C$29:$C$1052,""))</f>
        <v>5.2381532670844916E-2</v>
      </c>
      <c r="BF351" s="7">
        <f t="array" ref="BF351">_xlfn.STDEV.S(IF(M$29:M$1052=M351,$C$29:$C$1052,""))</f>
        <v>4.2271656485111921E-2</v>
      </c>
      <c r="BG351" s="13">
        <f t="shared" si="268"/>
        <v>18.000652921931497</v>
      </c>
      <c r="BH351" s="12">
        <f t="shared" si="269"/>
        <v>15.974366985676442</v>
      </c>
      <c r="BI351" s="12">
        <f t="shared" si="270"/>
        <v>12.064792018348109</v>
      </c>
      <c r="BJ351" s="12">
        <f t="shared" si="271"/>
        <v>6.9206292903247961</v>
      </c>
      <c r="BK351" s="12">
        <f t="shared" si="272"/>
        <v>6.2834863971078336</v>
      </c>
      <c r="BL351" s="12">
        <f t="shared" si="273"/>
        <v>5.2066650042451963</v>
      </c>
      <c r="BM351" s="12">
        <f t="shared" si="274"/>
        <v>2.4107401643710231</v>
      </c>
      <c r="BN351" s="12">
        <f t="shared" si="275"/>
        <v>1.4657135280417917</v>
      </c>
      <c r="BO351" s="14">
        <f t="shared" si="276"/>
        <v>0.70710678118654757</v>
      </c>
    </row>
    <row r="352" spans="1:67" x14ac:dyDescent="0.25">
      <c r="A352" s="4">
        <v>39874</v>
      </c>
      <c r="B352" s="5">
        <v>942.7</v>
      </c>
      <c r="C352">
        <f t="shared" si="277"/>
        <v>2.12201591512029E-4</v>
      </c>
      <c r="D352">
        <v>323</v>
      </c>
      <c r="E352" s="6">
        <f t="shared" si="241"/>
        <v>0</v>
      </c>
      <c r="F352">
        <f t="shared" si="242"/>
        <v>1</v>
      </c>
      <c r="G352">
        <f t="shared" si="243"/>
        <v>2</v>
      </c>
      <c r="H352">
        <f t="shared" si="244"/>
        <v>5</v>
      </c>
      <c r="I352">
        <f t="shared" si="245"/>
        <v>10</v>
      </c>
      <c r="J352">
        <f t="shared" si="246"/>
        <v>20</v>
      </c>
      <c r="K352">
        <f t="shared" si="247"/>
        <v>40</v>
      </c>
      <c r="L352">
        <f t="shared" si="248"/>
        <v>80</v>
      </c>
      <c r="M352" s="7">
        <f t="shared" si="249"/>
        <v>161</v>
      </c>
      <c r="N352" s="6">
        <f t="shared" si="250"/>
        <v>3.5822723473622219E-3</v>
      </c>
      <c r="O352">
        <f t="shared" si="251"/>
        <v>3.6000513580959782E-3</v>
      </c>
      <c r="P352">
        <f t="shared" si="252"/>
        <v>3.773834445823976E-3</v>
      </c>
      <c r="Q352">
        <f t="shared" si="253"/>
        <v>4.3160712910682245E-3</v>
      </c>
      <c r="R352">
        <f t="shared" si="254"/>
        <v>3.4699522558331794E-3</v>
      </c>
      <c r="S352">
        <f t="shared" si="255"/>
        <v>4.9224670529636749E-3</v>
      </c>
      <c r="T352">
        <f t="shared" si="256"/>
        <v>-1.6301359789285541E-3</v>
      </c>
      <c r="U352">
        <f t="shared" si="257"/>
        <v>8.7097871665113291E-3</v>
      </c>
      <c r="V352" s="7">
        <f t="shared" si="258"/>
        <v>-2.9678373361098909E-2</v>
      </c>
      <c r="W352" s="6">
        <f t="shared" si="259"/>
        <v>-3.3700707558501929E-3</v>
      </c>
      <c r="X352">
        <f t="shared" si="260"/>
        <v>-3.3878497665839492E-3</v>
      </c>
      <c r="Y352">
        <f t="shared" si="261"/>
        <v>-3.561632854311947E-3</v>
      </c>
      <c r="Z352">
        <f t="shared" si="262"/>
        <v>-4.1038696995561955E-3</v>
      </c>
      <c r="AA352">
        <f t="shared" si="263"/>
        <v>-3.2577506643211504E-3</v>
      </c>
      <c r="AB352">
        <f t="shared" si="264"/>
        <v>-4.7102654614516459E-3</v>
      </c>
      <c r="AC352">
        <f t="shared" si="265"/>
        <v>1.8423375704405831E-3</v>
      </c>
      <c r="AD352">
        <f t="shared" si="266"/>
        <v>-8.4975855749993001E-3</v>
      </c>
      <c r="AE352" s="7">
        <f t="shared" si="267"/>
        <v>2.9890574952610938E-2</v>
      </c>
      <c r="AF352" s="6">
        <f t="shared" si="278"/>
        <v>-6.4845512653242485E-3</v>
      </c>
      <c r="AG352" s="11">
        <f t="shared" si="279"/>
        <v>-3.142097247378588E-3</v>
      </c>
      <c r="AH352" s="11">
        <f t="shared" si="280"/>
        <v>-1.4959347212882539E-2</v>
      </c>
      <c r="AI352" s="11">
        <f t="shared" si="281"/>
        <v>1.7574863501772418E-2</v>
      </c>
      <c r="AJ352" s="11">
        <f t="shared" si="282"/>
        <v>2.0959339642712592E-2</v>
      </c>
      <c r="AK352" s="11">
        <f t="shared" si="283"/>
        <v>1.5149280454190617E-2</v>
      </c>
      <c r="AL352" s="11">
        <f t="shared" si="284"/>
        <v>4.1359692581759533E-2</v>
      </c>
      <c r="AM352" s="11">
        <f t="shared" si="285"/>
        <v>0</v>
      </c>
      <c r="AN352" s="7">
        <f t="shared" si="286"/>
        <v>0</v>
      </c>
      <c r="AO352" s="6">
        <f t="array" ref="AO352">_xlfn.MAXIFS(AF$29:AF$1052,E$29:E$1052,E352) - _xlfn.MINIFS(AF$29:AF$1052,E$29:E$1052,E352)</f>
        <v>0.49047525123557945</v>
      </c>
      <c r="AP352" s="11">
        <f t="array" ref="AP352">_xlfn.MAXIFS(AG$29:AG$1052,F$29:F$1052,F352) - _xlfn.MINIFS(AG$29:AG$1052,F$29:F$1052,F352)</f>
        <v>0.48072222172520501</v>
      </c>
      <c r="AQ352" s="11">
        <f t="array" ref="AQ352">_xlfn.MAXIFS(AH$29:AH$1052,G$29:G$1052,G352) - _xlfn.MINIFS(AH$29:AH$1052,G$29:G$1052,G352)</f>
        <v>0.41968961628327656</v>
      </c>
      <c r="AR352" s="11">
        <f t="array" ref="AR352">_xlfn.MAXIFS(AI$29:AI$1052,H$29:H$1052,H352) - _xlfn.MINIFS(AI$29:AI$1052,H$29:H$1052,H352)</f>
        <v>0.17480253636604953</v>
      </c>
      <c r="AS352" s="11">
        <f t="array" ref="AS352">_xlfn.MAXIFS(AJ$29:AJ$1052,I$29:I$1052,I352) - _xlfn.MINIFS(AJ$29:AJ$1052,I$29:I$1052,I352)</f>
        <v>0.16803358408416919</v>
      </c>
      <c r="AT352" s="11">
        <f t="array" ref="AT352">_xlfn.MAXIFS(AK$29:AK$1052,J$29:J$1052,J352) - _xlfn.MINIFS(AK$29:AK$1052,J$29:J$1052,J352)</f>
        <v>0.17965370246121315</v>
      </c>
      <c r="AU352" s="11">
        <f t="array" ref="AU352">_xlfn.MAXIFS(AL$29:AL$1052,K$29:K$1052,K352) - _xlfn.MINIFS(AL$29:AL$1052,K$29:K$1052,K352)</f>
        <v>9.7456167346100242E-2</v>
      </c>
      <c r="AV352" s="11">
        <f t="array" ref="AV352">_xlfn.MAXIFS(AM$29:AM$1052,L$29:L$1052,L352) - _xlfn.MINIFS(AM$29:AM$1052,L$29:L$1052,L352)</f>
        <v>7.6776321055220476E-2</v>
      </c>
      <c r="AW352" s="7">
        <f t="array" ref="AW352">_xlfn.MAXIFS(AN$29:AN$1052,M$29:M$1052,M352) - _xlfn.MINIFS(AN$29:AN$1052,M$29:M$1052,M352)</f>
        <v>2.9890574952610938E-2</v>
      </c>
      <c r="AX352" s="6">
        <f t="array" ref="AX352">_xlfn.STDEV.S(IF(E$29:E$1052=E352,$C$29:$C$1052,""))</f>
        <v>2.7247636703110808E-2</v>
      </c>
      <c r="AY352" s="11">
        <f t="array" ref="AY352">_xlfn.STDEV.S(IF(F$29:F$1052=F352,$C$29:$C$1052,""))</f>
        <v>3.0093350312801057E-2</v>
      </c>
      <c r="AZ352" s="11">
        <f t="array" ref="AZ352">_xlfn.STDEV.S(IF(G$29:G$1052=G352,$C$29:$C$1052,""))</f>
        <v>3.4786311744538445E-2</v>
      </c>
      <c r="BA352" s="11">
        <f t="array" ref="BA352">_xlfn.STDEV.S(IF(H$29:H$1052=H352,$C$29:$C$1052,""))</f>
        <v>2.5258185207294316E-2</v>
      </c>
      <c r="BB352" s="11">
        <f t="array" ref="BB352">_xlfn.STDEV.S(IF(I$29:I$1052=I352,$C$29:$C$1052,""))</f>
        <v>2.6742094032623637E-2</v>
      </c>
      <c r="BC352" s="11">
        <f t="array" ref="BC352">_xlfn.STDEV.S(IF(J$29:J$1052=J352,$C$29:$C$1052,""))</f>
        <v>3.4504563346160068E-2</v>
      </c>
      <c r="BD352" s="11">
        <f t="array" ref="BD352">_xlfn.STDEV.S(IF(K$29:K$1052=K352,$C$29:$C$1052,""))</f>
        <v>4.0425828045025813E-2</v>
      </c>
      <c r="BE352" s="11">
        <f t="array" ref="BE352">_xlfn.STDEV.S(IF(L$29:L$1052=L352,$C$29:$C$1052,""))</f>
        <v>5.2381532670844916E-2</v>
      </c>
      <c r="BF352" s="7">
        <f t="array" ref="BF352">_xlfn.STDEV.S(IF(M$29:M$1052=M352,$C$29:$C$1052,""))</f>
        <v>4.2271656485111921E-2</v>
      </c>
      <c r="BG352" s="13">
        <f t="shared" si="268"/>
        <v>18.000652921931497</v>
      </c>
      <c r="BH352" s="12">
        <f t="shared" si="269"/>
        <v>15.974366985676442</v>
      </c>
      <c r="BI352" s="12">
        <f t="shared" si="270"/>
        <v>12.064792018348109</v>
      </c>
      <c r="BJ352" s="12">
        <f t="shared" si="271"/>
        <v>6.9206292903247961</v>
      </c>
      <c r="BK352" s="12">
        <f t="shared" si="272"/>
        <v>6.2834863971078336</v>
      </c>
      <c r="BL352" s="12">
        <f t="shared" si="273"/>
        <v>5.2066650042451963</v>
      </c>
      <c r="BM352" s="12">
        <f t="shared" si="274"/>
        <v>2.4107401643710231</v>
      </c>
      <c r="BN352" s="12">
        <f t="shared" si="275"/>
        <v>1.4657135280417917</v>
      </c>
      <c r="BO352" s="14">
        <f t="shared" si="276"/>
        <v>0.70710678118654757</v>
      </c>
    </row>
    <row r="353" spans="1:67" x14ac:dyDescent="0.25">
      <c r="A353" s="2">
        <v>39880.958333333336</v>
      </c>
      <c r="B353" s="3">
        <v>930.1</v>
      </c>
      <c r="C353">
        <f t="shared" si="277"/>
        <v>-1.3365864007637618E-2</v>
      </c>
      <c r="D353">
        <v>324</v>
      </c>
      <c r="E353" s="6">
        <f t="shared" si="241"/>
        <v>0</v>
      </c>
      <c r="F353">
        <f t="shared" si="242"/>
        <v>1</v>
      </c>
      <c r="G353">
        <f t="shared" si="243"/>
        <v>2</v>
      </c>
      <c r="H353">
        <f t="shared" si="244"/>
        <v>5</v>
      </c>
      <c r="I353">
        <f t="shared" si="245"/>
        <v>10</v>
      </c>
      <c r="J353">
        <f t="shared" si="246"/>
        <v>20</v>
      </c>
      <c r="K353">
        <f t="shared" si="247"/>
        <v>40</v>
      </c>
      <c r="L353">
        <f t="shared" si="248"/>
        <v>81</v>
      </c>
      <c r="M353" s="7">
        <f t="shared" si="249"/>
        <v>162</v>
      </c>
      <c r="N353" s="6">
        <f t="shared" si="250"/>
        <v>3.5822723473622219E-3</v>
      </c>
      <c r="O353">
        <f t="shared" si="251"/>
        <v>3.6000513580959782E-3</v>
      </c>
      <c r="P353">
        <f t="shared" si="252"/>
        <v>3.773834445823976E-3</v>
      </c>
      <c r="Q353">
        <f t="shared" si="253"/>
        <v>4.3160712910682245E-3</v>
      </c>
      <c r="R353">
        <f t="shared" si="254"/>
        <v>3.4699522558331794E-3</v>
      </c>
      <c r="S353">
        <f t="shared" si="255"/>
        <v>4.9224670529636749E-3</v>
      </c>
      <c r="T353">
        <f t="shared" si="256"/>
        <v>-1.6301359789285541E-3</v>
      </c>
      <c r="U353">
        <f t="shared" si="257"/>
        <v>-1.1970059124368437E-2</v>
      </c>
      <c r="V353" s="7">
        <f t="shared" si="258"/>
        <v>7.3478173779681355E-3</v>
      </c>
      <c r="W353" s="6">
        <f t="shared" si="259"/>
        <v>-1.6948136354999841E-2</v>
      </c>
      <c r="X353">
        <f t="shared" si="260"/>
        <v>-1.6965915365733594E-2</v>
      </c>
      <c r="Y353">
        <f t="shared" si="261"/>
        <v>-1.7139698453461593E-2</v>
      </c>
      <c r="Z353">
        <f t="shared" si="262"/>
        <v>-1.7681935298705841E-2</v>
      </c>
      <c r="AA353">
        <f t="shared" si="263"/>
        <v>-1.6835816263470797E-2</v>
      </c>
      <c r="AB353">
        <f t="shared" si="264"/>
        <v>-1.8288331060601293E-2</v>
      </c>
      <c r="AC353">
        <f t="shared" si="265"/>
        <v>-1.1735728028709064E-2</v>
      </c>
      <c r="AD353">
        <f t="shared" si="266"/>
        <v>-1.3958048832691805E-3</v>
      </c>
      <c r="AE353" s="7">
        <f t="shared" si="267"/>
        <v>-2.0713681385605753E-2</v>
      </c>
      <c r="AF353" s="6">
        <f t="shared" si="278"/>
        <v>-2.3432687620324091E-2</v>
      </c>
      <c r="AG353" s="11">
        <f t="shared" si="279"/>
        <v>-2.0108012613112181E-2</v>
      </c>
      <c r="AH353" s="11">
        <f t="shared" si="280"/>
        <v>-3.2099045666344132E-2</v>
      </c>
      <c r="AI353" s="11">
        <f t="shared" si="281"/>
        <v>-1.0707179693342228E-4</v>
      </c>
      <c r="AJ353" s="11">
        <f t="shared" si="282"/>
        <v>4.1235233792417947E-3</v>
      </c>
      <c r="AK353" s="11">
        <f t="shared" si="283"/>
        <v>-3.139050606410676E-3</v>
      </c>
      <c r="AL353" s="11">
        <f t="shared" si="284"/>
        <v>2.9623964553050469E-2</v>
      </c>
      <c r="AM353" s="11">
        <f t="shared" si="285"/>
        <v>-1.3958048832691805E-3</v>
      </c>
      <c r="AN353" s="7">
        <f t="shared" si="286"/>
        <v>-2.0713681385605753E-2</v>
      </c>
      <c r="AO353" s="6">
        <f t="array" ref="AO353">_xlfn.MAXIFS(AF$29:AF$1052,E$29:E$1052,E353) - _xlfn.MINIFS(AF$29:AF$1052,E$29:E$1052,E353)</f>
        <v>0.49047525123557945</v>
      </c>
      <c r="AP353" s="11">
        <f t="array" ref="AP353">_xlfn.MAXIFS(AG$29:AG$1052,F$29:F$1052,F353) - _xlfn.MINIFS(AG$29:AG$1052,F$29:F$1052,F353)</f>
        <v>0.48072222172520501</v>
      </c>
      <c r="AQ353" s="11">
        <f t="array" ref="AQ353">_xlfn.MAXIFS(AH$29:AH$1052,G$29:G$1052,G353) - _xlfn.MINIFS(AH$29:AH$1052,G$29:G$1052,G353)</f>
        <v>0.41968961628327656</v>
      </c>
      <c r="AR353" s="11">
        <f t="array" ref="AR353">_xlfn.MAXIFS(AI$29:AI$1052,H$29:H$1052,H353) - _xlfn.MINIFS(AI$29:AI$1052,H$29:H$1052,H353)</f>
        <v>0.17480253636604953</v>
      </c>
      <c r="AS353" s="11">
        <f t="array" ref="AS353">_xlfn.MAXIFS(AJ$29:AJ$1052,I$29:I$1052,I353) - _xlfn.MINIFS(AJ$29:AJ$1052,I$29:I$1052,I353)</f>
        <v>0.16803358408416919</v>
      </c>
      <c r="AT353" s="11">
        <f t="array" ref="AT353">_xlfn.MAXIFS(AK$29:AK$1052,J$29:J$1052,J353) - _xlfn.MINIFS(AK$29:AK$1052,J$29:J$1052,J353)</f>
        <v>0.17965370246121315</v>
      </c>
      <c r="AU353" s="11">
        <f t="array" ref="AU353">_xlfn.MAXIFS(AL$29:AL$1052,K$29:K$1052,K353) - _xlfn.MINIFS(AL$29:AL$1052,K$29:K$1052,K353)</f>
        <v>9.7456167346100242E-2</v>
      </c>
      <c r="AV353" s="11">
        <f t="array" ref="AV353">_xlfn.MAXIFS(AM$29:AM$1052,L$29:L$1052,L353) - _xlfn.MINIFS(AM$29:AM$1052,L$29:L$1052,L353)</f>
        <v>4.0031557887942326E-2</v>
      </c>
      <c r="AW353" s="7">
        <f t="array" ref="AW353">_xlfn.MAXIFS(AN$29:AN$1052,M$29:M$1052,M353) - _xlfn.MINIFS(AN$29:AN$1052,M$29:M$1052,M353)</f>
        <v>2.0713681385605753E-2</v>
      </c>
      <c r="AX353" s="6">
        <f t="array" ref="AX353">_xlfn.STDEV.S(IF(E$29:E$1052=E353,$C$29:$C$1052,""))</f>
        <v>2.7247636703110808E-2</v>
      </c>
      <c r="AY353" s="11">
        <f t="array" ref="AY353">_xlfn.STDEV.S(IF(F$29:F$1052=F353,$C$29:$C$1052,""))</f>
        <v>3.0093350312801057E-2</v>
      </c>
      <c r="AZ353" s="11">
        <f t="array" ref="AZ353">_xlfn.STDEV.S(IF(G$29:G$1052=G353,$C$29:$C$1052,""))</f>
        <v>3.4786311744538445E-2</v>
      </c>
      <c r="BA353" s="11">
        <f t="array" ref="BA353">_xlfn.STDEV.S(IF(H$29:H$1052=H353,$C$29:$C$1052,""))</f>
        <v>2.5258185207294316E-2</v>
      </c>
      <c r="BB353" s="11">
        <f t="array" ref="BB353">_xlfn.STDEV.S(IF(I$29:I$1052=I353,$C$29:$C$1052,""))</f>
        <v>2.6742094032623637E-2</v>
      </c>
      <c r="BC353" s="11">
        <f t="array" ref="BC353">_xlfn.STDEV.S(IF(J$29:J$1052=J353,$C$29:$C$1052,""))</f>
        <v>3.4504563346160068E-2</v>
      </c>
      <c r="BD353" s="11">
        <f t="array" ref="BD353">_xlfn.STDEV.S(IF(K$29:K$1052=K353,$C$29:$C$1052,""))</f>
        <v>4.0425828045025813E-2</v>
      </c>
      <c r="BE353" s="11">
        <f t="array" ref="BE353">_xlfn.STDEV.S(IF(L$29:L$1052=L353,$C$29:$C$1052,""))</f>
        <v>2.8005630575610813E-2</v>
      </c>
      <c r="BF353" s="7">
        <f t="array" ref="BF353">_xlfn.STDEV.S(IF(M$29:M$1052=M353,$C$29:$C$1052,""))</f>
        <v>2.9293569142198779E-2</v>
      </c>
      <c r="BG353" s="13">
        <f t="shared" si="268"/>
        <v>18.000652921931497</v>
      </c>
      <c r="BH353" s="12">
        <f t="shared" si="269"/>
        <v>15.974366985676442</v>
      </c>
      <c r="BI353" s="12">
        <f t="shared" si="270"/>
        <v>12.064792018348109</v>
      </c>
      <c r="BJ353" s="12">
        <f t="shared" si="271"/>
        <v>6.9206292903247961</v>
      </c>
      <c r="BK353" s="12">
        <f t="shared" si="272"/>
        <v>6.2834863971078336</v>
      </c>
      <c r="BL353" s="12">
        <f t="shared" si="273"/>
        <v>5.2066650042451963</v>
      </c>
      <c r="BM353" s="12">
        <f t="shared" si="274"/>
        <v>2.4107401643710231</v>
      </c>
      <c r="BN353" s="12">
        <f t="shared" si="275"/>
        <v>1.4294110528903605</v>
      </c>
      <c r="BO353" s="14">
        <f t="shared" si="276"/>
        <v>0.70710678118654757</v>
      </c>
    </row>
    <row r="354" spans="1:67" x14ac:dyDescent="0.25">
      <c r="A354" s="4">
        <v>39887.958333333336</v>
      </c>
      <c r="B354" s="5">
        <v>956.2</v>
      </c>
      <c r="C354">
        <f t="shared" si="277"/>
        <v>2.8061498763573889E-2</v>
      </c>
      <c r="D354">
        <v>325</v>
      </c>
      <c r="E354" s="6">
        <f t="shared" si="241"/>
        <v>0</v>
      </c>
      <c r="F354">
        <f t="shared" si="242"/>
        <v>1</v>
      </c>
      <c r="G354">
        <f t="shared" si="243"/>
        <v>2</v>
      </c>
      <c r="H354">
        <f t="shared" si="244"/>
        <v>5</v>
      </c>
      <c r="I354">
        <f t="shared" si="245"/>
        <v>10</v>
      </c>
      <c r="J354">
        <f t="shared" si="246"/>
        <v>20</v>
      </c>
      <c r="K354">
        <f t="shared" si="247"/>
        <v>40</v>
      </c>
      <c r="L354">
        <f t="shared" si="248"/>
        <v>81</v>
      </c>
      <c r="M354" s="7">
        <f t="shared" si="249"/>
        <v>162</v>
      </c>
      <c r="N354" s="6">
        <f t="shared" si="250"/>
        <v>3.5822723473622219E-3</v>
      </c>
      <c r="O354">
        <f t="shared" si="251"/>
        <v>3.6000513580959782E-3</v>
      </c>
      <c r="P354">
        <f t="shared" si="252"/>
        <v>3.773834445823976E-3</v>
      </c>
      <c r="Q354">
        <f t="shared" si="253"/>
        <v>4.3160712910682245E-3</v>
      </c>
      <c r="R354">
        <f t="shared" si="254"/>
        <v>3.4699522558331794E-3</v>
      </c>
      <c r="S354">
        <f t="shared" si="255"/>
        <v>4.9224670529636749E-3</v>
      </c>
      <c r="T354">
        <f t="shared" si="256"/>
        <v>-1.6301359789285541E-3</v>
      </c>
      <c r="U354">
        <f t="shared" si="257"/>
        <v>-1.1970059124368437E-2</v>
      </c>
      <c r="V354" s="7">
        <f t="shared" si="258"/>
        <v>7.3478173779681355E-3</v>
      </c>
      <c r="W354" s="6">
        <f t="shared" si="259"/>
        <v>2.4479226416211666E-2</v>
      </c>
      <c r="X354">
        <f t="shared" si="260"/>
        <v>2.4461447405477912E-2</v>
      </c>
      <c r="Y354">
        <f t="shared" si="261"/>
        <v>2.4287664317749914E-2</v>
      </c>
      <c r="Z354">
        <f t="shared" si="262"/>
        <v>2.3745427472505666E-2</v>
      </c>
      <c r="AA354">
        <f t="shared" si="263"/>
        <v>2.4591546507740709E-2</v>
      </c>
      <c r="AB354">
        <f t="shared" si="264"/>
        <v>2.3139031710610214E-2</v>
      </c>
      <c r="AC354">
        <f t="shared" si="265"/>
        <v>2.9691634742502443E-2</v>
      </c>
      <c r="AD354">
        <f t="shared" si="266"/>
        <v>4.0031557887942326E-2</v>
      </c>
      <c r="AE354" s="7">
        <f t="shared" si="267"/>
        <v>2.0713681385605753E-2</v>
      </c>
      <c r="AF354" s="6">
        <f t="shared" si="278"/>
        <v>1.0465387958875742E-3</v>
      </c>
      <c r="AG354" s="11">
        <f t="shared" si="279"/>
        <v>4.3534347923657318E-3</v>
      </c>
      <c r="AH354" s="11">
        <f t="shared" si="280"/>
        <v>-7.8113813485942186E-3</v>
      </c>
      <c r="AI354" s="11">
        <f t="shared" si="281"/>
        <v>2.3638355675572244E-2</v>
      </c>
      <c r="AJ354" s="11">
        <f t="shared" si="282"/>
        <v>2.8715069886982504E-2</v>
      </c>
      <c r="AK354" s="11">
        <f t="shared" si="283"/>
        <v>1.9999981104199538E-2</v>
      </c>
      <c r="AL354" s="11">
        <f t="shared" si="284"/>
        <v>5.9315599295552912E-2</v>
      </c>
      <c r="AM354" s="11">
        <f t="shared" si="285"/>
        <v>3.8635753004673146E-2</v>
      </c>
      <c r="AN354" s="7">
        <f t="shared" si="286"/>
        <v>0</v>
      </c>
      <c r="AO354" s="6">
        <f t="array" ref="AO354">_xlfn.MAXIFS(AF$29:AF$1052,E$29:E$1052,E354) - _xlfn.MINIFS(AF$29:AF$1052,E$29:E$1052,E354)</f>
        <v>0.49047525123557945</v>
      </c>
      <c r="AP354" s="11">
        <f t="array" ref="AP354">_xlfn.MAXIFS(AG$29:AG$1052,F$29:F$1052,F354) - _xlfn.MINIFS(AG$29:AG$1052,F$29:F$1052,F354)</f>
        <v>0.48072222172520501</v>
      </c>
      <c r="AQ354" s="11">
        <f t="array" ref="AQ354">_xlfn.MAXIFS(AH$29:AH$1052,G$29:G$1052,G354) - _xlfn.MINIFS(AH$29:AH$1052,G$29:G$1052,G354)</f>
        <v>0.41968961628327656</v>
      </c>
      <c r="AR354" s="11">
        <f t="array" ref="AR354">_xlfn.MAXIFS(AI$29:AI$1052,H$29:H$1052,H354) - _xlfn.MINIFS(AI$29:AI$1052,H$29:H$1052,H354)</f>
        <v>0.17480253636604953</v>
      </c>
      <c r="AS354" s="11">
        <f t="array" ref="AS354">_xlfn.MAXIFS(AJ$29:AJ$1052,I$29:I$1052,I354) - _xlfn.MINIFS(AJ$29:AJ$1052,I$29:I$1052,I354)</f>
        <v>0.16803358408416919</v>
      </c>
      <c r="AT354" s="11">
        <f t="array" ref="AT354">_xlfn.MAXIFS(AK$29:AK$1052,J$29:J$1052,J354) - _xlfn.MINIFS(AK$29:AK$1052,J$29:J$1052,J354)</f>
        <v>0.17965370246121315</v>
      </c>
      <c r="AU354" s="11">
        <f t="array" ref="AU354">_xlfn.MAXIFS(AL$29:AL$1052,K$29:K$1052,K354) - _xlfn.MINIFS(AL$29:AL$1052,K$29:K$1052,K354)</f>
        <v>9.7456167346100242E-2</v>
      </c>
      <c r="AV354" s="11">
        <f t="array" ref="AV354">_xlfn.MAXIFS(AM$29:AM$1052,L$29:L$1052,L354) - _xlfn.MINIFS(AM$29:AM$1052,L$29:L$1052,L354)</f>
        <v>4.0031557887942326E-2</v>
      </c>
      <c r="AW354" s="7">
        <f t="array" ref="AW354">_xlfn.MAXIFS(AN$29:AN$1052,M$29:M$1052,M354) - _xlfn.MINIFS(AN$29:AN$1052,M$29:M$1052,M354)</f>
        <v>2.0713681385605753E-2</v>
      </c>
      <c r="AX354" s="6">
        <f t="array" ref="AX354">_xlfn.STDEV.S(IF(E$29:E$1052=E354,$C$29:$C$1052,""))</f>
        <v>2.7247636703110808E-2</v>
      </c>
      <c r="AY354" s="11">
        <f t="array" ref="AY354">_xlfn.STDEV.S(IF(F$29:F$1052=F354,$C$29:$C$1052,""))</f>
        <v>3.0093350312801057E-2</v>
      </c>
      <c r="AZ354" s="11">
        <f t="array" ref="AZ354">_xlfn.STDEV.S(IF(G$29:G$1052=G354,$C$29:$C$1052,""))</f>
        <v>3.4786311744538445E-2</v>
      </c>
      <c r="BA354" s="11">
        <f t="array" ref="BA354">_xlfn.STDEV.S(IF(H$29:H$1052=H354,$C$29:$C$1052,""))</f>
        <v>2.5258185207294316E-2</v>
      </c>
      <c r="BB354" s="11">
        <f t="array" ref="BB354">_xlfn.STDEV.S(IF(I$29:I$1052=I354,$C$29:$C$1052,""))</f>
        <v>2.6742094032623637E-2</v>
      </c>
      <c r="BC354" s="11">
        <f t="array" ref="BC354">_xlfn.STDEV.S(IF(J$29:J$1052=J354,$C$29:$C$1052,""))</f>
        <v>3.4504563346160068E-2</v>
      </c>
      <c r="BD354" s="11">
        <f t="array" ref="BD354">_xlfn.STDEV.S(IF(K$29:K$1052=K354,$C$29:$C$1052,""))</f>
        <v>4.0425828045025813E-2</v>
      </c>
      <c r="BE354" s="11">
        <f t="array" ref="BE354">_xlfn.STDEV.S(IF(L$29:L$1052=L354,$C$29:$C$1052,""))</f>
        <v>2.8005630575610813E-2</v>
      </c>
      <c r="BF354" s="7">
        <f t="array" ref="BF354">_xlfn.STDEV.S(IF(M$29:M$1052=M354,$C$29:$C$1052,""))</f>
        <v>2.9293569142198779E-2</v>
      </c>
      <c r="BG354" s="13">
        <f t="shared" si="268"/>
        <v>18.000652921931497</v>
      </c>
      <c r="BH354" s="12">
        <f t="shared" si="269"/>
        <v>15.974366985676442</v>
      </c>
      <c r="BI354" s="12">
        <f t="shared" si="270"/>
        <v>12.064792018348109</v>
      </c>
      <c r="BJ354" s="12">
        <f t="shared" si="271"/>
        <v>6.9206292903247961</v>
      </c>
      <c r="BK354" s="12">
        <f t="shared" si="272"/>
        <v>6.2834863971078336</v>
      </c>
      <c r="BL354" s="12">
        <f t="shared" si="273"/>
        <v>5.2066650042451963</v>
      </c>
      <c r="BM354" s="12">
        <f t="shared" si="274"/>
        <v>2.4107401643710231</v>
      </c>
      <c r="BN354" s="12">
        <f t="shared" si="275"/>
        <v>1.4294110528903605</v>
      </c>
      <c r="BO354" s="14">
        <f t="shared" si="276"/>
        <v>0.70710678118654757</v>
      </c>
    </row>
    <row r="355" spans="1:67" x14ac:dyDescent="0.25">
      <c r="A355" s="2">
        <v>39894.958333333336</v>
      </c>
      <c r="B355" s="3">
        <v>925.3</v>
      </c>
      <c r="C355">
        <f t="shared" si="277"/>
        <v>-3.2315415185107832E-2</v>
      </c>
      <c r="D355">
        <v>326</v>
      </c>
      <c r="E355" s="6">
        <f t="shared" si="241"/>
        <v>0</v>
      </c>
      <c r="F355">
        <f t="shared" si="242"/>
        <v>1</v>
      </c>
      <c r="G355">
        <f t="shared" si="243"/>
        <v>2</v>
      </c>
      <c r="H355">
        <f t="shared" si="244"/>
        <v>5</v>
      </c>
      <c r="I355">
        <f t="shared" si="245"/>
        <v>10</v>
      </c>
      <c r="J355">
        <f t="shared" si="246"/>
        <v>20</v>
      </c>
      <c r="K355">
        <f t="shared" si="247"/>
        <v>40</v>
      </c>
      <c r="L355">
        <f t="shared" si="248"/>
        <v>81</v>
      </c>
      <c r="M355" s="7">
        <f t="shared" si="249"/>
        <v>163</v>
      </c>
      <c r="N355" s="6">
        <f t="shared" si="250"/>
        <v>3.5822723473622219E-3</v>
      </c>
      <c r="O355">
        <f t="shared" si="251"/>
        <v>3.6000513580959782E-3</v>
      </c>
      <c r="P355">
        <f t="shared" si="252"/>
        <v>3.773834445823976E-3</v>
      </c>
      <c r="Q355">
        <f t="shared" si="253"/>
        <v>4.3160712910682245E-3</v>
      </c>
      <c r="R355">
        <f t="shared" si="254"/>
        <v>3.4699522558331794E-3</v>
      </c>
      <c r="S355">
        <f t="shared" si="255"/>
        <v>4.9224670529636749E-3</v>
      </c>
      <c r="T355">
        <f t="shared" si="256"/>
        <v>-1.6301359789285541E-3</v>
      </c>
      <c r="U355">
        <f t="shared" si="257"/>
        <v>-1.1970059124368437E-2</v>
      </c>
      <c r="V355" s="7">
        <f t="shared" si="258"/>
        <v>-3.128793562670501E-2</v>
      </c>
      <c r="W355" s="6">
        <f t="shared" si="259"/>
        <v>-3.5897687532470052E-2</v>
      </c>
      <c r="X355">
        <f t="shared" si="260"/>
        <v>-3.5915466543203808E-2</v>
      </c>
      <c r="Y355">
        <f t="shared" si="261"/>
        <v>-3.6089249630931811E-2</v>
      </c>
      <c r="Z355">
        <f t="shared" si="262"/>
        <v>-3.6631486476176055E-2</v>
      </c>
      <c r="AA355">
        <f t="shared" si="263"/>
        <v>-3.5785367440941011E-2</v>
      </c>
      <c r="AB355">
        <f t="shared" si="264"/>
        <v>-3.7237882238071507E-2</v>
      </c>
      <c r="AC355">
        <f t="shared" si="265"/>
        <v>-3.0685279206179278E-2</v>
      </c>
      <c r="AD355">
        <f t="shared" si="266"/>
        <v>-2.0345356060739395E-2</v>
      </c>
      <c r="AE355" s="7">
        <f t="shared" si="267"/>
        <v>-1.0274795584028218E-3</v>
      </c>
      <c r="AF355" s="6">
        <f t="shared" si="278"/>
        <v>-3.4851148736582474E-2</v>
      </c>
      <c r="AG355" s="11">
        <f t="shared" si="279"/>
        <v>-3.1562031750838077E-2</v>
      </c>
      <c r="AH355" s="11">
        <f t="shared" si="280"/>
        <v>-4.3900630979526026E-2</v>
      </c>
      <c r="AI355" s="11">
        <f t="shared" si="281"/>
        <v>-1.2993130800603811E-2</v>
      </c>
      <c r="AJ355" s="11">
        <f t="shared" si="282"/>
        <v>-7.0702975539585072E-3</v>
      </c>
      <c r="AK355" s="11">
        <f t="shared" si="283"/>
        <v>-1.7237901133871969E-2</v>
      </c>
      <c r="AL355" s="11">
        <f t="shared" si="284"/>
        <v>2.8630320089373634E-2</v>
      </c>
      <c r="AM355" s="11">
        <f t="shared" si="285"/>
        <v>1.8290396943933751E-2</v>
      </c>
      <c r="AN355" s="7">
        <f t="shared" si="286"/>
        <v>-1.0274795584028218E-3</v>
      </c>
      <c r="AO355" s="6">
        <f t="array" ref="AO355">_xlfn.MAXIFS(AF$29:AF$1052,E$29:E$1052,E355) - _xlfn.MINIFS(AF$29:AF$1052,E$29:E$1052,E355)</f>
        <v>0.49047525123557945</v>
      </c>
      <c r="AP355" s="11">
        <f t="array" ref="AP355">_xlfn.MAXIFS(AG$29:AG$1052,F$29:F$1052,F355) - _xlfn.MINIFS(AG$29:AG$1052,F$29:F$1052,F355)</f>
        <v>0.48072222172520501</v>
      </c>
      <c r="AQ355" s="11">
        <f t="array" ref="AQ355">_xlfn.MAXIFS(AH$29:AH$1052,G$29:G$1052,G355) - _xlfn.MINIFS(AH$29:AH$1052,G$29:G$1052,G355)</f>
        <v>0.41968961628327656</v>
      </c>
      <c r="AR355" s="11">
        <f t="array" ref="AR355">_xlfn.MAXIFS(AI$29:AI$1052,H$29:H$1052,H355) - _xlfn.MINIFS(AI$29:AI$1052,H$29:H$1052,H355)</f>
        <v>0.17480253636604953</v>
      </c>
      <c r="AS355" s="11">
        <f t="array" ref="AS355">_xlfn.MAXIFS(AJ$29:AJ$1052,I$29:I$1052,I355) - _xlfn.MINIFS(AJ$29:AJ$1052,I$29:I$1052,I355)</f>
        <v>0.16803358408416919</v>
      </c>
      <c r="AT355" s="11">
        <f t="array" ref="AT355">_xlfn.MAXIFS(AK$29:AK$1052,J$29:J$1052,J355) - _xlfn.MINIFS(AK$29:AK$1052,J$29:J$1052,J355)</f>
        <v>0.17965370246121315</v>
      </c>
      <c r="AU355" s="11">
        <f t="array" ref="AU355">_xlfn.MAXIFS(AL$29:AL$1052,K$29:K$1052,K355) - _xlfn.MINIFS(AL$29:AL$1052,K$29:K$1052,K355)</f>
        <v>9.7456167346100242E-2</v>
      </c>
      <c r="AV355" s="11">
        <f t="array" ref="AV355">_xlfn.MAXIFS(AM$29:AM$1052,L$29:L$1052,L355) - _xlfn.MINIFS(AM$29:AM$1052,L$29:L$1052,L355)</f>
        <v>4.0031557887942326E-2</v>
      </c>
      <c r="AW355" s="7">
        <f t="array" ref="AW355">_xlfn.MAXIFS(AN$29:AN$1052,M$29:M$1052,M355) - _xlfn.MINIFS(AN$29:AN$1052,M$29:M$1052,M355)</f>
        <v>1.0274795584028218E-3</v>
      </c>
      <c r="AX355" s="6">
        <f t="array" ref="AX355">_xlfn.STDEV.S(IF(E$29:E$1052=E355,$C$29:$C$1052,""))</f>
        <v>2.7247636703110808E-2</v>
      </c>
      <c r="AY355" s="11">
        <f t="array" ref="AY355">_xlfn.STDEV.S(IF(F$29:F$1052=F355,$C$29:$C$1052,""))</f>
        <v>3.0093350312801057E-2</v>
      </c>
      <c r="AZ355" s="11">
        <f t="array" ref="AZ355">_xlfn.STDEV.S(IF(G$29:G$1052=G355,$C$29:$C$1052,""))</f>
        <v>3.4786311744538445E-2</v>
      </c>
      <c r="BA355" s="11">
        <f t="array" ref="BA355">_xlfn.STDEV.S(IF(H$29:H$1052=H355,$C$29:$C$1052,""))</f>
        <v>2.5258185207294316E-2</v>
      </c>
      <c r="BB355" s="11">
        <f t="array" ref="BB355">_xlfn.STDEV.S(IF(I$29:I$1052=I355,$C$29:$C$1052,""))</f>
        <v>2.6742094032623637E-2</v>
      </c>
      <c r="BC355" s="11">
        <f t="array" ref="BC355">_xlfn.STDEV.S(IF(J$29:J$1052=J355,$C$29:$C$1052,""))</f>
        <v>3.4504563346160068E-2</v>
      </c>
      <c r="BD355" s="11">
        <f t="array" ref="BD355">_xlfn.STDEV.S(IF(K$29:K$1052=K355,$C$29:$C$1052,""))</f>
        <v>4.0425828045025813E-2</v>
      </c>
      <c r="BE355" s="11">
        <f t="array" ref="BE355">_xlfn.STDEV.S(IF(L$29:L$1052=L355,$C$29:$C$1052,""))</f>
        <v>2.8005630575610813E-2</v>
      </c>
      <c r="BF355" s="7">
        <f t="array" ref="BF355">_xlfn.STDEV.S(IF(M$29:M$1052=M355,$C$29:$C$1052,""))</f>
        <v>1.4530755265543891E-3</v>
      </c>
      <c r="BG355" s="13">
        <f t="shared" si="268"/>
        <v>18.000652921931497</v>
      </c>
      <c r="BH355" s="12">
        <f t="shared" si="269"/>
        <v>15.974366985676442</v>
      </c>
      <c r="BI355" s="12">
        <f t="shared" si="270"/>
        <v>12.064792018348109</v>
      </c>
      <c r="BJ355" s="12">
        <f t="shared" si="271"/>
        <v>6.9206292903247961</v>
      </c>
      <c r="BK355" s="12">
        <f t="shared" si="272"/>
        <v>6.2834863971078336</v>
      </c>
      <c r="BL355" s="12">
        <f t="shared" si="273"/>
        <v>5.2066650042451963</v>
      </c>
      <c r="BM355" s="12">
        <f t="shared" si="274"/>
        <v>2.4107401643710231</v>
      </c>
      <c r="BN355" s="12">
        <f t="shared" si="275"/>
        <v>1.4294110528903605</v>
      </c>
      <c r="BO355" s="14">
        <f t="shared" si="276"/>
        <v>0.70710678118654757</v>
      </c>
    </row>
    <row r="356" spans="1:67" x14ac:dyDescent="0.25">
      <c r="A356" s="4">
        <v>39902</v>
      </c>
      <c r="B356" s="5">
        <v>897.3</v>
      </c>
      <c r="C356">
        <f t="shared" si="277"/>
        <v>-3.0260456068302188E-2</v>
      </c>
      <c r="D356">
        <v>327</v>
      </c>
      <c r="E356" s="6">
        <f t="shared" si="241"/>
        <v>0</v>
      </c>
      <c r="F356">
        <f t="shared" si="242"/>
        <v>1</v>
      </c>
      <c r="G356">
        <f t="shared" si="243"/>
        <v>2</v>
      </c>
      <c r="H356">
        <f t="shared" si="244"/>
        <v>5</v>
      </c>
      <c r="I356">
        <f t="shared" si="245"/>
        <v>10</v>
      </c>
      <c r="J356">
        <f t="shared" si="246"/>
        <v>20</v>
      </c>
      <c r="K356">
        <f t="shared" si="247"/>
        <v>40</v>
      </c>
      <c r="L356">
        <f t="shared" si="248"/>
        <v>81</v>
      </c>
      <c r="M356" s="7">
        <f t="shared" si="249"/>
        <v>163</v>
      </c>
      <c r="N356" s="6">
        <f t="shared" si="250"/>
        <v>3.5822723473622219E-3</v>
      </c>
      <c r="O356">
        <f t="shared" si="251"/>
        <v>3.6000513580959782E-3</v>
      </c>
      <c r="P356">
        <f t="shared" si="252"/>
        <v>3.773834445823976E-3</v>
      </c>
      <c r="Q356">
        <f t="shared" si="253"/>
        <v>4.3160712910682245E-3</v>
      </c>
      <c r="R356">
        <f t="shared" si="254"/>
        <v>3.4699522558331794E-3</v>
      </c>
      <c r="S356">
        <f t="shared" si="255"/>
        <v>4.9224670529636749E-3</v>
      </c>
      <c r="T356">
        <f t="shared" si="256"/>
        <v>-1.6301359789285541E-3</v>
      </c>
      <c r="U356">
        <f t="shared" si="257"/>
        <v>-1.1970059124368437E-2</v>
      </c>
      <c r="V356" s="7">
        <f t="shared" si="258"/>
        <v>-3.128793562670501E-2</v>
      </c>
      <c r="W356" s="6">
        <f t="shared" si="259"/>
        <v>-3.3842728415664408E-2</v>
      </c>
      <c r="X356">
        <f t="shared" si="260"/>
        <v>-3.3860507426398165E-2</v>
      </c>
      <c r="Y356">
        <f t="shared" si="261"/>
        <v>-3.4034290514126167E-2</v>
      </c>
      <c r="Z356">
        <f t="shared" si="262"/>
        <v>-3.4576527359370411E-2</v>
      </c>
      <c r="AA356">
        <f t="shared" si="263"/>
        <v>-3.3730408324135368E-2</v>
      </c>
      <c r="AB356">
        <f t="shared" si="264"/>
        <v>-3.5182923121265863E-2</v>
      </c>
      <c r="AC356">
        <f t="shared" si="265"/>
        <v>-2.8630320089373634E-2</v>
      </c>
      <c r="AD356">
        <f t="shared" si="266"/>
        <v>-1.8290396943933751E-2</v>
      </c>
      <c r="AE356" s="7">
        <f t="shared" si="267"/>
        <v>1.0274795584028218E-3</v>
      </c>
      <c r="AF356" s="6">
        <f t="shared" si="278"/>
        <v>-6.8693877152246882E-2</v>
      </c>
      <c r="AG356" s="11">
        <f t="shared" si="279"/>
        <v>-6.5422539177236241E-2</v>
      </c>
      <c r="AH356" s="11">
        <f t="shared" si="280"/>
        <v>-7.7934921493652193E-2</v>
      </c>
      <c r="AI356" s="11">
        <f t="shared" si="281"/>
        <v>-4.7569658159974222E-2</v>
      </c>
      <c r="AJ356" s="11">
        <f t="shared" si="282"/>
        <v>-4.0800705878093875E-2</v>
      </c>
      <c r="AK356" s="11">
        <f t="shared" si="283"/>
        <v>-5.2420824255137832E-2</v>
      </c>
      <c r="AL356" s="11">
        <f t="shared" si="284"/>
        <v>0</v>
      </c>
      <c r="AM356" s="11">
        <f t="shared" si="285"/>
        <v>0</v>
      </c>
      <c r="AN356" s="7">
        <f t="shared" si="286"/>
        <v>0</v>
      </c>
      <c r="AO356" s="6">
        <f t="array" ref="AO356">_xlfn.MAXIFS(AF$29:AF$1052,E$29:E$1052,E356) - _xlfn.MINIFS(AF$29:AF$1052,E$29:E$1052,E356)</f>
        <v>0.49047525123557945</v>
      </c>
      <c r="AP356" s="11">
        <f t="array" ref="AP356">_xlfn.MAXIFS(AG$29:AG$1052,F$29:F$1052,F356) - _xlfn.MINIFS(AG$29:AG$1052,F$29:F$1052,F356)</f>
        <v>0.48072222172520501</v>
      </c>
      <c r="AQ356" s="11">
        <f t="array" ref="AQ356">_xlfn.MAXIFS(AH$29:AH$1052,G$29:G$1052,G356) - _xlfn.MINIFS(AH$29:AH$1052,G$29:G$1052,G356)</f>
        <v>0.41968961628327656</v>
      </c>
      <c r="AR356" s="11">
        <f t="array" ref="AR356">_xlfn.MAXIFS(AI$29:AI$1052,H$29:H$1052,H356) - _xlfn.MINIFS(AI$29:AI$1052,H$29:H$1052,H356)</f>
        <v>0.17480253636604953</v>
      </c>
      <c r="AS356" s="11">
        <f t="array" ref="AS356">_xlfn.MAXIFS(AJ$29:AJ$1052,I$29:I$1052,I356) - _xlfn.MINIFS(AJ$29:AJ$1052,I$29:I$1052,I356)</f>
        <v>0.16803358408416919</v>
      </c>
      <c r="AT356" s="11">
        <f t="array" ref="AT356">_xlfn.MAXIFS(AK$29:AK$1052,J$29:J$1052,J356) - _xlfn.MINIFS(AK$29:AK$1052,J$29:J$1052,J356)</f>
        <v>0.17965370246121315</v>
      </c>
      <c r="AU356" s="11">
        <f t="array" ref="AU356">_xlfn.MAXIFS(AL$29:AL$1052,K$29:K$1052,K356) - _xlfn.MINIFS(AL$29:AL$1052,K$29:K$1052,K356)</f>
        <v>9.7456167346100242E-2</v>
      </c>
      <c r="AV356" s="11">
        <f t="array" ref="AV356">_xlfn.MAXIFS(AM$29:AM$1052,L$29:L$1052,L356) - _xlfn.MINIFS(AM$29:AM$1052,L$29:L$1052,L356)</f>
        <v>4.0031557887942326E-2</v>
      </c>
      <c r="AW356" s="7">
        <f t="array" ref="AW356">_xlfn.MAXIFS(AN$29:AN$1052,M$29:M$1052,M356) - _xlfn.MINIFS(AN$29:AN$1052,M$29:M$1052,M356)</f>
        <v>1.0274795584028218E-3</v>
      </c>
      <c r="AX356" s="6">
        <f t="array" ref="AX356">_xlfn.STDEV.S(IF(E$29:E$1052=E356,$C$29:$C$1052,""))</f>
        <v>2.7247636703110808E-2</v>
      </c>
      <c r="AY356" s="11">
        <f t="array" ref="AY356">_xlfn.STDEV.S(IF(F$29:F$1052=F356,$C$29:$C$1052,""))</f>
        <v>3.0093350312801057E-2</v>
      </c>
      <c r="AZ356" s="11">
        <f t="array" ref="AZ356">_xlfn.STDEV.S(IF(G$29:G$1052=G356,$C$29:$C$1052,""))</f>
        <v>3.4786311744538445E-2</v>
      </c>
      <c r="BA356" s="11">
        <f t="array" ref="BA356">_xlfn.STDEV.S(IF(H$29:H$1052=H356,$C$29:$C$1052,""))</f>
        <v>2.5258185207294316E-2</v>
      </c>
      <c r="BB356" s="11">
        <f t="array" ref="BB356">_xlfn.STDEV.S(IF(I$29:I$1052=I356,$C$29:$C$1052,""))</f>
        <v>2.6742094032623637E-2</v>
      </c>
      <c r="BC356" s="11">
        <f t="array" ref="BC356">_xlfn.STDEV.S(IF(J$29:J$1052=J356,$C$29:$C$1052,""))</f>
        <v>3.4504563346160068E-2</v>
      </c>
      <c r="BD356" s="11">
        <f t="array" ref="BD356">_xlfn.STDEV.S(IF(K$29:K$1052=K356,$C$29:$C$1052,""))</f>
        <v>4.0425828045025813E-2</v>
      </c>
      <c r="BE356" s="11">
        <f t="array" ref="BE356">_xlfn.STDEV.S(IF(L$29:L$1052=L356,$C$29:$C$1052,""))</f>
        <v>2.8005630575610813E-2</v>
      </c>
      <c r="BF356" s="7">
        <f t="array" ref="BF356">_xlfn.STDEV.S(IF(M$29:M$1052=M356,$C$29:$C$1052,""))</f>
        <v>1.4530755265543891E-3</v>
      </c>
      <c r="BG356" s="13">
        <f t="shared" si="268"/>
        <v>18.000652921931497</v>
      </c>
      <c r="BH356" s="12">
        <f t="shared" si="269"/>
        <v>15.974366985676442</v>
      </c>
      <c r="BI356" s="12">
        <f t="shared" si="270"/>
        <v>12.064792018348109</v>
      </c>
      <c r="BJ356" s="12">
        <f t="shared" si="271"/>
        <v>6.9206292903247961</v>
      </c>
      <c r="BK356" s="12">
        <f t="shared" si="272"/>
        <v>6.2834863971078336</v>
      </c>
      <c r="BL356" s="12">
        <f t="shared" si="273"/>
        <v>5.2066650042451963</v>
      </c>
      <c r="BM356" s="12">
        <f t="shared" si="274"/>
        <v>2.4107401643710231</v>
      </c>
      <c r="BN356" s="12">
        <f t="shared" si="275"/>
        <v>1.4294110528903605</v>
      </c>
      <c r="BO356" s="14">
        <f t="shared" si="276"/>
        <v>0.70710678118654757</v>
      </c>
    </row>
    <row r="357" spans="1:67" x14ac:dyDescent="0.25">
      <c r="A357" s="2">
        <v>39909</v>
      </c>
      <c r="B357" s="3">
        <v>883.3</v>
      </c>
      <c r="C357">
        <f t="shared" si="277"/>
        <v>-1.5602362643486023E-2</v>
      </c>
      <c r="D357">
        <v>328</v>
      </c>
      <c r="E357" s="6">
        <f t="shared" si="241"/>
        <v>0</v>
      </c>
      <c r="F357">
        <f t="shared" si="242"/>
        <v>1</v>
      </c>
      <c r="G357">
        <f t="shared" si="243"/>
        <v>2</v>
      </c>
      <c r="H357">
        <f t="shared" si="244"/>
        <v>5</v>
      </c>
      <c r="I357">
        <f t="shared" si="245"/>
        <v>10</v>
      </c>
      <c r="J357">
        <f t="shared" si="246"/>
        <v>20</v>
      </c>
      <c r="K357">
        <f t="shared" si="247"/>
        <v>41</v>
      </c>
      <c r="L357">
        <f t="shared" si="248"/>
        <v>82</v>
      </c>
      <c r="M357" s="7">
        <f t="shared" si="249"/>
        <v>164</v>
      </c>
      <c r="N357" s="6">
        <f t="shared" si="250"/>
        <v>3.5822723473622219E-3</v>
      </c>
      <c r="O357">
        <f t="shared" si="251"/>
        <v>3.6000513580959782E-3</v>
      </c>
      <c r="P357">
        <f t="shared" si="252"/>
        <v>3.773834445823976E-3</v>
      </c>
      <c r="Q357">
        <f t="shared" si="253"/>
        <v>4.3160712910682245E-3</v>
      </c>
      <c r="R357">
        <f t="shared" si="254"/>
        <v>3.4699522558331794E-3</v>
      </c>
      <c r="S357">
        <f t="shared" si="255"/>
        <v>4.9224670529636749E-3</v>
      </c>
      <c r="T357">
        <f t="shared" si="256"/>
        <v>1.1475070084855904E-2</v>
      </c>
      <c r="U357">
        <f t="shared" si="257"/>
        <v>-2.0347309934434787E-3</v>
      </c>
      <c r="V357" s="7">
        <f t="shared" si="258"/>
        <v>-1.6518491408916092E-2</v>
      </c>
      <c r="W357" s="6">
        <f t="shared" si="259"/>
        <v>-1.9184634990848246E-2</v>
      </c>
      <c r="X357">
        <f t="shared" si="260"/>
        <v>-1.9202414001581999E-2</v>
      </c>
      <c r="Y357">
        <f t="shared" si="261"/>
        <v>-1.9376197089309998E-2</v>
      </c>
      <c r="Z357">
        <f t="shared" si="262"/>
        <v>-1.9918433934554246E-2</v>
      </c>
      <c r="AA357">
        <f t="shared" si="263"/>
        <v>-1.9072314899319202E-2</v>
      </c>
      <c r="AB357">
        <f t="shared" si="264"/>
        <v>-2.0524829696449698E-2</v>
      </c>
      <c r="AC357">
        <f t="shared" si="265"/>
        <v>-2.7077432728341927E-2</v>
      </c>
      <c r="AD357">
        <f t="shared" si="266"/>
        <v>-1.3567631650042544E-2</v>
      </c>
      <c r="AE357" s="7">
        <f t="shared" si="267"/>
        <v>9.1612876543006871E-4</v>
      </c>
      <c r="AF357" s="6">
        <f t="shared" si="278"/>
        <v>-8.7878512143095125E-2</v>
      </c>
      <c r="AG357" s="11">
        <f t="shared" si="279"/>
        <v>-8.4624953178818241E-2</v>
      </c>
      <c r="AH357" s="11">
        <f t="shared" si="280"/>
        <v>-9.7311118582962194E-2</v>
      </c>
      <c r="AI357" s="11">
        <f t="shared" si="281"/>
        <v>-6.7488092094528468E-2</v>
      </c>
      <c r="AJ357" s="11">
        <f t="shared" si="282"/>
        <v>-5.9873020777413077E-2</v>
      </c>
      <c r="AK357" s="11">
        <f t="shared" si="283"/>
        <v>-7.294565395158753E-2</v>
      </c>
      <c r="AL357" s="11">
        <f t="shared" si="284"/>
        <v>-2.7077432728341927E-2</v>
      </c>
      <c r="AM357" s="11">
        <f t="shared" si="285"/>
        <v>-1.3567631650042544E-2</v>
      </c>
      <c r="AN357" s="7">
        <f t="shared" si="286"/>
        <v>9.1612876543006871E-4</v>
      </c>
      <c r="AO357" s="6">
        <f t="array" ref="AO357">_xlfn.MAXIFS(AF$29:AF$1052,E$29:E$1052,E357) - _xlfn.MINIFS(AF$29:AF$1052,E$29:E$1052,E357)</f>
        <v>0.49047525123557945</v>
      </c>
      <c r="AP357" s="11">
        <f t="array" ref="AP357">_xlfn.MAXIFS(AG$29:AG$1052,F$29:F$1052,F357) - _xlfn.MINIFS(AG$29:AG$1052,F$29:F$1052,F357)</f>
        <v>0.48072222172520501</v>
      </c>
      <c r="AQ357" s="11">
        <f t="array" ref="AQ357">_xlfn.MAXIFS(AH$29:AH$1052,G$29:G$1052,G357) - _xlfn.MINIFS(AH$29:AH$1052,G$29:G$1052,G357)</f>
        <v>0.41968961628327656</v>
      </c>
      <c r="AR357" s="11">
        <f t="array" ref="AR357">_xlfn.MAXIFS(AI$29:AI$1052,H$29:H$1052,H357) - _xlfn.MINIFS(AI$29:AI$1052,H$29:H$1052,H357)</f>
        <v>0.17480253636604953</v>
      </c>
      <c r="AS357" s="11">
        <f t="array" ref="AS357">_xlfn.MAXIFS(AJ$29:AJ$1052,I$29:I$1052,I357) - _xlfn.MINIFS(AJ$29:AJ$1052,I$29:I$1052,I357)</f>
        <v>0.16803358408416919</v>
      </c>
      <c r="AT357" s="11">
        <f t="array" ref="AT357">_xlfn.MAXIFS(AK$29:AK$1052,J$29:J$1052,J357) - _xlfn.MINIFS(AK$29:AK$1052,J$29:J$1052,J357)</f>
        <v>0.17965370246121315</v>
      </c>
      <c r="AU357" s="11">
        <f t="array" ref="AU357">_xlfn.MAXIFS(AL$29:AL$1052,K$29:K$1052,K357) - _xlfn.MINIFS(AL$29:AL$1052,K$29:K$1052,K357)</f>
        <v>5.5987122987543991E-2</v>
      </c>
      <c r="AV357" s="11">
        <f t="array" ref="AV357">_xlfn.MAXIFS(AM$29:AM$1052,L$29:L$1052,L357) - _xlfn.MINIFS(AM$29:AM$1052,L$29:L$1052,L357)</f>
        <v>5.5266670156941589E-2</v>
      </c>
      <c r="AW357" s="7">
        <f t="array" ref="AW357">_xlfn.MAXIFS(AN$29:AN$1052,M$29:M$1052,M357) - _xlfn.MINIFS(AN$29:AN$1052,M$29:M$1052,M357)</f>
        <v>9.1612876543006871E-4</v>
      </c>
      <c r="AX357" s="6">
        <f t="array" ref="AX357">_xlfn.STDEV.S(IF(E$29:E$1052=E357,$C$29:$C$1052,""))</f>
        <v>2.7247636703110808E-2</v>
      </c>
      <c r="AY357" s="11">
        <f t="array" ref="AY357">_xlfn.STDEV.S(IF(F$29:F$1052=F357,$C$29:$C$1052,""))</f>
        <v>3.0093350312801057E-2</v>
      </c>
      <c r="AZ357" s="11">
        <f t="array" ref="AZ357">_xlfn.STDEV.S(IF(G$29:G$1052=G357,$C$29:$C$1052,""))</f>
        <v>3.4786311744538445E-2</v>
      </c>
      <c r="BA357" s="11">
        <f t="array" ref="BA357">_xlfn.STDEV.S(IF(H$29:H$1052=H357,$C$29:$C$1052,""))</f>
        <v>2.5258185207294316E-2</v>
      </c>
      <c r="BB357" s="11">
        <f t="array" ref="BB357">_xlfn.STDEV.S(IF(I$29:I$1052=I357,$C$29:$C$1052,""))</f>
        <v>2.6742094032623637E-2</v>
      </c>
      <c r="BC357" s="11">
        <f t="array" ref="BC357">_xlfn.STDEV.S(IF(J$29:J$1052=J357,$C$29:$C$1052,""))</f>
        <v>3.4504563346160068E-2</v>
      </c>
      <c r="BD357" s="11">
        <f t="array" ref="BD357">_xlfn.STDEV.S(IF(K$29:K$1052=K357,$C$29:$C$1052,""))</f>
        <v>2.8615067608962867E-2</v>
      </c>
      <c r="BE357" s="11">
        <f t="array" ref="BE357">_xlfn.STDEV.S(IF(L$29:L$1052=L357,$C$29:$C$1052,""))</f>
        <v>3.7270575082239486E-2</v>
      </c>
      <c r="BF357" s="7">
        <f t="array" ref="BF357">_xlfn.STDEV.S(IF(M$29:M$1052=M357,$C$29:$C$1052,""))</f>
        <v>1.2956017249513231E-3</v>
      </c>
      <c r="BG357" s="13">
        <f t="shared" si="268"/>
        <v>18.000652921931497</v>
      </c>
      <c r="BH357" s="12">
        <f t="shared" si="269"/>
        <v>15.974366985676442</v>
      </c>
      <c r="BI357" s="12">
        <f t="shared" si="270"/>
        <v>12.064792018348109</v>
      </c>
      <c r="BJ357" s="12">
        <f t="shared" si="271"/>
        <v>6.9206292903247961</v>
      </c>
      <c r="BK357" s="12">
        <f t="shared" si="272"/>
        <v>6.2834863971078336</v>
      </c>
      <c r="BL357" s="12">
        <f t="shared" si="273"/>
        <v>5.2066650042451963</v>
      </c>
      <c r="BM357" s="12">
        <f t="shared" si="274"/>
        <v>1.9565609193251599</v>
      </c>
      <c r="BN357" s="12">
        <f t="shared" si="275"/>
        <v>1.4828499435544735</v>
      </c>
      <c r="BO357" s="14">
        <f t="shared" si="276"/>
        <v>0.70710678118654746</v>
      </c>
    </row>
    <row r="358" spans="1:67" x14ac:dyDescent="0.25">
      <c r="A358" s="4">
        <v>39916</v>
      </c>
      <c r="B358" s="5">
        <v>867.9</v>
      </c>
      <c r="C358">
        <f t="shared" si="277"/>
        <v>-1.743462017434616E-2</v>
      </c>
      <c r="D358">
        <v>329</v>
      </c>
      <c r="E358" s="6">
        <f t="shared" si="241"/>
        <v>0</v>
      </c>
      <c r="F358">
        <f t="shared" si="242"/>
        <v>1</v>
      </c>
      <c r="G358">
        <f t="shared" si="243"/>
        <v>2</v>
      </c>
      <c r="H358">
        <f t="shared" si="244"/>
        <v>5</v>
      </c>
      <c r="I358">
        <f t="shared" si="245"/>
        <v>10</v>
      </c>
      <c r="J358">
        <f t="shared" si="246"/>
        <v>20</v>
      </c>
      <c r="K358">
        <f t="shared" si="247"/>
        <v>41</v>
      </c>
      <c r="L358">
        <f t="shared" si="248"/>
        <v>82</v>
      </c>
      <c r="M358" s="7">
        <f t="shared" si="249"/>
        <v>164</v>
      </c>
      <c r="N358" s="6">
        <f t="shared" si="250"/>
        <v>3.5822723473622219E-3</v>
      </c>
      <c r="O358">
        <f t="shared" si="251"/>
        <v>3.6000513580959782E-3</v>
      </c>
      <c r="P358">
        <f t="shared" si="252"/>
        <v>3.773834445823976E-3</v>
      </c>
      <c r="Q358">
        <f t="shared" si="253"/>
        <v>4.3160712910682245E-3</v>
      </c>
      <c r="R358">
        <f t="shared" si="254"/>
        <v>3.4699522558331794E-3</v>
      </c>
      <c r="S358">
        <f t="shared" si="255"/>
        <v>4.9224670529636749E-3</v>
      </c>
      <c r="T358">
        <f t="shared" si="256"/>
        <v>1.1475070084855904E-2</v>
      </c>
      <c r="U358">
        <f t="shared" si="257"/>
        <v>-2.0347309934434787E-3</v>
      </c>
      <c r="V358" s="7">
        <f t="shared" si="258"/>
        <v>-1.6518491408916092E-2</v>
      </c>
      <c r="W358" s="6">
        <f t="shared" si="259"/>
        <v>-2.1016892521708384E-2</v>
      </c>
      <c r="X358">
        <f t="shared" si="260"/>
        <v>-2.1034671532442137E-2</v>
      </c>
      <c r="Y358">
        <f t="shared" si="261"/>
        <v>-2.1208454620170136E-2</v>
      </c>
      <c r="Z358">
        <f t="shared" si="262"/>
        <v>-2.1750691465414383E-2</v>
      </c>
      <c r="AA358">
        <f t="shared" si="263"/>
        <v>-2.090457243017934E-2</v>
      </c>
      <c r="AB358">
        <f t="shared" si="264"/>
        <v>-2.2357087227309835E-2</v>
      </c>
      <c r="AC358">
        <f t="shared" si="265"/>
        <v>-2.8909690259202064E-2</v>
      </c>
      <c r="AD358">
        <f t="shared" si="266"/>
        <v>-1.5399889180902682E-2</v>
      </c>
      <c r="AE358" s="7">
        <f t="shared" si="267"/>
        <v>-9.1612876543006871E-4</v>
      </c>
      <c r="AF358" s="6">
        <f t="shared" si="278"/>
        <v>-0.10889540466480351</v>
      </c>
      <c r="AG358" s="11">
        <f t="shared" si="279"/>
        <v>-0.10565962471126038</v>
      </c>
      <c r="AH358" s="11">
        <f t="shared" si="280"/>
        <v>-0.11851957320313233</v>
      </c>
      <c r="AI358" s="11">
        <f t="shared" si="281"/>
        <v>-8.9238783559942858E-2</v>
      </c>
      <c r="AJ358" s="11">
        <f t="shared" si="282"/>
        <v>-8.0777593207592424E-2</v>
      </c>
      <c r="AK358" s="11">
        <f t="shared" si="283"/>
        <v>-9.5302741178897366E-2</v>
      </c>
      <c r="AL358" s="11">
        <f t="shared" si="284"/>
        <v>-5.5987122987543991E-2</v>
      </c>
      <c r="AM358" s="11">
        <f t="shared" si="285"/>
        <v>-2.8967520830945226E-2</v>
      </c>
      <c r="AN358" s="7">
        <f t="shared" si="286"/>
        <v>0</v>
      </c>
      <c r="AO358" s="6">
        <f t="array" ref="AO358">_xlfn.MAXIFS(AF$29:AF$1052,E$29:E$1052,E358) - _xlfn.MINIFS(AF$29:AF$1052,E$29:E$1052,E358)</f>
        <v>0.49047525123557945</v>
      </c>
      <c r="AP358" s="11">
        <f t="array" ref="AP358">_xlfn.MAXIFS(AG$29:AG$1052,F$29:F$1052,F358) - _xlfn.MINIFS(AG$29:AG$1052,F$29:F$1052,F358)</f>
        <v>0.48072222172520501</v>
      </c>
      <c r="AQ358" s="11">
        <f t="array" ref="AQ358">_xlfn.MAXIFS(AH$29:AH$1052,G$29:G$1052,G358) - _xlfn.MINIFS(AH$29:AH$1052,G$29:G$1052,G358)</f>
        <v>0.41968961628327656</v>
      </c>
      <c r="AR358" s="11">
        <f t="array" ref="AR358">_xlfn.MAXIFS(AI$29:AI$1052,H$29:H$1052,H358) - _xlfn.MINIFS(AI$29:AI$1052,H$29:H$1052,H358)</f>
        <v>0.17480253636604953</v>
      </c>
      <c r="AS358" s="11">
        <f t="array" ref="AS358">_xlfn.MAXIFS(AJ$29:AJ$1052,I$29:I$1052,I358) - _xlfn.MINIFS(AJ$29:AJ$1052,I$29:I$1052,I358)</f>
        <v>0.16803358408416919</v>
      </c>
      <c r="AT358" s="11">
        <f t="array" ref="AT358">_xlfn.MAXIFS(AK$29:AK$1052,J$29:J$1052,J358) - _xlfn.MINIFS(AK$29:AK$1052,J$29:J$1052,J358)</f>
        <v>0.17965370246121315</v>
      </c>
      <c r="AU358" s="11">
        <f t="array" ref="AU358">_xlfn.MAXIFS(AL$29:AL$1052,K$29:K$1052,K358) - _xlfn.MINIFS(AL$29:AL$1052,K$29:K$1052,K358)</f>
        <v>5.5987122987543991E-2</v>
      </c>
      <c r="AV358" s="11">
        <f t="array" ref="AV358">_xlfn.MAXIFS(AM$29:AM$1052,L$29:L$1052,L358) - _xlfn.MINIFS(AM$29:AM$1052,L$29:L$1052,L358)</f>
        <v>5.5266670156941589E-2</v>
      </c>
      <c r="AW358" s="7">
        <f t="array" ref="AW358">_xlfn.MAXIFS(AN$29:AN$1052,M$29:M$1052,M358) - _xlfn.MINIFS(AN$29:AN$1052,M$29:M$1052,M358)</f>
        <v>9.1612876543006871E-4</v>
      </c>
      <c r="AX358" s="6">
        <f t="array" ref="AX358">_xlfn.STDEV.S(IF(E$29:E$1052=E358,$C$29:$C$1052,""))</f>
        <v>2.7247636703110808E-2</v>
      </c>
      <c r="AY358" s="11">
        <f t="array" ref="AY358">_xlfn.STDEV.S(IF(F$29:F$1052=F358,$C$29:$C$1052,""))</f>
        <v>3.0093350312801057E-2</v>
      </c>
      <c r="AZ358" s="11">
        <f t="array" ref="AZ358">_xlfn.STDEV.S(IF(G$29:G$1052=G358,$C$29:$C$1052,""))</f>
        <v>3.4786311744538445E-2</v>
      </c>
      <c r="BA358" s="11">
        <f t="array" ref="BA358">_xlfn.STDEV.S(IF(H$29:H$1052=H358,$C$29:$C$1052,""))</f>
        <v>2.5258185207294316E-2</v>
      </c>
      <c r="BB358" s="11">
        <f t="array" ref="BB358">_xlfn.STDEV.S(IF(I$29:I$1052=I358,$C$29:$C$1052,""))</f>
        <v>2.6742094032623637E-2</v>
      </c>
      <c r="BC358" s="11">
        <f t="array" ref="BC358">_xlfn.STDEV.S(IF(J$29:J$1052=J358,$C$29:$C$1052,""))</f>
        <v>3.4504563346160068E-2</v>
      </c>
      <c r="BD358" s="11">
        <f t="array" ref="BD358">_xlfn.STDEV.S(IF(K$29:K$1052=K358,$C$29:$C$1052,""))</f>
        <v>2.8615067608962867E-2</v>
      </c>
      <c r="BE358" s="11">
        <f t="array" ref="BE358">_xlfn.STDEV.S(IF(L$29:L$1052=L358,$C$29:$C$1052,""))</f>
        <v>3.7270575082239486E-2</v>
      </c>
      <c r="BF358" s="7">
        <f t="array" ref="BF358">_xlfn.STDEV.S(IF(M$29:M$1052=M358,$C$29:$C$1052,""))</f>
        <v>1.2956017249513231E-3</v>
      </c>
      <c r="BG358" s="13">
        <f t="shared" si="268"/>
        <v>18.000652921931497</v>
      </c>
      <c r="BH358" s="12">
        <f t="shared" si="269"/>
        <v>15.974366985676442</v>
      </c>
      <c r="BI358" s="12">
        <f t="shared" si="270"/>
        <v>12.064792018348109</v>
      </c>
      <c r="BJ358" s="12">
        <f t="shared" si="271"/>
        <v>6.9206292903247961</v>
      </c>
      <c r="BK358" s="12">
        <f t="shared" si="272"/>
        <v>6.2834863971078336</v>
      </c>
      <c r="BL358" s="12">
        <f t="shared" si="273"/>
        <v>5.2066650042451963</v>
      </c>
      <c r="BM358" s="12">
        <f t="shared" si="274"/>
        <v>1.9565609193251599</v>
      </c>
      <c r="BN358" s="12">
        <f t="shared" si="275"/>
        <v>1.4828499435544735</v>
      </c>
      <c r="BO358" s="14">
        <f t="shared" si="276"/>
        <v>0.70710678118654746</v>
      </c>
    </row>
    <row r="359" spans="1:67" x14ac:dyDescent="0.25">
      <c r="A359" s="2">
        <v>39923</v>
      </c>
      <c r="B359" s="3">
        <v>914.1</v>
      </c>
      <c r="C359">
        <f t="shared" si="277"/>
        <v>5.323193916349811E-2</v>
      </c>
      <c r="D359">
        <v>330</v>
      </c>
      <c r="E359" s="6">
        <f t="shared" si="241"/>
        <v>0</v>
      </c>
      <c r="F359">
        <f t="shared" si="242"/>
        <v>1</v>
      </c>
      <c r="G359">
        <f t="shared" si="243"/>
        <v>2</v>
      </c>
      <c r="H359">
        <f t="shared" si="244"/>
        <v>5</v>
      </c>
      <c r="I359">
        <f t="shared" si="245"/>
        <v>10</v>
      </c>
      <c r="J359">
        <f t="shared" si="246"/>
        <v>20</v>
      </c>
      <c r="K359">
        <f t="shared" si="247"/>
        <v>41</v>
      </c>
      <c r="L359">
        <f t="shared" si="248"/>
        <v>82</v>
      </c>
      <c r="M359" s="7">
        <f t="shared" si="249"/>
        <v>165</v>
      </c>
      <c r="N359" s="6">
        <f t="shared" si="250"/>
        <v>3.5822723473622219E-3</v>
      </c>
      <c r="O359">
        <f t="shared" si="251"/>
        <v>3.6000513580959782E-3</v>
      </c>
      <c r="P359">
        <f t="shared" si="252"/>
        <v>3.773834445823976E-3</v>
      </c>
      <c r="Q359">
        <f t="shared" si="253"/>
        <v>4.3160712910682245E-3</v>
      </c>
      <c r="R359">
        <f t="shared" si="254"/>
        <v>3.4699522558331794E-3</v>
      </c>
      <c r="S359">
        <f t="shared" si="255"/>
        <v>4.9224670529636749E-3</v>
      </c>
      <c r="T359">
        <f t="shared" si="256"/>
        <v>1.1475070084855904E-2</v>
      </c>
      <c r="U359">
        <f t="shared" si="257"/>
        <v>-2.0347309934434787E-3</v>
      </c>
      <c r="V359" s="7">
        <f t="shared" si="258"/>
        <v>1.2449029422029134E-2</v>
      </c>
      <c r="W359" s="6">
        <f t="shared" si="259"/>
        <v>4.964966681613589E-2</v>
      </c>
      <c r="X359">
        <f t="shared" si="260"/>
        <v>4.9631887805402133E-2</v>
      </c>
      <c r="Y359">
        <f t="shared" si="261"/>
        <v>4.9458104717674131E-2</v>
      </c>
      <c r="Z359">
        <f t="shared" si="262"/>
        <v>4.8915867872429887E-2</v>
      </c>
      <c r="AA359">
        <f t="shared" si="263"/>
        <v>4.976198690766493E-2</v>
      </c>
      <c r="AB359">
        <f t="shared" si="264"/>
        <v>4.8309472110534435E-2</v>
      </c>
      <c r="AC359">
        <f t="shared" si="265"/>
        <v>4.1756869078642206E-2</v>
      </c>
      <c r="AD359">
        <f t="shared" si="266"/>
        <v>5.5266670156941589E-2</v>
      </c>
      <c r="AE359" s="7">
        <f t="shared" si="267"/>
        <v>4.0782909741468976E-2</v>
      </c>
      <c r="AF359" s="6">
        <f t="shared" si="278"/>
        <v>-5.9245737848667615E-2</v>
      </c>
      <c r="AG359" s="11">
        <f t="shared" si="279"/>
        <v>-5.6027736905858244E-2</v>
      </c>
      <c r="AH359" s="11">
        <f t="shared" si="280"/>
        <v>-6.9061468485458202E-2</v>
      </c>
      <c r="AI359" s="11">
        <f t="shared" si="281"/>
        <v>-4.0322915687512971E-2</v>
      </c>
      <c r="AJ359" s="11">
        <f t="shared" si="282"/>
        <v>-3.1015606299927494E-2</v>
      </c>
      <c r="AK359" s="11">
        <f t="shared" si="283"/>
        <v>-4.6993269068362931E-2</v>
      </c>
      <c r="AL359" s="11">
        <f t="shared" si="284"/>
        <v>-1.4230253908901785E-2</v>
      </c>
      <c r="AM359" s="11">
        <f t="shared" si="285"/>
        <v>2.6299149325996363E-2</v>
      </c>
      <c r="AN359" s="7">
        <f t="shared" si="286"/>
        <v>4.0782909741468976E-2</v>
      </c>
      <c r="AO359" s="6">
        <f t="array" ref="AO359">_xlfn.MAXIFS(AF$29:AF$1052,E$29:E$1052,E359) - _xlfn.MINIFS(AF$29:AF$1052,E$29:E$1052,E359)</f>
        <v>0.49047525123557945</v>
      </c>
      <c r="AP359" s="11">
        <f t="array" ref="AP359">_xlfn.MAXIFS(AG$29:AG$1052,F$29:F$1052,F359) - _xlfn.MINIFS(AG$29:AG$1052,F$29:F$1052,F359)</f>
        <v>0.48072222172520501</v>
      </c>
      <c r="AQ359" s="11">
        <f t="array" ref="AQ359">_xlfn.MAXIFS(AH$29:AH$1052,G$29:G$1052,G359) - _xlfn.MINIFS(AH$29:AH$1052,G$29:G$1052,G359)</f>
        <v>0.41968961628327656</v>
      </c>
      <c r="AR359" s="11">
        <f t="array" ref="AR359">_xlfn.MAXIFS(AI$29:AI$1052,H$29:H$1052,H359) - _xlfn.MINIFS(AI$29:AI$1052,H$29:H$1052,H359)</f>
        <v>0.17480253636604953</v>
      </c>
      <c r="AS359" s="11">
        <f t="array" ref="AS359">_xlfn.MAXIFS(AJ$29:AJ$1052,I$29:I$1052,I359) - _xlfn.MINIFS(AJ$29:AJ$1052,I$29:I$1052,I359)</f>
        <v>0.16803358408416919</v>
      </c>
      <c r="AT359" s="11">
        <f t="array" ref="AT359">_xlfn.MAXIFS(AK$29:AK$1052,J$29:J$1052,J359) - _xlfn.MINIFS(AK$29:AK$1052,J$29:J$1052,J359)</f>
        <v>0.17965370246121315</v>
      </c>
      <c r="AU359" s="11">
        <f t="array" ref="AU359">_xlfn.MAXIFS(AL$29:AL$1052,K$29:K$1052,K359) - _xlfn.MINIFS(AL$29:AL$1052,K$29:K$1052,K359)</f>
        <v>5.5987122987543991E-2</v>
      </c>
      <c r="AV359" s="11">
        <f t="array" ref="AV359">_xlfn.MAXIFS(AM$29:AM$1052,L$29:L$1052,L359) - _xlfn.MINIFS(AM$29:AM$1052,L$29:L$1052,L359)</f>
        <v>5.5266670156941589E-2</v>
      </c>
      <c r="AW359" s="7">
        <f t="array" ref="AW359">_xlfn.MAXIFS(AN$29:AN$1052,M$29:M$1052,M359) - _xlfn.MINIFS(AN$29:AN$1052,M$29:M$1052,M359)</f>
        <v>4.0782909741468976E-2</v>
      </c>
      <c r="AX359" s="6">
        <f t="array" ref="AX359">_xlfn.STDEV.S(IF(E$29:E$1052=E359,$C$29:$C$1052,""))</f>
        <v>2.7247636703110808E-2</v>
      </c>
      <c r="AY359" s="11">
        <f t="array" ref="AY359">_xlfn.STDEV.S(IF(F$29:F$1052=F359,$C$29:$C$1052,""))</f>
        <v>3.0093350312801057E-2</v>
      </c>
      <c r="AZ359" s="11">
        <f t="array" ref="AZ359">_xlfn.STDEV.S(IF(G$29:G$1052=G359,$C$29:$C$1052,""))</f>
        <v>3.4786311744538445E-2</v>
      </c>
      <c r="BA359" s="11">
        <f t="array" ref="BA359">_xlfn.STDEV.S(IF(H$29:H$1052=H359,$C$29:$C$1052,""))</f>
        <v>2.5258185207294316E-2</v>
      </c>
      <c r="BB359" s="11">
        <f t="array" ref="BB359">_xlfn.STDEV.S(IF(I$29:I$1052=I359,$C$29:$C$1052,""))</f>
        <v>2.6742094032623637E-2</v>
      </c>
      <c r="BC359" s="11">
        <f t="array" ref="BC359">_xlfn.STDEV.S(IF(J$29:J$1052=J359,$C$29:$C$1052,""))</f>
        <v>3.4504563346160068E-2</v>
      </c>
      <c r="BD359" s="11">
        <f t="array" ref="BD359">_xlfn.STDEV.S(IF(K$29:K$1052=K359,$C$29:$C$1052,""))</f>
        <v>2.8615067608962867E-2</v>
      </c>
      <c r="BE359" s="11">
        <f t="array" ref="BE359">_xlfn.STDEV.S(IF(L$29:L$1052=L359,$C$29:$C$1052,""))</f>
        <v>3.7270575082239486E-2</v>
      </c>
      <c r="BF359" s="7">
        <f t="array" ref="BF359">_xlfn.STDEV.S(IF(M$29:M$1052=M359,$C$29:$C$1052,""))</f>
        <v>5.7675744069423239E-2</v>
      </c>
      <c r="BG359" s="13">
        <f t="shared" si="268"/>
        <v>18.000652921931497</v>
      </c>
      <c r="BH359" s="12">
        <f t="shared" si="269"/>
        <v>15.974366985676442</v>
      </c>
      <c r="BI359" s="12">
        <f t="shared" si="270"/>
        <v>12.064792018348109</v>
      </c>
      <c r="BJ359" s="12">
        <f t="shared" si="271"/>
        <v>6.9206292903247961</v>
      </c>
      <c r="BK359" s="12">
        <f t="shared" si="272"/>
        <v>6.2834863971078336</v>
      </c>
      <c r="BL359" s="12">
        <f t="shared" si="273"/>
        <v>5.2066650042451963</v>
      </c>
      <c r="BM359" s="12">
        <f t="shared" si="274"/>
        <v>1.9565609193251599</v>
      </c>
      <c r="BN359" s="12">
        <f t="shared" si="275"/>
        <v>1.4828499435544735</v>
      </c>
      <c r="BO359" s="14">
        <f t="shared" si="276"/>
        <v>0.70710678118654757</v>
      </c>
    </row>
    <row r="360" spans="1:67" x14ac:dyDescent="0.25">
      <c r="A360" s="4">
        <v>39930</v>
      </c>
      <c r="B360" s="5">
        <v>888.2</v>
      </c>
      <c r="C360">
        <f t="shared" si="277"/>
        <v>-2.8333880319439841E-2</v>
      </c>
      <c r="D360">
        <v>331</v>
      </c>
      <c r="E360" s="6">
        <f t="shared" si="241"/>
        <v>0</v>
      </c>
      <c r="F360">
        <f t="shared" si="242"/>
        <v>1</v>
      </c>
      <c r="G360">
        <f t="shared" si="243"/>
        <v>2</v>
      </c>
      <c r="H360">
        <f t="shared" si="244"/>
        <v>5</v>
      </c>
      <c r="I360">
        <f t="shared" si="245"/>
        <v>10</v>
      </c>
      <c r="J360">
        <f t="shared" si="246"/>
        <v>20</v>
      </c>
      <c r="K360">
        <f t="shared" si="247"/>
        <v>41</v>
      </c>
      <c r="L360">
        <f t="shared" si="248"/>
        <v>82</v>
      </c>
      <c r="M360" s="7">
        <f t="shared" si="249"/>
        <v>165</v>
      </c>
      <c r="N360" s="6">
        <f t="shared" si="250"/>
        <v>3.5822723473622219E-3</v>
      </c>
      <c r="O360">
        <f t="shared" si="251"/>
        <v>3.6000513580959782E-3</v>
      </c>
      <c r="P360">
        <f t="shared" si="252"/>
        <v>3.773834445823976E-3</v>
      </c>
      <c r="Q360">
        <f t="shared" si="253"/>
        <v>4.3160712910682245E-3</v>
      </c>
      <c r="R360">
        <f t="shared" si="254"/>
        <v>3.4699522558331794E-3</v>
      </c>
      <c r="S360">
        <f t="shared" si="255"/>
        <v>4.9224670529636749E-3</v>
      </c>
      <c r="T360">
        <f t="shared" si="256"/>
        <v>1.1475070084855904E-2</v>
      </c>
      <c r="U360">
        <f t="shared" si="257"/>
        <v>-2.0347309934434787E-3</v>
      </c>
      <c r="V360" s="7">
        <f t="shared" si="258"/>
        <v>1.2449029422029134E-2</v>
      </c>
      <c r="W360" s="6">
        <f t="shared" si="259"/>
        <v>-3.1916152666802061E-2</v>
      </c>
      <c r="X360">
        <f t="shared" si="260"/>
        <v>-3.1933931677535818E-2</v>
      </c>
      <c r="Y360">
        <f t="shared" si="261"/>
        <v>-3.210771476526382E-2</v>
      </c>
      <c r="Z360">
        <f t="shared" si="262"/>
        <v>-3.2649951610508064E-2</v>
      </c>
      <c r="AA360">
        <f t="shared" si="263"/>
        <v>-3.1803832575273021E-2</v>
      </c>
      <c r="AB360">
        <f t="shared" si="264"/>
        <v>-3.3256347372403516E-2</v>
      </c>
      <c r="AC360">
        <f t="shared" si="265"/>
        <v>-3.9808950404295745E-2</v>
      </c>
      <c r="AD360">
        <f t="shared" si="266"/>
        <v>-2.6299149325996363E-2</v>
      </c>
      <c r="AE360" s="7">
        <f t="shared" si="267"/>
        <v>-4.0782909741468976E-2</v>
      </c>
      <c r="AF360" s="6">
        <f t="shared" si="278"/>
        <v>-9.1161890515469676E-2</v>
      </c>
      <c r="AG360" s="11">
        <f t="shared" si="279"/>
        <v>-8.7961668583394062E-2</v>
      </c>
      <c r="AH360" s="11">
        <f t="shared" si="280"/>
        <v>-0.10116918325072202</v>
      </c>
      <c r="AI360" s="11">
        <f t="shared" si="281"/>
        <v>-7.2972867298021035E-2</v>
      </c>
      <c r="AJ360" s="11">
        <f t="shared" si="282"/>
        <v>-6.2819438875200515E-2</v>
      </c>
      <c r="AK360" s="11">
        <f t="shared" si="283"/>
        <v>-8.0249616440766447E-2</v>
      </c>
      <c r="AL360" s="11">
        <f t="shared" si="284"/>
        <v>-5.4039204313197531E-2</v>
      </c>
      <c r="AM360" s="11">
        <f t="shared" si="285"/>
        <v>0</v>
      </c>
      <c r="AN360" s="7">
        <f t="shared" si="286"/>
        <v>0</v>
      </c>
      <c r="AO360" s="6">
        <f t="array" ref="AO360">_xlfn.MAXIFS(AF$29:AF$1052,E$29:E$1052,E360) - _xlfn.MINIFS(AF$29:AF$1052,E$29:E$1052,E360)</f>
        <v>0.49047525123557945</v>
      </c>
      <c r="AP360" s="11">
        <f t="array" ref="AP360">_xlfn.MAXIFS(AG$29:AG$1052,F$29:F$1052,F360) - _xlfn.MINIFS(AG$29:AG$1052,F$29:F$1052,F360)</f>
        <v>0.48072222172520501</v>
      </c>
      <c r="AQ360" s="11">
        <f t="array" ref="AQ360">_xlfn.MAXIFS(AH$29:AH$1052,G$29:G$1052,G360) - _xlfn.MINIFS(AH$29:AH$1052,G$29:G$1052,G360)</f>
        <v>0.41968961628327656</v>
      </c>
      <c r="AR360" s="11">
        <f t="array" ref="AR360">_xlfn.MAXIFS(AI$29:AI$1052,H$29:H$1052,H360) - _xlfn.MINIFS(AI$29:AI$1052,H$29:H$1052,H360)</f>
        <v>0.17480253636604953</v>
      </c>
      <c r="AS360" s="11">
        <f t="array" ref="AS360">_xlfn.MAXIFS(AJ$29:AJ$1052,I$29:I$1052,I360) - _xlfn.MINIFS(AJ$29:AJ$1052,I$29:I$1052,I360)</f>
        <v>0.16803358408416919</v>
      </c>
      <c r="AT360" s="11">
        <f t="array" ref="AT360">_xlfn.MAXIFS(AK$29:AK$1052,J$29:J$1052,J360) - _xlfn.MINIFS(AK$29:AK$1052,J$29:J$1052,J360)</f>
        <v>0.17965370246121315</v>
      </c>
      <c r="AU360" s="11">
        <f t="array" ref="AU360">_xlfn.MAXIFS(AL$29:AL$1052,K$29:K$1052,K360) - _xlfn.MINIFS(AL$29:AL$1052,K$29:K$1052,K360)</f>
        <v>5.5987122987543991E-2</v>
      </c>
      <c r="AV360" s="11">
        <f t="array" ref="AV360">_xlfn.MAXIFS(AM$29:AM$1052,L$29:L$1052,L360) - _xlfn.MINIFS(AM$29:AM$1052,L$29:L$1052,L360)</f>
        <v>5.5266670156941589E-2</v>
      </c>
      <c r="AW360" s="7">
        <f t="array" ref="AW360">_xlfn.MAXIFS(AN$29:AN$1052,M$29:M$1052,M360) - _xlfn.MINIFS(AN$29:AN$1052,M$29:M$1052,M360)</f>
        <v>4.0782909741468976E-2</v>
      </c>
      <c r="AX360" s="6">
        <f t="array" ref="AX360">_xlfn.STDEV.S(IF(E$29:E$1052=E360,$C$29:$C$1052,""))</f>
        <v>2.7247636703110808E-2</v>
      </c>
      <c r="AY360" s="11">
        <f t="array" ref="AY360">_xlfn.STDEV.S(IF(F$29:F$1052=F360,$C$29:$C$1052,""))</f>
        <v>3.0093350312801057E-2</v>
      </c>
      <c r="AZ360" s="11">
        <f t="array" ref="AZ360">_xlfn.STDEV.S(IF(G$29:G$1052=G360,$C$29:$C$1052,""))</f>
        <v>3.4786311744538445E-2</v>
      </c>
      <c r="BA360" s="11">
        <f t="array" ref="BA360">_xlfn.STDEV.S(IF(H$29:H$1052=H360,$C$29:$C$1052,""))</f>
        <v>2.5258185207294316E-2</v>
      </c>
      <c r="BB360" s="11">
        <f t="array" ref="BB360">_xlfn.STDEV.S(IF(I$29:I$1052=I360,$C$29:$C$1052,""))</f>
        <v>2.6742094032623637E-2</v>
      </c>
      <c r="BC360" s="11">
        <f t="array" ref="BC360">_xlfn.STDEV.S(IF(J$29:J$1052=J360,$C$29:$C$1052,""))</f>
        <v>3.4504563346160068E-2</v>
      </c>
      <c r="BD360" s="11">
        <f t="array" ref="BD360">_xlfn.STDEV.S(IF(K$29:K$1052=K360,$C$29:$C$1052,""))</f>
        <v>2.8615067608962867E-2</v>
      </c>
      <c r="BE360" s="11">
        <f t="array" ref="BE360">_xlfn.STDEV.S(IF(L$29:L$1052=L360,$C$29:$C$1052,""))</f>
        <v>3.7270575082239486E-2</v>
      </c>
      <c r="BF360" s="7">
        <f t="array" ref="BF360">_xlfn.STDEV.S(IF(M$29:M$1052=M360,$C$29:$C$1052,""))</f>
        <v>5.7675744069423239E-2</v>
      </c>
      <c r="BG360" s="13">
        <f t="shared" si="268"/>
        <v>18.000652921931497</v>
      </c>
      <c r="BH360" s="12">
        <f t="shared" si="269"/>
        <v>15.974366985676442</v>
      </c>
      <c r="BI360" s="12">
        <f t="shared" si="270"/>
        <v>12.064792018348109</v>
      </c>
      <c r="BJ360" s="12">
        <f t="shared" si="271"/>
        <v>6.9206292903247961</v>
      </c>
      <c r="BK360" s="12">
        <f t="shared" si="272"/>
        <v>6.2834863971078336</v>
      </c>
      <c r="BL360" s="12">
        <f t="shared" si="273"/>
        <v>5.2066650042451963</v>
      </c>
      <c r="BM360" s="12">
        <f t="shared" si="274"/>
        <v>1.9565609193251599</v>
      </c>
      <c r="BN360" s="12">
        <f t="shared" si="275"/>
        <v>1.4828499435544735</v>
      </c>
      <c r="BO360" s="14">
        <f t="shared" si="276"/>
        <v>0.70710678118654757</v>
      </c>
    </row>
    <row r="361" spans="1:67" x14ac:dyDescent="0.25">
      <c r="A361" s="2">
        <v>39937</v>
      </c>
      <c r="B361" s="3">
        <v>914.9</v>
      </c>
      <c r="C361">
        <f t="shared" si="277"/>
        <v>3.0060797117766214E-2</v>
      </c>
      <c r="D361">
        <v>332</v>
      </c>
      <c r="E361" s="6">
        <f t="shared" si="241"/>
        <v>0</v>
      </c>
      <c r="F361">
        <f t="shared" si="242"/>
        <v>1</v>
      </c>
      <c r="G361">
        <f t="shared" si="243"/>
        <v>2</v>
      </c>
      <c r="H361">
        <f t="shared" si="244"/>
        <v>5</v>
      </c>
      <c r="I361">
        <f t="shared" si="245"/>
        <v>10</v>
      </c>
      <c r="J361">
        <f t="shared" si="246"/>
        <v>20</v>
      </c>
      <c r="K361">
        <f t="shared" si="247"/>
        <v>41</v>
      </c>
      <c r="L361">
        <f t="shared" si="248"/>
        <v>83</v>
      </c>
      <c r="M361" s="7">
        <f t="shared" si="249"/>
        <v>166</v>
      </c>
      <c r="N361" s="6">
        <f t="shared" si="250"/>
        <v>3.5822723473622219E-3</v>
      </c>
      <c r="O361">
        <f t="shared" si="251"/>
        <v>3.6000513580959782E-3</v>
      </c>
      <c r="P361">
        <f t="shared" si="252"/>
        <v>3.773834445823976E-3</v>
      </c>
      <c r="Q361">
        <f t="shared" si="253"/>
        <v>4.3160712910682245E-3</v>
      </c>
      <c r="R361">
        <f t="shared" si="254"/>
        <v>3.4699522558331794E-3</v>
      </c>
      <c r="S361">
        <f t="shared" si="255"/>
        <v>4.9224670529636749E-3</v>
      </c>
      <c r="T361">
        <f t="shared" si="256"/>
        <v>1.1475070084855904E-2</v>
      </c>
      <c r="U361">
        <f t="shared" si="257"/>
        <v>2.4984871163155287E-2</v>
      </c>
      <c r="V361" s="7">
        <f t="shared" si="258"/>
        <v>2.399312672589593E-2</v>
      </c>
      <c r="W361" s="6">
        <f t="shared" si="259"/>
        <v>2.647852477040399E-2</v>
      </c>
      <c r="X361">
        <f t="shared" si="260"/>
        <v>2.6460745759670237E-2</v>
      </c>
      <c r="Y361">
        <f t="shared" si="261"/>
        <v>2.6286962671942238E-2</v>
      </c>
      <c r="Z361">
        <f t="shared" si="262"/>
        <v>2.5744725826697991E-2</v>
      </c>
      <c r="AA361">
        <f t="shared" si="263"/>
        <v>2.6590844861933034E-2</v>
      </c>
      <c r="AB361">
        <f t="shared" si="264"/>
        <v>2.5138330064802539E-2</v>
      </c>
      <c r="AC361">
        <f t="shared" si="265"/>
        <v>1.858572703291031E-2</v>
      </c>
      <c r="AD361">
        <f t="shared" si="266"/>
        <v>5.075925954610927E-3</v>
      </c>
      <c r="AE361" s="7">
        <f t="shared" si="267"/>
        <v>6.0676703918702835E-3</v>
      </c>
      <c r="AF361" s="6">
        <f t="shared" si="278"/>
        <v>-6.4683365745065682E-2</v>
      </c>
      <c r="AG361" s="11">
        <f t="shared" si="279"/>
        <v>-6.1500922823723825E-2</v>
      </c>
      <c r="AH361" s="11">
        <f t="shared" si="280"/>
        <v>-7.4882220578779787E-2</v>
      </c>
      <c r="AI361" s="11">
        <f t="shared" si="281"/>
        <v>-4.7228141471323044E-2</v>
      </c>
      <c r="AJ361" s="11">
        <f t="shared" si="282"/>
        <v>-3.622859401326748E-2</v>
      </c>
      <c r="AK361" s="11">
        <f t="shared" si="283"/>
        <v>-5.5111286375963908E-2</v>
      </c>
      <c r="AL361" s="11">
        <f t="shared" si="284"/>
        <v>-3.5453477280287221E-2</v>
      </c>
      <c r="AM361" s="11">
        <f t="shared" si="285"/>
        <v>5.075925954610927E-3</v>
      </c>
      <c r="AN361" s="7">
        <f t="shared" si="286"/>
        <v>6.0676703918702835E-3</v>
      </c>
      <c r="AO361" s="6">
        <f t="array" ref="AO361">_xlfn.MAXIFS(AF$29:AF$1052,E$29:E$1052,E361) - _xlfn.MINIFS(AF$29:AF$1052,E$29:E$1052,E361)</f>
        <v>0.49047525123557945</v>
      </c>
      <c r="AP361" s="11">
        <f t="array" ref="AP361">_xlfn.MAXIFS(AG$29:AG$1052,F$29:F$1052,F361) - _xlfn.MINIFS(AG$29:AG$1052,F$29:F$1052,F361)</f>
        <v>0.48072222172520501</v>
      </c>
      <c r="AQ361" s="11">
        <f t="array" ref="AQ361">_xlfn.MAXIFS(AH$29:AH$1052,G$29:G$1052,G361) - _xlfn.MINIFS(AH$29:AH$1052,G$29:G$1052,G361)</f>
        <v>0.41968961628327656</v>
      </c>
      <c r="AR361" s="11">
        <f t="array" ref="AR361">_xlfn.MAXIFS(AI$29:AI$1052,H$29:H$1052,H361) - _xlfn.MINIFS(AI$29:AI$1052,H$29:H$1052,H361)</f>
        <v>0.17480253636604953</v>
      </c>
      <c r="AS361" s="11">
        <f t="array" ref="AS361">_xlfn.MAXIFS(AJ$29:AJ$1052,I$29:I$1052,I361) - _xlfn.MINIFS(AJ$29:AJ$1052,I$29:I$1052,I361)</f>
        <v>0.16803358408416919</v>
      </c>
      <c r="AT361" s="11">
        <f t="array" ref="AT361">_xlfn.MAXIFS(AK$29:AK$1052,J$29:J$1052,J361) - _xlfn.MINIFS(AK$29:AK$1052,J$29:J$1052,J361)</f>
        <v>0.17965370246121315</v>
      </c>
      <c r="AU361" s="11">
        <f t="array" ref="AU361">_xlfn.MAXIFS(AL$29:AL$1052,K$29:K$1052,K361) - _xlfn.MINIFS(AL$29:AL$1052,K$29:K$1052,K361)</f>
        <v>5.5987122987543991E-2</v>
      </c>
      <c r="AV361" s="11">
        <f t="array" ref="AV361">_xlfn.MAXIFS(AM$29:AM$1052,L$29:L$1052,L361) - _xlfn.MINIFS(AM$29:AM$1052,L$29:L$1052,L361)</f>
        <v>7.0594148291296399E-3</v>
      </c>
      <c r="AW361" s="7">
        <f t="array" ref="AW361">_xlfn.MAXIFS(AN$29:AN$1052,M$29:M$1052,M361) - _xlfn.MINIFS(AN$29:AN$1052,M$29:M$1052,M361)</f>
        <v>6.0676703918702835E-3</v>
      </c>
      <c r="AX361" s="6">
        <f t="array" ref="AX361">_xlfn.STDEV.S(IF(E$29:E$1052=E361,$C$29:$C$1052,""))</f>
        <v>2.7247636703110808E-2</v>
      </c>
      <c r="AY361" s="11">
        <f t="array" ref="AY361">_xlfn.STDEV.S(IF(F$29:F$1052=F361,$C$29:$C$1052,""))</f>
        <v>3.0093350312801057E-2</v>
      </c>
      <c r="AZ361" s="11">
        <f t="array" ref="AZ361">_xlfn.STDEV.S(IF(G$29:G$1052=G361,$C$29:$C$1052,""))</f>
        <v>3.4786311744538445E-2</v>
      </c>
      <c r="BA361" s="11">
        <f t="array" ref="BA361">_xlfn.STDEV.S(IF(H$29:H$1052=H361,$C$29:$C$1052,""))</f>
        <v>2.5258185207294316E-2</v>
      </c>
      <c r="BB361" s="11">
        <f t="array" ref="BB361">_xlfn.STDEV.S(IF(I$29:I$1052=I361,$C$29:$C$1052,""))</f>
        <v>2.6742094032623637E-2</v>
      </c>
      <c r="BC361" s="11">
        <f t="array" ref="BC361">_xlfn.STDEV.S(IF(J$29:J$1052=J361,$C$29:$C$1052,""))</f>
        <v>3.4504563346160068E-2</v>
      </c>
      <c r="BD361" s="11">
        <f t="array" ref="BD361">_xlfn.STDEV.S(IF(K$29:K$1052=K361,$C$29:$C$1052,""))</f>
        <v>2.8615067608962867E-2</v>
      </c>
      <c r="BE361" s="11">
        <f t="array" ref="BE361">_xlfn.STDEV.S(IF(L$29:L$1052=L361,$C$29:$C$1052,""))</f>
        <v>5.8977271773202559E-3</v>
      </c>
      <c r="BF361" s="7">
        <f t="array" ref="BF361">_xlfn.STDEV.S(IF(M$29:M$1052=M361,$C$29:$C$1052,""))</f>
        <v>8.5809817601926307E-3</v>
      </c>
      <c r="BG361" s="13">
        <f t="shared" si="268"/>
        <v>18.000652921931497</v>
      </c>
      <c r="BH361" s="12">
        <f t="shared" si="269"/>
        <v>15.974366985676442</v>
      </c>
      <c r="BI361" s="12">
        <f t="shared" si="270"/>
        <v>12.064792018348109</v>
      </c>
      <c r="BJ361" s="12">
        <f t="shared" si="271"/>
        <v>6.9206292903247961</v>
      </c>
      <c r="BK361" s="12">
        <f t="shared" si="272"/>
        <v>6.2834863971078336</v>
      </c>
      <c r="BL361" s="12">
        <f t="shared" si="273"/>
        <v>5.2066650042451963</v>
      </c>
      <c r="BM361" s="12">
        <f t="shared" si="274"/>
        <v>1.9565609193251599</v>
      </c>
      <c r="BN361" s="12">
        <f t="shared" si="275"/>
        <v>1.1969720905837524</v>
      </c>
      <c r="BO361" s="14">
        <f t="shared" si="276"/>
        <v>0.70710678118654724</v>
      </c>
    </row>
    <row r="362" spans="1:67" x14ac:dyDescent="0.25">
      <c r="A362" s="4">
        <v>39944</v>
      </c>
      <c r="B362" s="5">
        <v>931.3</v>
      </c>
      <c r="C362">
        <f t="shared" si="277"/>
        <v>1.7925456334025647E-2</v>
      </c>
      <c r="D362">
        <v>333</v>
      </c>
      <c r="E362" s="6">
        <f t="shared" si="241"/>
        <v>0</v>
      </c>
      <c r="F362">
        <f t="shared" si="242"/>
        <v>1</v>
      </c>
      <c r="G362">
        <f t="shared" si="243"/>
        <v>2</v>
      </c>
      <c r="H362">
        <f t="shared" si="244"/>
        <v>5</v>
      </c>
      <c r="I362">
        <f t="shared" si="245"/>
        <v>10</v>
      </c>
      <c r="J362">
        <f t="shared" si="246"/>
        <v>20</v>
      </c>
      <c r="K362">
        <f t="shared" si="247"/>
        <v>41</v>
      </c>
      <c r="L362">
        <f t="shared" si="248"/>
        <v>83</v>
      </c>
      <c r="M362" s="7">
        <f t="shared" si="249"/>
        <v>166</v>
      </c>
      <c r="N362" s="6">
        <f t="shared" si="250"/>
        <v>3.5822723473622219E-3</v>
      </c>
      <c r="O362">
        <f t="shared" si="251"/>
        <v>3.6000513580959782E-3</v>
      </c>
      <c r="P362">
        <f t="shared" si="252"/>
        <v>3.773834445823976E-3</v>
      </c>
      <c r="Q362">
        <f t="shared" si="253"/>
        <v>4.3160712910682245E-3</v>
      </c>
      <c r="R362">
        <f t="shared" si="254"/>
        <v>3.4699522558331794E-3</v>
      </c>
      <c r="S362">
        <f t="shared" si="255"/>
        <v>4.9224670529636749E-3</v>
      </c>
      <c r="T362">
        <f t="shared" si="256"/>
        <v>1.1475070084855904E-2</v>
      </c>
      <c r="U362">
        <f t="shared" si="257"/>
        <v>2.4984871163155287E-2</v>
      </c>
      <c r="V362" s="7">
        <f t="shared" si="258"/>
        <v>2.399312672589593E-2</v>
      </c>
      <c r="W362" s="6">
        <f t="shared" si="259"/>
        <v>1.4343183986663425E-2</v>
      </c>
      <c r="X362">
        <f t="shared" si="260"/>
        <v>1.4325404975929669E-2</v>
      </c>
      <c r="Y362">
        <f t="shared" si="261"/>
        <v>1.4151621888201672E-2</v>
      </c>
      <c r="Z362">
        <f t="shared" si="262"/>
        <v>1.3609385042957422E-2</v>
      </c>
      <c r="AA362">
        <f t="shared" si="263"/>
        <v>1.4455504078192467E-2</v>
      </c>
      <c r="AB362">
        <f t="shared" si="264"/>
        <v>1.3002989281061972E-2</v>
      </c>
      <c r="AC362">
        <f t="shared" si="265"/>
        <v>6.4503862491697428E-3</v>
      </c>
      <c r="AD362">
        <f t="shared" si="266"/>
        <v>-7.0594148291296399E-3</v>
      </c>
      <c r="AE362" s="7">
        <f t="shared" si="267"/>
        <v>-6.0676703918702835E-3</v>
      </c>
      <c r="AF362" s="6">
        <f t="shared" si="278"/>
        <v>-5.0340181758402255E-2</v>
      </c>
      <c r="AG362" s="11">
        <f t="shared" si="279"/>
        <v>-4.7175517847794154E-2</v>
      </c>
      <c r="AH362" s="11">
        <f t="shared" si="280"/>
        <v>-6.0730598690578119E-2</v>
      </c>
      <c r="AI362" s="11">
        <f t="shared" si="281"/>
        <v>-3.361875642836562E-2</v>
      </c>
      <c r="AJ362" s="11">
        <f t="shared" si="282"/>
        <v>-2.1773089935075013E-2</v>
      </c>
      <c r="AK362" s="11">
        <f t="shared" si="283"/>
        <v>-4.2108297094901936E-2</v>
      </c>
      <c r="AL362" s="11">
        <f t="shared" si="284"/>
        <v>-2.9003091031117478E-2</v>
      </c>
      <c r="AM362" s="11">
        <f t="shared" si="285"/>
        <v>-1.9834888745187129E-3</v>
      </c>
      <c r="AN362" s="7">
        <f t="shared" si="286"/>
        <v>0</v>
      </c>
      <c r="AO362" s="6">
        <f t="array" ref="AO362">_xlfn.MAXIFS(AF$29:AF$1052,E$29:E$1052,E362) - _xlfn.MINIFS(AF$29:AF$1052,E$29:E$1052,E362)</f>
        <v>0.49047525123557945</v>
      </c>
      <c r="AP362" s="11">
        <f t="array" ref="AP362">_xlfn.MAXIFS(AG$29:AG$1052,F$29:F$1052,F362) - _xlfn.MINIFS(AG$29:AG$1052,F$29:F$1052,F362)</f>
        <v>0.48072222172520501</v>
      </c>
      <c r="AQ362" s="11">
        <f t="array" ref="AQ362">_xlfn.MAXIFS(AH$29:AH$1052,G$29:G$1052,G362) - _xlfn.MINIFS(AH$29:AH$1052,G$29:G$1052,G362)</f>
        <v>0.41968961628327656</v>
      </c>
      <c r="AR362" s="11">
        <f t="array" ref="AR362">_xlfn.MAXIFS(AI$29:AI$1052,H$29:H$1052,H362) - _xlfn.MINIFS(AI$29:AI$1052,H$29:H$1052,H362)</f>
        <v>0.17480253636604953</v>
      </c>
      <c r="AS362" s="11">
        <f t="array" ref="AS362">_xlfn.MAXIFS(AJ$29:AJ$1052,I$29:I$1052,I362) - _xlfn.MINIFS(AJ$29:AJ$1052,I$29:I$1052,I362)</f>
        <v>0.16803358408416919</v>
      </c>
      <c r="AT362" s="11">
        <f t="array" ref="AT362">_xlfn.MAXIFS(AK$29:AK$1052,J$29:J$1052,J362) - _xlfn.MINIFS(AK$29:AK$1052,J$29:J$1052,J362)</f>
        <v>0.17965370246121315</v>
      </c>
      <c r="AU362" s="11">
        <f t="array" ref="AU362">_xlfn.MAXIFS(AL$29:AL$1052,K$29:K$1052,K362) - _xlfn.MINIFS(AL$29:AL$1052,K$29:K$1052,K362)</f>
        <v>5.5987122987543991E-2</v>
      </c>
      <c r="AV362" s="11">
        <f t="array" ref="AV362">_xlfn.MAXIFS(AM$29:AM$1052,L$29:L$1052,L362) - _xlfn.MINIFS(AM$29:AM$1052,L$29:L$1052,L362)</f>
        <v>7.0594148291296399E-3</v>
      </c>
      <c r="AW362" s="7">
        <f t="array" ref="AW362">_xlfn.MAXIFS(AN$29:AN$1052,M$29:M$1052,M362) - _xlfn.MINIFS(AN$29:AN$1052,M$29:M$1052,M362)</f>
        <v>6.0676703918702835E-3</v>
      </c>
      <c r="AX362" s="6">
        <f t="array" ref="AX362">_xlfn.STDEV.S(IF(E$29:E$1052=E362,$C$29:$C$1052,""))</f>
        <v>2.7247636703110808E-2</v>
      </c>
      <c r="AY362" s="11">
        <f t="array" ref="AY362">_xlfn.STDEV.S(IF(F$29:F$1052=F362,$C$29:$C$1052,""))</f>
        <v>3.0093350312801057E-2</v>
      </c>
      <c r="AZ362" s="11">
        <f t="array" ref="AZ362">_xlfn.STDEV.S(IF(G$29:G$1052=G362,$C$29:$C$1052,""))</f>
        <v>3.4786311744538445E-2</v>
      </c>
      <c r="BA362" s="11">
        <f t="array" ref="BA362">_xlfn.STDEV.S(IF(H$29:H$1052=H362,$C$29:$C$1052,""))</f>
        <v>2.5258185207294316E-2</v>
      </c>
      <c r="BB362" s="11">
        <f t="array" ref="BB362">_xlfn.STDEV.S(IF(I$29:I$1052=I362,$C$29:$C$1052,""))</f>
        <v>2.6742094032623637E-2</v>
      </c>
      <c r="BC362" s="11">
        <f t="array" ref="BC362">_xlfn.STDEV.S(IF(J$29:J$1052=J362,$C$29:$C$1052,""))</f>
        <v>3.4504563346160068E-2</v>
      </c>
      <c r="BD362" s="11">
        <f t="array" ref="BD362">_xlfn.STDEV.S(IF(K$29:K$1052=K362,$C$29:$C$1052,""))</f>
        <v>2.8615067608962867E-2</v>
      </c>
      <c r="BE362" s="11">
        <f t="array" ref="BE362">_xlfn.STDEV.S(IF(L$29:L$1052=L362,$C$29:$C$1052,""))</f>
        <v>5.8977271773202559E-3</v>
      </c>
      <c r="BF362" s="7">
        <f t="array" ref="BF362">_xlfn.STDEV.S(IF(M$29:M$1052=M362,$C$29:$C$1052,""))</f>
        <v>8.5809817601926307E-3</v>
      </c>
      <c r="BG362" s="13">
        <f t="shared" si="268"/>
        <v>18.000652921931497</v>
      </c>
      <c r="BH362" s="12">
        <f t="shared" si="269"/>
        <v>15.974366985676442</v>
      </c>
      <c r="BI362" s="12">
        <f t="shared" si="270"/>
        <v>12.064792018348109</v>
      </c>
      <c r="BJ362" s="12">
        <f t="shared" si="271"/>
        <v>6.9206292903247961</v>
      </c>
      <c r="BK362" s="12">
        <f t="shared" si="272"/>
        <v>6.2834863971078336</v>
      </c>
      <c r="BL362" s="12">
        <f t="shared" si="273"/>
        <v>5.2066650042451963</v>
      </c>
      <c r="BM362" s="12">
        <f t="shared" si="274"/>
        <v>1.9565609193251599</v>
      </c>
      <c r="BN362" s="12">
        <f t="shared" si="275"/>
        <v>1.1969720905837524</v>
      </c>
      <c r="BO362" s="14">
        <f t="shared" si="276"/>
        <v>0.70710678118654724</v>
      </c>
    </row>
    <row r="363" spans="1:67" x14ac:dyDescent="0.25">
      <c r="A363" s="2">
        <v>39951</v>
      </c>
      <c r="B363" s="3">
        <v>958.9</v>
      </c>
      <c r="C363">
        <f t="shared" si="277"/>
        <v>2.9635992698378688E-2</v>
      </c>
      <c r="D363">
        <v>334</v>
      </c>
      <c r="E363" s="6">
        <f t="shared" si="241"/>
        <v>0</v>
      </c>
      <c r="F363">
        <f t="shared" si="242"/>
        <v>1</v>
      </c>
      <c r="G363">
        <f t="shared" si="243"/>
        <v>2</v>
      </c>
      <c r="H363">
        <f t="shared" si="244"/>
        <v>5</v>
      </c>
      <c r="I363">
        <f t="shared" si="245"/>
        <v>10</v>
      </c>
      <c r="J363">
        <f t="shared" si="246"/>
        <v>20</v>
      </c>
      <c r="K363">
        <f t="shared" si="247"/>
        <v>41</v>
      </c>
      <c r="L363">
        <f t="shared" si="248"/>
        <v>83</v>
      </c>
      <c r="M363" s="7">
        <f t="shared" si="249"/>
        <v>167</v>
      </c>
      <c r="N363" s="6">
        <f t="shared" si="250"/>
        <v>3.5822723473622219E-3</v>
      </c>
      <c r="O363">
        <f t="shared" si="251"/>
        <v>3.6000513580959782E-3</v>
      </c>
      <c r="P363">
        <f t="shared" si="252"/>
        <v>3.773834445823976E-3</v>
      </c>
      <c r="Q363">
        <f t="shared" si="253"/>
        <v>4.3160712910682245E-3</v>
      </c>
      <c r="R363">
        <f t="shared" si="254"/>
        <v>3.4699522558331794E-3</v>
      </c>
      <c r="S363">
        <f t="shared" si="255"/>
        <v>4.9224670529636749E-3</v>
      </c>
      <c r="T363">
        <f t="shared" si="256"/>
        <v>1.1475070084855904E-2</v>
      </c>
      <c r="U363">
        <f t="shared" si="257"/>
        <v>2.4984871163155287E-2</v>
      </c>
      <c r="V363" s="7">
        <f t="shared" si="258"/>
        <v>2.5976615600414643E-2</v>
      </c>
      <c r="W363" s="6">
        <f t="shared" si="259"/>
        <v>2.6053720351016465E-2</v>
      </c>
      <c r="X363">
        <f t="shared" si="260"/>
        <v>2.6035941340282712E-2</v>
      </c>
      <c r="Y363">
        <f t="shared" si="261"/>
        <v>2.5862158252554713E-2</v>
      </c>
      <c r="Z363">
        <f t="shared" si="262"/>
        <v>2.5319921407310465E-2</v>
      </c>
      <c r="AA363">
        <f t="shared" si="263"/>
        <v>2.6166040442545509E-2</v>
      </c>
      <c r="AB363">
        <f t="shared" si="264"/>
        <v>2.4713525645415013E-2</v>
      </c>
      <c r="AC363">
        <f t="shared" si="265"/>
        <v>1.8160922613522784E-2</v>
      </c>
      <c r="AD363">
        <f t="shared" si="266"/>
        <v>4.6511215352234014E-3</v>
      </c>
      <c r="AE363" s="7">
        <f t="shared" si="267"/>
        <v>3.659377097964045E-3</v>
      </c>
      <c r="AF363" s="6">
        <f t="shared" si="278"/>
        <v>-2.4286461407385791E-2</v>
      </c>
      <c r="AG363" s="11">
        <f t="shared" si="279"/>
        <v>-2.1139576507511443E-2</v>
      </c>
      <c r="AH363" s="11">
        <f t="shared" si="280"/>
        <v>-3.486844043802341E-2</v>
      </c>
      <c r="AI363" s="11">
        <f t="shared" si="281"/>
        <v>-8.2988350210551551E-3</v>
      </c>
      <c r="AJ363" s="11">
        <f t="shared" si="282"/>
        <v>4.3929505074704958E-3</v>
      </c>
      <c r="AK363" s="11">
        <f t="shared" si="283"/>
        <v>-1.7394771449486923E-2</v>
      </c>
      <c r="AL363" s="11">
        <f t="shared" si="284"/>
        <v>-1.0842168417594694E-2</v>
      </c>
      <c r="AM363" s="11">
        <f t="shared" si="285"/>
        <v>2.6676326607046885E-3</v>
      </c>
      <c r="AN363" s="7">
        <f t="shared" si="286"/>
        <v>3.659377097964045E-3</v>
      </c>
      <c r="AO363" s="6">
        <f t="array" ref="AO363">_xlfn.MAXIFS(AF$29:AF$1052,E$29:E$1052,E363) - _xlfn.MINIFS(AF$29:AF$1052,E$29:E$1052,E363)</f>
        <v>0.49047525123557945</v>
      </c>
      <c r="AP363" s="11">
        <f t="array" ref="AP363">_xlfn.MAXIFS(AG$29:AG$1052,F$29:F$1052,F363) - _xlfn.MINIFS(AG$29:AG$1052,F$29:F$1052,F363)</f>
        <v>0.48072222172520501</v>
      </c>
      <c r="AQ363" s="11">
        <f t="array" ref="AQ363">_xlfn.MAXIFS(AH$29:AH$1052,G$29:G$1052,G363) - _xlfn.MINIFS(AH$29:AH$1052,G$29:G$1052,G363)</f>
        <v>0.41968961628327656</v>
      </c>
      <c r="AR363" s="11">
        <f t="array" ref="AR363">_xlfn.MAXIFS(AI$29:AI$1052,H$29:H$1052,H363) - _xlfn.MINIFS(AI$29:AI$1052,H$29:H$1052,H363)</f>
        <v>0.17480253636604953</v>
      </c>
      <c r="AS363" s="11">
        <f t="array" ref="AS363">_xlfn.MAXIFS(AJ$29:AJ$1052,I$29:I$1052,I363) - _xlfn.MINIFS(AJ$29:AJ$1052,I$29:I$1052,I363)</f>
        <v>0.16803358408416919</v>
      </c>
      <c r="AT363" s="11">
        <f t="array" ref="AT363">_xlfn.MAXIFS(AK$29:AK$1052,J$29:J$1052,J363) - _xlfn.MINIFS(AK$29:AK$1052,J$29:J$1052,J363)</f>
        <v>0.17965370246121315</v>
      </c>
      <c r="AU363" s="11">
        <f t="array" ref="AU363">_xlfn.MAXIFS(AL$29:AL$1052,K$29:K$1052,K363) - _xlfn.MINIFS(AL$29:AL$1052,K$29:K$1052,K363)</f>
        <v>5.5987122987543991E-2</v>
      </c>
      <c r="AV363" s="11">
        <f t="array" ref="AV363">_xlfn.MAXIFS(AM$29:AM$1052,L$29:L$1052,L363) - _xlfn.MINIFS(AM$29:AM$1052,L$29:L$1052,L363)</f>
        <v>7.0594148291296399E-3</v>
      </c>
      <c r="AW363" s="7">
        <f t="array" ref="AW363">_xlfn.MAXIFS(AN$29:AN$1052,M$29:M$1052,M363) - _xlfn.MINIFS(AN$29:AN$1052,M$29:M$1052,M363)</f>
        <v>3.659377097964045E-3</v>
      </c>
      <c r="AX363" s="6">
        <f t="array" ref="AX363">_xlfn.STDEV.S(IF(E$29:E$1052=E363,$C$29:$C$1052,""))</f>
        <v>2.7247636703110808E-2</v>
      </c>
      <c r="AY363" s="11">
        <f t="array" ref="AY363">_xlfn.STDEV.S(IF(F$29:F$1052=F363,$C$29:$C$1052,""))</f>
        <v>3.0093350312801057E-2</v>
      </c>
      <c r="AZ363" s="11">
        <f t="array" ref="AZ363">_xlfn.STDEV.S(IF(G$29:G$1052=G363,$C$29:$C$1052,""))</f>
        <v>3.4786311744538445E-2</v>
      </c>
      <c r="BA363" s="11">
        <f t="array" ref="BA363">_xlfn.STDEV.S(IF(H$29:H$1052=H363,$C$29:$C$1052,""))</f>
        <v>2.5258185207294316E-2</v>
      </c>
      <c r="BB363" s="11">
        <f t="array" ref="BB363">_xlfn.STDEV.S(IF(I$29:I$1052=I363,$C$29:$C$1052,""))</f>
        <v>2.6742094032623637E-2</v>
      </c>
      <c r="BC363" s="11">
        <f t="array" ref="BC363">_xlfn.STDEV.S(IF(J$29:J$1052=J363,$C$29:$C$1052,""))</f>
        <v>3.4504563346160068E-2</v>
      </c>
      <c r="BD363" s="11">
        <f t="array" ref="BD363">_xlfn.STDEV.S(IF(K$29:K$1052=K363,$C$29:$C$1052,""))</f>
        <v>2.8615067608962867E-2</v>
      </c>
      <c r="BE363" s="11">
        <f t="array" ref="BE363">_xlfn.STDEV.S(IF(L$29:L$1052=L363,$C$29:$C$1052,""))</f>
        <v>5.8977271773202559E-3</v>
      </c>
      <c r="BF363" s="7">
        <f t="array" ref="BF363">_xlfn.STDEV.S(IF(M$29:M$1052=M363,$C$29:$C$1052,""))</f>
        <v>5.1751407217782517E-3</v>
      </c>
      <c r="BG363" s="13">
        <f t="shared" si="268"/>
        <v>18.000652921931497</v>
      </c>
      <c r="BH363" s="12">
        <f t="shared" si="269"/>
        <v>15.974366985676442</v>
      </c>
      <c r="BI363" s="12">
        <f t="shared" si="270"/>
        <v>12.064792018348109</v>
      </c>
      <c r="BJ363" s="12">
        <f t="shared" si="271"/>
        <v>6.9206292903247961</v>
      </c>
      <c r="BK363" s="12">
        <f t="shared" si="272"/>
        <v>6.2834863971078336</v>
      </c>
      <c r="BL363" s="12">
        <f t="shared" si="273"/>
        <v>5.2066650042451963</v>
      </c>
      <c r="BM363" s="12">
        <f t="shared" si="274"/>
        <v>1.9565609193251599</v>
      </c>
      <c r="BN363" s="12">
        <f t="shared" si="275"/>
        <v>1.1969720905837524</v>
      </c>
      <c r="BO363" s="14">
        <f t="shared" si="276"/>
        <v>0.70710678118654735</v>
      </c>
    </row>
    <row r="364" spans="1:67" x14ac:dyDescent="0.25">
      <c r="A364" s="4">
        <v>39958</v>
      </c>
      <c r="B364" s="5">
        <v>980.3</v>
      </c>
      <c r="C364">
        <f t="shared" si="277"/>
        <v>2.2317238502450598E-2</v>
      </c>
      <c r="D364">
        <v>335</v>
      </c>
      <c r="E364" s="6">
        <f t="shared" si="241"/>
        <v>0</v>
      </c>
      <c r="F364">
        <f t="shared" si="242"/>
        <v>1</v>
      </c>
      <c r="G364">
        <f t="shared" si="243"/>
        <v>2</v>
      </c>
      <c r="H364">
        <f t="shared" si="244"/>
        <v>5</v>
      </c>
      <c r="I364">
        <f t="shared" si="245"/>
        <v>10</v>
      </c>
      <c r="J364">
        <f t="shared" si="246"/>
        <v>20</v>
      </c>
      <c r="K364">
        <f t="shared" si="247"/>
        <v>41</v>
      </c>
      <c r="L364">
        <f t="shared" si="248"/>
        <v>83</v>
      </c>
      <c r="M364" s="7">
        <f t="shared" si="249"/>
        <v>167</v>
      </c>
      <c r="N364" s="6">
        <f t="shared" si="250"/>
        <v>3.5822723473622219E-3</v>
      </c>
      <c r="O364">
        <f t="shared" si="251"/>
        <v>3.6000513580959782E-3</v>
      </c>
      <c r="P364">
        <f t="shared" si="252"/>
        <v>3.773834445823976E-3</v>
      </c>
      <c r="Q364">
        <f t="shared" si="253"/>
        <v>4.3160712910682245E-3</v>
      </c>
      <c r="R364">
        <f t="shared" si="254"/>
        <v>3.4699522558331794E-3</v>
      </c>
      <c r="S364">
        <f t="shared" si="255"/>
        <v>4.9224670529636749E-3</v>
      </c>
      <c r="T364">
        <f t="shared" si="256"/>
        <v>1.1475070084855904E-2</v>
      </c>
      <c r="U364">
        <f t="shared" si="257"/>
        <v>2.4984871163155287E-2</v>
      </c>
      <c r="V364" s="7">
        <f t="shared" si="258"/>
        <v>2.5976615600414643E-2</v>
      </c>
      <c r="W364" s="6">
        <f t="shared" si="259"/>
        <v>1.8734966155088375E-2</v>
      </c>
      <c r="X364">
        <f t="shared" si="260"/>
        <v>1.8717187144354622E-2</v>
      </c>
      <c r="Y364">
        <f t="shared" si="261"/>
        <v>1.8543404056626623E-2</v>
      </c>
      <c r="Z364">
        <f t="shared" si="262"/>
        <v>1.8001167211382375E-2</v>
      </c>
      <c r="AA364">
        <f t="shared" si="263"/>
        <v>1.8847286246617419E-2</v>
      </c>
      <c r="AB364">
        <f t="shared" si="264"/>
        <v>1.7394771449486923E-2</v>
      </c>
      <c r="AC364">
        <f t="shared" si="265"/>
        <v>1.0842168417594694E-2</v>
      </c>
      <c r="AD364">
        <f t="shared" si="266"/>
        <v>-2.6676326607046885E-3</v>
      </c>
      <c r="AE364" s="7">
        <f t="shared" si="267"/>
        <v>-3.659377097964045E-3</v>
      </c>
      <c r="AF364" s="6">
        <f t="shared" si="278"/>
        <v>-5.5514952522974156E-3</v>
      </c>
      <c r="AG364" s="11">
        <f t="shared" si="279"/>
        <v>-2.4223893631568211E-3</v>
      </c>
      <c r="AH364" s="11">
        <f t="shared" si="280"/>
        <v>-1.6325036381396787E-2</v>
      </c>
      <c r="AI364" s="11">
        <f t="shared" si="281"/>
        <v>9.7023321903272203E-3</v>
      </c>
      <c r="AJ364" s="11">
        <f t="shared" si="282"/>
        <v>2.3240236754087915E-2</v>
      </c>
      <c r="AK364" s="11">
        <f t="shared" si="283"/>
        <v>0</v>
      </c>
      <c r="AL364" s="11">
        <f t="shared" si="284"/>
        <v>0</v>
      </c>
      <c r="AM364" s="11">
        <f t="shared" si="285"/>
        <v>0</v>
      </c>
      <c r="AN364" s="7">
        <f t="shared" si="286"/>
        <v>0</v>
      </c>
      <c r="AO364" s="6">
        <f t="array" ref="AO364">_xlfn.MAXIFS(AF$29:AF$1052,E$29:E$1052,E364) - _xlfn.MINIFS(AF$29:AF$1052,E$29:E$1052,E364)</f>
        <v>0.49047525123557945</v>
      </c>
      <c r="AP364" s="11">
        <f t="array" ref="AP364">_xlfn.MAXIFS(AG$29:AG$1052,F$29:F$1052,F364) - _xlfn.MINIFS(AG$29:AG$1052,F$29:F$1052,F364)</f>
        <v>0.48072222172520501</v>
      </c>
      <c r="AQ364" s="11">
        <f t="array" ref="AQ364">_xlfn.MAXIFS(AH$29:AH$1052,G$29:G$1052,G364) - _xlfn.MINIFS(AH$29:AH$1052,G$29:G$1052,G364)</f>
        <v>0.41968961628327656</v>
      </c>
      <c r="AR364" s="11">
        <f t="array" ref="AR364">_xlfn.MAXIFS(AI$29:AI$1052,H$29:H$1052,H364) - _xlfn.MINIFS(AI$29:AI$1052,H$29:H$1052,H364)</f>
        <v>0.17480253636604953</v>
      </c>
      <c r="AS364" s="11">
        <f t="array" ref="AS364">_xlfn.MAXIFS(AJ$29:AJ$1052,I$29:I$1052,I364) - _xlfn.MINIFS(AJ$29:AJ$1052,I$29:I$1052,I364)</f>
        <v>0.16803358408416919</v>
      </c>
      <c r="AT364" s="11">
        <f t="array" ref="AT364">_xlfn.MAXIFS(AK$29:AK$1052,J$29:J$1052,J364) - _xlfn.MINIFS(AK$29:AK$1052,J$29:J$1052,J364)</f>
        <v>0.17965370246121315</v>
      </c>
      <c r="AU364" s="11">
        <f t="array" ref="AU364">_xlfn.MAXIFS(AL$29:AL$1052,K$29:K$1052,K364) - _xlfn.MINIFS(AL$29:AL$1052,K$29:K$1052,K364)</f>
        <v>5.5987122987543991E-2</v>
      </c>
      <c r="AV364" s="11">
        <f t="array" ref="AV364">_xlfn.MAXIFS(AM$29:AM$1052,L$29:L$1052,L364) - _xlfn.MINIFS(AM$29:AM$1052,L$29:L$1052,L364)</f>
        <v>7.0594148291296399E-3</v>
      </c>
      <c r="AW364" s="7">
        <f t="array" ref="AW364">_xlfn.MAXIFS(AN$29:AN$1052,M$29:M$1052,M364) - _xlfn.MINIFS(AN$29:AN$1052,M$29:M$1052,M364)</f>
        <v>3.659377097964045E-3</v>
      </c>
      <c r="AX364" s="6">
        <f t="array" ref="AX364">_xlfn.STDEV.S(IF(E$29:E$1052=E364,$C$29:$C$1052,""))</f>
        <v>2.7247636703110808E-2</v>
      </c>
      <c r="AY364" s="11">
        <f t="array" ref="AY364">_xlfn.STDEV.S(IF(F$29:F$1052=F364,$C$29:$C$1052,""))</f>
        <v>3.0093350312801057E-2</v>
      </c>
      <c r="AZ364" s="11">
        <f t="array" ref="AZ364">_xlfn.STDEV.S(IF(G$29:G$1052=G364,$C$29:$C$1052,""))</f>
        <v>3.4786311744538445E-2</v>
      </c>
      <c r="BA364" s="11">
        <f t="array" ref="BA364">_xlfn.STDEV.S(IF(H$29:H$1052=H364,$C$29:$C$1052,""))</f>
        <v>2.5258185207294316E-2</v>
      </c>
      <c r="BB364" s="11">
        <f t="array" ref="BB364">_xlfn.STDEV.S(IF(I$29:I$1052=I364,$C$29:$C$1052,""))</f>
        <v>2.6742094032623637E-2</v>
      </c>
      <c r="BC364" s="11">
        <f t="array" ref="BC364">_xlfn.STDEV.S(IF(J$29:J$1052=J364,$C$29:$C$1052,""))</f>
        <v>3.4504563346160068E-2</v>
      </c>
      <c r="BD364" s="11">
        <f t="array" ref="BD364">_xlfn.STDEV.S(IF(K$29:K$1052=K364,$C$29:$C$1052,""))</f>
        <v>2.8615067608962867E-2</v>
      </c>
      <c r="BE364" s="11">
        <f t="array" ref="BE364">_xlfn.STDEV.S(IF(L$29:L$1052=L364,$C$29:$C$1052,""))</f>
        <v>5.8977271773202559E-3</v>
      </c>
      <c r="BF364" s="7">
        <f t="array" ref="BF364">_xlfn.STDEV.S(IF(M$29:M$1052=M364,$C$29:$C$1052,""))</f>
        <v>5.1751407217782517E-3</v>
      </c>
      <c r="BG364" s="13">
        <f t="shared" si="268"/>
        <v>18.000652921931497</v>
      </c>
      <c r="BH364" s="12">
        <f t="shared" si="269"/>
        <v>15.974366985676442</v>
      </c>
      <c r="BI364" s="12">
        <f t="shared" si="270"/>
        <v>12.064792018348109</v>
      </c>
      <c r="BJ364" s="12">
        <f t="shared" si="271"/>
        <v>6.9206292903247961</v>
      </c>
      <c r="BK364" s="12">
        <f t="shared" si="272"/>
        <v>6.2834863971078336</v>
      </c>
      <c r="BL364" s="12">
        <f t="shared" si="273"/>
        <v>5.2066650042451963</v>
      </c>
      <c r="BM364" s="12">
        <f t="shared" si="274"/>
        <v>1.9565609193251599</v>
      </c>
      <c r="BN364" s="12">
        <f t="shared" si="275"/>
        <v>1.1969720905837524</v>
      </c>
      <c r="BO364" s="14">
        <f t="shared" si="276"/>
        <v>0.70710678118654735</v>
      </c>
    </row>
    <row r="365" spans="1:67" x14ac:dyDescent="0.25">
      <c r="A365" s="2">
        <v>39965</v>
      </c>
      <c r="B365" s="3">
        <v>962.6</v>
      </c>
      <c r="C365">
        <f t="shared" si="277"/>
        <v>-1.8055697235540125E-2</v>
      </c>
      <c r="D365">
        <v>336</v>
      </c>
      <c r="E365" s="6">
        <f t="shared" si="241"/>
        <v>0</v>
      </c>
      <c r="F365">
        <f t="shared" si="242"/>
        <v>1</v>
      </c>
      <c r="G365">
        <f t="shared" si="243"/>
        <v>2</v>
      </c>
      <c r="H365">
        <f t="shared" si="244"/>
        <v>5</v>
      </c>
      <c r="I365">
        <f t="shared" si="245"/>
        <v>10</v>
      </c>
      <c r="J365">
        <f t="shared" si="246"/>
        <v>21</v>
      </c>
      <c r="K365">
        <f t="shared" si="247"/>
        <v>42</v>
      </c>
      <c r="L365">
        <f t="shared" si="248"/>
        <v>84</v>
      </c>
      <c r="M365" s="7">
        <f t="shared" si="249"/>
        <v>168</v>
      </c>
      <c r="N365" s="6">
        <f t="shared" si="250"/>
        <v>3.5822723473622219E-3</v>
      </c>
      <c r="O365">
        <f t="shared" si="251"/>
        <v>3.6000513580959782E-3</v>
      </c>
      <c r="P365">
        <f t="shared" si="252"/>
        <v>3.773834445823976E-3</v>
      </c>
      <c r="Q365">
        <f t="shared" si="253"/>
        <v>4.3160712910682245E-3</v>
      </c>
      <c r="R365">
        <f t="shared" si="254"/>
        <v>3.4699522558331794E-3</v>
      </c>
      <c r="S365">
        <f t="shared" si="255"/>
        <v>2.0174374587026839E-3</v>
      </c>
      <c r="T365">
        <f t="shared" si="256"/>
        <v>-3.3654976283665483E-3</v>
      </c>
      <c r="U365">
        <f t="shared" si="257"/>
        <v>-1.0115785600632032E-2</v>
      </c>
      <c r="V365" s="7">
        <f t="shared" si="258"/>
        <v>-2.0403290130340146E-2</v>
      </c>
      <c r="W365" s="6">
        <f t="shared" si="259"/>
        <v>-2.1637969582902348E-2</v>
      </c>
      <c r="X365">
        <f t="shared" si="260"/>
        <v>-2.1655748593636101E-2</v>
      </c>
      <c r="Y365">
        <f t="shared" si="261"/>
        <v>-2.18295316813641E-2</v>
      </c>
      <c r="Z365">
        <f t="shared" si="262"/>
        <v>-2.2371768526608347E-2</v>
      </c>
      <c r="AA365">
        <f t="shared" si="263"/>
        <v>-2.1525649491373304E-2</v>
      </c>
      <c r="AB365">
        <f t="shared" si="264"/>
        <v>-2.0073134694242808E-2</v>
      </c>
      <c r="AC365">
        <f t="shared" si="265"/>
        <v>-1.4690199607173576E-2</v>
      </c>
      <c r="AD365">
        <f t="shared" si="266"/>
        <v>-7.9399116349080923E-3</v>
      </c>
      <c r="AE365" s="7">
        <f t="shared" si="267"/>
        <v>2.3475928948000213E-3</v>
      </c>
      <c r="AF365" s="6">
        <f t="shared" si="278"/>
        <v>-2.7189464835199764E-2</v>
      </c>
      <c r="AG365" s="11">
        <f t="shared" si="279"/>
        <v>-2.4078137956792922E-2</v>
      </c>
      <c r="AH365" s="11">
        <f t="shared" si="280"/>
        <v>-3.8154568062760887E-2</v>
      </c>
      <c r="AI365" s="11">
        <f t="shared" si="281"/>
        <v>-1.2669436336281127E-2</v>
      </c>
      <c r="AJ365" s="11">
        <f t="shared" si="282"/>
        <v>1.7145872627146105E-3</v>
      </c>
      <c r="AK365" s="11">
        <f t="shared" si="283"/>
        <v>-2.0073134694242808E-2</v>
      </c>
      <c r="AL365" s="11">
        <f t="shared" si="284"/>
        <v>-1.4690199607173576E-2</v>
      </c>
      <c r="AM365" s="11">
        <f t="shared" si="285"/>
        <v>-7.9399116349080923E-3</v>
      </c>
      <c r="AN365" s="7">
        <f t="shared" si="286"/>
        <v>2.3475928948000213E-3</v>
      </c>
      <c r="AO365" s="6">
        <f t="array" ref="AO365">_xlfn.MAXIFS(AF$29:AF$1052,E$29:E$1052,E365) - _xlfn.MINIFS(AF$29:AF$1052,E$29:E$1052,E365)</f>
        <v>0.49047525123557945</v>
      </c>
      <c r="AP365" s="11">
        <f t="array" ref="AP365">_xlfn.MAXIFS(AG$29:AG$1052,F$29:F$1052,F365) - _xlfn.MINIFS(AG$29:AG$1052,F$29:F$1052,F365)</f>
        <v>0.48072222172520501</v>
      </c>
      <c r="AQ365" s="11">
        <f t="array" ref="AQ365">_xlfn.MAXIFS(AH$29:AH$1052,G$29:G$1052,G365) - _xlfn.MINIFS(AH$29:AH$1052,G$29:G$1052,G365)</f>
        <v>0.41968961628327656</v>
      </c>
      <c r="AR365" s="11">
        <f t="array" ref="AR365">_xlfn.MAXIFS(AI$29:AI$1052,H$29:H$1052,H365) - _xlfn.MINIFS(AI$29:AI$1052,H$29:H$1052,H365)</f>
        <v>0.17480253636604953</v>
      </c>
      <c r="AS365" s="11">
        <f t="array" ref="AS365">_xlfn.MAXIFS(AJ$29:AJ$1052,I$29:I$1052,I365) - _xlfn.MINIFS(AJ$29:AJ$1052,I$29:I$1052,I365)</f>
        <v>0.16803358408416919</v>
      </c>
      <c r="AT365" s="11">
        <f t="array" ref="AT365">_xlfn.MAXIFS(AK$29:AK$1052,J$29:J$1052,J365) - _xlfn.MINIFS(AK$29:AK$1052,J$29:J$1052,J365)</f>
        <v>8.306586605312119E-2</v>
      </c>
      <c r="AU365" s="11">
        <f t="array" ref="AU365">_xlfn.MAXIFS(AL$29:AL$1052,K$29:K$1052,K365) - _xlfn.MINIFS(AL$29:AL$1052,K$29:K$1052,K365)</f>
        <v>5.0768255530705797E-2</v>
      </c>
      <c r="AV365" s="11">
        <f t="array" ref="AV365">_xlfn.MAXIFS(AM$29:AM$1052,L$29:L$1052,L365) - _xlfn.MINIFS(AM$29:AM$1052,L$29:L$1052,L365)</f>
        <v>2.0575009059416227E-2</v>
      </c>
      <c r="AW365" s="7">
        <f t="array" ref="AW365">_xlfn.MAXIFS(AN$29:AN$1052,M$29:M$1052,M365) - _xlfn.MINIFS(AN$29:AN$1052,M$29:M$1052,M365)</f>
        <v>2.3475928948000213E-3</v>
      </c>
      <c r="AX365" s="6">
        <f t="array" ref="AX365">_xlfn.STDEV.S(IF(E$29:E$1052=E365,$C$29:$C$1052,""))</f>
        <v>2.7247636703110808E-2</v>
      </c>
      <c r="AY365" s="11">
        <f t="array" ref="AY365">_xlfn.STDEV.S(IF(F$29:F$1052=F365,$C$29:$C$1052,""))</f>
        <v>3.0093350312801057E-2</v>
      </c>
      <c r="AZ365" s="11">
        <f t="array" ref="AZ365">_xlfn.STDEV.S(IF(G$29:G$1052=G365,$C$29:$C$1052,""))</f>
        <v>3.4786311744538445E-2</v>
      </c>
      <c r="BA365" s="11">
        <f t="array" ref="BA365">_xlfn.STDEV.S(IF(H$29:H$1052=H365,$C$29:$C$1052,""))</f>
        <v>2.5258185207294316E-2</v>
      </c>
      <c r="BB365" s="11">
        <f t="array" ref="BB365">_xlfn.STDEV.S(IF(I$29:I$1052=I365,$C$29:$C$1052,""))</f>
        <v>2.6742094032623637E-2</v>
      </c>
      <c r="BC365" s="11">
        <f t="array" ref="BC365">_xlfn.STDEV.S(IF(J$29:J$1052=J365,$C$29:$C$1052,""))</f>
        <v>1.6819315165516064E-2</v>
      </c>
      <c r="BD365" s="11">
        <f t="array" ref="BD365">_xlfn.STDEV.S(IF(K$29:K$1052=K365,$C$29:$C$1052,""))</f>
        <v>1.8273565463721754E-2</v>
      </c>
      <c r="BE365" s="11">
        <f t="array" ref="BE365">_xlfn.STDEV.S(IF(L$29:L$1052=L365,$C$29:$C$1052,""))</f>
        <v>1.2694686235301124E-2</v>
      </c>
      <c r="BF365" s="7">
        <f t="array" ref="BF365">_xlfn.STDEV.S(IF(M$29:M$1052=M365,$C$29:$C$1052,""))</f>
        <v>3.3199977107569046E-3</v>
      </c>
      <c r="BG365" s="13">
        <f t="shared" si="268"/>
        <v>18.000652921931497</v>
      </c>
      <c r="BH365" s="12">
        <f t="shared" si="269"/>
        <v>15.974366985676442</v>
      </c>
      <c r="BI365" s="12">
        <f t="shared" si="270"/>
        <v>12.064792018348109</v>
      </c>
      <c r="BJ365" s="12">
        <f t="shared" si="271"/>
        <v>6.9206292903247961</v>
      </c>
      <c r="BK365" s="12">
        <f t="shared" si="272"/>
        <v>6.2834863971078336</v>
      </c>
      <c r="BL365" s="12">
        <f t="shared" si="273"/>
        <v>4.9387186835899035</v>
      </c>
      <c r="BM365" s="12">
        <f t="shared" si="274"/>
        <v>2.7782348021515166</v>
      </c>
      <c r="BN365" s="12">
        <f t="shared" si="275"/>
        <v>1.6207575892818573</v>
      </c>
      <c r="BO365" s="14">
        <f t="shared" si="276"/>
        <v>0.70710678118654757</v>
      </c>
    </row>
    <row r="366" spans="1:67" x14ac:dyDescent="0.25">
      <c r="A366" s="4">
        <v>39972</v>
      </c>
      <c r="B366" s="5">
        <v>940.7</v>
      </c>
      <c r="C366">
        <f t="shared" si="277"/>
        <v>-2.2750883025140167E-2</v>
      </c>
      <c r="D366">
        <v>337</v>
      </c>
      <c r="E366" s="6">
        <f t="shared" si="241"/>
        <v>0</v>
      </c>
      <c r="F366">
        <f t="shared" si="242"/>
        <v>1</v>
      </c>
      <c r="G366">
        <f t="shared" si="243"/>
        <v>2</v>
      </c>
      <c r="H366">
        <f t="shared" si="244"/>
        <v>5</v>
      </c>
      <c r="I366">
        <f t="shared" si="245"/>
        <v>10</v>
      </c>
      <c r="J366">
        <f t="shared" si="246"/>
        <v>21</v>
      </c>
      <c r="K366">
        <f t="shared" si="247"/>
        <v>42</v>
      </c>
      <c r="L366">
        <f t="shared" si="248"/>
        <v>84</v>
      </c>
      <c r="M366" s="7">
        <f t="shared" si="249"/>
        <v>168</v>
      </c>
      <c r="N366" s="6">
        <f t="shared" si="250"/>
        <v>3.5822723473622219E-3</v>
      </c>
      <c r="O366">
        <f t="shared" si="251"/>
        <v>3.6000513580959782E-3</v>
      </c>
      <c r="P366">
        <f t="shared" si="252"/>
        <v>3.773834445823976E-3</v>
      </c>
      <c r="Q366">
        <f t="shared" si="253"/>
        <v>4.3160712910682245E-3</v>
      </c>
      <c r="R366">
        <f t="shared" si="254"/>
        <v>3.4699522558331794E-3</v>
      </c>
      <c r="S366">
        <f t="shared" si="255"/>
        <v>2.0174374587026839E-3</v>
      </c>
      <c r="T366">
        <f t="shared" si="256"/>
        <v>-3.3654976283665483E-3</v>
      </c>
      <c r="U366">
        <f t="shared" si="257"/>
        <v>-1.0115785600632032E-2</v>
      </c>
      <c r="V366" s="7">
        <f t="shared" si="258"/>
        <v>-2.0403290130340146E-2</v>
      </c>
      <c r="W366" s="6">
        <f t="shared" si="259"/>
        <v>-2.633315537250239E-2</v>
      </c>
      <c r="X366">
        <f t="shared" si="260"/>
        <v>-2.6350934383236144E-2</v>
      </c>
      <c r="Y366">
        <f t="shared" si="261"/>
        <v>-2.6524717470964142E-2</v>
      </c>
      <c r="Z366">
        <f t="shared" si="262"/>
        <v>-2.706695431620839E-2</v>
      </c>
      <c r="AA366">
        <f t="shared" si="263"/>
        <v>-2.6220835280973347E-2</v>
      </c>
      <c r="AB366">
        <f t="shared" si="264"/>
        <v>-2.4768320483842851E-2</v>
      </c>
      <c r="AC366">
        <f t="shared" si="265"/>
        <v>-1.9385385396773619E-2</v>
      </c>
      <c r="AD366">
        <f t="shared" si="266"/>
        <v>-1.2635097424508135E-2</v>
      </c>
      <c r="AE366" s="7">
        <f t="shared" si="267"/>
        <v>-2.3475928948000213E-3</v>
      </c>
      <c r="AF366" s="6">
        <f t="shared" si="278"/>
        <v>-5.3522620207702154E-2</v>
      </c>
      <c r="AG366" s="11">
        <f t="shared" si="279"/>
        <v>-5.0429072340029066E-2</v>
      </c>
      <c r="AH366" s="11">
        <f t="shared" si="280"/>
        <v>-6.4679285533725026E-2</v>
      </c>
      <c r="AI366" s="11">
        <f t="shared" si="281"/>
        <v>-3.9736390652489517E-2</v>
      </c>
      <c r="AJ366" s="11">
        <f t="shared" si="282"/>
        <v>-2.4506248018258736E-2</v>
      </c>
      <c r="AK366" s="11">
        <f t="shared" si="283"/>
        <v>-4.484145517808566E-2</v>
      </c>
      <c r="AL366" s="11">
        <f t="shared" si="284"/>
        <v>-3.4075585003947195E-2</v>
      </c>
      <c r="AM366" s="11">
        <f t="shared" si="285"/>
        <v>-2.0575009059416227E-2</v>
      </c>
      <c r="AN366" s="7">
        <f t="shared" si="286"/>
        <v>0</v>
      </c>
      <c r="AO366" s="6">
        <f t="array" ref="AO366">_xlfn.MAXIFS(AF$29:AF$1052,E$29:E$1052,E366) - _xlfn.MINIFS(AF$29:AF$1052,E$29:E$1052,E366)</f>
        <v>0.49047525123557945</v>
      </c>
      <c r="AP366" s="11">
        <f t="array" ref="AP366">_xlfn.MAXIFS(AG$29:AG$1052,F$29:F$1052,F366) - _xlfn.MINIFS(AG$29:AG$1052,F$29:F$1052,F366)</f>
        <v>0.48072222172520501</v>
      </c>
      <c r="AQ366" s="11">
        <f t="array" ref="AQ366">_xlfn.MAXIFS(AH$29:AH$1052,G$29:G$1052,G366) - _xlfn.MINIFS(AH$29:AH$1052,G$29:G$1052,G366)</f>
        <v>0.41968961628327656</v>
      </c>
      <c r="AR366" s="11">
        <f t="array" ref="AR366">_xlfn.MAXIFS(AI$29:AI$1052,H$29:H$1052,H366) - _xlfn.MINIFS(AI$29:AI$1052,H$29:H$1052,H366)</f>
        <v>0.17480253636604953</v>
      </c>
      <c r="AS366" s="11">
        <f t="array" ref="AS366">_xlfn.MAXIFS(AJ$29:AJ$1052,I$29:I$1052,I366) - _xlfn.MINIFS(AJ$29:AJ$1052,I$29:I$1052,I366)</f>
        <v>0.16803358408416919</v>
      </c>
      <c r="AT366" s="11">
        <f t="array" ref="AT366">_xlfn.MAXIFS(AK$29:AK$1052,J$29:J$1052,J366) - _xlfn.MINIFS(AK$29:AK$1052,J$29:J$1052,J366)</f>
        <v>8.306586605312119E-2</v>
      </c>
      <c r="AU366" s="11">
        <f t="array" ref="AU366">_xlfn.MAXIFS(AL$29:AL$1052,K$29:K$1052,K366) - _xlfn.MINIFS(AL$29:AL$1052,K$29:K$1052,K366)</f>
        <v>5.0768255530705797E-2</v>
      </c>
      <c r="AV366" s="11">
        <f t="array" ref="AV366">_xlfn.MAXIFS(AM$29:AM$1052,L$29:L$1052,L366) - _xlfn.MINIFS(AM$29:AM$1052,L$29:L$1052,L366)</f>
        <v>2.0575009059416227E-2</v>
      </c>
      <c r="AW366" s="7">
        <f t="array" ref="AW366">_xlfn.MAXIFS(AN$29:AN$1052,M$29:M$1052,M366) - _xlfn.MINIFS(AN$29:AN$1052,M$29:M$1052,M366)</f>
        <v>2.3475928948000213E-3</v>
      </c>
      <c r="AX366" s="6">
        <f t="array" ref="AX366">_xlfn.STDEV.S(IF(E$29:E$1052=E366,$C$29:$C$1052,""))</f>
        <v>2.7247636703110808E-2</v>
      </c>
      <c r="AY366" s="11">
        <f t="array" ref="AY366">_xlfn.STDEV.S(IF(F$29:F$1052=F366,$C$29:$C$1052,""))</f>
        <v>3.0093350312801057E-2</v>
      </c>
      <c r="AZ366" s="11">
        <f t="array" ref="AZ366">_xlfn.STDEV.S(IF(G$29:G$1052=G366,$C$29:$C$1052,""))</f>
        <v>3.4786311744538445E-2</v>
      </c>
      <c r="BA366" s="11">
        <f t="array" ref="BA366">_xlfn.STDEV.S(IF(H$29:H$1052=H366,$C$29:$C$1052,""))</f>
        <v>2.5258185207294316E-2</v>
      </c>
      <c r="BB366" s="11">
        <f t="array" ref="BB366">_xlfn.STDEV.S(IF(I$29:I$1052=I366,$C$29:$C$1052,""))</f>
        <v>2.6742094032623637E-2</v>
      </c>
      <c r="BC366" s="11">
        <f t="array" ref="BC366">_xlfn.STDEV.S(IF(J$29:J$1052=J366,$C$29:$C$1052,""))</f>
        <v>1.6819315165516064E-2</v>
      </c>
      <c r="BD366" s="11">
        <f t="array" ref="BD366">_xlfn.STDEV.S(IF(K$29:K$1052=K366,$C$29:$C$1052,""))</f>
        <v>1.8273565463721754E-2</v>
      </c>
      <c r="BE366" s="11">
        <f t="array" ref="BE366">_xlfn.STDEV.S(IF(L$29:L$1052=L366,$C$29:$C$1052,""))</f>
        <v>1.2694686235301124E-2</v>
      </c>
      <c r="BF366" s="7">
        <f t="array" ref="BF366">_xlfn.STDEV.S(IF(M$29:M$1052=M366,$C$29:$C$1052,""))</f>
        <v>3.3199977107569046E-3</v>
      </c>
      <c r="BG366" s="13">
        <f t="shared" si="268"/>
        <v>18.000652921931497</v>
      </c>
      <c r="BH366" s="12">
        <f t="shared" si="269"/>
        <v>15.974366985676442</v>
      </c>
      <c r="BI366" s="12">
        <f t="shared" si="270"/>
        <v>12.064792018348109</v>
      </c>
      <c r="BJ366" s="12">
        <f t="shared" si="271"/>
        <v>6.9206292903247961</v>
      </c>
      <c r="BK366" s="12">
        <f t="shared" si="272"/>
        <v>6.2834863971078336</v>
      </c>
      <c r="BL366" s="12">
        <f t="shared" si="273"/>
        <v>4.9387186835899035</v>
      </c>
      <c r="BM366" s="12">
        <f t="shared" si="274"/>
        <v>2.7782348021515166</v>
      </c>
      <c r="BN366" s="12">
        <f t="shared" si="275"/>
        <v>1.6207575892818573</v>
      </c>
      <c r="BO366" s="14">
        <f t="shared" si="276"/>
        <v>0.70710678118654757</v>
      </c>
    </row>
    <row r="367" spans="1:67" x14ac:dyDescent="0.25">
      <c r="A367" s="2">
        <v>39979</v>
      </c>
      <c r="B367" s="3">
        <v>936.2</v>
      </c>
      <c r="C367">
        <f t="shared" si="277"/>
        <v>-4.7836717338152202E-3</v>
      </c>
      <c r="D367">
        <v>338</v>
      </c>
      <c r="E367" s="6">
        <f t="shared" si="241"/>
        <v>0</v>
      </c>
      <c r="F367">
        <f t="shared" si="242"/>
        <v>1</v>
      </c>
      <c r="G367">
        <f t="shared" si="243"/>
        <v>2</v>
      </c>
      <c r="H367">
        <f t="shared" si="244"/>
        <v>5</v>
      </c>
      <c r="I367">
        <f t="shared" si="245"/>
        <v>10</v>
      </c>
      <c r="J367">
        <f t="shared" si="246"/>
        <v>21</v>
      </c>
      <c r="K367">
        <f t="shared" si="247"/>
        <v>42</v>
      </c>
      <c r="L367">
        <f t="shared" si="248"/>
        <v>84</v>
      </c>
      <c r="M367" s="7">
        <f t="shared" si="249"/>
        <v>169</v>
      </c>
      <c r="N367" s="6">
        <f t="shared" si="250"/>
        <v>3.5822723473622219E-3</v>
      </c>
      <c r="O367">
        <f t="shared" si="251"/>
        <v>3.6000513580959782E-3</v>
      </c>
      <c r="P367">
        <f t="shared" si="252"/>
        <v>3.773834445823976E-3</v>
      </c>
      <c r="Q367">
        <f t="shared" si="253"/>
        <v>4.3160712910682245E-3</v>
      </c>
      <c r="R367">
        <f t="shared" si="254"/>
        <v>3.4699522558331794E-3</v>
      </c>
      <c r="S367">
        <f t="shared" si="255"/>
        <v>2.0174374587026839E-3</v>
      </c>
      <c r="T367">
        <f t="shared" si="256"/>
        <v>-3.3654976283665483E-3</v>
      </c>
      <c r="U367">
        <f t="shared" si="257"/>
        <v>-1.0115785600632032E-2</v>
      </c>
      <c r="V367" s="7">
        <f t="shared" si="258"/>
        <v>1.7171892907608122E-4</v>
      </c>
      <c r="W367" s="6">
        <f t="shared" si="259"/>
        <v>-8.3659440811774417E-3</v>
      </c>
      <c r="X367">
        <f t="shared" si="260"/>
        <v>-8.3837230919111983E-3</v>
      </c>
      <c r="Y367">
        <f t="shared" si="261"/>
        <v>-8.5575061796391953E-3</v>
      </c>
      <c r="Z367">
        <f t="shared" si="262"/>
        <v>-9.0997430248834447E-3</v>
      </c>
      <c r="AA367">
        <f t="shared" si="263"/>
        <v>-8.2536239896483996E-3</v>
      </c>
      <c r="AB367">
        <f t="shared" si="264"/>
        <v>-6.801109192517904E-3</v>
      </c>
      <c r="AC367">
        <f t="shared" si="265"/>
        <v>-1.4181741054486718E-3</v>
      </c>
      <c r="AD367">
        <f t="shared" si="266"/>
        <v>5.3321138668168122E-3</v>
      </c>
      <c r="AE367" s="7">
        <f t="shared" si="267"/>
        <v>-4.9553906628913014E-3</v>
      </c>
      <c r="AF367" s="6">
        <f t="shared" si="278"/>
        <v>-6.1888564288879594E-2</v>
      </c>
      <c r="AG367" s="11">
        <f t="shared" si="279"/>
        <v>-5.8812795431940262E-2</v>
      </c>
      <c r="AH367" s="11">
        <f t="shared" si="280"/>
        <v>-7.3236791713364224E-2</v>
      </c>
      <c r="AI367" s="11">
        <f t="shared" si="281"/>
        <v>-4.883613367737296E-2</v>
      </c>
      <c r="AJ367" s="11">
        <f t="shared" si="282"/>
        <v>-3.2759872007907136E-2</v>
      </c>
      <c r="AK367" s="11">
        <f t="shared" si="283"/>
        <v>-5.1642564370603564E-2</v>
      </c>
      <c r="AL367" s="11">
        <f t="shared" si="284"/>
        <v>-3.5493759109395867E-2</v>
      </c>
      <c r="AM367" s="11">
        <f t="shared" si="285"/>
        <v>-1.5242895192599415E-2</v>
      </c>
      <c r="AN367" s="7">
        <f t="shared" si="286"/>
        <v>-4.9553906628913014E-3</v>
      </c>
      <c r="AO367" s="6">
        <f t="array" ref="AO367">_xlfn.MAXIFS(AF$29:AF$1052,E$29:E$1052,E367) - _xlfn.MINIFS(AF$29:AF$1052,E$29:E$1052,E367)</f>
        <v>0.49047525123557945</v>
      </c>
      <c r="AP367" s="11">
        <f t="array" ref="AP367">_xlfn.MAXIFS(AG$29:AG$1052,F$29:F$1052,F367) - _xlfn.MINIFS(AG$29:AG$1052,F$29:F$1052,F367)</f>
        <v>0.48072222172520501</v>
      </c>
      <c r="AQ367" s="11">
        <f t="array" ref="AQ367">_xlfn.MAXIFS(AH$29:AH$1052,G$29:G$1052,G367) - _xlfn.MINIFS(AH$29:AH$1052,G$29:G$1052,G367)</f>
        <v>0.41968961628327656</v>
      </c>
      <c r="AR367" s="11">
        <f t="array" ref="AR367">_xlfn.MAXIFS(AI$29:AI$1052,H$29:H$1052,H367) - _xlfn.MINIFS(AI$29:AI$1052,H$29:H$1052,H367)</f>
        <v>0.17480253636604953</v>
      </c>
      <c r="AS367" s="11">
        <f t="array" ref="AS367">_xlfn.MAXIFS(AJ$29:AJ$1052,I$29:I$1052,I367) - _xlfn.MINIFS(AJ$29:AJ$1052,I$29:I$1052,I367)</f>
        <v>0.16803358408416919</v>
      </c>
      <c r="AT367" s="11">
        <f t="array" ref="AT367">_xlfn.MAXIFS(AK$29:AK$1052,J$29:J$1052,J367) - _xlfn.MINIFS(AK$29:AK$1052,J$29:J$1052,J367)</f>
        <v>8.306586605312119E-2</v>
      </c>
      <c r="AU367" s="11">
        <f t="array" ref="AU367">_xlfn.MAXIFS(AL$29:AL$1052,K$29:K$1052,K367) - _xlfn.MINIFS(AL$29:AL$1052,K$29:K$1052,K367)</f>
        <v>5.0768255530705797E-2</v>
      </c>
      <c r="AV367" s="11">
        <f t="array" ref="AV367">_xlfn.MAXIFS(AM$29:AM$1052,L$29:L$1052,L367) - _xlfn.MINIFS(AM$29:AM$1052,L$29:L$1052,L367)</f>
        <v>2.0575009059416227E-2</v>
      </c>
      <c r="AW367" s="7">
        <f t="array" ref="AW367">_xlfn.MAXIFS(AN$29:AN$1052,M$29:M$1052,M367) - _xlfn.MINIFS(AN$29:AN$1052,M$29:M$1052,M367)</f>
        <v>4.9553906628913014E-3</v>
      </c>
      <c r="AX367" s="6">
        <f t="array" ref="AX367">_xlfn.STDEV.S(IF(E$29:E$1052=E367,$C$29:$C$1052,""))</f>
        <v>2.7247636703110808E-2</v>
      </c>
      <c r="AY367" s="11">
        <f t="array" ref="AY367">_xlfn.STDEV.S(IF(F$29:F$1052=F367,$C$29:$C$1052,""))</f>
        <v>3.0093350312801057E-2</v>
      </c>
      <c r="AZ367" s="11">
        <f t="array" ref="AZ367">_xlfn.STDEV.S(IF(G$29:G$1052=G367,$C$29:$C$1052,""))</f>
        <v>3.4786311744538445E-2</v>
      </c>
      <c r="BA367" s="11">
        <f t="array" ref="BA367">_xlfn.STDEV.S(IF(H$29:H$1052=H367,$C$29:$C$1052,""))</f>
        <v>2.5258185207294316E-2</v>
      </c>
      <c r="BB367" s="11">
        <f t="array" ref="BB367">_xlfn.STDEV.S(IF(I$29:I$1052=I367,$C$29:$C$1052,""))</f>
        <v>2.6742094032623637E-2</v>
      </c>
      <c r="BC367" s="11">
        <f t="array" ref="BC367">_xlfn.STDEV.S(IF(J$29:J$1052=J367,$C$29:$C$1052,""))</f>
        <v>1.6819315165516064E-2</v>
      </c>
      <c r="BD367" s="11">
        <f t="array" ref="BD367">_xlfn.STDEV.S(IF(K$29:K$1052=K367,$C$29:$C$1052,""))</f>
        <v>1.8273565463721754E-2</v>
      </c>
      <c r="BE367" s="11">
        <f t="array" ref="BE367">_xlfn.STDEV.S(IF(L$29:L$1052=L367,$C$29:$C$1052,""))</f>
        <v>1.2694686235301124E-2</v>
      </c>
      <c r="BF367" s="7">
        <f t="array" ref="BF367">_xlfn.STDEV.S(IF(M$29:M$1052=M367,$C$29:$C$1052,""))</f>
        <v>7.0079806823178806E-3</v>
      </c>
      <c r="BG367" s="13">
        <f t="shared" si="268"/>
        <v>18.000652921931497</v>
      </c>
      <c r="BH367" s="12">
        <f t="shared" si="269"/>
        <v>15.974366985676442</v>
      </c>
      <c r="BI367" s="12">
        <f t="shared" si="270"/>
        <v>12.064792018348109</v>
      </c>
      <c r="BJ367" s="12">
        <f t="shared" si="271"/>
        <v>6.9206292903247961</v>
      </c>
      <c r="BK367" s="12">
        <f t="shared" si="272"/>
        <v>6.2834863971078336</v>
      </c>
      <c r="BL367" s="12">
        <f t="shared" si="273"/>
        <v>4.9387186835899035</v>
      </c>
      <c r="BM367" s="12">
        <f t="shared" si="274"/>
        <v>2.7782348021515166</v>
      </c>
      <c r="BN367" s="12">
        <f t="shared" si="275"/>
        <v>1.6207575892818573</v>
      </c>
      <c r="BO367" s="14">
        <f t="shared" si="276"/>
        <v>0.70710678118654746</v>
      </c>
    </row>
    <row r="368" spans="1:67" x14ac:dyDescent="0.25">
      <c r="A368" s="4">
        <v>39986</v>
      </c>
      <c r="B368" s="5">
        <v>941</v>
      </c>
      <c r="C368">
        <f t="shared" si="277"/>
        <v>5.1271095919673826E-3</v>
      </c>
      <c r="D368">
        <v>339</v>
      </c>
      <c r="E368" s="6">
        <f t="shared" si="241"/>
        <v>0</v>
      </c>
      <c r="F368">
        <f t="shared" si="242"/>
        <v>1</v>
      </c>
      <c r="G368">
        <f t="shared" si="243"/>
        <v>2</v>
      </c>
      <c r="H368">
        <f t="shared" si="244"/>
        <v>5</v>
      </c>
      <c r="I368">
        <f t="shared" si="245"/>
        <v>10</v>
      </c>
      <c r="J368">
        <f t="shared" si="246"/>
        <v>21</v>
      </c>
      <c r="K368">
        <f t="shared" si="247"/>
        <v>42</v>
      </c>
      <c r="L368">
        <f t="shared" si="248"/>
        <v>84</v>
      </c>
      <c r="M368" s="7">
        <f t="shared" si="249"/>
        <v>169</v>
      </c>
      <c r="N368" s="6">
        <f t="shared" si="250"/>
        <v>3.5822723473622219E-3</v>
      </c>
      <c r="O368">
        <f t="shared" si="251"/>
        <v>3.6000513580959782E-3</v>
      </c>
      <c r="P368">
        <f t="shared" si="252"/>
        <v>3.773834445823976E-3</v>
      </c>
      <c r="Q368">
        <f t="shared" si="253"/>
        <v>4.3160712910682245E-3</v>
      </c>
      <c r="R368">
        <f t="shared" si="254"/>
        <v>3.4699522558331794E-3</v>
      </c>
      <c r="S368">
        <f t="shared" si="255"/>
        <v>2.0174374587026839E-3</v>
      </c>
      <c r="T368">
        <f t="shared" si="256"/>
        <v>-3.3654976283665483E-3</v>
      </c>
      <c r="U368">
        <f t="shared" si="257"/>
        <v>-1.0115785600632032E-2</v>
      </c>
      <c r="V368" s="7">
        <f t="shared" si="258"/>
        <v>1.7171892907608122E-4</v>
      </c>
      <c r="W368" s="6">
        <f t="shared" si="259"/>
        <v>1.5448372446051606E-3</v>
      </c>
      <c r="X368">
        <f t="shared" si="260"/>
        <v>1.5270582338714044E-3</v>
      </c>
      <c r="Y368">
        <f t="shared" si="261"/>
        <v>1.3532751461434065E-3</v>
      </c>
      <c r="Z368">
        <f t="shared" si="262"/>
        <v>8.1103830089915806E-4</v>
      </c>
      <c r="AA368">
        <f t="shared" si="263"/>
        <v>1.6571573361342032E-3</v>
      </c>
      <c r="AB368">
        <f t="shared" si="264"/>
        <v>3.1096721332646987E-3</v>
      </c>
      <c r="AC368">
        <f t="shared" si="265"/>
        <v>8.4926072203339309E-3</v>
      </c>
      <c r="AD368">
        <f t="shared" si="266"/>
        <v>1.5242895192599415E-2</v>
      </c>
      <c r="AE368" s="7">
        <f t="shared" si="267"/>
        <v>4.9553906628913014E-3</v>
      </c>
      <c r="AF368" s="6">
        <f t="shared" si="278"/>
        <v>-6.0343727044274431E-2</v>
      </c>
      <c r="AG368" s="11">
        <f t="shared" si="279"/>
        <v>-5.7285737198068856E-2</v>
      </c>
      <c r="AH368" s="11">
        <f t="shared" si="280"/>
        <v>-7.188351656722082E-2</v>
      </c>
      <c r="AI368" s="11">
        <f t="shared" si="281"/>
        <v>-4.80250953764738E-2</v>
      </c>
      <c r="AJ368" s="11">
        <f t="shared" si="282"/>
        <v>-3.1102714671772932E-2</v>
      </c>
      <c r="AK368" s="11">
        <f t="shared" si="283"/>
        <v>-4.8532892237338865E-2</v>
      </c>
      <c r="AL368" s="11">
        <f t="shared" si="284"/>
        <v>-2.7001151889061936E-2</v>
      </c>
      <c r="AM368" s="11">
        <f t="shared" si="285"/>
        <v>0</v>
      </c>
      <c r="AN368" s="7">
        <f t="shared" si="286"/>
        <v>0</v>
      </c>
      <c r="AO368" s="6">
        <f t="array" ref="AO368">_xlfn.MAXIFS(AF$29:AF$1052,E$29:E$1052,E368) - _xlfn.MINIFS(AF$29:AF$1052,E$29:E$1052,E368)</f>
        <v>0.49047525123557945</v>
      </c>
      <c r="AP368" s="11">
        <f t="array" ref="AP368">_xlfn.MAXIFS(AG$29:AG$1052,F$29:F$1052,F368) - _xlfn.MINIFS(AG$29:AG$1052,F$29:F$1052,F368)</f>
        <v>0.48072222172520501</v>
      </c>
      <c r="AQ368" s="11">
        <f t="array" ref="AQ368">_xlfn.MAXIFS(AH$29:AH$1052,G$29:G$1052,G368) - _xlfn.MINIFS(AH$29:AH$1052,G$29:G$1052,G368)</f>
        <v>0.41968961628327656</v>
      </c>
      <c r="AR368" s="11">
        <f t="array" ref="AR368">_xlfn.MAXIFS(AI$29:AI$1052,H$29:H$1052,H368) - _xlfn.MINIFS(AI$29:AI$1052,H$29:H$1052,H368)</f>
        <v>0.17480253636604953</v>
      </c>
      <c r="AS368" s="11">
        <f t="array" ref="AS368">_xlfn.MAXIFS(AJ$29:AJ$1052,I$29:I$1052,I368) - _xlfn.MINIFS(AJ$29:AJ$1052,I$29:I$1052,I368)</f>
        <v>0.16803358408416919</v>
      </c>
      <c r="AT368" s="11">
        <f t="array" ref="AT368">_xlfn.MAXIFS(AK$29:AK$1052,J$29:J$1052,J368) - _xlfn.MINIFS(AK$29:AK$1052,J$29:J$1052,J368)</f>
        <v>8.306586605312119E-2</v>
      </c>
      <c r="AU368" s="11">
        <f t="array" ref="AU368">_xlfn.MAXIFS(AL$29:AL$1052,K$29:K$1052,K368) - _xlfn.MINIFS(AL$29:AL$1052,K$29:K$1052,K368)</f>
        <v>5.0768255530705797E-2</v>
      </c>
      <c r="AV368" s="11">
        <f t="array" ref="AV368">_xlfn.MAXIFS(AM$29:AM$1052,L$29:L$1052,L368) - _xlfn.MINIFS(AM$29:AM$1052,L$29:L$1052,L368)</f>
        <v>2.0575009059416227E-2</v>
      </c>
      <c r="AW368" s="7">
        <f t="array" ref="AW368">_xlfn.MAXIFS(AN$29:AN$1052,M$29:M$1052,M368) - _xlfn.MINIFS(AN$29:AN$1052,M$29:M$1052,M368)</f>
        <v>4.9553906628913014E-3</v>
      </c>
      <c r="AX368" s="6">
        <f t="array" ref="AX368">_xlfn.STDEV.S(IF(E$29:E$1052=E368,$C$29:$C$1052,""))</f>
        <v>2.7247636703110808E-2</v>
      </c>
      <c r="AY368" s="11">
        <f t="array" ref="AY368">_xlfn.STDEV.S(IF(F$29:F$1052=F368,$C$29:$C$1052,""))</f>
        <v>3.0093350312801057E-2</v>
      </c>
      <c r="AZ368" s="11">
        <f t="array" ref="AZ368">_xlfn.STDEV.S(IF(G$29:G$1052=G368,$C$29:$C$1052,""))</f>
        <v>3.4786311744538445E-2</v>
      </c>
      <c r="BA368" s="11">
        <f t="array" ref="BA368">_xlfn.STDEV.S(IF(H$29:H$1052=H368,$C$29:$C$1052,""))</f>
        <v>2.5258185207294316E-2</v>
      </c>
      <c r="BB368" s="11">
        <f t="array" ref="BB368">_xlfn.STDEV.S(IF(I$29:I$1052=I368,$C$29:$C$1052,""))</f>
        <v>2.6742094032623637E-2</v>
      </c>
      <c r="BC368" s="11">
        <f t="array" ref="BC368">_xlfn.STDEV.S(IF(J$29:J$1052=J368,$C$29:$C$1052,""))</f>
        <v>1.6819315165516064E-2</v>
      </c>
      <c r="BD368" s="11">
        <f t="array" ref="BD368">_xlfn.STDEV.S(IF(K$29:K$1052=K368,$C$29:$C$1052,""))</f>
        <v>1.8273565463721754E-2</v>
      </c>
      <c r="BE368" s="11">
        <f t="array" ref="BE368">_xlfn.STDEV.S(IF(L$29:L$1052=L368,$C$29:$C$1052,""))</f>
        <v>1.2694686235301124E-2</v>
      </c>
      <c r="BF368" s="7">
        <f t="array" ref="BF368">_xlfn.STDEV.S(IF(M$29:M$1052=M368,$C$29:$C$1052,""))</f>
        <v>7.0079806823178806E-3</v>
      </c>
      <c r="BG368" s="13">
        <f t="shared" si="268"/>
        <v>18.000652921931497</v>
      </c>
      <c r="BH368" s="12">
        <f t="shared" si="269"/>
        <v>15.974366985676442</v>
      </c>
      <c r="BI368" s="12">
        <f t="shared" si="270"/>
        <v>12.064792018348109</v>
      </c>
      <c r="BJ368" s="12">
        <f t="shared" si="271"/>
        <v>6.9206292903247961</v>
      </c>
      <c r="BK368" s="12">
        <f t="shared" si="272"/>
        <v>6.2834863971078336</v>
      </c>
      <c r="BL368" s="12">
        <f t="shared" si="273"/>
        <v>4.9387186835899035</v>
      </c>
      <c r="BM368" s="12">
        <f t="shared" si="274"/>
        <v>2.7782348021515166</v>
      </c>
      <c r="BN368" s="12">
        <f t="shared" si="275"/>
        <v>1.6207575892818573</v>
      </c>
      <c r="BO368" s="14">
        <f t="shared" si="276"/>
        <v>0.70710678118654746</v>
      </c>
    </row>
    <row r="369" spans="1:67" x14ac:dyDescent="0.25">
      <c r="A369" s="2">
        <v>39993</v>
      </c>
      <c r="B369" s="3">
        <v>931</v>
      </c>
      <c r="C369">
        <f t="shared" si="277"/>
        <v>-1.062699256110522E-2</v>
      </c>
      <c r="D369">
        <v>340</v>
      </c>
      <c r="E369" s="6">
        <f t="shared" si="241"/>
        <v>0</v>
      </c>
      <c r="F369">
        <f t="shared" si="242"/>
        <v>1</v>
      </c>
      <c r="G369">
        <f t="shared" si="243"/>
        <v>2</v>
      </c>
      <c r="H369">
        <f t="shared" si="244"/>
        <v>5</v>
      </c>
      <c r="I369">
        <f t="shared" si="245"/>
        <v>10</v>
      </c>
      <c r="J369">
        <f t="shared" si="246"/>
        <v>21</v>
      </c>
      <c r="K369">
        <f t="shared" si="247"/>
        <v>42</v>
      </c>
      <c r="L369">
        <f t="shared" si="248"/>
        <v>85</v>
      </c>
      <c r="M369" s="7">
        <f t="shared" si="249"/>
        <v>170</v>
      </c>
      <c r="N369" s="6">
        <f t="shared" si="250"/>
        <v>3.5822723473622219E-3</v>
      </c>
      <c r="O369">
        <f t="shared" si="251"/>
        <v>3.6000513580959782E-3</v>
      </c>
      <c r="P369">
        <f t="shared" si="252"/>
        <v>3.773834445823976E-3</v>
      </c>
      <c r="Q369">
        <f t="shared" si="253"/>
        <v>4.3160712910682245E-3</v>
      </c>
      <c r="R369">
        <f t="shared" si="254"/>
        <v>3.4699522558331794E-3</v>
      </c>
      <c r="S369">
        <f t="shared" si="255"/>
        <v>2.0174374587026839E-3</v>
      </c>
      <c r="T369">
        <f t="shared" si="256"/>
        <v>-3.3654976283665483E-3</v>
      </c>
      <c r="U369">
        <f t="shared" si="257"/>
        <v>3.3847903438989357E-3</v>
      </c>
      <c r="V369" s="7">
        <f t="shared" si="258"/>
        <v>-1.5249049449188479E-2</v>
      </c>
      <c r="W369" s="6">
        <f t="shared" si="259"/>
        <v>-1.4209264908467441E-2</v>
      </c>
      <c r="X369">
        <f t="shared" si="260"/>
        <v>-1.4227043919201198E-2</v>
      </c>
      <c r="Y369">
        <f t="shared" si="261"/>
        <v>-1.4400827006929195E-2</v>
      </c>
      <c r="Z369">
        <f t="shared" si="262"/>
        <v>-1.4943063852173444E-2</v>
      </c>
      <c r="AA369">
        <f t="shared" si="263"/>
        <v>-1.4096944816938399E-2</v>
      </c>
      <c r="AB369">
        <f t="shared" si="264"/>
        <v>-1.2644430019807903E-2</v>
      </c>
      <c r="AC369">
        <f t="shared" si="265"/>
        <v>-7.2614949327386713E-3</v>
      </c>
      <c r="AD369">
        <f t="shared" si="266"/>
        <v>-1.4011782905004155E-2</v>
      </c>
      <c r="AE369" s="7">
        <f t="shared" si="267"/>
        <v>4.6220568880832591E-3</v>
      </c>
      <c r="AF369" s="6">
        <f t="shared" si="278"/>
        <v>-7.4552991952741871E-2</v>
      </c>
      <c r="AG369" s="11">
        <f t="shared" si="279"/>
        <v>-7.1512781117270052E-2</v>
      </c>
      <c r="AH369" s="11">
        <f t="shared" si="280"/>
        <v>-8.6284343574150019E-2</v>
      </c>
      <c r="AI369" s="11">
        <f t="shared" si="281"/>
        <v>-6.296815922864725E-2</v>
      </c>
      <c r="AJ369" s="11">
        <f t="shared" si="282"/>
        <v>-4.5199659488711331E-2</v>
      </c>
      <c r="AK369" s="11">
        <f t="shared" si="283"/>
        <v>-6.1177322257146768E-2</v>
      </c>
      <c r="AL369" s="11">
        <f t="shared" si="284"/>
        <v>-3.4262646821800607E-2</v>
      </c>
      <c r="AM369" s="11">
        <f t="shared" si="285"/>
        <v>-1.4011782905004155E-2</v>
      </c>
      <c r="AN369" s="7">
        <f t="shared" si="286"/>
        <v>4.6220568880832591E-3</v>
      </c>
      <c r="AO369" s="6">
        <f t="array" ref="AO369">_xlfn.MAXIFS(AF$29:AF$1052,E$29:E$1052,E369) - _xlfn.MINIFS(AF$29:AF$1052,E$29:E$1052,E369)</f>
        <v>0.49047525123557945</v>
      </c>
      <c r="AP369" s="11">
        <f t="array" ref="AP369">_xlfn.MAXIFS(AG$29:AG$1052,F$29:F$1052,F369) - _xlfn.MINIFS(AG$29:AG$1052,F$29:F$1052,F369)</f>
        <v>0.48072222172520501</v>
      </c>
      <c r="AQ369" s="11">
        <f t="array" ref="AQ369">_xlfn.MAXIFS(AH$29:AH$1052,G$29:G$1052,G369) - _xlfn.MINIFS(AH$29:AH$1052,G$29:G$1052,G369)</f>
        <v>0.41968961628327656</v>
      </c>
      <c r="AR369" s="11">
        <f t="array" ref="AR369">_xlfn.MAXIFS(AI$29:AI$1052,H$29:H$1052,H369) - _xlfn.MINIFS(AI$29:AI$1052,H$29:H$1052,H369)</f>
        <v>0.17480253636604953</v>
      </c>
      <c r="AS369" s="11">
        <f t="array" ref="AS369">_xlfn.MAXIFS(AJ$29:AJ$1052,I$29:I$1052,I369) - _xlfn.MINIFS(AJ$29:AJ$1052,I$29:I$1052,I369)</f>
        <v>0.16803358408416919</v>
      </c>
      <c r="AT369" s="11">
        <f t="array" ref="AT369">_xlfn.MAXIFS(AK$29:AK$1052,J$29:J$1052,J369) - _xlfn.MINIFS(AK$29:AK$1052,J$29:J$1052,J369)</f>
        <v>8.306586605312119E-2</v>
      </c>
      <c r="AU369" s="11">
        <f t="array" ref="AU369">_xlfn.MAXIFS(AL$29:AL$1052,K$29:K$1052,K369) - _xlfn.MINIFS(AL$29:AL$1052,K$29:K$1052,K369)</f>
        <v>5.0768255530705797E-2</v>
      </c>
      <c r="AV369" s="11">
        <f t="array" ref="AV369">_xlfn.MAXIFS(AM$29:AM$1052,L$29:L$1052,L369) - _xlfn.MINIFS(AM$29:AM$1052,L$29:L$1052,L369)</f>
        <v>3.7267679586174829E-2</v>
      </c>
      <c r="AW369" s="7">
        <f t="array" ref="AW369">_xlfn.MAXIFS(AN$29:AN$1052,M$29:M$1052,M369) - _xlfn.MINIFS(AN$29:AN$1052,M$29:M$1052,M369)</f>
        <v>4.6220568880832591E-3</v>
      </c>
      <c r="AX369" s="6">
        <f t="array" ref="AX369">_xlfn.STDEV.S(IF(E$29:E$1052=E369,$C$29:$C$1052,""))</f>
        <v>2.7247636703110808E-2</v>
      </c>
      <c r="AY369" s="11">
        <f t="array" ref="AY369">_xlfn.STDEV.S(IF(F$29:F$1052=F369,$C$29:$C$1052,""))</f>
        <v>3.0093350312801057E-2</v>
      </c>
      <c r="AZ369" s="11">
        <f t="array" ref="AZ369">_xlfn.STDEV.S(IF(G$29:G$1052=G369,$C$29:$C$1052,""))</f>
        <v>3.4786311744538445E-2</v>
      </c>
      <c r="BA369" s="11">
        <f t="array" ref="BA369">_xlfn.STDEV.S(IF(H$29:H$1052=H369,$C$29:$C$1052,""))</f>
        <v>2.5258185207294316E-2</v>
      </c>
      <c r="BB369" s="11">
        <f t="array" ref="BB369">_xlfn.STDEV.S(IF(I$29:I$1052=I369,$C$29:$C$1052,""))</f>
        <v>2.6742094032623637E-2</v>
      </c>
      <c r="BC369" s="11">
        <f t="array" ref="BC369">_xlfn.STDEV.S(IF(J$29:J$1052=J369,$C$29:$C$1052,""))</f>
        <v>1.6819315165516064E-2</v>
      </c>
      <c r="BD369" s="11">
        <f t="array" ref="BD369">_xlfn.STDEV.S(IF(K$29:K$1052=K369,$C$29:$C$1052,""))</f>
        <v>1.8273565463721754E-2</v>
      </c>
      <c r="BE369" s="11">
        <f t="array" ref="BE369">_xlfn.STDEV.S(IF(L$29:L$1052=L369,$C$29:$C$1052,""))</f>
        <v>2.2282026282725007E-2</v>
      </c>
      <c r="BF369" s="7">
        <f t="array" ref="BF369">_xlfn.STDEV.S(IF(M$29:M$1052=M369,$C$29:$C$1052,""))</f>
        <v>6.5365755371873304E-3</v>
      </c>
      <c r="BG369" s="13">
        <f t="shared" si="268"/>
        <v>18.000652921931497</v>
      </c>
      <c r="BH369" s="12">
        <f t="shared" si="269"/>
        <v>15.974366985676442</v>
      </c>
      <c r="BI369" s="12">
        <f t="shared" si="270"/>
        <v>12.064792018348109</v>
      </c>
      <c r="BJ369" s="12">
        <f t="shared" si="271"/>
        <v>6.9206292903247961</v>
      </c>
      <c r="BK369" s="12">
        <f t="shared" si="272"/>
        <v>6.2834863971078336</v>
      </c>
      <c r="BL369" s="12">
        <f t="shared" si="273"/>
        <v>4.9387186835899035</v>
      </c>
      <c r="BM369" s="12">
        <f t="shared" si="274"/>
        <v>2.7782348021515166</v>
      </c>
      <c r="BN369" s="12">
        <f t="shared" si="275"/>
        <v>1.672544458627985</v>
      </c>
      <c r="BO369" s="14">
        <f t="shared" si="276"/>
        <v>0.70710678118654724</v>
      </c>
    </row>
    <row r="370" spans="1:67" x14ac:dyDescent="0.25">
      <c r="A370" s="4">
        <v>39997</v>
      </c>
      <c r="B370" s="5">
        <v>912.5</v>
      </c>
      <c r="C370">
        <f t="shared" si="277"/>
        <v>-1.9871106337271738E-2</v>
      </c>
      <c r="D370">
        <v>341</v>
      </c>
      <c r="E370" s="6">
        <f t="shared" si="241"/>
        <v>0</v>
      </c>
      <c r="F370">
        <f t="shared" si="242"/>
        <v>1</v>
      </c>
      <c r="G370">
        <f t="shared" si="243"/>
        <v>2</v>
      </c>
      <c r="H370">
        <f t="shared" si="244"/>
        <v>5</v>
      </c>
      <c r="I370">
        <f t="shared" si="245"/>
        <v>10</v>
      </c>
      <c r="J370">
        <f t="shared" si="246"/>
        <v>21</v>
      </c>
      <c r="K370">
        <f t="shared" si="247"/>
        <v>42</v>
      </c>
      <c r="L370">
        <f t="shared" si="248"/>
        <v>85</v>
      </c>
      <c r="M370" s="7">
        <f t="shared" si="249"/>
        <v>170</v>
      </c>
      <c r="N370" s="6">
        <f t="shared" si="250"/>
        <v>3.5822723473622219E-3</v>
      </c>
      <c r="O370">
        <f t="shared" si="251"/>
        <v>3.6000513580959782E-3</v>
      </c>
      <c r="P370">
        <f t="shared" si="252"/>
        <v>3.773834445823976E-3</v>
      </c>
      <c r="Q370">
        <f t="shared" si="253"/>
        <v>4.3160712910682245E-3</v>
      </c>
      <c r="R370">
        <f t="shared" si="254"/>
        <v>3.4699522558331794E-3</v>
      </c>
      <c r="S370">
        <f t="shared" si="255"/>
        <v>2.0174374587026839E-3</v>
      </c>
      <c r="T370">
        <f t="shared" si="256"/>
        <v>-3.3654976283665483E-3</v>
      </c>
      <c r="U370">
        <f t="shared" si="257"/>
        <v>3.3847903438989357E-3</v>
      </c>
      <c r="V370" s="7">
        <f t="shared" si="258"/>
        <v>-1.5249049449188479E-2</v>
      </c>
      <c r="W370" s="6">
        <f t="shared" si="259"/>
        <v>-2.3453378684633961E-2</v>
      </c>
      <c r="X370">
        <f t="shared" si="260"/>
        <v>-2.3471157695367714E-2</v>
      </c>
      <c r="Y370">
        <f t="shared" si="261"/>
        <v>-2.3644940783095713E-2</v>
      </c>
      <c r="Z370">
        <f t="shared" si="262"/>
        <v>-2.4187177628339961E-2</v>
      </c>
      <c r="AA370">
        <f t="shared" si="263"/>
        <v>-2.3341058593104917E-2</v>
      </c>
      <c r="AB370">
        <f t="shared" si="264"/>
        <v>-2.1888543795974422E-2</v>
      </c>
      <c r="AC370">
        <f t="shared" si="265"/>
        <v>-1.6505608708905189E-2</v>
      </c>
      <c r="AD370">
        <f t="shared" si="266"/>
        <v>-2.3255896681170674E-2</v>
      </c>
      <c r="AE370" s="7">
        <f t="shared" si="267"/>
        <v>-4.6220568880832591E-3</v>
      </c>
      <c r="AF370" s="6">
        <f t="shared" si="278"/>
        <v>-9.8006370637375828E-2</v>
      </c>
      <c r="AG370" s="11">
        <f t="shared" si="279"/>
        <v>-9.4983938812637767E-2</v>
      </c>
      <c r="AH370" s="11">
        <f t="shared" si="280"/>
        <v>-0.10992928435724574</v>
      </c>
      <c r="AI370" s="11">
        <f t="shared" si="281"/>
        <v>-8.7155336856987203E-2</v>
      </c>
      <c r="AJ370" s="11">
        <f t="shared" si="282"/>
        <v>-6.8540718081816249E-2</v>
      </c>
      <c r="AK370" s="11">
        <f t="shared" si="283"/>
        <v>-8.306586605312119E-2</v>
      </c>
      <c r="AL370" s="11">
        <f t="shared" si="284"/>
        <v>-5.0768255530705797E-2</v>
      </c>
      <c r="AM370" s="11">
        <f t="shared" si="285"/>
        <v>-3.7267679586174829E-2</v>
      </c>
      <c r="AN370" s="7">
        <f t="shared" si="286"/>
        <v>0</v>
      </c>
      <c r="AO370" s="6">
        <f t="array" ref="AO370">_xlfn.MAXIFS(AF$29:AF$1052,E$29:E$1052,E370) - _xlfn.MINIFS(AF$29:AF$1052,E$29:E$1052,E370)</f>
        <v>0.49047525123557945</v>
      </c>
      <c r="AP370" s="11">
        <f t="array" ref="AP370">_xlfn.MAXIFS(AG$29:AG$1052,F$29:F$1052,F370) - _xlfn.MINIFS(AG$29:AG$1052,F$29:F$1052,F370)</f>
        <v>0.48072222172520501</v>
      </c>
      <c r="AQ370" s="11">
        <f t="array" ref="AQ370">_xlfn.MAXIFS(AH$29:AH$1052,G$29:G$1052,G370) - _xlfn.MINIFS(AH$29:AH$1052,G$29:G$1052,G370)</f>
        <v>0.41968961628327656</v>
      </c>
      <c r="AR370" s="11">
        <f t="array" ref="AR370">_xlfn.MAXIFS(AI$29:AI$1052,H$29:H$1052,H370) - _xlfn.MINIFS(AI$29:AI$1052,H$29:H$1052,H370)</f>
        <v>0.17480253636604953</v>
      </c>
      <c r="AS370" s="11">
        <f t="array" ref="AS370">_xlfn.MAXIFS(AJ$29:AJ$1052,I$29:I$1052,I370) - _xlfn.MINIFS(AJ$29:AJ$1052,I$29:I$1052,I370)</f>
        <v>0.16803358408416919</v>
      </c>
      <c r="AT370" s="11">
        <f t="array" ref="AT370">_xlfn.MAXIFS(AK$29:AK$1052,J$29:J$1052,J370) - _xlfn.MINIFS(AK$29:AK$1052,J$29:J$1052,J370)</f>
        <v>8.306586605312119E-2</v>
      </c>
      <c r="AU370" s="11">
        <f t="array" ref="AU370">_xlfn.MAXIFS(AL$29:AL$1052,K$29:K$1052,K370) - _xlfn.MINIFS(AL$29:AL$1052,K$29:K$1052,K370)</f>
        <v>5.0768255530705797E-2</v>
      </c>
      <c r="AV370" s="11">
        <f t="array" ref="AV370">_xlfn.MAXIFS(AM$29:AM$1052,L$29:L$1052,L370) - _xlfn.MINIFS(AM$29:AM$1052,L$29:L$1052,L370)</f>
        <v>3.7267679586174829E-2</v>
      </c>
      <c r="AW370" s="7">
        <f t="array" ref="AW370">_xlfn.MAXIFS(AN$29:AN$1052,M$29:M$1052,M370) - _xlfn.MINIFS(AN$29:AN$1052,M$29:M$1052,M370)</f>
        <v>4.6220568880832591E-3</v>
      </c>
      <c r="AX370" s="6">
        <f t="array" ref="AX370">_xlfn.STDEV.S(IF(E$29:E$1052=E370,$C$29:$C$1052,""))</f>
        <v>2.7247636703110808E-2</v>
      </c>
      <c r="AY370" s="11">
        <f t="array" ref="AY370">_xlfn.STDEV.S(IF(F$29:F$1052=F370,$C$29:$C$1052,""))</f>
        <v>3.0093350312801057E-2</v>
      </c>
      <c r="AZ370" s="11">
        <f t="array" ref="AZ370">_xlfn.STDEV.S(IF(G$29:G$1052=G370,$C$29:$C$1052,""))</f>
        <v>3.4786311744538445E-2</v>
      </c>
      <c r="BA370" s="11">
        <f t="array" ref="BA370">_xlfn.STDEV.S(IF(H$29:H$1052=H370,$C$29:$C$1052,""))</f>
        <v>2.5258185207294316E-2</v>
      </c>
      <c r="BB370" s="11">
        <f t="array" ref="BB370">_xlfn.STDEV.S(IF(I$29:I$1052=I370,$C$29:$C$1052,""))</f>
        <v>2.6742094032623637E-2</v>
      </c>
      <c r="BC370" s="11">
        <f t="array" ref="BC370">_xlfn.STDEV.S(IF(J$29:J$1052=J370,$C$29:$C$1052,""))</f>
        <v>1.6819315165516064E-2</v>
      </c>
      <c r="BD370" s="11">
        <f t="array" ref="BD370">_xlfn.STDEV.S(IF(K$29:K$1052=K370,$C$29:$C$1052,""))</f>
        <v>1.8273565463721754E-2</v>
      </c>
      <c r="BE370" s="11">
        <f t="array" ref="BE370">_xlfn.STDEV.S(IF(L$29:L$1052=L370,$C$29:$C$1052,""))</f>
        <v>2.2282026282725007E-2</v>
      </c>
      <c r="BF370" s="7">
        <f t="array" ref="BF370">_xlfn.STDEV.S(IF(M$29:M$1052=M370,$C$29:$C$1052,""))</f>
        <v>6.5365755371873304E-3</v>
      </c>
      <c r="BG370" s="13">
        <f t="shared" si="268"/>
        <v>18.000652921931497</v>
      </c>
      <c r="BH370" s="12">
        <f t="shared" si="269"/>
        <v>15.974366985676442</v>
      </c>
      <c r="BI370" s="12">
        <f t="shared" si="270"/>
        <v>12.064792018348109</v>
      </c>
      <c r="BJ370" s="12">
        <f t="shared" si="271"/>
        <v>6.9206292903247961</v>
      </c>
      <c r="BK370" s="12">
        <f t="shared" si="272"/>
        <v>6.2834863971078336</v>
      </c>
      <c r="BL370" s="12">
        <f t="shared" si="273"/>
        <v>4.9387186835899035</v>
      </c>
      <c r="BM370" s="12">
        <f t="shared" si="274"/>
        <v>2.7782348021515166</v>
      </c>
      <c r="BN370" s="12">
        <f t="shared" si="275"/>
        <v>1.672544458627985</v>
      </c>
      <c r="BO370" s="14">
        <f t="shared" si="276"/>
        <v>0.70710678118654724</v>
      </c>
    </row>
    <row r="371" spans="1:67" x14ac:dyDescent="0.25">
      <c r="A371" s="2">
        <v>40007</v>
      </c>
      <c r="B371" s="3">
        <v>937.5</v>
      </c>
      <c r="C371">
        <f t="shared" si="277"/>
        <v>2.7397260273972712E-2</v>
      </c>
      <c r="D371">
        <v>342</v>
      </c>
      <c r="E371" s="6">
        <f t="shared" si="241"/>
        <v>0</v>
      </c>
      <c r="F371">
        <f t="shared" si="242"/>
        <v>1</v>
      </c>
      <c r="G371">
        <f t="shared" si="243"/>
        <v>2</v>
      </c>
      <c r="H371">
        <f t="shared" si="244"/>
        <v>5</v>
      </c>
      <c r="I371">
        <f t="shared" si="245"/>
        <v>10</v>
      </c>
      <c r="J371">
        <f t="shared" si="246"/>
        <v>21</v>
      </c>
      <c r="K371">
        <f t="shared" si="247"/>
        <v>42</v>
      </c>
      <c r="L371">
        <f t="shared" si="248"/>
        <v>85</v>
      </c>
      <c r="M371" s="7">
        <f t="shared" si="249"/>
        <v>171</v>
      </c>
      <c r="N371" s="6">
        <f t="shared" si="250"/>
        <v>3.5822723473622219E-3</v>
      </c>
      <c r="O371">
        <f t="shared" si="251"/>
        <v>3.6000513580959782E-3</v>
      </c>
      <c r="P371">
        <f t="shared" si="252"/>
        <v>3.773834445823976E-3</v>
      </c>
      <c r="Q371">
        <f t="shared" si="253"/>
        <v>4.3160712910682245E-3</v>
      </c>
      <c r="R371">
        <f t="shared" si="254"/>
        <v>3.4699522558331794E-3</v>
      </c>
      <c r="S371">
        <f t="shared" si="255"/>
        <v>2.0174374587026839E-3</v>
      </c>
      <c r="T371">
        <f t="shared" si="256"/>
        <v>-3.3654976283665483E-3</v>
      </c>
      <c r="U371">
        <f t="shared" si="257"/>
        <v>3.3847903438989357E-3</v>
      </c>
      <c r="V371" s="7">
        <f t="shared" si="258"/>
        <v>2.201863013698635E-2</v>
      </c>
      <c r="W371" s="6">
        <f t="shared" si="259"/>
        <v>2.3814987926610489E-2</v>
      </c>
      <c r="X371">
        <f t="shared" si="260"/>
        <v>2.3797208915876736E-2</v>
      </c>
      <c r="Y371">
        <f t="shared" si="261"/>
        <v>2.3623425828148737E-2</v>
      </c>
      <c r="Z371">
        <f t="shared" si="262"/>
        <v>2.3081188982904489E-2</v>
      </c>
      <c r="AA371">
        <f t="shared" si="263"/>
        <v>2.3927308018139533E-2</v>
      </c>
      <c r="AB371">
        <f t="shared" si="264"/>
        <v>2.5379822815270028E-2</v>
      </c>
      <c r="AC371">
        <f t="shared" si="265"/>
        <v>3.0762757902339261E-2</v>
      </c>
      <c r="AD371">
        <f t="shared" si="266"/>
        <v>2.4012469930073777E-2</v>
      </c>
      <c r="AE371" s="7">
        <f t="shared" si="267"/>
        <v>5.3786301369863621E-3</v>
      </c>
      <c r="AF371" s="6">
        <f t="shared" si="278"/>
        <v>-7.4191382710765336E-2</v>
      </c>
      <c r="AG371" s="11">
        <f t="shared" si="279"/>
        <v>-7.1186729896761031E-2</v>
      </c>
      <c r="AH371" s="11">
        <f t="shared" si="280"/>
        <v>-8.6305858529097002E-2</v>
      </c>
      <c r="AI371" s="11">
        <f t="shared" si="281"/>
        <v>-6.4074147874082721E-2</v>
      </c>
      <c r="AJ371" s="11">
        <f t="shared" si="282"/>
        <v>-4.4613410063676716E-2</v>
      </c>
      <c r="AK371" s="11">
        <f t="shared" si="283"/>
        <v>-5.7686043237851162E-2</v>
      </c>
      <c r="AL371" s="11">
        <f t="shared" si="284"/>
        <v>-2.0005497628366536E-2</v>
      </c>
      <c r="AM371" s="11">
        <f t="shared" si="285"/>
        <v>-1.3255209656101052E-2</v>
      </c>
      <c r="AN371" s="7">
        <f t="shared" si="286"/>
        <v>5.3786301369863621E-3</v>
      </c>
      <c r="AO371" s="6">
        <f t="array" ref="AO371">_xlfn.MAXIFS(AF$29:AF$1052,E$29:E$1052,E371) - _xlfn.MINIFS(AF$29:AF$1052,E$29:E$1052,E371)</f>
        <v>0.49047525123557945</v>
      </c>
      <c r="AP371" s="11">
        <f t="array" ref="AP371">_xlfn.MAXIFS(AG$29:AG$1052,F$29:F$1052,F371) - _xlfn.MINIFS(AG$29:AG$1052,F$29:F$1052,F371)</f>
        <v>0.48072222172520501</v>
      </c>
      <c r="AQ371" s="11">
        <f t="array" ref="AQ371">_xlfn.MAXIFS(AH$29:AH$1052,G$29:G$1052,G371) - _xlfn.MINIFS(AH$29:AH$1052,G$29:G$1052,G371)</f>
        <v>0.41968961628327656</v>
      </c>
      <c r="AR371" s="11">
        <f t="array" ref="AR371">_xlfn.MAXIFS(AI$29:AI$1052,H$29:H$1052,H371) - _xlfn.MINIFS(AI$29:AI$1052,H$29:H$1052,H371)</f>
        <v>0.17480253636604953</v>
      </c>
      <c r="AS371" s="11">
        <f t="array" ref="AS371">_xlfn.MAXIFS(AJ$29:AJ$1052,I$29:I$1052,I371) - _xlfn.MINIFS(AJ$29:AJ$1052,I$29:I$1052,I371)</f>
        <v>0.16803358408416919</v>
      </c>
      <c r="AT371" s="11">
        <f t="array" ref="AT371">_xlfn.MAXIFS(AK$29:AK$1052,J$29:J$1052,J371) - _xlfn.MINIFS(AK$29:AK$1052,J$29:J$1052,J371)</f>
        <v>8.306586605312119E-2</v>
      </c>
      <c r="AU371" s="11">
        <f t="array" ref="AU371">_xlfn.MAXIFS(AL$29:AL$1052,K$29:K$1052,K371) - _xlfn.MINIFS(AL$29:AL$1052,K$29:K$1052,K371)</f>
        <v>5.0768255530705797E-2</v>
      </c>
      <c r="AV371" s="11">
        <f t="array" ref="AV371">_xlfn.MAXIFS(AM$29:AM$1052,L$29:L$1052,L371) - _xlfn.MINIFS(AM$29:AM$1052,L$29:L$1052,L371)</f>
        <v>3.7267679586174829E-2</v>
      </c>
      <c r="AW371" s="7">
        <f t="array" ref="AW371">_xlfn.MAXIFS(AN$29:AN$1052,M$29:M$1052,M371) - _xlfn.MINIFS(AN$29:AN$1052,M$29:M$1052,M371)</f>
        <v>5.3786301369863621E-3</v>
      </c>
      <c r="AX371" s="6">
        <f t="array" ref="AX371">_xlfn.STDEV.S(IF(E$29:E$1052=E371,$C$29:$C$1052,""))</f>
        <v>2.7247636703110808E-2</v>
      </c>
      <c r="AY371" s="11">
        <f t="array" ref="AY371">_xlfn.STDEV.S(IF(F$29:F$1052=F371,$C$29:$C$1052,""))</f>
        <v>3.0093350312801057E-2</v>
      </c>
      <c r="AZ371" s="11">
        <f t="array" ref="AZ371">_xlfn.STDEV.S(IF(G$29:G$1052=G371,$C$29:$C$1052,""))</f>
        <v>3.4786311744538445E-2</v>
      </c>
      <c r="BA371" s="11">
        <f t="array" ref="BA371">_xlfn.STDEV.S(IF(H$29:H$1052=H371,$C$29:$C$1052,""))</f>
        <v>2.5258185207294316E-2</v>
      </c>
      <c r="BB371" s="11">
        <f t="array" ref="BB371">_xlfn.STDEV.S(IF(I$29:I$1052=I371,$C$29:$C$1052,""))</f>
        <v>2.6742094032623637E-2</v>
      </c>
      <c r="BC371" s="11">
        <f t="array" ref="BC371">_xlfn.STDEV.S(IF(J$29:J$1052=J371,$C$29:$C$1052,""))</f>
        <v>1.6819315165516064E-2</v>
      </c>
      <c r="BD371" s="11">
        <f t="array" ref="BD371">_xlfn.STDEV.S(IF(K$29:K$1052=K371,$C$29:$C$1052,""))</f>
        <v>1.8273565463721754E-2</v>
      </c>
      <c r="BE371" s="11">
        <f t="array" ref="BE371">_xlfn.STDEV.S(IF(L$29:L$1052=L371,$C$29:$C$1052,""))</f>
        <v>2.2282026282725007E-2</v>
      </c>
      <c r="BF371" s="7">
        <f t="array" ref="BF371">_xlfn.STDEV.S(IF(M$29:M$1052=M371,$C$29:$C$1052,""))</f>
        <v>7.6065316867147698E-3</v>
      </c>
      <c r="BG371" s="13">
        <f t="shared" si="268"/>
        <v>18.000652921931497</v>
      </c>
      <c r="BH371" s="12">
        <f t="shared" si="269"/>
        <v>15.974366985676442</v>
      </c>
      <c r="BI371" s="12">
        <f t="shared" si="270"/>
        <v>12.064792018348109</v>
      </c>
      <c r="BJ371" s="12">
        <f t="shared" si="271"/>
        <v>6.9206292903247961</v>
      </c>
      <c r="BK371" s="12">
        <f t="shared" si="272"/>
        <v>6.2834863971078336</v>
      </c>
      <c r="BL371" s="12">
        <f t="shared" si="273"/>
        <v>4.9387186835899035</v>
      </c>
      <c r="BM371" s="12">
        <f t="shared" si="274"/>
        <v>2.7782348021515166</v>
      </c>
      <c r="BN371" s="12">
        <f t="shared" si="275"/>
        <v>1.672544458627985</v>
      </c>
      <c r="BO371" s="14">
        <f t="shared" si="276"/>
        <v>0.70710678118654768</v>
      </c>
    </row>
    <row r="372" spans="1:67" x14ac:dyDescent="0.25">
      <c r="A372" s="4">
        <v>40014</v>
      </c>
      <c r="B372" s="5">
        <v>953.1</v>
      </c>
      <c r="C372">
        <f t="shared" si="277"/>
        <v>1.6639999999999988E-2</v>
      </c>
      <c r="D372">
        <v>343</v>
      </c>
      <c r="E372" s="6">
        <f t="shared" si="241"/>
        <v>0</v>
      </c>
      <c r="F372">
        <f t="shared" si="242"/>
        <v>1</v>
      </c>
      <c r="G372">
        <f t="shared" si="243"/>
        <v>2</v>
      </c>
      <c r="H372">
        <f t="shared" si="244"/>
        <v>5</v>
      </c>
      <c r="I372">
        <f t="shared" si="245"/>
        <v>10</v>
      </c>
      <c r="J372">
        <f t="shared" si="246"/>
        <v>21</v>
      </c>
      <c r="K372">
        <f t="shared" si="247"/>
        <v>42</v>
      </c>
      <c r="L372">
        <f t="shared" si="248"/>
        <v>85</v>
      </c>
      <c r="M372" s="7">
        <f t="shared" si="249"/>
        <v>171</v>
      </c>
      <c r="N372" s="6">
        <f t="shared" si="250"/>
        <v>3.5822723473622219E-3</v>
      </c>
      <c r="O372">
        <f t="shared" si="251"/>
        <v>3.6000513580959782E-3</v>
      </c>
      <c r="P372">
        <f t="shared" si="252"/>
        <v>3.773834445823976E-3</v>
      </c>
      <c r="Q372">
        <f t="shared" si="253"/>
        <v>4.3160712910682245E-3</v>
      </c>
      <c r="R372">
        <f t="shared" si="254"/>
        <v>3.4699522558331794E-3</v>
      </c>
      <c r="S372">
        <f t="shared" si="255"/>
        <v>2.0174374587026839E-3</v>
      </c>
      <c r="T372">
        <f t="shared" si="256"/>
        <v>-3.3654976283665483E-3</v>
      </c>
      <c r="U372">
        <f t="shared" si="257"/>
        <v>3.3847903438989357E-3</v>
      </c>
      <c r="V372" s="7">
        <f t="shared" si="258"/>
        <v>2.201863013698635E-2</v>
      </c>
      <c r="W372" s="6">
        <f t="shared" si="259"/>
        <v>1.3057727652637767E-2</v>
      </c>
      <c r="X372">
        <f t="shared" si="260"/>
        <v>1.303994864190401E-2</v>
      </c>
      <c r="Y372">
        <f t="shared" si="261"/>
        <v>1.2866165554176013E-2</v>
      </c>
      <c r="Z372">
        <f t="shared" si="262"/>
        <v>1.2323928708931764E-2</v>
      </c>
      <c r="AA372">
        <f t="shared" si="263"/>
        <v>1.3170047744166809E-2</v>
      </c>
      <c r="AB372">
        <f t="shared" si="264"/>
        <v>1.4622562541297304E-2</v>
      </c>
      <c r="AC372">
        <f t="shared" si="265"/>
        <v>2.0005497628366536E-2</v>
      </c>
      <c r="AD372">
        <f t="shared" si="266"/>
        <v>1.3255209656101052E-2</v>
      </c>
      <c r="AE372" s="7">
        <f t="shared" si="267"/>
        <v>-5.3786301369863621E-3</v>
      </c>
      <c r="AF372" s="6">
        <f t="shared" si="278"/>
        <v>-6.1133655058127567E-2</v>
      </c>
      <c r="AG372" s="11">
        <f t="shared" si="279"/>
        <v>-5.8146781254857019E-2</v>
      </c>
      <c r="AH372" s="11">
        <f t="shared" si="280"/>
        <v>-7.3439692974920992E-2</v>
      </c>
      <c r="AI372" s="11">
        <f t="shared" si="281"/>
        <v>-5.1750219165150955E-2</v>
      </c>
      <c r="AJ372" s="11">
        <f t="shared" si="282"/>
        <v>-3.1443362319509907E-2</v>
      </c>
      <c r="AK372" s="11">
        <f t="shared" si="283"/>
        <v>-4.3063480696553857E-2</v>
      </c>
      <c r="AL372" s="11">
        <f t="shared" si="284"/>
        <v>0</v>
      </c>
      <c r="AM372" s="11">
        <f t="shared" si="285"/>
        <v>0</v>
      </c>
      <c r="AN372" s="7">
        <f t="shared" si="286"/>
        <v>0</v>
      </c>
      <c r="AO372" s="6">
        <f t="array" ref="AO372">_xlfn.MAXIFS(AF$29:AF$1052,E$29:E$1052,E372) - _xlfn.MINIFS(AF$29:AF$1052,E$29:E$1052,E372)</f>
        <v>0.49047525123557945</v>
      </c>
      <c r="AP372" s="11">
        <f t="array" ref="AP372">_xlfn.MAXIFS(AG$29:AG$1052,F$29:F$1052,F372) - _xlfn.MINIFS(AG$29:AG$1052,F$29:F$1052,F372)</f>
        <v>0.48072222172520501</v>
      </c>
      <c r="AQ372" s="11">
        <f t="array" ref="AQ372">_xlfn.MAXIFS(AH$29:AH$1052,G$29:G$1052,G372) - _xlfn.MINIFS(AH$29:AH$1052,G$29:G$1052,G372)</f>
        <v>0.41968961628327656</v>
      </c>
      <c r="AR372" s="11">
        <f t="array" ref="AR372">_xlfn.MAXIFS(AI$29:AI$1052,H$29:H$1052,H372) - _xlfn.MINIFS(AI$29:AI$1052,H$29:H$1052,H372)</f>
        <v>0.17480253636604953</v>
      </c>
      <c r="AS372" s="11">
        <f t="array" ref="AS372">_xlfn.MAXIFS(AJ$29:AJ$1052,I$29:I$1052,I372) - _xlfn.MINIFS(AJ$29:AJ$1052,I$29:I$1052,I372)</f>
        <v>0.16803358408416919</v>
      </c>
      <c r="AT372" s="11">
        <f t="array" ref="AT372">_xlfn.MAXIFS(AK$29:AK$1052,J$29:J$1052,J372) - _xlfn.MINIFS(AK$29:AK$1052,J$29:J$1052,J372)</f>
        <v>8.306586605312119E-2</v>
      </c>
      <c r="AU372" s="11">
        <f t="array" ref="AU372">_xlfn.MAXIFS(AL$29:AL$1052,K$29:K$1052,K372) - _xlfn.MINIFS(AL$29:AL$1052,K$29:K$1052,K372)</f>
        <v>5.0768255530705797E-2</v>
      </c>
      <c r="AV372" s="11">
        <f t="array" ref="AV372">_xlfn.MAXIFS(AM$29:AM$1052,L$29:L$1052,L372) - _xlfn.MINIFS(AM$29:AM$1052,L$29:L$1052,L372)</f>
        <v>3.7267679586174829E-2</v>
      </c>
      <c r="AW372" s="7">
        <f t="array" ref="AW372">_xlfn.MAXIFS(AN$29:AN$1052,M$29:M$1052,M372) - _xlfn.MINIFS(AN$29:AN$1052,M$29:M$1052,M372)</f>
        <v>5.3786301369863621E-3</v>
      </c>
      <c r="AX372" s="6">
        <f t="array" ref="AX372">_xlfn.STDEV.S(IF(E$29:E$1052=E372,$C$29:$C$1052,""))</f>
        <v>2.7247636703110808E-2</v>
      </c>
      <c r="AY372" s="11">
        <f t="array" ref="AY372">_xlfn.STDEV.S(IF(F$29:F$1052=F372,$C$29:$C$1052,""))</f>
        <v>3.0093350312801057E-2</v>
      </c>
      <c r="AZ372" s="11">
        <f t="array" ref="AZ372">_xlfn.STDEV.S(IF(G$29:G$1052=G372,$C$29:$C$1052,""))</f>
        <v>3.4786311744538445E-2</v>
      </c>
      <c r="BA372" s="11">
        <f t="array" ref="BA372">_xlfn.STDEV.S(IF(H$29:H$1052=H372,$C$29:$C$1052,""))</f>
        <v>2.5258185207294316E-2</v>
      </c>
      <c r="BB372" s="11">
        <f t="array" ref="BB372">_xlfn.STDEV.S(IF(I$29:I$1052=I372,$C$29:$C$1052,""))</f>
        <v>2.6742094032623637E-2</v>
      </c>
      <c r="BC372" s="11">
        <f t="array" ref="BC372">_xlfn.STDEV.S(IF(J$29:J$1052=J372,$C$29:$C$1052,""))</f>
        <v>1.6819315165516064E-2</v>
      </c>
      <c r="BD372" s="11">
        <f t="array" ref="BD372">_xlfn.STDEV.S(IF(K$29:K$1052=K372,$C$29:$C$1052,""))</f>
        <v>1.8273565463721754E-2</v>
      </c>
      <c r="BE372" s="11">
        <f t="array" ref="BE372">_xlfn.STDEV.S(IF(L$29:L$1052=L372,$C$29:$C$1052,""))</f>
        <v>2.2282026282725007E-2</v>
      </c>
      <c r="BF372" s="7">
        <f t="array" ref="BF372">_xlfn.STDEV.S(IF(M$29:M$1052=M372,$C$29:$C$1052,""))</f>
        <v>7.6065316867147698E-3</v>
      </c>
      <c r="BG372" s="13">
        <f t="shared" si="268"/>
        <v>18.000652921931497</v>
      </c>
      <c r="BH372" s="12">
        <f t="shared" si="269"/>
        <v>15.974366985676442</v>
      </c>
      <c r="BI372" s="12">
        <f t="shared" si="270"/>
        <v>12.064792018348109</v>
      </c>
      <c r="BJ372" s="12">
        <f t="shared" si="271"/>
        <v>6.9206292903247961</v>
      </c>
      <c r="BK372" s="12">
        <f t="shared" si="272"/>
        <v>6.2834863971078336</v>
      </c>
      <c r="BL372" s="12">
        <f t="shared" si="273"/>
        <v>4.9387186835899035</v>
      </c>
      <c r="BM372" s="12">
        <f t="shared" si="274"/>
        <v>2.7782348021515166</v>
      </c>
      <c r="BN372" s="12">
        <f t="shared" si="275"/>
        <v>1.672544458627985</v>
      </c>
      <c r="BO372" s="14">
        <f t="shared" si="276"/>
        <v>0.70710678118654768</v>
      </c>
    </row>
    <row r="373" spans="1:67" x14ac:dyDescent="0.25">
      <c r="A373" s="2">
        <v>40021</v>
      </c>
      <c r="B373" s="3">
        <v>955.8</v>
      </c>
      <c r="C373">
        <f t="shared" si="277"/>
        <v>2.8328611898016387E-3</v>
      </c>
      <c r="D373">
        <v>344</v>
      </c>
      <c r="E373" s="6">
        <f t="shared" si="241"/>
        <v>0</v>
      </c>
      <c r="F373">
        <f t="shared" si="242"/>
        <v>1</v>
      </c>
      <c r="G373">
        <f t="shared" si="243"/>
        <v>2</v>
      </c>
      <c r="H373">
        <f t="shared" si="244"/>
        <v>5</v>
      </c>
      <c r="I373">
        <f t="shared" si="245"/>
        <v>10</v>
      </c>
      <c r="J373">
        <f t="shared" si="246"/>
        <v>21</v>
      </c>
      <c r="K373">
        <f t="shared" si="247"/>
        <v>43</v>
      </c>
      <c r="L373">
        <f t="shared" si="248"/>
        <v>86</v>
      </c>
      <c r="M373" s="7">
        <f t="shared" si="249"/>
        <v>172</v>
      </c>
      <c r="N373" s="6">
        <f t="shared" si="250"/>
        <v>3.5822723473622219E-3</v>
      </c>
      <c r="O373">
        <f t="shared" si="251"/>
        <v>3.6000513580959782E-3</v>
      </c>
      <c r="P373">
        <f t="shared" si="252"/>
        <v>3.773834445823976E-3</v>
      </c>
      <c r="Q373">
        <f t="shared" si="253"/>
        <v>4.3160712910682245E-3</v>
      </c>
      <c r="R373">
        <f t="shared" si="254"/>
        <v>3.4699522558331794E-3</v>
      </c>
      <c r="S373">
        <f t="shared" si="255"/>
        <v>2.0174374587026839E-3</v>
      </c>
      <c r="T373">
        <f t="shared" si="256"/>
        <v>7.4003725457719161E-3</v>
      </c>
      <c r="U373">
        <f t="shared" si="257"/>
        <v>4.4313636964499192E-4</v>
      </c>
      <c r="V373" s="7">
        <f t="shared" si="258"/>
        <v>3.3519819654804772E-3</v>
      </c>
      <c r="W373" s="6">
        <f t="shared" si="259"/>
        <v>-7.4941115756058324E-4</v>
      </c>
      <c r="X373">
        <f t="shared" si="260"/>
        <v>-7.6719016829433946E-4</v>
      </c>
      <c r="Y373">
        <f t="shared" si="261"/>
        <v>-9.4097325602233734E-4</v>
      </c>
      <c r="Z373">
        <f t="shared" si="262"/>
        <v>-1.4832101012665858E-3</v>
      </c>
      <c r="AA373">
        <f t="shared" si="263"/>
        <v>-6.370910660315407E-4</v>
      </c>
      <c r="AB373">
        <f t="shared" si="264"/>
        <v>8.1542373109895483E-4</v>
      </c>
      <c r="AC373">
        <f t="shared" si="265"/>
        <v>-4.5675113559702774E-3</v>
      </c>
      <c r="AD373">
        <f t="shared" si="266"/>
        <v>2.3897248201566468E-3</v>
      </c>
      <c r="AE373" s="7">
        <f t="shared" si="267"/>
        <v>-5.1912077567883852E-4</v>
      </c>
      <c r="AF373" s="6">
        <f t="shared" si="278"/>
        <v>-6.1883066215688148E-2</v>
      </c>
      <c r="AG373" s="11">
        <f t="shared" si="279"/>
        <v>-5.8913971423151357E-2</v>
      </c>
      <c r="AH373" s="11">
        <f t="shared" si="280"/>
        <v>-7.4380666230943332E-2</v>
      </c>
      <c r="AI373" s="11">
        <f t="shared" si="281"/>
        <v>-5.323342926641754E-2</v>
      </c>
      <c r="AJ373" s="11">
        <f t="shared" si="282"/>
        <v>-3.2080453385541448E-2</v>
      </c>
      <c r="AK373" s="11">
        <f t="shared" si="283"/>
        <v>-4.2248056965454903E-2</v>
      </c>
      <c r="AL373" s="11">
        <f t="shared" si="284"/>
        <v>-4.5675113559702774E-3</v>
      </c>
      <c r="AM373" s="11">
        <f t="shared" si="285"/>
        <v>2.3897248201566468E-3</v>
      </c>
      <c r="AN373" s="7">
        <f t="shared" si="286"/>
        <v>-5.1912077567883852E-4</v>
      </c>
      <c r="AO373" s="6">
        <f t="array" ref="AO373">_xlfn.MAXIFS(AF$29:AF$1052,E$29:E$1052,E373) - _xlfn.MINIFS(AF$29:AF$1052,E$29:E$1052,E373)</f>
        <v>0.49047525123557945</v>
      </c>
      <c r="AP373" s="11">
        <f t="array" ref="AP373">_xlfn.MAXIFS(AG$29:AG$1052,F$29:F$1052,F373) - _xlfn.MINIFS(AG$29:AG$1052,F$29:F$1052,F373)</f>
        <v>0.48072222172520501</v>
      </c>
      <c r="AQ373" s="11">
        <f t="array" ref="AQ373">_xlfn.MAXIFS(AH$29:AH$1052,G$29:G$1052,G373) - _xlfn.MINIFS(AH$29:AH$1052,G$29:G$1052,G373)</f>
        <v>0.41968961628327656</v>
      </c>
      <c r="AR373" s="11">
        <f t="array" ref="AR373">_xlfn.MAXIFS(AI$29:AI$1052,H$29:H$1052,H373) - _xlfn.MINIFS(AI$29:AI$1052,H$29:H$1052,H373)</f>
        <v>0.17480253636604953</v>
      </c>
      <c r="AS373" s="11">
        <f t="array" ref="AS373">_xlfn.MAXIFS(AJ$29:AJ$1052,I$29:I$1052,I373) - _xlfn.MINIFS(AJ$29:AJ$1052,I$29:I$1052,I373)</f>
        <v>0.16803358408416919</v>
      </c>
      <c r="AT373" s="11">
        <f t="array" ref="AT373">_xlfn.MAXIFS(AK$29:AK$1052,J$29:J$1052,J373) - _xlfn.MINIFS(AK$29:AK$1052,J$29:J$1052,J373)</f>
        <v>8.306586605312119E-2</v>
      </c>
      <c r="AU373" s="11">
        <f t="array" ref="AU373">_xlfn.MAXIFS(AL$29:AL$1052,K$29:K$1052,K373) - _xlfn.MINIFS(AL$29:AL$1052,K$29:K$1052,K373)</f>
        <v>3.4459948279601416E-2</v>
      </c>
      <c r="AV373" s="11">
        <f t="array" ref="AV373">_xlfn.MAXIFS(AM$29:AM$1052,L$29:L$1052,L373) - _xlfn.MINIFS(AM$29:AM$1052,L$29:L$1052,L373)</f>
        <v>1.1698998797993077E-2</v>
      </c>
      <c r="AW373" s="7">
        <f t="array" ref="AW373">_xlfn.MAXIFS(AN$29:AN$1052,M$29:M$1052,M373) - _xlfn.MINIFS(AN$29:AN$1052,M$29:M$1052,M373)</f>
        <v>5.1912077567883852E-4</v>
      </c>
      <c r="AX373" s="6">
        <f t="array" ref="AX373">_xlfn.STDEV.S(IF(E$29:E$1052=E373,$C$29:$C$1052,""))</f>
        <v>2.7247636703110808E-2</v>
      </c>
      <c r="AY373" s="11">
        <f t="array" ref="AY373">_xlfn.STDEV.S(IF(F$29:F$1052=F373,$C$29:$C$1052,""))</f>
        <v>3.0093350312801057E-2</v>
      </c>
      <c r="AZ373" s="11">
        <f t="array" ref="AZ373">_xlfn.STDEV.S(IF(G$29:G$1052=G373,$C$29:$C$1052,""))</f>
        <v>3.4786311744538445E-2</v>
      </c>
      <c r="BA373" s="11">
        <f t="array" ref="BA373">_xlfn.STDEV.S(IF(H$29:H$1052=H373,$C$29:$C$1052,""))</f>
        <v>2.5258185207294316E-2</v>
      </c>
      <c r="BB373" s="11">
        <f t="array" ref="BB373">_xlfn.STDEV.S(IF(I$29:I$1052=I373,$C$29:$C$1052,""))</f>
        <v>2.6742094032623637E-2</v>
      </c>
      <c r="BC373" s="11">
        <f t="array" ref="BC373">_xlfn.STDEV.S(IF(J$29:J$1052=J373,$C$29:$C$1052,""))</f>
        <v>1.6819315165516064E-2</v>
      </c>
      <c r="BD373" s="11">
        <f t="array" ref="BD373">_xlfn.STDEV.S(IF(K$29:K$1052=K373,$C$29:$C$1052,""))</f>
        <v>1.4354005084844993E-2</v>
      </c>
      <c r="BE373" s="11">
        <f t="array" ref="BE373">_xlfn.STDEV.S(IF(L$29:L$1052=L373,$C$29:$C$1052,""))</f>
        <v>7.9355338025855048E-3</v>
      </c>
      <c r="BF373" s="7">
        <f t="array" ref="BF373">_xlfn.STDEV.S(IF(M$29:M$1052=M373,$C$29:$C$1052,""))</f>
        <v>7.3414764147465463E-4</v>
      </c>
      <c r="BG373" s="13">
        <f t="shared" si="268"/>
        <v>18.000652921931497</v>
      </c>
      <c r="BH373" s="12">
        <f t="shared" si="269"/>
        <v>15.974366985676442</v>
      </c>
      <c r="BI373" s="12">
        <f t="shared" si="270"/>
        <v>12.064792018348109</v>
      </c>
      <c r="BJ373" s="12">
        <f t="shared" si="271"/>
        <v>6.9206292903247961</v>
      </c>
      <c r="BK373" s="12">
        <f t="shared" si="272"/>
        <v>6.2834863971078336</v>
      </c>
      <c r="BL373" s="12">
        <f t="shared" si="273"/>
        <v>4.9387186835899035</v>
      </c>
      <c r="BM373" s="12">
        <f t="shared" si="274"/>
        <v>2.4007200830647846</v>
      </c>
      <c r="BN373" s="12">
        <f t="shared" si="275"/>
        <v>1.4742547998700961</v>
      </c>
      <c r="BO373" s="14">
        <f t="shared" si="276"/>
        <v>0.70710678118654746</v>
      </c>
    </row>
    <row r="374" spans="1:67" x14ac:dyDescent="0.25">
      <c r="A374" s="4">
        <v>40028</v>
      </c>
      <c r="B374" s="5">
        <v>959.5</v>
      </c>
      <c r="C374">
        <f t="shared" si="277"/>
        <v>3.8711027411593157E-3</v>
      </c>
      <c r="D374">
        <v>345</v>
      </c>
      <c r="E374" s="6">
        <f t="shared" si="241"/>
        <v>0</v>
      </c>
      <c r="F374">
        <f t="shared" si="242"/>
        <v>1</v>
      </c>
      <c r="G374">
        <f t="shared" si="243"/>
        <v>2</v>
      </c>
      <c r="H374">
        <f t="shared" si="244"/>
        <v>5</v>
      </c>
      <c r="I374">
        <f t="shared" si="245"/>
        <v>10</v>
      </c>
      <c r="J374">
        <f t="shared" si="246"/>
        <v>21</v>
      </c>
      <c r="K374">
        <f t="shared" si="247"/>
        <v>43</v>
      </c>
      <c r="L374">
        <f t="shared" si="248"/>
        <v>86</v>
      </c>
      <c r="M374" s="7">
        <f t="shared" si="249"/>
        <v>172</v>
      </c>
      <c r="N374" s="6">
        <f t="shared" si="250"/>
        <v>3.5822723473622219E-3</v>
      </c>
      <c r="O374">
        <f t="shared" si="251"/>
        <v>3.6000513580959782E-3</v>
      </c>
      <c r="P374">
        <f t="shared" si="252"/>
        <v>3.773834445823976E-3</v>
      </c>
      <c r="Q374">
        <f t="shared" si="253"/>
        <v>4.3160712910682245E-3</v>
      </c>
      <c r="R374">
        <f t="shared" si="254"/>
        <v>3.4699522558331794E-3</v>
      </c>
      <c r="S374">
        <f t="shared" si="255"/>
        <v>2.0174374587026839E-3</v>
      </c>
      <c r="T374">
        <f t="shared" si="256"/>
        <v>7.4003725457719161E-3</v>
      </c>
      <c r="U374">
        <f t="shared" si="257"/>
        <v>4.4313636964499192E-4</v>
      </c>
      <c r="V374" s="7">
        <f t="shared" si="258"/>
        <v>3.3519819654804772E-3</v>
      </c>
      <c r="W374" s="6">
        <f t="shared" si="259"/>
        <v>2.8883039379709379E-4</v>
      </c>
      <c r="X374">
        <f t="shared" si="260"/>
        <v>2.7105138306333758E-4</v>
      </c>
      <c r="Y374">
        <f t="shared" si="261"/>
        <v>9.7268295335339698E-5</v>
      </c>
      <c r="Z374">
        <f t="shared" si="262"/>
        <v>-4.4496854990890879E-4</v>
      </c>
      <c r="AA374">
        <f t="shared" si="263"/>
        <v>4.0115048532613634E-4</v>
      </c>
      <c r="AB374">
        <f t="shared" si="264"/>
        <v>1.8536652824566319E-3</v>
      </c>
      <c r="AC374">
        <f t="shared" si="265"/>
        <v>-3.5292698046126003E-3</v>
      </c>
      <c r="AD374">
        <f t="shared" si="266"/>
        <v>3.4279663715143238E-3</v>
      </c>
      <c r="AE374" s="7">
        <f t="shared" si="267"/>
        <v>5.1912077567883852E-4</v>
      </c>
      <c r="AF374" s="6">
        <f t="shared" si="278"/>
        <v>-6.1594235821891052E-2</v>
      </c>
      <c r="AG374" s="11">
        <f t="shared" si="279"/>
        <v>-5.8642920040088017E-2</v>
      </c>
      <c r="AH374" s="11">
        <f t="shared" si="280"/>
        <v>-7.4283397935607995E-2</v>
      </c>
      <c r="AI374" s="11">
        <f t="shared" si="281"/>
        <v>-5.3678397816326447E-2</v>
      </c>
      <c r="AJ374" s="11">
        <f t="shared" si="282"/>
        <v>-3.1679302900215311E-2</v>
      </c>
      <c r="AK374" s="11">
        <f t="shared" si="283"/>
        <v>-4.0394391682998271E-2</v>
      </c>
      <c r="AL374" s="11">
        <f t="shared" si="284"/>
        <v>-8.0967811605828777E-3</v>
      </c>
      <c r="AM374" s="11">
        <f t="shared" si="285"/>
        <v>5.8176911916709706E-3</v>
      </c>
      <c r="AN374" s="7">
        <f t="shared" si="286"/>
        <v>0</v>
      </c>
      <c r="AO374" s="6">
        <f t="array" ref="AO374">_xlfn.MAXIFS(AF$29:AF$1052,E$29:E$1052,E374) - _xlfn.MINIFS(AF$29:AF$1052,E$29:E$1052,E374)</f>
        <v>0.49047525123557945</v>
      </c>
      <c r="AP374" s="11">
        <f t="array" ref="AP374">_xlfn.MAXIFS(AG$29:AG$1052,F$29:F$1052,F374) - _xlfn.MINIFS(AG$29:AG$1052,F$29:F$1052,F374)</f>
        <v>0.48072222172520501</v>
      </c>
      <c r="AQ374" s="11">
        <f t="array" ref="AQ374">_xlfn.MAXIFS(AH$29:AH$1052,G$29:G$1052,G374) - _xlfn.MINIFS(AH$29:AH$1052,G$29:G$1052,G374)</f>
        <v>0.41968961628327656</v>
      </c>
      <c r="AR374" s="11">
        <f t="array" ref="AR374">_xlfn.MAXIFS(AI$29:AI$1052,H$29:H$1052,H374) - _xlfn.MINIFS(AI$29:AI$1052,H$29:H$1052,H374)</f>
        <v>0.17480253636604953</v>
      </c>
      <c r="AS374" s="11">
        <f t="array" ref="AS374">_xlfn.MAXIFS(AJ$29:AJ$1052,I$29:I$1052,I374) - _xlfn.MINIFS(AJ$29:AJ$1052,I$29:I$1052,I374)</f>
        <v>0.16803358408416919</v>
      </c>
      <c r="AT374" s="11">
        <f t="array" ref="AT374">_xlfn.MAXIFS(AK$29:AK$1052,J$29:J$1052,J374) - _xlfn.MINIFS(AK$29:AK$1052,J$29:J$1052,J374)</f>
        <v>8.306586605312119E-2</v>
      </c>
      <c r="AU374" s="11">
        <f t="array" ref="AU374">_xlfn.MAXIFS(AL$29:AL$1052,K$29:K$1052,K374) - _xlfn.MINIFS(AL$29:AL$1052,K$29:K$1052,K374)</f>
        <v>3.4459948279601416E-2</v>
      </c>
      <c r="AV374" s="11">
        <f t="array" ref="AV374">_xlfn.MAXIFS(AM$29:AM$1052,L$29:L$1052,L374) - _xlfn.MINIFS(AM$29:AM$1052,L$29:L$1052,L374)</f>
        <v>1.1698998797993077E-2</v>
      </c>
      <c r="AW374" s="7">
        <f t="array" ref="AW374">_xlfn.MAXIFS(AN$29:AN$1052,M$29:M$1052,M374) - _xlfn.MINIFS(AN$29:AN$1052,M$29:M$1052,M374)</f>
        <v>5.1912077567883852E-4</v>
      </c>
      <c r="AX374" s="6">
        <f t="array" ref="AX374">_xlfn.STDEV.S(IF(E$29:E$1052=E374,$C$29:$C$1052,""))</f>
        <v>2.7247636703110808E-2</v>
      </c>
      <c r="AY374" s="11">
        <f t="array" ref="AY374">_xlfn.STDEV.S(IF(F$29:F$1052=F374,$C$29:$C$1052,""))</f>
        <v>3.0093350312801057E-2</v>
      </c>
      <c r="AZ374" s="11">
        <f t="array" ref="AZ374">_xlfn.STDEV.S(IF(G$29:G$1052=G374,$C$29:$C$1052,""))</f>
        <v>3.4786311744538445E-2</v>
      </c>
      <c r="BA374" s="11">
        <f t="array" ref="BA374">_xlfn.STDEV.S(IF(H$29:H$1052=H374,$C$29:$C$1052,""))</f>
        <v>2.5258185207294316E-2</v>
      </c>
      <c r="BB374" s="11">
        <f t="array" ref="BB374">_xlfn.STDEV.S(IF(I$29:I$1052=I374,$C$29:$C$1052,""))</f>
        <v>2.6742094032623637E-2</v>
      </c>
      <c r="BC374" s="11">
        <f t="array" ref="BC374">_xlfn.STDEV.S(IF(J$29:J$1052=J374,$C$29:$C$1052,""))</f>
        <v>1.6819315165516064E-2</v>
      </c>
      <c r="BD374" s="11">
        <f t="array" ref="BD374">_xlfn.STDEV.S(IF(K$29:K$1052=K374,$C$29:$C$1052,""))</f>
        <v>1.4354005084844993E-2</v>
      </c>
      <c r="BE374" s="11">
        <f t="array" ref="BE374">_xlfn.STDEV.S(IF(L$29:L$1052=L374,$C$29:$C$1052,""))</f>
        <v>7.9355338025855048E-3</v>
      </c>
      <c r="BF374" s="7">
        <f t="array" ref="BF374">_xlfn.STDEV.S(IF(M$29:M$1052=M374,$C$29:$C$1052,""))</f>
        <v>7.3414764147465463E-4</v>
      </c>
      <c r="BG374" s="13">
        <f t="shared" si="268"/>
        <v>18.000652921931497</v>
      </c>
      <c r="BH374" s="12">
        <f t="shared" si="269"/>
        <v>15.974366985676442</v>
      </c>
      <c r="BI374" s="12">
        <f t="shared" si="270"/>
        <v>12.064792018348109</v>
      </c>
      <c r="BJ374" s="12">
        <f t="shared" si="271"/>
        <v>6.9206292903247961</v>
      </c>
      <c r="BK374" s="12">
        <f t="shared" si="272"/>
        <v>6.2834863971078336</v>
      </c>
      <c r="BL374" s="12">
        <f t="shared" si="273"/>
        <v>4.9387186835899035</v>
      </c>
      <c r="BM374" s="12">
        <f t="shared" si="274"/>
        <v>2.4007200830647846</v>
      </c>
      <c r="BN374" s="12">
        <f t="shared" si="275"/>
        <v>1.4742547998700961</v>
      </c>
      <c r="BO374" s="14">
        <f t="shared" si="276"/>
        <v>0.70710678118654746</v>
      </c>
    </row>
    <row r="375" spans="1:67" x14ac:dyDescent="0.25">
      <c r="A375" s="2">
        <v>40035</v>
      </c>
      <c r="B375" s="3">
        <v>948.7</v>
      </c>
      <c r="C375">
        <f t="shared" si="277"/>
        <v>-1.1255862428348085E-2</v>
      </c>
      <c r="D375">
        <v>346</v>
      </c>
      <c r="E375" s="6">
        <f t="shared" si="241"/>
        <v>0</v>
      </c>
      <c r="F375">
        <f t="shared" si="242"/>
        <v>1</v>
      </c>
      <c r="G375">
        <f t="shared" si="243"/>
        <v>2</v>
      </c>
      <c r="H375">
        <f t="shared" si="244"/>
        <v>5</v>
      </c>
      <c r="I375">
        <f t="shared" si="245"/>
        <v>10</v>
      </c>
      <c r="J375">
        <f t="shared" si="246"/>
        <v>21</v>
      </c>
      <c r="K375">
        <f t="shared" si="247"/>
        <v>43</v>
      </c>
      <c r="L375">
        <f t="shared" si="248"/>
        <v>86</v>
      </c>
      <c r="M375" s="7">
        <f t="shared" si="249"/>
        <v>173</v>
      </c>
      <c r="N375" s="6">
        <f t="shared" si="250"/>
        <v>3.5822723473622219E-3</v>
      </c>
      <c r="O375">
        <f t="shared" si="251"/>
        <v>3.6000513580959782E-3</v>
      </c>
      <c r="P375">
        <f t="shared" si="252"/>
        <v>3.773834445823976E-3</v>
      </c>
      <c r="Q375">
        <f t="shared" si="253"/>
        <v>4.3160712910682245E-3</v>
      </c>
      <c r="R375">
        <f t="shared" si="254"/>
        <v>3.4699522558331794E-3</v>
      </c>
      <c r="S375">
        <f t="shared" si="255"/>
        <v>2.0174374587026839E-3</v>
      </c>
      <c r="T375">
        <f t="shared" si="256"/>
        <v>7.4003725457719161E-3</v>
      </c>
      <c r="U375">
        <f t="shared" si="257"/>
        <v>4.4313636964499192E-4</v>
      </c>
      <c r="V375" s="7">
        <f t="shared" si="258"/>
        <v>-2.4657092261904934E-3</v>
      </c>
      <c r="W375" s="6">
        <f t="shared" si="259"/>
        <v>-1.4838134775710306E-2</v>
      </c>
      <c r="X375">
        <f t="shared" si="260"/>
        <v>-1.4855913786444063E-2</v>
      </c>
      <c r="Y375">
        <f t="shared" si="261"/>
        <v>-1.502969687417206E-2</v>
      </c>
      <c r="Z375">
        <f t="shared" si="262"/>
        <v>-1.5571933719416309E-2</v>
      </c>
      <c r="AA375">
        <f t="shared" si="263"/>
        <v>-1.4725814684181264E-2</v>
      </c>
      <c r="AB375">
        <f t="shared" si="264"/>
        <v>-1.3273299887050768E-2</v>
      </c>
      <c r="AC375">
        <f t="shared" si="265"/>
        <v>-1.8656234974120001E-2</v>
      </c>
      <c r="AD375">
        <f t="shared" si="266"/>
        <v>-1.1698998797993077E-2</v>
      </c>
      <c r="AE375" s="7">
        <f t="shared" si="267"/>
        <v>-8.7901532021575912E-3</v>
      </c>
      <c r="AF375" s="6">
        <f t="shared" si="278"/>
        <v>-7.6432370597601357E-2</v>
      </c>
      <c r="AG375" s="11">
        <f t="shared" si="279"/>
        <v>-7.3498833826532078E-2</v>
      </c>
      <c r="AH375" s="11">
        <f t="shared" si="280"/>
        <v>-8.9313094809780058E-2</v>
      </c>
      <c r="AI375" s="11">
        <f t="shared" si="281"/>
        <v>-6.9250331535742754E-2</v>
      </c>
      <c r="AJ375" s="11">
        <f t="shared" si="282"/>
        <v>-4.6405117584396575E-2</v>
      </c>
      <c r="AK375" s="11">
        <f t="shared" si="283"/>
        <v>-5.3667691570049039E-2</v>
      </c>
      <c r="AL375" s="11">
        <f t="shared" si="284"/>
        <v>-2.6753016134702878E-2</v>
      </c>
      <c r="AM375" s="11">
        <f t="shared" si="285"/>
        <v>-5.8813076063221059E-3</v>
      </c>
      <c r="AN375" s="7">
        <f t="shared" si="286"/>
        <v>-8.7901532021575912E-3</v>
      </c>
      <c r="AO375" s="6">
        <f t="array" ref="AO375">_xlfn.MAXIFS(AF$29:AF$1052,E$29:E$1052,E375) - _xlfn.MINIFS(AF$29:AF$1052,E$29:E$1052,E375)</f>
        <v>0.49047525123557945</v>
      </c>
      <c r="AP375" s="11">
        <f t="array" ref="AP375">_xlfn.MAXIFS(AG$29:AG$1052,F$29:F$1052,F375) - _xlfn.MINIFS(AG$29:AG$1052,F$29:F$1052,F375)</f>
        <v>0.48072222172520501</v>
      </c>
      <c r="AQ375" s="11">
        <f t="array" ref="AQ375">_xlfn.MAXIFS(AH$29:AH$1052,G$29:G$1052,G375) - _xlfn.MINIFS(AH$29:AH$1052,G$29:G$1052,G375)</f>
        <v>0.41968961628327656</v>
      </c>
      <c r="AR375" s="11">
        <f t="array" ref="AR375">_xlfn.MAXIFS(AI$29:AI$1052,H$29:H$1052,H375) - _xlfn.MINIFS(AI$29:AI$1052,H$29:H$1052,H375)</f>
        <v>0.17480253636604953</v>
      </c>
      <c r="AS375" s="11">
        <f t="array" ref="AS375">_xlfn.MAXIFS(AJ$29:AJ$1052,I$29:I$1052,I375) - _xlfn.MINIFS(AJ$29:AJ$1052,I$29:I$1052,I375)</f>
        <v>0.16803358408416919</v>
      </c>
      <c r="AT375" s="11">
        <f t="array" ref="AT375">_xlfn.MAXIFS(AK$29:AK$1052,J$29:J$1052,J375) - _xlfn.MINIFS(AK$29:AK$1052,J$29:J$1052,J375)</f>
        <v>8.306586605312119E-2</v>
      </c>
      <c r="AU375" s="11">
        <f t="array" ref="AU375">_xlfn.MAXIFS(AL$29:AL$1052,K$29:K$1052,K375) - _xlfn.MINIFS(AL$29:AL$1052,K$29:K$1052,K375)</f>
        <v>3.4459948279601416E-2</v>
      </c>
      <c r="AV375" s="11">
        <f t="array" ref="AV375">_xlfn.MAXIFS(AM$29:AM$1052,L$29:L$1052,L375) - _xlfn.MINIFS(AM$29:AM$1052,L$29:L$1052,L375)</f>
        <v>1.1698998797993077E-2</v>
      </c>
      <c r="AW375" s="7">
        <f t="array" ref="AW375">_xlfn.MAXIFS(AN$29:AN$1052,M$29:M$1052,M375) - _xlfn.MINIFS(AN$29:AN$1052,M$29:M$1052,M375)</f>
        <v>8.7901532021575912E-3</v>
      </c>
      <c r="AX375" s="6">
        <f t="array" ref="AX375">_xlfn.STDEV.S(IF(E$29:E$1052=E375,$C$29:$C$1052,""))</f>
        <v>2.7247636703110808E-2</v>
      </c>
      <c r="AY375" s="11">
        <f t="array" ref="AY375">_xlfn.STDEV.S(IF(F$29:F$1052=F375,$C$29:$C$1052,""))</f>
        <v>3.0093350312801057E-2</v>
      </c>
      <c r="AZ375" s="11">
        <f t="array" ref="AZ375">_xlfn.STDEV.S(IF(G$29:G$1052=G375,$C$29:$C$1052,""))</f>
        <v>3.4786311744538445E-2</v>
      </c>
      <c r="BA375" s="11">
        <f t="array" ref="BA375">_xlfn.STDEV.S(IF(H$29:H$1052=H375,$C$29:$C$1052,""))</f>
        <v>2.5258185207294316E-2</v>
      </c>
      <c r="BB375" s="11">
        <f t="array" ref="BB375">_xlfn.STDEV.S(IF(I$29:I$1052=I375,$C$29:$C$1052,""))</f>
        <v>2.6742094032623637E-2</v>
      </c>
      <c r="BC375" s="11">
        <f t="array" ref="BC375">_xlfn.STDEV.S(IF(J$29:J$1052=J375,$C$29:$C$1052,""))</f>
        <v>1.6819315165516064E-2</v>
      </c>
      <c r="BD375" s="11">
        <f t="array" ref="BD375">_xlfn.STDEV.S(IF(K$29:K$1052=K375,$C$29:$C$1052,""))</f>
        <v>1.4354005084844993E-2</v>
      </c>
      <c r="BE375" s="11">
        <f t="array" ref="BE375">_xlfn.STDEV.S(IF(L$29:L$1052=L375,$C$29:$C$1052,""))</f>
        <v>7.9355338025855048E-3</v>
      </c>
      <c r="BF375" s="7">
        <f t="array" ref="BF375">_xlfn.STDEV.S(IF(M$29:M$1052=M375,$C$29:$C$1052,""))</f>
        <v>1.2431153873828557E-2</v>
      </c>
      <c r="BG375" s="13">
        <f t="shared" si="268"/>
        <v>18.000652921931497</v>
      </c>
      <c r="BH375" s="12">
        <f t="shared" si="269"/>
        <v>15.974366985676442</v>
      </c>
      <c r="BI375" s="12">
        <f t="shared" si="270"/>
        <v>12.064792018348109</v>
      </c>
      <c r="BJ375" s="12">
        <f t="shared" si="271"/>
        <v>6.9206292903247961</v>
      </c>
      <c r="BK375" s="12">
        <f t="shared" si="272"/>
        <v>6.2834863971078336</v>
      </c>
      <c r="BL375" s="12">
        <f t="shared" si="273"/>
        <v>4.9387186835899035</v>
      </c>
      <c r="BM375" s="12">
        <f t="shared" si="274"/>
        <v>2.4007200830647846</v>
      </c>
      <c r="BN375" s="12">
        <f t="shared" si="275"/>
        <v>1.4742547998700961</v>
      </c>
      <c r="BO375" s="14">
        <f t="shared" si="276"/>
        <v>0.70710678118654746</v>
      </c>
    </row>
    <row r="376" spans="1:67" x14ac:dyDescent="0.25">
      <c r="A376" s="4">
        <v>40042</v>
      </c>
      <c r="B376" s="5">
        <v>954.7</v>
      </c>
      <c r="C376">
        <f t="shared" si="277"/>
        <v>6.3244439759670978E-3</v>
      </c>
      <c r="D376">
        <v>347</v>
      </c>
      <c r="E376" s="6">
        <f t="shared" si="241"/>
        <v>0</v>
      </c>
      <c r="F376">
        <f t="shared" si="242"/>
        <v>1</v>
      </c>
      <c r="G376">
        <f t="shared" si="243"/>
        <v>2</v>
      </c>
      <c r="H376">
        <f t="shared" si="244"/>
        <v>5</v>
      </c>
      <c r="I376">
        <f t="shared" si="245"/>
        <v>10</v>
      </c>
      <c r="J376">
        <f t="shared" si="246"/>
        <v>21</v>
      </c>
      <c r="K376">
        <f t="shared" si="247"/>
        <v>43</v>
      </c>
      <c r="L376">
        <f t="shared" si="248"/>
        <v>86</v>
      </c>
      <c r="M376" s="7">
        <f t="shared" si="249"/>
        <v>173</v>
      </c>
      <c r="N376" s="6">
        <f t="shared" si="250"/>
        <v>3.5822723473622219E-3</v>
      </c>
      <c r="O376">
        <f t="shared" si="251"/>
        <v>3.6000513580959782E-3</v>
      </c>
      <c r="P376">
        <f t="shared" si="252"/>
        <v>3.773834445823976E-3</v>
      </c>
      <c r="Q376">
        <f t="shared" si="253"/>
        <v>4.3160712910682245E-3</v>
      </c>
      <c r="R376">
        <f t="shared" si="254"/>
        <v>3.4699522558331794E-3</v>
      </c>
      <c r="S376">
        <f t="shared" si="255"/>
        <v>2.0174374587026839E-3</v>
      </c>
      <c r="T376">
        <f t="shared" si="256"/>
        <v>7.4003725457719161E-3</v>
      </c>
      <c r="U376">
        <f t="shared" si="257"/>
        <v>4.4313636964499192E-4</v>
      </c>
      <c r="V376" s="7">
        <f t="shared" si="258"/>
        <v>-2.4657092261904934E-3</v>
      </c>
      <c r="W376" s="6">
        <f t="shared" si="259"/>
        <v>2.7421716286048759E-3</v>
      </c>
      <c r="X376">
        <f t="shared" si="260"/>
        <v>2.7243926178711197E-3</v>
      </c>
      <c r="Y376">
        <f t="shared" si="261"/>
        <v>2.5506095301431218E-3</v>
      </c>
      <c r="Z376">
        <f t="shared" si="262"/>
        <v>2.0083726848988733E-3</v>
      </c>
      <c r="AA376">
        <f t="shared" si="263"/>
        <v>2.8544917201339184E-3</v>
      </c>
      <c r="AB376">
        <f t="shared" si="264"/>
        <v>4.307006517264414E-3</v>
      </c>
      <c r="AC376">
        <f t="shared" si="265"/>
        <v>-1.0759285698048182E-3</v>
      </c>
      <c r="AD376">
        <f t="shared" si="266"/>
        <v>5.8813076063221059E-3</v>
      </c>
      <c r="AE376" s="7">
        <f t="shared" si="267"/>
        <v>8.7901532021575912E-3</v>
      </c>
      <c r="AF376" s="6">
        <f t="shared" si="278"/>
        <v>-7.3690198968996479E-2</v>
      </c>
      <c r="AG376" s="11">
        <f t="shared" si="279"/>
        <v>-7.0774441208660957E-2</v>
      </c>
      <c r="AH376" s="11">
        <f t="shared" si="280"/>
        <v>-8.6762485279636939E-2</v>
      </c>
      <c r="AI376" s="11">
        <f t="shared" si="281"/>
        <v>-6.7241958850843886E-2</v>
      </c>
      <c r="AJ376" s="11">
        <f t="shared" si="282"/>
        <v>-4.3550625864262657E-2</v>
      </c>
      <c r="AK376" s="11">
        <f t="shared" si="283"/>
        <v>-4.9360685052784625E-2</v>
      </c>
      <c r="AL376" s="11">
        <f t="shared" si="284"/>
        <v>-2.7828944704507697E-2</v>
      </c>
      <c r="AM376" s="11">
        <f t="shared" si="285"/>
        <v>0</v>
      </c>
      <c r="AN376" s="7">
        <f t="shared" si="286"/>
        <v>0</v>
      </c>
      <c r="AO376" s="6">
        <f t="array" ref="AO376">_xlfn.MAXIFS(AF$29:AF$1052,E$29:E$1052,E376) - _xlfn.MINIFS(AF$29:AF$1052,E$29:E$1052,E376)</f>
        <v>0.49047525123557945</v>
      </c>
      <c r="AP376" s="11">
        <f t="array" ref="AP376">_xlfn.MAXIFS(AG$29:AG$1052,F$29:F$1052,F376) - _xlfn.MINIFS(AG$29:AG$1052,F$29:F$1052,F376)</f>
        <v>0.48072222172520501</v>
      </c>
      <c r="AQ376" s="11">
        <f t="array" ref="AQ376">_xlfn.MAXIFS(AH$29:AH$1052,G$29:G$1052,G376) - _xlfn.MINIFS(AH$29:AH$1052,G$29:G$1052,G376)</f>
        <v>0.41968961628327656</v>
      </c>
      <c r="AR376" s="11">
        <f t="array" ref="AR376">_xlfn.MAXIFS(AI$29:AI$1052,H$29:H$1052,H376) - _xlfn.MINIFS(AI$29:AI$1052,H$29:H$1052,H376)</f>
        <v>0.17480253636604953</v>
      </c>
      <c r="AS376" s="11">
        <f t="array" ref="AS376">_xlfn.MAXIFS(AJ$29:AJ$1052,I$29:I$1052,I376) - _xlfn.MINIFS(AJ$29:AJ$1052,I$29:I$1052,I376)</f>
        <v>0.16803358408416919</v>
      </c>
      <c r="AT376" s="11">
        <f t="array" ref="AT376">_xlfn.MAXIFS(AK$29:AK$1052,J$29:J$1052,J376) - _xlfn.MINIFS(AK$29:AK$1052,J$29:J$1052,J376)</f>
        <v>8.306586605312119E-2</v>
      </c>
      <c r="AU376" s="11">
        <f t="array" ref="AU376">_xlfn.MAXIFS(AL$29:AL$1052,K$29:K$1052,K376) - _xlfn.MINIFS(AL$29:AL$1052,K$29:K$1052,K376)</f>
        <v>3.4459948279601416E-2</v>
      </c>
      <c r="AV376" s="11">
        <f t="array" ref="AV376">_xlfn.MAXIFS(AM$29:AM$1052,L$29:L$1052,L376) - _xlfn.MINIFS(AM$29:AM$1052,L$29:L$1052,L376)</f>
        <v>1.1698998797993077E-2</v>
      </c>
      <c r="AW376" s="7">
        <f t="array" ref="AW376">_xlfn.MAXIFS(AN$29:AN$1052,M$29:M$1052,M376) - _xlfn.MINIFS(AN$29:AN$1052,M$29:M$1052,M376)</f>
        <v>8.7901532021575912E-3</v>
      </c>
      <c r="AX376" s="6">
        <f t="array" ref="AX376">_xlfn.STDEV.S(IF(E$29:E$1052=E376,$C$29:$C$1052,""))</f>
        <v>2.7247636703110808E-2</v>
      </c>
      <c r="AY376" s="11">
        <f t="array" ref="AY376">_xlfn.STDEV.S(IF(F$29:F$1052=F376,$C$29:$C$1052,""))</f>
        <v>3.0093350312801057E-2</v>
      </c>
      <c r="AZ376" s="11">
        <f t="array" ref="AZ376">_xlfn.STDEV.S(IF(G$29:G$1052=G376,$C$29:$C$1052,""))</f>
        <v>3.4786311744538445E-2</v>
      </c>
      <c r="BA376" s="11">
        <f t="array" ref="BA376">_xlfn.STDEV.S(IF(H$29:H$1052=H376,$C$29:$C$1052,""))</f>
        <v>2.5258185207294316E-2</v>
      </c>
      <c r="BB376" s="11">
        <f t="array" ref="BB376">_xlfn.STDEV.S(IF(I$29:I$1052=I376,$C$29:$C$1052,""))</f>
        <v>2.6742094032623637E-2</v>
      </c>
      <c r="BC376" s="11">
        <f t="array" ref="BC376">_xlfn.STDEV.S(IF(J$29:J$1052=J376,$C$29:$C$1052,""))</f>
        <v>1.6819315165516064E-2</v>
      </c>
      <c r="BD376" s="11">
        <f t="array" ref="BD376">_xlfn.STDEV.S(IF(K$29:K$1052=K376,$C$29:$C$1052,""))</f>
        <v>1.4354005084844993E-2</v>
      </c>
      <c r="BE376" s="11">
        <f t="array" ref="BE376">_xlfn.STDEV.S(IF(L$29:L$1052=L376,$C$29:$C$1052,""))</f>
        <v>7.9355338025855048E-3</v>
      </c>
      <c r="BF376" s="7">
        <f t="array" ref="BF376">_xlfn.STDEV.S(IF(M$29:M$1052=M376,$C$29:$C$1052,""))</f>
        <v>1.2431153873828557E-2</v>
      </c>
      <c r="BG376" s="13">
        <f t="shared" si="268"/>
        <v>18.000652921931497</v>
      </c>
      <c r="BH376" s="12">
        <f t="shared" si="269"/>
        <v>15.974366985676442</v>
      </c>
      <c r="BI376" s="12">
        <f t="shared" si="270"/>
        <v>12.064792018348109</v>
      </c>
      <c r="BJ376" s="12">
        <f t="shared" si="271"/>
        <v>6.9206292903247961</v>
      </c>
      <c r="BK376" s="12">
        <f t="shared" si="272"/>
        <v>6.2834863971078336</v>
      </c>
      <c r="BL376" s="12">
        <f t="shared" si="273"/>
        <v>4.9387186835899035</v>
      </c>
      <c r="BM376" s="12">
        <f t="shared" si="274"/>
        <v>2.4007200830647846</v>
      </c>
      <c r="BN376" s="12">
        <f t="shared" si="275"/>
        <v>1.4742547998700961</v>
      </c>
      <c r="BO376" s="14">
        <f t="shared" si="276"/>
        <v>0.70710678118654746</v>
      </c>
    </row>
    <row r="377" spans="1:67" x14ac:dyDescent="0.25">
      <c r="A377" s="2">
        <v>40049</v>
      </c>
      <c r="B377" s="3">
        <v>958.8</v>
      </c>
      <c r="C377">
        <f t="shared" si="277"/>
        <v>4.2945427883103182E-3</v>
      </c>
      <c r="D377">
        <v>348</v>
      </c>
      <c r="E377" s="6">
        <f t="shared" si="241"/>
        <v>0</v>
      </c>
      <c r="F377">
        <f t="shared" si="242"/>
        <v>1</v>
      </c>
      <c r="G377">
        <f t="shared" si="243"/>
        <v>2</v>
      </c>
      <c r="H377">
        <f t="shared" si="244"/>
        <v>5</v>
      </c>
      <c r="I377">
        <f t="shared" si="245"/>
        <v>10</v>
      </c>
      <c r="J377">
        <f t="shared" si="246"/>
        <v>21</v>
      </c>
      <c r="K377">
        <f t="shared" si="247"/>
        <v>43</v>
      </c>
      <c r="L377">
        <f t="shared" si="248"/>
        <v>87</v>
      </c>
      <c r="M377" s="7">
        <f t="shared" si="249"/>
        <v>174</v>
      </c>
      <c r="N377" s="6">
        <f t="shared" si="250"/>
        <v>3.5822723473622219E-3</v>
      </c>
      <c r="O377">
        <f t="shared" si="251"/>
        <v>3.6000513580959782E-3</v>
      </c>
      <c r="P377">
        <f t="shared" si="252"/>
        <v>3.773834445823976E-3</v>
      </c>
      <c r="Q377">
        <f t="shared" si="253"/>
        <v>4.3160712910682245E-3</v>
      </c>
      <c r="R377">
        <f t="shared" si="254"/>
        <v>3.4699522558331794E-3</v>
      </c>
      <c r="S377">
        <f t="shared" si="255"/>
        <v>2.0174374587026839E-3</v>
      </c>
      <c r="T377">
        <f t="shared" si="256"/>
        <v>7.4003725457719161E-3</v>
      </c>
      <c r="U377">
        <f t="shared" si="257"/>
        <v>1.435760872189884E-2</v>
      </c>
      <c r="V377" s="7">
        <f t="shared" si="258"/>
        <v>2.1911560088356263E-2</v>
      </c>
      <c r="W377" s="6">
        <f t="shared" si="259"/>
        <v>7.1227044094809627E-4</v>
      </c>
      <c r="X377">
        <f t="shared" si="260"/>
        <v>6.9449143021434005E-4</v>
      </c>
      <c r="Y377">
        <f t="shared" si="261"/>
        <v>5.2070834248634217E-4</v>
      </c>
      <c r="Z377">
        <f t="shared" si="262"/>
        <v>-2.1528502757906312E-5</v>
      </c>
      <c r="AA377">
        <f t="shared" si="263"/>
        <v>8.2459053247713882E-4</v>
      </c>
      <c r="AB377">
        <f t="shared" si="264"/>
        <v>2.2771053296076343E-3</v>
      </c>
      <c r="AC377">
        <f t="shared" si="265"/>
        <v>-3.1058297574615978E-3</v>
      </c>
      <c r="AD377">
        <f t="shared" si="266"/>
        <v>-1.0063065933588522E-2</v>
      </c>
      <c r="AE377" s="7">
        <f t="shared" si="267"/>
        <v>-1.7617017300045945E-2</v>
      </c>
      <c r="AF377" s="6">
        <f t="shared" si="278"/>
        <v>-7.297792852804838E-2</v>
      </c>
      <c r="AG377" s="11">
        <f t="shared" si="279"/>
        <v>-7.0079949778446615E-2</v>
      </c>
      <c r="AH377" s="11">
        <f t="shared" si="280"/>
        <v>-8.6241776937150599E-2</v>
      </c>
      <c r="AI377" s="11">
        <f t="shared" si="281"/>
        <v>-6.7263487353601797E-2</v>
      </c>
      <c r="AJ377" s="11">
        <f t="shared" si="282"/>
        <v>-4.2726035331785518E-2</v>
      </c>
      <c r="AK377" s="11">
        <f t="shared" si="283"/>
        <v>-4.7083579723176991E-2</v>
      </c>
      <c r="AL377" s="11">
        <f t="shared" si="284"/>
        <v>-3.0934774461969294E-2</v>
      </c>
      <c r="AM377" s="11">
        <f t="shared" si="285"/>
        <v>-1.0063065933588522E-2</v>
      </c>
      <c r="AN377" s="7">
        <f t="shared" si="286"/>
        <v>-1.7617017300045945E-2</v>
      </c>
      <c r="AO377" s="6">
        <f t="array" ref="AO377">_xlfn.MAXIFS(AF$29:AF$1052,E$29:E$1052,E377) - _xlfn.MINIFS(AF$29:AF$1052,E$29:E$1052,E377)</f>
        <v>0.49047525123557945</v>
      </c>
      <c r="AP377" s="11">
        <f t="array" ref="AP377">_xlfn.MAXIFS(AG$29:AG$1052,F$29:F$1052,F377) - _xlfn.MINIFS(AG$29:AG$1052,F$29:F$1052,F377)</f>
        <v>0.48072222172520501</v>
      </c>
      <c r="AQ377" s="11">
        <f t="array" ref="AQ377">_xlfn.MAXIFS(AH$29:AH$1052,G$29:G$1052,G377) - _xlfn.MINIFS(AH$29:AH$1052,G$29:G$1052,G377)</f>
        <v>0.41968961628327656</v>
      </c>
      <c r="AR377" s="11">
        <f t="array" ref="AR377">_xlfn.MAXIFS(AI$29:AI$1052,H$29:H$1052,H377) - _xlfn.MINIFS(AI$29:AI$1052,H$29:H$1052,H377)</f>
        <v>0.17480253636604953</v>
      </c>
      <c r="AS377" s="11">
        <f t="array" ref="AS377">_xlfn.MAXIFS(AJ$29:AJ$1052,I$29:I$1052,I377) - _xlfn.MINIFS(AJ$29:AJ$1052,I$29:I$1052,I377)</f>
        <v>0.16803358408416919</v>
      </c>
      <c r="AT377" s="11">
        <f t="array" ref="AT377">_xlfn.MAXIFS(AK$29:AK$1052,J$29:J$1052,J377) - _xlfn.MINIFS(AK$29:AK$1052,J$29:J$1052,J377)</f>
        <v>8.306586605312119E-2</v>
      </c>
      <c r="AU377" s="11">
        <f t="array" ref="AU377">_xlfn.MAXIFS(AL$29:AL$1052,K$29:K$1052,K377) - _xlfn.MINIFS(AL$29:AL$1052,K$29:K$1052,K377)</f>
        <v>3.4459948279601416E-2</v>
      </c>
      <c r="AV377" s="11">
        <f t="array" ref="AV377">_xlfn.MAXIFS(AM$29:AM$1052,L$29:L$1052,L377) - _xlfn.MINIFS(AM$29:AM$1052,L$29:L$1052,L377)</f>
        <v>2.5170968666503368E-2</v>
      </c>
      <c r="AW377" s="7">
        <f t="array" ref="AW377">_xlfn.MAXIFS(AN$29:AN$1052,M$29:M$1052,M377) - _xlfn.MINIFS(AN$29:AN$1052,M$29:M$1052,M377)</f>
        <v>1.7617017300045945E-2</v>
      </c>
      <c r="AX377" s="6">
        <f t="array" ref="AX377">_xlfn.STDEV.S(IF(E$29:E$1052=E377,$C$29:$C$1052,""))</f>
        <v>2.7247636703110808E-2</v>
      </c>
      <c r="AY377" s="11">
        <f t="array" ref="AY377">_xlfn.STDEV.S(IF(F$29:F$1052=F377,$C$29:$C$1052,""))</f>
        <v>3.0093350312801057E-2</v>
      </c>
      <c r="AZ377" s="11">
        <f t="array" ref="AZ377">_xlfn.STDEV.S(IF(G$29:G$1052=G377,$C$29:$C$1052,""))</f>
        <v>3.4786311744538445E-2</v>
      </c>
      <c r="BA377" s="11">
        <f t="array" ref="BA377">_xlfn.STDEV.S(IF(H$29:H$1052=H377,$C$29:$C$1052,""))</f>
        <v>2.5258185207294316E-2</v>
      </c>
      <c r="BB377" s="11">
        <f t="array" ref="BB377">_xlfn.STDEV.S(IF(I$29:I$1052=I377,$C$29:$C$1052,""))</f>
        <v>2.6742094032623637E-2</v>
      </c>
      <c r="BC377" s="11">
        <f t="array" ref="BC377">_xlfn.STDEV.S(IF(J$29:J$1052=J377,$C$29:$C$1052,""))</f>
        <v>1.6819315165516064E-2</v>
      </c>
      <c r="BD377" s="11">
        <f t="array" ref="BD377">_xlfn.STDEV.S(IF(K$29:K$1052=K377,$C$29:$C$1052,""))</f>
        <v>1.4354005084844993E-2</v>
      </c>
      <c r="BE377" s="11">
        <f t="array" ref="BE377">_xlfn.STDEV.S(IF(L$29:L$1052=L377,$C$29:$C$1052,""))</f>
        <v>1.6991361157473392E-2</v>
      </c>
      <c r="BF377" s="7">
        <f t="array" ref="BF377">_xlfn.STDEV.S(IF(M$29:M$1052=M377,$C$29:$C$1052,""))</f>
        <v>2.4914224794286417E-2</v>
      </c>
      <c r="BG377" s="13">
        <f t="shared" si="268"/>
        <v>18.000652921931497</v>
      </c>
      <c r="BH377" s="12">
        <f t="shared" si="269"/>
        <v>15.974366985676442</v>
      </c>
      <c r="BI377" s="12">
        <f t="shared" si="270"/>
        <v>12.064792018348109</v>
      </c>
      <c r="BJ377" s="12">
        <f t="shared" si="271"/>
        <v>6.9206292903247961</v>
      </c>
      <c r="BK377" s="12">
        <f t="shared" si="272"/>
        <v>6.2834863971078336</v>
      </c>
      <c r="BL377" s="12">
        <f t="shared" si="273"/>
        <v>4.9387186835899035</v>
      </c>
      <c r="BM377" s="12">
        <f t="shared" si="274"/>
        <v>2.4007200830647846</v>
      </c>
      <c r="BN377" s="12">
        <f t="shared" si="275"/>
        <v>1.481398013568342</v>
      </c>
      <c r="BO377" s="14">
        <f t="shared" si="276"/>
        <v>0.70710678118654768</v>
      </c>
    </row>
    <row r="378" spans="1:67" x14ac:dyDescent="0.25">
      <c r="A378" s="4">
        <v>40056</v>
      </c>
      <c r="B378" s="5">
        <v>996.7</v>
      </c>
      <c r="C378">
        <f t="shared" si="277"/>
        <v>3.9528577388402208E-2</v>
      </c>
      <c r="D378">
        <v>349</v>
      </c>
      <c r="E378" s="6">
        <f t="shared" si="241"/>
        <v>0</v>
      </c>
      <c r="F378">
        <f t="shared" si="242"/>
        <v>1</v>
      </c>
      <c r="G378">
        <f t="shared" si="243"/>
        <v>2</v>
      </c>
      <c r="H378">
        <f t="shared" si="244"/>
        <v>5</v>
      </c>
      <c r="I378">
        <f t="shared" si="245"/>
        <v>10</v>
      </c>
      <c r="J378">
        <f t="shared" si="246"/>
        <v>21</v>
      </c>
      <c r="K378">
        <f t="shared" si="247"/>
        <v>43</v>
      </c>
      <c r="L378">
        <f t="shared" si="248"/>
        <v>87</v>
      </c>
      <c r="M378" s="7">
        <f t="shared" si="249"/>
        <v>174</v>
      </c>
      <c r="N378" s="6">
        <f t="shared" si="250"/>
        <v>3.5822723473622219E-3</v>
      </c>
      <c r="O378">
        <f t="shared" si="251"/>
        <v>3.6000513580959782E-3</v>
      </c>
      <c r="P378">
        <f t="shared" si="252"/>
        <v>3.773834445823976E-3</v>
      </c>
      <c r="Q378">
        <f t="shared" si="253"/>
        <v>4.3160712910682245E-3</v>
      </c>
      <c r="R378">
        <f t="shared" si="254"/>
        <v>3.4699522558331794E-3</v>
      </c>
      <c r="S378">
        <f t="shared" si="255"/>
        <v>2.0174374587026839E-3</v>
      </c>
      <c r="T378">
        <f t="shared" si="256"/>
        <v>7.4003725457719161E-3</v>
      </c>
      <c r="U378">
        <f t="shared" si="257"/>
        <v>1.435760872189884E-2</v>
      </c>
      <c r="V378" s="7">
        <f t="shared" si="258"/>
        <v>2.1911560088356263E-2</v>
      </c>
      <c r="W378" s="6">
        <f t="shared" si="259"/>
        <v>3.5946305041039989E-2</v>
      </c>
      <c r="X378">
        <f t="shared" si="260"/>
        <v>3.5928526030306232E-2</v>
      </c>
      <c r="Y378">
        <f t="shared" si="261"/>
        <v>3.575474294257823E-2</v>
      </c>
      <c r="Z378">
        <f t="shared" si="262"/>
        <v>3.5212506097333986E-2</v>
      </c>
      <c r="AA378">
        <f t="shared" si="263"/>
        <v>3.6058625132569029E-2</v>
      </c>
      <c r="AB378">
        <f t="shared" si="264"/>
        <v>3.7511139929699525E-2</v>
      </c>
      <c r="AC378">
        <f t="shared" si="265"/>
        <v>3.2128204842630292E-2</v>
      </c>
      <c r="AD378">
        <f t="shared" si="266"/>
        <v>2.5170968666503368E-2</v>
      </c>
      <c r="AE378" s="7">
        <f t="shared" si="267"/>
        <v>1.7617017300045945E-2</v>
      </c>
      <c r="AF378" s="6">
        <f t="shared" si="278"/>
        <v>-3.7031623487008392E-2</v>
      </c>
      <c r="AG378" s="11">
        <f t="shared" si="279"/>
        <v>-3.4151423748140383E-2</v>
      </c>
      <c r="AH378" s="11">
        <f t="shared" si="280"/>
        <v>-5.048703399457237E-2</v>
      </c>
      <c r="AI378" s="11">
        <f t="shared" si="281"/>
        <v>-3.2050981256267812E-2</v>
      </c>
      <c r="AJ378" s="11">
        <f t="shared" si="282"/>
        <v>-6.6674101992164891E-3</v>
      </c>
      <c r="AK378" s="11">
        <f t="shared" si="283"/>
        <v>-9.5724397934774663E-3</v>
      </c>
      <c r="AL378" s="11">
        <f t="shared" si="284"/>
        <v>1.193430380660998E-3</v>
      </c>
      <c r="AM378" s="11">
        <f t="shared" si="285"/>
        <v>1.5107902732914846E-2</v>
      </c>
      <c r="AN378" s="7">
        <f t="shared" si="286"/>
        <v>0</v>
      </c>
      <c r="AO378" s="6">
        <f t="array" ref="AO378">_xlfn.MAXIFS(AF$29:AF$1052,E$29:E$1052,E378) - _xlfn.MINIFS(AF$29:AF$1052,E$29:E$1052,E378)</f>
        <v>0.49047525123557945</v>
      </c>
      <c r="AP378" s="11">
        <f t="array" ref="AP378">_xlfn.MAXIFS(AG$29:AG$1052,F$29:F$1052,F378) - _xlfn.MINIFS(AG$29:AG$1052,F$29:F$1052,F378)</f>
        <v>0.48072222172520501</v>
      </c>
      <c r="AQ378" s="11">
        <f t="array" ref="AQ378">_xlfn.MAXIFS(AH$29:AH$1052,G$29:G$1052,G378) - _xlfn.MINIFS(AH$29:AH$1052,G$29:G$1052,G378)</f>
        <v>0.41968961628327656</v>
      </c>
      <c r="AR378" s="11">
        <f t="array" ref="AR378">_xlfn.MAXIFS(AI$29:AI$1052,H$29:H$1052,H378) - _xlfn.MINIFS(AI$29:AI$1052,H$29:H$1052,H378)</f>
        <v>0.17480253636604953</v>
      </c>
      <c r="AS378" s="11">
        <f t="array" ref="AS378">_xlfn.MAXIFS(AJ$29:AJ$1052,I$29:I$1052,I378) - _xlfn.MINIFS(AJ$29:AJ$1052,I$29:I$1052,I378)</f>
        <v>0.16803358408416919</v>
      </c>
      <c r="AT378" s="11">
        <f t="array" ref="AT378">_xlfn.MAXIFS(AK$29:AK$1052,J$29:J$1052,J378) - _xlfn.MINIFS(AK$29:AK$1052,J$29:J$1052,J378)</f>
        <v>8.306586605312119E-2</v>
      </c>
      <c r="AU378" s="11">
        <f t="array" ref="AU378">_xlfn.MAXIFS(AL$29:AL$1052,K$29:K$1052,K378) - _xlfn.MINIFS(AL$29:AL$1052,K$29:K$1052,K378)</f>
        <v>3.4459948279601416E-2</v>
      </c>
      <c r="AV378" s="11">
        <f t="array" ref="AV378">_xlfn.MAXIFS(AM$29:AM$1052,L$29:L$1052,L378) - _xlfn.MINIFS(AM$29:AM$1052,L$29:L$1052,L378)</f>
        <v>2.5170968666503368E-2</v>
      </c>
      <c r="AW378" s="7">
        <f t="array" ref="AW378">_xlfn.MAXIFS(AN$29:AN$1052,M$29:M$1052,M378) - _xlfn.MINIFS(AN$29:AN$1052,M$29:M$1052,M378)</f>
        <v>1.7617017300045945E-2</v>
      </c>
      <c r="AX378" s="6">
        <f t="array" ref="AX378">_xlfn.STDEV.S(IF(E$29:E$1052=E378,$C$29:$C$1052,""))</f>
        <v>2.7247636703110808E-2</v>
      </c>
      <c r="AY378" s="11">
        <f t="array" ref="AY378">_xlfn.STDEV.S(IF(F$29:F$1052=F378,$C$29:$C$1052,""))</f>
        <v>3.0093350312801057E-2</v>
      </c>
      <c r="AZ378" s="11">
        <f t="array" ref="AZ378">_xlfn.STDEV.S(IF(G$29:G$1052=G378,$C$29:$C$1052,""))</f>
        <v>3.4786311744538445E-2</v>
      </c>
      <c r="BA378" s="11">
        <f t="array" ref="BA378">_xlfn.STDEV.S(IF(H$29:H$1052=H378,$C$29:$C$1052,""))</f>
        <v>2.5258185207294316E-2</v>
      </c>
      <c r="BB378" s="11">
        <f t="array" ref="BB378">_xlfn.STDEV.S(IF(I$29:I$1052=I378,$C$29:$C$1052,""))</f>
        <v>2.6742094032623637E-2</v>
      </c>
      <c r="BC378" s="11">
        <f t="array" ref="BC378">_xlfn.STDEV.S(IF(J$29:J$1052=J378,$C$29:$C$1052,""))</f>
        <v>1.6819315165516064E-2</v>
      </c>
      <c r="BD378" s="11">
        <f t="array" ref="BD378">_xlfn.STDEV.S(IF(K$29:K$1052=K378,$C$29:$C$1052,""))</f>
        <v>1.4354005084844993E-2</v>
      </c>
      <c r="BE378" s="11">
        <f t="array" ref="BE378">_xlfn.STDEV.S(IF(L$29:L$1052=L378,$C$29:$C$1052,""))</f>
        <v>1.6991361157473392E-2</v>
      </c>
      <c r="BF378" s="7">
        <f t="array" ref="BF378">_xlfn.STDEV.S(IF(M$29:M$1052=M378,$C$29:$C$1052,""))</f>
        <v>2.4914224794286417E-2</v>
      </c>
      <c r="BG378" s="13">
        <f t="shared" si="268"/>
        <v>18.000652921931497</v>
      </c>
      <c r="BH378" s="12">
        <f t="shared" si="269"/>
        <v>15.974366985676442</v>
      </c>
      <c r="BI378" s="12">
        <f t="shared" si="270"/>
        <v>12.064792018348109</v>
      </c>
      <c r="BJ378" s="12">
        <f t="shared" si="271"/>
        <v>6.9206292903247961</v>
      </c>
      <c r="BK378" s="12">
        <f t="shared" si="272"/>
        <v>6.2834863971078336</v>
      </c>
      <c r="BL378" s="12">
        <f t="shared" si="273"/>
        <v>4.9387186835899035</v>
      </c>
      <c r="BM378" s="12">
        <f t="shared" si="274"/>
        <v>2.4007200830647846</v>
      </c>
      <c r="BN378" s="12">
        <f t="shared" si="275"/>
        <v>1.481398013568342</v>
      </c>
      <c r="BO378" s="14">
        <f t="shared" si="276"/>
        <v>0.70710678118654768</v>
      </c>
    </row>
    <row r="379" spans="1:67" x14ac:dyDescent="0.25">
      <c r="A379" s="2">
        <v>40063</v>
      </c>
      <c r="B379" s="3">
        <v>1006.4</v>
      </c>
      <c r="C379">
        <f t="shared" si="277"/>
        <v>9.7321159827430392E-3</v>
      </c>
      <c r="D379">
        <v>350</v>
      </c>
      <c r="E379" s="6">
        <f t="shared" si="241"/>
        <v>0</v>
      </c>
      <c r="F379">
        <f t="shared" si="242"/>
        <v>1</v>
      </c>
      <c r="G379">
        <f t="shared" si="243"/>
        <v>2</v>
      </c>
      <c r="H379">
        <f t="shared" si="244"/>
        <v>5</v>
      </c>
      <c r="I379">
        <f t="shared" si="245"/>
        <v>10</v>
      </c>
      <c r="J379">
        <f t="shared" si="246"/>
        <v>21</v>
      </c>
      <c r="K379">
        <f t="shared" si="247"/>
        <v>43</v>
      </c>
      <c r="L379">
        <f t="shared" si="248"/>
        <v>87</v>
      </c>
      <c r="M379" s="7">
        <f t="shared" si="249"/>
        <v>175</v>
      </c>
      <c r="N379" s="6">
        <f t="shared" si="250"/>
        <v>3.5822723473622219E-3</v>
      </c>
      <c r="O379">
        <f t="shared" si="251"/>
        <v>3.6000513580959782E-3</v>
      </c>
      <c r="P379">
        <f t="shared" si="252"/>
        <v>3.773834445823976E-3</v>
      </c>
      <c r="Q379">
        <f t="shared" si="253"/>
        <v>4.3160712910682245E-3</v>
      </c>
      <c r="R379">
        <f t="shared" si="254"/>
        <v>3.4699522558331794E-3</v>
      </c>
      <c r="S379">
        <f t="shared" si="255"/>
        <v>2.0174374587026839E-3</v>
      </c>
      <c r="T379">
        <f t="shared" si="256"/>
        <v>7.4003725457719161E-3</v>
      </c>
      <c r="U379">
        <f t="shared" si="257"/>
        <v>1.435760872189884E-2</v>
      </c>
      <c r="V379" s="7">
        <f t="shared" si="258"/>
        <v>6.803657355441417E-3</v>
      </c>
      <c r="W379" s="6">
        <f t="shared" si="259"/>
        <v>6.1498436353808177E-3</v>
      </c>
      <c r="X379">
        <f t="shared" si="260"/>
        <v>6.1320646246470611E-3</v>
      </c>
      <c r="Y379">
        <f t="shared" si="261"/>
        <v>5.9582815369190632E-3</v>
      </c>
      <c r="Z379">
        <f t="shared" si="262"/>
        <v>5.4160446916748147E-3</v>
      </c>
      <c r="AA379">
        <f t="shared" si="263"/>
        <v>6.2621637269098598E-3</v>
      </c>
      <c r="AB379">
        <f t="shared" si="264"/>
        <v>7.7146785240403554E-3</v>
      </c>
      <c r="AC379">
        <f t="shared" si="265"/>
        <v>2.3317434369711232E-3</v>
      </c>
      <c r="AD379">
        <f t="shared" si="266"/>
        <v>-4.6254927391558009E-3</v>
      </c>
      <c r="AE379" s="7">
        <f t="shared" si="267"/>
        <v>2.9284586273016222E-3</v>
      </c>
      <c r="AF379" s="6">
        <f t="shared" si="278"/>
        <v>-3.0881779851627572E-2</v>
      </c>
      <c r="AG379" s="11">
        <f t="shared" si="279"/>
        <v>-2.801935912349332E-2</v>
      </c>
      <c r="AH379" s="11">
        <f t="shared" si="280"/>
        <v>-4.4528752457653309E-2</v>
      </c>
      <c r="AI379" s="11">
        <f t="shared" si="281"/>
        <v>-2.6634936564592995E-2</v>
      </c>
      <c r="AJ379" s="11">
        <f t="shared" si="282"/>
        <v>-4.052464723066293E-4</v>
      </c>
      <c r="AK379" s="11">
        <f t="shared" si="283"/>
        <v>-1.857761269437111E-3</v>
      </c>
      <c r="AL379" s="11">
        <f t="shared" si="284"/>
        <v>3.5251738176321212E-3</v>
      </c>
      <c r="AM379" s="11">
        <f t="shared" si="285"/>
        <v>1.0482409993759045E-2</v>
      </c>
      <c r="AN379" s="7">
        <f t="shared" si="286"/>
        <v>2.9284586273016222E-3</v>
      </c>
      <c r="AO379" s="6">
        <f t="array" ref="AO379">_xlfn.MAXIFS(AF$29:AF$1052,E$29:E$1052,E379) - _xlfn.MINIFS(AF$29:AF$1052,E$29:E$1052,E379)</f>
        <v>0.49047525123557945</v>
      </c>
      <c r="AP379" s="11">
        <f t="array" ref="AP379">_xlfn.MAXIFS(AG$29:AG$1052,F$29:F$1052,F379) - _xlfn.MINIFS(AG$29:AG$1052,F$29:F$1052,F379)</f>
        <v>0.48072222172520501</v>
      </c>
      <c r="AQ379" s="11">
        <f t="array" ref="AQ379">_xlfn.MAXIFS(AH$29:AH$1052,G$29:G$1052,G379) - _xlfn.MINIFS(AH$29:AH$1052,G$29:G$1052,G379)</f>
        <v>0.41968961628327656</v>
      </c>
      <c r="AR379" s="11">
        <f t="array" ref="AR379">_xlfn.MAXIFS(AI$29:AI$1052,H$29:H$1052,H379) - _xlfn.MINIFS(AI$29:AI$1052,H$29:H$1052,H379)</f>
        <v>0.17480253636604953</v>
      </c>
      <c r="AS379" s="11">
        <f t="array" ref="AS379">_xlfn.MAXIFS(AJ$29:AJ$1052,I$29:I$1052,I379) - _xlfn.MINIFS(AJ$29:AJ$1052,I$29:I$1052,I379)</f>
        <v>0.16803358408416919</v>
      </c>
      <c r="AT379" s="11">
        <f t="array" ref="AT379">_xlfn.MAXIFS(AK$29:AK$1052,J$29:J$1052,J379) - _xlfn.MINIFS(AK$29:AK$1052,J$29:J$1052,J379)</f>
        <v>8.306586605312119E-2</v>
      </c>
      <c r="AU379" s="11">
        <f t="array" ref="AU379">_xlfn.MAXIFS(AL$29:AL$1052,K$29:K$1052,K379) - _xlfn.MINIFS(AL$29:AL$1052,K$29:K$1052,K379)</f>
        <v>3.4459948279601416E-2</v>
      </c>
      <c r="AV379" s="11">
        <f t="array" ref="AV379">_xlfn.MAXIFS(AM$29:AM$1052,L$29:L$1052,L379) - _xlfn.MINIFS(AM$29:AM$1052,L$29:L$1052,L379)</f>
        <v>2.5170968666503368E-2</v>
      </c>
      <c r="AW379" s="7">
        <f t="array" ref="AW379">_xlfn.MAXIFS(AN$29:AN$1052,M$29:M$1052,M379) - _xlfn.MINIFS(AN$29:AN$1052,M$29:M$1052,M379)</f>
        <v>2.9284586273016222E-3</v>
      </c>
      <c r="AX379" s="6">
        <f t="array" ref="AX379">_xlfn.STDEV.S(IF(E$29:E$1052=E379,$C$29:$C$1052,""))</f>
        <v>2.7247636703110808E-2</v>
      </c>
      <c r="AY379" s="11">
        <f t="array" ref="AY379">_xlfn.STDEV.S(IF(F$29:F$1052=F379,$C$29:$C$1052,""))</f>
        <v>3.0093350312801057E-2</v>
      </c>
      <c r="AZ379" s="11">
        <f t="array" ref="AZ379">_xlfn.STDEV.S(IF(G$29:G$1052=G379,$C$29:$C$1052,""))</f>
        <v>3.4786311744538445E-2</v>
      </c>
      <c r="BA379" s="11">
        <f t="array" ref="BA379">_xlfn.STDEV.S(IF(H$29:H$1052=H379,$C$29:$C$1052,""))</f>
        <v>2.5258185207294316E-2</v>
      </c>
      <c r="BB379" s="11">
        <f t="array" ref="BB379">_xlfn.STDEV.S(IF(I$29:I$1052=I379,$C$29:$C$1052,""))</f>
        <v>2.6742094032623637E-2</v>
      </c>
      <c r="BC379" s="11">
        <f t="array" ref="BC379">_xlfn.STDEV.S(IF(J$29:J$1052=J379,$C$29:$C$1052,""))</f>
        <v>1.6819315165516064E-2</v>
      </c>
      <c r="BD379" s="11">
        <f t="array" ref="BD379">_xlfn.STDEV.S(IF(K$29:K$1052=K379,$C$29:$C$1052,""))</f>
        <v>1.4354005084844993E-2</v>
      </c>
      <c r="BE379" s="11">
        <f t="array" ref="BE379">_xlfn.STDEV.S(IF(L$29:L$1052=L379,$C$29:$C$1052,""))</f>
        <v>1.6991361157473392E-2</v>
      </c>
      <c r="BF379" s="7">
        <f t="array" ref="BF379">_xlfn.STDEV.S(IF(M$29:M$1052=M379,$C$29:$C$1052,""))</f>
        <v>4.1414659075784512E-3</v>
      </c>
      <c r="BG379" s="13">
        <f t="shared" si="268"/>
        <v>18.000652921931497</v>
      </c>
      <c r="BH379" s="12">
        <f t="shared" si="269"/>
        <v>15.974366985676442</v>
      </c>
      <c r="BI379" s="12">
        <f t="shared" si="270"/>
        <v>12.064792018348109</v>
      </c>
      <c r="BJ379" s="12">
        <f t="shared" si="271"/>
        <v>6.9206292903247961</v>
      </c>
      <c r="BK379" s="12">
        <f t="shared" si="272"/>
        <v>6.2834863971078336</v>
      </c>
      <c r="BL379" s="12">
        <f t="shared" si="273"/>
        <v>4.9387186835899035</v>
      </c>
      <c r="BM379" s="12">
        <f t="shared" si="274"/>
        <v>2.4007200830647846</v>
      </c>
      <c r="BN379" s="12">
        <f t="shared" si="275"/>
        <v>1.481398013568342</v>
      </c>
      <c r="BO379" s="14">
        <f t="shared" si="276"/>
        <v>0.70710678118654746</v>
      </c>
    </row>
    <row r="380" spans="1:67" x14ac:dyDescent="0.25">
      <c r="A380" s="4">
        <v>40070</v>
      </c>
      <c r="B380" s="5">
        <v>1010.3</v>
      </c>
      <c r="C380">
        <f t="shared" si="277"/>
        <v>3.8751987281397948E-3</v>
      </c>
      <c r="D380">
        <v>351</v>
      </c>
      <c r="E380" s="6">
        <f t="shared" si="241"/>
        <v>0</v>
      </c>
      <c r="F380">
        <f t="shared" si="242"/>
        <v>1</v>
      </c>
      <c r="G380">
        <f t="shared" si="243"/>
        <v>2</v>
      </c>
      <c r="H380">
        <f t="shared" si="244"/>
        <v>5</v>
      </c>
      <c r="I380">
        <f t="shared" si="245"/>
        <v>10</v>
      </c>
      <c r="J380">
        <f t="shared" si="246"/>
        <v>21</v>
      </c>
      <c r="K380">
        <f t="shared" si="247"/>
        <v>43</v>
      </c>
      <c r="L380">
        <f t="shared" si="248"/>
        <v>87</v>
      </c>
      <c r="M380" s="7">
        <f t="shared" si="249"/>
        <v>175</v>
      </c>
      <c r="N380" s="6">
        <f t="shared" si="250"/>
        <v>3.5822723473622219E-3</v>
      </c>
      <c r="O380">
        <f t="shared" si="251"/>
        <v>3.6000513580959782E-3</v>
      </c>
      <c r="P380">
        <f t="shared" si="252"/>
        <v>3.773834445823976E-3</v>
      </c>
      <c r="Q380">
        <f t="shared" si="253"/>
        <v>4.3160712910682245E-3</v>
      </c>
      <c r="R380">
        <f t="shared" si="254"/>
        <v>3.4699522558331794E-3</v>
      </c>
      <c r="S380">
        <f t="shared" si="255"/>
        <v>2.0174374587026839E-3</v>
      </c>
      <c r="T380">
        <f t="shared" si="256"/>
        <v>7.4003725457719161E-3</v>
      </c>
      <c r="U380">
        <f t="shared" si="257"/>
        <v>1.435760872189884E-2</v>
      </c>
      <c r="V380" s="7">
        <f t="shared" si="258"/>
        <v>6.803657355441417E-3</v>
      </c>
      <c r="W380" s="6">
        <f t="shared" si="259"/>
        <v>2.9292638077757288E-4</v>
      </c>
      <c r="X380">
        <f t="shared" si="260"/>
        <v>2.7514737004381666E-4</v>
      </c>
      <c r="Y380">
        <f t="shared" si="261"/>
        <v>1.0136428231581878E-4</v>
      </c>
      <c r="Z380">
        <f t="shared" si="262"/>
        <v>-4.408725629284297E-4</v>
      </c>
      <c r="AA380">
        <f t="shared" si="263"/>
        <v>4.0524647230661542E-4</v>
      </c>
      <c r="AB380">
        <f t="shared" si="264"/>
        <v>1.857761269437111E-3</v>
      </c>
      <c r="AC380">
        <f t="shared" si="265"/>
        <v>-3.5251738176321212E-3</v>
      </c>
      <c r="AD380">
        <f t="shared" si="266"/>
        <v>-1.0482409993759045E-2</v>
      </c>
      <c r="AE380" s="7">
        <f t="shared" si="267"/>
        <v>-2.9284586273016222E-3</v>
      </c>
      <c r="AF380" s="6">
        <f t="shared" si="278"/>
        <v>-3.0588853470850001E-2</v>
      </c>
      <c r="AG380" s="11">
        <f t="shared" si="279"/>
        <v>-2.7744211753449502E-2</v>
      </c>
      <c r="AH380" s="11">
        <f t="shared" si="280"/>
        <v>-4.4427388175337493E-2</v>
      </c>
      <c r="AI380" s="11">
        <f t="shared" si="281"/>
        <v>-2.7075809127521423E-2</v>
      </c>
      <c r="AJ380" s="11">
        <f t="shared" si="282"/>
        <v>-1.3877787807814457E-17</v>
      </c>
      <c r="AK380" s="11">
        <f t="shared" si="283"/>
        <v>0</v>
      </c>
      <c r="AL380" s="11">
        <f t="shared" si="284"/>
        <v>0</v>
      </c>
      <c r="AM380" s="11">
        <f t="shared" si="285"/>
        <v>0</v>
      </c>
      <c r="AN380" s="7">
        <f t="shared" si="286"/>
        <v>0</v>
      </c>
      <c r="AO380" s="6">
        <f t="array" ref="AO380">_xlfn.MAXIFS(AF$29:AF$1052,E$29:E$1052,E380) - _xlfn.MINIFS(AF$29:AF$1052,E$29:E$1052,E380)</f>
        <v>0.49047525123557945</v>
      </c>
      <c r="AP380" s="11">
        <f t="array" ref="AP380">_xlfn.MAXIFS(AG$29:AG$1052,F$29:F$1052,F380) - _xlfn.MINIFS(AG$29:AG$1052,F$29:F$1052,F380)</f>
        <v>0.48072222172520501</v>
      </c>
      <c r="AQ380" s="11">
        <f t="array" ref="AQ380">_xlfn.MAXIFS(AH$29:AH$1052,G$29:G$1052,G380) - _xlfn.MINIFS(AH$29:AH$1052,G$29:G$1052,G380)</f>
        <v>0.41968961628327656</v>
      </c>
      <c r="AR380" s="11">
        <f t="array" ref="AR380">_xlfn.MAXIFS(AI$29:AI$1052,H$29:H$1052,H380) - _xlfn.MINIFS(AI$29:AI$1052,H$29:H$1052,H380)</f>
        <v>0.17480253636604953</v>
      </c>
      <c r="AS380" s="11">
        <f t="array" ref="AS380">_xlfn.MAXIFS(AJ$29:AJ$1052,I$29:I$1052,I380) - _xlfn.MINIFS(AJ$29:AJ$1052,I$29:I$1052,I380)</f>
        <v>0.16803358408416919</v>
      </c>
      <c r="AT380" s="11">
        <f t="array" ref="AT380">_xlfn.MAXIFS(AK$29:AK$1052,J$29:J$1052,J380) - _xlfn.MINIFS(AK$29:AK$1052,J$29:J$1052,J380)</f>
        <v>8.306586605312119E-2</v>
      </c>
      <c r="AU380" s="11">
        <f t="array" ref="AU380">_xlfn.MAXIFS(AL$29:AL$1052,K$29:K$1052,K380) - _xlfn.MINIFS(AL$29:AL$1052,K$29:K$1052,K380)</f>
        <v>3.4459948279601416E-2</v>
      </c>
      <c r="AV380" s="11">
        <f t="array" ref="AV380">_xlfn.MAXIFS(AM$29:AM$1052,L$29:L$1052,L380) - _xlfn.MINIFS(AM$29:AM$1052,L$29:L$1052,L380)</f>
        <v>2.5170968666503368E-2</v>
      </c>
      <c r="AW380" s="7">
        <f t="array" ref="AW380">_xlfn.MAXIFS(AN$29:AN$1052,M$29:M$1052,M380) - _xlfn.MINIFS(AN$29:AN$1052,M$29:M$1052,M380)</f>
        <v>2.9284586273016222E-3</v>
      </c>
      <c r="AX380" s="6">
        <f t="array" ref="AX380">_xlfn.STDEV.S(IF(E$29:E$1052=E380,$C$29:$C$1052,""))</f>
        <v>2.7247636703110808E-2</v>
      </c>
      <c r="AY380" s="11">
        <f t="array" ref="AY380">_xlfn.STDEV.S(IF(F$29:F$1052=F380,$C$29:$C$1052,""))</f>
        <v>3.0093350312801057E-2</v>
      </c>
      <c r="AZ380" s="11">
        <f t="array" ref="AZ380">_xlfn.STDEV.S(IF(G$29:G$1052=G380,$C$29:$C$1052,""))</f>
        <v>3.4786311744538445E-2</v>
      </c>
      <c r="BA380" s="11">
        <f t="array" ref="BA380">_xlfn.STDEV.S(IF(H$29:H$1052=H380,$C$29:$C$1052,""))</f>
        <v>2.5258185207294316E-2</v>
      </c>
      <c r="BB380" s="11">
        <f t="array" ref="BB380">_xlfn.STDEV.S(IF(I$29:I$1052=I380,$C$29:$C$1052,""))</f>
        <v>2.6742094032623637E-2</v>
      </c>
      <c r="BC380" s="11">
        <f t="array" ref="BC380">_xlfn.STDEV.S(IF(J$29:J$1052=J380,$C$29:$C$1052,""))</f>
        <v>1.6819315165516064E-2</v>
      </c>
      <c r="BD380" s="11">
        <f t="array" ref="BD380">_xlfn.STDEV.S(IF(K$29:K$1052=K380,$C$29:$C$1052,""))</f>
        <v>1.4354005084844993E-2</v>
      </c>
      <c r="BE380" s="11">
        <f t="array" ref="BE380">_xlfn.STDEV.S(IF(L$29:L$1052=L380,$C$29:$C$1052,""))</f>
        <v>1.6991361157473392E-2</v>
      </c>
      <c r="BF380" s="7">
        <f t="array" ref="BF380">_xlfn.STDEV.S(IF(M$29:M$1052=M380,$C$29:$C$1052,""))</f>
        <v>4.1414659075784512E-3</v>
      </c>
      <c r="BG380" s="13">
        <f t="shared" si="268"/>
        <v>18.000652921931497</v>
      </c>
      <c r="BH380" s="12">
        <f t="shared" si="269"/>
        <v>15.974366985676442</v>
      </c>
      <c r="BI380" s="12">
        <f t="shared" si="270"/>
        <v>12.064792018348109</v>
      </c>
      <c r="BJ380" s="12">
        <f t="shared" si="271"/>
        <v>6.9206292903247961</v>
      </c>
      <c r="BK380" s="12">
        <f t="shared" si="272"/>
        <v>6.2834863971078336</v>
      </c>
      <c r="BL380" s="12">
        <f t="shared" si="273"/>
        <v>4.9387186835899035</v>
      </c>
      <c r="BM380" s="12">
        <f t="shared" si="274"/>
        <v>2.4007200830647846</v>
      </c>
      <c r="BN380" s="12">
        <f t="shared" si="275"/>
        <v>1.481398013568342</v>
      </c>
      <c r="BO380" s="14">
        <f t="shared" si="276"/>
        <v>0.70710678118654746</v>
      </c>
    </row>
    <row r="381" spans="1:67" x14ac:dyDescent="0.25">
      <c r="A381" s="2">
        <v>40077</v>
      </c>
      <c r="B381" s="3">
        <v>991.6</v>
      </c>
      <c r="C381">
        <f t="shared" si="277"/>
        <v>-1.8509353657329419E-2</v>
      </c>
      <c r="D381">
        <v>352</v>
      </c>
      <c r="E381" s="6">
        <f t="shared" si="241"/>
        <v>0</v>
      </c>
      <c r="F381">
        <f t="shared" si="242"/>
        <v>1</v>
      </c>
      <c r="G381">
        <f t="shared" si="243"/>
        <v>2</v>
      </c>
      <c r="H381">
        <f t="shared" si="244"/>
        <v>5</v>
      </c>
      <c r="I381">
        <f t="shared" si="245"/>
        <v>11</v>
      </c>
      <c r="J381">
        <f t="shared" si="246"/>
        <v>22</v>
      </c>
      <c r="K381">
        <f t="shared" si="247"/>
        <v>44</v>
      </c>
      <c r="L381">
        <f t="shared" si="248"/>
        <v>88</v>
      </c>
      <c r="M381" s="7">
        <f t="shared" si="249"/>
        <v>176</v>
      </c>
      <c r="N381" s="6">
        <f t="shared" si="250"/>
        <v>3.5822723473622219E-3</v>
      </c>
      <c r="O381">
        <f t="shared" si="251"/>
        <v>3.6000513580959782E-3</v>
      </c>
      <c r="P381">
        <f t="shared" si="252"/>
        <v>3.773834445823976E-3</v>
      </c>
      <c r="Q381">
        <f t="shared" si="253"/>
        <v>4.3160712910682245E-3</v>
      </c>
      <c r="R381">
        <f t="shared" si="254"/>
        <v>5.1621903263032697E-3</v>
      </c>
      <c r="S381">
        <f t="shared" si="255"/>
        <v>7.8194934791961518E-3</v>
      </c>
      <c r="T381">
        <f t="shared" si="256"/>
        <v>1.2875855365649946E-2</v>
      </c>
      <c r="U381">
        <f t="shared" si="257"/>
        <v>1.0293536965973155E-2</v>
      </c>
      <c r="V381" s="7">
        <f t="shared" si="258"/>
        <v>-2.8508849771116673E-3</v>
      </c>
      <c r="W381" s="6">
        <f t="shared" si="259"/>
        <v>-2.2091626004691643E-2</v>
      </c>
      <c r="X381">
        <f t="shared" si="260"/>
        <v>-2.2109405015425396E-2</v>
      </c>
      <c r="Y381">
        <f t="shared" si="261"/>
        <v>-2.2283188103153394E-2</v>
      </c>
      <c r="Z381">
        <f t="shared" si="262"/>
        <v>-2.2825424948397642E-2</v>
      </c>
      <c r="AA381">
        <f t="shared" si="263"/>
        <v>-2.3671543983632689E-2</v>
      </c>
      <c r="AB381">
        <f t="shared" si="264"/>
        <v>-2.6328847136525571E-2</v>
      </c>
      <c r="AC381">
        <f t="shared" si="265"/>
        <v>-3.1385209022979366E-2</v>
      </c>
      <c r="AD381">
        <f t="shared" si="266"/>
        <v>-2.8802890623302574E-2</v>
      </c>
      <c r="AE381" s="7">
        <f t="shared" si="267"/>
        <v>-1.5658468680217752E-2</v>
      </c>
      <c r="AF381" s="6">
        <f t="shared" si="278"/>
        <v>-5.2680479475541643E-2</v>
      </c>
      <c r="AG381" s="11">
        <f t="shared" si="279"/>
        <v>-4.9853616768874898E-2</v>
      </c>
      <c r="AH381" s="11">
        <f t="shared" si="280"/>
        <v>-6.6710576278490891E-2</v>
      </c>
      <c r="AI381" s="11">
        <f t="shared" si="281"/>
        <v>-4.9901234075919065E-2</v>
      </c>
      <c r="AJ381" s="11">
        <f t="shared" si="282"/>
        <v>-2.3671543983632689E-2</v>
      </c>
      <c r="AK381" s="11">
        <f t="shared" si="283"/>
        <v>-2.6328847136525571E-2</v>
      </c>
      <c r="AL381" s="11">
        <f t="shared" si="284"/>
        <v>-3.1385209022979366E-2</v>
      </c>
      <c r="AM381" s="11">
        <f t="shared" si="285"/>
        <v>-2.8802890623302574E-2</v>
      </c>
      <c r="AN381" s="7">
        <f t="shared" si="286"/>
        <v>-1.5658468680217752E-2</v>
      </c>
      <c r="AO381" s="6">
        <f t="array" ref="AO381">_xlfn.MAXIFS(AF$29:AF$1052,E$29:E$1052,E381) - _xlfn.MINIFS(AF$29:AF$1052,E$29:E$1052,E381)</f>
        <v>0.49047525123557945</v>
      </c>
      <c r="AP381" s="11">
        <f t="array" ref="AP381">_xlfn.MAXIFS(AG$29:AG$1052,F$29:F$1052,F381) - _xlfn.MINIFS(AG$29:AG$1052,F$29:F$1052,F381)</f>
        <v>0.48072222172520501</v>
      </c>
      <c r="AQ381" s="11">
        <f t="array" ref="AQ381">_xlfn.MAXIFS(AH$29:AH$1052,G$29:G$1052,G381) - _xlfn.MINIFS(AH$29:AH$1052,G$29:G$1052,G381)</f>
        <v>0.41968961628327656</v>
      </c>
      <c r="AR381" s="11">
        <f t="array" ref="AR381">_xlfn.MAXIFS(AI$29:AI$1052,H$29:H$1052,H381) - _xlfn.MINIFS(AI$29:AI$1052,H$29:H$1052,H381)</f>
        <v>0.17480253636604953</v>
      </c>
      <c r="AS381" s="11">
        <f t="array" ref="AS381">_xlfn.MAXIFS(AJ$29:AJ$1052,I$29:I$1052,I381) - _xlfn.MINIFS(AJ$29:AJ$1052,I$29:I$1052,I381)</f>
        <v>0.15898059042080648</v>
      </c>
      <c r="AT381" s="11">
        <f t="array" ref="AT381">_xlfn.MAXIFS(AK$29:AK$1052,J$29:J$1052,J381) - _xlfn.MINIFS(AK$29:AK$1052,J$29:J$1052,J381)</f>
        <v>0.10792573952327224</v>
      </c>
      <c r="AU381" s="11">
        <f t="array" ref="AU381">_xlfn.MAXIFS(AL$29:AL$1052,K$29:K$1052,K381) - _xlfn.MINIFS(AL$29:AL$1052,K$29:K$1052,K381)</f>
        <v>4.6566752934134037E-2</v>
      </c>
      <c r="AV381" s="11">
        <f t="array" ref="AV381">_xlfn.MAXIFS(AM$29:AM$1052,L$29:L$1052,L381) - _xlfn.MINIFS(AM$29:AM$1052,L$29:L$1052,L381)</f>
        <v>3.6330835371080006E-2</v>
      </c>
      <c r="AW381" s="7">
        <f t="array" ref="AW381">_xlfn.MAXIFS(AN$29:AN$1052,M$29:M$1052,M381) - _xlfn.MINIFS(AN$29:AN$1052,M$29:M$1052,M381)</f>
        <v>1.5658468680217752E-2</v>
      </c>
      <c r="AX381" s="6">
        <f t="array" ref="AX381">_xlfn.STDEV.S(IF(E$29:E$1052=E381,$C$29:$C$1052,""))</f>
        <v>2.7247636703110808E-2</v>
      </c>
      <c r="AY381" s="11">
        <f t="array" ref="AY381">_xlfn.STDEV.S(IF(F$29:F$1052=F381,$C$29:$C$1052,""))</f>
        <v>3.0093350312801057E-2</v>
      </c>
      <c r="AZ381" s="11">
        <f t="array" ref="AZ381">_xlfn.STDEV.S(IF(G$29:G$1052=G381,$C$29:$C$1052,""))</f>
        <v>3.4786311744538445E-2</v>
      </c>
      <c r="BA381" s="11">
        <f t="array" ref="BA381">_xlfn.STDEV.S(IF(H$29:H$1052=H381,$C$29:$C$1052,""))</f>
        <v>2.5258185207294316E-2</v>
      </c>
      <c r="BB381" s="11">
        <f t="array" ref="BB381">_xlfn.STDEV.S(IF(I$29:I$1052=I381,$C$29:$C$1052,""))</f>
        <v>2.4081405523846452E-2</v>
      </c>
      <c r="BC381" s="11">
        <f t="array" ref="BC381">_xlfn.STDEV.S(IF(J$29:J$1052=J381,$C$29:$C$1052,""))</f>
        <v>2.5525745634109209E-2</v>
      </c>
      <c r="BD381" s="11">
        <f t="array" ref="BD381">_xlfn.STDEV.S(IF(K$29:K$1052=K381,$C$29:$C$1052,""))</f>
        <v>2.5571580964031435E-2</v>
      </c>
      <c r="BE381" s="11">
        <f t="array" ref="BE381">_xlfn.STDEV.S(IF(L$29:L$1052=L381,$C$29:$C$1052,""))</f>
        <v>2.6052332492460008E-2</v>
      </c>
      <c r="BF381" s="7">
        <f t="array" ref="BF381">_xlfn.STDEV.S(IF(M$29:M$1052=M381,$C$29:$C$1052,""))</f>
        <v>2.2144418773558282E-2</v>
      </c>
      <c r="BG381" s="13">
        <f t="shared" si="268"/>
        <v>18.000652921931497</v>
      </c>
      <c r="BH381" s="12">
        <f t="shared" si="269"/>
        <v>15.974366985676442</v>
      </c>
      <c r="BI381" s="12">
        <f t="shared" si="270"/>
        <v>12.064792018348109</v>
      </c>
      <c r="BJ381" s="12">
        <f t="shared" si="271"/>
        <v>6.9206292903247961</v>
      </c>
      <c r="BK381" s="12">
        <f t="shared" si="272"/>
        <v>6.601798647648577</v>
      </c>
      <c r="BL381" s="12">
        <f t="shared" si="273"/>
        <v>4.2281131008002619</v>
      </c>
      <c r="BM381" s="12">
        <f t="shared" si="274"/>
        <v>1.8210353516911633</v>
      </c>
      <c r="BN381" s="12">
        <f t="shared" si="275"/>
        <v>1.3945329225931986</v>
      </c>
      <c r="BO381" s="14">
        <f t="shared" si="276"/>
        <v>0.70710678118654757</v>
      </c>
    </row>
    <row r="382" spans="1:67" x14ac:dyDescent="0.25">
      <c r="A382" s="4">
        <v>40084</v>
      </c>
      <c r="B382" s="5">
        <v>1004.3</v>
      </c>
      <c r="C382">
        <f t="shared" si="277"/>
        <v>1.2807583703106085E-2</v>
      </c>
      <c r="D382">
        <v>353</v>
      </c>
      <c r="E382" s="6">
        <f t="shared" si="241"/>
        <v>0</v>
      </c>
      <c r="F382">
        <f t="shared" si="242"/>
        <v>1</v>
      </c>
      <c r="G382">
        <f t="shared" si="243"/>
        <v>2</v>
      </c>
      <c r="H382">
        <f t="shared" si="244"/>
        <v>5</v>
      </c>
      <c r="I382">
        <f t="shared" si="245"/>
        <v>11</v>
      </c>
      <c r="J382">
        <f t="shared" si="246"/>
        <v>22</v>
      </c>
      <c r="K382">
        <f t="shared" si="247"/>
        <v>44</v>
      </c>
      <c r="L382">
        <f t="shared" si="248"/>
        <v>88</v>
      </c>
      <c r="M382" s="7">
        <f t="shared" si="249"/>
        <v>176</v>
      </c>
      <c r="N382" s="6">
        <f t="shared" si="250"/>
        <v>3.5822723473622219E-3</v>
      </c>
      <c r="O382">
        <f t="shared" si="251"/>
        <v>3.6000513580959782E-3</v>
      </c>
      <c r="P382">
        <f t="shared" si="252"/>
        <v>3.773834445823976E-3</v>
      </c>
      <c r="Q382">
        <f t="shared" si="253"/>
        <v>4.3160712910682245E-3</v>
      </c>
      <c r="R382">
        <f t="shared" si="254"/>
        <v>5.1621903263032697E-3</v>
      </c>
      <c r="S382">
        <f t="shared" si="255"/>
        <v>7.8194934791961518E-3</v>
      </c>
      <c r="T382">
        <f t="shared" si="256"/>
        <v>1.2875855365649946E-2</v>
      </c>
      <c r="U382">
        <f t="shared" si="257"/>
        <v>1.0293536965973155E-2</v>
      </c>
      <c r="V382" s="7">
        <f t="shared" si="258"/>
        <v>-2.8508849771116673E-3</v>
      </c>
      <c r="W382" s="6">
        <f t="shared" si="259"/>
        <v>9.2253113557438631E-3</v>
      </c>
      <c r="X382">
        <f t="shared" si="260"/>
        <v>9.2075323450101065E-3</v>
      </c>
      <c r="Y382">
        <f t="shared" si="261"/>
        <v>9.0337492572821095E-3</v>
      </c>
      <c r="Z382">
        <f t="shared" si="262"/>
        <v>8.4915124120378601E-3</v>
      </c>
      <c r="AA382">
        <f t="shared" si="263"/>
        <v>7.645393376802815E-3</v>
      </c>
      <c r="AB382">
        <f t="shared" si="264"/>
        <v>4.9880902239099328E-3</v>
      </c>
      <c r="AC382">
        <f t="shared" si="265"/>
        <v>-6.8271662543861744E-5</v>
      </c>
      <c r="AD382">
        <f t="shared" si="266"/>
        <v>2.51404673713293E-3</v>
      </c>
      <c r="AE382" s="7">
        <f t="shared" si="267"/>
        <v>1.5658468680217752E-2</v>
      </c>
      <c r="AF382" s="6">
        <f t="shared" si="278"/>
        <v>-4.3455168119797778E-2</v>
      </c>
      <c r="AG382" s="11">
        <f t="shared" si="279"/>
        <v>-4.0646084423864789E-2</v>
      </c>
      <c r="AH382" s="11">
        <f t="shared" si="280"/>
        <v>-5.7676827021208785E-2</v>
      </c>
      <c r="AI382" s="11">
        <f t="shared" si="281"/>
        <v>-4.1409721663881204E-2</v>
      </c>
      <c r="AJ382" s="11">
        <f t="shared" si="282"/>
        <v>-1.6026150606829874E-2</v>
      </c>
      <c r="AK382" s="11">
        <f t="shared" si="283"/>
        <v>-2.1340756912615638E-2</v>
      </c>
      <c r="AL382" s="11">
        <f t="shared" si="284"/>
        <v>-3.1453480685523227E-2</v>
      </c>
      <c r="AM382" s="11">
        <f t="shared" si="285"/>
        <v>-2.6288843886169644E-2</v>
      </c>
      <c r="AN382" s="7">
        <f t="shared" si="286"/>
        <v>0</v>
      </c>
      <c r="AO382" s="6">
        <f t="array" ref="AO382">_xlfn.MAXIFS(AF$29:AF$1052,E$29:E$1052,E382) - _xlfn.MINIFS(AF$29:AF$1052,E$29:E$1052,E382)</f>
        <v>0.49047525123557945</v>
      </c>
      <c r="AP382" s="11">
        <f t="array" ref="AP382">_xlfn.MAXIFS(AG$29:AG$1052,F$29:F$1052,F382) - _xlfn.MINIFS(AG$29:AG$1052,F$29:F$1052,F382)</f>
        <v>0.48072222172520501</v>
      </c>
      <c r="AQ382" s="11">
        <f t="array" ref="AQ382">_xlfn.MAXIFS(AH$29:AH$1052,G$29:G$1052,G382) - _xlfn.MINIFS(AH$29:AH$1052,G$29:G$1052,G382)</f>
        <v>0.41968961628327656</v>
      </c>
      <c r="AR382" s="11">
        <f t="array" ref="AR382">_xlfn.MAXIFS(AI$29:AI$1052,H$29:H$1052,H382) - _xlfn.MINIFS(AI$29:AI$1052,H$29:H$1052,H382)</f>
        <v>0.17480253636604953</v>
      </c>
      <c r="AS382" s="11">
        <f t="array" ref="AS382">_xlfn.MAXIFS(AJ$29:AJ$1052,I$29:I$1052,I382) - _xlfn.MINIFS(AJ$29:AJ$1052,I$29:I$1052,I382)</f>
        <v>0.15898059042080648</v>
      </c>
      <c r="AT382" s="11">
        <f t="array" ref="AT382">_xlfn.MAXIFS(AK$29:AK$1052,J$29:J$1052,J382) - _xlfn.MINIFS(AK$29:AK$1052,J$29:J$1052,J382)</f>
        <v>0.10792573952327224</v>
      </c>
      <c r="AU382" s="11">
        <f t="array" ref="AU382">_xlfn.MAXIFS(AL$29:AL$1052,K$29:K$1052,K382) - _xlfn.MINIFS(AL$29:AL$1052,K$29:K$1052,K382)</f>
        <v>4.6566752934134037E-2</v>
      </c>
      <c r="AV382" s="11">
        <f t="array" ref="AV382">_xlfn.MAXIFS(AM$29:AM$1052,L$29:L$1052,L382) - _xlfn.MINIFS(AM$29:AM$1052,L$29:L$1052,L382)</f>
        <v>3.6330835371080006E-2</v>
      </c>
      <c r="AW382" s="7">
        <f t="array" ref="AW382">_xlfn.MAXIFS(AN$29:AN$1052,M$29:M$1052,M382) - _xlfn.MINIFS(AN$29:AN$1052,M$29:M$1052,M382)</f>
        <v>1.5658468680217752E-2</v>
      </c>
      <c r="AX382" s="6">
        <f t="array" ref="AX382">_xlfn.STDEV.S(IF(E$29:E$1052=E382,$C$29:$C$1052,""))</f>
        <v>2.7247636703110808E-2</v>
      </c>
      <c r="AY382" s="11">
        <f t="array" ref="AY382">_xlfn.STDEV.S(IF(F$29:F$1052=F382,$C$29:$C$1052,""))</f>
        <v>3.0093350312801057E-2</v>
      </c>
      <c r="AZ382" s="11">
        <f t="array" ref="AZ382">_xlfn.STDEV.S(IF(G$29:G$1052=G382,$C$29:$C$1052,""))</f>
        <v>3.4786311744538445E-2</v>
      </c>
      <c r="BA382" s="11">
        <f t="array" ref="BA382">_xlfn.STDEV.S(IF(H$29:H$1052=H382,$C$29:$C$1052,""))</f>
        <v>2.5258185207294316E-2</v>
      </c>
      <c r="BB382" s="11">
        <f t="array" ref="BB382">_xlfn.STDEV.S(IF(I$29:I$1052=I382,$C$29:$C$1052,""))</f>
        <v>2.4081405523846452E-2</v>
      </c>
      <c r="BC382" s="11">
        <f t="array" ref="BC382">_xlfn.STDEV.S(IF(J$29:J$1052=J382,$C$29:$C$1052,""))</f>
        <v>2.5525745634109209E-2</v>
      </c>
      <c r="BD382" s="11">
        <f t="array" ref="BD382">_xlfn.STDEV.S(IF(K$29:K$1052=K382,$C$29:$C$1052,""))</f>
        <v>2.5571580964031435E-2</v>
      </c>
      <c r="BE382" s="11">
        <f t="array" ref="BE382">_xlfn.STDEV.S(IF(L$29:L$1052=L382,$C$29:$C$1052,""))</f>
        <v>2.6052332492460008E-2</v>
      </c>
      <c r="BF382" s="7">
        <f t="array" ref="BF382">_xlfn.STDEV.S(IF(M$29:M$1052=M382,$C$29:$C$1052,""))</f>
        <v>2.2144418773558282E-2</v>
      </c>
      <c r="BG382" s="13">
        <f t="shared" si="268"/>
        <v>18.000652921931497</v>
      </c>
      <c r="BH382" s="12">
        <f t="shared" si="269"/>
        <v>15.974366985676442</v>
      </c>
      <c r="BI382" s="12">
        <f t="shared" si="270"/>
        <v>12.064792018348109</v>
      </c>
      <c r="BJ382" s="12">
        <f t="shared" si="271"/>
        <v>6.9206292903247961</v>
      </c>
      <c r="BK382" s="12">
        <f t="shared" si="272"/>
        <v>6.601798647648577</v>
      </c>
      <c r="BL382" s="12">
        <f t="shared" si="273"/>
        <v>4.2281131008002619</v>
      </c>
      <c r="BM382" s="12">
        <f t="shared" si="274"/>
        <v>1.8210353516911633</v>
      </c>
      <c r="BN382" s="12">
        <f t="shared" si="275"/>
        <v>1.3945329225931986</v>
      </c>
      <c r="BO382" s="14">
        <f t="shared" si="276"/>
        <v>0.70710678118654757</v>
      </c>
    </row>
    <row r="383" spans="1:67" x14ac:dyDescent="0.25">
      <c r="A383" s="2">
        <v>40091</v>
      </c>
      <c r="B383" s="3">
        <v>1048.5999999999999</v>
      </c>
      <c r="C383">
        <f t="shared" si="277"/>
        <v>4.411032559992023E-2</v>
      </c>
      <c r="D383">
        <v>354</v>
      </c>
      <c r="E383" s="6">
        <f t="shared" si="241"/>
        <v>0</v>
      </c>
      <c r="F383">
        <f t="shared" si="242"/>
        <v>1</v>
      </c>
      <c r="G383">
        <f t="shared" si="243"/>
        <v>2</v>
      </c>
      <c r="H383">
        <f t="shared" si="244"/>
        <v>5</v>
      </c>
      <c r="I383">
        <f t="shared" si="245"/>
        <v>11</v>
      </c>
      <c r="J383">
        <f t="shared" si="246"/>
        <v>22</v>
      </c>
      <c r="K383">
        <f t="shared" si="247"/>
        <v>44</v>
      </c>
      <c r="L383">
        <f t="shared" si="248"/>
        <v>88</v>
      </c>
      <c r="M383" s="7">
        <f t="shared" si="249"/>
        <v>177</v>
      </c>
      <c r="N383" s="6">
        <f t="shared" si="250"/>
        <v>3.5822723473622219E-3</v>
      </c>
      <c r="O383">
        <f t="shared" si="251"/>
        <v>3.6000513580959782E-3</v>
      </c>
      <c r="P383">
        <f t="shared" si="252"/>
        <v>3.773834445823976E-3</v>
      </c>
      <c r="Q383">
        <f t="shared" si="253"/>
        <v>4.3160712910682245E-3</v>
      </c>
      <c r="R383">
        <f t="shared" si="254"/>
        <v>5.1621903263032697E-3</v>
      </c>
      <c r="S383">
        <f t="shared" si="255"/>
        <v>7.8194934791961518E-3</v>
      </c>
      <c r="T383">
        <f t="shared" si="256"/>
        <v>1.2875855365649946E-2</v>
      </c>
      <c r="U383">
        <f t="shared" si="257"/>
        <v>1.0293536965973155E-2</v>
      </c>
      <c r="V383" s="7">
        <f t="shared" si="258"/>
        <v>2.3437958909057977E-2</v>
      </c>
      <c r="W383" s="6">
        <f t="shared" si="259"/>
        <v>4.0528053252558011E-2</v>
      </c>
      <c r="X383">
        <f t="shared" si="260"/>
        <v>4.0510274241824254E-2</v>
      </c>
      <c r="Y383">
        <f t="shared" si="261"/>
        <v>4.0336491154096252E-2</v>
      </c>
      <c r="Z383">
        <f t="shared" si="262"/>
        <v>3.9794254308852008E-2</v>
      </c>
      <c r="AA383">
        <f t="shared" si="263"/>
        <v>3.8948135273616957E-2</v>
      </c>
      <c r="AB383">
        <f t="shared" si="264"/>
        <v>3.6290832120724079E-2</v>
      </c>
      <c r="AC383">
        <f t="shared" si="265"/>
        <v>3.1234470234270284E-2</v>
      </c>
      <c r="AD383">
        <f t="shared" si="266"/>
        <v>3.3816788633947076E-2</v>
      </c>
      <c r="AE383" s="7">
        <f t="shared" si="267"/>
        <v>2.0672366690862254E-2</v>
      </c>
      <c r="AF383" s="6">
        <f t="shared" si="278"/>
        <v>-2.9271148672397676E-3</v>
      </c>
      <c r="AG383" s="11">
        <f t="shared" si="279"/>
        <v>-1.3581018204053552E-4</v>
      </c>
      <c r="AH383" s="11">
        <f t="shared" si="280"/>
        <v>-1.7340335867112533E-2</v>
      </c>
      <c r="AI383" s="11">
        <f t="shared" si="281"/>
        <v>-1.6154673550291959E-3</v>
      </c>
      <c r="AJ383" s="11">
        <f t="shared" si="282"/>
        <v>2.2921984666787083E-2</v>
      </c>
      <c r="AK383" s="11">
        <f t="shared" si="283"/>
        <v>1.495007520810844E-2</v>
      </c>
      <c r="AL383" s="11">
        <f t="shared" si="284"/>
        <v>-2.1901045125294338E-4</v>
      </c>
      <c r="AM383" s="11">
        <f t="shared" si="285"/>
        <v>7.5279447477774319E-3</v>
      </c>
      <c r="AN383" s="7">
        <f t="shared" si="286"/>
        <v>2.0672366690862254E-2</v>
      </c>
      <c r="AO383" s="6">
        <f t="array" ref="AO383">_xlfn.MAXIFS(AF$29:AF$1052,E$29:E$1052,E383) - _xlfn.MINIFS(AF$29:AF$1052,E$29:E$1052,E383)</f>
        <v>0.49047525123557945</v>
      </c>
      <c r="AP383" s="11">
        <f t="array" ref="AP383">_xlfn.MAXIFS(AG$29:AG$1052,F$29:F$1052,F383) - _xlfn.MINIFS(AG$29:AG$1052,F$29:F$1052,F383)</f>
        <v>0.48072222172520501</v>
      </c>
      <c r="AQ383" s="11">
        <f t="array" ref="AQ383">_xlfn.MAXIFS(AH$29:AH$1052,G$29:G$1052,G383) - _xlfn.MINIFS(AH$29:AH$1052,G$29:G$1052,G383)</f>
        <v>0.41968961628327656</v>
      </c>
      <c r="AR383" s="11">
        <f t="array" ref="AR383">_xlfn.MAXIFS(AI$29:AI$1052,H$29:H$1052,H383) - _xlfn.MINIFS(AI$29:AI$1052,H$29:H$1052,H383)</f>
        <v>0.17480253636604953</v>
      </c>
      <c r="AS383" s="11">
        <f t="array" ref="AS383">_xlfn.MAXIFS(AJ$29:AJ$1052,I$29:I$1052,I383) - _xlfn.MINIFS(AJ$29:AJ$1052,I$29:I$1052,I383)</f>
        <v>0.15898059042080648</v>
      </c>
      <c r="AT383" s="11">
        <f t="array" ref="AT383">_xlfn.MAXIFS(AK$29:AK$1052,J$29:J$1052,J383) - _xlfn.MINIFS(AK$29:AK$1052,J$29:J$1052,J383)</f>
        <v>0.10792573952327224</v>
      </c>
      <c r="AU383" s="11">
        <f t="array" ref="AU383">_xlfn.MAXIFS(AL$29:AL$1052,K$29:K$1052,K383) - _xlfn.MINIFS(AL$29:AL$1052,K$29:K$1052,K383)</f>
        <v>4.6566752934134037E-2</v>
      </c>
      <c r="AV383" s="11">
        <f t="array" ref="AV383">_xlfn.MAXIFS(AM$29:AM$1052,L$29:L$1052,L383) - _xlfn.MINIFS(AM$29:AM$1052,L$29:L$1052,L383)</f>
        <v>3.6330835371080006E-2</v>
      </c>
      <c r="AW383" s="7">
        <f t="array" ref="AW383">_xlfn.MAXIFS(AN$29:AN$1052,M$29:M$1052,M383) - _xlfn.MINIFS(AN$29:AN$1052,M$29:M$1052,M383)</f>
        <v>2.0672366690862254E-2</v>
      </c>
      <c r="AX383" s="6">
        <f t="array" ref="AX383">_xlfn.STDEV.S(IF(E$29:E$1052=E383,$C$29:$C$1052,""))</f>
        <v>2.7247636703110808E-2</v>
      </c>
      <c r="AY383" s="11">
        <f t="array" ref="AY383">_xlfn.STDEV.S(IF(F$29:F$1052=F383,$C$29:$C$1052,""))</f>
        <v>3.0093350312801057E-2</v>
      </c>
      <c r="AZ383" s="11">
        <f t="array" ref="AZ383">_xlfn.STDEV.S(IF(G$29:G$1052=G383,$C$29:$C$1052,""))</f>
        <v>3.4786311744538445E-2</v>
      </c>
      <c r="BA383" s="11">
        <f t="array" ref="BA383">_xlfn.STDEV.S(IF(H$29:H$1052=H383,$C$29:$C$1052,""))</f>
        <v>2.5258185207294316E-2</v>
      </c>
      <c r="BB383" s="11">
        <f t="array" ref="BB383">_xlfn.STDEV.S(IF(I$29:I$1052=I383,$C$29:$C$1052,""))</f>
        <v>2.4081405523846452E-2</v>
      </c>
      <c r="BC383" s="11">
        <f t="array" ref="BC383">_xlfn.STDEV.S(IF(J$29:J$1052=J383,$C$29:$C$1052,""))</f>
        <v>2.5525745634109209E-2</v>
      </c>
      <c r="BD383" s="11">
        <f t="array" ref="BD383">_xlfn.STDEV.S(IF(K$29:K$1052=K383,$C$29:$C$1052,""))</f>
        <v>2.5571580964031435E-2</v>
      </c>
      <c r="BE383" s="11">
        <f t="array" ref="BE383">_xlfn.STDEV.S(IF(L$29:L$1052=L383,$C$29:$C$1052,""))</f>
        <v>2.6052332492460008E-2</v>
      </c>
      <c r="BF383" s="7">
        <f t="array" ref="BF383">_xlfn.STDEV.S(IF(M$29:M$1052=M383,$C$29:$C$1052,""))</f>
        <v>2.9235141340567219E-2</v>
      </c>
      <c r="BG383" s="13">
        <f t="shared" si="268"/>
        <v>18.000652921931497</v>
      </c>
      <c r="BH383" s="12">
        <f t="shared" si="269"/>
        <v>15.974366985676442</v>
      </c>
      <c r="BI383" s="12">
        <f t="shared" si="270"/>
        <v>12.064792018348109</v>
      </c>
      <c r="BJ383" s="12">
        <f t="shared" si="271"/>
        <v>6.9206292903247961</v>
      </c>
      <c r="BK383" s="12">
        <f t="shared" si="272"/>
        <v>6.601798647648577</v>
      </c>
      <c r="BL383" s="12">
        <f t="shared" si="273"/>
        <v>4.2281131008002619</v>
      </c>
      <c r="BM383" s="12">
        <f t="shared" si="274"/>
        <v>1.8210353516911633</v>
      </c>
      <c r="BN383" s="12">
        <f t="shared" si="275"/>
        <v>1.3945329225931986</v>
      </c>
      <c r="BO383" s="14">
        <f t="shared" si="276"/>
        <v>0.70710678118654746</v>
      </c>
    </row>
    <row r="384" spans="1:67" x14ac:dyDescent="0.25">
      <c r="A384" s="4">
        <v>40098</v>
      </c>
      <c r="B384" s="5">
        <v>1051.5</v>
      </c>
      <c r="C384">
        <f t="shared" si="277"/>
        <v>2.7655922181957227E-3</v>
      </c>
      <c r="D384">
        <v>355</v>
      </c>
      <c r="E384" s="6">
        <f t="shared" si="241"/>
        <v>0</v>
      </c>
      <c r="F384">
        <f t="shared" si="242"/>
        <v>1</v>
      </c>
      <c r="G384">
        <f t="shared" si="243"/>
        <v>2</v>
      </c>
      <c r="H384">
        <f t="shared" si="244"/>
        <v>5</v>
      </c>
      <c r="I384">
        <f t="shared" si="245"/>
        <v>11</v>
      </c>
      <c r="J384">
        <f t="shared" si="246"/>
        <v>22</v>
      </c>
      <c r="K384">
        <f t="shared" si="247"/>
        <v>44</v>
      </c>
      <c r="L384">
        <f t="shared" si="248"/>
        <v>88</v>
      </c>
      <c r="M384" s="7">
        <f t="shared" si="249"/>
        <v>177</v>
      </c>
      <c r="N384" s="6">
        <f t="shared" si="250"/>
        <v>3.5822723473622219E-3</v>
      </c>
      <c r="O384">
        <f t="shared" si="251"/>
        <v>3.6000513580959782E-3</v>
      </c>
      <c r="P384">
        <f t="shared" si="252"/>
        <v>3.773834445823976E-3</v>
      </c>
      <c r="Q384">
        <f t="shared" si="253"/>
        <v>4.3160712910682245E-3</v>
      </c>
      <c r="R384">
        <f t="shared" si="254"/>
        <v>5.1621903263032697E-3</v>
      </c>
      <c r="S384">
        <f t="shared" si="255"/>
        <v>7.8194934791961518E-3</v>
      </c>
      <c r="T384">
        <f t="shared" si="256"/>
        <v>1.2875855365649946E-2</v>
      </c>
      <c r="U384">
        <f t="shared" si="257"/>
        <v>1.0293536965973155E-2</v>
      </c>
      <c r="V384" s="7">
        <f t="shared" si="258"/>
        <v>2.3437958909057977E-2</v>
      </c>
      <c r="W384" s="6">
        <f t="shared" si="259"/>
        <v>-8.1668012916649929E-4</v>
      </c>
      <c r="X384">
        <f t="shared" si="260"/>
        <v>-8.3445913990025551E-4</v>
      </c>
      <c r="Y384">
        <f t="shared" si="261"/>
        <v>-1.0082422276282534E-3</v>
      </c>
      <c r="Z384">
        <f t="shared" si="262"/>
        <v>-1.5504790728725019E-3</v>
      </c>
      <c r="AA384">
        <f t="shared" si="263"/>
        <v>-2.396598108107547E-3</v>
      </c>
      <c r="AB384">
        <f t="shared" si="264"/>
        <v>-5.0539012610004291E-3</v>
      </c>
      <c r="AC384">
        <f t="shared" si="265"/>
        <v>-1.0110263147454224E-2</v>
      </c>
      <c r="AD384">
        <f t="shared" si="266"/>
        <v>-7.5279447477774319E-3</v>
      </c>
      <c r="AE384" s="7">
        <f t="shared" si="267"/>
        <v>-2.0672366690862254E-2</v>
      </c>
      <c r="AF384" s="6">
        <f t="shared" si="278"/>
        <v>-3.7437949964062669E-3</v>
      </c>
      <c r="AG384" s="11">
        <f t="shared" si="279"/>
        <v>-9.7026932194079103E-4</v>
      </c>
      <c r="AH384" s="11">
        <f t="shared" si="280"/>
        <v>-1.8348578094740785E-2</v>
      </c>
      <c r="AI384" s="11">
        <f t="shared" si="281"/>
        <v>-3.1659464279016978E-3</v>
      </c>
      <c r="AJ384" s="11">
        <f t="shared" si="282"/>
        <v>2.0525386558679536E-2</v>
      </c>
      <c r="AK384" s="11">
        <f t="shared" si="283"/>
        <v>9.8961739471080112E-3</v>
      </c>
      <c r="AL384" s="11">
        <f t="shared" si="284"/>
        <v>-1.0329273598707167E-2</v>
      </c>
      <c r="AM384" s="11">
        <f t="shared" si="285"/>
        <v>0</v>
      </c>
      <c r="AN384" s="7">
        <f t="shared" si="286"/>
        <v>0</v>
      </c>
      <c r="AO384" s="6">
        <f t="array" ref="AO384">_xlfn.MAXIFS(AF$29:AF$1052,E$29:E$1052,E384) - _xlfn.MINIFS(AF$29:AF$1052,E$29:E$1052,E384)</f>
        <v>0.49047525123557945</v>
      </c>
      <c r="AP384" s="11">
        <f t="array" ref="AP384">_xlfn.MAXIFS(AG$29:AG$1052,F$29:F$1052,F384) - _xlfn.MINIFS(AG$29:AG$1052,F$29:F$1052,F384)</f>
        <v>0.48072222172520501</v>
      </c>
      <c r="AQ384" s="11">
        <f t="array" ref="AQ384">_xlfn.MAXIFS(AH$29:AH$1052,G$29:G$1052,G384) - _xlfn.MINIFS(AH$29:AH$1052,G$29:G$1052,G384)</f>
        <v>0.41968961628327656</v>
      </c>
      <c r="AR384" s="11">
        <f t="array" ref="AR384">_xlfn.MAXIFS(AI$29:AI$1052,H$29:H$1052,H384) - _xlfn.MINIFS(AI$29:AI$1052,H$29:H$1052,H384)</f>
        <v>0.17480253636604953</v>
      </c>
      <c r="AS384" s="11">
        <f t="array" ref="AS384">_xlfn.MAXIFS(AJ$29:AJ$1052,I$29:I$1052,I384) - _xlfn.MINIFS(AJ$29:AJ$1052,I$29:I$1052,I384)</f>
        <v>0.15898059042080648</v>
      </c>
      <c r="AT384" s="11">
        <f t="array" ref="AT384">_xlfn.MAXIFS(AK$29:AK$1052,J$29:J$1052,J384) - _xlfn.MINIFS(AK$29:AK$1052,J$29:J$1052,J384)</f>
        <v>0.10792573952327224</v>
      </c>
      <c r="AU384" s="11">
        <f t="array" ref="AU384">_xlfn.MAXIFS(AL$29:AL$1052,K$29:K$1052,K384) - _xlfn.MINIFS(AL$29:AL$1052,K$29:K$1052,K384)</f>
        <v>4.6566752934134037E-2</v>
      </c>
      <c r="AV384" s="11">
        <f t="array" ref="AV384">_xlfn.MAXIFS(AM$29:AM$1052,L$29:L$1052,L384) - _xlfn.MINIFS(AM$29:AM$1052,L$29:L$1052,L384)</f>
        <v>3.6330835371080006E-2</v>
      </c>
      <c r="AW384" s="7">
        <f t="array" ref="AW384">_xlfn.MAXIFS(AN$29:AN$1052,M$29:M$1052,M384) - _xlfn.MINIFS(AN$29:AN$1052,M$29:M$1052,M384)</f>
        <v>2.0672366690862254E-2</v>
      </c>
      <c r="AX384" s="6">
        <f t="array" ref="AX384">_xlfn.STDEV.S(IF(E$29:E$1052=E384,$C$29:$C$1052,""))</f>
        <v>2.7247636703110808E-2</v>
      </c>
      <c r="AY384" s="11">
        <f t="array" ref="AY384">_xlfn.STDEV.S(IF(F$29:F$1052=F384,$C$29:$C$1052,""))</f>
        <v>3.0093350312801057E-2</v>
      </c>
      <c r="AZ384" s="11">
        <f t="array" ref="AZ384">_xlfn.STDEV.S(IF(G$29:G$1052=G384,$C$29:$C$1052,""))</f>
        <v>3.4786311744538445E-2</v>
      </c>
      <c r="BA384" s="11">
        <f t="array" ref="BA384">_xlfn.STDEV.S(IF(H$29:H$1052=H384,$C$29:$C$1052,""))</f>
        <v>2.5258185207294316E-2</v>
      </c>
      <c r="BB384" s="11">
        <f t="array" ref="BB384">_xlfn.STDEV.S(IF(I$29:I$1052=I384,$C$29:$C$1052,""))</f>
        <v>2.4081405523846452E-2</v>
      </c>
      <c r="BC384" s="11">
        <f t="array" ref="BC384">_xlfn.STDEV.S(IF(J$29:J$1052=J384,$C$29:$C$1052,""))</f>
        <v>2.5525745634109209E-2</v>
      </c>
      <c r="BD384" s="11">
        <f t="array" ref="BD384">_xlfn.STDEV.S(IF(K$29:K$1052=K384,$C$29:$C$1052,""))</f>
        <v>2.5571580964031435E-2</v>
      </c>
      <c r="BE384" s="11">
        <f t="array" ref="BE384">_xlfn.STDEV.S(IF(L$29:L$1052=L384,$C$29:$C$1052,""))</f>
        <v>2.6052332492460008E-2</v>
      </c>
      <c r="BF384" s="7">
        <f t="array" ref="BF384">_xlfn.STDEV.S(IF(M$29:M$1052=M384,$C$29:$C$1052,""))</f>
        <v>2.9235141340567219E-2</v>
      </c>
      <c r="BG384" s="13">
        <f t="shared" si="268"/>
        <v>18.000652921931497</v>
      </c>
      <c r="BH384" s="12">
        <f t="shared" si="269"/>
        <v>15.974366985676442</v>
      </c>
      <c r="BI384" s="12">
        <f t="shared" si="270"/>
        <v>12.064792018348109</v>
      </c>
      <c r="BJ384" s="12">
        <f t="shared" si="271"/>
        <v>6.9206292903247961</v>
      </c>
      <c r="BK384" s="12">
        <f t="shared" si="272"/>
        <v>6.601798647648577</v>
      </c>
      <c r="BL384" s="12">
        <f t="shared" si="273"/>
        <v>4.2281131008002619</v>
      </c>
      <c r="BM384" s="12">
        <f t="shared" si="274"/>
        <v>1.8210353516911633</v>
      </c>
      <c r="BN384" s="12">
        <f t="shared" si="275"/>
        <v>1.3945329225931986</v>
      </c>
      <c r="BO384" s="14">
        <f t="shared" si="276"/>
        <v>0.70710678118654746</v>
      </c>
    </row>
    <row r="385" spans="1:67" x14ac:dyDescent="0.25">
      <c r="A385" s="2">
        <v>40105</v>
      </c>
      <c r="B385" s="3">
        <v>1056.4000000000001</v>
      </c>
      <c r="C385">
        <f t="shared" si="277"/>
        <v>4.6600095102236061E-3</v>
      </c>
      <c r="D385">
        <v>356</v>
      </c>
      <c r="E385" s="6">
        <f t="shared" si="241"/>
        <v>0</v>
      </c>
      <c r="F385">
        <f t="shared" si="242"/>
        <v>1</v>
      </c>
      <c r="G385">
        <f t="shared" si="243"/>
        <v>2</v>
      </c>
      <c r="H385">
        <f t="shared" si="244"/>
        <v>5</v>
      </c>
      <c r="I385">
        <f t="shared" si="245"/>
        <v>11</v>
      </c>
      <c r="J385">
        <f t="shared" si="246"/>
        <v>22</v>
      </c>
      <c r="K385">
        <f t="shared" si="247"/>
        <v>44</v>
      </c>
      <c r="L385">
        <f t="shared" si="248"/>
        <v>89</v>
      </c>
      <c r="M385" s="7">
        <f t="shared" si="249"/>
        <v>178</v>
      </c>
      <c r="N385" s="6">
        <f t="shared" si="250"/>
        <v>3.5822723473622219E-3</v>
      </c>
      <c r="O385">
        <f t="shared" si="251"/>
        <v>3.6000513580959782E-3</v>
      </c>
      <c r="P385">
        <f t="shared" si="252"/>
        <v>3.773834445823976E-3</v>
      </c>
      <c r="Q385">
        <f t="shared" si="253"/>
        <v>4.3160712910682245E-3</v>
      </c>
      <c r="R385">
        <f t="shared" si="254"/>
        <v>5.1621903263032697E-3</v>
      </c>
      <c r="S385">
        <f t="shared" si="255"/>
        <v>7.8194934791961518E-3</v>
      </c>
      <c r="T385">
        <f t="shared" si="256"/>
        <v>1.2875855365649946E-2</v>
      </c>
      <c r="U385">
        <f t="shared" si="257"/>
        <v>1.5458173765326738E-2</v>
      </c>
      <c r="V385" s="7">
        <f t="shared" si="258"/>
        <v>-5.2428843020634885E-3</v>
      </c>
      <c r="W385" s="6">
        <f t="shared" si="259"/>
        <v>1.0777371628613842E-3</v>
      </c>
      <c r="X385">
        <f t="shared" si="260"/>
        <v>1.0599581521276279E-3</v>
      </c>
      <c r="Y385">
        <f t="shared" si="261"/>
        <v>8.8617506439963006E-4</v>
      </c>
      <c r="Z385">
        <f t="shared" si="262"/>
        <v>3.4393821915538157E-4</v>
      </c>
      <c r="AA385">
        <f t="shared" si="263"/>
        <v>-5.0218081607966356E-4</v>
      </c>
      <c r="AB385">
        <f t="shared" si="264"/>
        <v>-3.1594839689725457E-3</v>
      </c>
      <c r="AC385">
        <f t="shared" si="265"/>
        <v>-8.2158458554263403E-3</v>
      </c>
      <c r="AD385">
        <f t="shared" si="266"/>
        <v>-1.0798164255103132E-2</v>
      </c>
      <c r="AE385" s="7">
        <f t="shared" si="267"/>
        <v>9.9028938122870946E-3</v>
      </c>
      <c r="AF385" s="6">
        <f t="shared" si="278"/>
        <v>-2.6660578335448827E-3</v>
      </c>
      <c r="AG385" s="11">
        <f t="shared" si="279"/>
        <v>8.9688830186836904E-5</v>
      </c>
      <c r="AH385" s="11">
        <f t="shared" si="280"/>
        <v>-1.7462403030341155E-2</v>
      </c>
      <c r="AI385" s="11">
        <f t="shared" si="281"/>
        <v>-2.8220082087463162E-3</v>
      </c>
      <c r="AJ385" s="11">
        <f t="shared" si="282"/>
        <v>2.0023205742599873E-2</v>
      </c>
      <c r="AK385" s="11">
        <f t="shared" si="283"/>
        <v>6.7366899781354656E-3</v>
      </c>
      <c r="AL385" s="11">
        <f t="shared" si="284"/>
        <v>-1.8545119454133507E-2</v>
      </c>
      <c r="AM385" s="11">
        <f t="shared" si="285"/>
        <v>-1.0798164255103132E-2</v>
      </c>
      <c r="AN385" s="7">
        <f t="shared" si="286"/>
        <v>9.9028938122870946E-3</v>
      </c>
      <c r="AO385" s="6">
        <f t="array" ref="AO385">_xlfn.MAXIFS(AF$29:AF$1052,E$29:E$1052,E385) - _xlfn.MINIFS(AF$29:AF$1052,E$29:E$1052,E385)</f>
        <v>0.49047525123557945</v>
      </c>
      <c r="AP385" s="11">
        <f t="array" ref="AP385">_xlfn.MAXIFS(AG$29:AG$1052,F$29:F$1052,F385) - _xlfn.MINIFS(AG$29:AG$1052,F$29:F$1052,F385)</f>
        <v>0.48072222172520501</v>
      </c>
      <c r="AQ385" s="11">
        <f t="array" ref="AQ385">_xlfn.MAXIFS(AH$29:AH$1052,G$29:G$1052,G385) - _xlfn.MINIFS(AH$29:AH$1052,G$29:G$1052,G385)</f>
        <v>0.41968961628327656</v>
      </c>
      <c r="AR385" s="11">
        <f t="array" ref="AR385">_xlfn.MAXIFS(AI$29:AI$1052,H$29:H$1052,H385) - _xlfn.MINIFS(AI$29:AI$1052,H$29:H$1052,H385)</f>
        <v>0.17480253636604953</v>
      </c>
      <c r="AS385" s="11">
        <f t="array" ref="AS385">_xlfn.MAXIFS(AJ$29:AJ$1052,I$29:I$1052,I385) - _xlfn.MINIFS(AJ$29:AJ$1052,I$29:I$1052,I385)</f>
        <v>0.15898059042080648</v>
      </c>
      <c r="AT385" s="11">
        <f t="array" ref="AT385">_xlfn.MAXIFS(AK$29:AK$1052,J$29:J$1052,J385) - _xlfn.MINIFS(AK$29:AK$1052,J$29:J$1052,J385)</f>
        <v>0.10792573952327224</v>
      </c>
      <c r="AU385" s="11">
        <f t="array" ref="AU385">_xlfn.MAXIFS(AL$29:AL$1052,K$29:K$1052,K385) - _xlfn.MINIFS(AL$29:AL$1052,K$29:K$1052,K385)</f>
        <v>4.6566752934134037E-2</v>
      </c>
      <c r="AV385" s="11">
        <f t="array" ref="AV385">_xlfn.MAXIFS(AM$29:AM$1052,L$29:L$1052,L385) - _xlfn.MINIFS(AM$29:AM$1052,L$29:L$1052,L385)</f>
        <v>4.1402116134780453E-2</v>
      </c>
      <c r="AW385" s="7">
        <f t="array" ref="AW385">_xlfn.MAXIFS(AN$29:AN$1052,M$29:M$1052,M385) - _xlfn.MINIFS(AN$29:AN$1052,M$29:M$1052,M385)</f>
        <v>9.9028938122870946E-3</v>
      </c>
      <c r="AX385" s="6">
        <f t="array" ref="AX385">_xlfn.STDEV.S(IF(E$29:E$1052=E385,$C$29:$C$1052,""))</f>
        <v>2.7247636703110808E-2</v>
      </c>
      <c r="AY385" s="11">
        <f t="array" ref="AY385">_xlfn.STDEV.S(IF(F$29:F$1052=F385,$C$29:$C$1052,""))</f>
        <v>3.0093350312801057E-2</v>
      </c>
      <c r="AZ385" s="11">
        <f t="array" ref="AZ385">_xlfn.STDEV.S(IF(G$29:G$1052=G385,$C$29:$C$1052,""))</f>
        <v>3.4786311744538445E-2</v>
      </c>
      <c r="BA385" s="11">
        <f t="array" ref="BA385">_xlfn.STDEV.S(IF(H$29:H$1052=H385,$C$29:$C$1052,""))</f>
        <v>2.5258185207294316E-2</v>
      </c>
      <c r="BB385" s="11">
        <f t="array" ref="BB385">_xlfn.STDEV.S(IF(I$29:I$1052=I385,$C$29:$C$1052,""))</f>
        <v>2.4081405523846452E-2</v>
      </c>
      <c r="BC385" s="11">
        <f t="array" ref="BC385">_xlfn.STDEV.S(IF(J$29:J$1052=J385,$C$29:$C$1052,""))</f>
        <v>2.5525745634109209E-2</v>
      </c>
      <c r="BD385" s="11">
        <f t="array" ref="BD385">_xlfn.STDEV.S(IF(K$29:K$1052=K385,$C$29:$C$1052,""))</f>
        <v>2.5571580964031435E-2</v>
      </c>
      <c r="BE385" s="11">
        <f t="array" ref="BE385">_xlfn.STDEV.S(IF(L$29:L$1052=L385,$C$29:$C$1052,""))</f>
        <v>2.8797113510260985E-2</v>
      </c>
      <c r="BF385" s="7">
        <f t="array" ref="BF385">_xlfn.STDEV.S(IF(M$29:M$1052=M385,$C$29:$C$1052,""))</f>
        <v>1.4004806736077013E-2</v>
      </c>
      <c r="BG385" s="13">
        <f t="shared" si="268"/>
        <v>18.000652921931497</v>
      </c>
      <c r="BH385" s="12">
        <f t="shared" si="269"/>
        <v>15.974366985676442</v>
      </c>
      <c r="BI385" s="12">
        <f t="shared" si="270"/>
        <v>12.064792018348109</v>
      </c>
      <c r="BJ385" s="12">
        <f t="shared" si="271"/>
        <v>6.9206292903247961</v>
      </c>
      <c r="BK385" s="12">
        <f t="shared" si="272"/>
        <v>6.601798647648577</v>
      </c>
      <c r="BL385" s="12">
        <f t="shared" si="273"/>
        <v>4.2281131008002619</v>
      </c>
      <c r="BM385" s="12">
        <f t="shared" si="274"/>
        <v>1.8210353516911633</v>
      </c>
      <c r="BN385" s="12">
        <f t="shared" si="275"/>
        <v>1.4377175726319951</v>
      </c>
      <c r="BO385" s="14">
        <f t="shared" si="276"/>
        <v>0.70710678118654746</v>
      </c>
    </row>
    <row r="386" spans="1:67" x14ac:dyDescent="0.25">
      <c r="A386" s="4">
        <v>40111.958333333336</v>
      </c>
      <c r="B386" s="5">
        <v>1040.4000000000001</v>
      </c>
      <c r="C386">
        <f t="shared" si="277"/>
        <v>-1.5145778114350583E-2</v>
      </c>
      <c r="D386">
        <v>357</v>
      </c>
      <c r="E386" s="6">
        <f t="shared" si="241"/>
        <v>0</v>
      </c>
      <c r="F386">
        <f t="shared" si="242"/>
        <v>1</v>
      </c>
      <c r="G386">
        <f t="shared" si="243"/>
        <v>2</v>
      </c>
      <c r="H386">
        <f t="shared" si="244"/>
        <v>5</v>
      </c>
      <c r="I386">
        <f t="shared" si="245"/>
        <v>11</v>
      </c>
      <c r="J386">
        <f t="shared" si="246"/>
        <v>22</v>
      </c>
      <c r="K386">
        <f t="shared" si="247"/>
        <v>44</v>
      </c>
      <c r="L386">
        <f t="shared" si="248"/>
        <v>89</v>
      </c>
      <c r="M386" s="7">
        <f t="shared" si="249"/>
        <v>178</v>
      </c>
      <c r="N386" s="6">
        <f t="shared" si="250"/>
        <v>3.5822723473622219E-3</v>
      </c>
      <c r="O386">
        <f t="shared" si="251"/>
        <v>3.6000513580959782E-3</v>
      </c>
      <c r="P386">
        <f t="shared" si="252"/>
        <v>3.773834445823976E-3</v>
      </c>
      <c r="Q386">
        <f t="shared" si="253"/>
        <v>4.3160712910682245E-3</v>
      </c>
      <c r="R386">
        <f t="shared" si="254"/>
        <v>5.1621903263032697E-3</v>
      </c>
      <c r="S386">
        <f t="shared" si="255"/>
        <v>7.8194934791961518E-3</v>
      </c>
      <c r="T386">
        <f t="shared" si="256"/>
        <v>1.2875855365649946E-2</v>
      </c>
      <c r="U386">
        <f t="shared" si="257"/>
        <v>1.5458173765326738E-2</v>
      </c>
      <c r="V386" s="7">
        <f t="shared" si="258"/>
        <v>-5.2428843020634885E-3</v>
      </c>
      <c r="W386" s="6">
        <f t="shared" si="259"/>
        <v>-1.8728050461712806E-2</v>
      </c>
      <c r="X386">
        <f t="shared" si="260"/>
        <v>-1.874582947244656E-2</v>
      </c>
      <c r="Y386">
        <f t="shared" si="261"/>
        <v>-1.8919612560174558E-2</v>
      </c>
      <c r="Z386">
        <f t="shared" si="262"/>
        <v>-1.9461849405418806E-2</v>
      </c>
      <c r="AA386">
        <f t="shared" si="263"/>
        <v>-2.0307968440653853E-2</v>
      </c>
      <c r="AB386">
        <f t="shared" si="264"/>
        <v>-2.2965271593546735E-2</v>
      </c>
      <c r="AC386">
        <f t="shared" si="265"/>
        <v>-2.802163348000053E-2</v>
      </c>
      <c r="AD386">
        <f t="shared" si="266"/>
        <v>-3.0603951879677321E-2</v>
      </c>
      <c r="AE386" s="7">
        <f t="shared" si="267"/>
        <v>-9.9028938122870946E-3</v>
      </c>
      <c r="AF386" s="6">
        <f t="shared" si="278"/>
        <v>-2.1394108295257688E-2</v>
      </c>
      <c r="AG386" s="11">
        <f t="shared" si="279"/>
        <v>-1.8656140642259723E-2</v>
      </c>
      <c r="AH386" s="11">
        <f t="shared" si="280"/>
        <v>-3.6382015590515709E-2</v>
      </c>
      <c r="AI386" s="11">
        <f t="shared" si="281"/>
        <v>-2.2283857614165122E-2</v>
      </c>
      <c r="AJ386" s="11">
        <f t="shared" si="282"/>
        <v>-2.8476269805398011E-4</v>
      </c>
      <c r="AK386" s="11">
        <f t="shared" si="283"/>
        <v>-1.6228581615411269E-2</v>
      </c>
      <c r="AL386" s="11">
        <f t="shared" si="284"/>
        <v>-4.6566752934134037E-2</v>
      </c>
      <c r="AM386" s="11">
        <f t="shared" si="285"/>
        <v>-4.1402116134780453E-2</v>
      </c>
      <c r="AN386" s="7">
        <f t="shared" si="286"/>
        <v>0</v>
      </c>
      <c r="AO386" s="6">
        <f t="array" ref="AO386">_xlfn.MAXIFS(AF$29:AF$1052,E$29:E$1052,E386) - _xlfn.MINIFS(AF$29:AF$1052,E$29:E$1052,E386)</f>
        <v>0.49047525123557945</v>
      </c>
      <c r="AP386" s="11">
        <f t="array" ref="AP386">_xlfn.MAXIFS(AG$29:AG$1052,F$29:F$1052,F386) - _xlfn.MINIFS(AG$29:AG$1052,F$29:F$1052,F386)</f>
        <v>0.48072222172520501</v>
      </c>
      <c r="AQ386" s="11">
        <f t="array" ref="AQ386">_xlfn.MAXIFS(AH$29:AH$1052,G$29:G$1052,G386) - _xlfn.MINIFS(AH$29:AH$1052,G$29:G$1052,G386)</f>
        <v>0.41968961628327656</v>
      </c>
      <c r="AR386" s="11">
        <f t="array" ref="AR386">_xlfn.MAXIFS(AI$29:AI$1052,H$29:H$1052,H386) - _xlfn.MINIFS(AI$29:AI$1052,H$29:H$1052,H386)</f>
        <v>0.17480253636604953</v>
      </c>
      <c r="AS386" s="11">
        <f t="array" ref="AS386">_xlfn.MAXIFS(AJ$29:AJ$1052,I$29:I$1052,I386) - _xlfn.MINIFS(AJ$29:AJ$1052,I$29:I$1052,I386)</f>
        <v>0.15898059042080648</v>
      </c>
      <c r="AT386" s="11">
        <f t="array" ref="AT386">_xlfn.MAXIFS(AK$29:AK$1052,J$29:J$1052,J386) - _xlfn.MINIFS(AK$29:AK$1052,J$29:J$1052,J386)</f>
        <v>0.10792573952327224</v>
      </c>
      <c r="AU386" s="11">
        <f t="array" ref="AU386">_xlfn.MAXIFS(AL$29:AL$1052,K$29:K$1052,K386) - _xlfn.MINIFS(AL$29:AL$1052,K$29:K$1052,K386)</f>
        <v>4.6566752934134037E-2</v>
      </c>
      <c r="AV386" s="11">
        <f t="array" ref="AV386">_xlfn.MAXIFS(AM$29:AM$1052,L$29:L$1052,L386) - _xlfn.MINIFS(AM$29:AM$1052,L$29:L$1052,L386)</f>
        <v>4.1402116134780453E-2</v>
      </c>
      <c r="AW386" s="7">
        <f t="array" ref="AW386">_xlfn.MAXIFS(AN$29:AN$1052,M$29:M$1052,M386) - _xlfn.MINIFS(AN$29:AN$1052,M$29:M$1052,M386)</f>
        <v>9.9028938122870946E-3</v>
      </c>
      <c r="AX386" s="6">
        <f t="array" ref="AX386">_xlfn.STDEV.S(IF(E$29:E$1052=E386,$C$29:$C$1052,""))</f>
        <v>2.7247636703110808E-2</v>
      </c>
      <c r="AY386" s="11">
        <f t="array" ref="AY386">_xlfn.STDEV.S(IF(F$29:F$1052=F386,$C$29:$C$1052,""))</f>
        <v>3.0093350312801057E-2</v>
      </c>
      <c r="AZ386" s="11">
        <f t="array" ref="AZ386">_xlfn.STDEV.S(IF(G$29:G$1052=G386,$C$29:$C$1052,""))</f>
        <v>3.4786311744538445E-2</v>
      </c>
      <c r="BA386" s="11">
        <f t="array" ref="BA386">_xlfn.STDEV.S(IF(H$29:H$1052=H386,$C$29:$C$1052,""))</f>
        <v>2.5258185207294316E-2</v>
      </c>
      <c r="BB386" s="11">
        <f t="array" ref="BB386">_xlfn.STDEV.S(IF(I$29:I$1052=I386,$C$29:$C$1052,""))</f>
        <v>2.4081405523846452E-2</v>
      </c>
      <c r="BC386" s="11">
        <f t="array" ref="BC386">_xlfn.STDEV.S(IF(J$29:J$1052=J386,$C$29:$C$1052,""))</f>
        <v>2.5525745634109209E-2</v>
      </c>
      <c r="BD386" s="11">
        <f t="array" ref="BD386">_xlfn.STDEV.S(IF(K$29:K$1052=K386,$C$29:$C$1052,""))</f>
        <v>2.5571580964031435E-2</v>
      </c>
      <c r="BE386" s="11">
        <f t="array" ref="BE386">_xlfn.STDEV.S(IF(L$29:L$1052=L386,$C$29:$C$1052,""))</f>
        <v>2.8797113510260985E-2</v>
      </c>
      <c r="BF386" s="7">
        <f t="array" ref="BF386">_xlfn.STDEV.S(IF(M$29:M$1052=M386,$C$29:$C$1052,""))</f>
        <v>1.4004806736077013E-2</v>
      </c>
      <c r="BG386" s="13">
        <f t="shared" si="268"/>
        <v>18.000652921931497</v>
      </c>
      <c r="BH386" s="12">
        <f t="shared" si="269"/>
        <v>15.974366985676442</v>
      </c>
      <c r="BI386" s="12">
        <f t="shared" si="270"/>
        <v>12.064792018348109</v>
      </c>
      <c r="BJ386" s="12">
        <f t="shared" si="271"/>
        <v>6.9206292903247961</v>
      </c>
      <c r="BK386" s="12">
        <f t="shared" si="272"/>
        <v>6.601798647648577</v>
      </c>
      <c r="BL386" s="12">
        <f t="shared" si="273"/>
        <v>4.2281131008002619</v>
      </c>
      <c r="BM386" s="12">
        <f t="shared" si="274"/>
        <v>1.8210353516911633</v>
      </c>
      <c r="BN386" s="12">
        <f t="shared" si="275"/>
        <v>1.4377175726319951</v>
      </c>
      <c r="BO386" s="14">
        <f t="shared" si="276"/>
        <v>0.70710678118654746</v>
      </c>
    </row>
    <row r="387" spans="1:67" x14ac:dyDescent="0.25">
      <c r="A387" s="2">
        <v>40119</v>
      </c>
      <c r="B387" s="3">
        <v>1095.7</v>
      </c>
      <c r="C387">
        <f t="shared" si="277"/>
        <v>5.3152633602460586E-2</v>
      </c>
      <c r="D387">
        <v>358</v>
      </c>
      <c r="E387" s="6">
        <f t="shared" si="241"/>
        <v>0</v>
      </c>
      <c r="F387">
        <f t="shared" si="242"/>
        <v>1</v>
      </c>
      <c r="G387">
        <f t="shared" si="243"/>
        <v>2</v>
      </c>
      <c r="H387">
        <f t="shared" si="244"/>
        <v>5</v>
      </c>
      <c r="I387">
        <f t="shared" si="245"/>
        <v>11</v>
      </c>
      <c r="J387">
        <f t="shared" si="246"/>
        <v>22</v>
      </c>
      <c r="K387">
        <f t="shared" si="247"/>
        <v>44</v>
      </c>
      <c r="L387">
        <f t="shared" si="248"/>
        <v>89</v>
      </c>
      <c r="M387" s="7">
        <f t="shared" si="249"/>
        <v>179</v>
      </c>
      <c r="N387" s="6">
        <f t="shared" si="250"/>
        <v>3.5822723473622219E-3</v>
      </c>
      <c r="O387">
        <f t="shared" si="251"/>
        <v>3.6000513580959782E-3</v>
      </c>
      <c r="P387">
        <f t="shared" si="252"/>
        <v>3.773834445823976E-3</v>
      </c>
      <c r="Q387">
        <f t="shared" si="253"/>
        <v>4.3160712910682245E-3</v>
      </c>
      <c r="R387">
        <f t="shared" si="254"/>
        <v>5.1621903263032697E-3</v>
      </c>
      <c r="S387">
        <f t="shared" si="255"/>
        <v>7.8194934791961518E-3</v>
      </c>
      <c r="T387">
        <f t="shared" si="256"/>
        <v>1.2875855365649946E-2</v>
      </c>
      <c r="U387">
        <f t="shared" si="257"/>
        <v>1.5458173765326738E-2</v>
      </c>
      <c r="V387" s="7">
        <f t="shared" si="258"/>
        <v>3.6159231832716965E-2</v>
      </c>
      <c r="W387" s="6">
        <f t="shared" si="259"/>
        <v>4.9570361255098366E-2</v>
      </c>
      <c r="X387">
        <f t="shared" si="260"/>
        <v>4.955258224436461E-2</v>
      </c>
      <c r="Y387">
        <f t="shared" si="261"/>
        <v>4.9378799156636607E-2</v>
      </c>
      <c r="Z387">
        <f t="shared" si="262"/>
        <v>4.8836562311392363E-2</v>
      </c>
      <c r="AA387">
        <f t="shared" si="263"/>
        <v>4.7990443276157313E-2</v>
      </c>
      <c r="AB387">
        <f t="shared" si="264"/>
        <v>4.5333140123264434E-2</v>
      </c>
      <c r="AC387">
        <f t="shared" si="265"/>
        <v>4.027677823681064E-2</v>
      </c>
      <c r="AD387">
        <f t="shared" si="266"/>
        <v>3.7694459837133848E-2</v>
      </c>
      <c r="AE387" s="7">
        <f t="shared" si="267"/>
        <v>1.6993401769743621E-2</v>
      </c>
      <c r="AF387" s="6">
        <f t="shared" si="278"/>
        <v>2.8176252959840678E-2</v>
      </c>
      <c r="AG387" s="11">
        <f t="shared" si="279"/>
        <v>3.0896441602104887E-2</v>
      </c>
      <c r="AH387" s="11">
        <f t="shared" si="280"/>
        <v>1.2996783566120898E-2</v>
      </c>
      <c r="AI387" s="11">
        <f t="shared" si="281"/>
        <v>2.6552704697227241E-2</v>
      </c>
      <c r="AJ387" s="11">
        <f t="shared" si="282"/>
        <v>4.7705680578103329E-2</v>
      </c>
      <c r="AK387" s="11">
        <f t="shared" si="283"/>
        <v>2.9104558507853165E-2</v>
      </c>
      <c r="AL387" s="11">
        <f t="shared" si="284"/>
        <v>-6.2899746973233972E-3</v>
      </c>
      <c r="AM387" s="11">
        <f t="shared" si="285"/>
        <v>-3.7076562976466054E-3</v>
      </c>
      <c r="AN387" s="7">
        <f t="shared" si="286"/>
        <v>1.6993401769743621E-2</v>
      </c>
      <c r="AO387" s="6">
        <f t="array" ref="AO387">_xlfn.MAXIFS(AF$29:AF$1052,E$29:E$1052,E387) - _xlfn.MINIFS(AF$29:AF$1052,E$29:E$1052,E387)</f>
        <v>0.49047525123557945</v>
      </c>
      <c r="AP387" s="11">
        <f t="array" ref="AP387">_xlfn.MAXIFS(AG$29:AG$1052,F$29:F$1052,F387) - _xlfn.MINIFS(AG$29:AG$1052,F$29:F$1052,F387)</f>
        <v>0.48072222172520501</v>
      </c>
      <c r="AQ387" s="11">
        <f t="array" ref="AQ387">_xlfn.MAXIFS(AH$29:AH$1052,G$29:G$1052,G387) - _xlfn.MINIFS(AH$29:AH$1052,G$29:G$1052,G387)</f>
        <v>0.41968961628327656</v>
      </c>
      <c r="AR387" s="11">
        <f t="array" ref="AR387">_xlfn.MAXIFS(AI$29:AI$1052,H$29:H$1052,H387) - _xlfn.MINIFS(AI$29:AI$1052,H$29:H$1052,H387)</f>
        <v>0.17480253636604953</v>
      </c>
      <c r="AS387" s="11">
        <f t="array" ref="AS387">_xlfn.MAXIFS(AJ$29:AJ$1052,I$29:I$1052,I387) - _xlfn.MINIFS(AJ$29:AJ$1052,I$29:I$1052,I387)</f>
        <v>0.15898059042080648</v>
      </c>
      <c r="AT387" s="11">
        <f t="array" ref="AT387">_xlfn.MAXIFS(AK$29:AK$1052,J$29:J$1052,J387) - _xlfn.MINIFS(AK$29:AK$1052,J$29:J$1052,J387)</f>
        <v>0.10792573952327224</v>
      </c>
      <c r="AU387" s="11">
        <f t="array" ref="AU387">_xlfn.MAXIFS(AL$29:AL$1052,K$29:K$1052,K387) - _xlfn.MINIFS(AL$29:AL$1052,K$29:K$1052,K387)</f>
        <v>4.6566752934134037E-2</v>
      </c>
      <c r="AV387" s="11">
        <f t="array" ref="AV387">_xlfn.MAXIFS(AM$29:AM$1052,L$29:L$1052,L387) - _xlfn.MINIFS(AM$29:AM$1052,L$29:L$1052,L387)</f>
        <v>4.1402116134780453E-2</v>
      </c>
      <c r="AW387" s="7">
        <f t="array" ref="AW387">_xlfn.MAXIFS(AN$29:AN$1052,M$29:M$1052,M387) - _xlfn.MINIFS(AN$29:AN$1052,M$29:M$1052,M387)</f>
        <v>1.6993401769743621E-2</v>
      </c>
      <c r="AX387" s="6">
        <f t="array" ref="AX387">_xlfn.STDEV.S(IF(E$29:E$1052=E387,$C$29:$C$1052,""))</f>
        <v>2.7247636703110808E-2</v>
      </c>
      <c r="AY387" s="11">
        <f t="array" ref="AY387">_xlfn.STDEV.S(IF(F$29:F$1052=F387,$C$29:$C$1052,""))</f>
        <v>3.0093350312801057E-2</v>
      </c>
      <c r="AZ387" s="11">
        <f t="array" ref="AZ387">_xlfn.STDEV.S(IF(G$29:G$1052=G387,$C$29:$C$1052,""))</f>
        <v>3.4786311744538445E-2</v>
      </c>
      <c r="BA387" s="11">
        <f t="array" ref="BA387">_xlfn.STDEV.S(IF(H$29:H$1052=H387,$C$29:$C$1052,""))</f>
        <v>2.5258185207294316E-2</v>
      </c>
      <c r="BB387" s="11">
        <f t="array" ref="BB387">_xlfn.STDEV.S(IF(I$29:I$1052=I387,$C$29:$C$1052,""))</f>
        <v>2.4081405523846452E-2</v>
      </c>
      <c r="BC387" s="11">
        <f t="array" ref="BC387">_xlfn.STDEV.S(IF(J$29:J$1052=J387,$C$29:$C$1052,""))</f>
        <v>2.5525745634109209E-2</v>
      </c>
      <c r="BD387" s="11">
        <f t="array" ref="BD387">_xlfn.STDEV.S(IF(K$29:K$1052=K387,$C$29:$C$1052,""))</f>
        <v>2.5571580964031435E-2</v>
      </c>
      <c r="BE387" s="11">
        <f t="array" ref="BE387">_xlfn.STDEV.S(IF(L$29:L$1052=L387,$C$29:$C$1052,""))</f>
        <v>2.8797113510260985E-2</v>
      </c>
      <c r="BF387" s="7">
        <f t="array" ref="BF387">_xlfn.STDEV.S(IF(M$29:M$1052=M387,$C$29:$C$1052,""))</f>
        <v>2.4032299253626387E-2</v>
      </c>
      <c r="BG387" s="13">
        <f t="shared" si="268"/>
        <v>18.000652921931497</v>
      </c>
      <c r="BH387" s="12">
        <f t="shared" si="269"/>
        <v>15.974366985676442</v>
      </c>
      <c r="BI387" s="12">
        <f t="shared" si="270"/>
        <v>12.064792018348109</v>
      </c>
      <c r="BJ387" s="12">
        <f t="shared" si="271"/>
        <v>6.9206292903247961</v>
      </c>
      <c r="BK387" s="12">
        <f t="shared" si="272"/>
        <v>6.601798647648577</v>
      </c>
      <c r="BL387" s="12">
        <f t="shared" si="273"/>
        <v>4.2281131008002619</v>
      </c>
      <c r="BM387" s="12">
        <f t="shared" si="274"/>
        <v>1.8210353516911633</v>
      </c>
      <c r="BN387" s="12">
        <f t="shared" si="275"/>
        <v>1.4377175726319951</v>
      </c>
      <c r="BO387" s="14">
        <f t="shared" si="276"/>
        <v>0.70710678118654746</v>
      </c>
    </row>
    <row r="388" spans="1:67" x14ac:dyDescent="0.25">
      <c r="A388" s="4">
        <v>40126</v>
      </c>
      <c r="B388" s="5">
        <v>1116.7</v>
      </c>
      <c r="C388">
        <f t="shared" si="277"/>
        <v>1.9165830062973344E-2</v>
      </c>
      <c r="D388">
        <v>359</v>
      </c>
      <c r="E388" s="6">
        <f t="shared" si="241"/>
        <v>0</v>
      </c>
      <c r="F388">
        <f t="shared" si="242"/>
        <v>1</v>
      </c>
      <c r="G388">
        <f t="shared" si="243"/>
        <v>2</v>
      </c>
      <c r="H388">
        <f t="shared" si="244"/>
        <v>5</v>
      </c>
      <c r="I388">
        <f t="shared" si="245"/>
        <v>11</v>
      </c>
      <c r="J388">
        <f t="shared" si="246"/>
        <v>22</v>
      </c>
      <c r="K388">
        <f t="shared" si="247"/>
        <v>44</v>
      </c>
      <c r="L388">
        <f t="shared" si="248"/>
        <v>89</v>
      </c>
      <c r="M388" s="7">
        <f t="shared" si="249"/>
        <v>179</v>
      </c>
      <c r="N388" s="6">
        <f t="shared" si="250"/>
        <v>3.5822723473622219E-3</v>
      </c>
      <c r="O388">
        <f t="shared" si="251"/>
        <v>3.6000513580959782E-3</v>
      </c>
      <c r="P388">
        <f t="shared" si="252"/>
        <v>3.773834445823976E-3</v>
      </c>
      <c r="Q388">
        <f t="shared" si="253"/>
        <v>4.3160712910682245E-3</v>
      </c>
      <c r="R388">
        <f t="shared" si="254"/>
        <v>5.1621903263032697E-3</v>
      </c>
      <c r="S388">
        <f t="shared" si="255"/>
        <v>7.8194934791961518E-3</v>
      </c>
      <c r="T388">
        <f t="shared" si="256"/>
        <v>1.2875855365649946E-2</v>
      </c>
      <c r="U388">
        <f t="shared" si="257"/>
        <v>1.5458173765326738E-2</v>
      </c>
      <c r="V388" s="7">
        <f t="shared" si="258"/>
        <v>3.6159231832716965E-2</v>
      </c>
      <c r="W388" s="6">
        <f t="shared" si="259"/>
        <v>1.5583557715611122E-2</v>
      </c>
      <c r="X388">
        <f t="shared" si="260"/>
        <v>1.5565778704877365E-2</v>
      </c>
      <c r="Y388">
        <f t="shared" si="261"/>
        <v>1.5391995617149368E-2</v>
      </c>
      <c r="Z388">
        <f t="shared" si="262"/>
        <v>1.4849758771905119E-2</v>
      </c>
      <c r="AA388">
        <f t="shared" si="263"/>
        <v>1.4003639736670074E-2</v>
      </c>
      <c r="AB388">
        <f t="shared" si="264"/>
        <v>1.1346336583777192E-2</v>
      </c>
      <c r="AC388">
        <f t="shared" si="265"/>
        <v>6.2899746973233972E-3</v>
      </c>
      <c r="AD388">
        <f t="shared" si="266"/>
        <v>3.7076562976466054E-3</v>
      </c>
      <c r="AE388" s="7">
        <f t="shared" si="267"/>
        <v>-1.6993401769743621E-2</v>
      </c>
      <c r="AF388" s="6">
        <f t="shared" si="278"/>
        <v>4.3759810675451802E-2</v>
      </c>
      <c r="AG388" s="11">
        <f t="shared" si="279"/>
        <v>4.6462220306982251E-2</v>
      </c>
      <c r="AH388" s="11">
        <f t="shared" si="280"/>
        <v>2.8388779183270266E-2</v>
      </c>
      <c r="AI388" s="11">
        <f t="shared" si="281"/>
        <v>4.1402463469132358E-2</v>
      </c>
      <c r="AJ388" s="11">
        <f t="shared" si="282"/>
        <v>6.17093203147734E-2</v>
      </c>
      <c r="AK388" s="11">
        <f t="shared" si="283"/>
        <v>4.0450895091630357E-2</v>
      </c>
      <c r="AL388" s="11">
        <f t="shared" si="284"/>
        <v>0</v>
      </c>
      <c r="AM388" s="11">
        <f t="shared" si="285"/>
        <v>0</v>
      </c>
      <c r="AN388" s="7">
        <f t="shared" si="286"/>
        <v>0</v>
      </c>
      <c r="AO388" s="6">
        <f t="array" ref="AO388">_xlfn.MAXIFS(AF$29:AF$1052,E$29:E$1052,E388) - _xlfn.MINIFS(AF$29:AF$1052,E$29:E$1052,E388)</f>
        <v>0.49047525123557945</v>
      </c>
      <c r="AP388" s="11">
        <f t="array" ref="AP388">_xlfn.MAXIFS(AG$29:AG$1052,F$29:F$1052,F388) - _xlfn.MINIFS(AG$29:AG$1052,F$29:F$1052,F388)</f>
        <v>0.48072222172520501</v>
      </c>
      <c r="AQ388" s="11">
        <f t="array" ref="AQ388">_xlfn.MAXIFS(AH$29:AH$1052,G$29:G$1052,G388) - _xlfn.MINIFS(AH$29:AH$1052,G$29:G$1052,G388)</f>
        <v>0.41968961628327656</v>
      </c>
      <c r="AR388" s="11">
        <f t="array" ref="AR388">_xlfn.MAXIFS(AI$29:AI$1052,H$29:H$1052,H388) - _xlfn.MINIFS(AI$29:AI$1052,H$29:H$1052,H388)</f>
        <v>0.17480253636604953</v>
      </c>
      <c r="AS388" s="11">
        <f t="array" ref="AS388">_xlfn.MAXIFS(AJ$29:AJ$1052,I$29:I$1052,I388) - _xlfn.MINIFS(AJ$29:AJ$1052,I$29:I$1052,I388)</f>
        <v>0.15898059042080648</v>
      </c>
      <c r="AT388" s="11">
        <f t="array" ref="AT388">_xlfn.MAXIFS(AK$29:AK$1052,J$29:J$1052,J388) - _xlfn.MINIFS(AK$29:AK$1052,J$29:J$1052,J388)</f>
        <v>0.10792573952327224</v>
      </c>
      <c r="AU388" s="11">
        <f t="array" ref="AU388">_xlfn.MAXIFS(AL$29:AL$1052,K$29:K$1052,K388) - _xlfn.MINIFS(AL$29:AL$1052,K$29:K$1052,K388)</f>
        <v>4.6566752934134037E-2</v>
      </c>
      <c r="AV388" s="11">
        <f t="array" ref="AV388">_xlfn.MAXIFS(AM$29:AM$1052,L$29:L$1052,L388) - _xlfn.MINIFS(AM$29:AM$1052,L$29:L$1052,L388)</f>
        <v>4.1402116134780453E-2</v>
      </c>
      <c r="AW388" s="7">
        <f t="array" ref="AW388">_xlfn.MAXIFS(AN$29:AN$1052,M$29:M$1052,M388) - _xlfn.MINIFS(AN$29:AN$1052,M$29:M$1052,M388)</f>
        <v>1.6993401769743621E-2</v>
      </c>
      <c r="AX388" s="6">
        <f t="array" ref="AX388">_xlfn.STDEV.S(IF(E$29:E$1052=E388,$C$29:$C$1052,""))</f>
        <v>2.7247636703110808E-2</v>
      </c>
      <c r="AY388" s="11">
        <f t="array" ref="AY388">_xlfn.STDEV.S(IF(F$29:F$1052=F388,$C$29:$C$1052,""))</f>
        <v>3.0093350312801057E-2</v>
      </c>
      <c r="AZ388" s="11">
        <f t="array" ref="AZ388">_xlfn.STDEV.S(IF(G$29:G$1052=G388,$C$29:$C$1052,""))</f>
        <v>3.4786311744538445E-2</v>
      </c>
      <c r="BA388" s="11">
        <f t="array" ref="BA388">_xlfn.STDEV.S(IF(H$29:H$1052=H388,$C$29:$C$1052,""))</f>
        <v>2.5258185207294316E-2</v>
      </c>
      <c r="BB388" s="11">
        <f t="array" ref="BB388">_xlfn.STDEV.S(IF(I$29:I$1052=I388,$C$29:$C$1052,""))</f>
        <v>2.4081405523846452E-2</v>
      </c>
      <c r="BC388" s="11">
        <f t="array" ref="BC388">_xlfn.STDEV.S(IF(J$29:J$1052=J388,$C$29:$C$1052,""))</f>
        <v>2.5525745634109209E-2</v>
      </c>
      <c r="BD388" s="11">
        <f t="array" ref="BD388">_xlfn.STDEV.S(IF(K$29:K$1052=K388,$C$29:$C$1052,""))</f>
        <v>2.5571580964031435E-2</v>
      </c>
      <c r="BE388" s="11">
        <f t="array" ref="BE388">_xlfn.STDEV.S(IF(L$29:L$1052=L388,$C$29:$C$1052,""))</f>
        <v>2.8797113510260985E-2</v>
      </c>
      <c r="BF388" s="7">
        <f t="array" ref="BF388">_xlfn.STDEV.S(IF(M$29:M$1052=M388,$C$29:$C$1052,""))</f>
        <v>2.4032299253626387E-2</v>
      </c>
      <c r="BG388" s="13">
        <f t="shared" si="268"/>
        <v>18.000652921931497</v>
      </c>
      <c r="BH388" s="12">
        <f t="shared" si="269"/>
        <v>15.974366985676442</v>
      </c>
      <c r="BI388" s="12">
        <f t="shared" si="270"/>
        <v>12.064792018348109</v>
      </c>
      <c r="BJ388" s="12">
        <f t="shared" si="271"/>
        <v>6.9206292903247961</v>
      </c>
      <c r="BK388" s="12">
        <f t="shared" si="272"/>
        <v>6.601798647648577</v>
      </c>
      <c r="BL388" s="12">
        <f t="shared" si="273"/>
        <v>4.2281131008002619</v>
      </c>
      <c r="BM388" s="12">
        <f t="shared" si="274"/>
        <v>1.8210353516911633</v>
      </c>
      <c r="BN388" s="12">
        <f t="shared" si="275"/>
        <v>1.4377175726319951</v>
      </c>
      <c r="BO388" s="14">
        <f t="shared" si="276"/>
        <v>0.70710678118654746</v>
      </c>
    </row>
    <row r="389" spans="1:67" x14ac:dyDescent="0.25">
      <c r="A389" s="2">
        <v>40133</v>
      </c>
      <c r="B389" s="3">
        <v>1146.8</v>
      </c>
      <c r="C389">
        <f t="shared" si="277"/>
        <v>2.6954419271066454E-2</v>
      </c>
      <c r="D389">
        <v>360</v>
      </c>
      <c r="E389" s="6">
        <f t="shared" si="241"/>
        <v>0</v>
      </c>
      <c r="F389">
        <f t="shared" si="242"/>
        <v>1</v>
      </c>
      <c r="G389">
        <f t="shared" si="243"/>
        <v>2</v>
      </c>
      <c r="H389">
        <f t="shared" si="244"/>
        <v>5</v>
      </c>
      <c r="I389">
        <f t="shared" si="245"/>
        <v>11</v>
      </c>
      <c r="J389">
        <f t="shared" si="246"/>
        <v>22</v>
      </c>
      <c r="K389">
        <f t="shared" si="247"/>
        <v>45</v>
      </c>
      <c r="L389">
        <f t="shared" si="248"/>
        <v>90</v>
      </c>
      <c r="M389" s="7">
        <f t="shared" si="249"/>
        <v>180</v>
      </c>
      <c r="N389" s="6">
        <f t="shared" si="250"/>
        <v>3.5822723473622219E-3</v>
      </c>
      <c r="O389">
        <f t="shared" si="251"/>
        <v>3.6000513580959782E-3</v>
      </c>
      <c r="P389">
        <f t="shared" si="252"/>
        <v>3.773834445823976E-3</v>
      </c>
      <c r="Q389">
        <f t="shared" si="253"/>
        <v>4.3160712910682245E-3</v>
      </c>
      <c r="R389">
        <f t="shared" si="254"/>
        <v>5.1621903263032697E-3</v>
      </c>
      <c r="S389">
        <f t="shared" si="255"/>
        <v>7.8194934791961518E-3</v>
      </c>
      <c r="T389">
        <f t="shared" si="256"/>
        <v>2.7631315927423572E-3</v>
      </c>
      <c r="U389">
        <f t="shared" si="257"/>
        <v>1.1162702927866308E-3</v>
      </c>
      <c r="V389" s="7">
        <f t="shared" si="258"/>
        <v>2.5990289509966402E-2</v>
      </c>
      <c r="W389" s="6">
        <f t="shared" si="259"/>
        <v>2.3372146923704231E-2</v>
      </c>
      <c r="X389">
        <f t="shared" si="260"/>
        <v>2.3354367912970478E-2</v>
      </c>
      <c r="Y389">
        <f t="shared" si="261"/>
        <v>2.3180584825242479E-2</v>
      </c>
      <c r="Z389">
        <f t="shared" si="262"/>
        <v>2.2638347979998232E-2</v>
      </c>
      <c r="AA389">
        <f t="shared" si="263"/>
        <v>2.1792228944763185E-2</v>
      </c>
      <c r="AB389">
        <f t="shared" si="264"/>
        <v>1.9134925791870303E-2</v>
      </c>
      <c r="AC389">
        <f t="shared" si="265"/>
        <v>2.4191287678324097E-2</v>
      </c>
      <c r="AD389">
        <f t="shared" si="266"/>
        <v>2.5838148978279823E-2</v>
      </c>
      <c r="AE389" s="7">
        <f t="shared" si="267"/>
        <v>9.6412976110005211E-4</v>
      </c>
      <c r="AF389" s="6">
        <f t="shared" si="278"/>
        <v>6.7131957599156036E-2</v>
      </c>
      <c r="AG389" s="11">
        <f t="shared" si="279"/>
        <v>6.9816588219952735E-2</v>
      </c>
      <c r="AH389" s="11">
        <f t="shared" si="280"/>
        <v>5.1569364008512746E-2</v>
      </c>
      <c r="AI389" s="11">
        <f t="shared" si="281"/>
        <v>6.4040811449130597E-2</v>
      </c>
      <c r="AJ389" s="11">
        <f t="shared" si="282"/>
        <v>8.3501549259536581E-2</v>
      </c>
      <c r="AK389" s="11">
        <f t="shared" si="283"/>
        <v>5.9585820883500659E-2</v>
      </c>
      <c r="AL389" s="11">
        <f t="shared" si="284"/>
        <v>2.4191287678324097E-2</v>
      </c>
      <c r="AM389" s="11">
        <f t="shared" si="285"/>
        <v>2.5838148978279823E-2</v>
      </c>
      <c r="AN389" s="7">
        <f t="shared" si="286"/>
        <v>9.6412976110005211E-4</v>
      </c>
      <c r="AO389" s="6">
        <f t="array" ref="AO389">_xlfn.MAXIFS(AF$29:AF$1052,E$29:E$1052,E389) - _xlfn.MINIFS(AF$29:AF$1052,E$29:E$1052,E389)</f>
        <v>0.49047525123557945</v>
      </c>
      <c r="AP389" s="11">
        <f t="array" ref="AP389">_xlfn.MAXIFS(AG$29:AG$1052,F$29:F$1052,F389) - _xlfn.MINIFS(AG$29:AG$1052,F$29:F$1052,F389)</f>
        <v>0.48072222172520501</v>
      </c>
      <c r="AQ389" s="11">
        <f t="array" ref="AQ389">_xlfn.MAXIFS(AH$29:AH$1052,G$29:G$1052,G389) - _xlfn.MINIFS(AH$29:AH$1052,G$29:G$1052,G389)</f>
        <v>0.41968961628327656</v>
      </c>
      <c r="AR389" s="11">
        <f t="array" ref="AR389">_xlfn.MAXIFS(AI$29:AI$1052,H$29:H$1052,H389) - _xlfn.MINIFS(AI$29:AI$1052,H$29:H$1052,H389)</f>
        <v>0.17480253636604953</v>
      </c>
      <c r="AS389" s="11">
        <f t="array" ref="AS389">_xlfn.MAXIFS(AJ$29:AJ$1052,I$29:I$1052,I389) - _xlfn.MINIFS(AJ$29:AJ$1052,I$29:I$1052,I389)</f>
        <v>0.15898059042080648</v>
      </c>
      <c r="AT389" s="11">
        <f t="array" ref="AT389">_xlfn.MAXIFS(AK$29:AK$1052,J$29:J$1052,J389) - _xlfn.MINIFS(AK$29:AK$1052,J$29:J$1052,J389)</f>
        <v>0.10792573952327224</v>
      </c>
      <c r="AU389" s="11">
        <f t="array" ref="AU389">_xlfn.MAXIFS(AL$29:AL$1052,K$29:K$1052,K389) - _xlfn.MINIFS(AL$29:AL$1052,K$29:K$1052,K389)</f>
        <v>8.2643930091003265E-2</v>
      </c>
      <c r="AV389" s="11">
        <f t="array" ref="AV389">_xlfn.MAXIFS(AM$29:AM$1052,L$29:L$1052,L389) - _xlfn.MINIFS(AM$29:AM$1052,L$29:L$1052,L389)</f>
        <v>4.9748038434359543E-2</v>
      </c>
      <c r="AW389" s="7">
        <f t="array" ref="AW389">_xlfn.MAXIFS(AN$29:AN$1052,M$29:M$1052,M389) - _xlfn.MINIFS(AN$29:AN$1052,M$29:M$1052,M389)</f>
        <v>9.6412976110005211E-4</v>
      </c>
      <c r="AX389" s="6">
        <f t="array" ref="AX389">_xlfn.STDEV.S(IF(E$29:E$1052=E389,$C$29:$C$1052,""))</f>
        <v>2.7247636703110808E-2</v>
      </c>
      <c r="AY389" s="11">
        <f t="array" ref="AY389">_xlfn.STDEV.S(IF(F$29:F$1052=F389,$C$29:$C$1052,""))</f>
        <v>3.0093350312801057E-2</v>
      </c>
      <c r="AZ389" s="11">
        <f t="array" ref="AZ389">_xlfn.STDEV.S(IF(G$29:G$1052=G389,$C$29:$C$1052,""))</f>
        <v>3.4786311744538445E-2</v>
      </c>
      <c r="BA389" s="11">
        <f t="array" ref="BA389">_xlfn.STDEV.S(IF(H$29:H$1052=H389,$C$29:$C$1052,""))</f>
        <v>2.5258185207294316E-2</v>
      </c>
      <c r="BB389" s="11">
        <f t="array" ref="BB389">_xlfn.STDEV.S(IF(I$29:I$1052=I389,$C$29:$C$1052,""))</f>
        <v>2.4081405523846452E-2</v>
      </c>
      <c r="BC389" s="11">
        <f t="array" ref="BC389">_xlfn.STDEV.S(IF(J$29:J$1052=J389,$C$29:$C$1052,""))</f>
        <v>2.5525745634109209E-2</v>
      </c>
      <c r="BD389" s="11">
        <f t="array" ref="BD389">_xlfn.STDEV.S(IF(K$29:K$1052=K389,$C$29:$C$1052,""))</f>
        <v>2.6150788988998988E-2</v>
      </c>
      <c r="BE389" s="11">
        <f t="array" ref="BE389">_xlfn.STDEV.S(IF(L$29:L$1052=L389,$C$29:$C$1052,""))</f>
        <v>3.2519918904104037E-2</v>
      </c>
      <c r="BF389" s="7">
        <f t="array" ref="BF389">_xlfn.STDEV.S(IF(M$29:M$1052=M389,$C$29:$C$1052,""))</f>
        <v>1.3634853840352257E-3</v>
      </c>
      <c r="BG389" s="13">
        <f t="shared" si="268"/>
        <v>18.000652921931497</v>
      </c>
      <c r="BH389" s="12">
        <f t="shared" si="269"/>
        <v>15.974366985676442</v>
      </c>
      <c r="BI389" s="12">
        <f t="shared" si="270"/>
        <v>12.064792018348109</v>
      </c>
      <c r="BJ389" s="12">
        <f t="shared" si="271"/>
        <v>6.9206292903247961</v>
      </c>
      <c r="BK389" s="12">
        <f t="shared" si="272"/>
        <v>6.601798647648577</v>
      </c>
      <c r="BL389" s="12">
        <f t="shared" si="273"/>
        <v>4.2281131008002619</v>
      </c>
      <c r="BM389" s="12">
        <f t="shared" si="274"/>
        <v>3.1602843847567885</v>
      </c>
      <c r="BN389" s="12">
        <f t="shared" si="275"/>
        <v>1.5297712943583419</v>
      </c>
      <c r="BO389" s="14">
        <f t="shared" si="276"/>
        <v>0.70710678118654757</v>
      </c>
    </row>
    <row r="390" spans="1:67" x14ac:dyDescent="0.25">
      <c r="A390" s="4">
        <v>40140</v>
      </c>
      <c r="B390" s="5">
        <v>1175.5</v>
      </c>
      <c r="C390">
        <f t="shared" si="277"/>
        <v>2.502615974886635E-2</v>
      </c>
      <c r="D390">
        <v>361</v>
      </c>
      <c r="E390" s="6">
        <f t="shared" si="241"/>
        <v>0</v>
      </c>
      <c r="F390">
        <f t="shared" si="242"/>
        <v>1</v>
      </c>
      <c r="G390">
        <f t="shared" si="243"/>
        <v>2</v>
      </c>
      <c r="H390">
        <f t="shared" si="244"/>
        <v>5</v>
      </c>
      <c r="I390">
        <f t="shared" si="245"/>
        <v>11</v>
      </c>
      <c r="J390">
        <f t="shared" si="246"/>
        <v>22</v>
      </c>
      <c r="K390">
        <f t="shared" si="247"/>
        <v>45</v>
      </c>
      <c r="L390">
        <f t="shared" si="248"/>
        <v>90</v>
      </c>
      <c r="M390" s="7">
        <f t="shared" si="249"/>
        <v>180</v>
      </c>
      <c r="N390" s="6">
        <f t="shared" si="250"/>
        <v>3.5822723473622219E-3</v>
      </c>
      <c r="O390">
        <f t="shared" si="251"/>
        <v>3.6000513580959782E-3</v>
      </c>
      <c r="P390">
        <f t="shared" si="252"/>
        <v>3.773834445823976E-3</v>
      </c>
      <c r="Q390">
        <f t="shared" si="253"/>
        <v>4.3160712910682245E-3</v>
      </c>
      <c r="R390">
        <f t="shared" si="254"/>
        <v>5.1621903263032697E-3</v>
      </c>
      <c r="S390">
        <f t="shared" si="255"/>
        <v>7.8194934791961518E-3</v>
      </c>
      <c r="T390">
        <f t="shared" si="256"/>
        <v>2.7631315927423572E-3</v>
      </c>
      <c r="U390">
        <f t="shared" si="257"/>
        <v>1.1162702927866308E-3</v>
      </c>
      <c r="V390" s="7">
        <f t="shared" si="258"/>
        <v>2.5990289509966402E-2</v>
      </c>
      <c r="W390" s="6">
        <f t="shared" si="259"/>
        <v>2.1443887401504127E-2</v>
      </c>
      <c r="X390">
        <f t="shared" si="260"/>
        <v>2.1426108390770374E-2</v>
      </c>
      <c r="Y390">
        <f t="shared" si="261"/>
        <v>2.1252325303042375E-2</v>
      </c>
      <c r="Z390">
        <f t="shared" si="262"/>
        <v>2.0710088457798127E-2</v>
      </c>
      <c r="AA390">
        <f t="shared" si="263"/>
        <v>1.986396942256308E-2</v>
      </c>
      <c r="AB390">
        <f t="shared" si="264"/>
        <v>1.7206666269670198E-2</v>
      </c>
      <c r="AC390">
        <f t="shared" si="265"/>
        <v>2.2263028156123993E-2</v>
      </c>
      <c r="AD390">
        <f t="shared" si="266"/>
        <v>2.3909889456079719E-2</v>
      </c>
      <c r="AE390" s="7">
        <f t="shared" si="267"/>
        <v>-9.6412976110005211E-4</v>
      </c>
      <c r="AF390" s="6">
        <f t="shared" si="278"/>
        <v>8.8575845000660167E-2</v>
      </c>
      <c r="AG390" s="11">
        <f t="shared" si="279"/>
        <v>9.1242696610723109E-2</v>
      </c>
      <c r="AH390" s="11">
        <f t="shared" si="280"/>
        <v>7.2821689311555124E-2</v>
      </c>
      <c r="AI390" s="11">
        <f t="shared" si="281"/>
        <v>8.4750899906928717E-2</v>
      </c>
      <c r="AJ390" s="11">
        <f t="shared" si="282"/>
        <v>0.10336551868209966</v>
      </c>
      <c r="AK390" s="11">
        <f t="shared" si="283"/>
        <v>7.6792487153170857E-2</v>
      </c>
      <c r="AL390" s="11">
        <f t="shared" si="284"/>
        <v>4.645431583444809E-2</v>
      </c>
      <c r="AM390" s="11">
        <f t="shared" si="285"/>
        <v>4.9748038434359543E-2</v>
      </c>
      <c r="AN390" s="7">
        <f t="shared" si="286"/>
        <v>0</v>
      </c>
      <c r="AO390" s="6">
        <f t="array" ref="AO390">_xlfn.MAXIFS(AF$29:AF$1052,E$29:E$1052,E390) - _xlfn.MINIFS(AF$29:AF$1052,E$29:E$1052,E390)</f>
        <v>0.49047525123557945</v>
      </c>
      <c r="AP390" s="11">
        <f t="array" ref="AP390">_xlfn.MAXIFS(AG$29:AG$1052,F$29:F$1052,F390) - _xlfn.MINIFS(AG$29:AG$1052,F$29:F$1052,F390)</f>
        <v>0.48072222172520501</v>
      </c>
      <c r="AQ390" s="11">
        <f t="array" ref="AQ390">_xlfn.MAXIFS(AH$29:AH$1052,G$29:G$1052,G390) - _xlfn.MINIFS(AH$29:AH$1052,G$29:G$1052,G390)</f>
        <v>0.41968961628327656</v>
      </c>
      <c r="AR390" s="11">
        <f t="array" ref="AR390">_xlfn.MAXIFS(AI$29:AI$1052,H$29:H$1052,H390) - _xlfn.MINIFS(AI$29:AI$1052,H$29:H$1052,H390)</f>
        <v>0.17480253636604953</v>
      </c>
      <c r="AS390" s="11">
        <f t="array" ref="AS390">_xlfn.MAXIFS(AJ$29:AJ$1052,I$29:I$1052,I390) - _xlfn.MINIFS(AJ$29:AJ$1052,I$29:I$1052,I390)</f>
        <v>0.15898059042080648</v>
      </c>
      <c r="AT390" s="11">
        <f t="array" ref="AT390">_xlfn.MAXIFS(AK$29:AK$1052,J$29:J$1052,J390) - _xlfn.MINIFS(AK$29:AK$1052,J$29:J$1052,J390)</f>
        <v>0.10792573952327224</v>
      </c>
      <c r="AU390" s="11">
        <f t="array" ref="AU390">_xlfn.MAXIFS(AL$29:AL$1052,K$29:K$1052,K390) - _xlfn.MINIFS(AL$29:AL$1052,K$29:K$1052,K390)</f>
        <v>8.2643930091003265E-2</v>
      </c>
      <c r="AV390" s="11">
        <f t="array" ref="AV390">_xlfn.MAXIFS(AM$29:AM$1052,L$29:L$1052,L390) - _xlfn.MINIFS(AM$29:AM$1052,L$29:L$1052,L390)</f>
        <v>4.9748038434359543E-2</v>
      </c>
      <c r="AW390" s="7">
        <f t="array" ref="AW390">_xlfn.MAXIFS(AN$29:AN$1052,M$29:M$1052,M390) - _xlfn.MINIFS(AN$29:AN$1052,M$29:M$1052,M390)</f>
        <v>9.6412976110005211E-4</v>
      </c>
      <c r="AX390" s="6">
        <f t="array" ref="AX390">_xlfn.STDEV.S(IF(E$29:E$1052=E390,$C$29:$C$1052,""))</f>
        <v>2.7247636703110808E-2</v>
      </c>
      <c r="AY390" s="11">
        <f t="array" ref="AY390">_xlfn.STDEV.S(IF(F$29:F$1052=F390,$C$29:$C$1052,""))</f>
        <v>3.0093350312801057E-2</v>
      </c>
      <c r="AZ390" s="11">
        <f t="array" ref="AZ390">_xlfn.STDEV.S(IF(G$29:G$1052=G390,$C$29:$C$1052,""))</f>
        <v>3.4786311744538445E-2</v>
      </c>
      <c r="BA390" s="11">
        <f t="array" ref="BA390">_xlfn.STDEV.S(IF(H$29:H$1052=H390,$C$29:$C$1052,""))</f>
        <v>2.5258185207294316E-2</v>
      </c>
      <c r="BB390" s="11">
        <f t="array" ref="BB390">_xlfn.STDEV.S(IF(I$29:I$1052=I390,$C$29:$C$1052,""))</f>
        <v>2.4081405523846452E-2</v>
      </c>
      <c r="BC390" s="11">
        <f t="array" ref="BC390">_xlfn.STDEV.S(IF(J$29:J$1052=J390,$C$29:$C$1052,""))</f>
        <v>2.5525745634109209E-2</v>
      </c>
      <c r="BD390" s="11">
        <f t="array" ref="BD390">_xlfn.STDEV.S(IF(K$29:K$1052=K390,$C$29:$C$1052,""))</f>
        <v>2.6150788988998988E-2</v>
      </c>
      <c r="BE390" s="11">
        <f t="array" ref="BE390">_xlfn.STDEV.S(IF(L$29:L$1052=L390,$C$29:$C$1052,""))</f>
        <v>3.2519918904104037E-2</v>
      </c>
      <c r="BF390" s="7">
        <f t="array" ref="BF390">_xlfn.STDEV.S(IF(M$29:M$1052=M390,$C$29:$C$1052,""))</f>
        <v>1.3634853840352257E-3</v>
      </c>
      <c r="BG390" s="13">
        <f t="shared" si="268"/>
        <v>18.000652921931497</v>
      </c>
      <c r="BH390" s="12">
        <f t="shared" si="269"/>
        <v>15.974366985676442</v>
      </c>
      <c r="BI390" s="12">
        <f t="shared" si="270"/>
        <v>12.064792018348109</v>
      </c>
      <c r="BJ390" s="12">
        <f t="shared" si="271"/>
        <v>6.9206292903247961</v>
      </c>
      <c r="BK390" s="12">
        <f t="shared" si="272"/>
        <v>6.601798647648577</v>
      </c>
      <c r="BL390" s="12">
        <f t="shared" si="273"/>
        <v>4.2281131008002619</v>
      </c>
      <c r="BM390" s="12">
        <f t="shared" si="274"/>
        <v>3.1602843847567885</v>
      </c>
      <c r="BN390" s="12">
        <f t="shared" si="275"/>
        <v>1.5297712943583419</v>
      </c>
      <c r="BO390" s="14">
        <f t="shared" si="276"/>
        <v>0.70710678118654757</v>
      </c>
    </row>
    <row r="391" spans="1:67" x14ac:dyDescent="0.25">
      <c r="A391" s="2">
        <v>40147</v>
      </c>
      <c r="B391" s="3">
        <v>1169.5</v>
      </c>
      <c r="C391">
        <f t="shared" si="277"/>
        <v>-5.1042109740535579E-3</v>
      </c>
      <c r="D391">
        <v>362</v>
      </c>
      <c r="E391" s="6">
        <f t="shared" si="241"/>
        <v>0</v>
      </c>
      <c r="F391">
        <f t="shared" si="242"/>
        <v>1</v>
      </c>
      <c r="G391">
        <f t="shared" si="243"/>
        <v>2</v>
      </c>
      <c r="H391">
        <f t="shared" si="244"/>
        <v>5</v>
      </c>
      <c r="I391">
        <f t="shared" si="245"/>
        <v>11</v>
      </c>
      <c r="J391">
        <f t="shared" si="246"/>
        <v>22</v>
      </c>
      <c r="K391">
        <f t="shared" si="247"/>
        <v>45</v>
      </c>
      <c r="L391">
        <f t="shared" si="248"/>
        <v>90</v>
      </c>
      <c r="M391" s="7">
        <f t="shared" si="249"/>
        <v>181</v>
      </c>
      <c r="N391" s="6">
        <f t="shared" si="250"/>
        <v>3.5822723473622219E-3</v>
      </c>
      <c r="O391">
        <f t="shared" si="251"/>
        <v>3.6000513580959782E-3</v>
      </c>
      <c r="P391">
        <f t="shared" si="252"/>
        <v>3.773834445823976E-3</v>
      </c>
      <c r="Q391">
        <f t="shared" si="253"/>
        <v>4.3160712910682245E-3</v>
      </c>
      <c r="R391">
        <f t="shared" si="254"/>
        <v>5.1621903263032697E-3</v>
      </c>
      <c r="S391">
        <f t="shared" si="255"/>
        <v>7.8194934791961518E-3</v>
      </c>
      <c r="T391">
        <f t="shared" si="256"/>
        <v>2.7631315927423572E-3</v>
      </c>
      <c r="U391">
        <f t="shared" si="257"/>
        <v>1.1162702927866308E-3</v>
      </c>
      <c r="V391" s="7">
        <f t="shared" si="258"/>
        <v>-2.3757748924393141E-2</v>
      </c>
      <c r="W391" s="6">
        <f t="shared" si="259"/>
        <v>-8.6864833214157795E-3</v>
      </c>
      <c r="X391">
        <f t="shared" si="260"/>
        <v>-8.7042623321495361E-3</v>
      </c>
      <c r="Y391">
        <f t="shared" si="261"/>
        <v>-8.8780454198775331E-3</v>
      </c>
      <c r="Z391">
        <f t="shared" si="262"/>
        <v>-9.4202822651217825E-3</v>
      </c>
      <c r="AA391">
        <f t="shared" si="263"/>
        <v>-1.0266401300356828E-2</v>
      </c>
      <c r="AB391">
        <f t="shared" si="264"/>
        <v>-1.292370445324971E-2</v>
      </c>
      <c r="AC391">
        <f t="shared" si="265"/>
        <v>-7.8673425667959151E-3</v>
      </c>
      <c r="AD391">
        <f t="shared" si="266"/>
        <v>-6.2204812668401888E-3</v>
      </c>
      <c r="AE391" s="7">
        <f t="shared" si="267"/>
        <v>1.8653537950339583E-2</v>
      </c>
      <c r="AF391" s="6">
        <f t="shared" si="278"/>
        <v>7.9889361679244389E-2</v>
      </c>
      <c r="AG391" s="11">
        <f t="shared" si="279"/>
        <v>8.2538434278573575E-2</v>
      </c>
      <c r="AH391" s="11">
        <f t="shared" si="280"/>
        <v>6.3943643891677587E-2</v>
      </c>
      <c r="AI391" s="11">
        <f t="shared" si="281"/>
        <v>7.533061764180693E-2</v>
      </c>
      <c r="AJ391" s="11">
        <f t="shared" si="282"/>
        <v>9.3099117381742827E-2</v>
      </c>
      <c r="AK391" s="11">
        <f t="shared" si="283"/>
        <v>6.3868782699921148E-2</v>
      </c>
      <c r="AL391" s="11">
        <f t="shared" si="284"/>
        <v>3.8586973267652175E-2</v>
      </c>
      <c r="AM391" s="11">
        <f t="shared" si="285"/>
        <v>4.3527557167519354E-2</v>
      </c>
      <c r="AN391" s="7">
        <f t="shared" si="286"/>
        <v>1.8653537950339583E-2</v>
      </c>
      <c r="AO391" s="6">
        <f t="array" ref="AO391">_xlfn.MAXIFS(AF$29:AF$1052,E$29:E$1052,E391) - _xlfn.MINIFS(AF$29:AF$1052,E$29:E$1052,E391)</f>
        <v>0.49047525123557945</v>
      </c>
      <c r="AP391" s="11">
        <f t="array" ref="AP391">_xlfn.MAXIFS(AG$29:AG$1052,F$29:F$1052,F391) - _xlfn.MINIFS(AG$29:AG$1052,F$29:F$1052,F391)</f>
        <v>0.48072222172520501</v>
      </c>
      <c r="AQ391" s="11">
        <f t="array" ref="AQ391">_xlfn.MAXIFS(AH$29:AH$1052,G$29:G$1052,G391) - _xlfn.MINIFS(AH$29:AH$1052,G$29:G$1052,G391)</f>
        <v>0.41968961628327656</v>
      </c>
      <c r="AR391" s="11">
        <f t="array" ref="AR391">_xlfn.MAXIFS(AI$29:AI$1052,H$29:H$1052,H391) - _xlfn.MINIFS(AI$29:AI$1052,H$29:H$1052,H391)</f>
        <v>0.17480253636604953</v>
      </c>
      <c r="AS391" s="11">
        <f t="array" ref="AS391">_xlfn.MAXIFS(AJ$29:AJ$1052,I$29:I$1052,I391) - _xlfn.MINIFS(AJ$29:AJ$1052,I$29:I$1052,I391)</f>
        <v>0.15898059042080648</v>
      </c>
      <c r="AT391" s="11">
        <f t="array" ref="AT391">_xlfn.MAXIFS(AK$29:AK$1052,J$29:J$1052,J391) - _xlfn.MINIFS(AK$29:AK$1052,J$29:J$1052,J391)</f>
        <v>0.10792573952327224</v>
      </c>
      <c r="AU391" s="11">
        <f t="array" ref="AU391">_xlfn.MAXIFS(AL$29:AL$1052,K$29:K$1052,K391) - _xlfn.MINIFS(AL$29:AL$1052,K$29:K$1052,K391)</f>
        <v>8.2643930091003265E-2</v>
      </c>
      <c r="AV391" s="11">
        <f t="array" ref="AV391">_xlfn.MAXIFS(AM$29:AM$1052,L$29:L$1052,L391) - _xlfn.MINIFS(AM$29:AM$1052,L$29:L$1052,L391)</f>
        <v>4.9748038434359543E-2</v>
      </c>
      <c r="AW391" s="7">
        <f t="array" ref="AW391">_xlfn.MAXIFS(AN$29:AN$1052,M$29:M$1052,M391) - _xlfn.MINIFS(AN$29:AN$1052,M$29:M$1052,M391)</f>
        <v>1.8653537950339583E-2</v>
      </c>
      <c r="AX391" s="6">
        <f t="array" ref="AX391">_xlfn.STDEV.S(IF(E$29:E$1052=E391,$C$29:$C$1052,""))</f>
        <v>2.7247636703110808E-2</v>
      </c>
      <c r="AY391" s="11">
        <f t="array" ref="AY391">_xlfn.STDEV.S(IF(F$29:F$1052=F391,$C$29:$C$1052,""))</f>
        <v>3.0093350312801057E-2</v>
      </c>
      <c r="AZ391" s="11">
        <f t="array" ref="AZ391">_xlfn.STDEV.S(IF(G$29:G$1052=G391,$C$29:$C$1052,""))</f>
        <v>3.4786311744538445E-2</v>
      </c>
      <c r="BA391" s="11">
        <f t="array" ref="BA391">_xlfn.STDEV.S(IF(H$29:H$1052=H391,$C$29:$C$1052,""))</f>
        <v>2.5258185207294316E-2</v>
      </c>
      <c r="BB391" s="11">
        <f t="array" ref="BB391">_xlfn.STDEV.S(IF(I$29:I$1052=I391,$C$29:$C$1052,""))</f>
        <v>2.4081405523846452E-2</v>
      </c>
      <c r="BC391" s="11">
        <f t="array" ref="BC391">_xlfn.STDEV.S(IF(J$29:J$1052=J391,$C$29:$C$1052,""))</f>
        <v>2.5525745634109209E-2</v>
      </c>
      <c r="BD391" s="11">
        <f t="array" ref="BD391">_xlfn.STDEV.S(IF(K$29:K$1052=K391,$C$29:$C$1052,""))</f>
        <v>2.6150788988998988E-2</v>
      </c>
      <c r="BE391" s="11">
        <f t="array" ref="BE391">_xlfn.STDEV.S(IF(L$29:L$1052=L391,$C$29:$C$1052,""))</f>
        <v>3.2519918904104037E-2</v>
      </c>
      <c r="BF391" s="7">
        <f t="array" ref="BF391">_xlfn.STDEV.S(IF(M$29:M$1052=M391,$C$29:$C$1052,""))</f>
        <v>2.6380086355611464E-2</v>
      </c>
      <c r="BG391" s="13">
        <f t="shared" si="268"/>
        <v>18.000652921931497</v>
      </c>
      <c r="BH391" s="12">
        <f t="shared" si="269"/>
        <v>15.974366985676442</v>
      </c>
      <c r="BI391" s="12">
        <f t="shared" si="270"/>
        <v>12.064792018348109</v>
      </c>
      <c r="BJ391" s="12">
        <f t="shared" si="271"/>
        <v>6.9206292903247961</v>
      </c>
      <c r="BK391" s="12">
        <f t="shared" si="272"/>
        <v>6.601798647648577</v>
      </c>
      <c r="BL391" s="12">
        <f t="shared" si="273"/>
        <v>4.2281131008002619</v>
      </c>
      <c r="BM391" s="12">
        <f t="shared" si="274"/>
        <v>3.1602843847567885</v>
      </c>
      <c r="BN391" s="12">
        <f t="shared" si="275"/>
        <v>1.5297712943583419</v>
      </c>
      <c r="BO391" s="14">
        <f t="shared" si="276"/>
        <v>0.70710678118654746</v>
      </c>
    </row>
    <row r="392" spans="1:67" x14ac:dyDescent="0.25">
      <c r="A392" s="4">
        <v>40154</v>
      </c>
      <c r="B392" s="5">
        <v>1119.9000000000001</v>
      </c>
      <c r="C392">
        <f t="shared" si="277"/>
        <v>-4.2411286874732723E-2</v>
      </c>
      <c r="D392">
        <v>363</v>
      </c>
      <c r="E392" s="6">
        <f t="shared" si="241"/>
        <v>0</v>
      </c>
      <c r="F392">
        <f t="shared" si="242"/>
        <v>1</v>
      </c>
      <c r="G392">
        <f t="shared" si="243"/>
        <v>2</v>
      </c>
      <c r="H392">
        <f t="shared" si="244"/>
        <v>5</v>
      </c>
      <c r="I392">
        <f t="shared" si="245"/>
        <v>11</v>
      </c>
      <c r="J392">
        <f t="shared" si="246"/>
        <v>22</v>
      </c>
      <c r="K392">
        <f t="shared" si="247"/>
        <v>45</v>
      </c>
      <c r="L392">
        <f t="shared" si="248"/>
        <v>90</v>
      </c>
      <c r="M392" s="7">
        <f t="shared" si="249"/>
        <v>181</v>
      </c>
      <c r="N392" s="6">
        <f t="shared" si="250"/>
        <v>3.5822723473622219E-3</v>
      </c>
      <c r="O392">
        <f t="shared" si="251"/>
        <v>3.6000513580959782E-3</v>
      </c>
      <c r="P392">
        <f t="shared" si="252"/>
        <v>3.773834445823976E-3</v>
      </c>
      <c r="Q392">
        <f t="shared" si="253"/>
        <v>4.3160712910682245E-3</v>
      </c>
      <c r="R392">
        <f t="shared" si="254"/>
        <v>5.1621903263032697E-3</v>
      </c>
      <c r="S392">
        <f t="shared" si="255"/>
        <v>7.8194934791961518E-3</v>
      </c>
      <c r="T392">
        <f t="shared" si="256"/>
        <v>2.7631315927423572E-3</v>
      </c>
      <c r="U392">
        <f t="shared" si="257"/>
        <v>1.1162702927866308E-3</v>
      </c>
      <c r="V392" s="7">
        <f t="shared" si="258"/>
        <v>-2.3757748924393141E-2</v>
      </c>
      <c r="W392" s="6">
        <f t="shared" si="259"/>
        <v>-4.5993559222094943E-2</v>
      </c>
      <c r="X392">
        <f t="shared" si="260"/>
        <v>-4.60113382328287E-2</v>
      </c>
      <c r="Y392">
        <f t="shared" si="261"/>
        <v>-4.6185121320556702E-2</v>
      </c>
      <c r="Z392">
        <f t="shared" si="262"/>
        <v>-4.6727358165800946E-2</v>
      </c>
      <c r="AA392">
        <f t="shared" si="263"/>
        <v>-4.7573477201035996E-2</v>
      </c>
      <c r="AB392">
        <f t="shared" si="264"/>
        <v>-5.0230780353928875E-2</v>
      </c>
      <c r="AC392">
        <f t="shared" si="265"/>
        <v>-4.517441846747508E-2</v>
      </c>
      <c r="AD392">
        <f t="shared" si="266"/>
        <v>-4.3527557167519354E-2</v>
      </c>
      <c r="AE392" s="7">
        <f t="shared" si="267"/>
        <v>-1.8653537950339583E-2</v>
      </c>
      <c r="AF392" s="6">
        <f t="shared" si="278"/>
        <v>3.3895802457149446E-2</v>
      </c>
      <c r="AG392" s="11">
        <f t="shared" si="279"/>
        <v>3.6527096045744875E-2</v>
      </c>
      <c r="AH392" s="11">
        <f t="shared" si="280"/>
        <v>1.7758522571120886E-2</v>
      </c>
      <c r="AI392" s="11">
        <f t="shared" si="281"/>
        <v>2.8603259476005984E-2</v>
      </c>
      <c r="AJ392" s="11">
        <f t="shared" si="282"/>
        <v>4.5525640180706831E-2</v>
      </c>
      <c r="AK392" s="11">
        <f t="shared" si="283"/>
        <v>1.3638002345992273E-2</v>
      </c>
      <c r="AL392" s="11">
        <f t="shared" si="284"/>
        <v>-6.5874451998229056E-3</v>
      </c>
      <c r="AM392" s="11">
        <f t="shared" si="285"/>
        <v>0</v>
      </c>
      <c r="AN392" s="7">
        <f t="shared" si="286"/>
        <v>0</v>
      </c>
      <c r="AO392" s="6">
        <f t="array" ref="AO392">_xlfn.MAXIFS(AF$29:AF$1052,E$29:E$1052,E392) - _xlfn.MINIFS(AF$29:AF$1052,E$29:E$1052,E392)</f>
        <v>0.49047525123557945</v>
      </c>
      <c r="AP392" s="11">
        <f t="array" ref="AP392">_xlfn.MAXIFS(AG$29:AG$1052,F$29:F$1052,F392) - _xlfn.MINIFS(AG$29:AG$1052,F$29:F$1052,F392)</f>
        <v>0.48072222172520501</v>
      </c>
      <c r="AQ392" s="11">
        <f t="array" ref="AQ392">_xlfn.MAXIFS(AH$29:AH$1052,G$29:G$1052,G392) - _xlfn.MINIFS(AH$29:AH$1052,G$29:G$1052,G392)</f>
        <v>0.41968961628327656</v>
      </c>
      <c r="AR392" s="11">
        <f t="array" ref="AR392">_xlfn.MAXIFS(AI$29:AI$1052,H$29:H$1052,H392) - _xlfn.MINIFS(AI$29:AI$1052,H$29:H$1052,H392)</f>
        <v>0.17480253636604953</v>
      </c>
      <c r="AS392" s="11">
        <f t="array" ref="AS392">_xlfn.MAXIFS(AJ$29:AJ$1052,I$29:I$1052,I392) - _xlfn.MINIFS(AJ$29:AJ$1052,I$29:I$1052,I392)</f>
        <v>0.15898059042080648</v>
      </c>
      <c r="AT392" s="11">
        <f t="array" ref="AT392">_xlfn.MAXIFS(AK$29:AK$1052,J$29:J$1052,J392) - _xlfn.MINIFS(AK$29:AK$1052,J$29:J$1052,J392)</f>
        <v>0.10792573952327224</v>
      </c>
      <c r="AU392" s="11">
        <f t="array" ref="AU392">_xlfn.MAXIFS(AL$29:AL$1052,K$29:K$1052,K392) - _xlfn.MINIFS(AL$29:AL$1052,K$29:K$1052,K392)</f>
        <v>8.2643930091003265E-2</v>
      </c>
      <c r="AV392" s="11">
        <f t="array" ref="AV392">_xlfn.MAXIFS(AM$29:AM$1052,L$29:L$1052,L392) - _xlfn.MINIFS(AM$29:AM$1052,L$29:L$1052,L392)</f>
        <v>4.9748038434359543E-2</v>
      </c>
      <c r="AW392" s="7">
        <f t="array" ref="AW392">_xlfn.MAXIFS(AN$29:AN$1052,M$29:M$1052,M392) - _xlfn.MINIFS(AN$29:AN$1052,M$29:M$1052,M392)</f>
        <v>1.8653537950339583E-2</v>
      </c>
      <c r="AX392" s="6">
        <f t="array" ref="AX392">_xlfn.STDEV.S(IF(E$29:E$1052=E392,$C$29:$C$1052,""))</f>
        <v>2.7247636703110808E-2</v>
      </c>
      <c r="AY392" s="11">
        <f t="array" ref="AY392">_xlfn.STDEV.S(IF(F$29:F$1052=F392,$C$29:$C$1052,""))</f>
        <v>3.0093350312801057E-2</v>
      </c>
      <c r="AZ392" s="11">
        <f t="array" ref="AZ392">_xlfn.STDEV.S(IF(G$29:G$1052=G392,$C$29:$C$1052,""))</f>
        <v>3.4786311744538445E-2</v>
      </c>
      <c r="BA392" s="11">
        <f t="array" ref="BA392">_xlfn.STDEV.S(IF(H$29:H$1052=H392,$C$29:$C$1052,""))</f>
        <v>2.5258185207294316E-2</v>
      </c>
      <c r="BB392" s="11">
        <f t="array" ref="BB392">_xlfn.STDEV.S(IF(I$29:I$1052=I392,$C$29:$C$1052,""))</f>
        <v>2.4081405523846452E-2</v>
      </c>
      <c r="BC392" s="11">
        <f t="array" ref="BC392">_xlfn.STDEV.S(IF(J$29:J$1052=J392,$C$29:$C$1052,""))</f>
        <v>2.5525745634109209E-2</v>
      </c>
      <c r="BD392" s="11">
        <f t="array" ref="BD392">_xlfn.STDEV.S(IF(K$29:K$1052=K392,$C$29:$C$1052,""))</f>
        <v>2.6150788988998988E-2</v>
      </c>
      <c r="BE392" s="11">
        <f t="array" ref="BE392">_xlfn.STDEV.S(IF(L$29:L$1052=L392,$C$29:$C$1052,""))</f>
        <v>3.2519918904104037E-2</v>
      </c>
      <c r="BF392" s="7">
        <f t="array" ref="BF392">_xlfn.STDEV.S(IF(M$29:M$1052=M392,$C$29:$C$1052,""))</f>
        <v>2.6380086355611464E-2</v>
      </c>
      <c r="BG392" s="13">
        <f t="shared" si="268"/>
        <v>18.000652921931497</v>
      </c>
      <c r="BH392" s="12">
        <f t="shared" si="269"/>
        <v>15.974366985676442</v>
      </c>
      <c r="BI392" s="12">
        <f t="shared" si="270"/>
        <v>12.064792018348109</v>
      </c>
      <c r="BJ392" s="12">
        <f t="shared" si="271"/>
        <v>6.9206292903247961</v>
      </c>
      <c r="BK392" s="12">
        <f t="shared" si="272"/>
        <v>6.601798647648577</v>
      </c>
      <c r="BL392" s="12">
        <f t="shared" si="273"/>
        <v>4.2281131008002619</v>
      </c>
      <c r="BM392" s="12">
        <f t="shared" si="274"/>
        <v>3.1602843847567885</v>
      </c>
      <c r="BN392" s="12">
        <f t="shared" si="275"/>
        <v>1.5297712943583419</v>
      </c>
      <c r="BO392" s="14">
        <f t="shared" si="276"/>
        <v>0.70710678118654746</v>
      </c>
    </row>
    <row r="393" spans="1:67" x14ac:dyDescent="0.25">
      <c r="A393" s="2">
        <v>40161</v>
      </c>
      <c r="B393" s="3">
        <v>1111.5</v>
      </c>
      <c r="C393">
        <f t="shared" si="277"/>
        <v>-7.500669702652063E-3</v>
      </c>
      <c r="D393">
        <v>364</v>
      </c>
      <c r="E393" s="6">
        <f t="shared" si="241"/>
        <v>0</v>
      </c>
      <c r="F393">
        <f t="shared" si="242"/>
        <v>1</v>
      </c>
      <c r="G393">
        <f t="shared" si="243"/>
        <v>2</v>
      </c>
      <c r="H393">
        <f t="shared" si="244"/>
        <v>5</v>
      </c>
      <c r="I393">
        <f t="shared" si="245"/>
        <v>11</v>
      </c>
      <c r="J393">
        <f t="shared" si="246"/>
        <v>22</v>
      </c>
      <c r="K393">
        <f t="shared" si="247"/>
        <v>45</v>
      </c>
      <c r="L393">
        <f t="shared" si="248"/>
        <v>91</v>
      </c>
      <c r="M393" s="7">
        <f t="shared" si="249"/>
        <v>182</v>
      </c>
      <c r="N393" s="6">
        <f t="shared" si="250"/>
        <v>3.5822723473622219E-3</v>
      </c>
      <c r="O393">
        <f t="shared" si="251"/>
        <v>3.6000513580959782E-3</v>
      </c>
      <c r="P393">
        <f t="shared" si="252"/>
        <v>3.773834445823976E-3</v>
      </c>
      <c r="Q393">
        <f t="shared" si="253"/>
        <v>4.3160712910682245E-3</v>
      </c>
      <c r="R393">
        <f t="shared" si="254"/>
        <v>5.1621903263032697E-3</v>
      </c>
      <c r="S393">
        <f t="shared" si="255"/>
        <v>7.8194934791961518E-3</v>
      </c>
      <c r="T393">
        <f t="shared" si="256"/>
        <v>2.7631315927423572E-3</v>
      </c>
      <c r="U393">
        <f t="shared" si="257"/>
        <v>4.4099928926980836E-3</v>
      </c>
      <c r="V393" s="7">
        <f t="shared" si="258"/>
        <v>-6.7642799705343037E-3</v>
      </c>
      <c r="W393" s="6">
        <f t="shared" si="259"/>
        <v>-1.1082942050014285E-2</v>
      </c>
      <c r="X393">
        <f t="shared" si="260"/>
        <v>-1.1100721060748041E-2</v>
      </c>
      <c r="Y393">
        <f t="shared" si="261"/>
        <v>-1.1274504148476038E-2</v>
      </c>
      <c r="Z393">
        <f t="shared" si="262"/>
        <v>-1.1816740993720288E-2</v>
      </c>
      <c r="AA393">
        <f t="shared" si="263"/>
        <v>-1.2662860028955333E-2</v>
      </c>
      <c r="AB393">
        <f t="shared" si="264"/>
        <v>-1.5320163181848215E-2</v>
      </c>
      <c r="AC393">
        <f t="shared" si="265"/>
        <v>-1.026380129539442E-2</v>
      </c>
      <c r="AD393">
        <f t="shared" si="266"/>
        <v>-1.1910662595350147E-2</v>
      </c>
      <c r="AE393" s="7">
        <f t="shared" si="267"/>
        <v>-7.3638973211775927E-4</v>
      </c>
      <c r="AF393" s="6">
        <f t="shared" si="278"/>
        <v>2.2812860407135163E-2</v>
      </c>
      <c r="AG393" s="11">
        <f t="shared" si="279"/>
        <v>2.5426374984996836E-2</v>
      </c>
      <c r="AH393" s="11">
        <f t="shared" si="280"/>
        <v>6.4840184226448473E-3</v>
      </c>
      <c r="AI393" s="11">
        <f t="shared" si="281"/>
        <v>1.6786518482285698E-2</v>
      </c>
      <c r="AJ393" s="11">
        <f t="shared" si="282"/>
        <v>3.2862780151751494E-2</v>
      </c>
      <c r="AK393" s="11">
        <f t="shared" si="283"/>
        <v>-1.682160835855942E-3</v>
      </c>
      <c r="AL393" s="11">
        <f t="shared" si="284"/>
        <v>-1.6851246495217326E-2</v>
      </c>
      <c r="AM393" s="11">
        <f t="shared" si="285"/>
        <v>-1.1910662595350147E-2</v>
      </c>
      <c r="AN393" s="7">
        <f t="shared" si="286"/>
        <v>-7.3638973211775927E-4</v>
      </c>
      <c r="AO393" s="6">
        <f t="array" ref="AO393">_xlfn.MAXIFS(AF$29:AF$1052,E$29:E$1052,E393) - _xlfn.MINIFS(AF$29:AF$1052,E$29:E$1052,E393)</f>
        <v>0.49047525123557945</v>
      </c>
      <c r="AP393" s="11">
        <f t="array" ref="AP393">_xlfn.MAXIFS(AG$29:AG$1052,F$29:F$1052,F393) - _xlfn.MINIFS(AG$29:AG$1052,F$29:F$1052,F393)</f>
        <v>0.48072222172520501</v>
      </c>
      <c r="AQ393" s="11">
        <f t="array" ref="AQ393">_xlfn.MAXIFS(AH$29:AH$1052,G$29:G$1052,G393) - _xlfn.MINIFS(AH$29:AH$1052,G$29:G$1052,G393)</f>
        <v>0.41968961628327656</v>
      </c>
      <c r="AR393" s="11">
        <f t="array" ref="AR393">_xlfn.MAXIFS(AI$29:AI$1052,H$29:H$1052,H393) - _xlfn.MINIFS(AI$29:AI$1052,H$29:H$1052,H393)</f>
        <v>0.17480253636604953</v>
      </c>
      <c r="AS393" s="11">
        <f t="array" ref="AS393">_xlfn.MAXIFS(AJ$29:AJ$1052,I$29:I$1052,I393) - _xlfn.MINIFS(AJ$29:AJ$1052,I$29:I$1052,I393)</f>
        <v>0.15898059042080648</v>
      </c>
      <c r="AT393" s="11">
        <f t="array" ref="AT393">_xlfn.MAXIFS(AK$29:AK$1052,J$29:J$1052,J393) - _xlfn.MINIFS(AK$29:AK$1052,J$29:J$1052,J393)</f>
        <v>0.10792573952327224</v>
      </c>
      <c r="AU393" s="11">
        <f t="array" ref="AU393">_xlfn.MAXIFS(AL$29:AL$1052,K$29:K$1052,K393) - _xlfn.MINIFS(AL$29:AL$1052,K$29:K$1052,K393)</f>
        <v>8.2643930091003265E-2</v>
      </c>
      <c r="AV393" s="11">
        <f t="array" ref="AV393">_xlfn.MAXIFS(AM$29:AM$1052,L$29:L$1052,L393) - _xlfn.MINIFS(AM$29:AM$1052,L$29:L$1052,L393)</f>
        <v>3.4542752956599448E-2</v>
      </c>
      <c r="AW393" s="7">
        <f t="array" ref="AW393">_xlfn.MAXIFS(AN$29:AN$1052,M$29:M$1052,M393) - _xlfn.MINIFS(AN$29:AN$1052,M$29:M$1052,M393)</f>
        <v>7.3638973211775927E-4</v>
      </c>
      <c r="AX393" s="6">
        <f t="array" ref="AX393">_xlfn.STDEV.S(IF(E$29:E$1052=E393,$C$29:$C$1052,""))</f>
        <v>2.7247636703110808E-2</v>
      </c>
      <c r="AY393" s="11">
        <f t="array" ref="AY393">_xlfn.STDEV.S(IF(F$29:F$1052=F393,$C$29:$C$1052,""))</f>
        <v>3.0093350312801057E-2</v>
      </c>
      <c r="AZ393" s="11">
        <f t="array" ref="AZ393">_xlfn.STDEV.S(IF(G$29:G$1052=G393,$C$29:$C$1052,""))</f>
        <v>3.4786311744538445E-2</v>
      </c>
      <c r="BA393" s="11">
        <f t="array" ref="BA393">_xlfn.STDEV.S(IF(H$29:H$1052=H393,$C$29:$C$1052,""))</f>
        <v>2.5258185207294316E-2</v>
      </c>
      <c r="BB393" s="11">
        <f t="array" ref="BB393">_xlfn.STDEV.S(IF(I$29:I$1052=I393,$C$29:$C$1052,""))</f>
        <v>2.4081405523846452E-2</v>
      </c>
      <c r="BC393" s="11">
        <f t="array" ref="BC393">_xlfn.STDEV.S(IF(J$29:J$1052=J393,$C$29:$C$1052,""))</f>
        <v>2.5525745634109209E-2</v>
      </c>
      <c r="BD393" s="11">
        <f t="array" ref="BD393">_xlfn.STDEV.S(IF(K$29:K$1052=K393,$C$29:$C$1052,""))</f>
        <v>2.6150788988998988E-2</v>
      </c>
      <c r="BE393" s="11">
        <f t="array" ref="BE393">_xlfn.STDEV.S(IF(L$29:L$1052=L393,$C$29:$C$1052,""))</f>
        <v>2.3041366854067845E-2</v>
      </c>
      <c r="BF393" s="7">
        <f t="array" ref="BF393">_xlfn.STDEV.S(IF(M$29:M$1052=M393,$C$29:$C$1052,""))</f>
        <v>1.0414123463532254E-3</v>
      </c>
      <c r="BG393" s="13">
        <f t="shared" si="268"/>
        <v>18.000652921931497</v>
      </c>
      <c r="BH393" s="12">
        <f t="shared" si="269"/>
        <v>15.974366985676442</v>
      </c>
      <c r="BI393" s="12">
        <f t="shared" si="270"/>
        <v>12.064792018348109</v>
      </c>
      <c r="BJ393" s="12">
        <f t="shared" si="271"/>
        <v>6.9206292903247961</v>
      </c>
      <c r="BK393" s="12">
        <f t="shared" si="272"/>
        <v>6.601798647648577</v>
      </c>
      <c r="BL393" s="12">
        <f t="shared" si="273"/>
        <v>4.2281131008002619</v>
      </c>
      <c r="BM393" s="12">
        <f t="shared" si="274"/>
        <v>3.1602843847567885</v>
      </c>
      <c r="BN393" s="12">
        <f t="shared" si="275"/>
        <v>1.4991624921982911</v>
      </c>
      <c r="BO393" s="14">
        <f t="shared" si="276"/>
        <v>0.70710678118654757</v>
      </c>
    </row>
    <row r="394" spans="1:67" x14ac:dyDescent="0.25">
      <c r="A394" s="4">
        <v>40168</v>
      </c>
      <c r="B394" s="5">
        <v>1104.8</v>
      </c>
      <c r="C394">
        <f t="shared" si="277"/>
        <v>-6.0278902384165445E-3</v>
      </c>
      <c r="D394">
        <v>365</v>
      </c>
      <c r="E394" s="6">
        <f t="shared" si="241"/>
        <v>0</v>
      </c>
      <c r="F394">
        <f t="shared" si="242"/>
        <v>1</v>
      </c>
      <c r="G394">
        <f t="shared" si="243"/>
        <v>2</v>
      </c>
      <c r="H394">
        <f t="shared" si="244"/>
        <v>5</v>
      </c>
      <c r="I394">
        <f t="shared" si="245"/>
        <v>11</v>
      </c>
      <c r="J394">
        <f t="shared" si="246"/>
        <v>22</v>
      </c>
      <c r="K394">
        <f t="shared" si="247"/>
        <v>45</v>
      </c>
      <c r="L394">
        <f t="shared" si="248"/>
        <v>91</v>
      </c>
      <c r="M394" s="7">
        <f t="shared" si="249"/>
        <v>182</v>
      </c>
      <c r="N394" s="6">
        <f t="shared" si="250"/>
        <v>3.5822723473622219E-3</v>
      </c>
      <c r="O394">
        <f t="shared" si="251"/>
        <v>3.6000513580959782E-3</v>
      </c>
      <c r="P394">
        <f t="shared" si="252"/>
        <v>3.773834445823976E-3</v>
      </c>
      <c r="Q394">
        <f t="shared" si="253"/>
        <v>4.3160712910682245E-3</v>
      </c>
      <c r="R394">
        <f t="shared" si="254"/>
        <v>5.1621903263032697E-3</v>
      </c>
      <c r="S394">
        <f t="shared" si="255"/>
        <v>7.8194934791961518E-3</v>
      </c>
      <c r="T394">
        <f t="shared" si="256"/>
        <v>2.7631315927423572E-3</v>
      </c>
      <c r="U394">
        <f t="shared" si="257"/>
        <v>4.4099928926980836E-3</v>
      </c>
      <c r="V394" s="7">
        <f t="shared" si="258"/>
        <v>-6.7642799705343037E-3</v>
      </c>
      <c r="W394" s="6">
        <f t="shared" si="259"/>
        <v>-9.610162585778766E-3</v>
      </c>
      <c r="X394">
        <f t="shared" si="260"/>
        <v>-9.6279415965125226E-3</v>
      </c>
      <c r="Y394">
        <f t="shared" si="261"/>
        <v>-9.8017246842405197E-3</v>
      </c>
      <c r="Z394">
        <f t="shared" si="262"/>
        <v>-1.0343961529484769E-2</v>
      </c>
      <c r="AA394">
        <f t="shared" si="263"/>
        <v>-1.1190080564719814E-2</v>
      </c>
      <c r="AB394">
        <f t="shared" si="264"/>
        <v>-1.3847383717612696E-2</v>
      </c>
      <c r="AC394">
        <f t="shared" si="265"/>
        <v>-8.7910218311589017E-3</v>
      </c>
      <c r="AD394">
        <f t="shared" si="266"/>
        <v>-1.0437883131114628E-2</v>
      </c>
      <c r="AE394" s="7">
        <f t="shared" si="267"/>
        <v>7.3638973211775927E-4</v>
      </c>
      <c r="AF394" s="6">
        <f t="shared" si="278"/>
        <v>1.3202697821356397E-2</v>
      </c>
      <c r="AG394" s="11">
        <f t="shared" si="279"/>
        <v>1.5798433388484315E-2</v>
      </c>
      <c r="AH394" s="11">
        <f t="shared" si="280"/>
        <v>-3.3177062615956723E-3</v>
      </c>
      <c r="AI394" s="11">
        <f t="shared" si="281"/>
        <v>6.4425569528009288E-3</v>
      </c>
      <c r="AJ394" s="11">
        <f t="shared" si="282"/>
        <v>2.167269958703168E-2</v>
      </c>
      <c r="AK394" s="11">
        <f t="shared" si="283"/>
        <v>-1.5529544553468638E-2</v>
      </c>
      <c r="AL394" s="11">
        <f t="shared" si="284"/>
        <v>-2.5642268326376227E-2</v>
      </c>
      <c r="AM394" s="11">
        <f t="shared" si="285"/>
        <v>-2.2348545726464775E-2</v>
      </c>
      <c r="AN394" s="7">
        <f t="shared" si="286"/>
        <v>0</v>
      </c>
      <c r="AO394" s="6">
        <f t="array" ref="AO394">_xlfn.MAXIFS(AF$29:AF$1052,E$29:E$1052,E394) - _xlfn.MINIFS(AF$29:AF$1052,E$29:E$1052,E394)</f>
        <v>0.49047525123557945</v>
      </c>
      <c r="AP394" s="11">
        <f t="array" ref="AP394">_xlfn.MAXIFS(AG$29:AG$1052,F$29:F$1052,F394) - _xlfn.MINIFS(AG$29:AG$1052,F$29:F$1052,F394)</f>
        <v>0.48072222172520501</v>
      </c>
      <c r="AQ394" s="11">
        <f t="array" ref="AQ394">_xlfn.MAXIFS(AH$29:AH$1052,G$29:G$1052,G394) - _xlfn.MINIFS(AH$29:AH$1052,G$29:G$1052,G394)</f>
        <v>0.41968961628327656</v>
      </c>
      <c r="AR394" s="11">
        <f t="array" ref="AR394">_xlfn.MAXIFS(AI$29:AI$1052,H$29:H$1052,H394) - _xlfn.MINIFS(AI$29:AI$1052,H$29:H$1052,H394)</f>
        <v>0.17480253636604953</v>
      </c>
      <c r="AS394" s="11">
        <f t="array" ref="AS394">_xlfn.MAXIFS(AJ$29:AJ$1052,I$29:I$1052,I394) - _xlfn.MINIFS(AJ$29:AJ$1052,I$29:I$1052,I394)</f>
        <v>0.15898059042080648</v>
      </c>
      <c r="AT394" s="11">
        <f t="array" ref="AT394">_xlfn.MAXIFS(AK$29:AK$1052,J$29:J$1052,J394) - _xlfn.MINIFS(AK$29:AK$1052,J$29:J$1052,J394)</f>
        <v>0.10792573952327224</v>
      </c>
      <c r="AU394" s="11">
        <f t="array" ref="AU394">_xlfn.MAXIFS(AL$29:AL$1052,K$29:K$1052,K394) - _xlfn.MINIFS(AL$29:AL$1052,K$29:K$1052,K394)</f>
        <v>8.2643930091003265E-2</v>
      </c>
      <c r="AV394" s="11">
        <f t="array" ref="AV394">_xlfn.MAXIFS(AM$29:AM$1052,L$29:L$1052,L394) - _xlfn.MINIFS(AM$29:AM$1052,L$29:L$1052,L394)</f>
        <v>3.4542752956599448E-2</v>
      </c>
      <c r="AW394" s="7">
        <f t="array" ref="AW394">_xlfn.MAXIFS(AN$29:AN$1052,M$29:M$1052,M394) - _xlfn.MINIFS(AN$29:AN$1052,M$29:M$1052,M394)</f>
        <v>7.3638973211775927E-4</v>
      </c>
      <c r="AX394" s="6">
        <f t="array" ref="AX394">_xlfn.STDEV.S(IF(E$29:E$1052=E394,$C$29:$C$1052,""))</f>
        <v>2.7247636703110808E-2</v>
      </c>
      <c r="AY394" s="11">
        <f t="array" ref="AY394">_xlfn.STDEV.S(IF(F$29:F$1052=F394,$C$29:$C$1052,""))</f>
        <v>3.0093350312801057E-2</v>
      </c>
      <c r="AZ394" s="11">
        <f t="array" ref="AZ394">_xlfn.STDEV.S(IF(G$29:G$1052=G394,$C$29:$C$1052,""))</f>
        <v>3.4786311744538445E-2</v>
      </c>
      <c r="BA394" s="11">
        <f t="array" ref="BA394">_xlfn.STDEV.S(IF(H$29:H$1052=H394,$C$29:$C$1052,""))</f>
        <v>2.5258185207294316E-2</v>
      </c>
      <c r="BB394" s="11">
        <f t="array" ref="BB394">_xlfn.STDEV.S(IF(I$29:I$1052=I394,$C$29:$C$1052,""))</f>
        <v>2.4081405523846452E-2</v>
      </c>
      <c r="BC394" s="11">
        <f t="array" ref="BC394">_xlfn.STDEV.S(IF(J$29:J$1052=J394,$C$29:$C$1052,""))</f>
        <v>2.5525745634109209E-2</v>
      </c>
      <c r="BD394" s="11">
        <f t="array" ref="BD394">_xlfn.STDEV.S(IF(K$29:K$1052=K394,$C$29:$C$1052,""))</f>
        <v>2.6150788988998988E-2</v>
      </c>
      <c r="BE394" s="11">
        <f t="array" ref="BE394">_xlfn.STDEV.S(IF(L$29:L$1052=L394,$C$29:$C$1052,""))</f>
        <v>2.3041366854067845E-2</v>
      </c>
      <c r="BF394" s="7">
        <f t="array" ref="BF394">_xlfn.STDEV.S(IF(M$29:M$1052=M394,$C$29:$C$1052,""))</f>
        <v>1.0414123463532254E-3</v>
      </c>
      <c r="BG394" s="13">
        <f t="shared" si="268"/>
        <v>18.000652921931497</v>
      </c>
      <c r="BH394" s="12">
        <f t="shared" si="269"/>
        <v>15.974366985676442</v>
      </c>
      <c r="BI394" s="12">
        <f t="shared" si="270"/>
        <v>12.064792018348109</v>
      </c>
      <c r="BJ394" s="12">
        <f t="shared" si="271"/>
        <v>6.9206292903247961</v>
      </c>
      <c r="BK394" s="12">
        <f t="shared" si="272"/>
        <v>6.601798647648577</v>
      </c>
      <c r="BL394" s="12">
        <f t="shared" si="273"/>
        <v>4.2281131008002619</v>
      </c>
      <c r="BM394" s="12">
        <f t="shared" si="274"/>
        <v>3.1602843847567885</v>
      </c>
      <c r="BN394" s="12">
        <f t="shared" si="275"/>
        <v>1.4991624921982911</v>
      </c>
      <c r="BO394" s="14">
        <f t="shared" si="276"/>
        <v>0.70710678118654757</v>
      </c>
    </row>
    <row r="395" spans="1:67" x14ac:dyDescent="0.25">
      <c r="A395" s="2">
        <v>40175</v>
      </c>
      <c r="B395" s="3">
        <v>1096.2</v>
      </c>
      <c r="C395">
        <f t="shared" si="277"/>
        <v>-7.7842143374365902E-3</v>
      </c>
      <c r="D395">
        <v>366</v>
      </c>
      <c r="E395" s="6">
        <f t="shared" si="241"/>
        <v>0</v>
      </c>
      <c r="F395">
        <f t="shared" si="242"/>
        <v>1</v>
      </c>
      <c r="G395">
        <f t="shared" si="243"/>
        <v>2</v>
      </c>
      <c r="H395">
        <f t="shared" si="244"/>
        <v>5</v>
      </c>
      <c r="I395">
        <f t="shared" si="245"/>
        <v>11</v>
      </c>
      <c r="J395">
        <f t="shared" si="246"/>
        <v>22</v>
      </c>
      <c r="K395">
        <f t="shared" si="247"/>
        <v>45</v>
      </c>
      <c r="L395">
        <f t="shared" si="248"/>
        <v>91</v>
      </c>
      <c r="M395" s="7">
        <f t="shared" si="249"/>
        <v>183</v>
      </c>
      <c r="N395" s="6">
        <f t="shared" si="250"/>
        <v>3.5822723473622219E-3</v>
      </c>
      <c r="O395">
        <f t="shared" si="251"/>
        <v>3.6000513580959782E-3</v>
      </c>
      <c r="P395">
        <f t="shared" si="252"/>
        <v>3.773834445823976E-3</v>
      </c>
      <c r="Q395">
        <f t="shared" si="253"/>
        <v>4.3160712910682245E-3</v>
      </c>
      <c r="R395">
        <f t="shared" si="254"/>
        <v>5.1621903263032697E-3</v>
      </c>
      <c r="S395">
        <f t="shared" si="255"/>
        <v>7.8194934791961518E-3</v>
      </c>
      <c r="T395">
        <f t="shared" si="256"/>
        <v>2.7631315927423572E-3</v>
      </c>
      <c r="U395">
        <f t="shared" si="257"/>
        <v>4.4099928926980836E-3</v>
      </c>
      <c r="V395" s="7">
        <f t="shared" si="258"/>
        <v>1.5584265755930471E-2</v>
      </c>
      <c r="W395" s="6">
        <f t="shared" si="259"/>
        <v>-1.1366486684798812E-2</v>
      </c>
      <c r="X395">
        <f t="shared" si="260"/>
        <v>-1.1384265695532568E-2</v>
      </c>
      <c r="Y395">
        <f t="shared" si="261"/>
        <v>-1.1558048783260565E-2</v>
      </c>
      <c r="Z395">
        <f t="shared" si="262"/>
        <v>-1.2100285628504815E-2</v>
      </c>
      <c r="AA395">
        <f t="shared" si="263"/>
        <v>-1.294640466373986E-2</v>
      </c>
      <c r="AB395">
        <f t="shared" si="264"/>
        <v>-1.5603707816632742E-2</v>
      </c>
      <c r="AC395">
        <f t="shared" si="265"/>
        <v>-1.0547345930178947E-2</v>
      </c>
      <c r="AD395">
        <f t="shared" si="266"/>
        <v>-1.2194207230134674E-2</v>
      </c>
      <c r="AE395" s="7">
        <f t="shared" si="267"/>
        <v>-2.3368480093367061E-2</v>
      </c>
      <c r="AF395" s="6">
        <f t="shared" si="278"/>
        <v>1.8362111365575855E-3</v>
      </c>
      <c r="AG395" s="11">
        <f t="shared" si="279"/>
        <v>4.4141676929517464E-3</v>
      </c>
      <c r="AH395" s="11">
        <f t="shared" si="280"/>
        <v>-1.4875755044856238E-2</v>
      </c>
      <c r="AI395" s="11">
        <f t="shared" si="281"/>
        <v>-5.657728675703886E-3</v>
      </c>
      <c r="AJ395" s="11">
        <f t="shared" si="282"/>
        <v>8.7262949232918205E-3</v>
      </c>
      <c r="AK395" s="11">
        <f t="shared" si="283"/>
        <v>-3.113325237010138E-2</v>
      </c>
      <c r="AL395" s="11">
        <f t="shared" si="284"/>
        <v>-3.6189614256555175E-2</v>
      </c>
      <c r="AM395" s="11">
        <f t="shared" si="285"/>
        <v>-3.4542752956599448E-2</v>
      </c>
      <c r="AN395" s="7">
        <f t="shared" si="286"/>
        <v>-2.3368480093367061E-2</v>
      </c>
      <c r="AO395" s="6">
        <f t="array" ref="AO395">_xlfn.MAXIFS(AF$29:AF$1052,E$29:E$1052,E395) - _xlfn.MINIFS(AF$29:AF$1052,E$29:E$1052,E395)</f>
        <v>0.49047525123557945</v>
      </c>
      <c r="AP395" s="11">
        <f t="array" ref="AP395">_xlfn.MAXIFS(AG$29:AG$1052,F$29:F$1052,F395) - _xlfn.MINIFS(AG$29:AG$1052,F$29:F$1052,F395)</f>
        <v>0.48072222172520501</v>
      </c>
      <c r="AQ395" s="11">
        <f t="array" ref="AQ395">_xlfn.MAXIFS(AH$29:AH$1052,G$29:G$1052,G395) - _xlfn.MINIFS(AH$29:AH$1052,G$29:G$1052,G395)</f>
        <v>0.41968961628327656</v>
      </c>
      <c r="AR395" s="11">
        <f t="array" ref="AR395">_xlfn.MAXIFS(AI$29:AI$1052,H$29:H$1052,H395) - _xlfn.MINIFS(AI$29:AI$1052,H$29:H$1052,H395)</f>
        <v>0.17480253636604953</v>
      </c>
      <c r="AS395" s="11">
        <f t="array" ref="AS395">_xlfn.MAXIFS(AJ$29:AJ$1052,I$29:I$1052,I395) - _xlfn.MINIFS(AJ$29:AJ$1052,I$29:I$1052,I395)</f>
        <v>0.15898059042080648</v>
      </c>
      <c r="AT395" s="11">
        <f t="array" ref="AT395">_xlfn.MAXIFS(AK$29:AK$1052,J$29:J$1052,J395) - _xlfn.MINIFS(AK$29:AK$1052,J$29:J$1052,J395)</f>
        <v>0.10792573952327224</v>
      </c>
      <c r="AU395" s="11">
        <f t="array" ref="AU395">_xlfn.MAXIFS(AL$29:AL$1052,K$29:K$1052,K395) - _xlfn.MINIFS(AL$29:AL$1052,K$29:K$1052,K395)</f>
        <v>8.2643930091003265E-2</v>
      </c>
      <c r="AV395" s="11">
        <f t="array" ref="AV395">_xlfn.MAXIFS(AM$29:AM$1052,L$29:L$1052,L395) - _xlfn.MINIFS(AM$29:AM$1052,L$29:L$1052,L395)</f>
        <v>3.4542752956599448E-2</v>
      </c>
      <c r="AW395" s="7">
        <f t="array" ref="AW395">_xlfn.MAXIFS(AN$29:AN$1052,M$29:M$1052,M395) - _xlfn.MINIFS(AN$29:AN$1052,M$29:M$1052,M395)</f>
        <v>2.3368480093367061E-2</v>
      </c>
      <c r="AX395" s="6">
        <f t="array" ref="AX395">_xlfn.STDEV.S(IF(E$29:E$1052=E395,$C$29:$C$1052,""))</f>
        <v>2.7247636703110808E-2</v>
      </c>
      <c r="AY395" s="11">
        <f t="array" ref="AY395">_xlfn.STDEV.S(IF(F$29:F$1052=F395,$C$29:$C$1052,""))</f>
        <v>3.0093350312801057E-2</v>
      </c>
      <c r="AZ395" s="11">
        <f t="array" ref="AZ395">_xlfn.STDEV.S(IF(G$29:G$1052=G395,$C$29:$C$1052,""))</f>
        <v>3.4786311744538445E-2</v>
      </c>
      <c r="BA395" s="11">
        <f t="array" ref="BA395">_xlfn.STDEV.S(IF(H$29:H$1052=H395,$C$29:$C$1052,""))</f>
        <v>2.5258185207294316E-2</v>
      </c>
      <c r="BB395" s="11">
        <f t="array" ref="BB395">_xlfn.STDEV.S(IF(I$29:I$1052=I395,$C$29:$C$1052,""))</f>
        <v>2.4081405523846452E-2</v>
      </c>
      <c r="BC395" s="11">
        <f t="array" ref="BC395">_xlfn.STDEV.S(IF(J$29:J$1052=J395,$C$29:$C$1052,""))</f>
        <v>2.5525745634109209E-2</v>
      </c>
      <c r="BD395" s="11">
        <f t="array" ref="BD395">_xlfn.STDEV.S(IF(K$29:K$1052=K395,$C$29:$C$1052,""))</f>
        <v>2.6150788988998988E-2</v>
      </c>
      <c r="BE395" s="11">
        <f t="array" ref="BE395">_xlfn.STDEV.S(IF(L$29:L$1052=L395,$C$29:$C$1052,""))</f>
        <v>2.3041366854067845E-2</v>
      </c>
      <c r="BF395" s="7">
        <f t="array" ref="BF395">_xlfn.STDEV.S(IF(M$29:M$1052=M395,$C$29:$C$1052,""))</f>
        <v>3.3048021480085385E-2</v>
      </c>
      <c r="BG395" s="13">
        <f t="shared" si="268"/>
        <v>18.000652921931497</v>
      </c>
      <c r="BH395" s="12">
        <f t="shared" si="269"/>
        <v>15.974366985676442</v>
      </c>
      <c r="BI395" s="12">
        <f t="shared" si="270"/>
        <v>12.064792018348109</v>
      </c>
      <c r="BJ395" s="12">
        <f t="shared" si="271"/>
        <v>6.9206292903247961</v>
      </c>
      <c r="BK395" s="12">
        <f t="shared" si="272"/>
        <v>6.601798647648577</v>
      </c>
      <c r="BL395" s="12">
        <f t="shared" si="273"/>
        <v>4.2281131008002619</v>
      </c>
      <c r="BM395" s="12">
        <f t="shared" si="274"/>
        <v>3.1602843847567885</v>
      </c>
      <c r="BN395" s="12">
        <f t="shared" si="275"/>
        <v>1.4991624921982911</v>
      </c>
      <c r="BO395" s="14">
        <f t="shared" si="276"/>
        <v>0.70710678118654757</v>
      </c>
    </row>
    <row r="396" spans="1:67" x14ac:dyDescent="0.25">
      <c r="A396" s="4">
        <v>40182</v>
      </c>
      <c r="B396" s="5">
        <v>1138.9000000000001</v>
      </c>
      <c r="C396">
        <f t="shared" si="277"/>
        <v>3.8952745849297532E-2</v>
      </c>
      <c r="D396">
        <v>367</v>
      </c>
      <c r="E396" s="6">
        <f t="shared" si="241"/>
        <v>0</v>
      </c>
      <c r="F396">
        <f t="shared" si="242"/>
        <v>1</v>
      </c>
      <c r="G396">
        <f t="shared" si="243"/>
        <v>2</v>
      </c>
      <c r="H396">
        <f t="shared" si="244"/>
        <v>5</v>
      </c>
      <c r="I396">
        <f t="shared" si="245"/>
        <v>11</v>
      </c>
      <c r="J396">
        <f t="shared" si="246"/>
        <v>22</v>
      </c>
      <c r="K396">
        <f t="shared" si="247"/>
        <v>45</v>
      </c>
      <c r="L396">
        <f t="shared" si="248"/>
        <v>91</v>
      </c>
      <c r="M396" s="7">
        <f t="shared" si="249"/>
        <v>183</v>
      </c>
      <c r="N396" s="6">
        <f t="shared" si="250"/>
        <v>3.5822723473622219E-3</v>
      </c>
      <c r="O396">
        <f t="shared" si="251"/>
        <v>3.6000513580959782E-3</v>
      </c>
      <c r="P396">
        <f t="shared" si="252"/>
        <v>3.773834445823976E-3</v>
      </c>
      <c r="Q396">
        <f t="shared" si="253"/>
        <v>4.3160712910682245E-3</v>
      </c>
      <c r="R396">
        <f t="shared" si="254"/>
        <v>5.1621903263032697E-3</v>
      </c>
      <c r="S396">
        <f t="shared" si="255"/>
        <v>7.8194934791961518E-3</v>
      </c>
      <c r="T396">
        <f t="shared" si="256"/>
        <v>2.7631315927423572E-3</v>
      </c>
      <c r="U396">
        <f t="shared" si="257"/>
        <v>4.4099928926980836E-3</v>
      </c>
      <c r="V396" s="7">
        <f t="shared" si="258"/>
        <v>1.5584265755930471E-2</v>
      </c>
      <c r="W396" s="6">
        <f t="shared" si="259"/>
        <v>3.5370473501935312E-2</v>
      </c>
      <c r="X396">
        <f t="shared" si="260"/>
        <v>3.5352694491201556E-2</v>
      </c>
      <c r="Y396">
        <f t="shared" si="261"/>
        <v>3.5178911403473553E-2</v>
      </c>
      <c r="Z396">
        <f t="shared" si="262"/>
        <v>3.4636674558229309E-2</v>
      </c>
      <c r="AA396">
        <f t="shared" si="263"/>
        <v>3.3790555522994259E-2</v>
      </c>
      <c r="AB396">
        <f t="shared" si="264"/>
        <v>3.113325237010138E-2</v>
      </c>
      <c r="AC396">
        <f t="shared" si="265"/>
        <v>3.6189614256555175E-2</v>
      </c>
      <c r="AD396">
        <f t="shared" si="266"/>
        <v>3.4542752956599448E-2</v>
      </c>
      <c r="AE396" s="7">
        <f t="shared" si="267"/>
        <v>2.3368480093367061E-2</v>
      </c>
      <c r="AF396" s="6">
        <f t="shared" si="278"/>
        <v>3.7206684638492901E-2</v>
      </c>
      <c r="AG396" s="11">
        <f t="shared" si="279"/>
        <v>3.9766862184153304E-2</v>
      </c>
      <c r="AH396" s="11">
        <f t="shared" si="280"/>
        <v>2.0303156358617316E-2</v>
      </c>
      <c r="AI396" s="11">
        <f t="shared" si="281"/>
        <v>2.8978945882525423E-2</v>
      </c>
      <c r="AJ396" s="11">
        <f t="shared" si="282"/>
        <v>4.2516850446286079E-2</v>
      </c>
      <c r="AK396" s="11">
        <f t="shared" si="283"/>
        <v>0</v>
      </c>
      <c r="AL396" s="11">
        <f t="shared" si="284"/>
        <v>0</v>
      </c>
      <c r="AM396" s="11">
        <f t="shared" si="285"/>
        <v>0</v>
      </c>
      <c r="AN396" s="7">
        <f t="shared" si="286"/>
        <v>0</v>
      </c>
      <c r="AO396" s="6">
        <f t="array" ref="AO396">_xlfn.MAXIFS(AF$29:AF$1052,E$29:E$1052,E396) - _xlfn.MINIFS(AF$29:AF$1052,E$29:E$1052,E396)</f>
        <v>0.49047525123557945</v>
      </c>
      <c r="AP396" s="11">
        <f t="array" ref="AP396">_xlfn.MAXIFS(AG$29:AG$1052,F$29:F$1052,F396) - _xlfn.MINIFS(AG$29:AG$1052,F$29:F$1052,F396)</f>
        <v>0.48072222172520501</v>
      </c>
      <c r="AQ396" s="11">
        <f t="array" ref="AQ396">_xlfn.MAXIFS(AH$29:AH$1052,G$29:G$1052,G396) - _xlfn.MINIFS(AH$29:AH$1052,G$29:G$1052,G396)</f>
        <v>0.41968961628327656</v>
      </c>
      <c r="AR396" s="11">
        <f t="array" ref="AR396">_xlfn.MAXIFS(AI$29:AI$1052,H$29:H$1052,H396) - _xlfn.MINIFS(AI$29:AI$1052,H$29:H$1052,H396)</f>
        <v>0.17480253636604953</v>
      </c>
      <c r="AS396" s="11">
        <f t="array" ref="AS396">_xlfn.MAXIFS(AJ$29:AJ$1052,I$29:I$1052,I396) - _xlfn.MINIFS(AJ$29:AJ$1052,I$29:I$1052,I396)</f>
        <v>0.15898059042080648</v>
      </c>
      <c r="AT396" s="11">
        <f t="array" ref="AT396">_xlfn.MAXIFS(AK$29:AK$1052,J$29:J$1052,J396) - _xlfn.MINIFS(AK$29:AK$1052,J$29:J$1052,J396)</f>
        <v>0.10792573952327224</v>
      </c>
      <c r="AU396" s="11">
        <f t="array" ref="AU396">_xlfn.MAXIFS(AL$29:AL$1052,K$29:K$1052,K396) - _xlfn.MINIFS(AL$29:AL$1052,K$29:K$1052,K396)</f>
        <v>8.2643930091003265E-2</v>
      </c>
      <c r="AV396" s="11">
        <f t="array" ref="AV396">_xlfn.MAXIFS(AM$29:AM$1052,L$29:L$1052,L396) - _xlfn.MINIFS(AM$29:AM$1052,L$29:L$1052,L396)</f>
        <v>3.4542752956599448E-2</v>
      </c>
      <c r="AW396" s="7">
        <f t="array" ref="AW396">_xlfn.MAXIFS(AN$29:AN$1052,M$29:M$1052,M396) - _xlfn.MINIFS(AN$29:AN$1052,M$29:M$1052,M396)</f>
        <v>2.3368480093367061E-2</v>
      </c>
      <c r="AX396" s="6">
        <f t="array" ref="AX396">_xlfn.STDEV.S(IF(E$29:E$1052=E396,$C$29:$C$1052,""))</f>
        <v>2.7247636703110808E-2</v>
      </c>
      <c r="AY396" s="11">
        <f t="array" ref="AY396">_xlfn.STDEV.S(IF(F$29:F$1052=F396,$C$29:$C$1052,""))</f>
        <v>3.0093350312801057E-2</v>
      </c>
      <c r="AZ396" s="11">
        <f t="array" ref="AZ396">_xlfn.STDEV.S(IF(G$29:G$1052=G396,$C$29:$C$1052,""))</f>
        <v>3.4786311744538445E-2</v>
      </c>
      <c r="BA396" s="11">
        <f t="array" ref="BA396">_xlfn.STDEV.S(IF(H$29:H$1052=H396,$C$29:$C$1052,""))</f>
        <v>2.5258185207294316E-2</v>
      </c>
      <c r="BB396" s="11">
        <f t="array" ref="BB396">_xlfn.STDEV.S(IF(I$29:I$1052=I396,$C$29:$C$1052,""))</f>
        <v>2.4081405523846452E-2</v>
      </c>
      <c r="BC396" s="11">
        <f t="array" ref="BC396">_xlfn.STDEV.S(IF(J$29:J$1052=J396,$C$29:$C$1052,""))</f>
        <v>2.5525745634109209E-2</v>
      </c>
      <c r="BD396" s="11">
        <f t="array" ref="BD396">_xlfn.STDEV.S(IF(K$29:K$1052=K396,$C$29:$C$1052,""))</f>
        <v>2.6150788988998988E-2</v>
      </c>
      <c r="BE396" s="11">
        <f t="array" ref="BE396">_xlfn.STDEV.S(IF(L$29:L$1052=L396,$C$29:$C$1052,""))</f>
        <v>2.3041366854067845E-2</v>
      </c>
      <c r="BF396" s="7">
        <f t="array" ref="BF396">_xlfn.STDEV.S(IF(M$29:M$1052=M396,$C$29:$C$1052,""))</f>
        <v>3.3048021480085385E-2</v>
      </c>
      <c r="BG396" s="13">
        <f t="shared" si="268"/>
        <v>18.000652921931497</v>
      </c>
      <c r="BH396" s="12">
        <f t="shared" si="269"/>
        <v>15.974366985676442</v>
      </c>
      <c r="BI396" s="12">
        <f t="shared" si="270"/>
        <v>12.064792018348109</v>
      </c>
      <c r="BJ396" s="12">
        <f t="shared" si="271"/>
        <v>6.9206292903247961</v>
      </c>
      <c r="BK396" s="12">
        <f t="shared" si="272"/>
        <v>6.601798647648577</v>
      </c>
      <c r="BL396" s="12">
        <f t="shared" si="273"/>
        <v>4.2281131008002619</v>
      </c>
      <c r="BM396" s="12">
        <f t="shared" si="274"/>
        <v>3.1602843847567885</v>
      </c>
      <c r="BN396" s="12">
        <f t="shared" si="275"/>
        <v>1.4991624921982911</v>
      </c>
      <c r="BO396" s="14">
        <f t="shared" si="276"/>
        <v>0.70710678118654757</v>
      </c>
    </row>
    <row r="397" spans="1:67" x14ac:dyDescent="0.25">
      <c r="A397" s="2">
        <v>40189</v>
      </c>
      <c r="B397" s="3">
        <v>1130.5</v>
      </c>
      <c r="C397">
        <f t="shared" si="277"/>
        <v>-7.3755377996312932E-3</v>
      </c>
      <c r="D397">
        <v>368</v>
      </c>
      <c r="E397" s="6">
        <f t="shared" si="241"/>
        <v>0</v>
      </c>
      <c r="F397">
        <f t="shared" si="242"/>
        <v>1</v>
      </c>
      <c r="G397">
        <f t="shared" si="243"/>
        <v>2</v>
      </c>
      <c r="H397">
        <f t="shared" si="244"/>
        <v>5</v>
      </c>
      <c r="I397">
        <f t="shared" si="245"/>
        <v>11</v>
      </c>
      <c r="J397">
        <f t="shared" si="246"/>
        <v>23</v>
      </c>
      <c r="K397">
        <f t="shared" si="247"/>
        <v>46</v>
      </c>
      <c r="L397">
        <f t="shared" si="248"/>
        <v>92</v>
      </c>
      <c r="M397" s="7">
        <f t="shared" si="249"/>
        <v>184</v>
      </c>
      <c r="N397" s="6">
        <f t="shared" si="250"/>
        <v>3.5822723473622219E-3</v>
      </c>
      <c r="O397">
        <f t="shared" si="251"/>
        <v>3.6000513580959782E-3</v>
      </c>
      <c r="P397">
        <f t="shared" si="252"/>
        <v>3.773834445823976E-3</v>
      </c>
      <c r="Q397">
        <f t="shared" si="253"/>
        <v>4.3160712910682245E-3</v>
      </c>
      <c r="R397">
        <f t="shared" si="254"/>
        <v>5.1621903263032697E-3</v>
      </c>
      <c r="S397">
        <f t="shared" si="255"/>
        <v>2.5048871734103875E-3</v>
      </c>
      <c r="T397">
        <f t="shared" si="256"/>
        <v>-1.2289870798849745E-4</v>
      </c>
      <c r="U397">
        <f t="shared" si="257"/>
        <v>-1.937079021994495E-2</v>
      </c>
      <c r="V397" s="7">
        <f t="shared" si="258"/>
        <v>-2.1732881681770511E-2</v>
      </c>
      <c r="W397" s="6">
        <f t="shared" si="259"/>
        <v>-1.0957810146993515E-2</v>
      </c>
      <c r="X397">
        <f t="shared" si="260"/>
        <v>-1.0975589157727271E-2</v>
      </c>
      <c r="Y397">
        <f t="shared" si="261"/>
        <v>-1.1149372245455268E-2</v>
      </c>
      <c r="Z397">
        <f t="shared" si="262"/>
        <v>-1.1691609090699518E-2</v>
      </c>
      <c r="AA397">
        <f t="shared" si="263"/>
        <v>-1.2537728125934563E-2</v>
      </c>
      <c r="AB397">
        <f t="shared" si="264"/>
        <v>-9.8804249730416807E-3</v>
      </c>
      <c r="AC397">
        <f t="shared" si="265"/>
        <v>-7.2526390916427957E-3</v>
      </c>
      <c r="AD397">
        <f t="shared" si="266"/>
        <v>1.1995252420313657E-2</v>
      </c>
      <c r="AE397" s="7">
        <f t="shared" si="267"/>
        <v>1.4357343882139217E-2</v>
      </c>
      <c r="AF397" s="6">
        <f t="shared" si="278"/>
        <v>2.6248874491499388E-2</v>
      </c>
      <c r="AG397" s="11">
        <f t="shared" si="279"/>
        <v>2.8791273026426034E-2</v>
      </c>
      <c r="AH397" s="11">
        <f t="shared" si="280"/>
        <v>9.1537841131620473E-3</v>
      </c>
      <c r="AI397" s="11">
        <f t="shared" si="281"/>
        <v>1.7287336791825904E-2</v>
      </c>
      <c r="AJ397" s="11">
        <f t="shared" si="282"/>
        <v>2.9979122320351517E-2</v>
      </c>
      <c r="AK397" s="11">
        <f t="shared" si="283"/>
        <v>-9.8804249730416807E-3</v>
      </c>
      <c r="AL397" s="11">
        <f t="shared" si="284"/>
        <v>-7.2526390916427957E-3</v>
      </c>
      <c r="AM397" s="11">
        <f t="shared" si="285"/>
        <v>1.1995252420313657E-2</v>
      </c>
      <c r="AN397" s="7">
        <f t="shared" si="286"/>
        <v>1.4357343882139217E-2</v>
      </c>
      <c r="AO397" s="6">
        <f t="array" ref="AO397">_xlfn.MAXIFS(AF$29:AF$1052,E$29:E$1052,E397) - _xlfn.MINIFS(AF$29:AF$1052,E$29:E$1052,E397)</f>
        <v>0.49047525123557945</v>
      </c>
      <c r="AP397" s="11">
        <f t="array" ref="AP397">_xlfn.MAXIFS(AG$29:AG$1052,F$29:F$1052,F397) - _xlfn.MINIFS(AG$29:AG$1052,F$29:F$1052,F397)</f>
        <v>0.48072222172520501</v>
      </c>
      <c r="AQ397" s="11">
        <f t="array" ref="AQ397">_xlfn.MAXIFS(AH$29:AH$1052,G$29:G$1052,G397) - _xlfn.MINIFS(AH$29:AH$1052,G$29:G$1052,G397)</f>
        <v>0.41968961628327656</v>
      </c>
      <c r="AR397" s="11">
        <f t="array" ref="AR397">_xlfn.MAXIFS(AI$29:AI$1052,H$29:H$1052,H397) - _xlfn.MINIFS(AI$29:AI$1052,H$29:H$1052,H397)</f>
        <v>0.17480253636604953</v>
      </c>
      <c r="AS397" s="11">
        <f t="array" ref="AS397">_xlfn.MAXIFS(AJ$29:AJ$1052,I$29:I$1052,I397) - _xlfn.MINIFS(AJ$29:AJ$1052,I$29:I$1052,I397)</f>
        <v>0.15898059042080648</v>
      </c>
      <c r="AT397" s="11">
        <f t="array" ref="AT397">_xlfn.MAXIFS(AK$29:AK$1052,J$29:J$1052,J397) - _xlfn.MINIFS(AK$29:AK$1052,J$29:J$1052,J397)</f>
        <v>8.750270957342135E-2</v>
      </c>
      <c r="AU397" s="11">
        <f t="array" ref="AU397">_xlfn.MAXIFS(AL$29:AL$1052,K$29:K$1052,K397) - _xlfn.MINIFS(AL$29:AL$1052,K$29:K$1052,K397)</f>
        <v>7.699156604782581E-2</v>
      </c>
      <c r="AV397" s="11">
        <f t="array" ref="AV397">_xlfn.MAXIFS(AM$29:AM$1052,L$29:L$1052,L397) - _xlfn.MINIFS(AM$29:AM$1052,L$29:L$1052,L397)</f>
        <v>1.6719435343964778E-2</v>
      </c>
      <c r="AW397" s="7">
        <f t="array" ref="AW397">_xlfn.MAXIFS(AN$29:AN$1052,M$29:M$1052,M397) - _xlfn.MINIFS(AN$29:AN$1052,M$29:M$1052,M397)</f>
        <v>1.4357343882139217E-2</v>
      </c>
      <c r="AX397" s="6">
        <f t="array" ref="AX397">_xlfn.STDEV.S(IF(E$29:E$1052=E397,$C$29:$C$1052,""))</f>
        <v>2.7247636703110808E-2</v>
      </c>
      <c r="AY397" s="11">
        <f t="array" ref="AY397">_xlfn.STDEV.S(IF(F$29:F$1052=F397,$C$29:$C$1052,""))</f>
        <v>3.0093350312801057E-2</v>
      </c>
      <c r="AZ397" s="11">
        <f t="array" ref="AZ397">_xlfn.STDEV.S(IF(G$29:G$1052=G397,$C$29:$C$1052,""))</f>
        <v>3.4786311744538445E-2</v>
      </c>
      <c r="BA397" s="11">
        <f t="array" ref="BA397">_xlfn.STDEV.S(IF(H$29:H$1052=H397,$C$29:$C$1052,""))</f>
        <v>2.5258185207294316E-2</v>
      </c>
      <c r="BB397" s="11">
        <f t="array" ref="BB397">_xlfn.STDEV.S(IF(I$29:I$1052=I397,$C$29:$C$1052,""))</f>
        <v>2.4081405523846452E-2</v>
      </c>
      <c r="BC397" s="11">
        <f t="array" ref="BC397">_xlfn.STDEV.S(IF(J$29:J$1052=J397,$C$29:$C$1052,""))</f>
        <v>2.3062120714828101E-2</v>
      </c>
      <c r="BD397" s="11">
        <f t="array" ref="BD397">_xlfn.STDEV.S(IF(K$29:K$1052=K397,$C$29:$C$1052,""))</f>
        <v>2.5468130556885234E-2</v>
      </c>
      <c r="BE397" s="11">
        <f t="array" ref="BE397">_xlfn.STDEV.S(IF(L$29:L$1052=L397,$C$29:$C$1052,""))</f>
        <v>1.5312773851285979E-2</v>
      </c>
      <c r="BF397" s="7">
        <f t="array" ref="BF397">_xlfn.STDEV.S(IF(M$29:M$1052=M397,$C$29:$C$1052,""))</f>
        <v>2.0304350437775662E-2</v>
      </c>
      <c r="BG397" s="13">
        <f t="shared" si="268"/>
        <v>18.000652921931497</v>
      </c>
      <c r="BH397" s="12">
        <f t="shared" si="269"/>
        <v>15.974366985676442</v>
      </c>
      <c r="BI397" s="12">
        <f t="shared" si="270"/>
        <v>12.064792018348109</v>
      </c>
      <c r="BJ397" s="12">
        <f t="shared" si="271"/>
        <v>6.9206292903247961</v>
      </c>
      <c r="BK397" s="12">
        <f t="shared" si="272"/>
        <v>6.601798647648577</v>
      </c>
      <c r="BL397" s="12">
        <f t="shared" si="273"/>
        <v>3.7942178282485663</v>
      </c>
      <c r="BM397" s="12">
        <f t="shared" si="274"/>
        <v>3.0230552602146674</v>
      </c>
      <c r="BN397" s="12">
        <f t="shared" si="275"/>
        <v>1.0918619648105536</v>
      </c>
      <c r="BO397" s="14">
        <f t="shared" si="276"/>
        <v>0.70710678118654768</v>
      </c>
    </row>
    <row r="398" spans="1:67" x14ac:dyDescent="0.25">
      <c r="A398" s="4">
        <v>40196</v>
      </c>
      <c r="B398" s="5">
        <v>1089.7</v>
      </c>
      <c r="C398">
        <f t="shared" si="277"/>
        <v>-3.6090225563909728E-2</v>
      </c>
      <c r="D398">
        <v>369</v>
      </c>
      <c r="E398" s="6">
        <f t="shared" si="241"/>
        <v>0</v>
      </c>
      <c r="F398">
        <f t="shared" si="242"/>
        <v>1</v>
      </c>
      <c r="G398">
        <f t="shared" si="243"/>
        <v>2</v>
      </c>
      <c r="H398">
        <f t="shared" si="244"/>
        <v>5</v>
      </c>
      <c r="I398">
        <f t="shared" si="245"/>
        <v>11</v>
      </c>
      <c r="J398">
        <f t="shared" si="246"/>
        <v>23</v>
      </c>
      <c r="K398">
        <f t="shared" si="247"/>
        <v>46</v>
      </c>
      <c r="L398">
        <f t="shared" si="248"/>
        <v>92</v>
      </c>
      <c r="M398" s="7">
        <f t="shared" si="249"/>
        <v>184</v>
      </c>
      <c r="N398" s="6">
        <f t="shared" si="250"/>
        <v>3.5822723473622219E-3</v>
      </c>
      <c r="O398">
        <f t="shared" si="251"/>
        <v>3.6000513580959782E-3</v>
      </c>
      <c r="P398">
        <f t="shared" si="252"/>
        <v>3.773834445823976E-3</v>
      </c>
      <c r="Q398">
        <f t="shared" si="253"/>
        <v>4.3160712910682245E-3</v>
      </c>
      <c r="R398">
        <f t="shared" si="254"/>
        <v>5.1621903263032697E-3</v>
      </c>
      <c r="S398">
        <f t="shared" si="255"/>
        <v>2.5048871734103875E-3</v>
      </c>
      <c r="T398">
        <f t="shared" si="256"/>
        <v>-1.2289870798849745E-4</v>
      </c>
      <c r="U398">
        <f t="shared" si="257"/>
        <v>-1.937079021994495E-2</v>
      </c>
      <c r="V398" s="7">
        <f t="shared" si="258"/>
        <v>-2.1732881681770511E-2</v>
      </c>
      <c r="W398" s="6">
        <f t="shared" si="259"/>
        <v>-3.9672497911271948E-2</v>
      </c>
      <c r="X398">
        <f t="shared" si="260"/>
        <v>-3.9690276922005704E-2</v>
      </c>
      <c r="Y398">
        <f t="shared" si="261"/>
        <v>-3.9864060009733707E-2</v>
      </c>
      <c r="Z398">
        <f t="shared" si="262"/>
        <v>-4.0406296854977951E-2</v>
      </c>
      <c r="AA398">
        <f t="shared" si="263"/>
        <v>-4.1252415890213001E-2</v>
      </c>
      <c r="AB398">
        <f t="shared" si="264"/>
        <v>-3.8595112737320116E-2</v>
      </c>
      <c r="AC398">
        <f t="shared" si="265"/>
        <v>-3.5967326855921231E-2</v>
      </c>
      <c r="AD398">
        <f t="shared" si="266"/>
        <v>-1.6719435343964778E-2</v>
      </c>
      <c r="AE398" s="7">
        <f t="shared" si="267"/>
        <v>-1.4357343882139217E-2</v>
      </c>
      <c r="AF398" s="6">
        <f t="shared" si="278"/>
        <v>-1.342362341977256E-2</v>
      </c>
      <c r="AG398" s="11">
        <f t="shared" si="279"/>
        <v>-1.089900389557967E-2</v>
      </c>
      <c r="AH398" s="11">
        <f t="shared" si="280"/>
        <v>-3.0710275896571659E-2</v>
      </c>
      <c r="AI398" s="11">
        <f t="shared" si="281"/>
        <v>-2.3118960063152047E-2</v>
      </c>
      <c r="AJ398" s="11">
        <f t="shared" si="282"/>
        <v>-1.1273293569861485E-2</v>
      </c>
      <c r="AK398" s="11">
        <f t="shared" si="283"/>
        <v>-4.8475537710361796E-2</v>
      </c>
      <c r="AL398" s="11">
        <f t="shared" si="284"/>
        <v>-4.3219965947564026E-2</v>
      </c>
      <c r="AM398" s="11">
        <f t="shared" si="285"/>
        <v>-4.7241829236511212E-3</v>
      </c>
      <c r="AN398" s="7">
        <f t="shared" si="286"/>
        <v>0</v>
      </c>
      <c r="AO398" s="6">
        <f t="array" ref="AO398">_xlfn.MAXIFS(AF$29:AF$1052,E$29:E$1052,E398) - _xlfn.MINIFS(AF$29:AF$1052,E$29:E$1052,E398)</f>
        <v>0.49047525123557945</v>
      </c>
      <c r="AP398" s="11">
        <f t="array" ref="AP398">_xlfn.MAXIFS(AG$29:AG$1052,F$29:F$1052,F398) - _xlfn.MINIFS(AG$29:AG$1052,F$29:F$1052,F398)</f>
        <v>0.48072222172520501</v>
      </c>
      <c r="AQ398" s="11">
        <f t="array" ref="AQ398">_xlfn.MAXIFS(AH$29:AH$1052,G$29:G$1052,G398) - _xlfn.MINIFS(AH$29:AH$1052,G$29:G$1052,G398)</f>
        <v>0.41968961628327656</v>
      </c>
      <c r="AR398" s="11">
        <f t="array" ref="AR398">_xlfn.MAXIFS(AI$29:AI$1052,H$29:H$1052,H398) - _xlfn.MINIFS(AI$29:AI$1052,H$29:H$1052,H398)</f>
        <v>0.17480253636604953</v>
      </c>
      <c r="AS398" s="11">
        <f t="array" ref="AS398">_xlfn.MAXIFS(AJ$29:AJ$1052,I$29:I$1052,I398) - _xlfn.MINIFS(AJ$29:AJ$1052,I$29:I$1052,I398)</f>
        <v>0.15898059042080648</v>
      </c>
      <c r="AT398" s="11">
        <f t="array" ref="AT398">_xlfn.MAXIFS(AK$29:AK$1052,J$29:J$1052,J398) - _xlfn.MINIFS(AK$29:AK$1052,J$29:J$1052,J398)</f>
        <v>8.750270957342135E-2</v>
      </c>
      <c r="AU398" s="11">
        <f t="array" ref="AU398">_xlfn.MAXIFS(AL$29:AL$1052,K$29:K$1052,K398) - _xlfn.MINIFS(AL$29:AL$1052,K$29:K$1052,K398)</f>
        <v>7.699156604782581E-2</v>
      </c>
      <c r="AV398" s="11">
        <f t="array" ref="AV398">_xlfn.MAXIFS(AM$29:AM$1052,L$29:L$1052,L398) - _xlfn.MINIFS(AM$29:AM$1052,L$29:L$1052,L398)</f>
        <v>1.6719435343964778E-2</v>
      </c>
      <c r="AW398" s="7">
        <f t="array" ref="AW398">_xlfn.MAXIFS(AN$29:AN$1052,M$29:M$1052,M398) - _xlfn.MINIFS(AN$29:AN$1052,M$29:M$1052,M398)</f>
        <v>1.4357343882139217E-2</v>
      </c>
      <c r="AX398" s="6">
        <f t="array" ref="AX398">_xlfn.STDEV.S(IF(E$29:E$1052=E398,$C$29:$C$1052,""))</f>
        <v>2.7247636703110808E-2</v>
      </c>
      <c r="AY398" s="11">
        <f t="array" ref="AY398">_xlfn.STDEV.S(IF(F$29:F$1052=F398,$C$29:$C$1052,""))</f>
        <v>3.0093350312801057E-2</v>
      </c>
      <c r="AZ398" s="11">
        <f t="array" ref="AZ398">_xlfn.STDEV.S(IF(G$29:G$1052=G398,$C$29:$C$1052,""))</f>
        <v>3.4786311744538445E-2</v>
      </c>
      <c r="BA398" s="11">
        <f t="array" ref="BA398">_xlfn.STDEV.S(IF(H$29:H$1052=H398,$C$29:$C$1052,""))</f>
        <v>2.5258185207294316E-2</v>
      </c>
      <c r="BB398" s="11">
        <f t="array" ref="BB398">_xlfn.STDEV.S(IF(I$29:I$1052=I398,$C$29:$C$1052,""))</f>
        <v>2.4081405523846452E-2</v>
      </c>
      <c r="BC398" s="11">
        <f t="array" ref="BC398">_xlfn.STDEV.S(IF(J$29:J$1052=J398,$C$29:$C$1052,""))</f>
        <v>2.3062120714828101E-2</v>
      </c>
      <c r="BD398" s="11">
        <f t="array" ref="BD398">_xlfn.STDEV.S(IF(K$29:K$1052=K398,$C$29:$C$1052,""))</f>
        <v>2.5468130556885234E-2</v>
      </c>
      <c r="BE398" s="11">
        <f t="array" ref="BE398">_xlfn.STDEV.S(IF(L$29:L$1052=L398,$C$29:$C$1052,""))</f>
        <v>1.5312773851285979E-2</v>
      </c>
      <c r="BF398" s="7">
        <f t="array" ref="BF398">_xlfn.STDEV.S(IF(M$29:M$1052=M398,$C$29:$C$1052,""))</f>
        <v>2.0304350437775662E-2</v>
      </c>
      <c r="BG398" s="13">
        <f t="shared" si="268"/>
        <v>18.000652921931497</v>
      </c>
      <c r="BH398" s="12">
        <f t="shared" si="269"/>
        <v>15.974366985676442</v>
      </c>
      <c r="BI398" s="12">
        <f t="shared" si="270"/>
        <v>12.064792018348109</v>
      </c>
      <c r="BJ398" s="12">
        <f t="shared" si="271"/>
        <v>6.9206292903247961</v>
      </c>
      <c r="BK398" s="12">
        <f t="shared" si="272"/>
        <v>6.601798647648577</v>
      </c>
      <c r="BL398" s="12">
        <f t="shared" si="273"/>
        <v>3.7942178282485663</v>
      </c>
      <c r="BM398" s="12">
        <f t="shared" si="274"/>
        <v>3.0230552602146674</v>
      </c>
      <c r="BN398" s="12">
        <f t="shared" si="275"/>
        <v>1.0918619648105536</v>
      </c>
      <c r="BO398" s="14">
        <f t="shared" si="276"/>
        <v>0.70710678118654768</v>
      </c>
    </row>
    <row r="399" spans="1:67" x14ac:dyDescent="0.25">
      <c r="A399" s="2">
        <v>40203</v>
      </c>
      <c r="B399" s="3">
        <v>1083.8</v>
      </c>
      <c r="C399">
        <f t="shared" si="277"/>
        <v>-5.4143342204276967E-3</v>
      </c>
      <c r="D399">
        <v>370</v>
      </c>
      <c r="E399" s="6">
        <f t="shared" si="241"/>
        <v>0</v>
      </c>
      <c r="F399">
        <f t="shared" si="242"/>
        <v>1</v>
      </c>
      <c r="G399">
        <f t="shared" si="243"/>
        <v>2</v>
      </c>
      <c r="H399">
        <f t="shared" si="244"/>
        <v>5</v>
      </c>
      <c r="I399">
        <f t="shared" si="245"/>
        <v>11</v>
      </c>
      <c r="J399">
        <f t="shared" si="246"/>
        <v>23</v>
      </c>
      <c r="K399">
        <f t="shared" si="247"/>
        <v>46</v>
      </c>
      <c r="L399">
        <f t="shared" si="248"/>
        <v>92</v>
      </c>
      <c r="M399" s="7">
        <f t="shared" si="249"/>
        <v>185</v>
      </c>
      <c r="N399" s="6">
        <f t="shared" si="250"/>
        <v>3.5822723473622219E-3</v>
      </c>
      <c r="O399">
        <f t="shared" si="251"/>
        <v>3.6000513580959782E-3</v>
      </c>
      <c r="P399">
        <f t="shared" si="252"/>
        <v>3.773834445823976E-3</v>
      </c>
      <c r="Q399">
        <f t="shared" si="253"/>
        <v>4.3160712910682245E-3</v>
      </c>
      <c r="R399">
        <f t="shared" si="254"/>
        <v>5.1621903263032697E-3</v>
      </c>
      <c r="S399">
        <f t="shared" si="255"/>
        <v>2.5048871734103875E-3</v>
      </c>
      <c r="T399">
        <f t="shared" si="256"/>
        <v>-1.2289870798849745E-4</v>
      </c>
      <c r="U399">
        <f t="shared" si="257"/>
        <v>-1.937079021994495E-2</v>
      </c>
      <c r="V399" s="7">
        <f t="shared" si="258"/>
        <v>-1.7008698758119389E-2</v>
      </c>
      <c r="W399" s="6">
        <f t="shared" si="259"/>
        <v>-8.9966065677899183E-3</v>
      </c>
      <c r="X399">
        <f t="shared" si="260"/>
        <v>-9.0143855785236749E-3</v>
      </c>
      <c r="Y399">
        <f t="shared" si="261"/>
        <v>-9.1881686662516719E-3</v>
      </c>
      <c r="Z399">
        <f t="shared" si="262"/>
        <v>-9.7304055114959213E-3</v>
      </c>
      <c r="AA399">
        <f t="shared" si="263"/>
        <v>-1.0576524546730966E-2</v>
      </c>
      <c r="AB399">
        <f t="shared" si="264"/>
        <v>-7.9192213938380843E-3</v>
      </c>
      <c r="AC399">
        <f t="shared" si="265"/>
        <v>-5.2914355124391993E-3</v>
      </c>
      <c r="AD399">
        <f t="shared" si="266"/>
        <v>1.3956455999517253E-2</v>
      </c>
      <c r="AE399" s="7">
        <f t="shared" si="267"/>
        <v>1.1594364537691693E-2</v>
      </c>
      <c r="AF399" s="6">
        <f t="shared" si="278"/>
        <v>-2.2420229987562476E-2</v>
      </c>
      <c r="AG399" s="11">
        <f t="shared" si="279"/>
        <v>-1.9913389474103343E-2</v>
      </c>
      <c r="AH399" s="11">
        <f t="shared" si="280"/>
        <v>-3.9898444562823335E-2</v>
      </c>
      <c r="AI399" s="11">
        <f t="shared" si="281"/>
        <v>-3.2849365574647967E-2</v>
      </c>
      <c r="AJ399" s="11">
        <f t="shared" si="282"/>
        <v>-2.1849818116592451E-2</v>
      </c>
      <c r="AK399" s="11">
        <f t="shared" si="283"/>
        <v>-5.6394759104199881E-2</v>
      </c>
      <c r="AL399" s="11">
        <f t="shared" si="284"/>
        <v>-4.8511401460003226E-2</v>
      </c>
      <c r="AM399" s="11">
        <f t="shared" si="285"/>
        <v>9.232273075866132E-3</v>
      </c>
      <c r="AN399" s="7">
        <f t="shared" si="286"/>
        <v>1.1594364537691693E-2</v>
      </c>
      <c r="AO399" s="6">
        <f t="array" ref="AO399">_xlfn.MAXIFS(AF$29:AF$1052,E$29:E$1052,E399) - _xlfn.MINIFS(AF$29:AF$1052,E$29:E$1052,E399)</f>
        <v>0.49047525123557945</v>
      </c>
      <c r="AP399" s="11">
        <f t="array" ref="AP399">_xlfn.MAXIFS(AG$29:AG$1052,F$29:F$1052,F399) - _xlfn.MINIFS(AG$29:AG$1052,F$29:F$1052,F399)</f>
        <v>0.48072222172520501</v>
      </c>
      <c r="AQ399" s="11">
        <f t="array" ref="AQ399">_xlfn.MAXIFS(AH$29:AH$1052,G$29:G$1052,G399) - _xlfn.MINIFS(AH$29:AH$1052,G$29:G$1052,G399)</f>
        <v>0.41968961628327656</v>
      </c>
      <c r="AR399" s="11">
        <f t="array" ref="AR399">_xlfn.MAXIFS(AI$29:AI$1052,H$29:H$1052,H399) - _xlfn.MINIFS(AI$29:AI$1052,H$29:H$1052,H399)</f>
        <v>0.17480253636604953</v>
      </c>
      <c r="AS399" s="11">
        <f t="array" ref="AS399">_xlfn.MAXIFS(AJ$29:AJ$1052,I$29:I$1052,I399) - _xlfn.MINIFS(AJ$29:AJ$1052,I$29:I$1052,I399)</f>
        <v>0.15898059042080648</v>
      </c>
      <c r="AT399" s="11">
        <f t="array" ref="AT399">_xlfn.MAXIFS(AK$29:AK$1052,J$29:J$1052,J399) - _xlfn.MINIFS(AK$29:AK$1052,J$29:J$1052,J399)</f>
        <v>8.750270957342135E-2</v>
      </c>
      <c r="AU399" s="11">
        <f t="array" ref="AU399">_xlfn.MAXIFS(AL$29:AL$1052,K$29:K$1052,K399) - _xlfn.MINIFS(AL$29:AL$1052,K$29:K$1052,K399)</f>
        <v>7.699156604782581E-2</v>
      </c>
      <c r="AV399" s="11">
        <f t="array" ref="AV399">_xlfn.MAXIFS(AM$29:AM$1052,L$29:L$1052,L399) - _xlfn.MINIFS(AM$29:AM$1052,L$29:L$1052,L399)</f>
        <v>1.6719435343964778E-2</v>
      </c>
      <c r="AW399" s="7">
        <f t="array" ref="AW399">_xlfn.MAXIFS(AN$29:AN$1052,M$29:M$1052,M399) - _xlfn.MINIFS(AN$29:AN$1052,M$29:M$1052,M399)</f>
        <v>1.1594364537691693E-2</v>
      </c>
      <c r="AX399" s="6">
        <f t="array" ref="AX399">_xlfn.STDEV.S(IF(E$29:E$1052=E399,$C$29:$C$1052,""))</f>
        <v>2.7247636703110808E-2</v>
      </c>
      <c r="AY399" s="11">
        <f t="array" ref="AY399">_xlfn.STDEV.S(IF(F$29:F$1052=F399,$C$29:$C$1052,""))</f>
        <v>3.0093350312801057E-2</v>
      </c>
      <c r="AZ399" s="11">
        <f t="array" ref="AZ399">_xlfn.STDEV.S(IF(G$29:G$1052=G399,$C$29:$C$1052,""))</f>
        <v>3.4786311744538445E-2</v>
      </c>
      <c r="BA399" s="11">
        <f t="array" ref="BA399">_xlfn.STDEV.S(IF(H$29:H$1052=H399,$C$29:$C$1052,""))</f>
        <v>2.5258185207294316E-2</v>
      </c>
      <c r="BB399" s="11">
        <f t="array" ref="BB399">_xlfn.STDEV.S(IF(I$29:I$1052=I399,$C$29:$C$1052,""))</f>
        <v>2.4081405523846452E-2</v>
      </c>
      <c r="BC399" s="11">
        <f t="array" ref="BC399">_xlfn.STDEV.S(IF(J$29:J$1052=J399,$C$29:$C$1052,""))</f>
        <v>2.3062120714828101E-2</v>
      </c>
      <c r="BD399" s="11">
        <f t="array" ref="BD399">_xlfn.STDEV.S(IF(K$29:K$1052=K399,$C$29:$C$1052,""))</f>
        <v>2.5468130556885234E-2</v>
      </c>
      <c r="BE399" s="11">
        <f t="array" ref="BE399">_xlfn.STDEV.S(IF(L$29:L$1052=L399,$C$29:$C$1052,""))</f>
        <v>1.5312773851285979E-2</v>
      </c>
      <c r="BF399" s="7">
        <f t="array" ref="BF399">_xlfn.STDEV.S(IF(M$29:M$1052=M399,$C$29:$C$1052,""))</f>
        <v>1.6396907576301252E-2</v>
      </c>
      <c r="BG399" s="13">
        <f t="shared" si="268"/>
        <v>18.000652921931497</v>
      </c>
      <c r="BH399" s="12">
        <f t="shared" si="269"/>
        <v>15.974366985676442</v>
      </c>
      <c r="BI399" s="12">
        <f t="shared" si="270"/>
        <v>12.064792018348109</v>
      </c>
      <c r="BJ399" s="12">
        <f t="shared" si="271"/>
        <v>6.9206292903247961</v>
      </c>
      <c r="BK399" s="12">
        <f t="shared" si="272"/>
        <v>6.601798647648577</v>
      </c>
      <c r="BL399" s="12">
        <f t="shared" si="273"/>
        <v>3.7942178282485663</v>
      </c>
      <c r="BM399" s="12">
        <f t="shared" si="274"/>
        <v>3.0230552602146674</v>
      </c>
      <c r="BN399" s="12">
        <f t="shared" si="275"/>
        <v>1.0918619648105536</v>
      </c>
      <c r="BO399" s="14">
        <f t="shared" si="276"/>
        <v>0.70710678118654757</v>
      </c>
    </row>
    <row r="400" spans="1:67" x14ac:dyDescent="0.25">
      <c r="A400" s="4">
        <v>40210</v>
      </c>
      <c r="B400" s="5">
        <v>1052.8</v>
      </c>
      <c r="C400">
        <f t="shared" si="277"/>
        <v>-2.8603063295811082E-2</v>
      </c>
      <c r="D400">
        <v>371</v>
      </c>
      <c r="E400" s="6">
        <f t="shared" si="241"/>
        <v>0</v>
      </c>
      <c r="F400">
        <f t="shared" si="242"/>
        <v>1</v>
      </c>
      <c r="G400">
        <f t="shared" si="243"/>
        <v>2</v>
      </c>
      <c r="H400">
        <f t="shared" si="244"/>
        <v>5</v>
      </c>
      <c r="I400">
        <f t="shared" si="245"/>
        <v>11</v>
      </c>
      <c r="J400">
        <f t="shared" si="246"/>
        <v>23</v>
      </c>
      <c r="K400">
        <f t="shared" si="247"/>
        <v>46</v>
      </c>
      <c r="L400">
        <f t="shared" si="248"/>
        <v>92</v>
      </c>
      <c r="M400" s="7">
        <f t="shared" si="249"/>
        <v>185</v>
      </c>
      <c r="N400" s="6">
        <f t="shared" si="250"/>
        <v>3.5822723473622219E-3</v>
      </c>
      <c r="O400">
        <f t="shared" si="251"/>
        <v>3.6000513580959782E-3</v>
      </c>
      <c r="P400">
        <f t="shared" si="252"/>
        <v>3.773834445823976E-3</v>
      </c>
      <c r="Q400">
        <f t="shared" si="253"/>
        <v>4.3160712910682245E-3</v>
      </c>
      <c r="R400">
        <f t="shared" si="254"/>
        <v>5.1621903263032697E-3</v>
      </c>
      <c r="S400">
        <f t="shared" si="255"/>
        <v>2.5048871734103875E-3</v>
      </c>
      <c r="T400">
        <f t="shared" si="256"/>
        <v>-1.2289870798849745E-4</v>
      </c>
      <c r="U400">
        <f t="shared" si="257"/>
        <v>-1.937079021994495E-2</v>
      </c>
      <c r="V400" s="7">
        <f t="shared" si="258"/>
        <v>-1.7008698758119389E-2</v>
      </c>
      <c r="W400" s="6">
        <f t="shared" si="259"/>
        <v>-3.2185335643173302E-2</v>
      </c>
      <c r="X400">
        <f t="shared" si="260"/>
        <v>-3.2203114653907058E-2</v>
      </c>
      <c r="Y400">
        <f t="shared" si="261"/>
        <v>-3.2376897741635061E-2</v>
      </c>
      <c r="Z400">
        <f t="shared" si="262"/>
        <v>-3.2919134586879305E-2</v>
      </c>
      <c r="AA400">
        <f t="shared" si="263"/>
        <v>-3.3765253622114355E-2</v>
      </c>
      <c r="AB400">
        <f t="shared" si="264"/>
        <v>-3.110795046922147E-2</v>
      </c>
      <c r="AC400">
        <f t="shared" si="265"/>
        <v>-2.8480164587822585E-2</v>
      </c>
      <c r="AD400">
        <f t="shared" si="266"/>
        <v>-9.232273075866132E-3</v>
      </c>
      <c r="AE400" s="7">
        <f t="shared" si="267"/>
        <v>-1.1594364537691693E-2</v>
      </c>
      <c r="AF400" s="6">
        <f t="shared" si="278"/>
        <v>-5.4605565630735778E-2</v>
      </c>
      <c r="AG400" s="11">
        <f t="shared" si="279"/>
        <v>-5.2116504128010402E-2</v>
      </c>
      <c r="AH400" s="11">
        <f t="shared" si="280"/>
        <v>-7.2275342304458395E-2</v>
      </c>
      <c r="AI400" s="11">
        <f t="shared" si="281"/>
        <v>-6.5768500161527271E-2</v>
      </c>
      <c r="AJ400" s="11">
        <f t="shared" si="282"/>
        <v>-5.5615071738706806E-2</v>
      </c>
      <c r="AK400" s="11">
        <f t="shared" si="283"/>
        <v>-8.750270957342135E-2</v>
      </c>
      <c r="AL400" s="11">
        <f t="shared" si="284"/>
        <v>-7.699156604782581E-2</v>
      </c>
      <c r="AM400" s="11">
        <f t="shared" si="285"/>
        <v>0</v>
      </c>
      <c r="AN400" s="7">
        <f t="shared" si="286"/>
        <v>0</v>
      </c>
      <c r="AO400" s="6">
        <f t="array" ref="AO400">_xlfn.MAXIFS(AF$29:AF$1052,E$29:E$1052,E400) - _xlfn.MINIFS(AF$29:AF$1052,E$29:E$1052,E400)</f>
        <v>0.49047525123557945</v>
      </c>
      <c r="AP400" s="11">
        <f t="array" ref="AP400">_xlfn.MAXIFS(AG$29:AG$1052,F$29:F$1052,F400) - _xlfn.MINIFS(AG$29:AG$1052,F$29:F$1052,F400)</f>
        <v>0.48072222172520501</v>
      </c>
      <c r="AQ400" s="11">
        <f t="array" ref="AQ400">_xlfn.MAXIFS(AH$29:AH$1052,G$29:G$1052,G400) - _xlfn.MINIFS(AH$29:AH$1052,G$29:G$1052,G400)</f>
        <v>0.41968961628327656</v>
      </c>
      <c r="AR400" s="11">
        <f t="array" ref="AR400">_xlfn.MAXIFS(AI$29:AI$1052,H$29:H$1052,H400) - _xlfn.MINIFS(AI$29:AI$1052,H$29:H$1052,H400)</f>
        <v>0.17480253636604953</v>
      </c>
      <c r="AS400" s="11">
        <f t="array" ref="AS400">_xlfn.MAXIFS(AJ$29:AJ$1052,I$29:I$1052,I400) - _xlfn.MINIFS(AJ$29:AJ$1052,I$29:I$1052,I400)</f>
        <v>0.15898059042080648</v>
      </c>
      <c r="AT400" s="11">
        <f t="array" ref="AT400">_xlfn.MAXIFS(AK$29:AK$1052,J$29:J$1052,J400) - _xlfn.MINIFS(AK$29:AK$1052,J$29:J$1052,J400)</f>
        <v>8.750270957342135E-2</v>
      </c>
      <c r="AU400" s="11">
        <f t="array" ref="AU400">_xlfn.MAXIFS(AL$29:AL$1052,K$29:K$1052,K400) - _xlfn.MINIFS(AL$29:AL$1052,K$29:K$1052,K400)</f>
        <v>7.699156604782581E-2</v>
      </c>
      <c r="AV400" s="11">
        <f t="array" ref="AV400">_xlfn.MAXIFS(AM$29:AM$1052,L$29:L$1052,L400) - _xlfn.MINIFS(AM$29:AM$1052,L$29:L$1052,L400)</f>
        <v>1.6719435343964778E-2</v>
      </c>
      <c r="AW400" s="7">
        <f t="array" ref="AW400">_xlfn.MAXIFS(AN$29:AN$1052,M$29:M$1052,M400) - _xlfn.MINIFS(AN$29:AN$1052,M$29:M$1052,M400)</f>
        <v>1.1594364537691693E-2</v>
      </c>
      <c r="AX400" s="6">
        <f t="array" ref="AX400">_xlfn.STDEV.S(IF(E$29:E$1052=E400,$C$29:$C$1052,""))</f>
        <v>2.7247636703110808E-2</v>
      </c>
      <c r="AY400" s="11">
        <f t="array" ref="AY400">_xlfn.STDEV.S(IF(F$29:F$1052=F400,$C$29:$C$1052,""))</f>
        <v>3.0093350312801057E-2</v>
      </c>
      <c r="AZ400" s="11">
        <f t="array" ref="AZ400">_xlfn.STDEV.S(IF(G$29:G$1052=G400,$C$29:$C$1052,""))</f>
        <v>3.4786311744538445E-2</v>
      </c>
      <c r="BA400" s="11">
        <f t="array" ref="BA400">_xlfn.STDEV.S(IF(H$29:H$1052=H400,$C$29:$C$1052,""))</f>
        <v>2.5258185207294316E-2</v>
      </c>
      <c r="BB400" s="11">
        <f t="array" ref="BB400">_xlfn.STDEV.S(IF(I$29:I$1052=I400,$C$29:$C$1052,""))</f>
        <v>2.4081405523846452E-2</v>
      </c>
      <c r="BC400" s="11">
        <f t="array" ref="BC400">_xlfn.STDEV.S(IF(J$29:J$1052=J400,$C$29:$C$1052,""))</f>
        <v>2.3062120714828101E-2</v>
      </c>
      <c r="BD400" s="11">
        <f t="array" ref="BD400">_xlfn.STDEV.S(IF(K$29:K$1052=K400,$C$29:$C$1052,""))</f>
        <v>2.5468130556885234E-2</v>
      </c>
      <c r="BE400" s="11">
        <f t="array" ref="BE400">_xlfn.STDEV.S(IF(L$29:L$1052=L400,$C$29:$C$1052,""))</f>
        <v>1.5312773851285979E-2</v>
      </c>
      <c r="BF400" s="7">
        <f t="array" ref="BF400">_xlfn.STDEV.S(IF(M$29:M$1052=M400,$C$29:$C$1052,""))</f>
        <v>1.6396907576301252E-2</v>
      </c>
      <c r="BG400" s="13">
        <f t="shared" si="268"/>
        <v>18.000652921931497</v>
      </c>
      <c r="BH400" s="12">
        <f t="shared" si="269"/>
        <v>15.974366985676442</v>
      </c>
      <c r="BI400" s="12">
        <f t="shared" si="270"/>
        <v>12.064792018348109</v>
      </c>
      <c r="BJ400" s="12">
        <f t="shared" si="271"/>
        <v>6.9206292903247961</v>
      </c>
      <c r="BK400" s="12">
        <f t="shared" si="272"/>
        <v>6.601798647648577</v>
      </c>
      <c r="BL400" s="12">
        <f t="shared" si="273"/>
        <v>3.7942178282485663</v>
      </c>
      <c r="BM400" s="12">
        <f t="shared" si="274"/>
        <v>3.0230552602146674</v>
      </c>
      <c r="BN400" s="12">
        <f t="shared" si="275"/>
        <v>1.0918619648105536</v>
      </c>
      <c r="BO400" s="14">
        <f t="shared" si="276"/>
        <v>0.70710678118654757</v>
      </c>
    </row>
    <row r="401" spans="1:67" x14ac:dyDescent="0.25">
      <c r="A401" s="2">
        <v>40217</v>
      </c>
      <c r="B401" s="3">
        <v>1090</v>
      </c>
      <c r="C401">
        <f t="shared" si="277"/>
        <v>3.5334346504559244E-2</v>
      </c>
      <c r="D401">
        <v>372</v>
      </c>
      <c r="E401" s="6">
        <f t="shared" si="241"/>
        <v>0</v>
      </c>
      <c r="F401">
        <f t="shared" si="242"/>
        <v>1</v>
      </c>
      <c r="G401">
        <f t="shared" si="243"/>
        <v>2</v>
      </c>
      <c r="H401">
        <f t="shared" si="244"/>
        <v>5</v>
      </c>
      <c r="I401">
        <f t="shared" si="245"/>
        <v>11</v>
      </c>
      <c r="J401">
        <f t="shared" si="246"/>
        <v>23</v>
      </c>
      <c r="K401">
        <f t="shared" si="247"/>
        <v>46</v>
      </c>
      <c r="L401">
        <f t="shared" si="248"/>
        <v>93</v>
      </c>
      <c r="M401" s="7">
        <f t="shared" si="249"/>
        <v>186</v>
      </c>
      <c r="N401" s="6">
        <f t="shared" si="250"/>
        <v>3.5822723473622219E-3</v>
      </c>
      <c r="O401">
        <f t="shared" si="251"/>
        <v>3.6000513580959782E-3</v>
      </c>
      <c r="P401">
        <f t="shared" si="252"/>
        <v>3.773834445823976E-3</v>
      </c>
      <c r="Q401">
        <f t="shared" si="253"/>
        <v>4.3160712910682245E-3</v>
      </c>
      <c r="R401">
        <f t="shared" si="254"/>
        <v>5.1621903263032697E-3</v>
      </c>
      <c r="S401">
        <f t="shared" si="255"/>
        <v>2.5048871734103875E-3</v>
      </c>
      <c r="T401">
        <f t="shared" si="256"/>
        <v>-1.2289870798849745E-4</v>
      </c>
      <c r="U401">
        <f t="shared" si="257"/>
        <v>1.9124992803967955E-2</v>
      </c>
      <c r="V401" s="7">
        <f t="shared" si="258"/>
        <v>3.2391943894481412E-2</v>
      </c>
      <c r="W401" s="6">
        <f t="shared" si="259"/>
        <v>3.1752074157197024E-2</v>
      </c>
      <c r="X401">
        <f t="shared" si="260"/>
        <v>3.1734295146463268E-2</v>
      </c>
      <c r="Y401">
        <f t="shared" si="261"/>
        <v>3.1560512058735266E-2</v>
      </c>
      <c r="Z401">
        <f t="shared" si="262"/>
        <v>3.1018275213491021E-2</v>
      </c>
      <c r="AA401">
        <f t="shared" si="263"/>
        <v>3.0172156178255975E-2</v>
      </c>
      <c r="AB401">
        <f t="shared" si="264"/>
        <v>3.2829459331148857E-2</v>
      </c>
      <c r="AC401">
        <f t="shared" si="265"/>
        <v>3.5457245212547742E-2</v>
      </c>
      <c r="AD401">
        <f t="shared" si="266"/>
        <v>1.6209353700591289E-2</v>
      </c>
      <c r="AE401" s="7">
        <f t="shared" si="267"/>
        <v>2.9424026100778322E-3</v>
      </c>
      <c r="AF401" s="6">
        <f t="shared" si="278"/>
        <v>-2.2853491473538753E-2</v>
      </c>
      <c r="AG401" s="11">
        <f t="shared" si="279"/>
        <v>-2.0382208981547134E-2</v>
      </c>
      <c r="AH401" s="11">
        <f t="shared" si="280"/>
        <v>-4.071483024572313E-2</v>
      </c>
      <c r="AI401" s="11">
        <f t="shared" si="281"/>
        <v>-3.475022494803625E-2</v>
      </c>
      <c r="AJ401" s="11">
        <f t="shared" si="282"/>
        <v>-2.5442915560450832E-2</v>
      </c>
      <c r="AK401" s="11">
        <f t="shared" si="283"/>
        <v>-5.4673250242272493E-2</v>
      </c>
      <c r="AL401" s="11">
        <f t="shared" si="284"/>
        <v>-4.1534320835278069E-2</v>
      </c>
      <c r="AM401" s="11">
        <f t="shared" si="285"/>
        <v>1.6209353700591289E-2</v>
      </c>
      <c r="AN401" s="7">
        <f t="shared" si="286"/>
        <v>2.9424026100778322E-3</v>
      </c>
      <c r="AO401" s="6">
        <f t="array" ref="AO401">_xlfn.MAXIFS(AF$29:AF$1052,E$29:E$1052,E401) - _xlfn.MINIFS(AF$29:AF$1052,E$29:E$1052,E401)</f>
        <v>0.49047525123557945</v>
      </c>
      <c r="AP401" s="11">
        <f t="array" ref="AP401">_xlfn.MAXIFS(AG$29:AG$1052,F$29:F$1052,F401) - _xlfn.MINIFS(AG$29:AG$1052,F$29:F$1052,F401)</f>
        <v>0.48072222172520501</v>
      </c>
      <c r="AQ401" s="11">
        <f t="array" ref="AQ401">_xlfn.MAXIFS(AH$29:AH$1052,G$29:G$1052,G401) - _xlfn.MINIFS(AH$29:AH$1052,G$29:G$1052,G401)</f>
        <v>0.41968961628327656</v>
      </c>
      <c r="AR401" s="11">
        <f t="array" ref="AR401">_xlfn.MAXIFS(AI$29:AI$1052,H$29:H$1052,H401) - _xlfn.MINIFS(AI$29:AI$1052,H$29:H$1052,H401)</f>
        <v>0.17480253636604953</v>
      </c>
      <c r="AS401" s="11">
        <f t="array" ref="AS401">_xlfn.MAXIFS(AJ$29:AJ$1052,I$29:I$1052,I401) - _xlfn.MINIFS(AJ$29:AJ$1052,I$29:I$1052,I401)</f>
        <v>0.15898059042080648</v>
      </c>
      <c r="AT401" s="11">
        <f t="array" ref="AT401">_xlfn.MAXIFS(AK$29:AK$1052,J$29:J$1052,J401) - _xlfn.MINIFS(AK$29:AK$1052,J$29:J$1052,J401)</f>
        <v>8.750270957342135E-2</v>
      </c>
      <c r="AU401" s="11">
        <f t="array" ref="AU401">_xlfn.MAXIFS(AL$29:AL$1052,K$29:K$1052,K401) - _xlfn.MINIFS(AL$29:AL$1052,K$29:K$1052,K401)</f>
        <v>7.699156604782581E-2</v>
      </c>
      <c r="AV401" s="11">
        <f t="array" ref="AV401">_xlfn.MAXIFS(AM$29:AM$1052,L$29:L$1052,L401) - _xlfn.MINIFS(AM$29:AM$1052,L$29:L$1052,L401)</f>
        <v>2.6533902181026914E-2</v>
      </c>
      <c r="AW401" s="7">
        <f t="array" ref="AW401">_xlfn.MAXIFS(AN$29:AN$1052,M$29:M$1052,M401) - _xlfn.MINIFS(AN$29:AN$1052,M$29:M$1052,M401)</f>
        <v>2.9424026100778322E-3</v>
      </c>
      <c r="AX401" s="6">
        <f t="array" ref="AX401">_xlfn.STDEV.S(IF(E$29:E$1052=E401,$C$29:$C$1052,""))</f>
        <v>2.7247636703110808E-2</v>
      </c>
      <c r="AY401" s="11">
        <f t="array" ref="AY401">_xlfn.STDEV.S(IF(F$29:F$1052=F401,$C$29:$C$1052,""))</f>
        <v>3.0093350312801057E-2</v>
      </c>
      <c r="AZ401" s="11">
        <f t="array" ref="AZ401">_xlfn.STDEV.S(IF(G$29:G$1052=G401,$C$29:$C$1052,""))</f>
        <v>3.4786311744538445E-2</v>
      </c>
      <c r="BA401" s="11">
        <f t="array" ref="BA401">_xlfn.STDEV.S(IF(H$29:H$1052=H401,$C$29:$C$1052,""))</f>
        <v>2.5258185207294316E-2</v>
      </c>
      <c r="BB401" s="11">
        <f t="array" ref="BB401">_xlfn.STDEV.S(IF(I$29:I$1052=I401,$C$29:$C$1052,""))</f>
        <v>2.4081405523846452E-2</v>
      </c>
      <c r="BC401" s="11">
        <f t="array" ref="BC401">_xlfn.STDEV.S(IF(J$29:J$1052=J401,$C$29:$C$1052,""))</f>
        <v>2.3062120714828101E-2</v>
      </c>
      <c r="BD401" s="11">
        <f t="array" ref="BD401">_xlfn.STDEV.S(IF(K$29:K$1052=K401,$C$29:$C$1052,""))</f>
        <v>2.5468130556885234E-2</v>
      </c>
      <c r="BE401" s="11">
        <f t="array" ref="BE401">_xlfn.STDEV.S(IF(L$29:L$1052=L401,$C$29:$C$1052,""))</f>
        <v>1.7059562012037073E-2</v>
      </c>
      <c r="BF401" s="7">
        <f t="array" ref="BF401">_xlfn.STDEV.S(IF(M$29:M$1052=M401,$C$29:$C$1052,""))</f>
        <v>4.1611856771340636E-3</v>
      </c>
      <c r="BG401" s="13">
        <f t="shared" si="268"/>
        <v>18.000652921931497</v>
      </c>
      <c r="BH401" s="12">
        <f t="shared" si="269"/>
        <v>15.974366985676442</v>
      </c>
      <c r="BI401" s="12">
        <f t="shared" si="270"/>
        <v>12.064792018348109</v>
      </c>
      <c r="BJ401" s="12">
        <f t="shared" si="271"/>
        <v>6.9206292903247961</v>
      </c>
      <c r="BK401" s="12">
        <f t="shared" si="272"/>
        <v>6.601798647648577</v>
      </c>
      <c r="BL401" s="12">
        <f t="shared" si="273"/>
        <v>3.7942178282485663</v>
      </c>
      <c r="BM401" s="12">
        <f t="shared" si="274"/>
        <v>3.0230552602146674</v>
      </c>
      <c r="BN401" s="12">
        <f t="shared" si="275"/>
        <v>1.5553683126392595</v>
      </c>
      <c r="BO401" s="14">
        <f t="shared" si="276"/>
        <v>0.70710678118654757</v>
      </c>
    </row>
    <row r="402" spans="1:67" x14ac:dyDescent="0.25">
      <c r="A402" s="4">
        <v>40224</v>
      </c>
      <c r="B402" s="5">
        <v>1122.0999999999999</v>
      </c>
      <c r="C402">
        <f t="shared" si="277"/>
        <v>2.944954128440358E-2</v>
      </c>
      <c r="D402">
        <v>373</v>
      </c>
      <c r="E402" s="6">
        <f t="shared" si="241"/>
        <v>0</v>
      </c>
      <c r="F402">
        <f t="shared" si="242"/>
        <v>1</v>
      </c>
      <c r="G402">
        <f t="shared" si="243"/>
        <v>2</v>
      </c>
      <c r="H402">
        <f t="shared" si="244"/>
        <v>5</v>
      </c>
      <c r="I402">
        <f t="shared" si="245"/>
        <v>11</v>
      </c>
      <c r="J402">
        <f t="shared" si="246"/>
        <v>23</v>
      </c>
      <c r="K402">
        <f t="shared" si="247"/>
        <v>46</v>
      </c>
      <c r="L402">
        <f t="shared" si="248"/>
        <v>93</v>
      </c>
      <c r="M402" s="7">
        <f t="shared" si="249"/>
        <v>186</v>
      </c>
      <c r="N402" s="6">
        <f t="shared" si="250"/>
        <v>3.5822723473622219E-3</v>
      </c>
      <c r="O402">
        <f t="shared" si="251"/>
        <v>3.6000513580959782E-3</v>
      </c>
      <c r="P402">
        <f t="shared" si="252"/>
        <v>3.773834445823976E-3</v>
      </c>
      <c r="Q402">
        <f t="shared" si="253"/>
        <v>4.3160712910682245E-3</v>
      </c>
      <c r="R402">
        <f t="shared" si="254"/>
        <v>5.1621903263032697E-3</v>
      </c>
      <c r="S402">
        <f t="shared" si="255"/>
        <v>2.5048871734103875E-3</v>
      </c>
      <c r="T402">
        <f t="shared" si="256"/>
        <v>-1.2289870798849745E-4</v>
      </c>
      <c r="U402">
        <f t="shared" si="257"/>
        <v>1.9124992803967955E-2</v>
      </c>
      <c r="V402" s="7">
        <f t="shared" si="258"/>
        <v>3.2391943894481412E-2</v>
      </c>
      <c r="W402" s="6">
        <f t="shared" si="259"/>
        <v>2.5867268937041357E-2</v>
      </c>
      <c r="X402">
        <f t="shared" si="260"/>
        <v>2.5849489926307603E-2</v>
      </c>
      <c r="Y402">
        <f t="shared" si="261"/>
        <v>2.5675706838579605E-2</v>
      </c>
      <c r="Z402">
        <f t="shared" si="262"/>
        <v>2.5133469993335357E-2</v>
      </c>
      <c r="AA402">
        <f t="shared" si="263"/>
        <v>2.428735095810031E-2</v>
      </c>
      <c r="AB402">
        <f t="shared" si="264"/>
        <v>2.6944654110993192E-2</v>
      </c>
      <c r="AC402">
        <f t="shared" si="265"/>
        <v>2.9572439992392077E-2</v>
      </c>
      <c r="AD402">
        <f t="shared" si="266"/>
        <v>1.0324548480435625E-2</v>
      </c>
      <c r="AE402" s="7">
        <f t="shared" si="267"/>
        <v>-2.9424026100778322E-3</v>
      </c>
      <c r="AF402" s="6">
        <f t="shared" si="278"/>
        <v>3.0137774635026031E-3</v>
      </c>
      <c r="AG402" s="11">
        <f t="shared" si="279"/>
        <v>5.4672809447604692E-3</v>
      </c>
      <c r="AH402" s="11">
        <f t="shared" si="280"/>
        <v>-1.5039123407143525E-2</v>
      </c>
      <c r="AI402" s="11">
        <f t="shared" si="281"/>
        <v>-9.6167549547008929E-3</v>
      </c>
      <c r="AJ402" s="11">
        <f t="shared" si="282"/>
        <v>-1.1555646023505214E-3</v>
      </c>
      <c r="AK402" s="11">
        <f t="shared" si="283"/>
        <v>-2.7728596131279301E-2</v>
      </c>
      <c r="AL402" s="11">
        <f t="shared" si="284"/>
        <v>-1.1961880842885991E-2</v>
      </c>
      <c r="AM402" s="11">
        <f t="shared" si="285"/>
        <v>2.6533902181026914E-2</v>
      </c>
      <c r="AN402" s="7">
        <f t="shared" si="286"/>
        <v>0</v>
      </c>
      <c r="AO402" s="6">
        <f t="array" ref="AO402">_xlfn.MAXIFS(AF$29:AF$1052,E$29:E$1052,E402) - _xlfn.MINIFS(AF$29:AF$1052,E$29:E$1052,E402)</f>
        <v>0.49047525123557945</v>
      </c>
      <c r="AP402" s="11">
        <f t="array" ref="AP402">_xlfn.MAXIFS(AG$29:AG$1052,F$29:F$1052,F402) - _xlfn.MINIFS(AG$29:AG$1052,F$29:F$1052,F402)</f>
        <v>0.48072222172520501</v>
      </c>
      <c r="AQ402" s="11">
        <f t="array" ref="AQ402">_xlfn.MAXIFS(AH$29:AH$1052,G$29:G$1052,G402) - _xlfn.MINIFS(AH$29:AH$1052,G$29:G$1052,G402)</f>
        <v>0.41968961628327656</v>
      </c>
      <c r="AR402" s="11">
        <f t="array" ref="AR402">_xlfn.MAXIFS(AI$29:AI$1052,H$29:H$1052,H402) - _xlfn.MINIFS(AI$29:AI$1052,H$29:H$1052,H402)</f>
        <v>0.17480253636604953</v>
      </c>
      <c r="AS402" s="11">
        <f t="array" ref="AS402">_xlfn.MAXIFS(AJ$29:AJ$1052,I$29:I$1052,I402) - _xlfn.MINIFS(AJ$29:AJ$1052,I$29:I$1052,I402)</f>
        <v>0.15898059042080648</v>
      </c>
      <c r="AT402" s="11">
        <f t="array" ref="AT402">_xlfn.MAXIFS(AK$29:AK$1052,J$29:J$1052,J402) - _xlfn.MINIFS(AK$29:AK$1052,J$29:J$1052,J402)</f>
        <v>8.750270957342135E-2</v>
      </c>
      <c r="AU402" s="11">
        <f t="array" ref="AU402">_xlfn.MAXIFS(AL$29:AL$1052,K$29:K$1052,K402) - _xlfn.MINIFS(AL$29:AL$1052,K$29:K$1052,K402)</f>
        <v>7.699156604782581E-2</v>
      </c>
      <c r="AV402" s="11">
        <f t="array" ref="AV402">_xlfn.MAXIFS(AM$29:AM$1052,L$29:L$1052,L402) - _xlfn.MINIFS(AM$29:AM$1052,L$29:L$1052,L402)</f>
        <v>2.6533902181026914E-2</v>
      </c>
      <c r="AW402" s="7">
        <f t="array" ref="AW402">_xlfn.MAXIFS(AN$29:AN$1052,M$29:M$1052,M402) - _xlfn.MINIFS(AN$29:AN$1052,M$29:M$1052,M402)</f>
        <v>2.9424026100778322E-3</v>
      </c>
      <c r="AX402" s="6">
        <f t="array" ref="AX402">_xlfn.STDEV.S(IF(E$29:E$1052=E402,$C$29:$C$1052,""))</f>
        <v>2.7247636703110808E-2</v>
      </c>
      <c r="AY402" s="11">
        <f t="array" ref="AY402">_xlfn.STDEV.S(IF(F$29:F$1052=F402,$C$29:$C$1052,""))</f>
        <v>3.0093350312801057E-2</v>
      </c>
      <c r="AZ402" s="11">
        <f t="array" ref="AZ402">_xlfn.STDEV.S(IF(G$29:G$1052=G402,$C$29:$C$1052,""))</f>
        <v>3.4786311744538445E-2</v>
      </c>
      <c r="BA402" s="11">
        <f t="array" ref="BA402">_xlfn.STDEV.S(IF(H$29:H$1052=H402,$C$29:$C$1052,""))</f>
        <v>2.5258185207294316E-2</v>
      </c>
      <c r="BB402" s="11">
        <f t="array" ref="BB402">_xlfn.STDEV.S(IF(I$29:I$1052=I402,$C$29:$C$1052,""))</f>
        <v>2.4081405523846452E-2</v>
      </c>
      <c r="BC402" s="11">
        <f t="array" ref="BC402">_xlfn.STDEV.S(IF(J$29:J$1052=J402,$C$29:$C$1052,""))</f>
        <v>2.3062120714828101E-2</v>
      </c>
      <c r="BD402" s="11">
        <f t="array" ref="BD402">_xlfn.STDEV.S(IF(K$29:K$1052=K402,$C$29:$C$1052,""))</f>
        <v>2.5468130556885234E-2</v>
      </c>
      <c r="BE402" s="11">
        <f t="array" ref="BE402">_xlfn.STDEV.S(IF(L$29:L$1052=L402,$C$29:$C$1052,""))</f>
        <v>1.7059562012037073E-2</v>
      </c>
      <c r="BF402" s="7">
        <f t="array" ref="BF402">_xlfn.STDEV.S(IF(M$29:M$1052=M402,$C$29:$C$1052,""))</f>
        <v>4.1611856771340636E-3</v>
      </c>
      <c r="BG402" s="13">
        <f t="shared" si="268"/>
        <v>18.000652921931497</v>
      </c>
      <c r="BH402" s="12">
        <f t="shared" si="269"/>
        <v>15.974366985676442</v>
      </c>
      <c r="BI402" s="12">
        <f t="shared" si="270"/>
        <v>12.064792018348109</v>
      </c>
      <c r="BJ402" s="12">
        <f t="shared" si="271"/>
        <v>6.9206292903247961</v>
      </c>
      <c r="BK402" s="12">
        <f t="shared" si="272"/>
        <v>6.601798647648577</v>
      </c>
      <c r="BL402" s="12">
        <f t="shared" si="273"/>
        <v>3.7942178282485663</v>
      </c>
      <c r="BM402" s="12">
        <f t="shared" si="274"/>
        <v>3.0230552602146674</v>
      </c>
      <c r="BN402" s="12">
        <f t="shared" si="275"/>
        <v>1.5553683126392595</v>
      </c>
      <c r="BO402" s="14">
        <f t="shared" si="276"/>
        <v>0.70710678118654757</v>
      </c>
    </row>
    <row r="403" spans="1:67" x14ac:dyDescent="0.25">
      <c r="A403" s="2">
        <v>40231</v>
      </c>
      <c r="B403" s="3">
        <v>1118.9000000000001</v>
      </c>
      <c r="C403">
        <f t="shared" si="277"/>
        <v>-2.8517957401299476E-3</v>
      </c>
      <c r="D403">
        <v>374</v>
      </c>
      <c r="E403" s="6">
        <f t="shared" si="241"/>
        <v>0</v>
      </c>
      <c r="F403">
        <f t="shared" si="242"/>
        <v>1</v>
      </c>
      <c r="G403">
        <f t="shared" si="243"/>
        <v>2</v>
      </c>
      <c r="H403">
        <f t="shared" si="244"/>
        <v>5</v>
      </c>
      <c r="I403">
        <f t="shared" si="245"/>
        <v>11</v>
      </c>
      <c r="J403">
        <f t="shared" si="246"/>
        <v>23</v>
      </c>
      <c r="K403">
        <f t="shared" si="247"/>
        <v>46</v>
      </c>
      <c r="L403">
        <f t="shared" si="248"/>
        <v>93</v>
      </c>
      <c r="M403" s="7">
        <f t="shared" si="249"/>
        <v>187</v>
      </c>
      <c r="N403" s="6">
        <f t="shared" si="250"/>
        <v>3.5822723473622219E-3</v>
      </c>
      <c r="O403">
        <f t="shared" si="251"/>
        <v>3.6000513580959782E-3</v>
      </c>
      <c r="P403">
        <f t="shared" si="252"/>
        <v>3.773834445823976E-3</v>
      </c>
      <c r="Q403">
        <f t="shared" si="253"/>
        <v>4.3160712910682245E-3</v>
      </c>
      <c r="R403">
        <f t="shared" si="254"/>
        <v>5.1621903263032697E-3</v>
      </c>
      <c r="S403">
        <f t="shared" si="255"/>
        <v>2.5048871734103875E-3</v>
      </c>
      <c r="T403">
        <f t="shared" si="256"/>
        <v>-1.2289870798849745E-4</v>
      </c>
      <c r="U403">
        <f t="shared" si="257"/>
        <v>1.9124992803967955E-2</v>
      </c>
      <c r="V403" s="7">
        <f t="shared" si="258"/>
        <v>5.8580417134544982E-3</v>
      </c>
      <c r="W403" s="6">
        <f t="shared" si="259"/>
        <v>-6.4340680874921691E-3</v>
      </c>
      <c r="X403">
        <f t="shared" si="260"/>
        <v>-6.4518470982259258E-3</v>
      </c>
      <c r="Y403">
        <f t="shared" si="261"/>
        <v>-6.6256301859539237E-3</v>
      </c>
      <c r="Z403">
        <f t="shared" si="262"/>
        <v>-7.1678670311981722E-3</v>
      </c>
      <c r="AA403">
        <f t="shared" si="263"/>
        <v>-8.0139860664332173E-3</v>
      </c>
      <c r="AB403">
        <f t="shared" si="264"/>
        <v>-5.3566829135403352E-3</v>
      </c>
      <c r="AC403">
        <f t="shared" si="265"/>
        <v>-2.7288970321414502E-3</v>
      </c>
      <c r="AD403">
        <f t="shared" si="266"/>
        <v>-2.1976788544097903E-2</v>
      </c>
      <c r="AE403" s="7">
        <f t="shared" si="267"/>
        <v>-8.7098374535844458E-3</v>
      </c>
      <c r="AF403" s="6">
        <f t="shared" si="278"/>
        <v>-3.4202906239895661E-3</v>
      </c>
      <c r="AG403" s="11">
        <f t="shared" si="279"/>
        <v>-9.8456615346545658E-4</v>
      </c>
      <c r="AH403" s="11">
        <f t="shared" si="280"/>
        <v>-2.1664753593097448E-2</v>
      </c>
      <c r="AI403" s="11">
        <f t="shared" si="281"/>
        <v>-1.6784621985899063E-2</v>
      </c>
      <c r="AJ403" s="11">
        <f t="shared" si="282"/>
        <v>-9.1695506687837387E-3</v>
      </c>
      <c r="AK403" s="11">
        <f t="shared" si="283"/>
        <v>-3.3085279044819636E-2</v>
      </c>
      <c r="AL403" s="11">
        <f t="shared" si="284"/>
        <v>-1.4690777875027441E-2</v>
      </c>
      <c r="AM403" s="11">
        <f t="shared" si="285"/>
        <v>4.5571136369290111E-3</v>
      </c>
      <c r="AN403" s="7">
        <f t="shared" si="286"/>
        <v>-8.7098374535844458E-3</v>
      </c>
      <c r="AO403" s="6">
        <f t="array" ref="AO403">_xlfn.MAXIFS(AF$29:AF$1052,E$29:E$1052,E403) - _xlfn.MINIFS(AF$29:AF$1052,E$29:E$1052,E403)</f>
        <v>0.49047525123557945</v>
      </c>
      <c r="AP403" s="11">
        <f t="array" ref="AP403">_xlfn.MAXIFS(AG$29:AG$1052,F$29:F$1052,F403) - _xlfn.MINIFS(AG$29:AG$1052,F$29:F$1052,F403)</f>
        <v>0.48072222172520501</v>
      </c>
      <c r="AQ403" s="11">
        <f t="array" ref="AQ403">_xlfn.MAXIFS(AH$29:AH$1052,G$29:G$1052,G403) - _xlfn.MINIFS(AH$29:AH$1052,G$29:G$1052,G403)</f>
        <v>0.41968961628327656</v>
      </c>
      <c r="AR403" s="11">
        <f t="array" ref="AR403">_xlfn.MAXIFS(AI$29:AI$1052,H$29:H$1052,H403) - _xlfn.MINIFS(AI$29:AI$1052,H$29:H$1052,H403)</f>
        <v>0.17480253636604953</v>
      </c>
      <c r="AS403" s="11">
        <f t="array" ref="AS403">_xlfn.MAXIFS(AJ$29:AJ$1052,I$29:I$1052,I403) - _xlfn.MINIFS(AJ$29:AJ$1052,I$29:I$1052,I403)</f>
        <v>0.15898059042080648</v>
      </c>
      <c r="AT403" s="11">
        <f t="array" ref="AT403">_xlfn.MAXIFS(AK$29:AK$1052,J$29:J$1052,J403) - _xlfn.MINIFS(AK$29:AK$1052,J$29:J$1052,J403)</f>
        <v>8.750270957342135E-2</v>
      </c>
      <c r="AU403" s="11">
        <f t="array" ref="AU403">_xlfn.MAXIFS(AL$29:AL$1052,K$29:K$1052,K403) - _xlfn.MINIFS(AL$29:AL$1052,K$29:K$1052,K403)</f>
        <v>7.699156604782581E-2</v>
      </c>
      <c r="AV403" s="11">
        <f t="array" ref="AV403">_xlfn.MAXIFS(AM$29:AM$1052,L$29:L$1052,L403) - _xlfn.MINIFS(AM$29:AM$1052,L$29:L$1052,L403)</f>
        <v>2.6533902181026914E-2</v>
      </c>
      <c r="AW403" s="7">
        <f t="array" ref="AW403">_xlfn.MAXIFS(AN$29:AN$1052,M$29:M$1052,M403) - _xlfn.MINIFS(AN$29:AN$1052,M$29:M$1052,M403)</f>
        <v>8.7098374535844458E-3</v>
      </c>
      <c r="AX403" s="6">
        <f t="array" ref="AX403">_xlfn.STDEV.S(IF(E$29:E$1052=E403,$C$29:$C$1052,""))</f>
        <v>2.7247636703110808E-2</v>
      </c>
      <c r="AY403" s="11">
        <f t="array" ref="AY403">_xlfn.STDEV.S(IF(F$29:F$1052=F403,$C$29:$C$1052,""))</f>
        <v>3.0093350312801057E-2</v>
      </c>
      <c r="AZ403" s="11">
        <f t="array" ref="AZ403">_xlfn.STDEV.S(IF(G$29:G$1052=G403,$C$29:$C$1052,""))</f>
        <v>3.4786311744538445E-2</v>
      </c>
      <c r="BA403" s="11">
        <f t="array" ref="BA403">_xlfn.STDEV.S(IF(H$29:H$1052=H403,$C$29:$C$1052,""))</f>
        <v>2.5258185207294316E-2</v>
      </c>
      <c r="BB403" s="11">
        <f t="array" ref="BB403">_xlfn.STDEV.S(IF(I$29:I$1052=I403,$C$29:$C$1052,""))</f>
        <v>2.4081405523846452E-2</v>
      </c>
      <c r="BC403" s="11">
        <f t="array" ref="BC403">_xlfn.STDEV.S(IF(J$29:J$1052=J403,$C$29:$C$1052,""))</f>
        <v>2.3062120714828101E-2</v>
      </c>
      <c r="BD403" s="11">
        <f t="array" ref="BD403">_xlfn.STDEV.S(IF(K$29:K$1052=K403,$C$29:$C$1052,""))</f>
        <v>2.5468130556885234E-2</v>
      </c>
      <c r="BE403" s="11">
        <f t="array" ref="BE403">_xlfn.STDEV.S(IF(L$29:L$1052=L403,$C$29:$C$1052,""))</f>
        <v>1.7059562012037073E-2</v>
      </c>
      <c r="BF403" s="7">
        <f t="array" ref="BF403">_xlfn.STDEV.S(IF(M$29:M$1052=M403,$C$29:$C$1052,""))</f>
        <v>1.2317570252924267E-2</v>
      </c>
      <c r="BG403" s="13">
        <f t="shared" si="268"/>
        <v>18.000652921931497</v>
      </c>
      <c r="BH403" s="12">
        <f t="shared" si="269"/>
        <v>15.974366985676442</v>
      </c>
      <c r="BI403" s="12">
        <f t="shared" si="270"/>
        <v>12.064792018348109</v>
      </c>
      <c r="BJ403" s="12">
        <f t="shared" si="271"/>
        <v>6.9206292903247961</v>
      </c>
      <c r="BK403" s="12">
        <f t="shared" si="272"/>
        <v>6.601798647648577</v>
      </c>
      <c r="BL403" s="12">
        <f t="shared" si="273"/>
        <v>3.7942178282485663</v>
      </c>
      <c r="BM403" s="12">
        <f t="shared" si="274"/>
        <v>3.0230552602146674</v>
      </c>
      <c r="BN403" s="12">
        <f t="shared" si="275"/>
        <v>1.5553683126392595</v>
      </c>
      <c r="BO403" s="14">
        <f t="shared" si="276"/>
        <v>0.70710678118654746</v>
      </c>
    </row>
    <row r="404" spans="1:67" x14ac:dyDescent="0.25">
      <c r="A404" s="4">
        <v>40238</v>
      </c>
      <c r="B404" s="5">
        <v>1135.2</v>
      </c>
      <c r="C404">
        <f t="shared" si="277"/>
        <v>1.4567879167038944E-2</v>
      </c>
      <c r="D404">
        <v>375</v>
      </c>
      <c r="E404" s="6">
        <f t="shared" si="241"/>
        <v>0</v>
      </c>
      <c r="F404">
        <f t="shared" si="242"/>
        <v>1</v>
      </c>
      <c r="G404">
        <f t="shared" si="243"/>
        <v>2</v>
      </c>
      <c r="H404">
        <f t="shared" si="244"/>
        <v>5</v>
      </c>
      <c r="I404">
        <f t="shared" si="245"/>
        <v>11</v>
      </c>
      <c r="J404">
        <f t="shared" si="246"/>
        <v>23</v>
      </c>
      <c r="K404">
        <f t="shared" si="247"/>
        <v>46</v>
      </c>
      <c r="L404">
        <f t="shared" si="248"/>
        <v>93</v>
      </c>
      <c r="M404" s="7">
        <f t="shared" si="249"/>
        <v>187</v>
      </c>
      <c r="N404" s="6">
        <f t="shared" si="250"/>
        <v>3.5822723473622219E-3</v>
      </c>
      <c r="O404">
        <f t="shared" si="251"/>
        <v>3.6000513580959782E-3</v>
      </c>
      <c r="P404">
        <f t="shared" si="252"/>
        <v>3.773834445823976E-3</v>
      </c>
      <c r="Q404">
        <f t="shared" si="253"/>
        <v>4.3160712910682245E-3</v>
      </c>
      <c r="R404">
        <f t="shared" si="254"/>
        <v>5.1621903263032697E-3</v>
      </c>
      <c r="S404">
        <f t="shared" si="255"/>
        <v>2.5048871734103875E-3</v>
      </c>
      <c r="T404">
        <f t="shared" si="256"/>
        <v>-1.2289870798849745E-4</v>
      </c>
      <c r="U404">
        <f t="shared" si="257"/>
        <v>1.9124992803967955E-2</v>
      </c>
      <c r="V404" s="7">
        <f t="shared" si="258"/>
        <v>5.8580417134544982E-3</v>
      </c>
      <c r="W404" s="6">
        <f t="shared" si="259"/>
        <v>1.0985606819676723E-2</v>
      </c>
      <c r="X404">
        <f t="shared" si="260"/>
        <v>1.0967827808942966E-2</v>
      </c>
      <c r="Y404">
        <f t="shared" si="261"/>
        <v>1.0794044721214969E-2</v>
      </c>
      <c r="Z404">
        <f t="shared" si="262"/>
        <v>1.025180787597072E-2</v>
      </c>
      <c r="AA404">
        <f t="shared" si="263"/>
        <v>9.4056888407356744E-3</v>
      </c>
      <c r="AB404">
        <f t="shared" si="264"/>
        <v>1.2062991993628557E-2</v>
      </c>
      <c r="AC404">
        <f t="shared" si="265"/>
        <v>1.4690777875027441E-2</v>
      </c>
      <c r="AD404">
        <f t="shared" si="266"/>
        <v>-4.5571136369290111E-3</v>
      </c>
      <c r="AE404" s="7">
        <f t="shared" si="267"/>
        <v>8.7098374535844458E-3</v>
      </c>
      <c r="AF404" s="6">
        <f t="shared" si="278"/>
        <v>7.5653161956871565E-3</v>
      </c>
      <c r="AG404" s="11">
        <f t="shared" si="279"/>
        <v>9.9832616554775093E-3</v>
      </c>
      <c r="AH404" s="11">
        <f t="shared" si="280"/>
        <v>-1.0870708871882479E-2</v>
      </c>
      <c r="AI404" s="11">
        <f t="shared" si="281"/>
        <v>-6.5328141099283438E-3</v>
      </c>
      <c r="AJ404" s="11">
        <f t="shared" si="282"/>
        <v>2.3613817195193565E-4</v>
      </c>
      <c r="AK404" s="11">
        <f t="shared" si="283"/>
        <v>-2.102228705119108E-2</v>
      </c>
      <c r="AL404" s="11">
        <f t="shared" si="284"/>
        <v>0</v>
      </c>
      <c r="AM404" s="11">
        <f t="shared" si="285"/>
        <v>0</v>
      </c>
      <c r="AN404" s="7">
        <f t="shared" si="286"/>
        <v>0</v>
      </c>
      <c r="AO404" s="6">
        <f t="array" ref="AO404">_xlfn.MAXIFS(AF$29:AF$1052,E$29:E$1052,E404) - _xlfn.MINIFS(AF$29:AF$1052,E$29:E$1052,E404)</f>
        <v>0.49047525123557945</v>
      </c>
      <c r="AP404" s="11">
        <f t="array" ref="AP404">_xlfn.MAXIFS(AG$29:AG$1052,F$29:F$1052,F404) - _xlfn.MINIFS(AG$29:AG$1052,F$29:F$1052,F404)</f>
        <v>0.48072222172520501</v>
      </c>
      <c r="AQ404" s="11">
        <f t="array" ref="AQ404">_xlfn.MAXIFS(AH$29:AH$1052,G$29:G$1052,G404) - _xlfn.MINIFS(AH$29:AH$1052,G$29:G$1052,G404)</f>
        <v>0.41968961628327656</v>
      </c>
      <c r="AR404" s="11">
        <f t="array" ref="AR404">_xlfn.MAXIFS(AI$29:AI$1052,H$29:H$1052,H404) - _xlfn.MINIFS(AI$29:AI$1052,H$29:H$1052,H404)</f>
        <v>0.17480253636604953</v>
      </c>
      <c r="AS404" s="11">
        <f t="array" ref="AS404">_xlfn.MAXIFS(AJ$29:AJ$1052,I$29:I$1052,I404) - _xlfn.MINIFS(AJ$29:AJ$1052,I$29:I$1052,I404)</f>
        <v>0.15898059042080648</v>
      </c>
      <c r="AT404" s="11">
        <f t="array" ref="AT404">_xlfn.MAXIFS(AK$29:AK$1052,J$29:J$1052,J404) - _xlfn.MINIFS(AK$29:AK$1052,J$29:J$1052,J404)</f>
        <v>8.750270957342135E-2</v>
      </c>
      <c r="AU404" s="11">
        <f t="array" ref="AU404">_xlfn.MAXIFS(AL$29:AL$1052,K$29:K$1052,K404) - _xlfn.MINIFS(AL$29:AL$1052,K$29:K$1052,K404)</f>
        <v>7.699156604782581E-2</v>
      </c>
      <c r="AV404" s="11">
        <f t="array" ref="AV404">_xlfn.MAXIFS(AM$29:AM$1052,L$29:L$1052,L404) - _xlfn.MINIFS(AM$29:AM$1052,L$29:L$1052,L404)</f>
        <v>2.6533902181026914E-2</v>
      </c>
      <c r="AW404" s="7">
        <f t="array" ref="AW404">_xlfn.MAXIFS(AN$29:AN$1052,M$29:M$1052,M404) - _xlfn.MINIFS(AN$29:AN$1052,M$29:M$1052,M404)</f>
        <v>8.7098374535844458E-3</v>
      </c>
      <c r="AX404" s="6">
        <f t="array" ref="AX404">_xlfn.STDEV.S(IF(E$29:E$1052=E404,$C$29:$C$1052,""))</f>
        <v>2.7247636703110808E-2</v>
      </c>
      <c r="AY404" s="11">
        <f t="array" ref="AY404">_xlfn.STDEV.S(IF(F$29:F$1052=F404,$C$29:$C$1052,""))</f>
        <v>3.0093350312801057E-2</v>
      </c>
      <c r="AZ404" s="11">
        <f t="array" ref="AZ404">_xlfn.STDEV.S(IF(G$29:G$1052=G404,$C$29:$C$1052,""))</f>
        <v>3.4786311744538445E-2</v>
      </c>
      <c r="BA404" s="11">
        <f t="array" ref="BA404">_xlfn.STDEV.S(IF(H$29:H$1052=H404,$C$29:$C$1052,""))</f>
        <v>2.5258185207294316E-2</v>
      </c>
      <c r="BB404" s="11">
        <f t="array" ref="BB404">_xlfn.STDEV.S(IF(I$29:I$1052=I404,$C$29:$C$1052,""))</f>
        <v>2.4081405523846452E-2</v>
      </c>
      <c r="BC404" s="11">
        <f t="array" ref="BC404">_xlfn.STDEV.S(IF(J$29:J$1052=J404,$C$29:$C$1052,""))</f>
        <v>2.3062120714828101E-2</v>
      </c>
      <c r="BD404" s="11">
        <f t="array" ref="BD404">_xlfn.STDEV.S(IF(K$29:K$1052=K404,$C$29:$C$1052,""))</f>
        <v>2.5468130556885234E-2</v>
      </c>
      <c r="BE404" s="11">
        <f t="array" ref="BE404">_xlfn.STDEV.S(IF(L$29:L$1052=L404,$C$29:$C$1052,""))</f>
        <v>1.7059562012037073E-2</v>
      </c>
      <c r="BF404" s="7">
        <f t="array" ref="BF404">_xlfn.STDEV.S(IF(M$29:M$1052=M404,$C$29:$C$1052,""))</f>
        <v>1.2317570252924267E-2</v>
      </c>
      <c r="BG404" s="13">
        <f t="shared" si="268"/>
        <v>18.000652921931497</v>
      </c>
      <c r="BH404" s="12">
        <f t="shared" si="269"/>
        <v>15.974366985676442</v>
      </c>
      <c r="BI404" s="12">
        <f t="shared" si="270"/>
        <v>12.064792018348109</v>
      </c>
      <c r="BJ404" s="12">
        <f t="shared" si="271"/>
        <v>6.9206292903247961</v>
      </c>
      <c r="BK404" s="12">
        <f t="shared" si="272"/>
        <v>6.601798647648577</v>
      </c>
      <c r="BL404" s="12">
        <f t="shared" si="273"/>
        <v>3.7942178282485663</v>
      </c>
      <c r="BM404" s="12">
        <f t="shared" si="274"/>
        <v>3.0230552602146674</v>
      </c>
      <c r="BN404" s="12">
        <f t="shared" si="275"/>
        <v>1.5553683126392595</v>
      </c>
      <c r="BO404" s="14">
        <f t="shared" si="276"/>
        <v>0.70710678118654746</v>
      </c>
    </row>
    <row r="405" spans="1:67" x14ac:dyDescent="0.25">
      <c r="A405" s="2">
        <v>40245</v>
      </c>
      <c r="B405" s="3">
        <v>1101.7</v>
      </c>
      <c r="C405">
        <f t="shared" si="277"/>
        <v>-2.9510218463706828E-2</v>
      </c>
      <c r="D405">
        <v>376</v>
      </c>
      <c r="E405" s="6">
        <f t="shared" si="241"/>
        <v>0</v>
      </c>
      <c r="F405">
        <f t="shared" si="242"/>
        <v>1</v>
      </c>
      <c r="G405">
        <f t="shared" si="243"/>
        <v>2</v>
      </c>
      <c r="H405">
        <f t="shared" si="244"/>
        <v>5</v>
      </c>
      <c r="I405">
        <f t="shared" si="245"/>
        <v>11</v>
      </c>
      <c r="J405">
        <f t="shared" si="246"/>
        <v>23</v>
      </c>
      <c r="K405">
        <f t="shared" si="247"/>
        <v>47</v>
      </c>
      <c r="L405">
        <f t="shared" si="248"/>
        <v>94</v>
      </c>
      <c r="M405" s="7">
        <f t="shared" si="249"/>
        <v>188</v>
      </c>
      <c r="N405" s="6">
        <f t="shared" si="250"/>
        <v>3.5822723473622219E-3</v>
      </c>
      <c r="O405">
        <f t="shared" si="251"/>
        <v>3.6000513580959782E-3</v>
      </c>
      <c r="P405">
        <f t="shared" si="252"/>
        <v>3.773834445823976E-3</v>
      </c>
      <c r="Q405">
        <f t="shared" si="253"/>
        <v>4.3160712910682245E-3</v>
      </c>
      <c r="R405">
        <f t="shared" si="254"/>
        <v>5.1621903263032697E-3</v>
      </c>
      <c r="S405">
        <f t="shared" si="255"/>
        <v>2.5048871734103875E-3</v>
      </c>
      <c r="T405">
        <f t="shared" si="256"/>
        <v>5.1326730548092725E-3</v>
      </c>
      <c r="U405">
        <f t="shared" si="257"/>
        <v>-1.8483152776411771E-3</v>
      </c>
      <c r="V405" s="7">
        <f t="shared" si="258"/>
        <v>-1.207742928268396E-2</v>
      </c>
      <c r="W405" s="6">
        <f t="shared" si="259"/>
        <v>-3.3092490811069047E-2</v>
      </c>
      <c r="X405">
        <f t="shared" si="260"/>
        <v>-3.3110269821802804E-2</v>
      </c>
      <c r="Y405">
        <f t="shared" si="261"/>
        <v>-3.3284052909530806E-2</v>
      </c>
      <c r="Z405">
        <f t="shared" si="262"/>
        <v>-3.382628975477505E-2</v>
      </c>
      <c r="AA405">
        <f t="shared" si="263"/>
        <v>-3.4672408790010101E-2</v>
      </c>
      <c r="AB405">
        <f t="shared" si="264"/>
        <v>-3.2015105637117215E-2</v>
      </c>
      <c r="AC405">
        <f t="shared" si="265"/>
        <v>-3.46428915185161E-2</v>
      </c>
      <c r="AD405">
        <f t="shared" si="266"/>
        <v>-2.7661903186065651E-2</v>
      </c>
      <c r="AE405" s="7">
        <f t="shared" si="267"/>
        <v>-1.7432789181022867E-2</v>
      </c>
      <c r="AF405" s="6">
        <f t="shared" si="278"/>
        <v>-2.5527174615381891E-2</v>
      </c>
      <c r="AG405" s="11">
        <f t="shared" si="279"/>
        <v>-2.3127008166325295E-2</v>
      </c>
      <c r="AH405" s="11">
        <f t="shared" si="280"/>
        <v>-4.4154761781413282E-2</v>
      </c>
      <c r="AI405" s="11">
        <f t="shared" si="281"/>
        <v>-4.0359103864703393E-2</v>
      </c>
      <c r="AJ405" s="11">
        <f t="shared" si="282"/>
        <v>-3.4436270618058165E-2</v>
      </c>
      <c r="AK405" s="11">
        <f t="shared" si="283"/>
        <v>-5.3037392688308295E-2</v>
      </c>
      <c r="AL405" s="11">
        <f t="shared" si="284"/>
        <v>-3.46428915185161E-2</v>
      </c>
      <c r="AM405" s="11">
        <f t="shared" si="285"/>
        <v>-2.7661903186065651E-2</v>
      </c>
      <c r="AN405" s="7">
        <f t="shared" si="286"/>
        <v>-1.7432789181022867E-2</v>
      </c>
      <c r="AO405" s="6">
        <f t="array" ref="AO405">_xlfn.MAXIFS(AF$29:AF$1052,E$29:E$1052,E405) - _xlfn.MINIFS(AF$29:AF$1052,E$29:E$1052,E405)</f>
        <v>0.49047525123557945</v>
      </c>
      <c r="AP405" s="11">
        <f t="array" ref="AP405">_xlfn.MAXIFS(AG$29:AG$1052,F$29:F$1052,F405) - _xlfn.MINIFS(AG$29:AG$1052,F$29:F$1052,F405)</f>
        <v>0.48072222172520501</v>
      </c>
      <c r="AQ405" s="11">
        <f t="array" ref="AQ405">_xlfn.MAXIFS(AH$29:AH$1052,G$29:G$1052,G405) - _xlfn.MINIFS(AH$29:AH$1052,G$29:G$1052,G405)</f>
        <v>0.41968961628327656</v>
      </c>
      <c r="AR405" s="11">
        <f t="array" ref="AR405">_xlfn.MAXIFS(AI$29:AI$1052,H$29:H$1052,H405) - _xlfn.MINIFS(AI$29:AI$1052,H$29:H$1052,H405)</f>
        <v>0.17480253636604953</v>
      </c>
      <c r="AS405" s="11">
        <f t="array" ref="AS405">_xlfn.MAXIFS(AJ$29:AJ$1052,I$29:I$1052,I405) - _xlfn.MINIFS(AJ$29:AJ$1052,I$29:I$1052,I405)</f>
        <v>0.15898059042080648</v>
      </c>
      <c r="AT405" s="11">
        <f t="array" ref="AT405">_xlfn.MAXIFS(AK$29:AK$1052,J$29:J$1052,J405) - _xlfn.MINIFS(AK$29:AK$1052,J$29:J$1052,J405)</f>
        <v>8.750270957342135E-2</v>
      </c>
      <c r="AU405" s="11">
        <f t="array" ref="AU405">_xlfn.MAXIFS(AL$29:AL$1052,K$29:K$1052,K405) - _xlfn.MINIFS(AL$29:AL$1052,K$29:K$1052,K405)</f>
        <v>4.2532292681041611E-2</v>
      </c>
      <c r="AV405" s="11">
        <f t="array" ref="AV405">_xlfn.MAXIFS(AM$29:AM$1052,L$29:L$1052,L405) - _xlfn.MINIFS(AM$29:AM$1052,L$29:L$1052,L405)</f>
        <v>2.7661903186065651E-2</v>
      </c>
      <c r="AW405" s="7">
        <f t="array" ref="AW405">_xlfn.MAXIFS(AN$29:AN$1052,M$29:M$1052,M405) - _xlfn.MINIFS(AN$29:AN$1052,M$29:M$1052,M405)</f>
        <v>1.7432789181022867E-2</v>
      </c>
      <c r="AX405" s="6">
        <f t="array" ref="AX405">_xlfn.STDEV.S(IF(E$29:E$1052=E405,$C$29:$C$1052,""))</f>
        <v>2.7247636703110808E-2</v>
      </c>
      <c r="AY405" s="11">
        <f t="array" ref="AY405">_xlfn.STDEV.S(IF(F$29:F$1052=F405,$C$29:$C$1052,""))</f>
        <v>3.0093350312801057E-2</v>
      </c>
      <c r="AZ405" s="11">
        <f t="array" ref="AZ405">_xlfn.STDEV.S(IF(G$29:G$1052=G405,$C$29:$C$1052,""))</f>
        <v>3.4786311744538445E-2</v>
      </c>
      <c r="BA405" s="11">
        <f t="array" ref="BA405">_xlfn.STDEV.S(IF(H$29:H$1052=H405,$C$29:$C$1052,""))</f>
        <v>2.5258185207294316E-2</v>
      </c>
      <c r="BB405" s="11">
        <f t="array" ref="BB405">_xlfn.STDEV.S(IF(I$29:I$1052=I405,$C$29:$C$1052,""))</f>
        <v>2.4081405523846452E-2</v>
      </c>
      <c r="BC405" s="11">
        <f t="array" ref="BC405">_xlfn.STDEV.S(IF(J$29:J$1052=J405,$C$29:$C$1052,""))</f>
        <v>2.3062120714828101E-2</v>
      </c>
      <c r="BD405" s="11">
        <f t="array" ref="BD405">_xlfn.STDEV.S(IF(K$29:K$1052=K405,$C$29:$C$1052,""))</f>
        <v>2.1801236273353269E-2</v>
      </c>
      <c r="BE405" s="11">
        <f t="array" ref="BE405">_xlfn.STDEV.S(IF(L$29:L$1052=L405,$C$29:$C$1052,""))</f>
        <v>2.0691804176385747E-2</v>
      </c>
      <c r="BF405" s="7">
        <f t="array" ref="BF405">_xlfn.STDEV.S(IF(M$29:M$1052=M405,$C$29:$C$1052,""))</f>
        <v>2.4653686889793497E-2</v>
      </c>
      <c r="BG405" s="13">
        <f t="shared" si="268"/>
        <v>18.000652921931497</v>
      </c>
      <c r="BH405" s="12">
        <f t="shared" si="269"/>
        <v>15.974366985676442</v>
      </c>
      <c r="BI405" s="12">
        <f t="shared" si="270"/>
        <v>12.064792018348109</v>
      </c>
      <c r="BJ405" s="12">
        <f t="shared" si="271"/>
        <v>6.9206292903247961</v>
      </c>
      <c r="BK405" s="12">
        <f t="shared" si="272"/>
        <v>6.601798647648577</v>
      </c>
      <c r="BL405" s="12">
        <f t="shared" si="273"/>
        <v>3.7942178282485663</v>
      </c>
      <c r="BM405" s="12">
        <f t="shared" si="274"/>
        <v>1.9509119642461303</v>
      </c>
      <c r="BN405" s="12">
        <f t="shared" si="275"/>
        <v>1.336853130363298</v>
      </c>
      <c r="BO405" s="14">
        <f t="shared" si="276"/>
        <v>0.70710678118654757</v>
      </c>
    </row>
    <row r="406" spans="1:67" x14ac:dyDescent="0.25">
      <c r="A406" s="4">
        <v>40251.958333333336</v>
      </c>
      <c r="B406" s="5">
        <v>1107.5999999999999</v>
      </c>
      <c r="C406">
        <f t="shared" si="277"/>
        <v>5.3553598983389072E-3</v>
      </c>
      <c r="D406">
        <v>377</v>
      </c>
      <c r="E406" s="6">
        <f t="shared" si="241"/>
        <v>0</v>
      </c>
      <c r="F406">
        <f t="shared" si="242"/>
        <v>1</v>
      </c>
      <c r="G406">
        <f t="shared" si="243"/>
        <v>2</v>
      </c>
      <c r="H406">
        <f t="shared" si="244"/>
        <v>5</v>
      </c>
      <c r="I406">
        <f t="shared" si="245"/>
        <v>11</v>
      </c>
      <c r="J406">
        <f t="shared" si="246"/>
        <v>23</v>
      </c>
      <c r="K406">
        <f t="shared" si="247"/>
        <v>47</v>
      </c>
      <c r="L406">
        <f t="shared" si="248"/>
        <v>94</v>
      </c>
      <c r="M406" s="7">
        <f t="shared" si="249"/>
        <v>188</v>
      </c>
      <c r="N406" s="6">
        <f t="shared" si="250"/>
        <v>3.5822723473622219E-3</v>
      </c>
      <c r="O406">
        <f t="shared" si="251"/>
        <v>3.6000513580959782E-3</v>
      </c>
      <c r="P406">
        <f t="shared" si="252"/>
        <v>3.773834445823976E-3</v>
      </c>
      <c r="Q406">
        <f t="shared" si="253"/>
        <v>4.3160712910682245E-3</v>
      </c>
      <c r="R406">
        <f t="shared" si="254"/>
        <v>5.1621903263032697E-3</v>
      </c>
      <c r="S406">
        <f t="shared" si="255"/>
        <v>2.5048871734103875E-3</v>
      </c>
      <c r="T406">
        <f t="shared" si="256"/>
        <v>5.1326730548092725E-3</v>
      </c>
      <c r="U406">
        <f t="shared" si="257"/>
        <v>-1.8483152776411771E-3</v>
      </c>
      <c r="V406" s="7">
        <f t="shared" si="258"/>
        <v>-1.207742928268396E-2</v>
      </c>
      <c r="W406" s="6">
        <f t="shared" si="259"/>
        <v>1.7730875509766853E-3</v>
      </c>
      <c r="X406">
        <f t="shared" si="260"/>
        <v>1.7553085402429291E-3</v>
      </c>
      <c r="Y406">
        <f t="shared" si="261"/>
        <v>1.5815254525149312E-3</v>
      </c>
      <c r="Z406">
        <f t="shared" si="262"/>
        <v>1.0392886072706827E-3</v>
      </c>
      <c r="AA406">
        <f t="shared" si="263"/>
        <v>1.9316957203563759E-4</v>
      </c>
      <c r="AB406">
        <f t="shared" si="264"/>
        <v>2.8504727249285197E-3</v>
      </c>
      <c r="AC406">
        <f t="shared" si="265"/>
        <v>2.2268684352963475E-4</v>
      </c>
      <c r="AD406">
        <f t="shared" si="266"/>
        <v>7.2036751759800843E-3</v>
      </c>
      <c r="AE406" s="7">
        <f t="shared" si="267"/>
        <v>1.7432789181022867E-2</v>
      </c>
      <c r="AF406" s="6">
        <f t="shared" si="278"/>
        <v>-2.3754087064405207E-2</v>
      </c>
      <c r="AG406" s="11">
        <f t="shared" si="279"/>
        <v>-2.1371699626082367E-2</v>
      </c>
      <c r="AH406" s="11">
        <f t="shared" si="280"/>
        <v>-4.2573236328898353E-2</v>
      </c>
      <c r="AI406" s="11">
        <f t="shared" si="281"/>
        <v>-3.9319815257432708E-2</v>
      </c>
      <c r="AJ406" s="11">
        <f t="shared" si="282"/>
        <v>-3.4243101046022531E-2</v>
      </c>
      <c r="AK406" s="11">
        <f t="shared" si="283"/>
        <v>-5.0186919963379775E-2</v>
      </c>
      <c r="AL406" s="11">
        <f t="shared" si="284"/>
        <v>-3.4420204674986465E-2</v>
      </c>
      <c r="AM406" s="11">
        <f t="shared" si="285"/>
        <v>-2.0458228010085566E-2</v>
      </c>
      <c r="AN406" s="7">
        <f t="shared" si="286"/>
        <v>0</v>
      </c>
      <c r="AO406" s="6">
        <f t="array" ref="AO406">_xlfn.MAXIFS(AF$29:AF$1052,E$29:E$1052,E406) - _xlfn.MINIFS(AF$29:AF$1052,E$29:E$1052,E406)</f>
        <v>0.49047525123557945</v>
      </c>
      <c r="AP406" s="11">
        <f t="array" ref="AP406">_xlfn.MAXIFS(AG$29:AG$1052,F$29:F$1052,F406) - _xlfn.MINIFS(AG$29:AG$1052,F$29:F$1052,F406)</f>
        <v>0.48072222172520501</v>
      </c>
      <c r="AQ406" s="11">
        <f t="array" ref="AQ406">_xlfn.MAXIFS(AH$29:AH$1052,G$29:G$1052,G406) - _xlfn.MINIFS(AH$29:AH$1052,G$29:G$1052,G406)</f>
        <v>0.41968961628327656</v>
      </c>
      <c r="AR406" s="11">
        <f t="array" ref="AR406">_xlfn.MAXIFS(AI$29:AI$1052,H$29:H$1052,H406) - _xlfn.MINIFS(AI$29:AI$1052,H$29:H$1052,H406)</f>
        <v>0.17480253636604953</v>
      </c>
      <c r="AS406" s="11">
        <f t="array" ref="AS406">_xlfn.MAXIFS(AJ$29:AJ$1052,I$29:I$1052,I406) - _xlfn.MINIFS(AJ$29:AJ$1052,I$29:I$1052,I406)</f>
        <v>0.15898059042080648</v>
      </c>
      <c r="AT406" s="11">
        <f t="array" ref="AT406">_xlfn.MAXIFS(AK$29:AK$1052,J$29:J$1052,J406) - _xlfn.MINIFS(AK$29:AK$1052,J$29:J$1052,J406)</f>
        <v>8.750270957342135E-2</v>
      </c>
      <c r="AU406" s="11">
        <f t="array" ref="AU406">_xlfn.MAXIFS(AL$29:AL$1052,K$29:K$1052,K406) - _xlfn.MINIFS(AL$29:AL$1052,K$29:K$1052,K406)</f>
        <v>4.2532292681041611E-2</v>
      </c>
      <c r="AV406" s="11">
        <f t="array" ref="AV406">_xlfn.MAXIFS(AM$29:AM$1052,L$29:L$1052,L406) - _xlfn.MINIFS(AM$29:AM$1052,L$29:L$1052,L406)</f>
        <v>2.7661903186065651E-2</v>
      </c>
      <c r="AW406" s="7">
        <f t="array" ref="AW406">_xlfn.MAXIFS(AN$29:AN$1052,M$29:M$1052,M406) - _xlfn.MINIFS(AN$29:AN$1052,M$29:M$1052,M406)</f>
        <v>1.7432789181022867E-2</v>
      </c>
      <c r="AX406" s="6">
        <f t="array" ref="AX406">_xlfn.STDEV.S(IF(E$29:E$1052=E406,$C$29:$C$1052,""))</f>
        <v>2.7247636703110808E-2</v>
      </c>
      <c r="AY406" s="11">
        <f t="array" ref="AY406">_xlfn.STDEV.S(IF(F$29:F$1052=F406,$C$29:$C$1052,""))</f>
        <v>3.0093350312801057E-2</v>
      </c>
      <c r="AZ406" s="11">
        <f t="array" ref="AZ406">_xlfn.STDEV.S(IF(G$29:G$1052=G406,$C$29:$C$1052,""))</f>
        <v>3.4786311744538445E-2</v>
      </c>
      <c r="BA406" s="11">
        <f t="array" ref="BA406">_xlfn.STDEV.S(IF(H$29:H$1052=H406,$C$29:$C$1052,""))</f>
        <v>2.5258185207294316E-2</v>
      </c>
      <c r="BB406" s="11">
        <f t="array" ref="BB406">_xlfn.STDEV.S(IF(I$29:I$1052=I406,$C$29:$C$1052,""))</f>
        <v>2.4081405523846452E-2</v>
      </c>
      <c r="BC406" s="11">
        <f t="array" ref="BC406">_xlfn.STDEV.S(IF(J$29:J$1052=J406,$C$29:$C$1052,""))</f>
        <v>2.3062120714828101E-2</v>
      </c>
      <c r="BD406" s="11">
        <f t="array" ref="BD406">_xlfn.STDEV.S(IF(K$29:K$1052=K406,$C$29:$C$1052,""))</f>
        <v>2.1801236273353269E-2</v>
      </c>
      <c r="BE406" s="11">
        <f t="array" ref="BE406">_xlfn.STDEV.S(IF(L$29:L$1052=L406,$C$29:$C$1052,""))</f>
        <v>2.0691804176385747E-2</v>
      </c>
      <c r="BF406" s="7">
        <f t="array" ref="BF406">_xlfn.STDEV.S(IF(M$29:M$1052=M406,$C$29:$C$1052,""))</f>
        <v>2.4653686889793497E-2</v>
      </c>
      <c r="BG406" s="13">
        <f t="shared" si="268"/>
        <v>18.000652921931497</v>
      </c>
      <c r="BH406" s="12">
        <f t="shared" si="269"/>
        <v>15.974366985676442</v>
      </c>
      <c r="BI406" s="12">
        <f t="shared" si="270"/>
        <v>12.064792018348109</v>
      </c>
      <c r="BJ406" s="12">
        <f t="shared" si="271"/>
        <v>6.9206292903247961</v>
      </c>
      <c r="BK406" s="12">
        <f t="shared" si="272"/>
        <v>6.601798647648577</v>
      </c>
      <c r="BL406" s="12">
        <f t="shared" si="273"/>
        <v>3.7942178282485663</v>
      </c>
      <c r="BM406" s="12">
        <f t="shared" si="274"/>
        <v>1.9509119642461303</v>
      </c>
      <c r="BN406" s="12">
        <f t="shared" si="275"/>
        <v>1.336853130363298</v>
      </c>
      <c r="BO406" s="14">
        <f t="shared" si="276"/>
        <v>0.70710678118654757</v>
      </c>
    </row>
    <row r="407" spans="1:67" x14ac:dyDescent="0.25">
      <c r="A407" s="2">
        <v>40258.958333333336</v>
      </c>
      <c r="B407" s="3">
        <v>1104.3</v>
      </c>
      <c r="C407">
        <f t="shared" si="277"/>
        <v>-2.9794149512458734E-3</v>
      </c>
      <c r="D407">
        <v>378</v>
      </c>
      <c r="E407" s="6">
        <f t="shared" si="241"/>
        <v>0</v>
      </c>
      <c r="F407">
        <f t="shared" si="242"/>
        <v>1</v>
      </c>
      <c r="G407">
        <f t="shared" si="243"/>
        <v>2</v>
      </c>
      <c r="H407">
        <f t="shared" si="244"/>
        <v>5</v>
      </c>
      <c r="I407">
        <f t="shared" si="245"/>
        <v>11</v>
      </c>
      <c r="J407">
        <f t="shared" si="246"/>
        <v>23</v>
      </c>
      <c r="K407">
        <f t="shared" si="247"/>
        <v>47</v>
      </c>
      <c r="L407">
        <f t="shared" si="248"/>
        <v>94</v>
      </c>
      <c r="M407" s="7">
        <f t="shared" si="249"/>
        <v>189</v>
      </c>
      <c r="N407" s="6">
        <f t="shared" si="250"/>
        <v>3.5822723473622219E-3</v>
      </c>
      <c r="O407">
        <f t="shared" si="251"/>
        <v>3.6000513580959782E-3</v>
      </c>
      <c r="P407">
        <f t="shared" si="252"/>
        <v>3.773834445823976E-3</v>
      </c>
      <c r="Q407">
        <f t="shared" si="253"/>
        <v>4.3160712910682245E-3</v>
      </c>
      <c r="R407">
        <f t="shared" si="254"/>
        <v>5.1621903263032697E-3</v>
      </c>
      <c r="S407">
        <f t="shared" si="255"/>
        <v>2.5048871734103875E-3</v>
      </c>
      <c r="T407">
        <f t="shared" si="256"/>
        <v>5.1326730548092725E-3</v>
      </c>
      <c r="U407">
        <f t="shared" si="257"/>
        <v>-1.8483152776411771E-3</v>
      </c>
      <c r="V407" s="7">
        <f t="shared" si="258"/>
        <v>8.380798727401606E-3</v>
      </c>
      <c r="W407" s="6">
        <f t="shared" si="259"/>
        <v>-6.5616872986080949E-3</v>
      </c>
      <c r="X407">
        <f t="shared" si="260"/>
        <v>-6.5794663093418516E-3</v>
      </c>
      <c r="Y407">
        <f t="shared" si="261"/>
        <v>-6.7532493970698495E-3</v>
      </c>
      <c r="Z407">
        <f t="shared" si="262"/>
        <v>-7.2954862423140979E-3</v>
      </c>
      <c r="AA407">
        <f t="shared" si="263"/>
        <v>-8.1416052775491431E-3</v>
      </c>
      <c r="AB407">
        <f t="shared" si="264"/>
        <v>-5.4843021246562609E-3</v>
      </c>
      <c r="AC407">
        <f t="shared" si="265"/>
        <v>-8.1120880060551459E-3</v>
      </c>
      <c r="AD407">
        <f t="shared" si="266"/>
        <v>-1.1310996736046963E-3</v>
      </c>
      <c r="AE407" s="7">
        <f t="shared" si="267"/>
        <v>-1.1360213678647479E-2</v>
      </c>
      <c r="AF407" s="6">
        <f t="shared" si="278"/>
        <v>-3.0315774363013304E-2</v>
      </c>
      <c r="AG407" s="11">
        <f t="shared" si="279"/>
        <v>-2.7951165935424217E-2</v>
      </c>
      <c r="AH407" s="11">
        <f t="shared" si="280"/>
        <v>-4.9326485725968205E-2</v>
      </c>
      <c r="AI407" s="11">
        <f t="shared" si="281"/>
        <v>-4.6615301499746804E-2</v>
      </c>
      <c r="AJ407" s="11">
        <f t="shared" si="282"/>
        <v>-4.2384706323571678E-2</v>
      </c>
      <c r="AK407" s="11">
        <f t="shared" si="283"/>
        <v>-5.5671222088036036E-2</v>
      </c>
      <c r="AL407" s="11">
        <f t="shared" si="284"/>
        <v>-4.2532292681041611E-2</v>
      </c>
      <c r="AM407" s="11">
        <f t="shared" si="285"/>
        <v>-2.1589327683690263E-2</v>
      </c>
      <c r="AN407" s="7">
        <f t="shared" si="286"/>
        <v>-1.1360213678647479E-2</v>
      </c>
      <c r="AO407" s="6">
        <f t="array" ref="AO407">_xlfn.MAXIFS(AF$29:AF$1052,E$29:E$1052,E407) - _xlfn.MINIFS(AF$29:AF$1052,E$29:E$1052,E407)</f>
        <v>0.49047525123557945</v>
      </c>
      <c r="AP407" s="11">
        <f t="array" ref="AP407">_xlfn.MAXIFS(AG$29:AG$1052,F$29:F$1052,F407) - _xlfn.MINIFS(AG$29:AG$1052,F$29:F$1052,F407)</f>
        <v>0.48072222172520501</v>
      </c>
      <c r="AQ407" s="11">
        <f t="array" ref="AQ407">_xlfn.MAXIFS(AH$29:AH$1052,G$29:G$1052,G407) - _xlfn.MINIFS(AH$29:AH$1052,G$29:G$1052,G407)</f>
        <v>0.41968961628327656</v>
      </c>
      <c r="AR407" s="11">
        <f t="array" ref="AR407">_xlfn.MAXIFS(AI$29:AI$1052,H$29:H$1052,H407) - _xlfn.MINIFS(AI$29:AI$1052,H$29:H$1052,H407)</f>
        <v>0.17480253636604953</v>
      </c>
      <c r="AS407" s="11">
        <f t="array" ref="AS407">_xlfn.MAXIFS(AJ$29:AJ$1052,I$29:I$1052,I407) - _xlfn.MINIFS(AJ$29:AJ$1052,I$29:I$1052,I407)</f>
        <v>0.15898059042080648</v>
      </c>
      <c r="AT407" s="11">
        <f t="array" ref="AT407">_xlfn.MAXIFS(AK$29:AK$1052,J$29:J$1052,J407) - _xlfn.MINIFS(AK$29:AK$1052,J$29:J$1052,J407)</f>
        <v>8.750270957342135E-2</v>
      </c>
      <c r="AU407" s="11">
        <f t="array" ref="AU407">_xlfn.MAXIFS(AL$29:AL$1052,K$29:K$1052,K407) - _xlfn.MINIFS(AL$29:AL$1052,K$29:K$1052,K407)</f>
        <v>4.2532292681041611E-2</v>
      </c>
      <c r="AV407" s="11">
        <f t="array" ref="AV407">_xlfn.MAXIFS(AM$29:AM$1052,L$29:L$1052,L407) - _xlfn.MINIFS(AM$29:AM$1052,L$29:L$1052,L407)</f>
        <v>2.7661903186065651E-2</v>
      </c>
      <c r="AW407" s="7">
        <f t="array" ref="AW407">_xlfn.MAXIFS(AN$29:AN$1052,M$29:M$1052,M407) - _xlfn.MINIFS(AN$29:AN$1052,M$29:M$1052,M407)</f>
        <v>1.1360213678647479E-2</v>
      </c>
      <c r="AX407" s="6">
        <f t="array" ref="AX407">_xlfn.STDEV.S(IF(E$29:E$1052=E407,$C$29:$C$1052,""))</f>
        <v>2.7247636703110808E-2</v>
      </c>
      <c r="AY407" s="11">
        <f t="array" ref="AY407">_xlfn.STDEV.S(IF(F$29:F$1052=F407,$C$29:$C$1052,""))</f>
        <v>3.0093350312801057E-2</v>
      </c>
      <c r="AZ407" s="11">
        <f t="array" ref="AZ407">_xlfn.STDEV.S(IF(G$29:G$1052=G407,$C$29:$C$1052,""))</f>
        <v>3.4786311744538445E-2</v>
      </c>
      <c r="BA407" s="11">
        <f t="array" ref="BA407">_xlfn.STDEV.S(IF(H$29:H$1052=H407,$C$29:$C$1052,""))</f>
        <v>2.5258185207294316E-2</v>
      </c>
      <c r="BB407" s="11">
        <f t="array" ref="BB407">_xlfn.STDEV.S(IF(I$29:I$1052=I407,$C$29:$C$1052,""))</f>
        <v>2.4081405523846452E-2</v>
      </c>
      <c r="BC407" s="11">
        <f t="array" ref="BC407">_xlfn.STDEV.S(IF(J$29:J$1052=J407,$C$29:$C$1052,""))</f>
        <v>2.3062120714828101E-2</v>
      </c>
      <c r="BD407" s="11">
        <f t="array" ref="BD407">_xlfn.STDEV.S(IF(K$29:K$1052=K407,$C$29:$C$1052,""))</f>
        <v>2.1801236273353269E-2</v>
      </c>
      <c r="BE407" s="11">
        <f t="array" ref="BE407">_xlfn.STDEV.S(IF(L$29:L$1052=L407,$C$29:$C$1052,""))</f>
        <v>2.0691804176385747E-2</v>
      </c>
      <c r="BF407" s="7">
        <f t="array" ref="BF407">_xlfn.STDEV.S(IF(M$29:M$1052=M407,$C$29:$C$1052,""))</f>
        <v>1.6065768255799615E-2</v>
      </c>
      <c r="BG407" s="13">
        <f t="shared" si="268"/>
        <v>18.000652921931497</v>
      </c>
      <c r="BH407" s="12">
        <f t="shared" si="269"/>
        <v>15.974366985676442</v>
      </c>
      <c r="BI407" s="12">
        <f t="shared" si="270"/>
        <v>12.064792018348109</v>
      </c>
      <c r="BJ407" s="12">
        <f t="shared" si="271"/>
        <v>6.9206292903247961</v>
      </c>
      <c r="BK407" s="12">
        <f t="shared" si="272"/>
        <v>6.601798647648577</v>
      </c>
      <c r="BL407" s="12">
        <f t="shared" si="273"/>
        <v>3.7942178282485663</v>
      </c>
      <c r="BM407" s="12">
        <f t="shared" si="274"/>
        <v>1.9509119642461303</v>
      </c>
      <c r="BN407" s="12">
        <f t="shared" si="275"/>
        <v>1.336853130363298</v>
      </c>
      <c r="BO407" s="14">
        <f t="shared" si="276"/>
        <v>0.70710678118654746</v>
      </c>
    </row>
    <row r="408" spans="1:67" x14ac:dyDescent="0.25">
      <c r="A408" s="4">
        <v>40266</v>
      </c>
      <c r="B408" s="5">
        <v>1126.0999999999999</v>
      </c>
      <c r="C408">
        <f t="shared" si="277"/>
        <v>1.9741012406049085E-2</v>
      </c>
      <c r="D408">
        <v>379</v>
      </c>
      <c r="E408" s="6">
        <f t="shared" si="241"/>
        <v>0</v>
      </c>
      <c r="F408">
        <f t="shared" si="242"/>
        <v>1</v>
      </c>
      <c r="G408">
        <f t="shared" si="243"/>
        <v>2</v>
      </c>
      <c r="H408">
        <f t="shared" si="244"/>
        <v>5</v>
      </c>
      <c r="I408">
        <f t="shared" si="245"/>
        <v>11</v>
      </c>
      <c r="J408">
        <f t="shared" si="246"/>
        <v>23</v>
      </c>
      <c r="K408">
        <f t="shared" si="247"/>
        <v>47</v>
      </c>
      <c r="L408">
        <f t="shared" si="248"/>
        <v>94</v>
      </c>
      <c r="M408" s="7">
        <f t="shared" si="249"/>
        <v>189</v>
      </c>
      <c r="N408" s="6">
        <f t="shared" si="250"/>
        <v>3.5822723473622219E-3</v>
      </c>
      <c r="O408">
        <f t="shared" si="251"/>
        <v>3.6000513580959782E-3</v>
      </c>
      <c r="P408">
        <f t="shared" si="252"/>
        <v>3.773834445823976E-3</v>
      </c>
      <c r="Q408">
        <f t="shared" si="253"/>
        <v>4.3160712910682245E-3</v>
      </c>
      <c r="R408">
        <f t="shared" si="254"/>
        <v>5.1621903263032697E-3</v>
      </c>
      <c r="S408">
        <f t="shared" si="255"/>
        <v>2.5048871734103875E-3</v>
      </c>
      <c r="T408">
        <f t="shared" si="256"/>
        <v>5.1326730548092725E-3</v>
      </c>
      <c r="U408">
        <f t="shared" si="257"/>
        <v>-1.8483152776411771E-3</v>
      </c>
      <c r="V408" s="7">
        <f t="shared" si="258"/>
        <v>8.380798727401606E-3</v>
      </c>
      <c r="W408" s="6">
        <f t="shared" si="259"/>
        <v>1.6158740058686862E-2</v>
      </c>
      <c r="X408">
        <f t="shared" si="260"/>
        <v>1.6140961047953109E-2</v>
      </c>
      <c r="Y408">
        <f t="shared" si="261"/>
        <v>1.596717796022511E-2</v>
      </c>
      <c r="Z408">
        <f t="shared" si="262"/>
        <v>1.5424941114980861E-2</v>
      </c>
      <c r="AA408">
        <f t="shared" si="263"/>
        <v>1.4578822079745816E-2</v>
      </c>
      <c r="AB408">
        <f t="shared" si="264"/>
        <v>1.7236125232638698E-2</v>
      </c>
      <c r="AC408">
        <f t="shared" si="265"/>
        <v>1.4608339351239813E-2</v>
      </c>
      <c r="AD408">
        <f t="shared" si="266"/>
        <v>2.1589327683690263E-2</v>
      </c>
      <c r="AE408" s="7">
        <f t="shared" si="267"/>
        <v>1.1360213678647479E-2</v>
      </c>
      <c r="AF408" s="6">
        <f t="shared" si="278"/>
        <v>-1.4157034304326441E-2</v>
      </c>
      <c r="AG408" s="11">
        <f t="shared" si="279"/>
        <v>-1.1810204887471108E-2</v>
      </c>
      <c r="AH408" s="11">
        <f t="shared" si="280"/>
        <v>-3.3359307765743099E-2</v>
      </c>
      <c r="AI408" s="11">
        <f t="shared" si="281"/>
        <v>-3.1190360384765942E-2</v>
      </c>
      <c r="AJ408" s="11">
        <f t="shared" si="282"/>
        <v>-2.7805884243825862E-2</v>
      </c>
      <c r="AK408" s="11">
        <f t="shared" si="283"/>
        <v>-3.8435096855397338E-2</v>
      </c>
      <c r="AL408" s="11">
        <f t="shared" si="284"/>
        <v>-2.7923953329801798E-2</v>
      </c>
      <c r="AM408" s="11">
        <f t="shared" si="285"/>
        <v>0</v>
      </c>
      <c r="AN408" s="7">
        <f t="shared" si="286"/>
        <v>0</v>
      </c>
      <c r="AO408" s="6">
        <f t="array" ref="AO408">_xlfn.MAXIFS(AF$29:AF$1052,E$29:E$1052,E408) - _xlfn.MINIFS(AF$29:AF$1052,E$29:E$1052,E408)</f>
        <v>0.49047525123557945</v>
      </c>
      <c r="AP408" s="11">
        <f t="array" ref="AP408">_xlfn.MAXIFS(AG$29:AG$1052,F$29:F$1052,F408) - _xlfn.MINIFS(AG$29:AG$1052,F$29:F$1052,F408)</f>
        <v>0.48072222172520501</v>
      </c>
      <c r="AQ408" s="11">
        <f t="array" ref="AQ408">_xlfn.MAXIFS(AH$29:AH$1052,G$29:G$1052,G408) - _xlfn.MINIFS(AH$29:AH$1052,G$29:G$1052,G408)</f>
        <v>0.41968961628327656</v>
      </c>
      <c r="AR408" s="11">
        <f t="array" ref="AR408">_xlfn.MAXIFS(AI$29:AI$1052,H$29:H$1052,H408) - _xlfn.MINIFS(AI$29:AI$1052,H$29:H$1052,H408)</f>
        <v>0.17480253636604953</v>
      </c>
      <c r="AS408" s="11">
        <f t="array" ref="AS408">_xlfn.MAXIFS(AJ$29:AJ$1052,I$29:I$1052,I408) - _xlfn.MINIFS(AJ$29:AJ$1052,I$29:I$1052,I408)</f>
        <v>0.15898059042080648</v>
      </c>
      <c r="AT408" s="11">
        <f t="array" ref="AT408">_xlfn.MAXIFS(AK$29:AK$1052,J$29:J$1052,J408) - _xlfn.MINIFS(AK$29:AK$1052,J$29:J$1052,J408)</f>
        <v>8.750270957342135E-2</v>
      </c>
      <c r="AU408" s="11">
        <f t="array" ref="AU408">_xlfn.MAXIFS(AL$29:AL$1052,K$29:K$1052,K408) - _xlfn.MINIFS(AL$29:AL$1052,K$29:K$1052,K408)</f>
        <v>4.2532292681041611E-2</v>
      </c>
      <c r="AV408" s="11">
        <f t="array" ref="AV408">_xlfn.MAXIFS(AM$29:AM$1052,L$29:L$1052,L408) - _xlfn.MINIFS(AM$29:AM$1052,L$29:L$1052,L408)</f>
        <v>2.7661903186065651E-2</v>
      </c>
      <c r="AW408" s="7">
        <f t="array" ref="AW408">_xlfn.MAXIFS(AN$29:AN$1052,M$29:M$1052,M408) - _xlfn.MINIFS(AN$29:AN$1052,M$29:M$1052,M408)</f>
        <v>1.1360213678647479E-2</v>
      </c>
      <c r="AX408" s="6">
        <f t="array" ref="AX408">_xlfn.STDEV.S(IF(E$29:E$1052=E408,$C$29:$C$1052,""))</f>
        <v>2.7247636703110808E-2</v>
      </c>
      <c r="AY408" s="11">
        <f t="array" ref="AY408">_xlfn.STDEV.S(IF(F$29:F$1052=F408,$C$29:$C$1052,""))</f>
        <v>3.0093350312801057E-2</v>
      </c>
      <c r="AZ408" s="11">
        <f t="array" ref="AZ408">_xlfn.STDEV.S(IF(G$29:G$1052=G408,$C$29:$C$1052,""))</f>
        <v>3.4786311744538445E-2</v>
      </c>
      <c r="BA408" s="11">
        <f t="array" ref="BA408">_xlfn.STDEV.S(IF(H$29:H$1052=H408,$C$29:$C$1052,""))</f>
        <v>2.5258185207294316E-2</v>
      </c>
      <c r="BB408" s="11">
        <f t="array" ref="BB408">_xlfn.STDEV.S(IF(I$29:I$1052=I408,$C$29:$C$1052,""))</f>
        <v>2.4081405523846452E-2</v>
      </c>
      <c r="BC408" s="11">
        <f t="array" ref="BC408">_xlfn.STDEV.S(IF(J$29:J$1052=J408,$C$29:$C$1052,""))</f>
        <v>2.3062120714828101E-2</v>
      </c>
      <c r="BD408" s="11">
        <f t="array" ref="BD408">_xlfn.STDEV.S(IF(K$29:K$1052=K408,$C$29:$C$1052,""))</f>
        <v>2.1801236273353269E-2</v>
      </c>
      <c r="BE408" s="11">
        <f t="array" ref="BE408">_xlfn.STDEV.S(IF(L$29:L$1052=L408,$C$29:$C$1052,""))</f>
        <v>2.0691804176385747E-2</v>
      </c>
      <c r="BF408" s="7">
        <f t="array" ref="BF408">_xlfn.STDEV.S(IF(M$29:M$1052=M408,$C$29:$C$1052,""))</f>
        <v>1.6065768255799615E-2</v>
      </c>
      <c r="BG408" s="13">
        <f t="shared" si="268"/>
        <v>18.000652921931497</v>
      </c>
      <c r="BH408" s="12">
        <f t="shared" si="269"/>
        <v>15.974366985676442</v>
      </c>
      <c r="BI408" s="12">
        <f t="shared" si="270"/>
        <v>12.064792018348109</v>
      </c>
      <c r="BJ408" s="12">
        <f t="shared" si="271"/>
        <v>6.9206292903247961</v>
      </c>
      <c r="BK408" s="12">
        <f t="shared" si="272"/>
        <v>6.601798647648577</v>
      </c>
      <c r="BL408" s="12">
        <f t="shared" si="273"/>
        <v>3.7942178282485663</v>
      </c>
      <c r="BM408" s="12">
        <f t="shared" si="274"/>
        <v>1.9509119642461303</v>
      </c>
      <c r="BN408" s="12">
        <f t="shared" si="275"/>
        <v>1.336853130363298</v>
      </c>
      <c r="BO408" s="14">
        <f t="shared" si="276"/>
        <v>0.70710678118654746</v>
      </c>
    </row>
    <row r="409" spans="1:67" x14ac:dyDescent="0.25">
      <c r="A409" s="2">
        <v>40273</v>
      </c>
      <c r="B409" s="3">
        <v>1161.9000000000001</v>
      </c>
      <c r="C409">
        <f t="shared" si="277"/>
        <v>3.1791137554391335E-2</v>
      </c>
      <c r="D409">
        <v>380</v>
      </c>
      <c r="E409" s="6">
        <f t="shared" si="241"/>
        <v>0</v>
      </c>
      <c r="F409">
        <f t="shared" si="242"/>
        <v>1</v>
      </c>
      <c r="G409">
        <f t="shared" si="243"/>
        <v>2</v>
      </c>
      <c r="H409">
        <f t="shared" si="244"/>
        <v>5</v>
      </c>
      <c r="I409">
        <f t="shared" si="245"/>
        <v>11</v>
      </c>
      <c r="J409">
        <f t="shared" si="246"/>
        <v>23</v>
      </c>
      <c r="K409">
        <f t="shared" si="247"/>
        <v>47</v>
      </c>
      <c r="L409">
        <f t="shared" si="248"/>
        <v>95</v>
      </c>
      <c r="M409" s="7">
        <f t="shared" si="249"/>
        <v>190</v>
      </c>
      <c r="N409" s="6">
        <f t="shared" si="250"/>
        <v>3.5822723473622219E-3</v>
      </c>
      <c r="O409">
        <f t="shared" si="251"/>
        <v>3.6000513580959782E-3</v>
      </c>
      <c r="P409">
        <f t="shared" si="252"/>
        <v>3.773834445823976E-3</v>
      </c>
      <c r="Q409">
        <f t="shared" si="253"/>
        <v>4.3160712910682245E-3</v>
      </c>
      <c r="R409">
        <f t="shared" si="254"/>
        <v>5.1621903263032697E-3</v>
      </c>
      <c r="S409">
        <f t="shared" si="255"/>
        <v>2.5048871734103875E-3</v>
      </c>
      <c r="T409">
        <f t="shared" si="256"/>
        <v>5.1326730548092725E-3</v>
      </c>
      <c r="U409">
        <f t="shared" si="257"/>
        <v>1.2113661387259722E-2</v>
      </c>
      <c r="V409" s="7">
        <f t="shared" si="258"/>
        <v>5.1373279647333181E-3</v>
      </c>
      <c r="W409" s="6">
        <f t="shared" si="259"/>
        <v>2.8208865207029112E-2</v>
      </c>
      <c r="X409">
        <f t="shared" si="260"/>
        <v>2.8191086196295359E-2</v>
      </c>
      <c r="Y409">
        <f t="shared" si="261"/>
        <v>2.801730310856736E-2</v>
      </c>
      <c r="Z409">
        <f t="shared" si="262"/>
        <v>2.7475066263323113E-2</v>
      </c>
      <c r="AA409">
        <f t="shared" si="263"/>
        <v>2.6628947228088066E-2</v>
      </c>
      <c r="AB409">
        <f t="shared" si="264"/>
        <v>2.9286250380980948E-2</v>
      </c>
      <c r="AC409">
        <f t="shared" si="265"/>
        <v>2.6658464499582063E-2</v>
      </c>
      <c r="AD409">
        <f t="shared" si="266"/>
        <v>1.9677476167131613E-2</v>
      </c>
      <c r="AE409" s="7">
        <f t="shared" si="267"/>
        <v>2.6653809589658017E-2</v>
      </c>
      <c r="AF409" s="6">
        <f t="shared" si="278"/>
        <v>1.4051830902702671E-2</v>
      </c>
      <c r="AG409" s="11">
        <f t="shared" si="279"/>
        <v>1.6380881308824251E-2</v>
      </c>
      <c r="AH409" s="11">
        <f t="shared" si="280"/>
        <v>-5.3420046571757383E-3</v>
      </c>
      <c r="AI409" s="11">
        <f t="shared" si="281"/>
        <v>-3.7152941214428289E-3</v>
      </c>
      <c r="AJ409" s="11">
        <f t="shared" si="282"/>
        <v>-1.1769370157377959E-3</v>
      </c>
      <c r="AK409" s="11">
        <f t="shared" si="283"/>
        <v>-9.1488464744163903E-3</v>
      </c>
      <c r="AL409" s="11">
        <f t="shared" si="284"/>
        <v>-1.2654888302197354E-3</v>
      </c>
      <c r="AM409" s="11">
        <f t="shared" si="285"/>
        <v>1.9677476167131613E-2</v>
      </c>
      <c r="AN409" s="7">
        <f t="shared" si="286"/>
        <v>2.6653809589658017E-2</v>
      </c>
      <c r="AO409" s="6">
        <f t="array" ref="AO409">_xlfn.MAXIFS(AF$29:AF$1052,E$29:E$1052,E409) - _xlfn.MINIFS(AF$29:AF$1052,E$29:E$1052,E409)</f>
        <v>0.49047525123557945</v>
      </c>
      <c r="AP409" s="11">
        <f t="array" ref="AP409">_xlfn.MAXIFS(AG$29:AG$1052,F$29:F$1052,F409) - _xlfn.MINIFS(AG$29:AG$1052,F$29:F$1052,F409)</f>
        <v>0.48072222172520501</v>
      </c>
      <c r="AQ409" s="11">
        <f t="array" ref="AQ409">_xlfn.MAXIFS(AH$29:AH$1052,G$29:G$1052,G409) - _xlfn.MINIFS(AH$29:AH$1052,G$29:G$1052,G409)</f>
        <v>0.41968961628327656</v>
      </c>
      <c r="AR409" s="11">
        <f t="array" ref="AR409">_xlfn.MAXIFS(AI$29:AI$1052,H$29:H$1052,H409) - _xlfn.MINIFS(AI$29:AI$1052,H$29:H$1052,H409)</f>
        <v>0.17480253636604953</v>
      </c>
      <c r="AS409" s="11">
        <f t="array" ref="AS409">_xlfn.MAXIFS(AJ$29:AJ$1052,I$29:I$1052,I409) - _xlfn.MINIFS(AJ$29:AJ$1052,I$29:I$1052,I409)</f>
        <v>0.15898059042080648</v>
      </c>
      <c r="AT409" s="11">
        <f t="array" ref="AT409">_xlfn.MAXIFS(AK$29:AK$1052,J$29:J$1052,J409) - _xlfn.MINIFS(AK$29:AK$1052,J$29:J$1052,J409)</f>
        <v>8.750270957342135E-2</v>
      </c>
      <c r="AU409" s="11">
        <f t="array" ref="AU409">_xlfn.MAXIFS(AL$29:AL$1052,K$29:K$1052,K409) - _xlfn.MINIFS(AL$29:AL$1052,K$29:K$1052,K409)</f>
        <v>4.2532292681041611E-2</v>
      </c>
      <c r="AV409" s="11">
        <f t="array" ref="AV409">_xlfn.MAXIFS(AM$29:AM$1052,L$29:L$1052,L409) - _xlfn.MINIFS(AM$29:AM$1052,L$29:L$1052,L409)</f>
        <v>3.3630143012184421E-2</v>
      </c>
      <c r="AW409" s="7">
        <f t="array" ref="AW409">_xlfn.MAXIFS(AN$29:AN$1052,M$29:M$1052,M409) - _xlfn.MINIFS(AN$29:AN$1052,M$29:M$1052,M409)</f>
        <v>2.6653809589658017E-2</v>
      </c>
      <c r="AX409" s="6">
        <f t="array" ref="AX409">_xlfn.STDEV.S(IF(E$29:E$1052=E409,$C$29:$C$1052,""))</f>
        <v>2.7247636703110808E-2</v>
      </c>
      <c r="AY409" s="11">
        <f t="array" ref="AY409">_xlfn.STDEV.S(IF(F$29:F$1052=F409,$C$29:$C$1052,""))</f>
        <v>3.0093350312801057E-2</v>
      </c>
      <c r="AZ409" s="11">
        <f t="array" ref="AZ409">_xlfn.STDEV.S(IF(G$29:G$1052=G409,$C$29:$C$1052,""))</f>
        <v>3.4786311744538445E-2</v>
      </c>
      <c r="BA409" s="11">
        <f t="array" ref="BA409">_xlfn.STDEV.S(IF(H$29:H$1052=H409,$C$29:$C$1052,""))</f>
        <v>2.5258185207294316E-2</v>
      </c>
      <c r="BB409" s="11">
        <f t="array" ref="BB409">_xlfn.STDEV.S(IF(I$29:I$1052=I409,$C$29:$C$1052,""))</f>
        <v>2.4081405523846452E-2</v>
      </c>
      <c r="BC409" s="11">
        <f t="array" ref="BC409">_xlfn.STDEV.S(IF(J$29:J$1052=J409,$C$29:$C$1052,""))</f>
        <v>2.3062120714828101E-2</v>
      </c>
      <c r="BD409" s="11">
        <f t="array" ref="BD409">_xlfn.STDEV.S(IF(K$29:K$1052=K409,$C$29:$C$1052,""))</f>
        <v>2.1801236273353269E-2</v>
      </c>
      <c r="BE409" s="11">
        <f t="array" ref="BE409">_xlfn.STDEV.S(IF(L$29:L$1052=L409,$C$29:$C$1052,""))</f>
        <v>2.3471482386943965E-2</v>
      </c>
      <c r="BF409" s="7">
        <f t="array" ref="BF409">_xlfn.STDEV.S(IF(M$29:M$1052=M409,$C$29:$C$1052,""))</f>
        <v>3.7694179010604428E-2</v>
      </c>
      <c r="BG409" s="13">
        <f t="shared" si="268"/>
        <v>18.000652921931497</v>
      </c>
      <c r="BH409" s="12">
        <f t="shared" si="269"/>
        <v>15.974366985676442</v>
      </c>
      <c r="BI409" s="12">
        <f t="shared" si="270"/>
        <v>12.064792018348109</v>
      </c>
      <c r="BJ409" s="12">
        <f t="shared" si="271"/>
        <v>6.9206292903247961</v>
      </c>
      <c r="BK409" s="12">
        <f t="shared" si="272"/>
        <v>6.601798647648577</v>
      </c>
      <c r="BL409" s="12">
        <f t="shared" si="273"/>
        <v>3.7942178282485663</v>
      </c>
      <c r="BM409" s="12">
        <f t="shared" si="274"/>
        <v>1.9509119642461303</v>
      </c>
      <c r="BN409" s="12">
        <f t="shared" si="275"/>
        <v>1.4328086508456417</v>
      </c>
      <c r="BO409" s="14">
        <f t="shared" si="276"/>
        <v>0.70710678118654746</v>
      </c>
    </row>
    <row r="410" spans="1:67" x14ac:dyDescent="0.25">
      <c r="A410" s="4">
        <v>40280</v>
      </c>
      <c r="B410" s="5">
        <v>1136.9000000000001</v>
      </c>
      <c r="C410">
        <f t="shared" si="277"/>
        <v>-2.1516481624924699E-2</v>
      </c>
      <c r="D410">
        <v>381</v>
      </c>
      <c r="E410" s="6">
        <f t="shared" si="241"/>
        <v>0</v>
      </c>
      <c r="F410">
        <f t="shared" si="242"/>
        <v>1</v>
      </c>
      <c r="G410">
        <f t="shared" si="243"/>
        <v>2</v>
      </c>
      <c r="H410">
        <f t="shared" si="244"/>
        <v>5</v>
      </c>
      <c r="I410">
        <f t="shared" si="245"/>
        <v>11</v>
      </c>
      <c r="J410">
        <f t="shared" si="246"/>
        <v>23</v>
      </c>
      <c r="K410">
        <f t="shared" si="247"/>
        <v>47</v>
      </c>
      <c r="L410">
        <f t="shared" si="248"/>
        <v>95</v>
      </c>
      <c r="M410" s="7">
        <f t="shared" si="249"/>
        <v>190</v>
      </c>
      <c r="N410" s="6">
        <f t="shared" si="250"/>
        <v>3.5822723473622219E-3</v>
      </c>
      <c r="O410">
        <f t="shared" si="251"/>
        <v>3.6000513580959782E-3</v>
      </c>
      <c r="P410">
        <f t="shared" si="252"/>
        <v>3.773834445823976E-3</v>
      </c>
      <c r="Q410">
        <f t="shared" si="253"/>
        <v>4.3160712910682245E-3</v>
      </c>
      <c r="R410">
        <f t="shared" si="254"/>
        <v>5.1621903263032697E-3</v>
      </c>
      <c r="S410">
        <f t="shared" si="255"/>
        <v>2.5048871734103875E-3</v>
      </c>
      <c r="T410">
        <f t="shared" si="256"/>
        <v>5.1326730548092725E-3</v>
      </c>
      <c r="U410">
        <f t="shared" si="257"/>
        <v>1.2113661387259722E-2</v>
      </c>
      <c r="V410" s="7">
        <f t="shared" si="258"/>
        <v>5.1373279647333181E-3</v>
      </c>
      <c r="W410" s="6">
        <f t="shared" si="259"/>
        <v>-2.5098753972286923E-2</v>
      </c>
      <c r="X410">
        <f t="shared" si="260"/>
        <v>-2.5116532983020676E-2</v>
      </c>
      <c r="Y410">
        <f t="shared" si="261"/>
        <v>-2.5290316070748674E-2</v>
      </c>
      <c r="Z410">
        <f t="shared" si="262"/>
        <v>-2.5832552915992922E-2</v>
      </c>
      <c r="AA410">
        <f t="shared" si="263"/>
        <v>-2.6678671951227969E-2</v>
      </c>
      <c r="AB410">
        <f t="shared" si="264"/>
        <v>-2.4021368798335087E-2</v>
      </c>
      <c r="AC410">
        <f t="shared" si="265"/>
        <v>-2.6649154679733972E-2</v>
      </c>
      <c r="AD410">
        <f t="shared" si="266"/>
        <v>-3.3630143012184421E-2</v>
      </c>
      <c r="AE410" s="7">
        <f t="shared" si="267"/>
        <v>-2.6653809589658017E-2</v>
      </c>
      <c r="AF410" s="6">
        <f t="shared" si="278"/>
        <v>-1.1046923069584252E-2</v>
      </c>
      <c r="AG410" s="11">
        <f t="shared" si="279"/>
        <v>-8.7356516741964249E-3</v>
      </c>
      <c r="AH410" s="11">
        <f t="shared" si="280"/>
        <v>-3.0632320727924413E-2</v>
      </c>
      <c r="AI410" s="11">
        <f t="shared" si="281"/>
        <v>-2.9547847037435751E-2</v>
      </c>
      <c r="AJ410" s="11">
        <f t="shared" si="282"/>
        <v>-2.7855608966965765E-2</v>
      </c>
      <c r="AK410" s="11">
        <f t="shared" si="283"/>
        <v>-3.3170215272751477E-2</v>
      </c>
      <c r="AL410" s="11">
        <f t="shared" si="284"/>
        <v>-2.7914643509953707E-2</v>
      </c>
      <c r="AM410" s="11">
        <f t="shared" si="285"/>
        <v>-1.3952666845052808E-2</v>
      </c>
      <c r="AN410" s="7">
        <f t="shared" si="286"/>
        <v>0</v>
      </c>
      <c r="AO410" s="6">
        <f t="array" ref="AO410">_xlfn.MAXIFS(AF$29:AF$1052,E$29:E$1052,E410) - _xlfn.MINIFS(AF$29:AF$1052,E$29:E$1052,E410)</f>
        <v>0.49047525123557945</v>
      </c>
      <c r="AP410" s="11">
        <f t="array" ref="AP410">_xlfn.MAXIFS(AG$29:AG$1052,F$29:F$1052,F410) - _xlfn.MINIFS(AG$29:AG$1052,F$29:F$1052,F410)</f>
        <v>0.48072222172520501</v>
      </c>
      <c r="AQ410" s="11">
        <f t="array" ref="AQ410">_xlfn.MAXIFS(AH$29:AH$1052,G$29:G$1052,G410) - _xlfn.MINIFS(AH$29:AH$1052,G$29:G$1052,G410)</f>
        <v>0.41968961628327656</v>
      </c>
      <c r="AR410" s="11">
        <f t="array" ref="AR410">_xlfn.MAXIFS(AI$29:AI$1052,H$29:H$1052,H410) - _xlfn.MINIFS(AI$29:AI$1052,H$29:H$1052,H410)</f>
        <v>0.17480253636604953</v>
      </c>
      <c r="AS410" s="11">
        <f t="array" ref="AS410">_xlfn.MAXIFS(AJ$29:AJ$1052,I$29:I$1052,I410) - _xlfn.MINIFS(AJ$29:AJ$1052,I$29:I$1052,I410)</f>
        <v>0.15898059042080648</v>
      </c>
      <c r="AT410" s="11">
        <f t="array" ref="AT410">_xlfn.MAXIFS(AK$29:AK$1052,J$29:J$1052,J410) - _xlfn.MINIFS(AK$29:AK$1052,J$29:J$1052,J410)</f>
        <v>8.750270957342135E-2</v>
      </c>
      <c r="AU410" s="11">
        <f t="array" ref="AU410">_xlfn.MAXIFS(AL$29:AL$1052,K$29:K$1052,K410) - _xlfn.MINIFS(AL$29:AL$1052,K$29:K$1052,K410)</f>
        <v>4.2532292681041611E-2</v>
      </c>
      <c r="AV410" s="11">
        <f t="array" ref="AV410">_xlfn.MAXIFS(AM$29:AM$1052,L$29:L$1052,L410) - _xlfn.MINIFS(AM$29:AM$1052,L$29:L$1052,L410)</f>
        <v>3.3630143012184421E-2</v>
      </c>
      <c r="AW410" s="7">
        <f t="array" ref="AW410">_xlfn.MAXIFS(AN$29:AN$1052,M$29:M$1052,M410) - _xlfn.MINIFS(AN$29:AN$1052,M$29:M$1052,M410)</f>
        <v>2.6653809589658017E-2</v>
      </c>
      <c r="AX410" s="6">
        <f t="array" ref="AX410">_xlfn.STDEV.S(IF(E$29:E$1052=E410,$C$29:$C$1052,""))</f>
        <v>2.7247636703110808E-2</v>
      </c>
      <c r="AY410" s="11">
        <f t="array" ref="AY410">_xlfn.STDEV.S(IF(F$29:F$1052=F410,$C$29:$C$1052,""))</f>
        <v>3.0093350312801057E-2</v>
      </c>
      <c r="AZ410" s="11">
        <f t="array" ref="AZ410">_xlfn.STDEV.S(IF(G$29:G$1052=G410,$C$29:$C$1052,""))</f>
        <v>3.4786311744538445E-2</v>
      </c>
      <c r="BA410" s="11">
        <f t="array" ref="BA410">_xlfn.STDEV.S(IF(H$29:H$1052=H410,$C$29:$C$1052,""))</f>
        <v>2.5258185207294316E-2</v>
      </c>
      <c r="BB410" s="11">
        <f t="array" ref="BB410">_xlfn.STDEV.S(IF(I$29:I$1052=I410,$C$29:$C$1052,""))</f>
        <v>2.4081405523846452E-2</v>
      </c>
      <c r="BC410" s="11">
        <f t="array" ref="BC410">_xlfn.STDEV.S(IF(J$29:J$1052=J410,$C$29:$C$1052,""))</f>
        <v>2.3062120714828101E-2</v>
      </c>
      <c r="BD410" s="11">
        <f t="array" ref="BD410">_xlfn.STDEV.S(IF(K$29:K$1052=K410,$C$29:$C$1052,""))</f>
        <v>2.1801236273353269E-2</v>
      </c>
      <c r="BE410" s="11">
        <f t="array" ref="BE410">_xlfn.STDEV.S(IF(L$29:L$1052=L410,$C$29:$C$1052,""))</f>
        <v>2.3471482386943965E-2</v>
      </c>
      <c r="BF410" s="7">
        <f t="array" ref="BF410">_xlfn.STDEV.S(IF(M$29:M$1052=M410,$C$29:$C$1052,""))</f>
        <v>3.7694179010604428E-2</v>
      </c>
      <c r="BG410" s="13">
        <f t="shared" si="268"/>
        <v>18.000652921931497</v>
      </c>
      <c r="BH410" s="12">
        <f t="shared" si="269"/>
        <v>15.974366985676442</v>
      </c>
      <c r="BI410" s="12">
        <f t="shared" si="270"/>
        <v>12.064792018348109</v>
      </c>
      <c r="BJ410" s="12">
        <f t="shared" si="271"/>
        <v>6.9206292903247961</v>
      </c>
      <c r="BK410" s="12">
        <f t="shared" si="272"/>
        <v>6.601798647648577</v>
      </c>
      <c r="BL410" s="12">
        <f t="shared" si="273"/>
        <v>3.7942178282485663</v>
      </c>
      <c r="BM410" s="12">
        <f t="shared" si="274"/>
        <v>1.9509119642461303</v>
      </c>
      <c r="BN410" s="12">
        <f t="shared" si="275"/>
        <v>1.4328086508456417</v>
      </c>
      <c r="BO410" s="14">
        <f t="shared" si="276"/>
        <v>0.70710678118654746</v>
      </c>
    </row>
    <row r="411" spans="1:67" x14ac:dyDescent="0.25">
      <c r="A411" s="2">
        <v>40287</v>
      </c>
      <c r="B411" s="3">
        <v>1153.7</v>
      </c>
      <c r="C411">
        <f t="shared" si="277"/>
        <v>1.4777025244084641E-2</v>
      </c>
      <c r="D411">
        <v>382</v>
      </c>
      <c r="E411" s="6">
        <f t="shared" si="241"/>
        <v>0</v>
      </c>
      <c r="F411">
        <f t="shared" si="242"/>
        <v>1</v>
      </c>
      <c r="G411">
        <f t="shared" si="243"/>
        <v>2</v>
      </c>
      <c r="H411">
        <f t="shared" si="244"/>
        <v>5</v>
      </c>
      <c r="I411">
        <f t="shared" si="245"/>
        <v>11</v>
      </c>
      <c r="J411">
        <f t="shared" si="246"/>
        <v>23</v>
      </c>
      <c r="K411">
        <f t="shared" si="247"/>
        <v>47</v>
      </c>
      <c r="L411">
        <f t="shared" si="248"/>
        <v>95</v>
      </c>
      <c r="M411" s="7">
        <f t="shared" si="249"/>
        <v>191</v>
      </c>
      <c r="N411" s="6">
        <f t="shared" si="250"/>
        <v>3.5822723473622219E-3</v>
      </c>
      <c r="O411">
        <f t="shared" si="251"/>
        <v>3.6000513580959782E-3</v>
      </c>
      <c r="P411">
        <f t="shared" si="252"/>
        <v>3.773834445823976E-3</v>
      </c>
      <c r="Q411">
        <f t="shared" si="253"/>
        <v>4.3160712910682245E-3</v>
      </c>
      <c r="R411">
        <f t="shared" si="254"/>
        <v>5.1621903263032697E-3</v>
      </c>
      <c r="S411">
        <f t="shared" si="255"/>
        <v>2.5048871734103875E-3</v>
      </c>
      <c r="T411">
        <f t="shared" si="256"/>
        <v>5.1326730548092725E-3</v>
      </c>
      <c r="U411">
        <f t="shared" si="257"/>
        <v>1.2113661387259722E-2</v>
      </c>
      <c r="V411" s="7">
        <f t="shared" si="258"/>
        <v>1.9089994809786126E-2</v>
      </c>
      <c r="W411" s="6">
        <f t="shared" si="259"/>
        <v>1.1194752896722419E-2</v>
      </c>
      <c r="X411">
        <f t="shared" si="260"/>
        <v>1.1176973885988662E-2</v>
      </c>
      <c r="Y411">
        <f t="shared" si="261"/>
        <v>1.1003190798260665E-2</v>
      </c>
      <c r="Z411">
        <f t="shared" si="262"/>
        <v>1.0460953953016416E-2</v>
      </c>
      <c r="AA411">
        <f t="shared" si="263"/>
        <v>9.6148349177813709E-3</v>
      </c>
      <c r="AB411">
        <f t="shared" si="264"/>
        <v>1.2272138070674253E-2</v>
      </c>
      <c r="AC411">
        <f t="shared" si="265"/>
        <v>9.6443521892753681E-3</v>
      </c>
      <c r="AD411">
        <f t="shared" si="266"/>
        <v>2.6633638568249185E-3</v>
      </c>
      <c r="AE411" s="7">
        <f t="shared" si="267"/>
        <v>-4.3129695657014855E-3</v>
      </c>
      <c r="AF411" s="6">
        <f t="shared" si="278"/>
        <v>1.4782982713816735E-4</v>
      </c>
      <c r="AG411" s="11">
        <f t="shared" si="279"/>
        <v>2.4413222117922375E-3</v>
      </c>
      <c r="AH411" s="11">
        <f t="shared" si="280"/>
        <v>-1.9629129929663747E-2</v>
      </c>
      <c r="AI411" s="11">
        <f t="shared" si="281"/>
        <v>-1.9086893084419333E-2</v>
      </c>
      <c r="AJ411" s="11">
        <f t="shared" si="282"/>
        <v>-1.8240774049184394E-2</v>
      </c>
      <c r="AK411" s="11">
        <f t="shared" si="283"/>
        <v>-2.0898077202077224E-2</v>
      </c>
      <c r="AL411" s="11">
        <f t="shared" si="284"/>
        <v>-1.8270291320678339E-2</v>
      </c>
      <c r="AM411" s="11">
        <f t="shared" si="285"/>
        <v>-1.1289302988227889E-2</v>
      </c>
      <c r="AN411" s="7">
        <f t="shared" si="286"/>
        <v>-4.3129695657014855E-3</v>
      </c>
      <c r="AO411" s="6">
        <f t="array" ref="AO411">_xlfn.MAXIFS(AF$29:AF$1052,E$29:E$1052,E411) - _xlfn.MINIFS(AF$29:AF$1052,E$29:E$1052,E411)</f>
        <v>0.49047525123557945</v>
      </c>
      <c r="AP411" s="11">
        <f t="array" ref="AP411">_xlfn.MAXIFS(AG$29:AG$1052,F$29:F$1052,F411) - _xlfn.MINIFS(AG$29:AG$1052,F$29:F$1052,F411)</f>
        <v>0.48072222172520501</v>
      </c>
      <c r="AQ411" s="11">
        <f t="array" ref="AQ411">_xlfn.MAXIFS(AH$29:AH$1052,G$29:G$1052,G411) - _xlfn.MINIFS(AH$29:AH$1052,G$29:G$1052,G411)</f>
        <v>0.41968961628327656</v>
      </c>
      <c r="AR411" s="11">
        <f t="array" ref="AR411">_xlfn.MAXIFS(AI$29:AI$1052,H$29:H$1052,H411) - _xlfn.MINIFS(AI$29:AI$1052,H$29:H$1052,H411)</f>
        <v>0.17480253636604953</v>
      </c>
      <c r="AS411" s="11">
        <f t="array" ref="AS411">_xlfn.MAXIFS(AJ$29:AJ$1052,I$29:I$1052,I411) - _xlfn.MINIFS(AJ$29:AJ$1052,I$29:I$1052,I411)</f>
        <v>0.15898059042080648</v>
      </c>
      <c r="AT411" s="11">
        <f t="array" ref="AT411">_xlfn.MAXIFS(AK$29:AK$1052,J$29:J$1052,J411) - _xlfn.MINIFS(AK$29:AK$1052,J$29:J$1052,J411)</f>
        <v>8.750270957342135E-2</v>
      </c>
      <c r="AU411" s="11">
        <f t="array" ref="AU411">_xlfn.MAXIFS(AL$29:AL$1052,K$29:K$1052,K411) - _xlfn.MINIFS(AL$29:AL$1052,K$29:K$1052,K411)</f>
        <v>4.2532292681041611E-2</v>
      </c>
      <c r="AV411" s="11">
        <f t="array" ref="AV411">_xlfn.MAXIFS(AM$29:AM$1052,L$29:L$1052,L411) - _xlfn.MINIFS(AM$29:AM$1052,L$29:L$1052,L411)</f>
        <v>3.3630143012184421E-2</v>
      </c>
      <c r="AW411" s="7">
        <f t="array" ref="AW411">_xlfn.MAXIFS(AN$29:AN$1052,M$29:M$1052,M411) - _xlfn.MINIFS(AN$29:AN$1052,M$29:M$1052,M411)</f>
        <v>4.3129695657014855E-3</v>
      </c>
      <c r="AX411" s="6">
        <f t="array" ref="AX411">_xlfn.STDEV.S(IF(E$29:E$1052=E411,$C$29:$C$1052,""))</f>
        <v>2.7247636703110808E-2</v>
      </c>
      <c r="AY411" s="11">
        <f t="array" ref="AY411">_xlfn.STDEV.S(IF(F$29:F$1052=F411,$C$29:$C$1052,""))</f>
        <v>3.0093350312801057E-2</v>
      </c>
      <c r="AZ411" s="11">
        <f t="array" ref="AZ411">_xlfn.STDEV.S(IF(G$29:G$1052=G411,$C$29:$C$1052,""))</f>
        <v>3.4786311744538445E-2</v>
      </c>
      <c r="BA411" s="11">
        <f t="array" ref="BA411">_xlfn.STDEV.S(IF(H$29:H$1052=H411,$C$29:$C$1052,""))</f>
        <v>2.5258185207294316E-2</v>
      </c>
      <c r="BB411" s="11">
        <f t="array" ref="BB411">_xlfn.STDEV.S(IF(I$29:I$1052=I411,$C$29:$C$1052,""))</f>
        <v>2.4081405523846452E-2</v>
      </c>
      <c r="BC411" s="11">
        <f t="array" ref="BC411">_xlfn.STDEV.S(IF(J$29:J$1052=J411,$C$29:$C$1052,""))</f>
        <v>2.3062120714828101E-2</v>
      </c>
      <c r="BD411" s="11">
        <f t="array" ref="BD411">_xlfn.STDEV.S(IF(K$29:K$1052=K411,$C$29:$C$1052,""))</f>
        <v>2.1801236273353269E-2</v>
      </c>
      <c r="BE411" s="11">
        <f t="array" ref="BE411">_xlfn.STDEV.S(IF(L$29:L$1052=L411,$C$29:$C$1052,""))</f>
        <v>2.3471482386943965E-2</v>
      </c>
      <c r="BF411" s="7">
        <f t="array" ref="BF411">_xlfn.STDEV.S(IF(M$29:M$1052=M411,$C$29:$C$1052,""))</f>
        <v>6.0994600539174305E-3</v>
      </c>
      <c r="BG411" s="13">
        <f t="shared" si="268"/>
        <v>18.000652921931497</v>
      </c>
      <c r="BH411" s="12">
        <f t="shared" si="269"/>
        <v>15.974366985676442</v>
      </c>
      <c r="BI411" s="12">
        <f t="shared" si="270"/>
        <v>12.064792018348109</v>
      </c>
      <c r="BJ411" s="12">
        <f t="shared" si="271"/>
        <v>6.9206292903247961</v>
      </c>
      <c r="BK411" s="12">
        <f t="shared" si="272"/>
        <v>6.601798647648577</v>
      </c>
      <c r="BL411" s="12">
        <f t="shared" si="273"/>
        <v>3.7942178282485663</v>
      </c>
      <c r="BM411" s="12">
        <f t="shared" si="274"/>
        <v>1.9509119642461303</v>
      </c>
      <c r="BN411" s="12">
        <f t="shared" si="275"/>
        <v>1.4328086508456417</v>
      </c>
      <c r="BO411" s="14">
        <f t="shared" si="276"/>
        <v>0.70710678118654846</v>
      </c>
    </row>
    <row r="412" spans="1:67" x14ac:dyDescent="0.25">
      <c r="A412" s="4">
        <v>40294</v>
      </c>
      <c r="B412" s="5">
        <v>1180.7</v>
      </c>
      <c r="C412">
        <f t="shared" si="277"/>
        <v>2.3402964375487612E-2</v>
      </c>
      <c r="D412">
        <v>383</v>
      </c>
      <c r="E412" s="6">
        <f t="shared" si="241"/>
        <v>0</v>
      </c>
      <c r="F412">
        <f t="shared" si="242"/>
        <v>1</v>
      </c>
      <c r="G412">
        <f t="shared" si="243"/>
        <v>2</v>
      </c>
      <c r="H412">
        <f t="shared" si="244"/>
        <v>5</v>
      </c>
      <c r="I412">
        <f t="shared" si="245"/>
        <v>11</v>
      </c>
      <c r="J412">
        <f t="shared" si="246"/>
        <v>23</v>
      </c>
      <c r="K412">
        <f t="shared" si="247"/>
        <v>47</v>
      </c>
      <c r="L412">
        <f t="shared" si="248"/>
        <v>95</v>
      </c>
      <c r="M412" s="7">
        <f t="shared" si="249"/>
        <v>191</v>
      </c>
      <c r="N412" s="6">
        <f t="shared" si="250"/>
        <v>3.5822723473622219E-3</v>
      </c>
      <c r="O412">
        <f t="shared" si="251"/>
        <v>3.6000513580959782E-3</v>
      </c>
      <c r="P412">
        <f t="shared" si="252"/>
        <v>3.773834445823976E-3</v>
      </c>
      <c r="Q412">
        <f t="shared" si="253"/>
        <v>4.3160712910682245E-3</v>
      </c>
      <c r="R412">
        <f t="shared" si="254"/>
        <v>5.1621903263032697E-3</v>
      </c>
      <c r="S412">
        <f t="shared" si="255"/>
        <v>2.5048871734103875E-3</v>
      </c>
      <c r="T412">
        <f t="shared" si="256"/>
        <v>5.1326730548092725E-3</v>
      </c>
      <c r="U412">
        <f t="shared" si="257"/>
        <v>1.2113661387259722E-2</v>
      </c>
      <c r="V412" s="7">
        <f t="shared" si="258"/>
        <v>1.9089994809786126E-2</v>
      </c>
      <c r="W412" s="6">
        <f t="shared" si="259"/>
        <v>1.9820692028125388E-2</v>
      </c>
      <c r="X412">
        <f t="shared" si="260"/>
        <v>1.9802913017391635E-2</v>
      </c>
      <c r="Y412">
        <f t="shared" si="261"/>
        <v>1.9629129929663636E-2</v>
      </c>
      <c r="Z412">
        <f t="shared" si="262"/>
        <v>1.9086893084419389E-2</v>
      </c>
      <c r="AA412">
        <f t="shared" si="263"/>
        <v>1.8240774049184342E-2</v>
      </c>
      <c r="AB412">
        <f t="shared" si="264"/>
        <v>2.0898077202077224E-2</v>
      </c>
      <c r="AC412">
        <f t="shared" si="265"/>
        <v>1.8270291320678339E-2</v>
      </c>
      <c r="AD412">
        <f t="shared" si="266"/>
        <v>1.1289302988227889E-2</v>
      </c>
      <c r="AE412" s="7">
        <f t="shared" si="267"/>
        <v>4.3129695657014855E-3</v>
      </c>
      <c r="AF412" s="6">
        <f t="shared" si="278"/>
        <v>1.9968521855263557E-2</v>
      </c>
      <c r="AG412" s="11">
        <f t="shared" si="279"/>
        <v>2.2244235229183874E-2</v>
      </c>
      <c r="AH412" s="11">
        <f t="shared" si="280"/>
        <v>-1.1102230246251565E-16</v>
      </c>
      <c r="AI412" s="11">
        <f t="shared" si="281"/>
        <v>5.5511151231257827E-17</v>
      </c>
      <c r="AJ412" s="11">
        <f t="shared" si="282"/>
        <v>-5.2041704279304213E-17</v>
      </c>
      <c r="AK412" s="11">
        <f t="shared" si="283"/>
        <v>0</v>
      </c>
      <c r="AL412" s="11">
        <f t="shared" si="284"/>
        <v>0</v>
      </c>
      <c r="AM412" s="11">
        <f t="shared" si="285"/>
        <v>0</v>
      </c>
      <c r="AN412" s="7">
        <f t="shared" si="286"/>
        <v>0</v>
      </c>
      <c r="AO412" s="6">
        <f t="array" ref="AO412">_xlfn.MAXIFS(AF$29:AF$1052,E$29:E$1052,E412) - _xlfn.MINIFS(AF$29:AF$1052,E$29:E$1052,E412)</f>
        <v>0.49047525123557945</v>
      </c>
      <c r="AP412" s="11">
        <f t="array" ref="AP412">_xlfn.MAXIFS(AG$29:AG$1052,F$29:F$1052,F412) - _xlfn.MINIFS(AG$29:AG$1052,F$29:F$1052,F412)</f>
        <v>0.48072222172520501</v>
      </c>
      <c r="AQ412" s="11">
        <f t="array" ref="AQ412">_xlfn.MAXIFS(AH$29:AH$1052,G$29:G$1052,G412) - _xlfn.MINIFS(AH$29:AH$1052,G$29:G$1052,G412)</f>
        <v>0.41968961628327656</v>
      </c>
      <c r="AR412" s="11">
        <f t="array" ref="AR412">_xlfn.MAXIFS(AI$29:AI$1052,H$29:H$1052,H412) - _xlfn.MINIFS(AI$29:AI$1052,H$29:H$1052,H412)</f>
        <v>0.17480253636604953</v>
      </c>
      <c r="AS412" s="11">
        <f t="array" ref="AS412">_xlfn.MAXIFS(AJ$29:AJ$1052,I$29:I$1052,I412) - _xlfn.MINIFS(AJ$29:AJ$1052,I$29:I$1052,I412)</f>
        <v>0.15898059042080648</v>
      </c>
      <c r="AT412" s="11">
        <f t="array" ref="AT412">_xlfn.MAXIFS(AK$29:AK$1052,J$29:J$1052,J412) - _xlfn.MINIFS(AK$29:AK$1052,J$29:J$1052,J412)</f>
        <v>8.750270957342135E-2</v>
      </c>
      <c r="AU412" s="11">
        <f t="array" ref="AU412">_xlfn.MAXIFS(AL$29:AL$1052,K$29:K$1052,K412) - _xlfn.MINIFS(AL$29:AL$1052,K$29:K$1052,K412)</f>
        <v>4.2532292681041611E-2</v>
      </c>
      <c r="AV412" s="11">
        <f t="array" ref="AV412">_xlfn.MAXIFS(AM$29:AM$1052,L$29:L$1052,L412) - _xlfn.MINIFS(AM$29:AM$1052,L$29:L$1052,L412)</f>
        <v>3.3630143012184421E-2</v>
      </c>
      <c r="AW412" s="7">
        <f t="array" ref="AW412">_xlfn.MAXIFS(AN$29:AN$1052,M$29:M$1052,M412) - _xlfn.MINIFS(AN$29:AN$1052,M$29:M$1052,M412)</f>
        <v>4.3129695657014855E-3</v>
      </c>
      <c r="AX412" s="6">
        <f t="array" ref="AX412">_xlfn.STDEV.S(IF(E$29:E$1052=E412,$C$29:$C$1052,""))</f>
        <v>2.7247636703110808E-2</v>
      </c>
      <c r="AY412" s="11">
        <f t="array" ref="AY412">_xlfn.STDEV.S(IF(F$29:F$1052=F412,$C$29:$C$1052,""))</f>
        <v>3.0093350312801057E-2</v>
      </c>
      <c r="AZ412" s="11">
        <f t="array" ref="AZ412">_xlfn.STDEV.S(IF(G$29:G$1052=G412,$C$29:$C$1052,""))</f>
        <v>3.4786311744538445E-2</v>
      </c>
      <c r="BA412" s="11">
        <f t="array" ref="BA412">_xlfn.STDEV.S(IF(H$29:H$1052=H412,$C$29:$C$1052,""))</f>
        <v>2.5258185207294316E-2</v>
      </c>
      <c r="BB412" s="11">
        <f t="array" ref="BB412">_xlfn.STDEV.S(IF(I$29:I$1052=I412,$C$29:$C$1052,""))</f>
        <v>2.4081405523846452E-2</v>
      </c>
      <c r="BC412" s="11">
        <f t="array" ref="BC412">_xlfn.STDEV.S(IF(J$29:J$1052=J412,$C$29:$C$1052,""))</f>
        <v>2.3062120714828101E-2</v>
      </c>
      <c r="BD412" s="11">
        <f t="array" ref="BD412">_xlfn.STDEV.S(IF(K$29:K$1052=K412,$C$29:$C$1052,""))</f>
        <v>2.1801236273353269E-2</v>
      </c>
      <c r="BE412" s="11">
        <f t="array" ref="BE412">_xlfn.STDEV.S(IF(L$29:L$1052=L412,$C$29:$C$1052,""))</f>
        <v>2.3471482386943965E-2</v>
      </c>
      <c r="BF412" s="7">
        <f t="array" ref="BF412">_xlfn.STDEV.S(IF(M$29:M$1052=M412,$C$29:$C$1052,""))</f>
        <v>6.0994600539174305E-3</v>
      </c>
      <c r="BG412" s="13">
        <f t="shared" si="268"/>
        <v>18.000652921931497</v>
      </c>
      <c r="BH412" s="12">
        <f t="shared" si="269"/>
        <v>15.974366985676442</v>
      </c>
      <c r="BI412" s="12">
        <f t="shared" si="270"/>
        <v>12.064792018348109</v>
      </c>
      <c r="BJ412" s="12">
        <f t="shared" si="271"/>
        <v>6.9206292903247961</v>
      </c>
      <c r="BK412" s="12">
        <f t="shared" si="272"/>
        <v>6.601798647648577</v>
      </c>
      <c r="BL412" s="12">
        <f t="shared" si="273"/>
        <v>3.7942178282485663</v>
      </c>
      <c r="BM412" s="12">
        <f t="shared" si="274"/>
        <v>1.9509119642461303</v>
      </c>
      <c r="BN412" s="12">
        <f t="shared" si="275"/>
        <v>1.4328086508456417</v>
      </c>
      <c r="BO412" s="14">
        <f t="shared" si="276"/>
        <v>0.70710678118654846</v>
      </c>
    </row>
    <row r="413" spans="1:67" x14ac:dyDescent="0.25">
      <c r="A413" s="2">
        <v>40301</v>
      </c>
      <c r="B413" s="3">
        <v>1210.4000000000001</v>
      </c>
      <c r="C413">
        <f t="shared" si="277"/>
        <v>2.515456932328286E-2</v>
      </c>
      <c r="D413">
        <v>384</v>
      </c>
      <c r="E413" s="6">
        <f t="shared" si="241"/>
        <v>0</v>
      </c>
      <c r="F413">
        <f t="shared" si="242"/>
        <v>1</v>
      </c>
      <c r="G413">
        <f t="shared" si="243"/>
        <v>3</v>
      </c>
      <c r="H413">
        <f t="shared" si="244"/>
        <v>6</v>
      </c>
      <c r="I413">
        <f t="shared" si="245"/>
        <v>12</v>
      </c>
      <c r="J413">
        <f t="shared" si="246"/>
        <v>24</v>
      </c>
      <c r="K413">
        <f t="shared" si="247"/>
        <v>48</v>
      </c>
      <c r="L413">
        <f t="shared" si="248"/>
        <v>96</v>
      </c>
      <c r="M413" s="7">
        <f t="shared" si="249"/>
        <v>192</v>
      </c>
      <c r="N413" s="6">
        <f t="shared" si="250"/>
        <v>3.5822723473622219E-3</v>
      </c>
      <c r="O413">
        <f t="shared" si="251"/>
        <v>3.6000513580959782E-3</v>
      </c>
      <c r="P413">
        <f t="shared" si="252"/>
        <v>3.4262682703679803E-3</v>
      </c>
      <c r="Q413">
        <f t="shared" si="253"/>
        <v>4.9580436374812905E-3</v>
      </c>
      <c r="R413">
        <f t="shared" si="254"/>
        <v>5.1932785715948088E-3</v>
      </c>
      <c r="S413">
        <f t="shared" si="255"/>
        <v>2.705820030568705E-3</v>
      </c>
      <c r="T413">
        <f t="shared" si="256"/>
        <v>8.019742295196558E-3</v>
      </c>
      <c r="U413">
        <f t="shared" si="257"/>
        <v>7.6243915036172671E-3</v>
      </c>
      <c r="V413" s="7">
        <f t="shared" si="258"/>
        <v>1.9764991204932802E-2</v>
      </c>
      <c r="W413" s="6">
        <f t="shared" si="259"/>
        <v>2.1572296975920637E-2</v>
      </c>
      <c r="X413">
        <f t="shared" si="260"/>
        <v>2.1554517965186884E-2</v>
      </c>
      <c r="Y413">
        <f t="shared" si="261"/>
        <v>2.1728301052914879E-2</v>
      </c>
      <c r="Z413">
        <f t="shared" si="262"/>
        <v>2.0196525685801568E-2</v>
      </c>
      <c r="AA413">
        <f t="shared" si="263"/>
        <v>1.9961290751688052E-2</v>
      </c>
      <c r="AB413">
        <f t="shared" si="264"/>
        <v>2.2448749292714155E-2</v>
      </c>
      <c r="AC413">
        <f t="shared" si="265"/>
        <v>1.7134827028086302E-2</v>
      </c>
      <c r="AD413">
        <f t="shared" si="266"/>
        <v>1.7530177819665593E-2</v>
      </c>
      <c r="AE413" s="7">
        <f t="shared" si="267"/>
        <v>5.389578118350058E-3</v>
      </c>
      <c r="AF413" s="6">
        <f t="shared" si="278"/>
        <v>4.1540818831184198E-2</v>
      </c>
      <c r="AG413" s="11">
        <f t="shared" si="279"/>
        <v>4.3798753194370758E-2</v>
      </c>
      <c r="AH413" s="11">
        <f t="shared" si="280"/>
        <v>2.1728301052914879E-2</v>
      </c>
      <c r="AI413" s="11">
        <f t="shared" si="281"/>
        <v>2.0196525685801568E-2</v>
      </c>
      <c r="AJ413" s="11">
        <f t="shared" si="282"/>
        <v>1.9961290751688052E-2</v>
      </c>
      <c r="AK413" s="11">
        <f t="shared" si="283"/>
        <v>2.2448749292714155E-2</v>
      </c>
      <c r="AL413" s="11">
        <f t="shared" si="284"/>
        <v>1.7134827028086302E-2</v>
      </c>
      <c r="AM413" s="11">
        <f t="shared" si="285"/>
        <v>1.7530177819665593E-2</v>
      </c>
      <c r="AN413" s="7">
        <f t="shared" si="286"/>
        <v>5.389578118350058E-3</v>
      </c>
      <c r="AO413" s="6">
        <f t="array" ref="AO413">_xlfn.MAXIFS(AF$29:AF$1052,E$29:E$1052,E413) - _xlfn.MINIFS(AF$29:AF$1052,E$29:E$1052,E413)</f>
        <v>0.49047525123557945</v>
      </c>
      <c r="AP413" s="11">
        <f t="array" ref="AP413">_xlfn.MAXIFS(AG$29:AG$1052,F$29:F$1052,F413) - _xlfn.MINIFS(AG$29:AG$1052,F$29:F$1052,F413)</f>
        <v>0.48072222172520501</v>
      </c>
      <c r="AQ413" s="11">
        <f t="array" ref="AQ413">_xlfn.MAXIFS(AH$29:AH$1052,G$29:G$1052,G413) - _xlfn.MINIFS(AH$29:AH$1052,G$29:G$1052,G413)</f>
        <v>0.30768772206152833</v>
      </c>
      <c r="AR413" s="11">
        <f t="array" ref="AR413">_xlfn.MAXIFS(AI$29:AI$1052,H$29:H$1052,H413) - _xlfn.MINIFS(AI$29:AI$1052,H$29:H$1052,H413)</f>
        <v>0.10413509126050474</v>
      </c>
      <c r="AS413" s="11">
        <f t="array" ref="AS413">_xlfn.MAXIFS(AJ$29:AJ$1052,I$29:I$1052,I413) - _xlfn.MINIFS(AJ$29:AJ$1052,I$29:I$1052,I413)</f>
        <v>9.593130174875289E-2</v>
      </c>
      <c r="AT413" s="11">
        <f t="array" ref="AT413">_xlfn.MAXIFS(AK$29:AK$1052,J$29:J$1052,J413) - _xlfn.MINIFS(AK$29:AK$1052,J$29:J$1052,J413)</f>
        <v>7.6247713447116575E-2</v>
      </c>
      <c r="AU413" s="11">
        <f t="array" ref="AU413">_xlfn.MAXIFS(AL$29:AL$1052,K$29:K$1052,K413) - _xlfn.MINIFS(AL$29:AL$1052,K$29:K$1052,K413)</f>
        <v>5.0127577447501542E-2</v>
      </c>
      <c r="AV413" s="11">
        <f t="array" ref="AV413">_xlfn.MAXIFS(AM$29:AM$1052,L$29:L$1052,L413) - _xlfn.MINIFS(AM$29:AM$1052,L$29:L$1052,L413)</f>
        <v>4.9732226655922251E-2</v>
      </c>
      <c r="AW413" s="7">
        <f t="array" ref="AW413">_xlfn.MAXIFS(AN$29:AN$1052,M$29:M$1052,M413) - _xlfn.MINIFS(AN$29:AN$1052,M$29:M$1052,M413)</f>
        <v>5.389578118350058E-3</v>
      </c>
      <c r="AX413" s="6">
        <f t="array" ref="AX413">_xlfn.STDEV.S(IF(E$29:E$1052=E413,$C$29:$C$1052,""))</f>
        <v>2.7247636703110808E-2</v>
      </c>
      <c r="AY413" s="11">
        <f t="array" ref="AY413">_xlfn.STDEV.S(IF(F$29:F$1052=F413,$C$29:$C$1052,""))</f>
        <v>3.0093350312801057E-2</v>
      </c>
      <c r="AZ413" s="11">
        <f t="array" ref="AZ413">_xlfn.STDEV.S(IF(G$29:G$1052=G413,$C$29:$C$1052,""))</f>
        <v>2.466174953012774E-2</v>
      </c>
      <c r="BA413" s="11">
        <f t="array" ref="BA413">_xlfn.STDEV.S(IF(H$29:H$1052=H413,$C$29:$C$1052,""))</f>
        <v>1.928260685577431E-2</v>
      </c>
      <c r="BB413" s="11">
        <f t="array" ref="BB413">_xlfn.STDEV.S(IF(I$29:I$1052=I413,$C$29:$C$1052,""))</f>
        <v>2.0044422419032364E-2</v>
      </c>
      <c r="BC413" s="11">
        <f t="array" ref="BC413">_xlfn.STDEV.S(IF(J$29:J$1052=J413,$C$29:$C$1052,""))</f>
        <v>2.0916755143264201E-2</v>
      </c>
      <c r="BD413" s="11">
        <f t="array" ref="BD413">_xlfn.STDEV.S(IF(K$29:K$1052=K413,$C$29:$C$1052,""))</f>
        <v>2.3381235822643884E-2</v>
      </c>
      <c r="BE413" s="11">
        <f t="array" ref="BE413">_xlfn.STDEV.S(IF(L$29:L$1052=L413,$C$29:$C$1052,""))</f>
        <v>3.4029068863774665E-2</v>
      </c>
      <c r="BF413" s="7">
        <f t="array" ref="BF413">_xlfn.STDEV.S(IF(M$29:M$1052=M413,$C$29:$C$1052,""))</f>
        <v>7.6220144704399178E-3</v>
      </c>
      <c r="BG413" s="13">
        <f t="shared" si="268"/>
        <v>18.000652921931497</v>
      </c>
      <c r="BH413" s="12">
        <f t="shared" si="269"/>
        <v>15.974366985676442</v>
      </c>
      <c r="BI413" s="12">
        <f t="shared" si="270"/>
        <v>12.476313640508156</v>
      </c>
      <c r="BJ413" s="12">
        <f t="shared" si="271"/>
        <v>5.4004674803251911</v>
      </c>
      <c r="BK413" s="12">
        <f t="shared" si="272"/>
        <v>4.7859349470536623</v>
      </c>
      <c r="BL413" s="12">
        <f t="shared" si="273"/>
        <v>3.6452935899892931</v>
      </c>
      <c r="BM413" s="12">
        <f t="shared" si="274"/>
        <v>2.1439233506620208</v>
      </c>
      <c r="BN413" s="12">
        <f t="shared" si="275"/>
        <v>1.461463046638465</v>
      </c>
      <c r="BO413" s="14">
        <f t="shared" si="276"/>
        <v>0.70710678118654757</v>
      </c>
    </row>
    <row r="414" spans="1:67" x14ac:dyDescent="0.25">
      <c r="A414" s="4">
        <v>40308</v>
      </c>
      <c r="B414" s="5">
        <v>1227.8</v>
      </c>
      <c r="C414">
        <f t="shared" si="277"/>
        <v>1.4375413086582745E-2</v>
      </c>
      <c r="D414">
        <v>385</v>
      </c>
      <c r="E414" s="6">
        <f t="shared" ref="E414:E477" si="287">QUOTIENT($D414,G$2)</f>
        <v>0</v>
      </c>
      <c r="F414">
        <f t="shared" ref="F414:F477" si="288">QUOTIENT($D414,H$2)</f>
        <v>1</v>
      </c>
      <c r="G414">
        <f t="shared" ref="G414:G477" si="289">QUOTIENT($D414,I$2)</f>
        <v>3</v>
      </c>
      <c r="H414">
        <f t="shared" ref="H414:H477" si="290">QUOTIENT($D414,J$2)</f>
        <v>6</v>
      </c>
      <c r="I414">
        <f t="shared" ref="I414:I477" si="291">QUOTIENT($D414,K$2)</f>
        <v>12</v>
      </c>
      <c r="J414">
        <f t="shared" ref="J414:J477" si="292">QUOTIENT($D414,L$2)</f>
        <v>24</v>
      </c>
      <c r="K414">
        <f t="shared" ref="K414:K477" si="293">QUOTIENT($D414,M$2)</f>
        <v>48</v>
      </c>
      <c r="L414">
        <f t="shared" ref="L414:L477" si="294">QUOTIENT($D414,N$2)</f>
        <v>96</v>
      </c>
      <c r="M414" s="7">
        <f t="shared" ref="M414:M477" si="295">QUOTIENT($D414,O$2)</f>
        <v>192</v>
      </c>
      <c r="N414" s="6">
        <f t="shared" ref="N414:N477" si="296">AVERAGEIF(E$29:E$1052,E414,$C$29:$C$1052)</f>
        <v>3.5822723473622219E-3</v>
      </c>
      <c r="O414">
        <f t="shared" ref="O414:O477" si="297">AVERAGEIF(F$29:F$1052,F414,$C$29:$C$1052)</f>
        <v>3.6000513580959782E-3</v>
      </c>
      <c r="P414">
        <f t="shared" ref="P414:P477" si="298">AVERAGEIF(G$29:G$1052,G414,$C$29:$C$1052)</f>
        <v>3.4262682703679803E-3</v>
      </c>
      <c r="Q414">
        <f t="shared" ref="Q414:Q477" si="299">AVERAGEIF(H$29:H$1052,H414,$C$29:$C$1052)</f>
        <v>4.9580436374812905E-3</v>
      </c>
      <c r="R414">
        <f t="shared" ref="R414:R477" si="300">AVERAGEIF(I$29:I$1052,I414,$C$29:$C$1052)</f>
        <v>5.1932785715948088E-3</v>
      </c>
      <c r="S414">
        <f t="shared" ref="S414:S477" si="301">AVERAGEIF(J$29:J$1052,J414,$C$29:$C$1052)</f>
        <v>2.705820030568705E-3</v>
      </c>
      <c r="T414">
        <f t="shared" ref="T414:T477" si="302">AVERAGEIF(K$29:K$1052,K414,$C$29:$C$1052)</f>
        <v>8.019742295196558E-3</v>
      </c>
      <c r="U414">
        <f t="shared" ref="U414:U477" si="303">AVERAGEIF(L$29:L$1052,L414,$C$29:$C$1052)</f>
        <v>7.6243915036172671E-3</v>
      </c>
      <c r="V414" s="7">
        <f t="shared" ref="V414:V477" si="304">AVERAGEIF(M$29:M$1052,M414,$C$29:$C$1052)</f>
        <v>1.9764991204932802E-2</v>
      </c>
      <c r="W414" s="6">
        <f t="shared" ref="W414:W477" si="305">$C414-N414</f>
        <v>1.0793140739220523E-2</v>
      </c>
      <c r="X414">
        <f t="shared" ref="X414:X477" si="306">$C414-O414</f>
        <v>1.0775361728486766E-2</v>
      </c>
      <c r="Y414">
        <f t="shared" ref="Y414:Y477" si="307">$C414-P414</f>
        <v>1.0949144816214763E-2</v>
      </c>
      <c r="Z414">
        <f t="shared" ref="Z414:Z477" si="308">$C414-Q414</f>
        <v>9.417369449101454E-3</v>
      </c>
      <c r="AA414">
        <f t="shared" ref="AA414:AA477" si="309">$C414-R414</f>
        <v>9.1821345149879358E-3</v>
      </c>
      <c r="AB414">
        <f t="shared" ref="AB414:AB477" si="310">$C414-S414</f>
        <v>1.166959305601404E-2</v>
      </c>
      <c r="AC414">
        <f t="shared" ref="AC414:AC477" si="311">$C414-T414</f>
        <v>6.3556707913861865E-3</v>
      </c>
      <c r="AD414">
        <f t="shared" ref="AD414:AD477" si="312">$C414-U414</f>
        <v>6.7510215829654774E-3</v>
      </c>
      <c r="AE414" s="7">
        <f t="shared" ref="AE414:AE477" si="313">$C414-V414</f>
        <v>-5.389578118350058E-3</v>
      </c>
      <c r="AF414" s="6">
        <f t="shared" si="278"/>
        <v>5.2333959570404723E-2</v>
      </c>
      <c r="AG414" s="11">
        <f t="shared" si="279"/>
        <v>5.4574114922857526E-2</v>
      </c>
      <c r="AH414" s="11">
        <f t="shared" si="280"/>
        <v>3.2677445869129643E-2</v>
      </c>
      <c r="AI414" s="11">
        <f t="shared" si="281"/>
        <v>2.9613895134903021E-2</v>
      </c>
      <c r="AJ414" s="11">
        <f t="shared" si="282"/>
        <v>2.9143425266675987E-2</v>
      </c>
      <c r="AK414" s="11">
        <f t="shared" si="283"/>
        <v>3.4118342348728195E-2</v>
      </c>
      <c r="AL414" s="11">
        <f t="shared" si="284"/>
        <v>2.3490497819472489E-2</v>
      </c>
      <c r="AM414" s="11">
        <f t="shared" si="285"/>
        <v>2.4281199402631071E-2</v>
      </c>
      <c r="AN414" s="7">
        <f t="shared" si="286"/>
        <v>0</v>
      </c>
      <c r="AO414" s="6">
        <f t="array" ref="AO414">_xlfn.MAXIFS(AF$29:AF$1052,E$29:E$1052,E414) - _xlfn.MINIFS(AF$29:AF$1052,E$29:E$1052,E414)</f>
        <v>0.49047525123557945</v>
      </c>
      <c r="AP414" s="11">
        <f t="array" ref="AP414">_xlfn.MAXIFS(AG$29:AG$1052,F$29:F$1052,F414) - _xlfn.MINIFS(AG$29:AG$1052,F$29:F$1052,F414)</f>
        <v>0.48072222172520501</v>
      </c>
      <c r="AQ414" s="11">
        <f t="array" ref="AQ414">_xlfn.MAXIFS(AH$29:AH$1052,G$29:G$1052,G414) - _xlfn.MINIFS(AH$29:AH$1052,G$29:G$1052,G414)</f>
        <v>0.30768772206152833</v>
      </c>
      <c r="AR414" s="11">
        <f t="array" ref="AR414">_xlfn.MAXIFS(AI$29:AI$1052,H$29:H$1052,H414) - _xlfn.MINIFS(AI$29:AI$1052,H$29:H$1052,H414)</f>
        <v>0.10413509126050474</v>
      </c>
      <c r="AS414" s="11">
        <f t="array" ref="AS414">_xlfn.MAXIFS(AJ$29:AJ$1052,I$29:I$1052,I414) - _xlfn.MINIFS(AJ$29:AJ$1052,I$29:I$1052,I414)</f>
        <v>9.593130174875289E-2</v>
      </c>
      <c r="AT414" s="11">
        <f t="array" ref="AT414">_xlfn.MAXIFS(AK$29:AK$1052,J$29:J$1052,J414) - _xlfn.MINIFS(AK$29:AK$1052,J$29:J$1052,J414)</f>
        <v>7.6247713447116575E-2</v>
      </c>
      <c r="AU414" s="11">
        <f t="array" ref="AU414">_xlfn.MAXIFS(AL$29:AL$1052,K$29:K$1052,K414) - _xlfn.MINIFS(AL$29:AL$1052,K$29:K$1052,K414)</f>
        <v>5.0127577447501542E-2</v>
      </c>
      <c r="AV414" s="11">
        <f t="array" ref="AV414">_xlfn.MAXIFS(AM$29:AM$1052,L$29:L$1052,L414) - _xlfn.MINIFS(AM$29:AM$1052,L$29:L$1052,L414)</f>
        <v>4.9732226655922251E-2</v>
      </c>
      <c r="AW414" s="7">
        <f t="array" ref="AW414">_xlfn.MAXIFS(AN$29:AN$1052,M$29:M$1052,M414) - _xlfn.MINIFS(AN$29:AN$1052,M$29:M$1052,M414)</f>
        <v>5.389578118350058E-3</v>
      </c>
      <c r="AX414" s="6">
        <f t="array" ref="AX414">_xlfn.STDEV.S(IF(E$29:E$1052=E414,$C$29:$C$1052,""))</f>
        <v>2.7247636703110808E-2</v>
      </c>
      <c r="AY414" s="11">
        <f t="array" ref="AY414">_xlfn.STDEV.S(IF(F$29:F$1052=F414,$C$29:$C$1052,""))</f>
        <v>3.0093350312801057E-2</v>
      </c>
      <c r="AZ414" s="11">
        <f t="array" ref="AZ414">_xlfn.STDEV.S(IF(G$29:G$1052=G414,$C$29:$C$1052,""))</f>
        <v>2.466174953012774E-2</v>
      </c>
      <c r="BA414" s="11">
        <f t="array" ref="BA414">_xlfn.STDEV.S(IF(H$29:H$1052=H414,$C$29:$C$1052,""))</f>
        <v>1.928260685577431E-2</v>
      </c>
      <c r="BB414" s="11">
        <f t="array" ref="BB414">_xlfn.STDEV.S(IF(I$29:I$1052=I414,$C$29:$C$1052,""))</f>
        <v>2.0044422419032364E-2</v>
      </c>
      <c r="BC414" s="11">
        <f t="array" ref="BC414">_xlfn.STDEV.S(IF(J$29:J$1052=J414,$C$29:$C$1052,""))</f>
        <v>2.0916755143264201E-2</v>
      </c>
      <c r="BD414" s="11">
        <f t="array" ref="BD414">_xlfn.STDEV.S(IF(K$29:K$1052=K414,$C$29:$C$1052,""))</f>
        <v>2.3381235822643884E-2</v>
      </c>
      <c r="BE414" s="11">
        <f t="array" ref="BE414">_xlfn.STDEV.S(IF(L$29:L$1052=L414,$C$29:$C$1052,""))</f>
        <v>3.4029068863774665E-2</v>
      </c>
      <c r="BF414" s="7">
        <f t="array" ref="BF414">_xlfn.STDEV.S(IF(M$29:M$1052=M414,$C$29:$C$1052,""))</f>
        <v>7.6220144704399178E-3</v>
      </c>
      <c r="BG414" s="13">
        <f t="shared" ref="BG414:BG477" si="314">AO414/AX414</f>
        <v>18.000652921931497</v>
      </c>
      <c r="BH414" s="12">
        <f t="shared" ref="BH414:BH477" si="315">AP414/AY414</f>
        <v>15.974366985676442</v>
      </c>
      <c r="BI414" s="12">
        <f t="shared" ref="BI414:BI477" si="316">AQ414/AZ414</f>
        <v>12.476313640508156</v>
      </c>
      <c r="BJ414" s="12">
        <f t="shared" ref="BJ414:BJ477" si="317">AR414/BA414</f>
        <v>5.4004674803251911</v>
      </c>
      <c r="BK414" s="12">
        <f t="shared" ref="BK414:BK477" si="318">AS414/BB414</f>
        <v>4.7859349470536623</v>
      </c>
      <c r="BL414" s="12">
        <f t="shared" ref="BL414:BL477" si="319">AT414/BC414</f>
        <v>3.6452935899892931</v>
      </c>
      <c r="BM414" s="12">
        <f t="shared" ref="BM414:BM477" si="320">AU414/BD414</f>
        <v>2.1439233506620208</v>
      </c>
      <c r="BN414" s="12">
        <f t="shared" ref="BN414:BN477" si="321">AV414/BE414</f>
        <v>1.461463046638465</v>
      </c>
      <c r="BO414" s="14">
        <f t="shared" ref="BO414:BO477" si="322">AW414/BF414</f>
        <v>0.70710678118654757</v>
      </c>
    </row>
    <row r="415" spans="1:67" x14ac:dyDescent="0.25">
      <c r="A415" s="2">
        <v>40315</v>
      </c>
      <c r="B415" s="3">
        <v>1176.0999999999999</v>
      </c>
      <c r="C415">
        <f t="shared" ref="C415:C478" si="323">B415/B414-1</f>
        <v>-4.2107835152304984E-2</v>
      </c>
      <c r="D415">
        <v>386</v>
      </c>
      <c r="E415" s="6">
        <f t="shared" si="287"/>
        <v>0</v>
      </c>
      <c r="F415">
        <f t="shared" si="288"/>
        <v>1</v>
      </c>
      <c r="G415">
        <f t="shared" si="289"/>
        <v>3</v>
      </c>
      <c r="H415">
        <f t="shared" si="290"/>
        <v>6</v>
      </c>
      <c r="I415">
        <f t="shared" si="291"/>
        <v>12</v>
      </c>
      <c r="J415">
        <f t="shared" si="292"/>
        <v>24</v>
      </c>
      <c r="K415">
        <f t="shared" si="293"/>
        <v>48</v>
      </c>
      <c r="L415">
        <f t="shared" si="294"/>
        <v>96</v>
      </c>
      <c r="M415" s="7">
        <f t="shared" si="295"/>
        <v>193</v>
      </c>
      <c r="N415" s="6">
        <f t="shared" si="296"/>
        <v>3.5822723473622219E-3</v>
      </c>
      <c r="O415">
        <f t="shared" si="297"/>
        <v>3.6000513580959782E-3</v>
      </c>
      <c r="P415">
        <f t="shared" si="298"/>
        <v>3.4262682703679803E-3</v>
      </c>
      <c r="Q415">
        <f t="shared" si="299"/>
        <v>4.9580436374812905E-3</v>
      </c>
      <c r="R415">
        <f t="shared" si="300"/>
        <v>5.1932785715948088E-3</v>
      </c>
      <c r="S415">
        <f t="shared" si="301"/>
        <v>2.705820030568705E-3</v>
      </c>
      <c r="T415">
        <f t="shared" si="302"/>
        <v>8.019742295196558E-3</v>
      </c>
      <c r="U415">
        <f t="shared" si="303"/>
        <v>7.6243915036172671E-3</v>
      </c>
      <c r="V415" s="7">
        <f t="shared" si="304"/>
        <v>-4.5162081976982682E-3</v>
      </c>
      <c r="W415" s="6">
        <f t="shared" si="305"/>
        <v>-4.5690107499667204E-2</v>
      </c>
      <c r="X415">
        <f t="shared" si="306"/>
        <v>-4.5707886510400961E-2</v>
      </c>
      <c r="Y415">
        <f t="shared" si="307"/>
        <v>-4.5534103422672965E-2</v>
      </c>
      <c r="Z415">
        <f t="shared" si="308"/>
        <v>-4.7065878789786277E-2</v>
      </c>
      <c r="AA415">
        <f t="shared" si="309"/>
        <v>-4.7301113723899793E-2</v>
      </c>
      <c r="AB415">
        <f t="shared" si="310"/>
        <v>-4.4813655182873689E-2</v>
      </c>
      <c r="AC415">
        <f t="shared" si="311"/>
        <v>-5.0127577447501542E-2</v>
      </c>
      <c r="AD415">
        <f t="shared" si="312"/>
        <v>-4.9732226655922251E-2</v>
      </c>
      <c r="AE415" s="7">
        <f t="shared" si="313"/>
        <v>-3.7591626954606716E-2</v>
      </c>
      <c r="AF415" s="6">
        <f t="shared" ref="AF415:AF478" si="324">IF(E415=E414,AF414+W415,W415)</f>
        <v>6.6438520707375187E-3</v>
      </c>
      <c r="AG415" s="11">
        <f t="shared" ref="AG415:AG478" si="325">IF(F415=F414,AG414+X415,X415)</f>
        <v>8.8662284124565657E-3</v>
      </c>
      <c r="AH415" s="11">
        <f t="shared" ref="AH415:AH478" si="326">IF(G415=G414,AH414+Y415,Y415)</f>
        <v>-1.2856657553543323E-2</v>
      </c>
      <c r="AI415" s="11">
        <f t="shared" ref="AI415:AI478" si="327">IF(H415=H414,AI414+Z415,Z415)</f>
        <v>-1.7451983654883256E-2</v>
      </c>
      <c r="AJ415" s="11">
        <f t="shared" ref="AJ415:AJ478" si="328">IF(I415=I414,AJ414+AA415,AA415)</f>
        <v>-1.8157688457223806E-2</v>
      </c>
      <c r="AK415" s="11">
        <f t="shared" ref="AK415:AK478" si="329">IF(J415=J414,AK414+AB415,AB415)</f>
        <v>-1.0695312834145494E-2</v>
      </c>
      <c r="AL415" s="11">
        <f t="shared" ref="AL415:AL478" si="330">IF(K415=K414,AL414+AC415,AC415)</f>
        <v>-2.6637079628029053E-2</v>
      </c>
      <c r="AM415" s="11">
        <f t="shared" ref="AM415:AM478" si="331">IF(L415=L414,AM414+AD415,AD415)</f>
        <v>-2.5451027253291181E-2</v>
      </c>
      <c r="AN415" s="7">
        <f t="shared" ref="AN415:AN478" si="332">IF(M415=M414,AN414+AE415,AE415)</f>
        <v>-3.7591626954606716E-2</v>
      </c>
      <c r="AO415" s="6">
        <f t="array" ref="AO415">_xlfn.MAXIFS(AF$29:AF$1052,E$29:E$1052,E415) - _xlfn.MINIFS(AF$29:AF$1052,E$29:E$1052,E415)</f>
        <v>0.49047525123557945</v>
      </c>
      <c r="AP415" s="11">
        <f t="array" ref="AP415">_xlfn.MAXIFS(AG$29:AG$1052,F$29:F$1052,F415) - _xlfn.MINIFS(AG$29:AG$1052,F$29:F$1052,F415)</f>
        <v>0.48072222172520501</v>
      </c>
      <c r="AQ415" s="11">
        <f t="array" ref="AQ415">_xlfn.MAXIFS(AH$29:AH$1052,G$29:G$1052,G415) - _xlfn.MINIFS(AH$29:AH$1052,G$29:G$1052,G415)</f>
        <v>0.30768772206152833</v>
      </c>
      <c r="AR415" s="11">
        <f t="array" ref="AR415">_xlfn.MAXIFS(AI$29:AI$1052,H$29:H$1052,H415) - _xlfn.MINIFS(AI$29:AI$1052,H$29:H$1052,H415)</f>
        <v>0.10413509126050474</v>
      </c>
      <c r="AS415" s="11">
        <f t="array" ref="AS415">_xlfn.MAXIFS(AJ$29:AJ$1052,I$29:I$1052,I415) - _xlfn.MINIFS(AJ$29:AJ$1052,I$29:I$1052,I415)</f>
        <v>9.593130174875289E-2</v>
      </c>
      <c r="AT415" s="11">
        <f t="array" ref="AT415">_xlfn.MAXIFS(AK$29:AK$1052,J$29:J$1052,J415) - _xlfn.MINIFS(AK$29:AK$1052,J$29:J$1052,J415)</f>
        <v>7.6247713447116575E-2</v>
      </c>
      <c r="AU415" s="11">
        <f t="array" ref="AU415">_xlfn.MAXIFS(AL$29:AL$1052,K$29:K$1052,K415) - _xlfn.MINIFS(AL$29:AL$1052,K$29:K$1052,K415)</f>
        <v>5.0127577447501542E-2</v>
      </c>
      <c r="AV415" s="11">
        <f t="array" ref="AV415">_xlfn.MAXIFS(AM$29:AM$1052,L$29:L$1052,L415) - _xlfn.MINIFS(AM$29:AM$1052,L$29:L$1052,L415)</f>
        <v>4.9732226655922251E-2</v>
      </c>
      <c r="AW415" s="7">
        <f t="array" ref="AW415">_xlfn.MAXIFS(AN$29:AN$1052,M$29:M$1052,M415) - _xlfn.MINIFS(AN$29:AN$1052,M$29:M$1052,M415)</f>
        <v>3.7591626954606716E-2</v>
      </c>
      <c r="AX415" s="6">
        <f t="array" ref="AX415">_xlfn.STDEV.S(IF(E$29:E$1052=E415,$C$29:$C$1052,""))</f>
        <v>2.7247636703110808E-2</v>
      </c>
      <c r="AY415" s="11">
        <f t="array" ref="AY415">_xlfn.STDEV.S(IF(F$29:F$1052=F415,$C$29:$C$1052,""))</f>
        <v>3.0093350312801057E-2</v>
      </c>
      <c r="AZ415" s="11">
        <f t="array" ref="AZ415">_xlfn.STDEV.S(IF(G$29:G$1052=G415,$C$29:$C$1052,""))</f>
        <v>2.466174953012774E-2</v>
      </c>
      <c r="BA415" s="11">
        <f t="array" ref="BA415">_xlfn.STDEV.S(IF(H$29:H$1052=H415,$C$29:$C$1052,""))</f>
        <v>1.928260685577431E-2</v>
      </c>
      <c r="BB415" s="11">
        <f t="array" ref="BB415">_xlfn.STDEV.S(IF(I$29:I$1052=I415,$C$29:$C$1052,""))</f>
        <v>2.0044422419032364E-2</v>
      </c>
      <c r="BC415" s="11">
        <f t="array" ref="BC415">_xlfn.STDEV.S(IF(J$29:J$1052=J415,$C$29:$C$1052,""))</f>
        <v>2.0916755143264201E-2</v>
      </c>
      <c r="BD415" s="11">
        <f t="array" ref="BD415">_xlfn.STDEV.S(IF(K$29:K$1052=K415,$C$29:$C$1052,""))</f>
        <v>2.3381235822643884E-2</v>
      </c>
      <c r="BE415" s="11">
        <f t="array" ref="BE415">_xlfn.STDEV.S(IF(L$29:L$1052=L415,$C$29:$C$1052,""))</f>
        <v>3.4029068863774665E-2</v>
      </c>
      <c r="BF415" s="7">
        <f t="array" ref="BF415">_xlfn.STDEV.S(IF(M$29:M$1052=M415,$C$29:$C$1052,""))</f>
        <v>5.3162588670874825E-2</v>
      </c>
      <c r="BG415" s="13">
        <f t="shared" si="314"/>
        <v>18.000652921931497</v>
      </c>
      <c r="BH415" s="12">
        <f t="shared" si="315"/>
        <v>15.974366985676442</v>
      </c>
      <c r="BI415" s="12">
        <f t="shared" si="316"/>
        <v>12.476313640508156</v>
      </c>
      <c r="BJ415" s="12">
        <f t="shared" si="317"/>
        <v>5.4004674803251911</v>
      </c>
      <c r="BK415" s="12">
        <f t="shared" si="318"/>
        <v>4.7859349470536623</v>
      </c>
      <c r="BL415" s="12">
        <f t="shared" si="319"/>
        <v>3.6452935899892931</v>
      </c>
      <c r="BM415" s="12">
        <f t="shared" si="320"/>
        <v>2.1439233506620208</v>
      </c>
      <c r="BN415" s="12">
        <f t="shared" si="321"/>
        <v>1.461463046638465</v>
      </c>
      <c r="BO415" s="14">
        <f t="shared" si="322"/>
        <v>0.70710678118654757</v>
      </c>
    </row>
    <row r="416" spans="1:67" x14ac:dyDescent="0.25">
      <c r="A416" s="4">
        <v>40322</v>
      </c>
      <c r="B416" s="5">
        <v>1215</v>
      </c>
      <c r="C416">
        <f t="shared" si="323"/>
        <v>3.3075418756908448E-2</v>
      </c>
      <c r="D416">
        <v>387</v>
      </c>
      <c r="E416" s="6">
        <f t="shared" si="287"/>
        <v>0</v>
      </c>
      <c r="F416">
        <f t="shared" si="288"/>
        <v>1</v>
      </c>
      <c r="G416">
        <f t="shared" si="289"/>
        <v>3</v>
      </c>
      <c r="H416">
        <f t="shared" si="290"/>
        <v>6</v>
      </c>
      <c r="I416">
        <f t="shared" si="291"/>
        <v>12</v>
      </c>
      <c r="J416">
        <f t="shared" si="292"/>
        <v>24</v>
      </c>
      <c r="K416">
        <f t="shared" si="293"/>
        <v>48</v>
      </c>
      <c r="L416">
        <f t="shared" si="294"/>
        <v>96</v>
      </c>
      <c r="M416" s="7">
        <f t="shared" si="295"/>
        <v>193</v>
      </c>
      <c r="N416" s="6">
        <f t="shared" si="296"/>
        <v>3.5822723473622219E-3</v>
      </c>
      <c r="O416">
        <f t="shared" si="297"/>
        <v>3.6000513580959782E-3</v>
      </c>
      <c r="P416">
        <f t="shared" si="298"/>
        <v>3.4262682703679803E-3</v>
      </c>
      <c r="Q416">
        <f t="shared" si="299"/>
        <v>4.9580436374812905E-3</v>
      </c>
      <c r="R416">
        <f t="shared" si="300"/>
        <v>5.1932785715948088E-3</v>
      </c>
      <c r="S416">
        <f t="shared" si="301"/>
        <v>2.705820030568705E-3</v>
      </c>
      <c r="T416">
        <f t="shared" si="302"/>
        <v>8.019742295196558E-3</v>
      </c>
      <c r="U416">
        <f t="shared" si="303"/>
        <v>7.6243915036172671E-3</v>
      </c>
      <c r="V416" s="7">
        <f t="shared" si="304"/>
        <v>-4.5162081976982682E-3</v>
      </c>
      <c r="W416" s="6">
        <f t="shared" si="305"/>
        <v>2.9493146409546225E-2</v>
      </c>
      <c r="X416">
        <f t="shared" si="306"/>
        <v>2.9475367398812471E-2</v>
      </c>
      <c r="Y416">
        <f t="shared" si="307"/>
        <v>2.9649150486540467E-2</v>
      </c>
      <c r="Z416">
        <f t="shared" si="308"/>
        <v>2.8117375119427156E-2</v>
      </c>
      <c r="AA416">
        <f t="shared" si="309"/>
        <v>2.7882140185313639E-2</v>
      </c>
      <c r="AB416">
        <f t="shared" si="310"/>
        <v>3.0369598726339743E-2</v>
      </c>
      <c r="AC416">
        <f t="shared" si="311"/>
        <v>2.505567646171189E-2</v>
      </c>
      <c r="AD416">
        <f t="shared" si="312"/>
        <v>2.5451027253291181E-2</v>
      </c>
      <c r="AE416" s="7">
        <f t="shared" si="313"/>
        <v>3.7591626954606716E-2</v>
      </c>
      <c r="AF416" s="6">
        <f t="shared" si="324"/>
        <v>3.6136998480283747E-2</v>
      </c>
      <c r="AG416" s="11">
        <f t="shared" si="325"/>
        <v>3.8341595811269037E-2</v>
      </c>
      <c r="AH416" s="11">
        <f t="shared" si="326"/>
        <v>1.6792492932997144E-2</v>
      </c>
      <c r="AI416" s="11">
        <f t="shared" si="327"/>
        <v>1.06653914645439E-2</v>
      </c>
      <c r="AJ416" s="11">
        <f t="shared" si="328"/>
        <v>9.7244517280898335E-3</v>
      </c>
      <c r="AK416" s="11">
        <f t="shared" si="329"/>
        <v>1.9674285892194249E-2</v>
      </c>
      <c r="AL416" s="11">
        <f t="shared" si="330"/>
        <v>-1.5814031663171635E-3</v>
      </c>
      <c r="AM416" s="11">
        <f t="shared" si="331"/>
        <v>0</v>
      </c>
      <c r="AN416" s="7">
        <f t="shared" si="332"/>
        <v>0</v>
      </c>
      <c r="AO416" s="6">
        <f t="array" ref="AO416">_xlfn.MAXIFS(AF$29:AF$1052,E$29:E$1052,E416) - _xlfn.MINIFS(AF$29:AF$1052,E$29:E$1052,E416)</f>
        <v>0.49047525123557945</v>
      </c>
      <c r="AP416" s="11">
        <f t="array" ref="AP416">_xlfn.MAXIFS(AG$29:AG$1052,F$29:F$1052,F416) - _xlfn.MINIFS(AG$29:AG$1052,F$29:F$1052,F416)</f>
        <v>0.48072222172520501</v>
      </c>
      <c r="AQ416" s="11">
        <f t="array" ref="AQ416">_xlfn.MAXIFS(AH$29:AH$1052,G$29:G$1052,G416) - _xlfn.MINIFS(AH$29:AH$1052,G$29:G$1052,G416)</f>
        <v>0.30768772206152833</v>
      </c>
      <c r="AR416" s="11">
        <f t="array" ref="AR416">_xlfn.MAXIFS(AI$29:AI$1052,H$29:H$1052,H416) - _xlfn.MINIFS(AI$29:AI$1052,H$29:H$1052,H416)</f>
        <v>0.10413509126050474</v>
      </c>
      <c r="AS416" s="11">
        <f t="array" ref="AS416">_xlfn.MAXIFS(AJ$29:AJ$1052,I$29:I$1052,I416) - _xlfn.MINIFS(AJ$29:AJ$1052,I$29:I$1052,I416)</f>
        <v>9.593130174875289E-2</v>
      </c>
      <c r="AT416" s="11">
        <f t="array" ref="AT416">_xlfn.MAXIFS(AK$29:AK$1052,J$29:J$1052,J416) - _xlfn.MINIFS(AK$29:AK$1052,J$29:J$1052,J416)</f>
        <v>7.6247713447116575E-2</v>
      </c>
      <c r="AU416" s="11">
        <f t="array" ref="AU416">_xlfn.MAXIFS(AL$29:AL$1052,K$29:K$1052,K416) - _xlfn.MINIFS(AL$29:AL$1052,K$29:K$1052,K416)</f>
        <v>5.0127577447501542E-2</v>
      </c>
      <c r="AV416" s="11">
        <f t="array" ref="AV416">_xlfn.MAXIFS(AM$29:AM$1052,L$29:L$1052,L416) - _xlfn.MINIFS(AM$29:AM$1052,L$29:L$1052,L416)</f>
        <v>4.9732226655922251E-2</v>
      </c>
      <c r="AW416" s="7">
        <f t="array" ref="AW416">_xlfn.MAXIFS(AN$29:AN$1052,M$29:M$1052,M416) - _xlfn.MINIFS(AN$29:AN$1052,M$29:M$1052,M416)</f>
        <v>3.7591626954606716E-2</v>
      </c>
      <c r="AX416" s="6">
        <f t="array" ref="AX416">_xlfn.STDEV.S(IF(E$29:E$1052=E416,$C$29:$C$1052,""))</f>
        <v>2.7247636703110808E-2</v>
      </c>
      <c r="AY416" s="11">
        <f t="array" ref="AY416">_xlfn.STDEV.S(IF(F$29:F$1052=F416,$C$29:$C$1052,""))</f>
        <v>3.0093350312801057E-2</v>
      </c>
      <c r="AZ416" s="11">
        <f t="array" ref="AZ416">_xlfn.STDEV.S(IF(G$29:G$1052=G416,$C$29:$C$1052,""))</f>
        <v>2.466174953012774E-2</v>
      </c>
      <c r="BA416" s="11">
        <f t="array" ref="BA416">_xlfn.STDEV.S(IF(H$29:H$1052=H416,$C$29:$C$1052,""))</f>
        <v>1.928260685577431E-2</v>
      </c>
      <c r="BB416" s="11">
        <f t="array" ref="BB416">_xlfn.STDEV.S(IF(I$29:I$1052=I416,$C$29:$C$1052,""))</f>
        <v>2.0044422419032364E-2</v>
      </c>
      <c r="BC416" s="11">
        <f t="array" ref="BC416">_xlfn.STDEV.S(IF(J$29:J$1052=J416,$C$29:$C$1052,""))</f>
        <v>2.0916755143264201E-2</v>
      </c>
      <c r="BD416" s="11">
        <f t="array" ref="BD416">_xlfn.STDEV.S(IF(K$29:K$1052=K416,$C$29:$C$1052,""))</f>
        <v>2.3381235822643884E-2</v>
      </c>
      <c r="BE416" s="11">
        <f t="array" ref="BE416">_xlfn.STDEV.S(IF(L$29:L$1052=L416,$C$29:$C$1052,""))</f>
        <v>3.4029068863774665E-2</v>
      </c>
      <c r="BF416" s="7">
        <f t="array" ref="BF416">_xlfn.STDEV.S(IF(M$29:M$1052=M416,$C$29:$C$1052,""))</f>
        <v>5.3162588670874825E-2</v>
      </c>
      <c r="BG416" s="13">
        <f t="shared" si="314"/>
        <v>18.000652921931497</v>
      </c>
      <c r="BH416" s="12">
        <f t="shared" si="315"/>
        <v>15.974366985676442</v>
      </c>
      <c r="BI416" s="12">
        <f t="shared" si="316"/>
        <v>12.476313640508156</v>
      </c>
      <c r="BJ416" s="12">
        <f t="shared" si="317"/>
        <v>5.4004674803251911</v>
      </c>
      <c r="BK416" s="12">
        <f t="shared" si="318"/>
        <v>4.7859349470536623</v>
      </c>
      <c r="BL416" s="12">
        <f t="shared" si="319"/>
        <v>3.6452935899892931</v>
      </c>
      <c r="BM416" s="12">
        <f t="shared" si="320"/>
        <v>2.1439233506620208</v>
      </c>
      <c r="BN416" s="12">
        <f t="shared" si="321"/>
        <v>1.461463046638465</v>
      </c>
      <c r="BO416" s="14">
        <f t="shared" si="322"/>
        <v>0.70710678118654757</v>
      </c>
    </row>
    <row r="417" spans="1:67" x14ac:dyDescent="0.25">
      <c r="A417" s="2">
        <v>40329</v>
      </c>
      <c r="B417" s="3">
        <v>1217.7</v>
      </c>
      <c r="C417">
        <f t="shared" si="323"/>
        <v>2.2222222222223476E-3</v>
      </c>
      <c r="D417">
        <v>388</v>
      </c>
      <c r="E417" s="6">
        <f t="shared" si="287"/>
        <v>0</v>
      </c>
      <c r="F417">
        <f t="shared" si="288"/>
        <v>1</v>
      </c>
      <c r="G417">
        <f t="shared" si="289"/>
        <v>3</v>
      </c>
      <c r="H417">
        <f t="shared" si="290"/>
        <v>6</v>
      </c>
      <c r="I417">
        <f t="shared" si="291"/>
        <v>12</v>
      </c>
      <c r="J417">
        <f t="shared" si="292"/>
        <v>24</v>
      </c>
      <c r="K417">
        <f t="shared" si="293"/>
        <v>48</v>
      </c>
      <c r="L417">
        <f t="shared" si="294"/>
        <v>97</v>
      </c>
      <c r="M417" s="7">
        <f t="shared" si="295"/>
        <v>194</v>
      </c>
      <c r="N417" s="6">
        <f t="shared" si="296"/>
        <v>3.5822723473622219E-3</v>
      </c>
      <c r="O417">
        <f t="shared" si="297"/>
        <v>3.6000513580959782E-3</v>
      </c>
      <c r="P417">
        <f t="shared" si="298"/>
        <v>3.4262682703679803E-3</v>
      </c>
      <c r="Q417">
        <f t="shared" si="299"/>
        <v>4.9580436374812905E-3</v>
      </c>
      <c r="R417">
        <f t="shared" si="300"/>
        <v>5.1932785715948088E-3</v>
      </c>
      <c r="S417">
        <f t="shared" si="301"/>
        <v>2.705820030568705E-3</v>
      </c>
      <c r="T417">
        <f t="shared" si="302"/>
        <v>8.019742295196558E-3</v>
      </c>
      <c r="U417">
        <f t="shared" si="303"/>
        <v>8.4150930867758489E-3</v>
      </c>
      <c r="V417" s="7">
        <f t="shared" si="304"/>
        <v>6.2437381949577153E-3</v>
      </c>
      <c r="W417" s="6">
        <f t="shared" si="305"/>
        <v>-1.3600501251398744E-3</v>
      </c>
      <c r="X417">
        <f t="shared" si="306"/>
        <v>-1.3778291358736306E-3</v>
      </c>
      <c r="Y417">
        <f t="shared" si="307"/>
        <v>-1.2040460481456327E-3</v>
      </c>
      <c r="Z417">
        <f t="shared" si="308"/>
        <v>-2.7358214152589429E-3</v>
      </c>
      <c r="AA417">
        <f t="shared" si="309"/>
        <v>-2.9710563493724612E-3</v>
      </c>
      <c r="AB417">
        <f t="shared" si="310"/>
        <v>-4.8359780834635741E-4</v>
      </c>
      <c r="AC417">
        <f t="shared" si="311"/>
        <v>-5.7975200729742105E-3</v>
      </c>
      <c r="AD417">
        <f t="shared" si="312"/>
        <v>-6.1928708645535013E-3</v>
      </c>
      <c r="AE417" s="7">
        <f t="shared" si="313"/>
        <v>-4.0215159727353678E-3</v>
      </c>
      <c r="AF417" s="6">
        <f t="shared" si="324"/>
        <v>3.4776948355143875E-2</v>
      </c>
      <c r="AG417" s="11">
        <f t="shared" si="325"/>
        <v>3.6963766675395408E-2</v>
      </c>
      <c r="AH417" s="11">
        <f t="shared" si="326"/>
        <v>1.558844688485151E-2</v>
      </c>
      <c r="AI417" s="11">
        <f t="shared" si="327"/>
        <v>7.9295700492849567E-3</v>
      </c>
      <c r="AJ417" s="11">
        <f t="shared" si="328"/>
        <v>6.7533953787173723E-3</v>
      </c>
      <c r="AK417" s="11">
        <f t="shared" si="329"/>
        <v>1.9190688083847891E-2</v>
      </c>
      <c r="AL417" s="11">
        <f t="shared" si="330"/>
        <v>-7.3789232392913739E-3</v>
      </c>
      <c r="AM417" s="11">
        <f t="shared" si="331"/>
        <v>-6.1928708645535013E-3</v>
      </c>
      <c r="AN417" s="7">
        <f t="shared" si="332"/>
        <v>-4.0215159727353678E-3</v>
      </c>
      <c r="AO417" s="6">
        <f t="array" ref="AO417">_xlfn.MAXIFS(AF$29:AF$1052,E$29:E$1052,E417) - _xlfn.MINIFS(AF$29:AF$1052,E$29:E$1052,E417)</f>
        <v>0.49047525123557945</v>
      </c>
      <c r="AP417" s="11">
        <f t="array" ref="AP417">_xlfn.MAXIFS(AG$29:AG$1052,F$29:F$1052,F417) - _xlfn.MINIFS(AG$29:AG$1052,F$29:F$1052,F417)</f>
        <v>0.48072222172520501</v>
      </c>
      <c r="AQ417" s="11">
        <f t="array" ref="AQ417">_xlfn.MAXIFS(AH$29:AH$1052,G$29:G$1052,G417) - _xlfn.MINIFS(AH$29:AH$1052,G$29:G$1052,G417)</f>
        <v>0.30768772206152833</v>
      </c>
      <c r="AR417" s="11">
        <f t="array" ref="AR417">_xlfn.MAXIFS(AI$29:AI$1052,H$29:H$1052,H417) - _xlfn.MINIFS(AI$29:AI$1052,H$29:H$1052,H417)</f>
        <v>0.10413509126050474</v>
      </c>
      <c r="AS417" s="11">
        <f t="array" ref="AS417">_xlfn.MAXIFS(AJ$29:AJ$1052,I$29:I$1052,I417) - _xlfn.MINIFS(AJ$29:AJ$1052,I$29:I$1052,I417)</f>
        <v>9.593130174875289E-2</v>
      </c>
      <c r="AT417" s="11">
        <f t="array" ref="AT417">_xlfn.MAXIFS(AK$29:AK$1052,J$29:J$1052,J417) - _xlfn.MINIFS(AK$29:AK$1052,J$29:J$1052,J417)</f>
        <v>7.6247713447116575E-2</v>
      </c>
      <c r="AU417" s="11">
        <f t="array" ref="AU417">_xlfn.MAXIFS(AL$29:AL$1052,K$29:K$1052,K417) - _xlfn.MINIFS(AL$29:AL$1052,K$29:K$1052,K417)</f>
        <v>5.0127577447501542E-2</v>
      </c>
      <c r="AV417" s="11">
        <f t="array" ref="AV417">_xlfn.MAXIFS(AM$29:AM$1052,L$29:L$1052,L417) - _xlfn.MINIFS(AM$29:AM$1052,L$29:L$1052,L417)</f>
        <v>1.6276882333273179E-2</v>
      </c>
      <c r="AW417" s="7">
        <f t="array" ref="AW417">_xlfn.MAXIFS(AN$29:AN$1052,M$29:M$1052,M417) - _xlfn.MINIFS(AN$29:AN$1052,M$29:M$1052,M417)</f>
        <v>4.0215159727353678E-3</v>
      </c>
      <c r="AX417" s="6">
        <f t="array" ref="AX417">_xlfn.STDEV.S(IF(E$29:E$1052=E417,$C$29:$C$1052,""))</f>
        <v>2.7247636703110808E-2</v>
      </c>
      <c r="AY417" s="11">
        <f t="array" ref="AY417">_xlfn.STDEV.S(IF(F$29:F$1052=F417,$C$29:$C$1052,""))</f>
        <v>3.0093350312801057E-2</v>
      </c>
      <c r="AZ417" s="11">
        <f t="array" ref="AZ417">_xlfn.STDEV.S(IF(G$29:G$1052=G417,$C$29:$C$1052,""))</f>
        <v>2.466174953012774E-2</v>
      </c>
      <c r="BA417" s="11">
        <f t="array" ref="BA417">_xlfn.STDEV.S(IF(H$29:H$1052=H417,$C$29:$C$1052,""))</f>
        <v>1.928260685577431E-2</v>
      </c>
      <c r="BB417" s="11">
        <f t="array" ref="BB417">_xlfn.STDEV.S(IF(I$29:I$1052=I417,$C$29:$C$1052,""))</f>
        <v>2.0044422419032364E-2</v>
      </c>
      <c r="BC417" s="11">
        <f t="array" ref="BC417">_xlfn.STDEV.S(IF(J$29:J$1052=J417,$C$29:$C$1052,""))</f>
        <v>2.0916755143264201E-2</v>
      </c>
      <c r="BD417" s="11">
        <f t="array" ref="BD417">_xlfn.STDEV.S(IF(K$29:K$1052=K417,$C$29:$C$1052,""))</f>
        <v>2.3381235822643884E-2</v>
      </c>
      <c r="BE417" s="11">
        <f t="array" ref="BE417">_xlfn.STDEV.S(IF(L$29:L$1052=L417,$C$29:$C$1052,""))</f>
        <v>1.0825776630567514E-2</v>
      </c>
      <c r="BF417" s="7">
        <f t="array" ref="BF417">_xlfn.STDEV.S(IF(M$29:M$1052=M417,$C$29:$C$1052,""))</f>
        <v>5.6872824299423873E-3</v>
      </c>
      <c r="BG417" s="13">
        <f t="shared" si="314"/>
        <v>18.000652921931497</v>
      </c>
      <c r="BH417" s="12">
        <f t="shared" si="315"/>
        <v>15.974366985676442</v>
      </c>
      <c r="BI417" s="12">
        <f t="shared" si="316"/>
        <v>12.476313640508156</v>
      </c>
      <c r="BJ417" s="12">
        <f t="shared" si="317"/>
        <v>5.4004674803251911</v>
      </c>
      <c r="BK417" s="12">
        <f t="shared" si="318"/>
        <v>4.7859349470536623</v>
      </c>
      <c r="BL417" s="12">
        <f t="shared" si="319"/>
        <v>3.6452935899892931</v>
      </c>
      <c r="BM417" s="12">
        <f t="shared" si="320"/>
        <v>2.1439233506620208</v>
      </c>
      <c r="BN417" s="12">
        <f t="shared" si="321"/>
        <v>1.5035302213158546</v>
      </c>
      <c r="BO417" s="14">
        <f t="shared" si="322"/>
        <v>0.70710678118654746</v>
      </c>
    </row>
    <row r="418" spans="1:67" x14ac:dyDescent="0.25">
      <c r="A418" s="4">
        <v>40336</v>
      </c>
      <c r="B418" s="5">
        <v>1230.2</v>
      </c>
      <c r="C418">
        <f t="shared" si="323"/>
        <v>1.0265254167693083E-2</v>
      </c>
      <c r="D418">
        <v>389</v>
      </c>
      <c r="E418" s="6">
        <f t="shared" si="287"/>
        <v>0</v>
      </c>
      <c r="F418">
        <f t="shared" si="288"/>
        <v>1</v>
      </c>
      <c r="G418">
        <f t="shared" si="289"/>
        <v>3</v>
      </c>
      <c r="H418">
        <f t="shared" si="290"/>
        <v>6</v>
      </c>
      <c r="I418">
        <f t="shared" si="291"/>
        <v>12</v>
      </c>
      <c r="J418">
        <f t="shared" si="292"/>
        <v>24</v>
      </c>
      <c r="K418">
        <f t="shared" si="293"/>
        <v>48</v>
      </c>
      <c r="L418">
        <f t="shared" si="294"/>
        <v>97</v>
      </c>
      <c r="M418" s="7">
        <f t="shared" si="295"/>
        <v>194</v>
      </c>
      <c r="N418" s="6">
        <f t="shared" si="296"/>
        <v>3.5822723473622219E-3</v>
      </c>
      <c r="O418">
        <f t="shared" si="297"/>
        <v>3.6000513580959782E-3</v>
      </c>
      <c r="P418">
        <f t="shared" si="298"/>
        <v>3.4262682703679803E-3</v>
      </c>
      <c r="Q418">
        <f t="shared" si="299"/>
        <v>4.9580436374812905E-3</v>
      </c>
      <c r="R418">
        <f t="shared" si="300"/>
        <v>5.1932785715948088E-3</v>
      </c>
      <c r="S418">
        <f t="shared" si="301"/>
        <v>2.705820030568705E-3</v>
      </c>
      <c r="T418">
        <f t="shared" si="302"/>
        <v>8.019742295196558E-3</v>
      </c>
      <c r="U418">
        <f t="shared" si="303"/>
        <v>8.4150930867758489E-3</v>
      </c>
      <c r="V418" s="7">
        <f t="shared" si="304"/>
        <v>6.2437381949577153E-3</v>
      </c>
      <c r="W418" s="6">
        <f t="shared" si="305"/>
        <v>6.6829818203308616E-3</v>
      </c>
      <c r="X418">
        <f t="shared" si="306"/>
        <v>6.6652028095971049E-3</v>
      </c>
      <c r="Y418">
        <f t="shared" si="307"/>
        <v>6.8389858973251028E-3</v>
      </c>
      <c r="Z418">
        <f t="shared" si="308"/>
        <v>5.3072105302117926E-3</v>
      </c>
      <c r="AA418">
        <f t="shared" si="309"/>
        <v>5.0719755960982743E-3</v>
      </c>
      <c r="AB418">
        <f t="shared" si="310"/>
        <v>7.5594341371243781E-3</v>
      </c>
      <c r="AC418">
        <f t="shared" si="311"/>
        <v>2.2455118724965251E-3</v>
      </c>
      <c r="AD418">
        <f t="shared" si="312"/>
        <v>1.8501610809172342E-3</v>
      </c>
      <c r="AE418" s="7">
        <f t="shared" si="313"/>
        <v>4.0215159727353678E-3</v>
      </c>
      <c r="AF418" s="6">
        <f t="shared" si="324"/>
        <v>4.1459930175474738E-2</v>
      </c>
      <c r="AG418" s="11">
        <f t="shared" si="325"/>
        <v>4.3628969484992515E-2</v>
      </c>
      <c r="AH418" s="11">
        <f t="shared" si="326"/>
        <v>2.2427432782176612E-2</v>
      </c>
      <c r="AI418" s="11">
        <f t="shared" si="327"/>
        <v>1.3236780579496749E-2</v>
      </c>
      <c r="AJ418" s="11">
        <f t="shared" si="328"/>
        <v>1.1825370974815647E-2</v>
      </c>
      <c r="AK418" s="11">
        <f t="shared" si="329"/>
        <v>2.6750122220972269E-2</v>
      </c>
      <c r="AL418" s="11">
        <f t="shared" si="330"/>
        <v>-5.1334113667948489E-3</v>
      </c>
      <c r="AM418" s="11">
        <f t="shared" si="331"/>
        <v>-4.3427097836362671E-3</v>
      </c>
      <c r="AN418" s="7">
        <f t="shared" si="332"/>
        <v>0</v>
      </c>
      <c r="AO418" s="6">
        <f t="array" ref="AO418">_xlfn.MAXIFS(AF$29:AF$1052,E$29:E$1052,E418) - _xlfn.MINIFS(AF$29:AF$1052,E$29:E$1052,E418)</f>
        <v>0.49047525123557945</v>
      </c>
      <c r="AP418" s="11">
        <f t="array" ref="AP418">_xlfn.MAXIFS(AG$29:AG$1052,F$29:F$1052,F418) - _xlfn.MINIFS(AG$29:AG$1052,F$29:F$1052,F418)</f>
        <v>0.48072222172520501</v>
      </c>
      <c r="AQ418" s="11">
        <f t="array" ref="AQ418">_xlfn.MAXIFS(AH$29:AH$1052,G$29:G$1052,G418) - _xlfn.MINIFS(AH$29:AH$1052,G$29:G$1052,G418)</f>
        <v>0.30768772206152833</v>
      </c>
      <c r="AR418" s="11">
        <f t="array" ref="AR418">_xlfn.MAXIFS(AI$29:AI$1052,H$29:H$1052,H418) - _xlfn.MINIFS(AI$29:AI$1052,H$29:H$1052,H418)</f>
        <v>0.10413509126050474</v>
      </c>
      <c r="AS418" s="11">
        <f t="array" ref="AS418">_xlfn.MAXIFS(AJ$29:AJ$1052,I$29:I$1052,I418) - _xlfn.MINIFS(AJ$29:AJ$1052,I$29:I$1052,I418)</f>
        <v>9.593130174875289E-2</v>
      </c>
      <c r="AT418" s="11">
        <f t="array" ref="AT418">_xlfn.MAXIFS(AK$29:AK$1052,J$29:J$1052,J418) - _xlfn.MINIFS(AK$29:AK$1052,J$29:J$1052,J418)</f>
        <v>7.6247713447116575E-2</v>
      </c>
      <c r="AU418" s="11">
        <f t="array" ref="AU418">_xlfn.MAXIFS(AL$29:AL$1052,K$29:K$1052,K418) - _xlfn.MINIFS(AL$29:AL$1052,K$29:K$1052,K418)</f>
        <v>5.0127577447501542E-2</v>
      </c>
      <c r="AV418" s="11">
        <f t="array" ref="AV418">_xlfn.MAXIFS(AM$29:AM$1052,L$29:L$1052,L418) - _xlfn.MINIFS(AM$29:AM$1052,L$29:L$1052,L418)</f>
        <v>1.6276882333273179E-2</v>
      </c>
      <c r="AW418" s="7">
        <f t="array" ref="AW418">_xlfn.MAXIFS(AN$29:AN$1052,M$29:M$1052,M418) - _xlfn.MINIFS(AN$29:AN$1052,M$29:M$1052,M418)</f>
        <v>4.0215159727353678E-3</v>
      </c>
      <c r="AX418" s="6">
        <f t="array" ref="AX418">_xlfn.STDEV.S(IF(E$29:E$1052=E418,$C$29:$C$1052,""))</f>
        <v>2.7247636703110808E-2</v>
      </c>
      <c r="AY418" s="11">
        <f t="array" ref="AY418">_xlfn.STDEV.S(IF(F$29:F$1052=F418,$C$29:$C$1052,""))</f>
        <v>3.0093350312801057E-2</v>
      </c>
      <c r="AZ418" s="11">
        <f t="array" ref="AZ418">_xlfn.STDEV.S(IF(G$29:G$1052=G418,$C$29:$C$1052,""))</f>
        <v>2.466174953012774E-2</v>
      </c>
      <c r="BA418" s="11">
        <f t="array" ref="BA418">_xlfn.STDEV.S(IF(H$29:H$1052=H418,$C$29:$C$1052,""))</f>
        <v>1.928260685577431E-2</v>
      </c>
      <c r="BB418" s="11">
        <f t="array" ref="BB418">_xlfn.STDEV.S(IF(I$29:I$1052=I418,$C$29:$C$1052,""))</f>
        <v>2.0044422419032364E-2</v>
      </c>
      <c r="BC418" s="11">
        <f t="array" ref="BC418">_xlfn.STDEV.S(IF(J$29:J$1052=J418,$C$29:$C$1052,""))</f>
        <v>2.0916755143264201E-2</v>
      </c>
      <c r="BD418" s="11">
        <f t="array" ref="BD418">_xlfn.STDEV.S(IF(K$29:K$1052=K418,$C$29:$C$1052,""))</f>
        <v>2.3381235822643884E-2</v>
      </c>
      <c r="BE418" s="11">
        <f t="array" ref="BE418">_xlfn.STDEV.S(IF(L$29:L$1052=L418,$C$29:$C$1052,""))</f>
        <v>1.0825776630567514E-2</v>
      </c>
      <c r="BF418" s="7">
        <f t="array" ref="BF418">_xlfn.STDEV.S(IF(M$29:M$1052=M418,$C$29:$C$1052,""))</f>
        <v>5.6872824299423873E-3</v>
      </c>
      <c r="BG418" s="13">
        <f t="shared" si="314"/>
        <v>18.000652921931497</v>
      </c>
      <c r="BH418" s="12">
        <f t="shared" si="315"/>
        <v>15.974366985676442</v>
      </c>
      <c r="BI418" s="12">
        <f t="shared" si="316"/>
        <v>12.476313640508156</v>
      </c>
      <c r="BJ418" s="12">
        <f t="shared" si="317"/>
        <v>5.4004674803251911</v>
      </c>
      <c r="BK418" s="12">
        <f t="shared" si="318"/>
        <v>4.7859349470536623</v>
      </c>
      <c r="BL418" s="12">
        <f t="shared" si="319"/>
        <v>3.6452935899892931</v>
      </c>
      <c r="BM418" s="12">
        <f t="shared" si="320"/>
        <v>2.1439233506620208</v>
      </c>
      <c r="BN418" s="12">
        <f t="shared" si="321"/>
        <v>1.5035302213158546</v>
      </c>
      <c r="BO418" s="14">
        <f t="shared" si="322"/>
        <v>0.70710678118654746</v>
      </c>
    </row>
    <row r="419" spans="1:67" x14ac:dyDescent="0.25">
      <c r="A419" s="2">
        <v>40343</v>
      </c>
      <c r="B419" s="3">
        <v>1258.3</v>
      </c>
      <c r="C419">
        <f t="shared" si="323"/>
        <v>2.2841814339131794E-2</v>
      </c>
      <c r="D419">
        <v>390</v>
      </c>
      <c r="E419" s="6">
        <f t="shared" si="287"/>
        <v>0</v>
      </c>
      <c r="F419">
        <f t="shared" si="288"/>
        <v>1</v>
      </c>
      <c r="G419">
        <f t="shared" si="289"/>
        <v>3</v>
      </c>
      <c r="H419">
        <f t="shared" si="290"/>
        <v>6</v>
      </c>
      <c r="I419">
        <f t="shared" si="291"/>
        <v>12</v>
      </c>
      <c r="J419">
        <f t="shared" si="292"/>
        <v>24</v>
      </c>
      <c r="K419">
        <f t="shared" si="293"/>
        <v>48</v>
      </c>
      <c r="L419">
        <f t="shared" si="294"/>
        <v>97</v>
      </c>
      <c r="M419" s="7">
        <f t="shared" si="295"/>
        <v>195</v>
      </c>
      <c r="N419" s="6">
        <f t="shared" si="296"/>
        <v>3.5822723473622219E-3</v>
      </c>
      <c r="O419">
        <f t="shared" si="297"/>
        <v>3.6000513580959782E-3</v>
      </c>
      <c r="P419">
        <f t="shared" si="298"/>
        <v>3.4262682703679803E-3</v>
      </c>
      <c r="Q419">
        <f t="shared" si="299"/>
        <v>4.9580436374812905E-3</v>
      </c>
      <c r="R419">
        <f t="shared" si="300"/>
        <v>5.1932785715948088E-3</v>
      </c>
      <c r="S419">
        <f t="shared" si="301"/>
        <v>2.705820030568705E-3</v>
      </c>
      <c r="T419">
        <f t="shared" si="302"/>
        <v>8.019742295196558E-3</v>
      </c>
      <c r="U419">
        <f t="shared" si="303"/>
        <v>8.4150930867758489E-3</v>
      </c>
      <c r="V419" s="7">
        <f t="shared" si="304"/>
        <v>1.0586447978593982E-2</v>
      </c>
      <c r="W419" s="6">
        <f t="shared" si="305"/>
        <v>1.9259541991769571E-2</v>
      </c>
      <c r="X419">
        <f t="shared" si="306"/>
        <v>1.9241762981035818E-2</v>
      </c>
      <c r="Y419">
        <f t="shared" si="307"/>
        <v>1.9415546068763813E-2</v>
      </c>
      <c r="Z419">
        <f t="shared" si="308"/>
        <v>1.7883770701650502E-2</v>
      </c>
      <c r="AA419">
        <f t="shared" si="309"/>
        <v>1.7648535767536985E-2</v>
      </c>
      <c r="AB419">
        <f t="shared" si="310"/>
        <v>2.0135994308563089E-2</v>
      </c>
      <c r="AC419">
        <f t="shared" si="311"/>
        <v>1.4822072043935236E-2</v>
      </c>
      <c r="AD419">
        <f t="shared" si="312"/>
        <v>1.4426721252355945E-2</v>
      </c>
      <c r="AE419" s="7">
        <f t="shared" si="313"/>
        <v>1.2255366360537812E-2</v>
      </c>
      <c r="AF419" s="6">
        <f t="shared" si="324"/>
        <v>6.0719472167244312E-2</v>
      </c>
      <c r="AG419" s="11">
        <f t="shared" si="325"/>
        <v>6.287073246602834E-2</v>
      </c>
      <c r="AH419" s="11">
        <f t="shared" si="326"/>
        <v>4.1842978850940425E-2</v>
      </c>
      <c r="AI419" s="11">
        <f t="shared" si="327"/>
        <v>3.1120551281147251E-2</v>
      </c>
      <c r="AJ419" s="11">
        <f t="shared" si="328"/>
        <v>2.9473906742352632E-2</v>
      </c>
      <c r="AK419" s="11">
        <f t="shared" si="329"/>
        <v>4.6886116529535359E-2</v>
      </c>
      <c r="AL419" s="11">
        <f t="shared" si="330"/>
        <v>9.6886606771403871E-3</v>
      </c>
      <c r="AM419" s="11">
        <f t="shared" si="331"/>
        <v>1.0084011468719678E-2</v>
      </c>
      <c r="AN419" s="7">
        <f t="shared" si="332"/>
        <v>1.2255366360537812E-2</v>
      </c>
      <c r="AO419" s="6">
        <f t="array" ref="AO419">_xlfn.MAXIFS(AF$29:AF$1052,E$29:E$1052,E419) - _xlfn.MINIFS(AF$29:AF$1052,E$29:E$1052,E419)</f>
        <v>0.49047525123557945</v>
      </c>
      <c r="AP419" s="11">
        <f t="array" ref="AP419">_xlfn.MAXIFS(AG$29:AG$1052,F$29:F$1052,F419) - _xlfn.MINIFS(AG$29:AG$1052,F$29:F$1052,F419)</f>
        <v>0.48072222172520501</v>
      </c>
      <c r="AQ419" s="11">
        <f t="array" ref="AQ419">_xlfn.MAXIFS(AH$29:AH$1052,G$29:G$1052,G419) - _xlfn.MINIFS(AH$29:AH$1052,G$29:G$1052,G419)</f>
        <v>0.30768772206152833</v>
      </c>
      <c r="AR419" s="11">
        <f t="array" ref="AR419">_xlfn.MAXIFS(AI$29:AI$1052,H$29:H$1052,H419) - _xlfn.MINIFS(AI$29:AI$1052,H$29:H$1052,H419)</f>
        <v>0.10413509126050474</v>
      </c>
      <c r="AS419" s="11">
        <f t="array" ref="AS419">_xlfn.MAXIFS(AJ$29:AJ$1052,I$29:I$1052,I419) - _xlfn.MINIFS(AJ$29:AJ$1052,I$29:I$1052,I419)</f>
        <v>9.593130174875289E-2</v>
      </c>
      <c r="AT419" s="11">
        <f t="array" ref="AT419">_xlfn.MAXIFS(AK$29:AK$1052,J$29:J$1052,J419) - _xlfn.MINIFS(AK$29:AK$1052,J$29:J$1052,J419)</f>
        <v>7.6247713447116575E-2</v>
      </c>
      <c r="AU419" s="11">
        <f t="array" ref="AU419">_xlfn.MAXIFS(AL$29:AL$1052,K$29:K$1052,K419) - _xlfn.MINIFS(AL$29:AL$1052,K$29:K$1052,K419)</f>
        <v>5.0127577447501542E-2</v>
      </c>
      <c r="AV419" s="11">
        <f t="array" ref="AV419">_xlfn.MAXIFS(AM$29:AM$1052,L$29:L$1052,L419) - _xlfn.MINIFS(AM$29:AM$1052,L$29:L$1052,L419)</f>
        <v>1.6276882333273179E-2</v>
      </c>
      <c r="AW419" s="7">
        <f t="array" ref="AW419">_xlfn.MAXIFS(AN$29:AN$1052,M$29:M$1052,M419) - _xlfn.MINIFS(AN$29:AN$1052,M$29:M$1052,M419)</f>
        <v>1.2255366360537812E-2</v>
      </c>
      <c r="AX419" s="6">
        <f t="array" ref="AX419">_xlfn.STDEV.S(IF(E$29:E$1052=E419,$C$29:$C$1052,""))</f>
        <v>2.7247636703110808E-2</v>
      </c>
      <c r="AY419" s="11">
        <f t="array" ref="AY419">_xlfn.STDEV.S(IF(F$29:F$1052=F419,$C$29:$C$1052,""))</f>
        <v>3.0093350312801057E-2</v>
      </c>
      <c r="AZ419" s="11">
        <f t="array" ref="AZ419">_xlfn.STDEV.S(IF(G$29:G$1052=G419,$C$29:$C$1052,""))</f>
        <v>2.466174953012774E-2</v>
      </c>
      <c r="BA419" s="11">
        <f t="array" ref="BA419">_xlfn.STDEV.S(IF(H$29:H$1052=H419,$C$29:$C$1052,""))</f>
        <v>1.928260685577431E-2</v>
      </c>
      <c r="BB419" s="11">
        <f t="array" ref="BB419">_xlfn.STDEV.S(IF(I$29:I$1052=I419,$C$29:$C$1052,""))</f>
        <v>2.0044422419032364E-2</v>
      </c>
      <c r="BC419" s="11">
        <f t="array" ref="BC419">_xlfn.STDEV.S(IF(J$29:J$1052=J419,$C$29:$C$1052,""))</f>
        <v>2.0916755143264201E-2</v>
      </c>
      <c r="BD419" s="11">
        <f t="array" ref="BD419">_xlfn.STDEV.S(IF(K$29:K$1052=K419,$C$29:$C$1052,""))</f>
        <v>2.3381235822643884E-2</v>
      </c>
      <c r="BE419" s="11">
        <f t="array" ref="BE419">_xlfn.STDEV.S(IF(L$29:L$1052=L419,$C$29:$C$1052,""))</f>
        <v>1.0825776630567514E-2</v>
      </c>
      <c r="BF419" s="7">
        <f t="array" ref="BF419">_xlfn.STDEV.S(IF(M$29:M$1052=M419,$C$29:$C$1052,""))</f>
        <v>1.7331705318923574E-2</v>
      </c>
      <c r="BG419" s="13">
        <f t="shared" si="314"/>
        <v>18.000652921931497</v>
      </c>
      <c r="BH419" s="12">
        <f t="shared" si="315"/>
        <v>15.974366985676442</v>
      </c>
      <c r="BI419" s="12">
        <f t="shared" si="316"/>
        <v>12.476313640508156</v>
      </c>
      <c r="BJ419" s="12">
        <f t="shared" si="317"/>
        <v>5.4004674803251911</v>
      </c>
      <c r="BK419" s="12">
        <f t="shared" si="318"/>
        <v>4.7859349470536623</v>
      </c>
      <c r="BL419" s="12">
        <f t="shared" si="319"/>
        <v>3.6452935899892931</v>
      </c>
      <c r="BM419" s="12">
        <f t="shared" si="320"/>
        <v>2.1439233506620208</v>
      </c>
      <c r="BN419" s="12">
        <f t="shared" si="321"/>
        <v>1.5035302213158546</v>
      </c>
      <c r="BO419" s="14">
        <f t="shared" si="322"/>
        <v>0.70710678118654735</v>
      </c>
    </row>
    <row r="420" spans="1:67" x14ac:dyDescent="0.25">
      <c r="A420" s="4">
        <v>40350</v>
      </c>
      <c r="B420" s="5">
        <v>1256.2</v>
      </c>
      <c r="C420">
        <f t="shared" si="323"/>
        <v>-1.6689183819438291E-3</v>
      </c>
      <c r="D420">
        <v>391</v>
      </c>
      <c r="E420" s="6">
        <f t="shared" si="287"/>
        <v>0</v>
      </c>
      <c r="F420">
        <f t="shared" si="288"/>
        <v>1</v>
      </c>
      <c r="G420">
        <f t="shared" si="289"/>
        <v>3</v>
      </c>
      <c r="H420">
        <f t="shared" si="290"/>
        <v>6</v>
      </c>
      <c r="I420">
        <f t="shared" si="291"/>
        <v>12</v>
      </c>
      <c r="J420">
        <f t="shared" si="292"/>
        <v>24</v>
      </c>
      <c r="K420">
        <f t="shared" si="293"/>
        <v>48</v>
      </c>
      <c r="L420">
        <f t="shared" si="294"/>
        <v>97</v>
      </c>
      <c r="M420" s="7">
        <f t="shared" si="295"/>
        <v>195</v>
      </c>
      <c r="N420" s="6">
        <f t="shared" si="296"/>
        <v>3.5822723473622219E-3</v>
      </c>
      <c r="O420">
        <f t="shared" si="297"/>
        <v>3.6000513580959782E-3</v>
      </c>
      <c r="P420">
        <f t="shared" si="298"/>
        <v>3.4262682703679803E-3</v>
      </c>
      <c r="Q420">
        <f t="shared" si="299"/>
        <v>4.9580436374812905E-3</v>
      </c>
      <c r="R420">
        <f t="shared" si="300"/>
        <v>5.1932785715948088E-3</v>
      </c>
      <c r="S420">
        <f t="shared" si="301"/>
        <v>2.705820030568705E-3</v>
      </c>
      <c r="T420">
        <f t="shared" si="302"/>
        <v>8.019742295196558E-3</v>
      </c>
      <c r="U420">
        <f t="shared" si="303"/>
        <v>8.4150930867758489E-3</v>
      </c>
      <c r="V420" s="7">
        <f t="shared" si="304"/>
        <v>1.0586447978593982E-2</v>
      </c>
      <c r="W420" s="6">
        <f t="shared" si="305"/>
        <v>-5.2511907293060506E-3</v>
      </c>
      <c r="X420">
        <f t="shared" si="306"/>
        <v>-5.2689697400398073E-3</v>
      </c>
      <c r="Y420">
        <f t="shared" si="307"/>
        <v>-5.0951866523118094E-3</v>
      </c>
      <c r="Z420">
        <f t="shared" si="308"/>
        <v>-6.6269620194251196E-3</v>
      </c>
      <c r="AA420">
        <f t="shared" si="309"/>
        <v>-6.8621969535386379E-3</v>
      </c>
      <c r="AB420">
        <f t="shared" si="310"/>
        <v>-4.3747384125125341E-3</v>
      </c>
      <c r="AC420">
        <f t="shared" si="311"/>
        <v>-9.6886606771403871E-3</v>
      </c>
      <c r="AD420">
        <f t="shared" si="312"/>
        <v>-1.0084011468719678E-2</v>
      </c>
      <c r="AE420" s="7">
        <f t="shared" si="313"/>
        <v>-1.2255366360537812E-2</v>
      </c>
      <c r="AF420" s="6">
        <f t="shared" si="324"/>
        <v>5.5468281437938263E-2</v>
      </c>
      <c r="AG420" s="11">
        <f t="shared" si="325"/>
        <v>5.7601762725988534E-2</v>
      </c>
      <c r="AH420" s="11">
        <f t="shared" si="326"/>
        <v>3.6747792198628615E-2</v>
      </c>
      <c r="AI420" s="11">
        <f t="shared" si="327"/>
        <v>2.4493589261722133E-2</v>
      </c>
      <c r="AJ420" s="11">
        <f t="shared" si="328"/>
        <v>2.2611709788813994E-2</v>
      </c>
      <c r="AK420" s="11">
        <f t="shared" si="329"/>
        <v>4.2511378117022824E-2</v>
      </c>
      <c r="AL420" s="11">
        <f t="shared" si="330"/>
        <v>0</v>
      </c>
      <c r="AM420" s="11">
        <f t="shared" si="331"/>
        <v>0</v>
      </c>
      <c r="AN420" s="7">
        <f t="shared" si="332"/>
        <v>0</v>
      </c>
      <c r="AO420" s="6">
        <f t="array" ref="AO420">_xlfn.MAXIFS(AF$29:AF$1052,E$29:E$1052,E420) - _xlfn.MINIFS(AF$29:AF$1052,E$29:E$1052,E420)</f>
        <v>0.49047525123557945</v>
      </c>
      <c r="AP420" s="11">
        <f t="array" ref="AP420">_xlfn.MAXIFS(AG$29:AG$1052,F$29:F$1052,F420) - _xlfn.MINIFS(AG$29:AG$1052,F$29:F$1052,F420)</f>
        <v>0.48072222172520501</v>
      </c>
      <c r="AQ420" s="11">
        <f t="array" ref="AQ420">_xlfn.MAXIFS(AH$29:AH$1052,G$29:G$1052,G420) - _xlfn.MINIFS(AH$29:AH$1052,G$29:G$1052,G420)</f>
        <v>0.30768772206152833</v>
      </c>
      <c r="AR420" s="11">
        <f t="array" ref="AR420">_xlfn.MAXIFS(AI$29:AI$1052,H$29:H$1052,H420) - _xlfn.MINIFS(AI$29:AI$1052,H$29:H$1052,H420)</f>
        <v>0.10413509126050474</v>
      </c>
      <c r="AS420" s="11">
        <f t="array" ref="AS420">_xlfn.MAXIFS(AJ$29:AJ$1052,I$29:I$1052,I420) - _xlfn.MINIFS(AJ$29:AJ$1052,I$29:I$1052,I420)</f>
        <v>9.593130174875289E-2</v>
      </c>
      <c r="AT420" s="11">
        <f t="array" ref="AT420">_xlfn.MAXIFS(AK$29:AK$1052,J$29:J$1052,J420) - _xlfn.MINIFS(AK$29:AK$1052,J$29:J$1052,J420)</f>
        <v>7.6247713447116575E-2</v>
      </c>
      <c r="AU420" s="11">
        <f t="array" ref="AU420">_xlfn.MAXIFS(AL$29:AL$1052,K$29:K$1052,K420) - _xlfn.MINIFS(AL$29:AL$1052,K$29:K$1052,K420)</f>
        <v>5.0127577447501542E-2</v>
      </c>
      <c r="AV420" s="11">
        <f t="array" ref="AV420">_xlfn.MAXIFS(AM$29:AM$1052,L$29:L$1052,L420) - _xlfn.MINIFS(AM$29:AM$1052,L$29:L$1052,L420)</f>
        <v>1.6276882333273179E-2</v>
      </c>
      <c r="AW420" s="7">
        <f t="array" ref="AW420">_xlfn.MAXIFS(AN$29:AN$1052,M$29:M$1052,M420) - _xlfn.MINIFS(AN$29:AN$1052,M$29:M$1052,M420)</f>
        <v>1.2255366360537812E-2</v>
      </c>
      <c r="AX420" s="6">
        <f t="array" ref="AX420">_xlfn.STDEV.S(IF(E$29:E$1052=E420,$C$29:$C$1052,""))</f>
        <v>2.7247636703110808E-2</v>
      </c>
      <c r="AY420" s="11">
        <f t="array" ref="AY420">_xlfn.STDEV.S(IF(F$29:F$1052=F420,$C$29:$C$1052,""))</f>
        <v>3.0093350312801057E-2</v>
      </c>
      <c r="AZ420" s="11">
        <f t="array" ref="AZ420">_xlfn.STDEV.S(IF(G$29:G$1052=G420,$C$29:$C$1052,""))</f>
        <v>2.466174953012774E-2</v>
      </c>
      <c r="BA420" s="11">
        <f t="array" ref="BA420">_xlfn.STDEV.S(IF(H$29:H$1052=H420,$C$29:$C$1052,""))</f>
        <v>1.928260685577431E-2</v>
      </c>
      <c r="BB420" s="11">
        <f t="array" ref="BB420">_xlfn.STDEV.S(IF(I$29:I$1052=I420,$C$29:$C$1052,""))</f>
        <v>2.0044422419032364E-2</v>
      </c>
      <c r="BC420" s="11">
        <f t="array" ref="BC420">_xlfn.STDEV.S(IF(J$29:J$1052=J420,$C$29:$C$1052,""))</f>
        <v>2.0916755143264201E-2</v>
      </c>
      <c r="BD420" s="11">
        <f t="array" ref="BD420">_xlfn.STDEV.S(IF(K$29:K$1052=K420,$C$29:$C$1052,""))</f>
        <v>2.3381235822643884E-2</v>
      </c>
      <c r="BE420" s="11">
        <f t="array" ref="BE420">_xlfn.STDEV.S(IF(L$29:L$1052=L420,$C$29:$C$1052,""))</f>
        <v>1.0825776630567514E-2</v>
      </c>
      <c r="BF420" s="7">
        <f t="array" ref="BF420">_xlfn.STDEV.S(IF(M$29:M$1052=M420,$C$29:$C$1052,""))</f>
        <v>1.7331705318923574E-2</v>
      </c>
      <c r="BG420" s="13">
        <f t="shared" si="314"/>
        <v>18.000652921931497</v>
      </c>
      <c r="BH420" s="12">
        <f t="shared" si="315"/>
        <v>15.974366985676442</v>
      </c>
      <c r="BI420" s="12">
        <f t="shared" si="316"/>
        <v>12.476313640508156</v>
      </c>
      <c r="BJ420" s="12">
        <f t="shared" si="317"/>
        <v>5.4004674803251911</v>
      </c>
      <c r="BK420" s="12">
        <f t="shared" si="318"/>
        <v>4.7859349470536623</v>
      </c>
      <c r="BL420" s="12">
        <f t="shared" si="319"/>
        <v>3.6452935899892931</v>
      </c>
      <c r="BM420" s="12">
        <f t="shared" si="320"/>
        <v>2.1439233506620208</v>
      </c>
      <c r="BN420" s="12">
        <f t="shared" si="321"/>
        <v>1.5035302213158546</v>
      </c>
      <c r="BO420" s="14">
        <f t="shared" si="322"/>
        <v>0.70710678118654735</v>
      </c>
    </row>
    <row r="421" spans="1:67" x14ac:dyDescent="0.25">
      <c r="A421" s="2">
        <v>40357</v>
      </c>
      <c r="B421" s="3">
        <v>1207.7</v>
      </c>
      <c r="C421">
        <f t="shared" si="323"/>
        <v>-3.8608501830918684E-2</v>
      </c>
      <c r="D421">
        <v>392</v>
      </c>
      <c r="E421" s="6">
        <f t="shared" si="287"/>
        <v>0</v>
      </c>
      <c r="F421">
        <f t="shared" si="288"/>
        <v>1</v>
      </c>
      <c r="G421">
        <f t="shared" si="289"/>
        <v>3</v>
      </c>
      <c r="H421">
        <f t="shared" si="290"/>
        <v>6</v>
      </c>
      <c r="I421">
        <f t="shared" si="291"/>
        <v>12</v>
      </c>
      <c r="J421">
        <f t="shared" si="292"/>
        <v>24</v>
      </c>
      <c r="K421">
        <f t="shared" si="293"/>
        <v>49</v>
      </c>
      <c r="L421">
        <f t="shared" si="294"/>
        <v>98</v>
      </c>
      <c r="M421" s="7">
        <f t="shared" si="295"/>
        <v>196</v>
      </c>
      <c r="N421" s="6">
        <f t="shared" si="296"/>
        <v>3.5822723473622219E-3</v>
      </c>
      <c r="O421">
        <f t="shared" si="297"/>
        <v>3.6000513580959782E-3</v>
      </c>
      <c r="P421">
        <f t="shared" si="298"/>
        <v>3.4262682703679803E-3</v>
      </c>
      <c r="Q421">
        <f t="shared" si="299"/>
        <v>4.9580436374812905E-3</v>
      </c>
      <c r="R421">
        <f t="shared" si="300"/>
        <v>5.1932785715948088E-3</v>
      </c>
      <c r="S421">
        <f t="shared" si="301"/>
        <v>2.705820030568705E-3</v>
      </c>
      <c r="T421">
        <f t="shared" si="302"/>
        <v>-2.6081022340591481E-3</v>
      </c>
      <c r="U421">
        <f t="shared" si="303"/>
        <v>-1.3765123460295348E-2</v>
      </c>
      <c r="V421" s="7">
        <f t="shared" si="304"/>
        <v>-1.8434829701581779E-2</v>
      </c>
      <c r="W421" s="6">
        <f t="shared" si="305"/>
        <v>-4.2190774178280904E-2</v>
      </c>
      <c r="X421">
        <f t="shared" si="306"/>
        <v>-4.2208553189014661E-2</v>
      </c>
      <c r="Y421">
        <f t="shared" si="307"/>
        <v>-4.2034770101286666E-2</v>
      </c>
      <c r="Z421">
        <f t="shared" si="308"/>
        <v>-4.3566545468399977E-2</v>
      </c>
      <c r="AA421">
        <f t="shared" si="309"/>
        <v>-4.3801780402513493E-2</v>
      </c>
      <c r="AB421">
        <f t="shared" si="310"/>
        <v>-4.1314321861487389E-2</v>
      </c>
      <c r="AC421">
        <f t="shared" si="311"/>
        <v>-3.6000399596859536E-2</v>
      </c>
      <c r="AD421">
        <f t="shared" si="312"/>
        <v>-2.4843378370623337E-2</v>
      </c>
      <c r="AE421" s="7">
        <f t="shared" si="313"/>
        <v>-2.0173672129336906E-2</v>
      </c>
      <c r="AF421" s="6">
        <f t="shared" si="324"/>
        <v>1.3277507259657359E-2</v>
      </c>
      <c r="AG421" s="11">
        <f t="shared" si="325"/>
        <v>1.5393209536973873E-2</v>
      </c>
      <c r="AH421" s="11">
        <f t="shared" si="326"/>
        <v>-5.2869779026580507E-3</v>
      </c>
      <c r="AI421" s="11">
        <f t="shared" si="327"/>
        <v>-1.9072956206677844E-2</v>
      </c>
      <c r="AJ421" s="11">
        <f t="shared" si="328"/>
        <v>-2.1190070613699499E-2</v>
      </c>
      <c r="AK421" s="11">
        <f t="shared" si="329"/>
        <v>1.197056255535435E-3</v>
      </c>
      <c r="AL421" s="11">
        <f t="shared" si="330"/>
        <v>-3.6000399596859536E-2</v>
      </c>
      <c r="AM421" s="11">
        <f t="shared" si="331"/>
        <v>-2.4843378370623337E-2</v>
      </c>
      <c r="AN421" s="7">
        <f t="shared" si="332"/>
        <v>-2.0173672129336906E-2</v>
      </c>
      <c r="AO421" s="6">
        <f t="array" ref="AO421">_xlfn.MAXIFS(AF$29:AF$1052,E$29:E$1052,E421) - _xlfn.MINIFS(AF$29:AF$1052,E$29:E$1052,E421)</f>
        <v>0.49047525123557945</v>
      </c>
      <c r="AP421" s="11">
        <f t="array" ref="AP421">_xlfn.MAXIFS(AG$29:AG$1052,F$29:F$1052,F421) - _xlfn.MINIFS(AG$29:AG$1052,F$29:F$1052,F421)</f>
        <v>0.48072222172520501</v>
      </c>
      <c r="AQ421" s="11">
        <f t="array" ref="AQ421">_xlfn.MAXIFS(AH$29:AH$1052,G$29:G$1052,G421) - _xlfn.MINIFS(AH$29:AH$1052,G$29:G$1052,G421)</f>
        <v>0.30768772206152833</v>
      </c>
      <c r="AR421" s="11">
        <f t="array" ref="AR421">_xlfn.MAXIFS(AI$29:AI$1052,H$29:H$1052,H421) - _xlfn.MINIFS(AI$29:AI$1052,H$29:H$1052,H421)</f>
        <v>0.10413509126050474</v>
      </c>
      <c r="AS421" s="11">
        <f t="array" ref="AS421">_xlfn.MAXIFS(AJ$29:AJ$1052,I$29:I$1052,I421) - _xlfn.MINIFS(AJ$29:AJ$1052,I$29:I$1052,I421)</f>
        <v>9.593130174875289E-2</v>
      </c>
      <c r="AT421" s="11">
        <f t="array" ref="AT421">_xlfn.MAXIFS(AK$29:AK$1052,J$29:J$1052,J421) - _xlfn.MINIFS(AK$29:AK$1052,J$29:J$1052,J421)</f>
        <v>7.6247713447116575E-2</v>
      </c>
      <c r="AU421" s="11">
        <f t="array" ref="AU421">_xlfn.MAXIFS(AL$29:AL$1052,K$29:K$1052,K421) - _xlfn.MINIFS(AL$29:AL$1052,K$29:K$1052,K421)</f>
        <v>4.689954347632079E-2</v>
      </c>
      <c r="AV421" s="11">
        <f t="array" ref="AV421">_xlfn.MAXIFS(AM$29:AM$1052,L$29:L$1052,L421) - _xlfn.MINIFS(AM$29:AM$1052,L$29:L$1052,L421)</f>
        <v>2.4843378370623337E-2</v>
      </c>
      <c r="AW421" s="7">
        <f t="array" ref="AW421">_xlfn.MAXIFS(AN$29:AN$1052,M$29:M$1052,M421) - _xlfn.MINIFS(AN$29:AN$1052,M$29:M$1052,M421)</f>
        <v>2.0173672129336906E-2</v>
      </c>
      <c r="AX421" s="6">
        <f t="array" ref="AX421">_xlfn.STDEV.S(IF(E$29:E$1052=E421,$C$29:$C$1052,""))</f>
        <v>2.7247636703110808E-2</v>
      </c>
      <c r="AY421" s="11">
        <f t="array" ref="AY421">_xlfn.STDEV.S(IF(F$29:F$1052=F421,$C$29:$C$1052,""))</f>
        <v>3.0093350312801057E-2</v>
      </c>
      <c r="AZ421" s="11">
        <f t="array" ref="AZ421">_xlfn.STDEV.S(IF(G$29:G$1052=G421,$C$29:$C$1052,""))</f>
        <v>2.466174953012774E-2</v>
      </c>
      <c r="BA421" s="11">
        <f t="array" ref="BA421">_xlfn.STDEV.S(IF(H$29:H$1052=H421,$C$29:$C$1052,""))</f>
        <v>1.928260685577431E-2</v>
      </c>
      <c r="BB421" s="11">
        <f t="array" ref="BB421">_xlfn.STDEV.S(IF(I$29:I$1052=I421,$C$29:$C$1052,""))</f>
        <v>2.0044422419032364E-2</v>
      </c>
      <c r="BC421" s="11">
        <f t="array" ref="BC421">_xlfn.STDEV.S(IF(J$29:J$1052=J421,$C$29:$C$1052,""))</f>
        <v>2.0916755143264201E-2</v>
      </c>
      <c r="BD421" s="11">
        <f t="array" ref="BD421">_xlfn.STDEV.S(IF(K$29:K$1052=K421,$C$29:$C$1052,""))</f>
        <v>1.806369701258901E-2</v>
      </c>
      <c r="BE421" s="11">
        <f t="array" ref="BE421">_xlfn.STDEV.S(IF(L$29:L$1052=L421,$C$29:$C$1052,""))</f>
        <v>1.8749319528146347E-2</v>
      </c>
      <c r="BF421" s="7">
        <f t="array" ref="BF421">_xlfn.STDEV.S(IF(M$29:M$1052=M421,$C$29:$C$1052,""))</f>
        <v>2.8529880728176367E-2</v>
      </c>
      <c r="BG421" s="13">
        <f t="shared" si="314"/>
        <v>18.000652921931497</v>
      </c>
      <c r="BH421" s="12">
        <f t="shared" si="315"/>
        <v>15.974366985676442</v>
      </c>
      <c r="BI421" s="12">
        <f t="shared" si="316"/>
        <v>12.476313640508156</v>
      </c>
      <c r="BJ421" s="12">
        <f t="shared" si="317"/>
        <v>5.4004674803251911</v>
      </c>
      <c r="BK421" s="12">
        <f t="shared" si="318"/>
        <v>4.7859349470536623</v>
      </c>
      <c r="BL421" s="12">
        <f t="shared" si="319"/>
        <v>3.6452935899892931</v>
      </c>
      <c r="BM421" s="12">
        <f t="shared" si="320"/>
        <v>2.5963424565655306</v>
      </c>
      <c r="BN421" s="12">
        <f t="shared" si="321"/>
        <v>1.3250282674701144</v>
      </c>
      <c r="BO421" s="14">
        <f t="shared" si="322"/>
        <v>0.70710678118654757</v>
      </c>
    </row>
    <row r="422" spans="1:67" x14ac:dyDescent="0.25">
      <c r="A422" s="4">
        <v>40364</v>
      </c>
      <c r="B422" s="5">
        <v>1209.8</v>
      </c>
      <c r="C422">
        <f t="shared" si="323"/>
        <v>1.7388424277551273E-3</v>
      </c>
      <c r="D422">
        <v>393</v>
      </c>
      <c r="E422" s="6">
        <f t="shared" si="287"/>
        <v>0</v>
      </c>
      <c r="F422">
        <f t="shared" si="288"/>
        <v>1</v>
      </c>
      <c r="G422">
        <f t="shared" si="289"/>
        <v>3</v>
      </c>
      <c r="H422">
        <f t="shared" si="290"/>
        <v>6</v>
      </c>
      <c r="I422">
        <f t="shared" si="291"/>
        <v>12</v>
      </c>
      <c r="J422">
        <f t="shared" si="292"/>
        <v>24</v>
      </c>
      <c r="K422">
        <f t="shared" si="293"/>
        <v>49</v>
      </c>
      <c r="L422">
        <f t="shared" si="294"/>
        <v>98</v>
      </c>
      <c r="M422" s="7">
        <f t="shared" si="295"/>
        <v>196</v>
      </c>
      <c r="N422" s="6">
        <f t="shared" si="296"/>
        <v>3.5822723473622219E-3</v>
      </c>
      <c r="O422">
        <f t="shared" si="297"/>
        <v>3.6000513580959782E-3</v>
      </c>
      <c r="P422">
        <f t="shared" si="298"/>
        <v>3.4262682703679803E-3</v>
      </c>
      <c r="Q422">
        <f t="shared" si="299"/>
        <v>4.9580436374812905E-3</v>
      </c>
      <c r="R422">
        <f t="shared" si="300"/>
        <v>5.1932785715948088E-3</v>
      </c>
      <c r="S422">
        <f t="shared" si="301"/>
        <v>2.705820030568705E-3</v>
      </c>
      <c r="T422">
        <f t="shared" si="302"/>
        <v>-2.6081022340591481E-3</v>
      </c>
      <c r="U422">
        <f t="shared" si="303"/>
        <v>-1.3765123460295348E-2</v>
      </c>
      <c r="V422" s="7">
        <f t="shared" si="304"/>
        <v>-1.8434829701581779E-2</v>
      </c>
      <c r="W422" s="6">
        <f t="shared" si="305"/>
        <v>-1.8434299196070946E-3</v>
      </c>
      <c r="X422">
        <f t="shared" si="306"/>
        <v>-1.8612089303408508E-3</v>
      </c>
      <c r="Y422">
        <f t="shared" si="307"/>
        <v>-1.687425842612853E-3</v>
      </c>
      <c r="Z422">
        <f t="shared" si="308"/>
        <v>-3.2192012097261632E-3</v>
      </c>
      <c r="AA422">
        <f t="shared" si="309"/>
        <v>-3.4544361438396815E-3</v>
      </c>
      <c r="AB422">
        <f t="shared" si="310"/>
        <v>-9.6697760281357764E-4</v>
      </c>
      <c r="AC422">
        <f t="shared" si="311"/>
        <v>4.3469446618142754E-3</v>
      </c>
      <c r="AD422">
        <f t="shared" si="312"/>
        <v>1.5503965888050475E-2</v>
      </c>
      <c r="AE422" s="7">
        <f t="shared" si="313"/>
        <v>2.0173672129336906E-2</v>
      </c>
      <c r="AF422" s="6">
        <f t="shared" si="324"/>
        <v>1.1434077340050265E-2</v>
      </c>
      <c r="AG422" s="11">
        <f t="shared" si="325"/>
        <v>1.3532000606633022E-2</v>
      </c>
      <c r="AH422" s="11">
        <f t="shared" si="326"/>
        <v>-6.9744037452709037E-3</v>
      </c>
      <c r="AI422" s="11">
        <f t="shared" si="327"/>
        <v>-2.2292157416404008E-2</v>
      </c>
      <c r="AJ422" s="11">
        <f t="shared" si="328"/>
        <v>-2.4644506757539181E-2</v>
      </c>
      <c r="AK422" s="11">
        <f t="shared" si="329"/>
        <v>2.3007865272185735E-4</v>
      </c>
      <c r="AL422" s="11">
        <f t="shared" si="330"/>
        <v>-3.1653454935045261E-2</v>
      </c>
      <c r="AM422" s="11">
        <f t="shared" si="331"/>
        <v>-9.3394124825728619E-3</v>
      </c>
      <c r="AN422" s="7">
        <f t="shared" si="332"/>
        <v>0</v>
      </c>
      <c r="AO422" s="6">
        <f t="array" ref="AO422">_xlfn.MAXIFS(AF$29:AF$1052,E$29:E$1052,E422) - _xlfn.MINIFS(AF$29:AF$1052,E$29:E$1052,E422)</f>
        <v>0.49047525123557945</v>
      </c>
      <c r="AP422" s="11">
        <f t="array" ref="AP422">_xlfn.MAXIFS(AG$29:AG$1052,F$29:F$1052,F422) - _xlfn.MINIFS(AG$29:AG$1052,F$29:F$1052,F422)</f>
        <v>0.48072222172520501</v>
      </c>
      <c r="AQ422" s="11">
        <f t="array" ref="AQ422">_xlfn.MAXIFS(AH$29:AH$1052,G$29:G$1052,G422) - _xlfn.MINIFS(AH$29:AH$1052,G$29:G$1052,G422)</f>
        <v>0.30768772206152833</v>
      </c>
      <c r="AR422" s="11">
        <f t="array" ref="AR422">_xlfn.MAXIFS(AI$29:AI$1052,H$29:H$1052,H422) - _xlfn.MINIFS(AI$29:AI$1052,H$29:H$1052,H422)</f>
        <v>0.10413509126050474</v>
      </c>
      <c r="AS422" s="11">
        <f t="array" ref="AS422">_xlfn.MAXIFS(AJ$29:AJ$1052,I$29:I$1052,I422) - _xlfn.MINIFS(AJ$29:AJ$1052,I$29:I$1052,I422)</f>
        <v>9.593130174875289E-2</v>
      </c>
      <c r="AT422" s="11">
        <f t="array" ref="AT422">_xlfn.MAXIFS(AK$29:AK$1052,J$29:J$1052,J422) - _xlfn.MINIFS(AK$29:AK$1052,J$29:J$1052,J422)</f>
        <v>7.6247713447116575E-2</v>
      </c>
      <c r="AU422" s="11">
        <f t="array" ref="AU422">_xlfn.MAXIFS(AL$29:AL$1052,K$29:K$1052,K422) - _xlfn.MINIFS(AL$29:AL$1052,K$29:K$1052,K422)</f>
        <v>4.689954347632079E-2</v>
      </c>
      <c r="AV422" s="11">
        <f t="array" ref="AV422">_xlfn.MAXIFS(AM$29:AM$1052,L$29:L$1052,L422) - _xlfn.MINIFS(AM$29:AM$1052,L$29:L$1052,L422)</f>
        <v>2.4843378370623337E-2</v>
      </c>
      <c r="AW422" s="7">
        <f t="array" ref="AW422">_xlfn.MAXIFS(AN$29:AN$1052,M$29:M$1052,M422) - _xlfn.MINIFS(AN$29:AN$1052,M$29:M$1052,M422)</f>
        <v>2.0173672129336906E-2</v>
      </c>
      <c r="AX422" s="6">
        <f t="array" ref="AX422">_xlfn.STDEV.S(IF(E$29:E$1052=E422,$C$29:$C$1052,""))</f>
        <v>2.7247636703110808E-2</v>
      </c>
      <c r="AY422" s="11">
        <f t="array" ref="AY422">_xlfn.STDEV.S(IF(F$29:F$1052=F422,$C$29:$C$1052,""))</f>
        <v>3.0093350312801057E-2</v>
      </c>
      <c r="AZ422" s="11">
        <f t="array" ref="AZ422">_xlfn.STDEV.S(IF(G$29:G$1052=G422,$C$29:$C$1052,""))</f>
        <v>2.466174953012774E-2</v>
      </c>
      <c r="BA422" s="11">
        <f t="array" ref="BA422">_xlfn.STDEV.S(IF(H$29:H$1052=H422,$C$29:$C$1052,""))</f>
        <v>1.928260685577431E-2</v>
      </c>
      <c r="BB422" s="11">
        <f t="array" ref="BB422">_xlfn.STDEV.S(IF(I$29:I$1052=I422,$C$29:$C$1052,""))</f>
        <v>2.0044422419032364E-2</v>
      </c>
      <c r="BC422" s="11">
        <f t="array" ref="BC422">_xlfn.STDEV.S(IF(J$29:J$1052=J422,$C$29:$C$1052,""))</f>
        <v>2.0916755143264201E-2</v>
      </c>
      <c r="BD422" s="11">
        <f t="array" ref="BD422">_xlfn.STDEV.S(IF(K$29:K$1052=K422,$C$29:$C$1052,""))</f>
        <v>1.806369701258901E-2</v>
      </c>
      <c r="BE422" s="11">
        <f t="array" ref="BE422">_xlfn.STDEV.S(IF(L$29:L$1052=L422,$C$29:$C$1052,""))</f>
        <v>1.8749319528146347E-2</v>
      </c>
      <c r="BF422" s="7">
        <f t="array" ref="BF422">_xlfn.STDEV.S(IF(M$29:M$1052=M422,$C$29:$C$1052,""))</f>
        <v>2.8529880728176367E-2</v>
      </c>
      <c r="BG422" s="13">
        <f t="shared" si="314"/>
        <v>18.000652921931497</v>
      </c>
      <c r="BH422" s="12">
        <f t="shared" si="315"/>
        <v>15.974366985676442</v>
      </c>
      <c r="BI422" s="12">
        <f t="shared" si="316"/>
        <v>12.476313640508156</v>
      </c>
      <c r="BJ422" s="12">
        <f t="shared" si="317"/>
        <v>5.4004674803251911</v>
      </c>
      <c r="BK422" s="12">
        <f t="shared" si="318"/>
        <v>4.7859349470536623</v>
      </c>
      <c r="BL422" s="12">
        <f t="shared" si="319"/>
        <v>3.6452935899892931</v>
      </c>
      <c r="BM422" s="12">
        <f t="shared" si="320"/>
        <v>2.5963424565655306</v>
      </c>
      <c r="BN422" s="12">
        <f t="shared" si="321"/>
        <v>1.3250282674701144</v>
      </c>
      <c r="BO422" s="14">
        <f t="shared" si="322"/>
        <v>0.70710678118654757</v>
      </c>
    </row>
    <row r="423" spans="1:67" x14ac:dyDescent="0.25">
      <c r="A423" s="2">
        <v>40371</v>
      </c>
      <c r="B423" s="3">
        <v>1188.2</v>
      </c>
      <c r="C423">
        <f t="shared" si="323"/>
        <v>-1.7854190775334677E-2</v>
      </c>
      <c r="D423">
        <v>394</v>
      </c>
      <c r="E423" s="6">
        <f t="shared" si="287"/>
        <v>0</v>
      </c>
      <c r="F423">
        <f t="shared" si="288"/>
        <v>1</v>
      </c>
      <c r="G423">
        <f t="shared" si="289"/>
        <v>3</v>
      </c>
      <c r="H423">
        <f t="shared" si="290"/>
        <v>6</v>
      </c>
      <c r="I423">
        <f t="shared" si="291"/>
        <v>12</v>
      </c>
      <c r="J423">
        <f t="shared" si="292"/>
        <v>24</v>
      </c>
      <c r="K423">
        <f t="shared" si="293"/>
        <v>49</v>
      </c>
      <c r="L423">
        <f t="shared" si="294"/>
        <v>98</v>
      </c>
      <c r="M423" s="7">
        <f t="shared" si="295"/>
        <v>197</v>
      </c>
      <c r="N423" s="6">
        <f t="shared" si="296"/>
        <v>3.5822723473622219E-3</v>
      </c>
      <c r="O423">
        <f t="shared" si="297"/>
        <v>3.6000513580959782E-3</v>
      </c>
      <c r="P423">
        <f t="shared" si="298"/>
        <v>3.4262682703679803E-3</v>
      </c>
      <c r="Q423">
        <f t="shared" si="299"/>
        <v>4.9580436374812905E-3</v>
      </c>
      <c r="R423">
        <f t="shared" si="300"/>
        <v>5.1932785715948088E-3</v>
      </c>
      <c r="S423">
        <f t="shared" si="301"/>
        <v>2.705820030568705E-3</v>
      </c>
      <c r="T423">
        <f t="shared" si="302"/>
        <v>-2.6081022340591481E-3</v>
      </c>
      <c r="U423">
        <f t="shared" si="303"/>
        <v>-1.3765123460295348E-2</v>
      </c>
      <c r="V423" s="7">
        <f t="shared" si="304"/>
        <v>-9.0954172190089166E-3</v>
      </c>
      <c r="W423" s="6">
        <f t="shared" si="305"/>
        <v>-2.1436463122696901E-2</v>
      </c>
      <c r="X423">
        <f t="shared" si="306"/>
        <v>-2.1454242133430654E-2</v>
      </c>
      <c r="Y423">
        <f t="shared" si="307"/>
        <v>-2.1280459045702659E-2</v>
      </c>
      <c r="Z423">
        <f t="shared" si="308"/>
        <v>-2.281223441281597E-2</v>
      </c>
      <c r="AA423">
        <f t="shared" si="309"/>
        <v>-2.3047469346929486E-2</v>
      </c>
      <c r="AB423">
        <f t="shared" si="310"/>
        <v>-2.0560010805903382E-2</v>
      </c>
      <c r="AC423">
        <f t="shared" si="311"/>
        <v>-1.5246088541275529E-2</v>
      </c>
      <c r="AD423">
        <f t="shared" si="312"/>
        <v>-4.0890673150393297E-3</v>
      </c>
      <c r="AE423" s="7">
        <f t="shared" si="313"/>
        <v>-8.7587735563257607E-3</v>
      </c>
      <c r="AF423" s="6">
        <f t="shared" si="324"/>
        <v>-1.0002385782646636E-2</v>
      </c>
      <c r="AG423" s="11">
        <f t="shared" si="325"/>
        <v>-7.9222415267976316E-3</v>
      </c>
      <c r="AH423" s="11">
        <f t="shared" si="326"/>
        <v>-2.8254862790973563E-2</v>
      </c>
      <c r="AI423" s="11">
        <f t="shared" si="327"/>
        <v>-4.5104391829219978E-2</v>
      </c>
      <c r="AJ423" s="11">
        <f t="shared" si="328"/>
        <v>-4.7691976104468667E-2</v>
      </c>
      <c r="AK423" s="11">
        <f t="shared" si="329"/>
        <v>-2.0329932153181525E-2</v>
      </c>
      <c r="AL423" s="11">
        <f t="shared" si="330"/>
        <v>-4.689954347632079E-2</v>
      </c>
      <c r="AM423" s="11">
        <f t="shared" si="331"/>
        <v>-1.3428479797612192E-2</v>
      </c>
      <c r="AN423" s="7">
        <f t="shared" si="332"/>
        <v>-8.7587735563257607E-3</v>
      </c>
      <c r="AO423" s="6">
        <f t="array" ref="AO423">_xlfn.MAXIFS(AF$29:AF$1052,E$29:E$1052,E423) - _xlfn.MINIFS(AF$29:AF$1052,E$29:E$1052,E423)</f>
        <v>0.49047525123557945</v>
      </c>
      <c r="AP423" s="11">
        <f t="array" ref="AP423">_xlfn.MAXIFS(AG$29:AG$1052,F$29:F$1052,F423) - _xlfn.MINIFS(AG$29:AG$1052,F$29:F$1052,F423)</f>
        <v>0.48072222172520501</v>
      </c>
      <c r="AQ423" s="11">
        <f t="array" ref="AQ423">_xlfn.MAXIFS(AH$29:AH$1052,G$29:G$1052,G423) - _xlfn.MINIFS(AH$29:AH$1052,G$29:G$1052,G423)</f>
        <v>0.30768772206152833</v>
      </c>
      <c r="AR423" s="11">
        <f t="array" ref="AR423">_xlfn.MAXIFS(AI$29:AI$1052,H$29:H$1052,H423) - _xlfn.MINIFS(AI$29:AI$1052,H$29:H$1052,H423)</f>
        <v>0.10413509126050474</v>
      </c>
      <c r="AS423" s="11">
        <f t="array" ref="AS423">_xlfn.MAXIFS(AJ$29:AJ$1052,I$29:I$1052,I423) - _xlfn.MINIFS(AJ$29:AJ$1052,I$29:I$1052,I423)</f>
        <v>9.593130174875289E-2</v>
      </c>
      <c r="AT423" s="11">
        <f t="array" ref="AT423">_xlfn.MAXIFS(AK$29:AK$1052,J$29:J$1052,J423) - _xlfn.MINIFS(AK$29:AK$1052,J$29:J$1052,J423)</f>
        <v>7.6247713447116575E-2</v>
      </c>
      <c r="AU423" s="11">
        <f t="array" ref="AU423">_xlfn.MAXIFS(AL$29:AL$1052,K$29:K$1052,K423) - _xlfn.MINIFS(AL$29:AL$1052,K$29:K$1052,K423)</f>
        <v>4.689954347632079E-2</v>
      </c>
      <c r="AV423" s="11">
        <f t="array" ref="AV423">_xlfn.MAXIFS(AM$29:AM$1052,L$29:L$1052,L423) - _xlfn.MINIFS(AM$29:AM$1052,L$29:L$1052,L423)</f>
        <v>2.4843378370623337E-2</v>
      </c>
      <c r="AW423" s="7">
        <f t="array" ref="AW423">_xlfn.MAXIFS(AN$29:AN$1052,M$29:M$1052,M423) - _xlfn.MINIFS(AN$29:AN$1052,M$29:M$1052,M423)</f>
        <v>8.7587735563257607E-3</v>
      </c>
      <c r="AX423" s="6">
        <f t="array" ref="AX423">_xlfn.STDEV.S(IF(E$29:E$1052=E423,$C$29:$C$1052,""))</f>
        <v>2.7247636703110808E-2</v>
      </c>
      <c r="AY423" s="11">
        <f t="array" ref="AY423">_xlfn.STDEV.S(IF(F$29:F$1052=F423,$C$29:$C$1052,""))</f>
        <v>3.0093350312801057E-2</v>
      </c>
      <c r="AZ423" s="11">
        <f t="array" ref="AZ423">_xlfn.STDEV.S(IF(G$29:G$1052=G423,$C$29:$C$1052,""))</f>
        <v>2.466174953012774E-2</v>
      </c>
      <c r="BA423" s="11">
        <f t="array" ref="BA423">_xlfn.STDEV.S(IF(H$29:H$1052=H423,$C$29:$C$1052,""))</f>
        <v>1.928260685577431E-2</v>
      </c>
      <c r="BB423" s="11">
        <f t="array" ref="BB423">_xlfn.STDEV.S(IF(I$29:I$1052=I423,$C$29:$C$1052,""))</f>
        <v>2.0044422419032364E-2</v>
      </c>
      <c r="BC423" s="11">
        <f t="array" ref="BC423">_xlfn.STDEV.S(IF(J$29:J$1052=J423,$C$29:$C$1052,""))</f>
        <v>2.0916755143264201E-2</v>
      </c>
      <c r="BD423" s="11">
        <f t="array" ref="BD423">_xlfn.STDEV.S(IF(K$29:K$1052=K423,$C$29:$C$1052,""))</f>
        <v>1.806369701258901E-2</v>
      </c>
      <c r="BE423" s="11">
        <f t="array" ref="BE423">_xlfn.STDEV.S(IF(L$29:L$1052=L423,$C$29:$C$1052,""))</f>
        <v>1.8749319528146347E-2</v>
      </c>
      <c r="BF423" s="7">
        <f t="array" ref="BF423">_xlfn.STDEV.S(IF(M$29:M$1052=M423,$C$29:$C$1052,""))</f>
        <v>1.2386776353110716E-2</v>
      </c>
      <c r="BG423" s="13">
        <f t="shared" si="314"/>
        <v>18.000652921931497</v>
      </c>
      <c r="BH423" s="12">
        <f t="shared" si="315"/>
        <v>15.974366985676442</v>
      </c>
      <c r="BI423" s="12">
        <f t="shared" si="316"/>
        <v>12.476313640508156</v>
      </c>
      <c r="BJ423" s="12">
        <f t="shared" si="317"/>
        <v>5.4004674803251911</v>
      </c>
      <c r="BK423" s="12">
        <f t="shared" si="318"/>
        <v>4.7859349470536623</v>
      </c>
      <c r="BL423" s="12">
        <f t="shared" si="319"/>
        <v>3.6452935899892931</v>
      </c>
      <c r="BM423" s="12">
        <f t="shared" si="320"/>
        <v>2.5963424565655306</v>
      </c>
      <c r="BN423" s="12">
        <f t="shared" si="321"/>
        <v>1.3250282674701144</v>
      </c>
      <c r="BO423" s="14">
        <f t="shared" si="322"/>
        <v>0.70710678118654757</v>
      </c>
    </row>
    <row r="424" spans="1:67" x14ac:dyDescent="0.25">
      <c r="A424" s="4">
        <v>40378</v>
      </c>
      <c r="B424" s="5">
        <v>1187.8</v>
      </c>
      <c r="C424">
        <f t="shared" si="323"/>
        <v>-3.3664366268315593E-4</v>
      </c>
      <c r="D424">
        <v>395</v>
      </c>
      <c r="E424" s="6">
        <f t="shared" si="287"/>
        <v>0</v>
      </c>
      <c r="F424">
        <f t="shared" si="288"/>
        <v>1</v>
      </c>
      <c r="G424">
        <f t="shared" si="289"/>
        <v>3</v>
      </c>
      <c r="H424">
        <f t="shared" si="290"/>
        <v>6</v>
      </c>
      <c r="I424">
        <f t="shared" si="291"/>
        <v>12</v>
      </c>
      <c r="J424">
        <f t="shared" si="292"/>
        <v>24</v>
      </c>
      <c r="K424">
        <f t="shared" si="293"/>
        <v>49</v>
      </c>
      <c r="L424">
        <f t="shared" si="294"/>
        <v>98</v>
      </c>
      <c r="M424" s="7">
        <f t="shared" si="295"/>
        <v>197</v>
      </c>
      <c r="N424" s="6">
        <f t="shared" si="296"/>
        <v>3.5822723473622219E-3</v>
      </c>
      <c r="O424">
        <f t="shared" si="297"/>
        <v>3.6000513580959782E-3</v>
      </c>
      <c r="P424">
        <f t="shared" si="298"/>
        <v>3.4262682703679803E-3</v>
      </c>
      <c r="Q424">
        <f t="shared" si="299"/>
        <v>4.9580436374812905E-3</v>
      </c>
      <c r="R424">
        <f t="shared" si="300"/>
        <v>5.1932785715948088E-3</v>
      </c>
      <c r="S424">
        <f t="shared" si="301"/>
        <v>2.705820030568705E-3</v>
      </c>
      <c r="T424">
        <f t="shared" si="302"/>
        <v>-2.6081022340591481E-3</v>
      </c>
      <c r="U424">
        <f t="shared" si="303"/>
        <v>-1.3765123460295348E-2</v>
      </c>
      <c r="V424" s="7">
        <f t="shared" si="304"/>
        <v>-9.0954172190089166E-3</v>
      </c>
      <c r="W424" s="6">
        <f t="shared" si="305"/>
        <v>-3.9189160100453774E-3</v>
      </c>
      <c r="X424">
        <f t="shared" si="306"/>
        <v>-3.9366950207791341E-3</v>
      </c>
      <c r="Y424">
        <f t="shared" si="307"/>
        <v>-3.7629119330511362E-3</v>
      </c>
      <c r="Z424">
        <f t="shared" si="308"/>
        <v>-5.2946873001644464E-3</v>
      </c>
      <c r="AA424">
        <f t="shared" si="309"/>
        <v>-5.5299222342779647E-3</v>
      </c>
      <c r="AB424">
        <f t="shared" si="310"/>
        <v>-3.0424636932518609E-3</v>
      </c>
      <c r="AC424">
        <f t="shared" si="311"/>
        <v>2.2714585713759922E-3</v>
      </c>
      <c r="AD424">
        <f t="shared" si="312"/>
        <v>1.3428479797612192E-2</v>
      </c>
      <c r="AE424" s="7">
        <f t="shared" si="313"/>
        <v>8.7587735563257607E-3</v>
      </c>
      <c r="AF424" s="6">
        <f t="shared" si="324"/>
        <v>-1.3921301792692013E-2</v>
      </c>
      <c r="AG424" s="11">
        <f t="shared" si="325"/>
        <v>-1.1858936547576766E-2</v>
      </c>
      <c r="AH424" s="11">
        <f t="shared" si="326"/>
        <v>-3.20177747240247E-2</v>
      </c>
      <c r="AI424" s="11">
        <f t="shared" si="327"/>
        <v>-5.0399079129384426E-2</v>
      </c>
      <c r="AJ424" s="11">
        <f t="shared" si="328"/>
        <v>-5.3221898338746632E-2</v>
      </c>
      <c r="AK424" s="11">
        <f t="shared" si="329"/>
        <v>-2.3372395846433386E-2</v>
      </c>
      <c r="AL424" s="11">
        <f t="shared" si="330"/>
        <v>-4.4628084904944798E-2</v>
      </c>
      <c r="AM424" s="11">
        <f t="shared" si="331"/>
        <v>0</v>
      </c>
      <c r="AN424" s="7">
        <f t="shared" si="332"/>
        <v>0</v>
      </c>
      <c r="AO424" s="6">
        <f t="array" ref="AO424">_xlfn.MAXIFS(AF$29:AF$1052,E$29:E$1052,E424) - _xlfn.MINIFS(AF$29:AF$1052,E$29:E$1052,E424)</f>
        <v>0.49047525123557945</v>
      </c>
      <c r="AP424" s="11">
        <f t="array" ref="AP424">_xlfn.MAXIFS(AG$29:AG$1052,F$29:F$1052,F424) - _xlfn.MINIFS(AG$29:AG$1052,F$29:F$1052,F424)</f>
        <v>0.48072222172520501</v>
      </c>
      <c r="AQ424" s="11">
        <f t="array" ref="AQ424">_xlfn.MAXIFS(AH$29:AH$1052,G$29:G$1052,G424) - _xlfn.MINIFS(AH$29:AH$1052,G$29:G$1052,G424)</f>
        <v>0.30768772206152833</v>
      </c>
      <c r="AR424" s="11">
        <f t="array" ref="AR424">_xlfn.MAXIFS(AI$29:AI$1052,H$29:H$1052,H424) - _xlfn.MINIFS(AI$29:AI$1052,H$29:H$1052,H424)</f>
        <v>0.10413509126050474</v>
      </c>
      <c r="AS424" s="11">
        <f t="array" ref="AS424">_xlfn.MAXIFS(AJ$29:AJ$1052,I$29:I$1052,I424) - _xlfn.MINIFS(AJ$29:AJ$1052,I$29:I$1052,I424)</f>
        <v>9.593130174875289E-2</v>
      </c>
      <c r="AT424" s="11">
        <f t="array" ref="AT424">_xlfn.MAXIFS(AK$29:AK$1052,J$29:J$1052,J424) - _xlfn.MINIFS(AK$29:AK$1052,J$29:J$1052,J424)</f>
        <v>7.6247713447116575E-2</v>
      </c>
      <c r="AU424" s="11">
        <f t="array" ref="AU424">_xlfn.MAXIFS(AL$29:AL$1052,K$29:K$1052,K424) - _xlfn.MINIFS(AL$29:AL$1052,K$29:K$1052,K424)</f>
        <v>4.689954347632079E-2</v>
      </c>
      <c r="AV424" s="11">
        <f t="array" ref="AV424">_xlfn.MAXIFS(AM$29:AM$1052,L$29:L$1052,L424) - _xlfn.MINIFS(AM$29:AM$1052,L$29:L$1052,L424)</f>
        <v>2.4843378370623337E-2</v>
      </c>
      <c r="AW424" s="7">
        <f t="array" ref="AW424">_xlfn.MAXIFS(AN$29:AN$1052,M$29:M$1052,M424) - _xlfn.MINIFS(AN$29:AN$1052,M$29:M$1052,M424)</f>
        <v>8.7587735563257607E-3</v>
      </c>
      <c r="AX424" s="6">
        <f t="array" ref="AX424">_xlfn.STDEV.S(IF(E$29:E$1052=E424,$C$29:$C$1052,""))</f>
        <v>2.7247636703110808E-2</v>
      </c>
      <c r="AY424" s="11">
        <f t="array" ref="AY424">_xlfn.STDEV.S(IF(F$29:F$1052=F424,$C$29:$C$1052,""))</f>
        <v>3.0093350312801057E-2</v>
      </c>
      <c r="AZ424" s="11">
        <f t="array" ref="AZ424">_xlfn.STDEV.S(IF(G$29:G$1052=G424,$C$29:$C$1052,""))</f>
        <v>2.466174953012774E-2</v>
      </c>
      <c r="BA424" s="11">
        <f t="array" ref="BA424">_xlfn.STDEV.S(IF(H$29:H$1052=H424,$C$29:$C$1052,""))</f>
        <v>1.928260685577431E-2</v>
      </c>
      <c r="BB424" s="11">
        <f t="array" ref="BB424">_xlfn.STDEV.S(IF(I$29:I$1052=I424,$C$29:$C$1052,""))</f>
        <v>2.0044422419032364E-2</v>
      </c>
      <c r="BC424" s="11">
        <f t="array" ref="BC424">_xlfn.STDEV.S(IF(J$29:J$1052=J424,$C$29:$C$1052,""))</f>
        <v>2.0916755143264201E-2</v>
      </c>
      <c r="BD424" s="11">
        <f t="array" ref="BD424">_xlfn.STDEV.S(IF(K$29:K$1052=K424,$C$29:$C$1052,""))</f>
        <v>1.806369701258901E-2</v>
      </c>
      <c r="BE424" s="11">
        <f t="array" ref="BE424">_xlfn.STDEV.S(IF(L$29:L$1052=L424,$C$29:$C$1052,""))</f>
        <v>1.8749319528146347E-2</v>
      </c>
      <c r="BF424" s="7">
        <f t="array" ref="BF424">_xlfn.STDEV.S(IF(M$29:M$1052=M424,$C$29:$C$1052,""))</f>
        <v>1.2386776353110716E-2</v>
      </c>
      <c r="BG424" s="13">
        <f t="shared" si="314"/>
        <v>18.000652921931497</v>
      </c>
      <c r="BH424" s="12">
        <f t="shared" si="315"/>
        <v>15.974366985676442</v>
      </c>
      <c r="BI424" s="12">
        <f t="shared" si="316"/>
        <v>12.476313640508156</v>
      </c>
      <c r="BJ424" s="12">
        <f t="shared" si="317"/>
        <v>5.4004674803251911</v>
      </c>
      <c r="BK424" s="12">
        <f t="shared" si="318"/>
        <v>4.7859349470536623</v>
      </c>
      <c r="BL424" s="12">
        <f t="shared" si="319"/>
        <v>3.6452935899892931</v>
      </c>
      <c r="BM424" s="12">
        <f t="shared" si="320"/>
        <v>2.5963424565655306</v>
      </c>
      <c r="BN424" s="12">
        <f t="shared" si="321"/>
        <v>1.3250282674701144</v>
      </c>
      <c r="BO424" s="14">
        <f t="shared" si="322"/>
        <v>0.70710678118654757</v>
      </c>
    </row>
    <row r="425" spans="1:67" x14ac:dyDescent="0.25">
      <c r="A425" s="2">
        <v>40385</v>
      </c>
      <c r="B425" s="3">
        <v>1183.9000000000001</v>
      </c>
      <c r="C425">
        <f t="shared" si="323"/>
        <v>-3.2833810405791253E-3</v>
      </c>
      <c r="D425">
        <v>396</v>
      </c>
      <c r="E425" s="6">
        <f t="shared" si="287"/>
        <v>0</v>
      </c>
      <c r="F425">
        <f t="shared" si="288"/>
        <v>1</v>
      </c>
      <c r="G425">
        <f t="shared" si="289"/>
        <v>3</v>
      </c>
      <c r="H425">
        <f t="shared" si="290"/>
        <v>6</v>
      </c>
      <c r="I425">
        <f t="shared" si="291"/>
        <v>12</v>
      </c>
      <c r="J425">
        <f t="shared" si="292"/>
        <v>24</v>
      </c>
      <c r="K425">
        <f t="shared" si="293"/>
        <v>49</v>
      </c>
      <c r="L425">
        <f t="shared" si="294"/>
        <v>99</v>
      </c>
      <c r="M425" s="7">
        <f t="shared" si="295"/>
        <v>198</v>
      </c>
      <c r="N425" s="6">
        <f t="shared" si="296"/>
        <v>3.5822723473622219E-3</v>
      </c>
      <c r="O425">
        <f t="shared" si="297"/>
        <v>3.6000513580959782E-3</v>
      </c>
      <c r="P425">
        <f t="shared" si="298"/>
        <v>3.4262682703679803E-3</v>
      </c>
      <c r="Q425">
        <f t="shared" si="299"/>
        <v>4.9580436374812905E-3</v>
      </c>
      <c r="R425">
        <f t="shared" si="300"/>
        <v>5.1932785715948088E-3</v>
      </c>
      <c r="S425">
        <f t="shared" si="301"/>
        <v>2.705820030568705E-3</v>
      </c>
      <c r="T425">
        <f t="shared" si="302"/>
        <v>-2.6081022340591481E-3</v>
      </c>
      <c r="U425">
        <f t="shared" si="303"/>
        <v>8.5489189921770514E-3</v>
      </c>
      <c r="V425" s="7">
        <f t="shared" si="304"/>
        <v>7.3962349801749983E-3</v>
      </c>
      <c r="W425" s="6">
        <f t="shared" si="305"/>
        <v>-6.8656533879413468E-3</v>
      </c>
      <c r="X425">
        <f t="shared" si="306"/>
        <v>-6.8834323986751034E-3</v>
      </c>
      <c r="Y425">
        <f t="shared" si="307"/>
        <v>-6.7096493109471056E-3</v>
      </c>
      <c r="Z425">
        <f t="shared" si="308"/>
        <v>-8.2414246780604158E-3</v>
      </c>
      <c r="AA425">
        <f t="shared" si="309"/>
        <v>-8.476659612173934E-3</v>
      </c>
      <c r="AB425">
        <f t="shared" si="310"/>
        <v>-5.9892010711478302E-3</v>
      </c>
      <c r="AC425">
        <f t="shared" si="311"/>
        <v>-6.7527880651997718E-4</v>
      </c>
      <c r="AD425">
        <f t="shared" si="312"/>
        <v>-1.1832300032756177E-2</v>
      </c>
      <c r="AE425" s="7">
        <f t="shared" si="313"/>
        <v>-1.0679616020754124E-2</v>
      </c>
      <c r="AF425" s="6">
        <f t="shared" si="324"/>
        <v>-2.0786955180633358E-2</v>
      </c>
      <c r="AG425" s="11">
        <f t="shared" si="325"/>
        <v>-1.8742368946251871E-2</v>
      </c>
      <c r="AH425" s="11">
        <f t="shared" si="326"/>
        <v>-3.8727424034971807E-2</v>
      </c>
      <c r="AI425" s="11">
        <f t="shared" si="327"/>
        <v>-5.8640503807444844E-2</v>
      </c>
      <c r="AJ425" s="11">
        <f t="shared" si="328"/>
        <v>-6.1698557950920566E-2</v>
      </c>
      <c r="AK425" s="11">
        <f t="shared" si="329"/>
        <v>-2.9361596917581216E-2</v>
      </c>
      <c r="AL425" s="11">
        <f t="shared" si="330"/>
        <v>-4.5303363711464775E-2</v>
      </c>
      <c r="AM425" s="11">
        <f t="shared" si="331"/>
        <v>-1.1832300032756177E-2</v>
      </c>
      <c r="AN425" s="7">
        <f t="shared" si="332"/>
        <v>-1.0679616020754124E-2</v>
      </c>
      <c r="AO425" s="6">
        <f t="array" ref="AO425">_xlfn.MAXIFS(AF$29:AF$1052,E$29:E$1052,E425) - _xlfn.MINIFS(AF$29:AF$1052,E$29:E$1052,E425)</f>
        <v>0.49047525123557945</v>
      </c>
      <c r="AP425" s="11">
        <f t="array" ref="AP425">_xlfn.MAXIFS(AG$29:AG$1052,F$29:F$1052,F425) - _xlfn.MINIFS(AG$29:AG$1052,F$29:F$1052,F425)</f>
        <v>0.48072222172520501</v>
      </c>
      <c r="AQ425" s="11">
        <f t="array" ref="AQ425">_xlfn.MAXIFS(AH$29:AH$1052,G$29:G$1052,G425) - _xlfn.MINIFS(AH$29:AH$1052,G$29:G$1052,G425)</f>
        <v>0.30768772206152833</v>
      </c>
      <c r="AR425" s="11">
        <f t="array" ref="AR425">_xlfn.MAXIFS(AI$29:AI$1052,H$29:H$1052,H425) - _xlfn.MINIFS(AI$29:AI$1052,H$29:H$1052,H425)</f>
        <v>0.10413509126050474</v>
      </c>
      <c r="AS425" s="11">
        <f t="array" ref="AS425">_xlfn.MAXIFS(AJ$29:AJ$1052,I$29:I$1052,I425) - _xlfn.MINIFS(AJ$29:AJ$1052,I$29:I$1052,I425)</f>
        <v>9.593130174875289E-2</v>
      </c>
      <c r="AT425" s="11">
        <f t="array" ref="AT425">_xlfn.MAXIFS(AK$29:AK$1052,J$29:J$1052,J425) - _xlfn.MINIFS(AK$29:AK$1052,J$29:J$1052,J425)</f>
        <v>7.6247713447116575E-2</v>
      </c>
      <c r="AU425" s="11">
        <f t="array" ref="AU425">_xlfn.MAXIFS(AL$29:AL$1052,K$29:K$1052,K425) - _xlfn.MINIFS(AL$29:AL$1052,K$29:K$1052,K425)</f>
        <v>4.689954347632079E-2</v>
      </c>
      <c r="AV425" s="11">
        <f t="array" ref="AV425">_xlfn.MAXIFS(AM$29:AM$1052,L$29:L$1052,L425) - _xlfn.MINIFS(AM$29:AM$1052,L$29:L$1052,L425)</f>
        <v>1.1832300032756177E-2</v>
      </c>
      <c r="AW425" s="7">
        <f t="array" ref="AW425">_xlfn.MAXIFS(AN$29:AN$1052,M$29:M$1052,M425) - _xlfn.MINIFS(AN$29:AN$1052,M$29:M$1052,M425)</f>
        <v>1.0679616020754124E-2</v>
      </c>
      <c r="AX425" s="6">
        <f t="array" ref="AX425">_xlfn.STDEV.S(IF(E$29:E$1052=E425,$C$29:$C$1052,""))</f>
        <v>2.7247636703110808E-2</v>
      </c>
      <c r="AY425" s="11">
        <f t="array" ref="AY425">_xlfn.STDEV.S(IF(F$29:F$1052=F425,$C$29:$C$1052,""))</f>
        <v>3.0093350312801057E-2</v>
      </c>
      <c r="AZ425" s="11">
        <f t="array" ref="AZ425">_xlfn.STDEV.S(IF(G$29:G$1052=G425,$C$29:$C$1052,""))</f>
        <v>2.466174953012774E-2</v>
      </c>
      <c r="BA425" s="11">
        <f t="array" ref="BA425">_xlfn.STDEV.S(IF(H$29:H$1052=H425,$C$29:$C$1052,""))</f>
        <v>1.928260685577431E-2</v>
      </c>
      <c r="BB425" s="11">
        <f t="array" ref="BB425">_xlfn.STDEV.S(IF(I$29:I$1052=I425,$C$29:$C$1052,""))</f>
        <v>2.0044422419032364E-2</v>
      </c>
      <c r="BC425" s="11">
        <f t="array" ref="BC425">_xlfn.STDEV.S(IF(J$29:J$1052=J425,$C$29:$C$1052,""))</f>
        <v>2.0916755143264201E-2</v>
      </c>
      <c r="BD425" s="11">
        <f t="array" ref="BD425">_xlfn.STDEV.S(IF(K$29:K$1052=K425,$C$29:$C$1052,""))</f>
        <v>1.806369701258901E-2</v>
      </c>
      <c r="BE425" s="11">
        <f t="array" ref="BE425">_xlfn.STDEV.S(IF(L$29:L$1052=L425,$C$29:$C$1052,""))</f>
        <v>8.8248912909498732E-3</v>
      </c>
      <c r="BF425" s="7">
        <f t="array" ref="BF425">_xlfn.STDEV.S(IF(M$29:M$1052=M425,$C$29:$C$1052,""))</f>
        <v>1.5103257817487468E-2</v>
      </c>
      <c r="BG425" s="13">
        <f t="shared" si="314"/>
        <v>18.000652921931497</v>
      </c>
      <c r="BH425" s="12">
        <f t="shared" si="315"/>
        <v>15.974366985676442</v>
      </c>
      <c r="BI425" s="12">
        <f t="shared" si="316"/>
        <v>12.476313640508156</v>
      </c>
      <c r="BJ425" s="12">
        <f t="shared" si="317"/>
        <v>5.4004674803251911</v>
      </c>
      <c r="BK425" s="12">
        <f t="shared" si="318"/>
        <v>4.7859349470536623</v>
      </c>
      <c r="BL425" s="12">
        <f t="shared" si="319"/>
        <v>3.6452935899892931</v>
      </c>
      <c r="BM425" s="12">
        <f t="shared" si="320"/>
        <v>2.5963424565655306</v>
      </c>
      <c r="BN425" s="12">
        <f t="shared" si="321"/>
        <v>1.3407870581805885</v>
      </c>
      <c r="BO425" s="14">
        <f t="shared" si="322"/>
        <v>0.70710678118654746</v>
      </c>
    </row>
    <row r="426" spans="1:67" x14ac:dyDescent="0.25">
      <c r="A426" s="4">
        <v>40392</v>
      </c>
      <c r="B426" s="5">
        <v>1205.3</v>
      </c>
      <c r="C426">
        <f t="shared" si="323"/>
        <v>1.8075851000929122E-2</v>
      </c>
      <c r="D426">
        <v>397</v>
      </c>
      <c r="E426" s="6">
        <f t="shared" si="287"/>
        <v>0</v>
      </c>
      <c r="F426">
        <f t="shared" si="288"/>
        <v>1</v>
      </c>
      <c r="G426">
        <f t="shared" si="289"/>
        <v>3</v>
      </c>
      <c r="H426">
        <f t="shared" si="290"/>
        <v>6</v>
      </c>
      <c r="I426">
        <f t="shared" si="291"/>
        <v>12</v>
      </c>
      <c r="J426">
        <f t="shared" si="292"/>
        <v>24</v>
      </c>
      <c r="K426">
        <f t="shared" si="293"/>
        <v>49</v>
      </c>
      <c r="L426">
        <f t="shared" si="294"/>
        <v>99</v>
      </c>
      <c r="M426" s="7">
        <f t="shared" si="295"/>
        <v>198</v>
      </c>
      <c r="N426" s="6">
        <f t="shared" si="296"/>
        <v>3.5822723473622219E-3</v>
      </c>
      <c r="O426">
        <f t="shared" si="297"/>
        <v>3.6000513580959782E-3</v>
      </c>
      <c r="P426">
        <f t="shared" si="298"/>
        <v>3.4262682703679803E-3</v>
      </c>
      <c r="Q426">
        <f t="shared" si="299"/>
        <v>4.9580436374812905E-3</v>
      </c>
      <c r="R426">
        <f t="shared" si="300"/>
        <v>5.1932785715948088E-3</v>
      </c>
      <c r="S426">
        <f t="shared" si="301"/>
        <v>2.705820030568705E-3</v>
      </c>
      <c r="T426">
        <f t="shared" si="302"/>
        <v>-2.6081022340591481E-3</v>
      </c>
      <c r="U426">
        <f t="shared" si="303"/>
        <v>8.5489189921770514E-3</v>
      </c>
      <c r="V426" s="7">
        <f t="shared" si="304"/>
        <v>7.3962349801749983E-3</v>
      </c>
      <c r="W426" s="6">
        <f t="shared" si="305"/>
        <v>1.44935786535669E-2</v>
      </c>
      <c r="X426">
        <f t="shared" si="306"/>
        <v>1.4475799642833144E-2</v>
      </c>
      <c r="Y426">
        <f t="shared" si="307"/>
        <v>1.4649582730561141E-2</v>
      </c>
      <c r="Z426">
        <f t="shared" si="308"/>
        <v>1.3117807363447831E-2</v>
      </c>
      <c r="AA426">
        <f t="shared" si="309"/>
        <v>1.2882572429334313E-2</v>
      </c>
      <c r="AB426">
        <f t="shared" si="310"/>
        <v>1.5370030970360417E-2</v>
      </c>
      <c r="AC426">
        <f t="shared" si="311"/>
        <v>2.068395323498827E-2</v>
      </c>
      <c r="AD426">
        <f t="shared" si="312"/>
        <v>9.5269320087520704E-3</v>
      </c>
      <c r="AE426" s="7">
        <f t="shared" si="313"/>
        <v>1.0679616020754124E-2</v>
      </c>
      <c r="AF426" s="6">
        <f t="shared" si="324"/>
        <v>-6.293376527066458E-3</v>
      </c>
      <c r="AG426" s="11">
        <f t="shared" si="325"/>
        <v>-4.2665693034187272E-3</v>
      </c>
      <c r="AH426" s="11">
        <f t="shared" si="326"/>
        <v>-2.4077841304410666E-2</v>
      </c>
      <c r="AI426" s="11">
        <f t="shared" si="327"/>
        <v>-4.5522696443997014E-2</v>
      </c>
      <c r="AJ426" s="11">
        <f t="shared" si="328"/>
        <v>-4.8815985521586253E-2</v>
      </c>
      <c r="AK426" s="11">
        <f t="shared" si="329"/>
        <v>-1.3991565947220799E-2</v>
      </c>
      <c r="AL426" s="11">
        <f t="shared" si="330"/>
        <v>-2.4619410476476505E-2</v>
      </c>
      <c r="AM426" s="11">
        <f t="shared" si="331"/>
        <v>-2.3053680240041063E-3</v>
      </c>
      <c r="AN426" s="7">
        <f t="shared" si="332"/>
        <v>0</v>
      </c>
      <c r="AO426" s="6">
        <f t="array" ref="AO426">_xlfn.MAXIFS(AF$29:AF$1052,E$29:E$1052,E426) - _xlfn.MINIFS(AF$29:AF$1052,E$29:E$1052,E426)</f>
        <v>0.49047525123557945</v>
      </c>
      <c r="AP426" s="11">
        <f t="array" ref="AP426">_xlfn.MAXIFS(AG$29:AG$1052,F$29:F$1052,F426) - _xlfn.MINIFS(AG$29:AG$1052,F$29:F$1052,F426)</f>
        <v>0.48072222172520501</v>
      </c>
      <c r="AQ426" s="11">
        <f t="array" ref="AQ426">_xlfn.MAXIFS(AH$29:AH$1052,G$29:G$1052,G426) - _xlfn.MINIFS(AH$29:AH$1052,G$29:G$1052,G426)</f>
        <v>0.30768772206152833</v>
      </c>
      <c r="AR426" s="11">
        <f t="array" ref="AR426">_xlfn.MAXIFS(AI$29:AI$1052,H$29:H$1052,H426) - _xlfn.MINIFS(AI$29:AI$1052,H$29:H$1052,H426)</f>
        <v>0.10413509126050474</v>
      </c>
      <c r="AS426" s="11">
        <f t="array" ref="AS426">_xlfn.MAXIFS(AJ$29:AJ$1052,I$29:I$1052,I426) - _xlfn.MINIFS(AJ$29:AJ$1052,I$29:I$1052,I426)</f>
        <v>9.593130174875289E-2</v>
      </c>
      <c r="AT426" s="11">
        <f t="array" ref="AT426">_xlfn.MAXIFS(AK$29:AK$1052,J$29:J$1052,J426) - _xlfn.MINIFS(AK$29:AK$1052,J$29:J$1052,J426)</f>
        <v>7.6247713447116575E-2</v>
      </c>
      <c r="AU426" s="11">
        <f t="array" ref="AU426">_xlfn.MAXIFS(AL$29:AL$1052,K$29:K$1052,K426) - _xlfn.MINIFS(AL$29:AL$1052,K$29:K$1052,K426)</f>
        <v>4.689954347632079E-2</v>
      </c>
      <c r="AV426" s="11">
        <f t="array" ref="AV426">_xlfn.MAXIFS(AM$29:AM$1052,L$29:L$1052,L426) - _xlfn.MINIFS(AM$29:AM$1052,L$29:L$1052,L426)</f>
        <v>1.1832300032756177E-2</v>
      </c>
      <c r="AW426" s="7">
        <f t="array" ref="AW426">_xlfn.MAXIFS(AN$29:AN$1052,M$29:M$1052,M426) - _xlfn.MINIFS(AN$29:AN$1052,M$29:M$1052,M426)</f>
        <v>1.0679616020754124E-2</v>
      </c>
      <c r="AX426" s="6">
        <f t="array" ref="AX426">_xlfn.STDEV.S(IF(E$29:E$1052=E426,$C$29:$C$1052,""))</f>
        <v>2.7247636703110808E-2</v>
      </c>
      <c r="AY426" s="11">
        <f t="array" ref="AY426">_xlfn.STDEV.S(IF(F$29:F$1052=F426,$C$29:$C$1052,""))</f>
        <v>3.0093350312801057E-2</v>
      </c>
      <c r="AZ426" s="11">
        <f t="array" ref="AZ426">_xlfn.STDEV.S(IF(G$29:G$1052=G426,$C$29:$C$1052,""))</f>
        <v>2.466174953012774E-2</v>
      </c>
      <c r="BA426" s="11">
        <f t="array" ref="BA426">_xlfn.STDEV.S(IF(H$29:H$1052=H426,$C$29:$C$1052,""))</f>
        <v>1.928260685577431E-2</v>
      </c>
      <c r="BB426" s="11">
        <f t="array" ref="BB426">_xlfn.STDEV.S(IF(I$29:I$1052=I426,$C$29:$C$1052,""))</f>
        <v>2.0044422419032364E-2</v>
      </c>
      <c r="BC426" s="11">
        <f t="array" ref="BC426">_xlfn.STDEV.S(IF(J$29:J$1052=J426,$C$29:$C$1052,""))</f>
        <v>2.0916755143264201E-2</v>
      </c>
      <c r="BD426" s="11">
        <f t="array" ref="BD426">_xlfn.STDEV.S(IF(K$29:K$1052=K426,$C$29:$C$1052,""))</f>
        <v>1.806369701258901E-2</v>
      </c>
      <c r="BE426" s="11">
        <f t="array" ref="BE426">_xlfn.STDEV.S(IF(L$29:L$1052=L426,$C$29:$C$1052,""))</f>
        <v>8.8248912909498732E-3</v>
      </c>
      <c r="BF426" s="7">
        <f t="array" ref="BF426">_xlfn.STDEV.S(IF(M$29:M$1052=M426,$C$29:$C$1052,""))</f>
        <v>1.5103257817487468E-2</v>
      </c>
      <c r="BG426" s="13">
        <f t="shared" si="314"/>
        <v>18.000652921931497</v>
      </c>
      <c r="BH426" s="12">
        <f t="shared" si="315"/>
        <v>15.974366985676442</v>
      </c>
      <c r="BI426" s="12">
        <f t="shared" si="316"/>
        <v>12.476313640508156</v>
      </c>
      <c r="BJ426" s="12">
        <f t="shared" si="317"/>
        <v>5.4004674803251911</v>
      </c>
      <c r="BK426" s="12">
        <f t="shared" si="318"/>
        <v>4.7859349470536623</v>
      </c>
      <c r="BL426" s="12">
        <f t="shared" si="319"/>
        <v>3.6452935899892931</v>
      </c>
      <c r="BM426" s="12">
        <f t="shared" si="320"/>
        <v>2.5963424565655306</v>
      </c>
      <c r="BN426" s="12">
        <f t="shared" si="321"/>
        <v>1.3407870581805885</v>
      </c>
      <c r="BO426" s="14">
        <f t="shared" si="322"/>
        <v>0.70710678118654746</v>
      </c>
    </row>
    <row r="427" spans="1:67" x14ac:dyDescent="0.25">
      <c r="A427" s="2">
        <v>40399</v>
      </c>
      <c r="B427" s="3">
        <v>1216.5999999999999</v>
      </c>
      <c r="C427">
        <f t="shared" si="323"/>
        <v>9.3752592715505845E-3</v>
      </c>
      <c r="D427">
        <v>398</v>
      </c>
      <c r="E427" s="6">
        <f t="shared" si="287"/>
        <v>0</v>
      </c>
      <c r="F427">
        <f t="shared" si="288"/>
        <v>1</v>
      </c>
      <c r="G427">
        <f t="shared" si="289"/>
        <v>3</v>
      </c>
      <c r="H427">
        <f t="shared" si="290"/>
        <v>6</v>
      </c>
      <c r="I427">
        <f t="shared" si="291"/>
        <v>12</v>
      </c>
      <c r="J427">
        <f t="shared" si="292"/>
        <v>24</v>
      </c>
      <c r="K427">
        <f t="shared" si="293"/>
        <v>49</v>
      </c>
      <c r="L427">
        <f t="shared" si="294"/>
        <v>99</v>
      </c>
      <c r="M427" s="7">
        <f t="shared" si="295"/>
        <v>199</v>
      </c>
      <c r="N427" s="6">
        <f t="shared" si="296"/>
        <v>3.5822723473622219E-3</v>
      </c>
      <c r="O427">
        <f t="shared" si="297"/>
        <v>3.6000513580959782E-3</v>
      </c>
      <c r="P427">
        <f t="shared" si="298"/>
        <v>3.4262682703679803E-3</v>
      </c>
      <c r="Q427">
        <f t="shared" si="299"/>
        <v>4.9580436374812905E-3</v>
      </c>
      <c r="R427">
        <f t="shared" si="300"/>
        <v>5.1932785715948088E-3</v>
      </c>
      <c r="S427">
        <f t="shared" si="301"/>
        <v>2.705820030568705E-3</v>
      </c>
      <c r="T427">
        <f t="shared" si="302"/>
        <v>-2.6081022340591481E-3</v>
      </c>
      <c r="U427">
        <f t="shared" si="303"/>
        <v>8.5489189921770514E-3</v>
      </c>
      <c r="V427" s="7">
        <f t="shared" si="304"/>
        <v>9.7016030041791046E-3</v>
      </c>
      <c r="W427" s="6">
        <f t="shared" si="305"/>
        <v>5.792986924188363E-3</v>
      </c>
      <c r="X427">
        <f t="shared" si="306"/>
        <v>5.7752079134546063E-3</v>
      </c>
      <c r="Y427">
        <f t="shared" si="307"/>
        <v>5.9489910011826042E-3</v>
      </c>
      <c r="Z427">
        <f t="shared" si="308"/>
        <v>4.417215634069294E-3</v>
      </c>
      <c r="AA427">
        <f t="shared" si="309"/>
        <v>4.1819806999557757E-3</v>
      </c>
      <c r="AB427">
        <f t="shared" si="310"/>
        <v>6.6694392409818795E-3</v>
      </c>
      <c r="AC427">
        <f t="shared" si="311"/>
        <v>1.1983361505609733E-2</v>
      </c>
      <c r="AD427">
        <f t="shared" si="312"/>
        <v>8.2634027937353305E-4</v>
      </c>
      <c r="AE427" s="7">
        <f t="shared" si="313"/>
        <v>-3.2634373262852012E-4</v>
      </c>
      <c r="AF427" s="6">
        <f t="shared" si="324"/>
        <v>-5.0038960287809506E-4</v>
      </c>
      <c r="AG427" s="11">
        <f t="shared" si="325"/>
        <v>1.5086386100358791E-3</v>
      </c>
      <c r="AH427" s="11">
        <f t="shared" si="326"/>
        <v>-1.8128850303228063E-2</v>
      </c>
      <c r="AI427" s="11">
        <f t="shared" si="327"/>
        <v>-4.1105480809927722E-2</v>
      </c>
      <c r="AJ427" s="11">
        <f t="shared" si="328"/>
        <v>-4.4634004821630477E-2</v>
      </c>
      <c r="AK427" s="11">
        <f t="shared" si="329"/>
        <v>-7.3221267062389198E-3</v>
      </c>
      <c r="AL427" s="11">
        <f t="shared" si="330"/>
        <v>-1.2636048970866773E-2</v>
      </c>
      <c r="AM427" s="11">
        <f t="shared" si="331"/>
        <v>-1.4790277446305733E-3</v>
      </c>
      <c r="AN427" s="7">
        <f t="shared" si="332"/>
        <v>-3.2634373262852012E-4</v>
      </c>
      <c r="AO427" s="6">
        <f t="array" ref="AO427">_xlfn.MAXIFS(AF$29:AF$1052,E$29:E$1052,E427) - _xlfn.MINIFS(AF$29:AF$1052,E$29:E$1052,E427)</f>
        <v>0.49047525123557945</v>
      </c>
      <c r="AP427" s="11">
        <f t="array" ref="AP427">_xlfn.MAXIFS(AG$29:AG$1052,F$29:F$1052,F427) - _xlfn.MINIFS(AG$29:AG$1052,F$29:F$1052,F427)</f>
        <v>0.48072222172520501</v>
      </c>
      <c r="AQ427" s="11">
        <f t="array" ref="AQ427">_xlfn.MAXIFS(AH$29:AH$1052,G$29:G$1052,G427) - _xlfn.MINIFS(AH$29:AH$1052,G$29:G$1052,G427)</f>
        <v>0.30768772206152833</v>
      </c>
      <c r="AR427" s="11">
        <f t="array" ref="AR427">_xlfn.MAXIFS(AI$29:AI$1052,H$29:H$1052,H427) - _xlfn.MINIFS(AI$29:AI$1052,H$29:H$1052,H427)</f>
        <v>0.10413509126050474</v>
      </c>
      <c r="AS427" s="11">
        <f t="array" ref="AS427">_xlfn.MAXIFS(AJ$29:AJ$1052,I$29:I$1052,I427) - _xlfn.MINIFS(AJ$29:AJ$1052,I$29:I$1052,I427)</f>
        <v>9.593130174875289E-2</v>
      </c>
      <c r="AT427" s="11">
        <f t="array" ref="AT427">_xlfn.MAXIFS(AK$29:AK$1052,J$29:J$1052,J427) - _xlfn.MINIFS(AK$29:AK$1052,J$29:J$1052,J427)</f>
        <v>7.6247713447116575E-2</v>
      </c>
      <c r="AU427" s="11">
        <f t="array" ref="AU427">_xlfn.MAXIFS(AL$29:AL$1052,K$29:K$1052,K427) - _xlfn.MINIFS(AL$29:AL$1052,K$29:K$1052,K427)</f>
        <v>4.689954347632079E-2</v>
      </c>
      <c r="AV427" s="11">
        <f t="array" ref="AV427">_xlfn.MAXIFS(AM$29:AM$1052,L$29:L$1052,L427) - _xlfn.MINIFS(AM$29:AM$1052,L$29:L$1052,L427)</f>
        <v>1.1832300032756177E-2</v>
      </c>
      <c r="AW427" s="7">
        <f t="array" ref="AW427">_xlfn.MAXIFS(AN$29:AN$1052,M$29:M$1052,M427) - _xlfn.MINIFS(AN$29:AN$1052,M$29:M$1052,M427)</f>
        <v>3.2634373262852012E-4</v>
      </c>
      <c r="AX427" s="6">
        <f t="array" ref="AX427">_xlfn.STDEV.S(IF(E$29:E$1052=E427,$C$29:$C$1052,""))</f>
        <v>2.7247636703110808E-2</v>
      </c>
      <c r="AY427" s="11">
        <f t="array" ref="AY427">_xlfn.STDEV.S(IF(F$29:F$1052=F427,$C$29:$C$1052,""))</f>
        <v>3.0093350312801057E-2</v>
      </c>
      <c r="AZ427" s="11">
        <f t="array" ref="AZ427">_xlfn.STDEV.S(IF(G$29:G$1052=G427,$C$29:$C$1052,""))</f>
        <v>2.466174953012774E-2</v>
      </c>
      <c r="BA427" s="11">
        <f t="array" ref="BA427">_xlfn.STDEV.S(IF(H$29:H$1052=H427,$C$29:$C$1052,""))</f>
        <v>1.928260685577431E-2</v>
      </c>
      <c r="BB427" s="11">
        <f t="array" ref="BB427">_xlfn.STDEV.S(IF(I$29:I$1052=I427,$C$29:$C$1052,""))</f>
        <v>2.0044422419032364E-2</v>
      </c>
      <c r="BC427" s="11">
        <f t="array" ref="BC427">_xlfn.STDEV.S(IF(J$29:J$1052=J427,$C$29:$C$1052,""))</f>
        <v>2.0916755143264201E-2</v>
      </c>
      <c r="BD427" s="11">
        <f t="array" ref="BD427">_xlfn.STDEV.S(IF(K$29:K$1052=K427,$C$29:$C$1052,""))</f>
        <v>1.806369701258901E-2</v>
      </c>
      <c r="BE427" s="11">
        <f t="array" ref="BE427">_xlfn.STDEV.S(IF(L$29:L$1052=L427,$C$29:$C$1052,""))</f>
        <v>8.8248912909498732E-3</v>
      </c>
      <c r="BF427" s="7">
        <f t="array" ref="BF427">_xlfn.STDEV.S(IF(M$29:M$1052=M427,$C$29:$C$1052,""))</f>
        <v>4.6151973267871227E-4</v>
      </c>
      <c r="BG427" s="13">
        <f t="shared" si="314"/>
        <v>18.000652921931497</v>
      </c>
      <c r="BH427" s="12">
        <f t="shared" si="315"/>
        <v>15.974366985676442</v>
      </c>
      <c r="BI427" s="12">
        <f t="shared" si="316"/>
        <v>12.476313640508156</v>
      </c>
      <c r="BJ427" s="12">
        <f t="shared" si="317"/>
        <v>5.4004674803251911</v>
      </c>
      <c r="BK427" s="12">
        <f t="shared" si="318"/>
        <v>4.7859349470536623</v>
      </c>
      <c r="BL427" s="12">
        <f t="shared" si="319"/>
        <v>3.6452935899892931</v>
      </c>
      <c r="BM427" s="12">
        <f t="shared" si="320"/>
        <v>2.5963424565655306</v>
      </c>
      <c r="BN427" s="12">
        <f t="shared" si="321"/>
        <v>1.3407870581805885</v>
      </c>
      <c r="BO427" s="14">
        <f t="shared" si="322"/>
        <v>0.70710678118654757</v>
      </c>
    </row>
    <row r="428" spans="1:67" x14ac:dyDescent="0.25">
      <c r="A428" s="4">
        <v>40406</v>
      </c>
      <c r="B428" s="5">
        <v>1228.8</v>
      </c>
      <c r="C428">
        <f t="shared" si="323"/>
        <v>1.0027946736807625E-2</v>
      </c>
      <c r="D428">
        <v>399</v>
      </c>
      <c r="E428" s="6">
        <f t="shared" si="287"/>
        <v>0</v>
      </c>
      <c r="F428">
        <f t="shared" si="288"/>
        <v>1</v>
      </c>
      <c r="G428">
        <f t="shared" si="289"/>
        <v>3</v>
      </c>
      <c r="H428">
        <f t="shared" si="290"/>
        <v>6</v>
      </c>
      <c r="I428">
        <f t="shared" si="291"/>
        <v>12</v>
      </c>
      <c r="J428">
        <f t="shared" si="292"/>
        <v>24</v>
      </c>
      <c r="K428">
        <f t="shared" si="293"/>
        <v>49</v>
      </c>
      <c r="L428">
        <f t="shared" si="294"/>
        <v>99</v>
      </c>
      <c r="M428" s="7">
        <f t="shared" si="295"/>
        <v>199</v>
      </c>
      <c r="N428" s="6">
        <f t="shared" si="296"/>
        <v>3.5822723473622219E-3</v>
      </c>
      <c r="O428">
        <f t="shared" si="297"/>
        <v>3.6000513580959782E-3</v>
      </c>
      <c r="P428">
        <f t="shared" si="298"/>
        <v>3.4262682703679803E-3</v>
      </c>
      <c r="Q428">
        <f t="shared" si="299"/>
        <v>4.9580436374812905E-3</v>
      </c>
      <c r="R428">
        <f t="shared" si="300"/>
        <v>5.1932785715948088E-3</v>
      </c>
      <c r="S428">
        <f t="shared" si="301"/>
        <v>2.705820030568705E-3</v>
      </c>
      <c r="T428">
        <f t="shared" si="302"/>
        <v>-2.6081022340591481E-3</v>
      </c>
      <c r="U428">
        <f t="shared" si="303"/>
        <v>8.5489189921770514E-3</v>
      </c>
      <c r="V428" s="7">
        <f t="shared" si="304"/>
        <v>9.7016030041791046E-3</v>
      </c>
      <c r="W428" s="6">
        <f t="shared" si="305"/>
        <v>6.4456743894454032E-3</v>
      </c>
      <c r="X428">
        <f t="shared" si="306"/>
        <v>6.4278953787116466E-3</v>
      </c>
      <c r="Y428">
        <f t="shared" si="307"/>
        <v>6.6016784664396444E-3</v>
      </c>
      <c r="Z428">
        <f t="shared" si="308"/>
        <v>5.0699030993263342E-3</v>
      </c>
      <c r="AA428">
        <f t="shared" si="309"/>
        <v>4.8346681652128159E-3</v>
      </c>
      <c r="AB428">
        <f t="shared" si="310"/>
        <v>7.3221267062389198E-3</v>
      </c>
      <c r="AC428">
        <f t="shared" si="311"/>
        <v>1.2636048970866773E-2</v>
      </c>
      <c r="AD428">
        <f t="shared" si="312"/>
        <v>1.4790277446305733E-3</v>
      </c>
      <c r="AE428" s="7">
        <f t="shared" si="313"/>
        <v>3.2634373262852012E-4</v>
      </c>
      <c r="AF428" s="6">
        <f t="shared" si="324"/>
        <v>5.9452847865673081E-3</v>
      </c>
      <c r="AG428" s="11">
        <f t="shared" si="325"/>
        <v>7.9365339887475257E-3</v>
      </c>
      <c r="AH428" s="11">
        <f t="shared" si="326"/>
        <v>-1.1527171836788419E-2</v>
      </c>
      <c r="AI428" s="11">
        <f t="shared" si="327"/>
        <v>-3.6035577710601389E-2</v>
      </c>
      <c r="AJ428" s="11">
        <f t="shared" si="328"/>
        <v>-3.9799336656417661E-2</v>
      </c>
      <c r="AK428" s="11">
        <f t="shared" si="329"/>
        <v>0</v>
      </c>
      <c r="AL428" s="11">
        <f t="shared" si="330"/>
        <v>0</v>
      </c>
      <c r="AM428" s="11">
        <f t="shared" si="331"/>
        <v>0</v>
      </c>
      <c r="AN428" s="7">
        <f t="shared" si="332"/>
        <v>0</v>
      </c>
      <c r="AO428" s="6">
        <f t="array" ref="AO428">_xlfn.MAXIFS(AF$29:AF$1052,E$29:E$1052,E428) - _xlfn.MINIFS(AF$29:AF$1052,E$29:E$1052,E428)</f>
        <v>0.49047525123557945</v>
      </c>
      <c r="AP428" s="11">
        <f t="array" ref="AP428">_xlfn.MAXIFS(AG$29:AG$1052,F$29:F$1052,F428) - _xlfn.MINIFS(AG$29:AG$1052,F$29:F$1052,F428)</f>
        <v>0.48072222172520501</v>
      </c>
      <c r="AQ428" s="11">
        <f t="array" ref="AQ428">_xlfn.MAXIFS(AH$29:AH$1052,G$29:G$1052,G428) - _xlfn.MINIFS(AH$29:AH$1052,G$29:G$1052,G428)</f>
        <v>0.30768772206152833</v>
      </c>
      <c r="AR428" s="11">
        <f t="array" ref="AR428">_xlfn.MAXIFS(AI$29:AI$1052,H$29:H$1052,H428) - _xlfn.MINIFS(AI$29:AI$1052,H$29:H$1052,H428)</f>
        <v>0.10413509126050474</v>
      </c>
      <c r="AS428" s="11">
        <f t="array" ref="AS428">_xlfn.MAXIFS(AJ$29:AJ$1052,I$29:I$1052,I428) - _xlfn.MINIFS(AJ$29:AJ$1052,I$29:I$1052,I428)</f>
        <v>9.593130174875289E-2</v>
      </c>
      <c r="AT428" s="11">
        <f t="array" ref="AT428">_xlfn.MAXIFS(AK$29:AK$1052,J$29:J$1052,J428) - _xlfn.MINIFS(AK$29:AK$1052,J$29:J$1052,J428)</f>
        <v>7.6247713447116575E-2</v>
      </c>
      <c r="AU428" s="11">
        <f t="array" ref="AU428">_xlfn.MAXIFS(AL$29:AL$1052,K$29:K$1052,K428) - _xlfn.MINIFS(AL$29:AL$1052,K$29:K$1052,K428)</f>
        <v>4.689954347632079E-2</v>
      </c>
      <c r="AV428" s="11">
        <f t="array" ref="AV428">_xlfn.MAXIFS(AM$29:AM$1052,L$29:L$1052,L428) - _xlfn.MINIFS(AM$29:AM$1052,L$29:L$1052,L428)</f>
        <v>1.1832300032756177E-2</v>
      </c>
      <c r="AW428" s="7">
        <f t="array" ref="AW428">_xlfn.MAXIFS(AN$29:AN$1052,M$29:M$1052,M428) - _xlfn.MINIFS(AN$29:AN$1052,M$29:M$1052,M428)</f>
        <v>3.2634373262852012E-4</v>
      </c>
      <c r="AX428" s="6">
        <f t="array" ref="AX428">_xlfn.STDEV.S(IF(E$29:E$1052=E428,$C$29:$C$1052,""))</f>
        <v>2.7247636703110808E-2</v>
      </c>
      <c r="AY428" s="11">
        <f t="array" ref="AY428">_xlfn.STDEV.S(IF(F$29:F$1052=F428,$C$29:$C$1052,""))</f>
        <v>3.0093350312801057E-2</v>
      </c>
      <c r="AZ428" s="11">
        <f t="array" ref="AZ428">_xlfn.STDEV.S(IF(G$29:G$1052=G428,$C$29:$C$1052,""))</f>
        <v>2.466174953012774E-2</v>
      </c>
      <c r="BA428" s="11">
        <f t="array" ref="BA428">_xlfn.STDEV.S(IF(H$29:H$1052=H428,$C$29:$C$1052,""))</f>
        <v>1.928260685577431E-2</v>
      </c>
      <c r="BB428" s="11">
        <f t="array" ref="BB428">_xlfn.STDEV.S(IF(I$29:I$1052=I428,$C$29:$C$1052,""))</f>
        <v>2.0044422419032364E-2</v>
      </c>
      <c r="BC428" s="11">
        <f t="array" ref="BC428">_xlfn.STDEV.S(IF(J$29:J$1052=J428,$C$29:$C$1052,""))</f>
        <v>2.0916755143264201E-2</v>
      </c>
      <c r="BD428" s="11">
        <f t="array" ref="BD428">_xlfn.STDEV.S(IF(K$29:K$1052=K428,$C$29:$C$1052,""))</f>
        <v>1.806369701258901E-2</v>
      </c>
      <c r="BE428" s="11">
        <f t="array" ref="BE428">_xlfn.STDEV.S(IF(L$29:L$1052=L428,$C$29:$C$1052,""))</f>
        <v>8.8248912909498732E-3</v>
      </c>
      <c r="BF428" s="7">
        <f t="array" ref="BF428">_xlfn.STDEV.S(IF(M$29:M$1052=M428,$C$29:$C$1052,""))</f>
        <v>4.6151973267871227E-4</v>
      </c>
      <c r="BG428" s="13">
        <f t="shared" si="314"/>
        <v>18.000652921931497</v>
      </c>
      <c r="BH428" s="12">
        <f t="shared" si="315"/>
        <v>15.974366985676442</v>
      </c>
      <c r="BI428" s="12">
        <f t="shared" si="316"/>
        <v>12.476313640508156</v>
      </c>
      <c r="BJ428" s="12">
        <f t="shared" si="317"/>
        <v>5.4004674803251911</v>
      </c>
      <c r="BK428" s="12">
        <f t="shared" si="318"/>
        <v>4.7859349470536623</v>
      </c>
      <c r="BL428" s="12">
        <f t="shared" si="319"/>
        <v>3.6452935899892931</v>
      </c>
      <c r="BM428" s="12">
        <f t="shared" si="320"/>
        <v>2.5963424565655306</v>
      </c>
      <c r="BN428" s="12">
        <f t="shared" si="321"/>
        <v>1.3407870581805885</v>
      </c>
      <c r="BO428" s="14">
        <f t="shared" si="322"/>
        <v>0.70710678118654757</v>
      </c>
    </row>
    <row r="429" spans="1:67" x14ac:dyDescent="0.25">
      <c r="A429" s="2">
        <v>40413</v>
      </c>
      <c r="B429" s="3">
        <v>1237.9000000000001</v>
      </c>
      <c r="C429">
        <f t="shared" si="323"/>
        <v>7.4055989583334814E-3</v>
      </c>
      <c r="D429">
        <v>400</v>
      </c>
      <c r="E429" s="6">
        <f t="shared" si="287"/>
        <v>0</v>
      </c>
      <c r="F429">
        <f t="shared" si="288"/>
        <v>1</v>
      </c>
      <c r="G429">
        <f t="shared" si="289"/>
        <v>3</v>
      </c>
      <c r="H429">
        <f t="shared" si="290"/>
        <v>6</v>
      </c>
      <c r="I429">
        <f t="shared" si="291"/>
        <v>12</v>
      </c>
      <c r="J429">
        <f t="shared" si="292"/>
        <v>25</v>
      </c>
      <c r="K429">
        <f t="shared" si="293"/>
        <v>50</v>
      </c>
      <c r="L429">
        <f t="shared" si="294"/>
        <v>100</v>
      </c>
      <c r="M429" s="7">
        <f t="shared" si="295"/>
        <v>200</v>
      </c>
      <c r="N429" s="6">
        <f t="shared" si="296"/>
        <v>3.5822723473622219E-3</v>
      </c>
      <c r="O429">
        <f t="shared" si="297"/>
        <v>3.6000513580959782E-3</v>
      </c>
      <c r="P429">
        <f t="shared" si="298"/>
        <v>3.4262682703679803E-3</v>
      </c>
      <c r="Q429">
        <f t="shared" si="299"/>
        <v>4.9580436374812905E-3</v>
      </c>
      <c r="R429">
        <f t="shared" si="300"/>
        <v>5.1932785715948088E-3</v>
      </c>
      <c r="S429">
        <f t="shared" si="301"/>
        <v>7.6807371126209126E-3</v>
      </c>
      <c r="T429">
        <f t="shared" si="302"/>
        <v>1.3909743550327494E-2</v>
      </c>
      <c r="U429">
        <f t="shared" si="303"/>
        <v>9.8154223645720295E-3</v>
      </c>
      <c r="V429" s="7">
        <f t="shared" si="304"/>
        <v>9.0344094638180605E-3</v>
      </c>
      <c r="W429" s="6">
        <f t="shared" si="305"/>
        <v>3.8233266109712594E-3</v>
      </c>
      <c r="X429">
        <f t="shared" si="306"/>
        <v>3.8055476002375032E-3</v>
      </c>
      <c r="Y429">
        <f t="shared" si="307"/>
        <v>3.9793306879655011E-3</v>
      </c>
      <c r="Z429">
        <f t="shared" si="308"/>
        <v>2.4475553208521909E-3</v>
      </c>
      <c r="AA429">
        <f t="shared" si="309"/>
        <v>2.2123203867386726E-3</v>
      </c>
      <c r="AB429">
        <f t="shared" si="310"/>
        <v>-2.7513815428743121E-4</v>
      </c>
      <c r="AC429">
        <f t="shared" si="311"/>
        <v>-6.5041445919940127E-3</v>
      </c>
      <c r="AD429">
        <f t="shared" si="312"/>
        <v>-2.4098234062385482E-3</v>
      </c>
      <c r="AE429" s="7">
        <f t="shared" si="313"/>
        <v>-1.6288105054845792E-3</v>
      </c>
      <c r="AF429" s="6">
        <f t="shared" si="324"/>
        <v>9.768611397538568E-3</v>
      </c>
      <c r="AG429" s="11">
        <f t="shared" si="325"/>
        <v>1.1742081588985029E-2</v>
      </c>
      <c r="AH429" s="11">
        <f t="shared" si="326"/>
        <v>-7.547841148822918E-3</v>
      </c>
      <c r="AI429" s="11">
        <f t="shared" si="327"/>
        <v>-3.35880223897492E-2</v>
      </c>
      <c r="AJ429" s="11">
        <f t="shared" si="328"/>
        <v>-3.7587016269678988E-2</v>
      </c>
      <c r="AK429" s="11">
        <f t="shared" si="329"/>
        <v>-2.7513815428743121E-4</v>
      </c>
      <c r="AL429" s="11">
        <f t="shared" si="330"/>
        <v>-6.5041445919940127E-3</v>
      </c>
      <c r="AM429" s="11">
        <f t="shared" si="331"/>
        <v>-2.4098234062385482E-3</v>
      </c>
      <c r="AN429" s="7">
        <f t="shared" si="332"/>
        <v>-1.6288105054845792E-3</v>
      </c>
      <c r="AO429" s="6">
        <f t="array" ref="AO429">_xlfn.MAXIFS(AF$29:AF$1052,E$29:E$1052,E429) - _xlfn.MINIFS(AF$29:AF$1052,E$29:E$1052,E429)</f>
        <v>0.49047525123557945</v>
      </c>
      <c r="AP429" s="11">
        <f t="array" ref="AP429">_xlfn.MAXIFS(AG$29:AG$1052,F$29:F$1052,F429) - _xlfn.MINIFS(AG$29:AG$1052,F$29:F$1052,F429)</f>
        <v>0.48072222172520501</v>
      </c>
      <c r="AQ429" s="11">
        <f t="array" ref="AQ429">_xlfn.MAXIFS(AH$29:AH$1052,G$29:G$1052,G429) - _xlfn.MINIFS(AH$29:AH$1052,G$29:G$1052,G429)</f>
        <v>0.30768772206152833</v>
      </c>
      <c r="AR429" s="11">
        <f t="array" ref="AR429">_xlfn.MAXIFS(AI$29:AI$1052,H$29:H$1052,H429) - _xlfn.MINIFS(AI$29:AI$1052,H$29:H$1052,H429)</f>
        <v>0.10413509126050474</v>
      </c>
      <c r="AS429" s="11">
        <f t="array" ref="AS429">_xlfn.MAXIFS(AJ$29:AJ$1052,I$29:I$1052,I429) - _xlfn.MINIFS(AJ$29:AJ$1052,I$29:I$1052,I429)</f>
        <v>9.593130174875289E-2</v>
      </c>
      <c r="AT429" s="11">
        <f t="array" ref="AT429">_xlfn.MAXIFS(AK$29:AK$1052,J$29:J$1052,J429) - _xlfn.MINIFS(AK$29:AK$1052,J$29:J$1052,J429)</f>
        <v>5.8482208359165531E-2</v>
      </c>
      <c r="AU429" s="11">
        <f t="array" ref="AU429">_xlfn.MAXIFS(AL$29:AL$1052,K$29:K$1052,K429) - _xlfn.MINIFS(AL$29:AL$1052,K$29:K$1052,K429)</f>
        <v>2.7337176170632624E-2</v>
      </c>
      <c r="AV429" s="11">
        <f t="array" ref="AV429">_xlfn.MAXIFS(AM$29:AM$1052,L$29:L$1052,L429) - _xlfn.MINIFS(AM$29:AM$1052,L$29:L$1052,L429)</f>
        <v>1.505421261336623E-2</v>
      </c>
      <c r="AW429" s="7">
        <f t="array" ref="AW429">_xlfn.MAXIFS(AN$29:AN$1052,M$29:M$1052,M429) - _xlfn.MINIFS(AN$29:AN$1052,M$29:M$1052,M429)</f>
        <v>1.6288105054845792E-3</v>
      </c>
      <c r="AX429" s="6">
        <f t="array" ref="AX429">_xlfn.STDEV.S(IF(E$29:E$1052=E429,$C$29:$C$1052,""))</f>
        <v>2.7247636703110808E-2</v>
      </c>
      <c r="AY429" s="11">
        <f t="array" ref="AY429">_xlfn.STDEV.S(IF(F$29:F$1052=F429,$C$29:$C$1052,""))</f>
        <v>3.0093350312801057E-2</v>
      </c>
      <c r="AZ429" s="11">
        <f t="array" ref="AZ429">_xlfn.STDEV.S(IF(G$29:G$1052=G429,$C$29:$C$1052,""))</f>
        <v>2.466174953012774E-2</v>
      </c>
      <c r="BA429" s="11">
        <f t="array" ref="BA429">_xlfn.STDEV.S(IF(H$29:H$1052=H429,$C$29:$C$1052,""))</f>
        <v>1.928260685577431E-2</v>
      </c>
      <c r="BB429" s="11">
        <f t="array" ref="BB429">_xlfn.STDEV.S(IF(I$29:I$1052=I429,$C$29:$C$1052,""))</f>
        <v>2.0044422419032364E-2</v>
      </c>
      <c r="BC429" s="11">
        <f t="array" ref="BC429">_xlfn.STDEV.S(IF(J$29:J$1052=J429,$C$29:$C$1052,""))</f>
        <v>1.9484159186127625E-2</v>
      </c>
      <c r="BD429" s="11">
        <f t="array" ref="BD429">_xlfn.STDEV.S(IF(K$29:K$1052=K429,$C$29:$C$1052,""))</f>
        <v>9.0429818693741545E-3</v>
      </c>
      <c r="BE429" s="11">
        <f t="array" ref="BE429">_xlfn.STDEV.S(IF(L$29:L$1052=L429,$C$29:$C$1052,""))</f>
        <v>1.1764274053284656E-2</v>
      </c>
      <c r="BF429" s="7">
        <f t="array" ref="BF429">_xlfn.STDEV.S(IF(M$29:M$1052=M429,$C$29:$C$1052,""))</f>
        <v>2.3034859073920682E-3</v>
      </c>
      <c r="BG429" s="13">
        <f t="shared" si="314"/>
        <v>18.000652921931497</v>
      </c>
      <c r="BH429" s="12">
        <f t="shared" si="315"/>
        <v>15.974366985676442</v>
      </c>
      <c r="BI429" s="12">
        <f t="shared" si="316"/>
        <v>12.476313640508156</v>
      </c>
      <c r="BJ429" s="12">
        <f t="shared" si="317"/>
        <v>5.4004674803251911</v>
      </c>
      <c r="BK429" s="12">
        <f t="shared" si="318"/>
        <v>4.7859349470536623</v>
      </c>
      <c r="BL429" s="12">
        <f t="shared" si="319"/>
        <v>3.0015258960111466</v>
      </c>
      <c r="BM429" s="12">
        <f t="shared" si="320"/>
        <v>3.0230267588189439</v>
      </c>
      <c r="BN429" s="12">
        <f t="shared" si="321"/>
        <v>1.2796550424769306</v>
      </c>
      <c r="BO429" s="14">
        <f t="shared" si="322"/>
        <v>0.70710678118654757</v>
      </c>
    </row>
    <row r="430" spans="1:67" x14ac:dyDescent="0.25">
      <c r="A430" s="4">
        <v>40420</v>
      </c>
      <c r="B430" s="5">
        <v>1251.0999999999999</v>
      </c>
      <c r="C430">
        <f t="shared" si="323"/>
        <v>1.066321996930264E-2</v>
      </c>
      <c r="D430">
        <v>401</v>
      </c>
      <c r="E430" s="6">
        <f t="shared" si="287"/>
        <v>0</v>
      </c>
      <c r="F430">
        <f t="shared" si="288"/>
        <v>1</v>
      </c>
      <c r="G430">
        <f t="shared" si="289"/>
        <v>3</v>
      </c>
      <c r="H430">
        <f t="shared" si="290"/>
        <v>6</v>
      </c>
      <c r="I430">
        <f t="shared" si="291"/>
        <v>12</v>
      </c>
      <c r="J430">
        <f t="shared" si="292"/>
        <v>25</v>
      </c>
      <c r="K430">
        <f t="shared" si="293"/>
        <v>50</v>
      </c>
      <c r="L430">
        <f t="shared" si="294"/>
        <v>100</v>
      </c>
      <c r="M430" s="7">
        <f t="shared" si="295"/>
        <v>200</v>
      </c>
      <c r="N430" s="6">
        <f t="shared" si="296"/>
        <v>3.5822723473622219E-3</v>
      </c>
      <c r="O430">
        <f t="shared" si="297"/>
        <v>3.6000513580959782E-3</v>
      </c>
      <c r="P430">
        <f t="shared" si="298"/>
        <v>3.4262682703679803E-3</v>
      </c>
      <c r="Q430">
        <f t="shared" si="299"/>
        <v>4.9580436374812905E-3</v>
      </c>
      <c r="R430">
        <f t="shared" si="300"/>
        <v>5.1932785715948088E-3</v>
      </c>
      <c r="S430">
        <f t="shared" si="301"/>
        <v>7.6807371126209126E-3</v>
      </c>
      <c r="T430">
        <f t="shared" si="302"/>
        <v>1.3909743550327494E-2</v>
      </c>
      <c r="U430">
        <f t="shared" si="303"/>
        <v>9.8154223645720295E-3</v>
      </c>
      <c r="V430" s="7">
        <f t="shared" si="304"/>
        <v>9.0344094638180605E-3</v>
      </c>
      <c r="W430" s="6">
        <f t="shared" si="305"/>
        <v>7.0809476219404182E-3</v>
      </c>
      <c r="X430">
        <f t="shared" si="306"/>
        <v>7.0631686112066615E-3</v>
      </c>
      <c r="Y430">
        <f t="shared" si="307"/>
        <v>7.2369516989346594E-3</v>
      </c>
      <c r="Z430">
        <f t="shared" si="308"/>
        <v>5.7051763318213492E-3</v>
      </c>
      <c r="AA430">
        <f t="shared" si="309"/>
        <v>5.4699413977078309E-3</v>
      </c>
      <c r="AB430">
        <f t="shared" si="310"/>
        <v>2.9824828566817271E-3</v>
      </c>
      <c r="AC430">
        <f t="shared" si="311"/>
        <v>-3.2465235810248544E-3</v>
      </c>
      <c r="AD430">
        <f t="shared" si="312"/>
        <v>8.4779760473061017E-4</v>
      </c>
      <c r="AE430" s="7">
        <f t="shared" si="313"/>
        <v>1.6288105054845792E-3</v>
      </c>
      <c r="AF430" s="6">
        <f t="shared" si="324"/>
        <v>1.6849559019478988E-2</v>
      </c>
      <c r="AG430" s="11">
        <f t="shared" si="325"/>
        <v>1.8805250200191692E-2</v>
      </c>
      <c r="AH430" s="11">
        <f t="shared" si="326"/>
        <v>-3.1088944988825855E-4</v>
      </c>
      <c r="AI430" s="11">
        <f t="shared" si="327"/>
        <v>-2.7882846057927853E-2</v>
      </c>
      <c r="AJ430" s="11">
        <f t="shared" si="328"/>
        <v>-3.2117074871971157E-2</v>
      </c>
      <c r="AK430" s="11">
        <f t="shared" si="329"/>
        <v>2.7073447023942959E-3</v>
      </c>
      <c r="AL430" s="11">
        <f t="shared" si="330"/>
        <v>-9.7506681730188671E-3</v>
      </c>
      <c r="AM430" s="11">
        <f t="shared" si="331"/>
        <v>-1.562025801507938E-3</v>
      </c>
      <c r="AN430" s="7">
        <f t="shared" si="332"/>
        <v>0</v>
      </c>
      <c r="AO430" s="6">
        <f t="array" ref="AO430">_xlfn.MAXIFS(AF$29:AF$1052,E$29:E$1052,E430) - _xlfn.MINIFS(AF$29:AF$1052,E$29:E$1052,E430)</f>
        <v>0.49047525123557945</v>
      </c>
      <c r="AP430" s="11">
        <f t="array" ref="AP430">_xlfn.MAXIFS(AG$29:AG$1052,F$29:F$1052,F430) - _xlfn.MINIFS(AG$29:AG$1052,F$29:F$1052,F430)</f>
        <v>0.48072222172520501</v>
      </c>
      <c r="AQ430" s="11">
        <f t="array" ref="AQ430">_xlfn.MAXIFS(AH$29:AH$1052,G$29:G$1052,G430) - _xlfn.MINIFS(AH$29:AH$1052,G$29:G$1052,G430)</f>
        <v>0.30768772206152833</v>
      </c>
      <c r="AR430" s="11">
        <f t="array" ref="AR430">_xlfn.MAXIFS(AI$29:AI$1052,H$29:H$1052,H430) - _xlfn.MINIFS(AI$29:AI$1052,H$29:H$1052,H430)</f>
        <v>0.10413509126050474</v>
      </c>
      <c r="AS430" s="11">
        <f t="array" ref="AS430">_xlfn.MAXIFS(AJ$29:AJ$1052,I$29:I$1052,I430) - _xlfn.MINIFS(AJ$29:AJ$1052,I$29:I$1052,I430)</f>
        <v>9.593130174875289E-2</v>
      </c>
      <c r="AT430" s="11">
        <f t="array" ref="AT430">_xlfn.MAXIFS(AK$29:AK$1052,J$29:J$1052,J430) - _xlfn.MINIFS(AK$29:AK$1052,J$29:J$1052,J430)</f>
        <v>5.8482208359165531E-2</v>
      </c>
      <c r="AU430" s="11">
        <f t="array" ref="AU430">_xlfn.MAXIFS(AL$29:AL$1052,K$29:K$1052,K430) - _xlfn.MINIFS(AL$29:AL$1052,K$29:K$1052,K430)</f>
        <v>2.7337176170632624E-2</v>
      </c>
      <c r="AV430" s="11">
        <f t="array" ref="AV430">_xlfn.MAXIFS(AM$29:AM$1052,L$29:L$1052,L430) - _xlfn.MINIFS(AM$29:AM$1052,L$29:L$1052,L430)</f>
        <v>1.505421261336623E-2</v>
      </c>
      <c r="AW430" s="7">
        <f t="array" ref="AW430">_xlfn.MAXIFS(AN$29:AN$1052,M$29:M$1052,M430) - _xlfn.MINIFS(AN$29:AN$1052,M$29:M$1052,M430)</f>
        <v>1.6288105054845792E-3</v>
      </c>
      <c r="AX430" s="6">
        <f t="array" ref="AX430">_xlfn.STDEV.S(IF(E$29:E$1052=E430,$C$29:$C$1052,""))</f>
        <v>2.7247636703110808E-2</v>
      </c>
      <c r="AY430" s="11">
        <f t="array" ref="AY430">_xlfn.STDEV.S(IF(F$29:F$1052=F430,$C$29:$C$1052,""))</f>
        <v>3.0093350312801057E-2</v>
      </c>
      <c r="AZ430" s="11">
        <f t="array" ref="AZ430">_xlfn.STDEV.S(IF(G$29:G$1052=G430,$C$29:$C$1052,""))</f>
        <v>2.466174953012774E-2</v>
      </c>
      <c r="BA430" s="11">
        <f t="array" ref="BA430">_xlfn.STDEV.S(IF(H$29:H$1052=H430,$C$29:$C$1052,""))</f>
        <v>1.928260685577431E-2</v>
      </c>
      <c r="BB430" s="11">
        <f t="array" ref="BB430">_xlfn.STDEV.S(IF(I$29:I$1052=I430,$C$29:$C$1052,""))</f>
        <v>2.0044422419032364E-2</v>
      </c>
      <c r="BC430" s="11">
        <f t="array" ref="BC430">_xlfn.STDEV.S(IF(J$29:J$1052=J430,$C$29:$C$1052,""))</f>
        <v>1.9484159186127625E-2</v>
      </c>
      <c r="BD430" s="11">
        <f t="array" ref="BD430">_xlfn.STDEV.S(IF(K$29:K$1052=K430,$C$29:$C$1052,""))</f>
        <v>9.0429818693741545E-3</v>
      </c>
      <c r="BE430" s="11">
        <f t="array" ref="BE430">_xlfn.STDEV.S(IF(L$29:L$1052=L430,$C$29:$C$1052,""))</f>
        <v>1.1764274053284656E-2</v>
      </c>
      <c r="BF430" s="7">
        <f t="array" ref="BF430">_xlfn.STDEV.S(IF(M$29:M$1052=M430,$C$29:$C$1052,""))</f>
        <v>2.3034859073920682E-3</v>
      </c>
      <c r="BG430" s="13">
        <f t="shared" si="314"/>
        <v>18.000652921931497</v>
      </c>
      <c r="BH430" s="12">
        <f t="shared" si="315"/>
        <v>15.974366985676442</v>
      </c>
      <c r="BI430" s="12">
        <f t="shared" si="316"/>
        <v>12.476313640508156</v>
      </c>
      <c r="BJ430" s="12">
        <f t="shared" si="317"/>
        <v>5.4004674803251911</v>
      </c>
      <c r="BK430" s="12">
        <f t="shared" si="318"/>
        <v>4.7859349470536623</v>
      </c>
      <c r="BL430" s="12">
        <f t="shared" si="319"/>
        <v>3.0015258960111466</v>
      </c>
      <c r="BM430" s="12">
        <f t="shared" si="320"/>
        <v>3.0230267588189439</v>
      </c>
      <c r="BN430" s="12">
        <f t="shared" si="321"/>
        <v>1.2796550424769306</v>
      </c>
      <c r="BO430" s="14">
        <f t="shared" si="322"/>
        <v>0.70710678118654757</v>
      </c>
    </row>
    <row r="431" spans="1:67" x14ac:dyDescent="0.25">
      <c r="A431" s="2">
        <v>40427</v>
      </c>
      <c r="B431" s="3">
        <v>1246.5</v>
      </c>
      <c r="C431">
        <f t="shared" si="323"/>
        <v>-3.6767644472862626E-3</v>
      </c>
      <c r="D431">
        <v>402</v>
      </c>
      <c r="E431" s="6">
        <f t="shared" si="287"/>
        <v>0</v>
      </c>
      <c r="F431">
        <f t="shared" si="288"/>
        <v>1</v>
      </c>
      <c r="G431">
        <f t="shared" si="289"/>
        <v>3</v>
      </c>
      <c r="H431">
        <f t="shared" si="290"/>
        <v>6</v>
      </c>
      <c r="I431">
        <f t="shared" si="291"/>
        <v>12</v>
      </c>
      <c r="J431">
        <f t="shared" si="292"/>
        <v>25</v>
      </c>
      <c r="K431">
        <f t="shared" si="293"/>
        <v>50</v>
      </c>
      <c r="L431">
        <f t="shared" si="294"/>
        <v>100</v>
      </c>
      <c r="M431" s="7">
        <f t="shared" si="295"/>
        <v>201</v>
      </c>
      <c r="N431" s="6">
        <f t="shared" si="296"/>
        <v>3.5822723473622219E-3</v>
      </c>
      <c r="O431">
        <f t="shared" si="297"/>
        <v>3.6000513580959782E-3</v>
      </c>
      <c r="P431">
        <f t="shared" si="298"/>
        <v>3.4262682703679803E-3</v>
      </c>
      <c r="Q431">
        <f t="shared" si="299"/>
        <v>4.9580436374812905E-3</v>
      </c>
      <c r="R431">
        <f t="shared" si="300"/>
        <v>5.1932785715948088E-3</v>
      </c>
      <c r="S431">
        <f t="shared" si="301"/>
        <v>7.6807371126209126E-3</v>
      </c>
      <c r="T431">
        <f t="shared" si="302"/>
        <v>1.3909743550327494E-2</v>
      </c>
      <c r="U431">
        <f t="shared" si="303"/>
        <v>9.8154223645720295E-3</v>
      </c>
      <c r="V431" s="7">
        <f t="shared" si="304"/>
        <v>1.0596435265325999E-2</v>
      </c>
      <c r="W431" s="6">
        <f t="shared" si="305"/>
        <v>-7.2590367946484841E-3</v>
      </c>
      <c r="X431">
        <f t="shared" si="306"/>
        <v>-7.2768158053822408E-3</v>
      </c>
      <c r="Y431">
        <f t="shared" si="307"/>
        <v>-7.1030327176542429E-3</v>
      </c>
      <c r="Z431">
        <f t="shared" si="308"/>
        <v>-8.6348080847675531E-3</v>
      </c>
      <c r="AA431">
        <f t="shared" si="309"/>
        <v>-8.8700430188810714E-3</v>
      </c>
      <c r="AB431">
        <f t="shared" si="310"/>
        <v>-1.1357501559907175E-2</v>
      </c>
      <c r="AC431">
        <f t="shared" si="311"/>
        <v>-1.7586507997613757E-2</v>
      </c>
      <c r="AD431">
        <f t="shared" si="312"/>
        <v>-1.3492186811858292E-2</v>
      </c>
      <c r="AE431" s="7">
        <f t="shared" si="313"/>
        <v>-1.4273199712612261E-2</v>
      </c>
      <c r="AF431" s="6">
        <f t="shared" si="324"/>
        <v>9.5905222248305038E-3</v>
      </c>
      <c r="AG431" s="11">
        <f t="shared" si="325"/>
        <v>1.1528434394809451E-2</v>
      </c>
      <c r="AH431" s="11">
        <f t="shared" si="326"/>
        <v>-7.4139221675425014E-3</v>
      </c>
      <c r="AI431" s="11">
        <f t="shared" si="327"/>
        <v>-3.6517654142695408E-2</v>
      </c>
      <c r="AJ431" s="11">
        <f t="shared" si="328"/>
        <v>-4.0987117890852229E-2</v>
      </c>
      <c r="AK431" s="11">
        <f t="shared" si="329"/>
        <v>-8.6501568575128793E-3</v>
      </c>
      <c r="AL431" s="11">
        <f t="shared" si="330"/>
        <v>-2.7337176170632624E-2</v>
      </c>
      <c r="AM431" s="11">
        <f t="shared" si="331"/>
        <v>-1.505421261336623E-2</v>
      </c>
      <c r="AN431" s="7">
        <f t="shared" si="332"/>
        <v>-1.4273199712612261E-2</v>
      </c>
      <c r="AO431" s="6">
        <f t="array" ref="AO431">_xlfn.MAXIFS(AF$29:AF$1052,E$29:E$1052,E431) - _xlfn.MINIFS(AF$29:AF$1052,E$29:E$1052,E431)</f>
        <v>0.49047525123557945</v>
      </c>
      <c r="AP431" s="11">
        <f t="array" ref="AP431">_xlfn.MAXIFS(AG$29:AG$1052,F$29:F$1052,F431) - _xlfn.MINIFS(AG$29:AG$1052,F$29:F$1052,F431)</f>
        <v>0.48072222172520501</v>
      </c>
      <c r="AQ431" s="11">
        <f t="array" ref="AQ431">_xlfn.MAXIFS(AH$29:AH$1052,G$29:G$1052,G431) - _xlfn.MINIFS(AH$29:AH$1052,G$29:G$1052,G431)</f>
        <v>0.30768772206152833</v>
      </c>
      <c r="AR431" s="11">
        <f t="array" ref="AR431">_xlfn.MAXIFS(AI$29:AI$1052,H$29:H$1052,H431) - _xlfn.MINIFS(AI$29:AI$1052,H$29:H$1052,H431)</f>
        <v>0.10413509126050474</v>
      </c>
      <c r="AS431" s="11">
        <f t="array" ref="AS431">_xlfn.MAXIFS(AJ$29:AJ$1052,I$29:I$1052,I431) - _xlfn.MINIFS(AJ$29:AJ$1052,I$29:I$1052,I431)</f>
        <v>9.593130174875289E-2</v>
      </c>
      <c r="AT431" s="11">
        <f t="array" ref="AT431">_xlfn.MAXIFS(AK$29:AK$1052,J$29:J$1052,J431) - _xlfn.MINIFS(AK$29:AK$1052,J$29:J$1052,J431)</f>
        <v>5.8482208359165531E-2</v>
      </c>
      <c r="AU431" s="11">
        <f t="array" ref="AU431">_xlfn.MAXIFS(AL$29:AL$1052,K$29:K$1052,K431) - _xlfn.MINIFS(AL$29:AL$1052,K$29:K$1052,K431)</f>
        <v>2.7337176170632624E-2</v>
      </c>
      <c r="AV431" s="11">
        <f t="array" ref="AV431">_xlfn.MAXIFS(AM$29:AM$1052,L$29:L$1052,L431) - _xlfn.MINIFS(AM$29:AM$1052,L$29:L$1052,L431)</f>
        <v>1.505421261336623E-2</v>
      </c>
      <c r="AW431" s="7">
        <f t="array" ref="AW431">_xlfn.MAXIFS(AN$29:AN$1052,M$29:M$1052,M431) - _xlfn.MINIFS(AN$29:AN$1052,M$29:M$1052,M431)</f>
        <v>1.4273199712612261E-2</v>
      </c>
      <c r="AX431" s="6">
        <f t="array" ref="AX431">_xlfn.STDEV.S(IF(E$29:E$1052=E431,$C$29:$C$1052,""))</f>
        <v>2.7247636703110808E-2</v>
      </c>
      <c r="AY431" s="11">
        <f t="array" ref="AY431">_xlfn.STDEV.S(IF(F$29:F$1052=F431,$C$29:$C$1052,""))</f>
        <v>3.0093350312801057E-2</v>
      </c>
      <c r="AZ431" s="11">
        <f t="array" ref="AZ431">_xlfn.STDEV.S(IF(G$29:G$1052=G431,$C$29:$C$1052,""))</f>
        <v>2.466174953012774E-2</v>
      </c>
      <c r="BA431" s="11">
        <f t="array" ref="BA431">_xlfn.STDEV.S(IF(H$29:H$1052=H431,$C$29:$C$1052,""))</f>
        <v>1.928260685577431E-2</v>
      </c>
      <c r="BB431" s="11">
        <f t="array" ref="BB431">_xlfn.STDEV.S(IF(I$29:I$1052=I431,$C$29:$C$1052,""))</f>
        <v>2.0044422419032364E-2</v>
      </c>
      <c r="BC431" s="11">
        <f t="array" ref="BC431">_xlfn.STDEV.S(IF(J$29:J$1052=J431,$C$29:$C$1052,""))</f>
        <v>1.9484159186127625E-2</v>
      </c>
      <c r="BD431" s="11">
        <f t="array" ref="BD431">_xlfn.STDEV.S(IF(K$29:K$1052=K431,$C$29:$C$1052,""))</f>
        <v>9.0429818693741545E-3</v>
      </c>
      <c r="BE431" s="11">
        <f t="array" ref="BE431">_xlfn.STDEV.S(IF(L$29:L$1052=L431,$C$29:$C$1052,""))</f>
        <v>1.1764274053284656E-2</v>
      </c>
      <c r="BF431" s="7">
        <f t="array" ref="BF431">_xlfn.STDEV.S(IF(M$29:M$1052=M431,$C$29:$C$1052,""))</f>
        <v>2.0185352612036023E-2</v>
      </c>
      <c r="BG431" s="13">
        <f t="shared" si="314"/>
        <v>18.000652921931497</v>
      </c>
      <c r="BH431" s="12">
        <f t="shared" si="315"/>
        <v>15.974366985676442</v>
      </c>
      <c r="BI431" s="12">
        <f t="shared" si="316"/>
        <v>12.476313640508156</v>
      </c>
      <c r="BJ431" s="12">
        <f t="shared" si="317"/>
        <v>5.4004674803251911</v>
      </c>
      <c r="BK431" s="12">
        <f t="shared" si="318"/>
        <v>4.7859349470536623</v>
      </c>
      <c r="BL431" s="12">
        <f t="shared" si="319"/>
        <v>3.0015258960111466</v>
      </c>
      <c r="BM431" s="12">
        <f t="shared" si="320"/>
        <v>3.0230267588189439</v>
      </c>
      <c r="BN431" s="12">
        <f t="shared" si="321"/>
        <v>1.2796550424769306</v>
      </c>
      <c r="BO431" s="14">
        <f t="shared" si="322"/>
        <v>0.70710678118654746</v>
      </c>
    </row>
    <row r="432" spans="1:67" x14ac:dyDescent="0.25">
      <c r="A432" s="4">
        <v>40434</v>
      </c>
      <c r="B432" s="5">
        <v>1277.5</v>
      </c>
      <c r="C432">
        <f t="shared" si="323"/>
        <v>2.486963497793826E-2</v>
      </c>
      <c r="D432">
        <v>403</v>
      </c>
      <c r="E432" s="6">
        <f t="shared" si="287"/>
        <v>0</v>
      </c>
      <c r="F432">
        <f t="shared" si="288"/>
        <v>1</v>
      </c>
      <c r="G432">
        <f t="shared" si="289"/>
        <v>3</v>
      </c>
      <c r="H432">
        <f t="shared" si="290"/>
        <v>6</v>
      </c>
      <c r="I432">
        <f t="shared" si="291"/>
        <v>12</v>
      </c>
      <c r="J432">
        <f t="shared" si="292"/>
        <v>25</v>
      </c>
      <c r="K432">
        <f t="shared" si="293"/>
        <v>50</v>
      </c>
      <c r="L432">
        <f t="shared" si="294"/>
        <v>100</v>
      </c>
      <c r="M432" s="7">
        <f t="shared" si="295"/>
        <v>201</v>
      </c>
      <c r="N432" s="6">
        <f t="shared" si="296"/>
        <v>3.5822723473622219E-3</v>
      </c>
      <c r="O432">
        <f t="shared" si="297"/>
        <v>3.6000513580959782E-3</v>
      </c>
      <c r="P432">
        <f t="shared" si="298"/>
        <v>3.4262682703679803E-3</v>
      </c>
      <c r="Q432">
        <f t="shared" si="299"/>
        <v>4.9580436374812905E-3</v>
      </c>
      <c r="R432">
        <f t="shared" si="300"/>
        <v>5.1932785715948088E-3</v>
      </c>
      <c r="S432">
        <f t="shared" si="301"/>
        <v>7.6807371126209126E-3</v>
      </c>
      <c r="T432">
        <f t="shared" si="302"/>
        <v>1.3909743550327494E-2</v>
      </c>
      <c r="U432">
        <f t="shared" si="303"/>
        <v>9.8154223645720295E-3</v>
      </c>
      <c r="V432" s="7">
        <f t="shared" si="304"/>
        <v>1.0596435265325999E-2</v>
      </c>
      <c r="W432" s="6">
        <f t="shared" si="305"/>
        <v>2.1287362630576036E-2</v>
      </c>
      <c r="X432">
        <f t="shared" si="306"/>
        <v>2.1269583619842283E-2</v>
      </c>
      <c r="Y432">
        <f t="shared" si="307"/>
        <v>2.1443366707570279E-2</v>
      </c>
      <c r="Z432">
        <f t="shared" si="308"/>
        <v>1.9911591340456967E-2</v>
      </c>
      <c r="AA432">
        <f t="shared" si="309"/>
        <v>1.9676356406343451E-2</v>
      </c>
      <c r="AB432">
        <f t="shared" si="310"/>
        <v>1.7188897865317347E-2</v>
      </c>
      <c r="AC432">
        <f t="shared" si="311"/>
        <v>1.0959891427610766E-2</v>
      </c>
      <c r="AD432">
        <f t="shared" si="312"/>
        <v>1.505421261336623E-2</v>
      </c>
      <c r="AE432" s="7">
        <f t="shared" si="313"/>
        <v>1.4273199712612261E-2</v>
      </c>
      <c r="AF432" s="6">
        <f t="shared" si="324"/>
        <v>3.0877884855406539E-2</v>
      </c>
      <c r="AG432" s="11">
        <f t="shared" si="325"/>
        <v>3.2798018014651736E-2</v>
      </c>
      <c r="AH432" s="11">
        <f t="shared" si="326"/>
        <v>1.4029444540027778E-2</v>
      </c>
      <c r="AI432" s="11">
        <f t="shared" si="327"/>
        <v>-1.660606280223844E-2</v>
      </c>
      <c r="AJ432" s="11">
        <f t="shared" si="328"/>
        <v>-2.1310761484508778E-2</v>
      </c>
      <c r="AK432" s="11">
        <f t="shared" si="329"/>
        <v>8.5387410078044679E-3</v>
      </c>
      <c r="AL432" s="11">
        <f t="shared" si="330"/>
        <v>-1.6377284743021858E-2</v>
      </c>
      <c r="AM432" s="11">
        <f t="shared" si="331"/>
        <v>0</v>
      </c>
      <c r="AN432" s="7">
        <f t="shared" si="332"/>
        <v>0</v>
      </c>
      <c r="AO432" s="6">
        <f t="array" ref="AO432">_xlfn.MAXIFS(AF$29:AF$1052,E$29:E$1052,E432) - _xlfn.MINIFS(AF$29:AF$1052,E$29:E$1052,E432)</f>
        <v>0.49047525123557945</v>
      </c>
      <c r="AP432" s="11">
        <f t="array" ref="AP432">_xlfn.MAXIFS(AG$29:AG$1052,F$29:F$1052,F432) - _xlfn.MINIFS(AG$29:AG$1052,F$29:F$1052,F432)</f>
        <v>0.48072222172520501</v>
      </c>
      <c r="AQ432" s="11">
        <f t="array" ref="AQ432">_xlfn.MAXIFS(AH$29:AH$1052,G$29:G$1052,G432) - _xlfn.MINIFS(AH$29:AH$1052,G$29:G$1052,G432)</f>
        <v>0.30768772206152833</v>
      </c>
      <c r="AR432" s="11">
        <f t="array" ref="AR432">_xlfn.MAXIFS(AI$29:AI$1052,H$29:H$1052,H432) - _xlfn.MINIFS(AI$29:AI$1052,H$29:H$1052,H432)</f>
        <v>0.10413509126050474</v>
      </c>
      <c r="AS432" s="11">
        <f t="array" ref="AS432">_xlfn.MAXIFS(AJ$29:AJ$1052,I$29:I$1052,I432) - _xlfn.MINIFS(AJ$29:AJ$1052,I$29:I$1052,I432)</f>
        <v>9.593130174875289E-2</v>
      </c>
      <c r="AT432" s="11">
        <f t="array" ref="AT432">_xlfn.MAXIFS(AK$29:AK$1052,J$29:J$1052,J432) - _xlfn.MINIFS(AK$29:AK$1052,J$29:J$1052,J432)</f>
        <v>5.8482208359165531E-2</v>
      </c>
      <c r="AU432" s="11">
        <f t="array" ref="AU432">_xlfn.MAXIFS(AL$29:AL$1052,K$29:K$1052,K432) - _xlfn.MINIFS(AL$29:AL$1052,K$29:K$1052,K432)</f>
        <v>2.7337176170632624E-2</v>
      </c>
      <c r="AV432" s="11">
        <f t="array" ref="AV432">_xlfn.MAXIFS(AM$29:AM$1052,L$29:L$1052,L432) - _xlfn.MINIFS(AM$29:AM$1052,L$29:L$1052,L432)</f>
        <v>1.505421261336623E-2</v>
      </c>
      <c r="AW432" s="7">
        <f t="array" ref="AW432">_xlfn.MAXIFS(AN$29:AN$1052,M$29:M$1052,M432) - _xlfn.MINIFS(AN$29:AN$1052,M$29:M$1052,M432)</f>
        <v>1.4273199712612261E-2</v>
      </c>
      <c r="AX432" s="6">
        <f t="array" ref="AX432">_xlfn.STDEV.S(IF(E$29:E$1052=E432,$C$29:$C$1052,""))</f>
        <v>2.7247636703110808E-2</v>
      </c>
      <c r="AY432" s="11">
        <f t="array" ref="AY432">_xlfn.STDEV.S(IF(F$29:F$1052=F432,$C$29:$C$1052,""))</f>
        <v>3.0093350312801057E-2</v>
      </c>
      <c r="AZ432" s="11">
        <f t="array" ref="AZ432">_xlfn.STDEV.S(IF(G$29:G$1052=G432,$C$29:$C$1052,""))</f>
        <v>2.466174953012774E-2</v>
      </c>
      <c r="BA432" s="11">
        <f t="array" ref="BA432">_xlfn.STDEV.S(IF(H$29:H$1052=H432,$C$29:$C$1052,""))</f>
        <v>1.928260685577431E-2</v>
      </c>
      <c r="BB432" s="11">
        <f t="array" ref="BB432">_xlfn.STDEV.S(IF(I$29:I$1052=I432,$C$29:$C$1052,""))</f>
        <v>2.0044422419032364E-2</v>
      </c>
      <c r="BC432" s="11">
        <f t="array" ref="BC432">_xlfn.STDEV.S(IF(J$29:J$1052=J432,$C$29:$C$1052,""))</f>
        <v>1.9484159186127625E-2</v>
      </c>
      <c r="BD432" s="11">
        <f t="array" ref="BD432">_xlfn.STDEV.S(IF(K$29:K$1052=K432,$C$29:$C$1052,""))</f>
        <v>9.0429818693741545E-3</v>
      </c>
      <c r="BE432" s="11">
        <f t="array" ref="BE432">_xlfn.STDEV.S(IF(L$29:L$1052=L432,$C$29:$C$1052,""))</f>
        <v>1.1764274053284656E-2</v>
      </c>
      <c r="BF432" s="7">
        <f t="array" ref="BF432">_xlfn.STDEV.S(IF(M$29:M$1052=M432,$C$29:$C$1052,""))</f>
        <v>2.0185352612036023E-2</v>
      </c>
      <c r="BG432" s="13">
        <f t="shared" si="314"/>
        <v>18.000652921931497</v>
      </c>
      <c r="BH432" s="12">
        <f t="shared" si="315"/>
        <v>15.974366985676442</v>
      </c>
      <c r="BI432" s="12">
        <f t="shared" si="316"/>
        <v>12.476313640508156</v>
      </c>
      <c r="BJ432" s="12">
        <f t="shared" si="317"/>
        <v>5.4004674803251911</v>
      </c>
      <c r="BK432" s="12">
        <f t="shared" si="318"/>
        <v>4.7859349470536623</v>
      </c>
      <c r="BL432" s="12">
        <f t="shared" si="319"/>
        <v>3.0015258960111466</v>
      </c>
      <c r="BM432" s="12">
        <f t="shared" si="320"/>
        <v>3.0230267588189439</v>
      </c>
      <c r="BN432" s="12">
        <f t="shared" si="321"/>
        <v>1.2796550424769306</v>
      </c>
      <c r="BO432" s="14">
        <f t="shared" si="322"/>
        <v>0.70710678118654746</v>
      </c>
    </row>
    <row r="433" spans="1:67" x14ac:dyDescent="0.25">
      <c r="A433" s="2">
        <v>40441</v>
      </c>
      <c r="B433" s="3">
        <v>1298.0999999999999</v>
      </c>
      <c r="C433">
        <f t="shared" si="323"/>
        <v>1.6125244618395262E-2</v>
      </c>
      <c r="D433">
        <v>404</v>
      </c>
      <c r="E433" s="6">
        <f t="shared" si="287"/>
        <v>0</v>
      </c>
      <c r="F433">
        <f t="shared" si="288"/>
        <v>1</v>
      </c>
      <c r="G433">
        <f t="shared" si="289"/>
        <v>3</v>
      </c>
      <c r="H433">
        <f t="shared" si="290"/>
        <v>6</v>
      </c>
      <c r="I433">
        <f t="shared" si="291"/>
        <v>12</v>
      </c>
      <c r="J433">
        <f t="shared" si="292"/>
        <v>25</v>
      </c>
      <c r="K433">
        <f t="shared" si="293"/>
        <v>50</v>
      </c>
      <c r="L433">
        <f t="shared" si="294"/>
        <v>101</v>
      </c>
      <c r="M433" s="7">
        <f t="shared" si="295"/>
        <v>202</v>
      </c>
      <c r="N433" s="6">
        <f t="shared" si="296"/>
        <v>3.5822723473622219E-3</v>
      </c>
      <c r="O433">
        <f t="shared" si="297"/>
        <v>3.6000513580959782E-3</v>
      </c>
      <c r="P433">
        <f t="shared" si="298"/>
        <v>3.4262682703679803E-3</v>
      </c>
      <c r="Q433">
        <f t="shared" si="299"/>
        <v>4.9580436374812905E-3</v>
      </c>
      <c r="R433">
        <f t="shared" si="300"/>
        <v>5.1932785715948088E-3</v>
      </c>
      <c r="S433">
        <f t="shared" si="301"/>
        <v>7.6807371126209126E-3</v>
      </c>
      <c r="T433">
        <f t="shared" si="302"/>
        <v>1.3909743550327494E-2</v>
      </c>
      <c r="U433">
        <f t="shared" si="303"/>
        <v>1.8004064736082959E-2</v>
      </c>
      <c r="V433" s="7">
        <f t="shared" si="304"/>
        <v>1.5650635559332438E-2</v>
      </c>
      <c r="W433" s="6">
        <f t="shared" si="305"/>
        <v>1.2542972271033041E-2</v>
      </c>
      <c r="X433">
        <f t="shared" si="306"/>
        <v>1.2525193260299284E-2</v>
      </c>
      <c r="Y433">
        <f t="shared" si="307"/>
        <v>1.2698976348027281E-2</v>
      </c>
      <c r="Z433">
        <f t="shared" si="308"/>
        <v>1.1167200980913972E-2</v>
      </c>
      <c r="AA433">
        <f t="shared" si="309"/>
        <v>1.0931966046800454E-2</v>
      </c>
      <c r="AB433">
        <f t="shared" si="310"/>
        <v>8.4445075057743499E-3</v>
      </c>
      <c r="AC433">
        <f t="shared" si="311"/>
        <v>2.2155010680677684E-3</v>
      </c>
      <c r="AD433">
        <f t="shared" si="312"/>
        <v>-1.8788201176876962E-3</v>
      </c>
      <c r="AE433" s="7">
        <f t="shared" si="313"/>
        <v>4.7460905906282491E-4</v>
      </c>
      <c r="AF433" s="6">
        <f t="shared" si="324"/>
        <v>4.3420857126439581E-2</v>
      </c>
      <c r="AG433" s="11">
        <f t="shared" si="325"/>
        <v>4.5323211274951022E-2</v>
      </c>
      <c r="AH433" s="11">
        <f t="shared" si="326"/>
        <v>2.6728420888055059E-2</v>
      </c>
      <c r="AI433" s="11">
        <f t="shared" si="327"/>
        <v>-5.4388618213244682E-3</v>
      </c>
      <c r="AJ433" s="11">
        <f t="shared" si="328"/>
        <v>-1.0378795437708324E-2</v>
      </c>
      <c r="AK433" s="11">
        <f t="shared" si="329"/>
        <v>1.6983248513578818E-2</v>
      </c>
      <c r="AL433" s="11">
        <f t="shared" si="330"/>
        <v>-1.416178367495409E-2</v>
      </c>
      <c r="AM433" s="11">
        <f t="shared" si="331"/>
        <v>-1.8788201176876962E-3</v>
      </c>
      <c r="AN433" s="7">
        <f t="shared" si="332"/>
        <v>4.7460905906282491E-4</v>
      </c>
      <c r="AO433" s="6">
        <f t="array" ref="AO433">_xlfn.MAXIFS(AF$29:AF$1052,E$29:E$1052,E433) - _xlfn.MINIFS(AF$29:AF$1052,E$29:E$1052,E433)</f>
        <v>0.49047525123557945</v>
      </c>
      <c r="AP433" s="11">
        <f t="array" ref="AP433">_xlfn.MAXIFS(AG$29:AG$1052,F$29:F$1052,F433) - _xlfn.MINIFS(AG$29:AG$1052,F$29:F$1052,F433)</f>
        <v>0.48072222172520501</v>
      </c>
      <c r="AQ433" s="11">
        <f t="array" ref="AQ433">_xlfn.MAXIFS(AH$29:AH$1052,G$29:G$1052,G433) - _xlfn.MINIFS(AH$29:AH$1052,G$29:G$1052,G433)</f>
        <v>0.30768772206152833</v>
      </c>
      <c r="AR433" s="11">
        <f t="array" ref="AR433">_xlfn.MAXIFS(AI$29:AI$1052,H$29:H$1052,H433) - _xlfn.MINIFS(AI$29:AI$1052,H$29:H$1052,H433)</f>
        <v>0.10413509126050474</v>
      </c>
      <c r="AS433" s="11">
        <f t="array" ref="AS433">_xlfn.MAXIFS(AJ$29:AJ$1052,I$29:I$1052,I433) - _xlfn.MINIFS(AJ$29:AJ$1052,I$29:I$1052,I433)</f>
        <v>9.593130174875289E-2</v>
      </c>
      <c r="AT433" s="11">
        <f t="array" ref="AT433">_xlfn.MAXIFS(AK$29:AK$1052,J$29:J$1052,J433) - _xlfn.MINIFS(AK$29:AK$1052,J$29:J$1052,J433)</f>
        <v>5.8482208359165531E-2</v>
      </c>
      <c r="AU433" s="11">
        <f t="array" ref="AU433">_xlfn.MAXIFS(AL$29:AL$1052,K$29:K$1052,K433) - _xlfn.MINIFS(AL$29:AL$1052,K$29:K$1052,K433)</f>
        <v>2.7337176170632624E-2</v>
      </c>
      <c r="AV433" s="11">
        <f t="array" ref="AV433">_xlfn.MAXIFS(AM$29:AM$1052,L$29:L$1052,L433) - _xlfn.MINIFS(AM$29:AM$1052,L$29:L$1052,L433)</f>
        <v>4.7068583535010422E-3</v>
      </c>
      <c r="AW433" s="7">
        <f t="array" ref="AW433">_xlfn.MAXIFS(AN$29:AN$1052,M$29:M$1052,M433) - _xlfn.MINIFS(AN$29:AN$1052,M$29:M$1052,M433)</f>
        <v>4.7460905906282491E-4</v>
      </c>
      <c r="AX433" s="6">
        <f t="array" ref="AX433">_xlfn.STDEV.S(IF(E$29:E$1052=E433,$C$29:$C$1052,""))</f>
        <v>2.7247636703110808E-2</v>
      </c>
      <c r="AY433" s="11">
        <f t="array" ref="AY433">_xlfn.STDEV.S(IF(F$29:F$1052=F433,$C$29:$C$1052,""))</f>
        <v>3.0093350312801057E-2</v>
      </c>
      <c r="AZ433" s="11">
        <f t="array" ref="AZ433">_xlfn.STDEV.S(IF(G$29:G$1052=G433,$C$29:$C$1052,""))</f>
        <v>2.466174953012774E-2</v>
      </c>
      <c r="BA433" s="11">
        <f t="array" ref="BA433">_xlfn.STDEV.S(IF(H$29:H$1052=H433,$C$29:$C$1052,""))</f>
        <v>1.928260685577431E-2</v>
      </c>
      <c r="BB433" s="11">
        <f t="array" ref="BB433">_xlfn.STDEV.S(IF(I$29:I$1052=I433,$C$29:$C$1052,""))</f>
        <v>2.0044422419032364E-2</v>
      </c>
      <c r="BC433" s="11">
        <f t="array" ref="BC433">_xlfn.STDEV.S(IF(J$29:J$1052=J433,$C$29:$C$1052,""))</f>
        <v>1.9484159186127625E-2</v>
      </c>
      <c r="BD433" s="11">
        <f t="array" ref="BD433">_xlfn.STDEV.S(IF(K$29:K$1052=K433,$C$29:$C$1052,""))</f>
        <v>9.0429818693741545E-3</v>
      </c>
      <c r="BE433" s="11">
        <f t="array" ref="BE433">_xlfn.STDEV.S(IF(L$29:L$1052=L433,$C$29:$C$1052,""))</f>
        <v>2.776477855691756E-3</v>
      </c>
      <c r="BF433" s="7">
        <f t="array" ref="BF433">_xlfn.STDEV.S(IF(M$29:M$1052=M433,$C$29:$C$1052,""))</f>
        <v>6.7119856815178031E-4</v>
      </c>
      <c r="BG433" s="13">
        <f t="shared" si="314"/>
        <v>18.000652921931497</v>
      </c>
      <c r="BH433" s="12">
        <f t="shared" si="315"/>
        <v>15.974366985676442</v>
      </c>
      <c r="BI433" s="12">
        <f t="shared" si="316"/>
        <v>12.476313640508156</v>
      </c>
      <c r="BJ433" s="12">
        <f t="shared" si="317"/>
        <v>5.4004674803251911</v>
      </c>
      <c r="BK433" s="12">
        <f t="shared" si="318"/>
        <v>4.7859349470536623</v>
      </c>
      <c r="BL433" s="12">
        <f t="shared" si="319"/>
        <v>3.0015258960111466</v>
      </c>
      <c r="BM433" s="12">
        <f t="shared" si="320"/>
        <v>3.0230267588189439</v>
      </c>
      <c r="BN433" s="12">
        <f t="shared" si="321"/>
        <v>1.6952623424861908</v>
      </c>
      <c r="BO433" s="14">
        <f t="shared" si="322"/>
        <v>0.70710678118654746</v>
      </c>
    </row>
    <row r="434" spans="1:67" x14ac:dyDescent="0.25">
      <c r="A434" s="4">
        <v>40448</v>
      </c>
      <c r="B434" s="5">
        <v>1317.8</v>
      </c>
      <c r="C434">
        <f t="shared" si="323"/>
        <v>1.5176026500269613E-2</v>
      </c>
      <c r="D434">
        <v>405</v>
      </c>
      <c r="E434" s="6">
        <f t="shared" si="287"/>
        <v>0</v>
      </c>
      <c r="F434">
        <f t="shared" si="288"/>
        <v>1</v>
      </c>
      <c r="G434">
        <f t="shared" si="289"/>
        <v>3</v>
      </c>
      <c r="H434">
        <f t="shared" si="290"/>
        <v>6</v>
      </c>
      <c r="I434">
        <f t="shared" si="291"/>
        <v>12</v>
      </c>
      <c r="J434">
        <f t="shared" si="292"/>
        <v>25</v>
      </c>
      <c r="K434">
        <f t="shared" si="293"/>
        <v>50</v>
      </c>
      <c r="L434">
        <f t="shared" si="294"/>
        <v>101</v>
      </c>
      <c r="M434" s="7">
        <f t="shared" si="295"/>
        <v>202</v>
      </c>
      <c r="N434" s="6">
        <f t="shared" si="296"/>
        <v>3.5822723473622219E-3</v>
      </c>
      <c r="O434">
        <f t="shared" si="297"/>
        <v>3.6000513580959782E-3</v>
      </c>
      <c r="P434">
        <f t="shared" si="298"/>
        <v>3.4262682703679803E-3</v>
      </c>
      <c r="Q434">
        <f t="shared" si="299"/>
        <v>4.9580436374812905E-3</v>
      </c>
      <c r="R434">
        <f t="shared" si="300"/>
        <v>5.1932785715948088E-3</v>
      </c>
      <c r="S434">
        <f t="shared" si="301"/>
        <v>7.6807371126209126E-3</v>
      </c>
      <c r="T434">
        <f t="shared" si="302"/>
        <v>1.3909743550327494E-2</v>
      </c>
      <c r="U434">
        <f t="shared" si="303"/>
        <v>1.8004064736082959E-2</v>
      </c>
      <c r="V434" s="7">
        <f t="shared" si="304"/>
        <v>1.5650635559332438E-2</v>
      </c>
      <c r="W434" s="6">
        <f t="shared" si="305"/>
        <v>1.1593754152907391E-2</v>
      </c>
      <c r="X434">
        <f t="shared" si="306"/>
        <v>1.1575975142173634E-2</v>
      </c>
      <c r="Y434">
        <f t="shared" si="307"/>
        <v>1.1749758229901631E-2</v>
      </c>
      <c r="Z434">
        <f t="shared" si="308"/>
        <v>1.0217982862788322E-2</v>
      </c>
      <c r="AA434">
        <f t="shared" si="309"/>
        <v>9.9827479286748039E-3</v>
      </c>
      <c r="AB434">
        <f t="shared" si="310"/>
        <v>7.4952893876487001E-3</v>
      </c>
      <c r="AC434">
        <f t="shared" si="311"/>
        <v>1.2662829499421185E-3</v>
      </c>
      <c r="AD434">
        <f t="shared" si="312"/>
        <v>-2.828038235813346E-3</v>
      </c>
      <c r="AE434" s="7">
        <f t="shared" si="313"/>
        <v>-4.7460905906282491E-4</v>
      </c>
      <c r="AF434" s="6">
        <f t="shared" si="324"/>
        <v>5.5014611279346974E-2</v>
      </c>
      <c r="AG434" s="11">
        <f t="shared" si="325"/>
        <v>5.6899186417124659E-2</v>
      </c>
      <c r="AH434" s="11">
        <f t="shared" si="326"/>
        <v>3.8478179117956687E-2</v>
      </c>
      <c r="AI434" s="11">
        <f t="shared" si="327"/>
        <v>4.7791210414638539E-3</v>
      </c>
      <c r="AJ434" s="11">
        <f t="shared" si="328"/>
        <v>-3.9604750903352026E-4</v>
      </c>
      <c r="AK434" s="11">
        <f t="shared" si="329"/>
        <v>2.4478537901227518E-2</v>
      </c>
      <c r="AL434" s="11">
        <f t="shared" si="330"/>
        <v>-1.2895500725011971E-2</v>
      </c>
      <c r="AM434" s="11">
        <f t="shared" si="331"/>
        <v>-4.7068583535010422E-3</v>
      </c>
      <c r="AN434" s="7">
        <f t="shared" si="332"/>
        <v>0</v>
      </c>
      <c r="AO434" s="6">
        <f t="array" ref="AO434">_xlfn.MAXIFS(AF$29:AF$1052,E$29:E$1052,E434) - _xlfn.MINIFS(AF$29:AF$1052,E$29:E$1052,E434)</f>
        <v>0.49047525123557945</v>
      </c>
      <c r="AP434" s="11">
        <f t="array" ref="AP434">_xlfn.MAXIFS(AG$29:AG$1052,F$29:F$1052,F434) - _xlfn.MINIFS(AG$29:AG$1052,F$29:F$1052,F434)</f>
        <v>0.48072222172520501</v>
      </c>
      <c r="AQ434" s="11">
        <f t="array" ref="AQ434">_xlfn.MAXIFS(AH$29:AH$1052,G$29:G$1052,G434) - _xlfn.MINIFS(AH$29:AH$1052,G$29:G$1052,G434)</f>
        <v>0.30768772206152833</v>
      </c>
      <c r="AR434" s="11">
        <f t="array" ref="AR434">_xlfn.MAXIFS(AI$29:AI$1052,H$29:H$1052,H434) - _xlfn.MINIFS(AI$29:AI$1052,H$29:H$1052,H434)</f>
        <v>0.10413509126050474</v>
      </c>
      <c r="AS434" s="11">
        <f t="array" ref="AS434">_xlfn.MAXIFS(AJ$29:AJ$1052,I$29:I$1052,I434) - _xlfn.MINIFS(AJ$29:AJ$1052,I$29:I$1052,I434)</f>
        <v>9.593130174875289E-2</v>
      </c>
      <c r="AT434" s="11">
        <f t="array" ref="AT434">_xlfn.MAXIFS(AK$29:AK$1052,J$29:J$1052,J434) - _xlfn.MINIFS(AK$29:AK$1052,J$29:J$1052,J434)</f>
        <v>5.8482208359165531E-2</v>
      </c>
      <c r="AU434" s="11">
        <f t="array" ref="AU434">_xlfn.MAXIFS(AL$29:AL$1052,K$29:K$1052,K434) - _xlfn.MINIFS(AL$29:AL$1052,K$29:K$1052,K434)</f>
        <v>2.7337176170632624E-2</v>
      </c>
      <c r="AV434" s="11">
        <f t="array" ref="AV434">_xlfn.MAXIFS(AM$29:AM$1052,L$29:L$1052,L434) - _xlfn.MINIFS(AM$29:AM$1052,L$29:L$1052,L434)</f>
        <v>4.7068583535010422E-3</v>
      </c>
      <c r="AW434" s="7">
        <f t="array" ref="AW434">_xlfn.MAXIFS(AN$29:AN$1052,M$29:M$1052,M434) - _xlfn.MINIFS(AN$29:AN$1052,M$29:M$1052,M434)</f>
        <v>4.7460905906282491E-4</v>
      </c>
      <c r="AX434" s="6">
        <f t="array" ref="AX434">_xlfn.STDEV.S(IF(E$29:E$1052=E434,$C$29:$C$1052,""))</f>
        <v>2.7247636703110808E-2</v>
      </c>
      <c r="AY434" s="11">
        <f t="array" ref="AY434">_xlfn.STDEV.S(IF(F$29:F$1052=F434,$C$29:$C$1052,""))</f>
        <v>3.0093350312801057E-2</v>
      </c>
      <c r="AZ434" s="11">
        <f t="array" ref="AZ434">_xlfn.STDEV.S(IF(G$29:G$1052=G434,$C$29:$C$1052,""))</f>
        <v>2.466174953012774E-2</v>
      </c>
      <c r="BA434" s="11">
        <f t="array" ref="BA434">_xlfn.STDEV.S(IF(H$29:H$1052=H434,$C$29:$C$1052,""))</f>
        <v>1.928260685577431E-2</v>
      </c>
      <c r="BB434" s="11">
        <f t="array" ref="BB434">_xlfn.STDEV.S(IF(I$29:I$1052=I434,$C$29:$C$1052,""))</f>
        <v>2.0044422419032364E-2</v>
      </c>
      <c r="BC434" s="11">
        <f t="array" ref="BC434">_xlfn.STDEV.S(IF(J$29:J$1052=J434,$C$29:$C$1052,""))</f>
        <v>1.9484159186127625E-2</v>
      </c>
      <c r="BD434" s="11">
        <f t="array" ref="BD434">_xlfn.STDEV.S(IF(K$29:K$1052=K434,$C$29:$C$1052,""))</f>
        <v>9.0429818693741545E-3</v>
      </c>
      <c r="BE434" s="11">
        <f t="array" ref="BE434">_xlfn.STDEV.S(IF(L$29:L$1052=L434,$C$29:$C$1052,""))</f>
        <v>2.776477855691756E-3</v>
      </c>
      <c r="BF434" s="7">
        <f t="array" ref="BF434">_xlfn.STDEV.S(IF(M$29:M$1052=M434,$C$29:$C$1052,""))</f>
        <v>6.7119856815178031E-4</v>
      </c>
      <c r="BG434" s="13">
        <f t="shared" si="314"/>
        <v>18.000652921931497</v>
      </c>
      <c r="BH434" s="12">
        <f t="shared" si="315"/>
        <v>15.974366985676442</v>
      </c>
      <c r="BI434" s="12">
        <f t="shared" si="316"/>
        <v>12.476313640508156</v>
      </c>
      <c r="BJ434" s="12">
        <f t="shared" si="317"/>
        <v>5.4004674803251911</v>
      </c>
      <c r="BK434" s="12">
        <f t="shared" si="318"/>
        <v>4.7859349470536623</v>
      </c>
      <c r="BL434" s="12">
        <f t="shared" si="319"/>
        <v>3.0015258960111466</v>
      </c>
      <c r="BM434" s="12">
        <f t="shared" si="320"/>
        <v>3.0230267588189439</v>
      </c>
      <c r="BN434" s="12">
        <f t="shared" si="321"/>
        <v>1.6952623424861908</v>
      </c>
      <c r="BO434" s="14">
        <f t="shared" si="322"/>
        <v>0.70710678118654746</v>
      </c>
    </row>
    <row r="435" spans="1:67" x14ac:dyDescent="0.25">
      <c r="A435" s="2">
        <v>40455</v>
      </c>
      <c r="B435" s="3">
        <v>1345.3</v>
      </c>
      <c r="C435">
        <f t="shared" si="323"/>
        <v>2.0868113522537479E-2</v>
      </c>
      <c r="D435">
        <v>406</v>
      </c>
      <c r="E435" s="6">
        <f t="shared" si="287"/>
        <v>0</v>
      </c>
      <c r="F435">
        <f t="shared" si="288"/>
        <v>1</v>
      </c>
      <c r="G435">
        <f t="shared" si="289"/>
        <v>3</v>
      </c>
      <c r="H435">
        <f t="shared" si="290"/>
        <v>6</v>
      </c>
      <c r="I435">
        <f t="shared" si="291"/>
        <v>12</v>
      </c>
      <c r="J435">
        <f t="shared" si="292"/>
        <v>25</v>
      </c>
      <c r="K435">
        <f t="shared" si="293"/>
        <v>50</v>
      </c>
      <c r="L435">
        <f t="shared" si="294"/>
        <v>101</v>
      </c>
      <c r="M435" s="7">
        <f t="shared" si="295"/>
        <v>203</v>
      </c>
      <c r="N435" s="6">
        <f t="shared" si="296"/>
        <v>3.5822723473622219E-3</v>
      </c>
      <c r="O435">
        <f t="shared" si="297"/>
        <v>3.6000513580959782E-3</v>
      </c>
      <c r="P435">
        <f t="shared" si="298"/>
        <v>3.4262682703679803E-3</v>
      </c>
      <c r="Q435">
        <f t="shared" si="299"/>
        <v>4.9580436374812905E-3</v>
      </c>
      <c r="R435">
        <f t="shared" si="300"/>
        <v>5.1932785715948088E-3</v>
      </c>
      <c r="S435">
        <f t="shared" si="301"/>
        <v>7.6807371126209126E-3</v>
      </c>
      <c r="T435">
        <f t="shared" si="302"/>
        <v>1.3909743550327494E-2</v>
      </c>
      <c r="U435">
        <f t="shared" si="303"/>
        <v>1.8004064736082959E-2</v>
      </c>
      <c r="V435" s="7">
        <f t="shared" si="304"/>
        <v>2.035749391283348E-2</v>
      </c>
      <c r="W435" s="6">
        <f t="shared" si="305"/>
        <v>1.7285841175175256E-2</v>
      </c>
      <c r="X435">
        <f t="shared" si="306"/>
        <v>1.7268062164441503E-2</v>
      </c>
      <c r="Y435">
        <f t="shared" si="307"/>
        <v>1.7441845252169498E-2</v>
      </c>
      <c r="Z435">
        <f t="shared" si="308"/>
        <v>1.5910069885056187E-2</v>
      </c>
      <c r="AA435">
        <f t="shared" si="309"/>
        <v>1.567483495094267E-2</v>
      </c>
      <c r="AB435">
        <f t="shared" si="310"/>
        <v>1.3187376409916567E-2</v>
      </c>
      <c r="AC435">
        <f t="shared" si="311"/>
        <v>6.9583699722099851E-3</v>
      </c>
      <c r="AD435">
        <f t="shared" si="312"/>
        <v>2.8640487864545205E-3</v>
      </c>
      <c r="AE435" s="7">
        <f t="shared" si="313"/>
        <v>5.1061960970399944E-4</v>
      </c>
      <c r="AF435" s="6">
        <f t="shared" si="324"/>
        <v>7.2300452454522227E-2</v>
      </c>
      <c r="AG435" s="11">
        <f t="shared" si="325"/>
        <v>7.4167248581566161E-2</v>
      </c>
      <c r="AH435" s="11">
        <f t="shared" si="326"/>
        <v>5.5920024370126185E-2</v>
      </c>
      <c r="AI435" s="11">
        <f t="shared" si="327"/>
        <v>2.0689190926520041E-2</v>
      </c>
      <c r="AJ435" s="11">
        <f t="shared" si="328"/>
        <v>1.527878744190915E-2</v>
      </c>
      <c r="AK435" s="11">
        <f t="shared" si="329"/>
        <v>3.7665914311144084E-2</v>
      </c>
      <c r="AL435" s="11">
        <f t="shared" si="330"/>
        <v>-5.9371307528019862E-3</v>
      </c>
      <c r="AM435" s="11">
        <f t="shared" si="331"/>
        <v>-1.8428095670465217E-3</v>
      </c>
      <c r="AN435" s="7">
        <f t="shared" si="332"/>
        <v>5.1061960970399944E-4</v>
      </c>
      <c r="AO435" s="6">
        <f t="array" ref="AO435">_xlfn.MAXIFS(AF$29:AF$1052,E$29:E$1052,E435) - _xlfn.MINIFS(AF$29:AF$1052,E$29:E$1052,E435)</f>
        <v>0.49047525123557945</v>
      </c>
      <c r="AP435" s="11">
        <f t="array" ref="AP435">_xlfn.MAXIFS(AG$29:AG$1052,F$29:F$1052,F435) - _xlfn.MINIFS(AG$29:AG$1052,F$29:F$1052,F435)</f>
        <v>0.48072222172520501</v>
      </c>
      <c r="AQ435" s="11">
        <f t="array" ref="AQ435">_xlfn.MAXIFS(AH$29:AH$1052,G$29:G$1052,G435) - _xlfn.MINIFS(AH$29:AH$1052,G$29:G$1052,G435)</f>
        <v>0.30768772206152833</v>
      </c>
      <c r="AR435" s="11">
        <f t="array" ref="AR435">_xlfn.MAXIFS(AI$29:AI$1052,H$29:H$1052,H435) - _xlfn.MINIFS(AI$29:AI$1052,H$29:H$1052,H435)</f>
        <v>0.10413509126050474</v>
      </c>
      <c r="AS435" s="11">
        <f t="array" ref="AS435">_xlfn.MAXIFS(AJ$29:AJ$1052,I$29:I$1052,I435) - _xlfn.MINIFS(AJ$29:AJ$1052,I$29:I$1052,I435)</f>
        <v>9.593130174875289E-2</v>
      </c>
      <c r="AT435" s="11">
        <f t="array" ref="AT435">_xlfn.MAXIFS(AK$29:AK$1052,J$29:J$1052,J435) - _xlfn.MINIFS(AK$29:AK$1052,J$29:J$1052,J435)</f>
        <v>5.8482208359165531E-2</v>
      </c>
      <c r="AU435" s="11">
        <f t="array" ref="AU435">_xlfn.MAXIFS(AL$29:AL$1052,K$29:K$1052,K435) - _xlfn.MINIFS(AL$29:AL$1052,K$29:K$1052,K435)</f>
        <v>2.7337176170632624E-2</v>
      </c>
      <c r="AV435" s="11">
        <f t="array" ref="AV435">_xlfn.MAXIFS(AM$29:AM$1052,L$29:L$1052,L435) - _xlfn.MINIFS(AM$29:AM$1052,L$29:L$1052,L435)</f>
        <v>4.7068583535010422E-3</v>
      </c>
      <c r="AW435" s="7">
        <f t="array" ref="AW435">_xlfn.MAXIFS(AN$29:AN$1052,M$29:M$1052,M435) - _xlfn.MINIFS(AN$29:AN$1052,M$29:M$1052,M435)</f>
        <v>5.1061960970399944E-4</v>
      </c>
      <c r="AX435" s="6">
        <f t="array" ref="AX435">_xlfn.STDEV.S(IF(E$29:E$1052=E435,$C$29:$C$1052,""))</f>
        <v>2.7247636703110808E-2</v>
      </c>
      <c r="AY435" s="11">
        <f t="array" ref="AY435">_xlfn.STDEV.S(IF(F$29:F$1052=F435,$C$29:$C$1052,""))</f>
        <v>3.0093350312801057E-2</v>
      </c>
      <c r="AZ435" s="11">
        <f t="array" ref="AZ435">_xlfn.STDEV.S(IF(G$29:G$1052=G435,$C$29:$C$1052,""))</f>
        <v>2.466174953012774E-2</v>
      </c>
      <c r="BA435" s="11">
        <f t="array" ref="BA435">_xlfn.STDEV.S(IF(H$29:H$1052=H435,$C$29:$C$1052,""))</f>
        <v>1.928260685577431E-2</v>
      </c>
      <c r="BB435" s="11">
        <f t="array" ref="BB435">_xlfn.STDEV.S(IF(I$29:I$1052=I435,$C$29:$C$1052,""))</f>
        <v>2.0044422419032364E-2</v>
      </c>
      <c r="BC435" s="11">
        <f t="array" ref="BC435">_xlfn.STDEV.S(IF(J$29:J$1052=J435,$C$29:$C$1052,""))</f>
        <v>1.9484159186127625E-2</v>
      </c>
      <c r="BD435" s="11">
        <f t="array" ref="BD435">_xlfn.STDEV.S(IF(K$29:K$1052=K435,$C$29:$C$1052,""))</f>
        <v>9.0429818693741545E-3</v>
      </c>
      <c r="BE435" s="11">
        <f t="array" ref="BE435">_xlfn.STDEV.S(IF(L$29:L$1052=L435,$C$29:$C$1052,""))</f>
        <v>2.776477855691756E-3</v>
      </c>
      <c r="BF435" s="7">
        <f t="array" ref="BF435">_xlfn.STDEV.S(IF(M$29:M$1052=M435,$C$29:$C$1052,""))</f>
        <v>7.2212517725705246E-4</v>
      </c>
      <c r="BG435" s="13">
        <f t="shared" si="314"/>
        <v>18.000652921931497</v>
      </c>
      <c r="BH435" s="12">
        <f t="shared" si="315"/>
        <v>15.974366985676442</v>
      </c>
      <c r="BI435" s="12">
        <f t="shared" si="316"/>
        <v>12.476313640508156</v>
      </c>
      <c r="BJ435" s="12">
        <f t="shared" si="317"/>
        <v>5.4004674803251911</v>
      </c>
      <c r="BK435" s="12">
        <f t="shared" si="318"/>
        <v>4.7859349470536623</v>
      </c>
      <c r="BL435" s="12">
        <f t="shared" si="319"/>
        <v>3.0015258960111466</v>
      </c>
      <c r="BM435" s="12">
        <f t="shared" si="320"/>
        <v>3.0230267588189439</v>
      </c>
      <c r="BN435" s="12">
        <f t="shared" si="321"/>
        <v>1.6952623424861908</v>
      </c>
      <c r="BO435" s="14">
        <f t="shared" si="322"/>
        <v>0.70710678118654757</v>
      </c>
    </row>
    <row r="436" spans="1:67" x14ac:dyDescent="0.25">
      <c r="A436" s="4">
        <v>40462</v>
      </c>
      <c r="B436" s="5">
        <v>1372</v>
      </c>
      <c r="C436">
        <f t="shared" si="323"/>
        <v>1.984687430312948E-2</v>
      </c>
      <c r="D436">
        <v>407</v>
      </c>
      <c r="E436" s="6">
        <f t="shared" si="287"/>
        <v>0</v>
      </c>
      <c r="F436">
        <f t="shared" si="288"/>
        <v>1</v>
      </c>
      <c r="G436">
        <f t="shared" si="289"/>
        <v>3</v>
      </c>
      <c r="H436">
        <f t="shared" si="290"/>
        <v>6</v>
      </c>
      <c r="I436">
        <f t="shared" si="291"/>
        <v>12</v>
      </c>
      <c r="J436">
        <f t="shared" si="292"/>
        <v>25</v>
      </c>
      <c r="K436">
        <f t="shared" si="293"/>
        <v>50</v>
      </c>
      <c r="L436">
        <f t="shared" si="294"/>
        <v>101</v>
      </c>
      <c r="M436" s="7">
        <f t="shared" si="295"/>
        <v>203</v>
      </c>
      <c r="N436" s="6">
        <f t="shared" si="296"/>
        <v>3.5822723473622219E-3</v>
      </c>
      <c r="O436">
        <f t="shared" si="297"/>
        <v>3.6000513580959782E-3</v>
      </c>
      <c r="P436">
        <f t="shared" si="298"/>
        <v>3.4262682703679803E-3</v>
      </c>
      <c r="Q436">
        <f t="shared" si="299"/>
        <v>4.9580436374812905E-3</v>
      </c>
      <c r="R436">
        <f t="shared" si="300"/>
        <v>5.1932785715948088E-3</v>
      </c>
      <c r="S436">
        <f t="shared" si="301"/>
        <v>7.6807371126209126E-3</v>
      </c>
      <c r="T436">
        <f t="shared" si="302"/>
        <v>1.3909743550327494E-2</v>
      </c>
      <c r="U436">
        <f t="shared" si="303"/>
        <v>1.8004064736082959E-2</v>
      </c>
      <c r="V436" s="7">
        <f t="shared" si="304"/>
        <v>2.035749391283348E-2</v>
      </c>
      <c r="W436" s="6">
        <f t="shared" si="305"/>
        <v>1.6264601955767257E-2</v>
      </c>
      <c r="X436">
        <f t="shared" si="306"/>
        <v>1.6246822945033504E-2</v>
      </c>
      <c r="Y436">
        <f t="shared" si="307"/>
        <v>1.6420606032761499E-2</v>
      </c>
      <c r="Z436">
        <f t="shared" si="308"/>
        <v>1.488883066564819E-2</v>
      </c>
      <c r="AA436">
        <f t="shared" si="309"/>
        <v>1.4653595731534672E-2</v>
      </c>
      <c r="AB436">
        <f t="shared" si="310"/>
        <v>1.2166137190508568E-2</v>
      </c>
      <c r="AC436">
        <f t="shared" si="311"/>
        <v>5.9371307528019862E-3</v>
      </c>
      <c r="AD436">
        <f t="shared" si="312"/>
        <v>1.8428095670465217E-3</v>
      </c>
      <c r="AE436" s="7">
        <f t="shared" si="313"/>
        <v>-5.1061960970399944E-4</v>
      </c>
      <c r="AF436" s="6">
        <f t="shared" si="324"/>
        <v>8.8565054410289487E-2</v>
      </c>
      <c r="AG436" s="11">
        <f t="shared" si="325"/>
        <v>9.0414071526599665E-2</v>
      </c>
      <c r="AH436" s="11">
        <f t="shared" si="326"/>
        <v>7.2340630402887685E-2</v>
      </c>
      <c r="AI436" s="11">
        <f t="shared" si="327"/>
        <v>3.5578021592168232E-2</v>
      </c>
      <c r="AJ436" s="11">
        <f t="shared" si="328"/>
        <v>2.9932383173443822E-2</v>
      </c>
      <c r="AK436" s="11">
        <f t="shared" si="329"/>
        <v>4.9832051501652652E-2</v>
      </c>
      <c r="AL436" s="11">
        <f t="shared" si="330"/>
        <v>0</v>
      </c>
      <c r="AM436" s="11">
        <f t="shared" si="331"/>
        <v>0</v>
      </c>
      <c r="AN436" s="7">
        <f t="shared" si="332"/>
        <v>0</v>
      </c>
      <c r="AO436" s="6">
        <f t="array" ref="AO436">_xlfn.MAXIFS(AF$29:AF$1052,E$29:E$1052,E436) - _xlfn.MINIFS(AF$29:AF$1052,E$29:E$1052,E436)</f>
        <v>0.49047525123557945</v>
      </c>
      <c r="AP436" s="11">
        <f t="array" ref="AP436">_xlfn.MAXIFS(AG$29:AG$1052,F$29:F$1052,F436) - _xlfn.MINIFS(AG$29:AG$1052,F$29:F$1052,F436)</f>
        <v>0.48072222172520501</v>
      </c>
      <c r="AQ436" s="11">
        <f t="array" ref="AQ436">_xlfn.MAXIFS(AH$29:AH$1052,G$29:G$1052,G436) - _xlfn.MINIFS(AH$29:AH$1052,G$29:G$1052,G436)</f>
        <v>0.30768772206152833</v>
      </c>
      <c r="AR436" s="11">
        <f t="array" ref="AR436">_xlfn.MAXIFS(AI$29:AI$1052,H$29:H$1052,H436) - _xlfn.MINIFS(AI$29:AI$1052,H$29:H$1052,H436)</f>
        <v>0.10413509126050474</v>
      </c>
      <c r="AS436" s="11">
        <f t="array" ref="AS436">_xlfn.MAXIFS(AJ$29:AJ$1052,I$29:I$1052,I436) - _xlfn.MINIFS(AJ$29:AJ$1052,I$29:I$1052,I436)</f>
        <v>9.593130174875289E-2</v>
      </c>
      <c r="AT436" s="11">
        <f t="array" ref="AT436">_xlfn.MAXIFS(AK$29:AK$1052,J$29:J$1052,J436) - _xlfn.MINIFS(AK$29:AK$1052,J$29:J$1052,J436)</f>
        <v>5.8482208359165531E-2</v>
      </c>
      <c r="AU436" s="11">
        <f t="array" ref="AU436">_xlfn.MAXIFS(AL$29:AL$1052,K$29:K$1052,K436) - _xlfn.MINIFS(AL$29:AL$1052,K$29:K$1052,K436)</f>
        <v>2.7337176170632624E-2</v>
      </c>
      <c r="AV436" s="11">
        <f t="array" ref="AV436">_xlfn.MAXIFS(AM$29:AM$1052,L$29:L$1052,L436) - _xlfn.MINIFS(AM$29:AM$1052,L$29:L$1052,L436)</f>
        <v>4.7068583535010422E-3</v>
      </c>
      <c r="AW436" s="7">
        <f t="array" ref="AW436">_xlfn.MAXIFS(AN$29:AN$1052,M$29:M$1052,M436) - _xlfn.MINIFS(AN$29:AN$1052,M$29:M$1052,M436)</f>
        <v>5.1061960970399944E-4</v>
      </c>
      <c r="AX436" s="6">
        <f t="array" ref="AX436">_xlfn.STDEV.S(IF(E$29:E$1052=E436,$C$29:$C$1052,""))</f>
        <v>2.7247636703110808E-2</v>
      </c>
      <c r="AY436" s="11">
        <f t="array" ref="AY436">_xlfn.STDEV.S(IF(F$29:F$1052=F436,$C$29:$C$1052,""))</f>
        <v>3.0093350312801057E-2</v>
      </c>
      <c r="AZ436" s="11">
        <f t="array" ref="AZ436">_xlfn.STDEV.S(IF(G$29:G$1052=G436,$C$29:$C$1052,""))</f>
        <v>2.466174953012774E-2</v>
      </c>
      <c r="BA436" s="11">
        <f t="array" ref="BA436">_xlfn.STDEV.S(IF(H$29:H$1052=H436,$C$29:$C$1052,""))</f>
        <v>1.928260685577431E-2</v>
      </c>
      <c r="BB436" s="11">
        <f t="array" ref="BB436">_xlfn.STDEV.S(IF(I$29:I$1052=I436,$C$29:$C$1052,""))</f>
        <v>2.0044422419032364E-2</v>
      </c>
      <c r="BC436" s="11">
        <f t="array" ref="BC436">_xlfn.STDEV.S(IF(J$29:J$1052=J436,$C$29:$C$1052,""))</f>
        <v>1.9484159186127625E-2</v>
      </c>
      <c r="BD436" s="11">
        <f t="array" ref="BD436">_xlfn.STDEV.S(IF(K$29:K$1052=K436,$C$29:$C$1052,""))</f>
        <v>9.0429818693741545E-3</v>
      </c>
      <c r="BE436" s="11">
        <f t="array" ref="BE436">_xlfn.STDEV.S(IF(L$29:L$1052=L436,$C$29:$C$1052,""))</f>
        <v>2.776477855691756E-3</v>
      </c>
      <c r="BF436" s="7">
        <f t="array" ref="BF436">_xlfn.STDEV.S(IF(M$29:M$1052=M436,$C$29:$C$1052,""))</f>
        <v>7.2212517725705246E-4</v>
      </c>
      <c r="BG436" s="13">
        <f t="shared" si="314"/>
        <v>18.000652921931497</v>
      </c>
      <c r="BH436" s="12">
        <f t="shared" si="315"/>
        <v>15.974366985676442</v>
      </c>
      <c r="BI436" s="12">
        <f t="shared" si="316"/>
        <v>12.476313640508156</v>
      </c>
      <c r="BJ436" s="12">
        <f t="shared" si="317"/>
        <v>5.4004674803251911</v>
      </c>
      <c r="BK436" s="12">
        <f t="shared" si="318"/>
        <v>4.7859349470536623</v>
      </c>
      <c r="BL436" s="12">
        <f t="shared" si="319"/>
        <v>3.0015258960111466</v>
      </c>
      <c r="BM436" s="12">
        <f t="shared" si="320"/>
        <v>3.0230267588189439</v>
      </c>
      <c r="BN436" s="12">
        <f t="shared" si="321"/>
        <v>1.6952623424861908</v>
      </c>
      <c r="BO436" s="14">
        <f t="shared" si="322"/>
        <v>0.70710678118654757</v>
      </c>
    </row>
    <row r="437" spans="1:67" x14ac:dyDescent="0.25">
      <c r="A437" s="2">
        <v>40469</v>
      </c>
      <c r="B437" s="3">
        <v>1325.1</v>
      </c>
      <c r="C437">
        <f t="shared" si="323"/>
        <v>-3.4183673469387776E-2</v>
      </c>
      <c r="D437">
        <v>408</v>
      </c>
      <c r="E437" s="6">
        <f t="shared" si="287"/>
        <v>0</v>
      </c>
      <c r="F437">
        <f t="shared" si="288"/>
        <v>1</v>
      </c>
      <c r="G437">
        <f t="shared" si="289"/>
        <v>3</v>
      </c>
      <c r="H437">
        <f t="shared" si="290"/>
        <v>6</v>
      </c>
      <c r="I437">
        <f t="shared" si="291"/>
        <v>12</v>
      </c>
      <c r="J437">
        <f t="shared" si="292"/>
        <v>25</v>
      </c>
      <c r="K437">
        <f t="shared" si="293"/>
        <v>51</v>
      </c>
      <c r="L437">
        <f t="shared" si="294"/>
        <v>102</v>
      </c>
      <c r="M437" s="7">
        <f t="shared" si="295"/>
        <v>204</v>
      </c>
      <c r="N437" s="6">
        <f t="shared" si="296"/>
        <v>3.5822723473622219E-3</v>
      </c>
      <c r="O437">
        <f t="shared" si="297"/>
        <v>3.6000513580959782E-3</v>
      </c>
      <c r="P437">
        <f t="shared" si="298"/>
        <v>3.4262682703679803E-3</v>
      </c>
      <c r="Q437">
        <f t="shared" si="299"/>
        <v>4.9580436374812905E-3</v>
      </c>
      <c r="R437">
        <f t="shared" si="300"/>
        <v>5.1932785715948088E-3</v>
      </c>
      <c r="S437">
        <f t="shared" si="301"/>
        <v>7.6807371126209126E-3</v>
      </c>
      <c r="T437">
        <f t="shared" si="302"/>
        <v>1.4517306749143311E-3</v>
      </c>
      <c r="U437">
        <f t="shared" si="303"/>
        <v>-7.8941288844852631E-4</v>
      </c>
      <c r="V437" s="7">
        <f t="shared" si="304"/>
        <v>-4.8286113177442025E-3</v>
      </c>
      <c r="W437" s="6">
        <f t="shared" si="305"/>
        <v>-3.7765945816749996E-2</v>
      </c>
      <c r="X437">
        <f t="shared" si="306"/>
        <v>-3.7783724827483753E-2</v>
      </c>
      <c r="Y437">
        <f t="shared" si="307"/>
        <v>-3.7609941739755758E-2</v>
      </c>
      <c r="Z437">
        <f t="shared" si="308"/>
        <v>-3.9141717106869069E-2</v>
      </c>
      <c r="AA437">
        <f t="shared" si="309"/>
        <v>-3.9376952040982585E-2</v>
      </c>
      <c r="AB437">
        <f t="shared" si="310"/>
        <v>-4.1864410582008689E-2</v>
      </c>
      <c r="AC437">
        <f t="shared" si="311"/>
        <v>-3.5635404144302107E-2</v>
      </c>
      <c r="AD437">
        <f t="shared" si="312"/>
        <v>-3.339426058093925E-2</v>
      </c>
      <c r="AE437" s="7">
        <f t="shared" si="313"/>
        <v>-2.9355062151643574E-2</v>
      </c>
      <c r="AF437" s="6">
        <f t="shared" si="324"/>
        <v>5.0799108593539491E-2</v>
      </c>
      <c r="AG437" s="11">
        <f t="shared" si="325"/>
        <v>5.2630346699115912E-2</v>
      </c>
      <c r="AH437" s="11">
        <f t="shared" si="326"/>
        <v>3.4730688663131927E-2</v>
      </c>
      <c r="AI437" s="11">
        <f t="shared" si="327"/>
        <v>-3.5636955147008362E-3</v>
      </c>
      <c r="AJ437" s="11">
        <f t="shared" si="328"/>
        <v>-9.4445688675387635E-3</v>
      </c>
      <c r="AK437" s="11">
        <f t="shared" si="329"/>
        <v>7.9676409196439632E-3</v>
      </c>
      <c r="AL437" s="11">
        <f t="shared" si="330"/>
        <v>-3.5635404144302107E-2</v>
      </c>
      <c r="AM437" s="11">
        <f t="shared" si="331"/>
        <v>-3.339426058093925E-2</v>
      </c>
      <c r="AN437" s="7">
        <f t="shared" si="332"/>
        <v>-2.9355062151643574E-2</v>
      </c>
      <c r="AO437" s="6">
        <f t="array" ref="AO437">_xlfn.MAXIFS(AF$29:AF$1052,E$29:E$1052,E437) - _xlfn.MINIFS(AF$29:AF$1052,E$29:E$1052,E437)</f>
        <v>0.49047525123557945</v>
      </c>
      <c r="AP437" s="11">
        <f t="array" ref="AP437">_xlfn.MAXIFS(AG$29:AG$1052,F$29:F$1052,F437) - _xlfn.MINIFS(AG$29:AG$1052,F$29:F$1052,F437)</f>
        <v>0.48072222172520501</v>
      </c>
      <c r="AQ437" s="11">
        <f t="array" ref="AQ437">_xlfn.MAXIFS(AH$29:AH$1052,G$29:G$1052,G437) - _xlfn.MINIFS(AH$29:AH$1052,G$29:G$1052,G437)</f>
        <v>0.30768772206152833</v>
      </c>
      <c r="AR437" s="11">
        <f t="array" ref="AR437">_xlfn.MAXIFS(AI$29:AI$1052,H$29:H$1052,H437) - _xlfn.MINIFS(AI$29:AI$1052,H$29:H$1052,H437)</f>
        <v>0.10413509126050474</v>
      </c>
      <c r="AS437" s="11">
        <f t="array" ref="AS437">_xlfn.MAXIFS(AJ$29:AJ$1052,I$29:I$1052,I437) - _xlfn.MINIFS(AJ$29:AJ$1052,I$29:I$1052,I437)</f>
        <v>9.593130174875289E-2</v>
      </c>
      <c r="AT437" s="11">
        <f t="array" ref="AT437">_xlfn.MAXIFS(AK$29:AK$1052,J$29:J$1052,J437) - _xlfn.MINIFS(AK$29:AK$1052,J$29:J$1052,J437)</f>
        <v>5.8482208359165531E-2</v>
      </c>
      <c r="AU437" s="11">
        <f t="array" ref="AU437">_xlfn.MAXIFS(AL$29:AL$1052,K$29:K$1052,K437) - _xlfn.MINIFS(AL$29:AL$1052,K$29:K$1052,K437)</f>
        <v>5.2234340053180284E-2</v>
      </c>
      <c r="AV437" s="11">
        <f t="array" ref="AV437">_xlfn.MAXIFS(AM$29:AM$1052,L$29:L$1052,L437) - _xlfn.MINIFS(AM$29:AM$1052,L$29:L$1052,L437)</f>
        <v>5.5642695585457758E-2</v>
      </c>
      <c r="AW437" s="7">
        <f t="array" ref="AW437">_xlfn.MAXIFS(AN$29:AN$1052,M$29:M$1052,M437) - _xlfn.MINIFS(AN$29:AN$1052,M$29:M$1052,M437)</f>
        <v>2.9355062151643574E-2</v>
      </c>
      <c r="AX437" s="6">
        <f t="array" ref="AX437">_xlfn.STDEV.S(IF(E$29:E$1052=E437,$C$29:$C$1052,""))</f>
        <v>2.7247636703110808E-2</v>
      </c>
      <c r="AY437" s="11">
        <f t="array" ref="AY437">_xlfn.STDEV.S(IF(F$29:F$1052=F437,$C$29:$C$1052,""))</f>
        <v>3.0093350312801057E-2</v>
      </c>
      <c r="AZ437" s="11">
        <f t="array" ref="AZ437">_xlfn.STDEV.S(IF(G$29:G$1052=G437,$C$29:$C$1052,""))</f>
        <v>2.466174953012774E-2</v>
      </c>
      <c r="BA437" s="11">
        <f t="array" ref="BA437">_xlfn.STDEV.S(IF(H$29:H$1052=H437,$C$29:$C$1052,""))</f>
        <v>1.928260685577431E-2</v>
      </c>
      <c r="BB437" s="11">
        <f t="array" ref="BB437">_xlfn.STDEV.S(IF(I$29:I$1052=I437,$C$29:$C$1052,""))</f>
        <v>2.0044422419032364E-2</v>
      </c>
      <c r="BC437" s="11">
        <f t="array" ref="BC437">_xlfn.STDEV.S(IF(J$29:J$1052=J437,$C$29:$C$1052,""))</f>
        <v>1.9484159186127625E-2</v>
      </c>
      <c r="BD437" s="11">
        <f t="array" ref="BD437">_xlfn.STDEV.S(IF(K$29:K$1052=K437,$C$29:$C$1052,""))</f>
        <v>2.5358148594572052E-2</v>
      </c>
      <c r="BE437" s="11">
        <f t="array" ref="BE437">_xlfn.STDEV.S(IF(L$29:L$1052=L437,$C$29:$C$1052,""))</f>
        <v>3.2510404420532733E-2</v>
      </c>
      <c r="BF437" s="7">
        <f t="array" ref="BF437">_xlfn.STDEV.S(IF(M$29:M$1052=M437,$C$29:$C$1052,""))</f>
        <v>4.1514327019159469E-2</v>
      </c>
      <c r="BG437" s="13">
        <f t="shared" si="314"/>
        <v>18.000652921931497</v>
      </c>
      <c r="BH437" s="12">
        <f t="shared" si="315"/>
        <v>15.974366985676442</v>
      </c>
      <c r="BI437" s="12">
        <f t="shared" si="316"/>
        <v>12.476313640508156</v>
      </c>
      <c r="BJ437" s="12">
        <f t="shared" si="317"/>
        <v>5.4004674803251911</v>
      </c>
      <c r="BK437" s="12">
        <f t="shared" si="318"/>
        <v>4.7859349470536623</v>
      </c>
      <c r="BL437" s="12">
        <f t="shared" si="319"/>
        <v>3.0015258960111466</v>
      </c>
      <c r="BM437" s="12">
        <f t="shared" si="320"/>
        <v>2.0598641047620139</v>
      </c>
      <c r="BN437" s="12">
        <f t="shared" si="321"/>
        <v>1.711535017088722</v>
      </c>
      <c r="BO437" s="14">
        <f t="shared" si="322"/>
        <v>0.70710678118654757</v>
      </c>
    </row>
    <row r="438" spans="1:67" x14ac:dyDescent="0.25">
      <c r="A438" s="4">
        <v>40476</v>
      </c>
      <c r="B438" s="5">
        <v>1357.6</v>
      </c>
      <c r="C438">
        <f t="shared" si="323"/>
        <v>2.4526450833899371E-2</v>
      </c>
      <c r="D438">
        <v>409</v>
      </c>
      <c r="E438" s="6">
        <f t="shared" si="287"/>
        <v>0</v>
      </c>
      <c r="F438">
        <f t="shared" si="288"/>
        <v>1</v>
      </c>
      <c r="G438">
        <f t="shared" si="289"/>
        <v>3</v>
      </c>
      <c r="H438">
        <f t="shared" si="290"/>
        <v>6</v>
      </c>
      <c r="I438">
        <f t="shared" si="291"/>
        <v>12</v>
      </c>
      <c r="J438">
        <f t="shared" si="292"/>
        <v>25</v>
      </c>
      <c r="K438">
        <f t="shared" si="293"/>
        <v>51</v>
      </c>
      <c r="L438">
        <f t="shared" si="294"/>
        <v>102</v>
      </c>
      <c r="M438" s="7">
        <f t="shared" si="295"/>
        <v>204</v>
      </c>
      <c r="N438" s="6">
        <f t="shared" si="296"/>
        <v>3.5822723473622219E-3</v>
      </c>
      <c r="O438">
        <f t="shared" si="297"/>
        <v>3.6000513580959782E-3</v>
      </c>
      <c r="P438">
        <f t="shared" si="298"/>
        <v>3.4262682703679803E-3</v>
      </c>
      <c r="Q438">
        <f t="shared" si="299"/>
        <v>4.9580436374812905E-3</v>
      </c>
      <c r="R438">
        <f t="shared" si="300"/>
        <v>5.1932785715948088E-3</v>
      </c>
      <c r="S438">
        <f t="shared" si="301"/>
        <v>7.6807371126209126E-3</v>
      </c>
      <c r="T438">
        <f t="shared" si="302"/>
        <v>1.4517306749143311E-3</v>
      </c>
      <c r="U438">
        <f t="shared" si="303"/>
        <v>-7.8941288844852631E-4</v>
      </c>
      <c r="V438" s="7">
        <f t="shared" si="304"/>
        <v>-4.8286113177442025E-3</v>
      </c>
      <c r="W438" s="6">
        <f t="shared" si="305"/>
        <v>2.0944178486537148E-2</v>
      </c>
      <c r="X438">
        <f t="shared" si="306"/>
        <v>2.0926399475803395E-2</v>
      </c>
      <c r="Y438">
        <f t="shared" si="307"/>
        <v>2.110018256353139E-2</v>
      </c>
      <c r="Z438">
        <f t="shared" si="308"/>
        <v>1.9568407196418079E-2</v>
      </c>
      <c r="AA438">
        <f t="shared" si="309"/>
        <v>1.9333172262304563E-2</v>
      </c>
      <c r="AB438">
        <f t="shared" si="310"/>
        <v>1.6845713721278459E-2</v>
      </c>
      <c r="AC438">
        <f t="shared" si="311"/>
        <v>2.307472015898504E-2</v>
      </c>
      <c r="AD438">
        <f t="shared" si="312"/>
        <v>2.5315863722347898E-2</v>
      </c>
      <c r="AE438" s="7">
        <f t="shared" si="313"/>
        <v>2.9355062151643574E-2</v>
      </c>
      <c r="AF438" s="6">
        <f t="shared" si="324"/>
        <v>7.1743287080076643E-2</v>
      </c>
      <c r="AG438" s="11">
        <f t="shared" si="325"/>
        <v>7.3556746174919307E-2</v>
      </c>
      <c r="AH438" s="11">
        <f t="shared" si="326"/>
        <v>5.5830871226663317E-2</v>
      </c>
      <c r="AI438" s="11">
        <f t="shared" si="327"/>
        <v>1.6004711681717243E-2</v>
      </c>
      <c r="AJ438" s="11">
        <f t="shared" si="328"/>
        <v>9.8886033947657992E-3</v>
      </c>
      <c r="AK438" s="11">
        <f t="shared" si="329"/>
        <v>2.4813354640922422E-2</v>
      </c>
      <c r="AL438" s="11">
        <f t="shared" si="330"/>
        <v>-1.2560683985317067E-2</v>
      </c>
      <c r="AM438" s="11">
        <f t="shared" si="331"/>
        <v>-8.0783968585913524E-3</v>
      </c>
      <c r="AN438" s="7">
        <f t="shared" si="332"/>
        <v>0</v>
      </c>
      <c r="AO438" s="6">
        <f t="array" ref="AO438">_xlfn.MAXIFS(AF$29:AF$1052,E$29:E$1052,E438) - _xlfn.MINIFS(AF$29:AF$1052,E$29:E$1052,E438)</f>
        <v>0.49047525123557945</v>
      </c>
      <c r="AP438" s="11">
        <f t="array" ref="AP438">_xlfn.MAXIFS(AG$29:AG$1052,F$29:F$1052,F438) - _xlfn.MINIFS(AG$29:AG$1052,F$29:F$1052,F438)</f>
        <v>0.48072222172520501</v>
      </c>
      <c r="AQ438" s="11">
        <f t="array" ref="AQ438">_xlfn.MAXIFS(AH$29:AH$1052,G$29:G$1052,G438) - _xlfn.MINIFS(AH$29:AH$1052,G$29:G$1052,G438)</f>
        <v>0.30768772206152833</v>
      </c>
      <c r="AR438" s="11">
        <f t="array" ref="AR438">_xlfn.MAXIFS(AI$29:AI$1052,H$29:H$1052,H438) - _xlfn.MINIFS(AI$29:AI$1052,H$29:H$1052,H438)</f>
        <v>0.10413509126050474</v>
      </c>
      <c r="AS438" s="11">
        <f t="array" ref="AS438">_xlfn.MAXIFS(AJ$29:AJ$1052,I$29:I$1052,I438) - _xlfn.MINIFS(AJ$29:AJ$1052,I$29:I$1052,I438)</f>
        <v>9.593130174875289E-2</v>
      </c>
      <c r="AT438" s="11">
        <f t="array" ref="AT438">_xlfn.MAXIFS(AK$29:AK$1052,J$29:J$1052,J438) - _xlfn.MINIFS(AK$29:AK$1052,J$29:J$1052,J438)</f>
        <v>5.8482208359165531E-2</v>
      </c>
      <c r="AU438" s="11">
        <f t="array" ref="AU438">_xlfn.MAXIFS(AL$29:AL$1052,K$29:K$1052,K438) - _xlfn.MINIFS(AL$29:AL$1052,K$29:K$1052,K438)</f>
        <v>5.2234340053180284E-2</v>
      </c>
      <c r="AV438" s="11">
        <f t="array" ref="AV438">_xlfn.MAXIFS(AM$29:AM$1052,L$29:L$1052,L438) - _xlfn.MINIFS(AM$29:AM$1052,L$29:L$1052,L438)</f>
        <v>5.5642695585457758E-2</v>
      </c>
      <c r="AW438" s="7">
        <f t="array" ref="AW438">_xlfn.MAXIFS(AN$29:AN$1052,M$29:M$1052,M438) - _xlfn.MINIFS(AN$29:AN$1052,M$29:M$1052,M438)</f>
        <v>2.9355062151643574E-2</v>
      </c>
      <c r="AX438" s="6">
        <f t="array" ref="AX438">_xlfn.STDEV.S(IF(E$29:E$1052=E438,$C$29:$C$1052,""))</f>
        <v>2.7247636703110808E-2</v>
      </c>
      <c r="AY438" s="11">
        <f t="array" ref="AY438">_xlfn.STDEV.S(IF(F$29:F$1052=F438,$C$29:$C$1052,""))</f>
        <v>3.0093350312801057E-2</v>
      </c>
      <c r="AZ438" s="11">
        <f t="array" ref="AZ438">_xlfn.STDEV.S(IF(G$29:G$1052=G438,$C$29:$C$1052,""))</f>
        <v>2.466174953012774E-2</v>
      </c>
      <c r="BA438" s="11">
        <f t="array" ref="BA438">_xlfn.STDEV.S(IF(H$29:H$1052=H438,$C$29:$C$1052,""))</f>
        <v>1.928260685577431E-2</v>
      </c>
      <c r="BB438" s="11">
        <f t="array" ref="BB438">_xlfn.STDEV.S(IF(I$29:I$1052=I438,$C$29:$C$1052,""))</f>
        <v>2.0044422419032364E-2</v>
      </c>
      <c r="BC438" s="11">
        <f t="array" ref="BC438">_xlfn.STDEV.S(IF(J$29:J$1052=J438,$C$29:$C$1052,""))</f>
        <v>1.9484159186127625E-2</v>
      </c>
      <c r="BD438" s="11">
        <f t="array" ref="BD438">_xlfn.STDEV.S(IF(K$29:K$1052=K438,$C$29:$C$1052,""))</f>
        <v>2.5358148594572052E-2</v>
      </c>
      <c r="BE438" s="11">
        <f t="array" ref="BE438">_xlfn.STDEV.S(IF(L$29:L$1052=L438,$C$29:$C$1052,""))</f>
        <v>3.2510404420532733E-2</v>
      </c>
      <c r="BF438" s="7">
        <f t="array" ref="BF438">_xlfn.STDEV.S(IF(M$29:M$1052=M438,$C$29:$C$1052,""))</f>
        <v>4.1514327019159469E-2</v>
      </c>
      <c r="BG438" s="13">
        <f t="shared" si="314"/>
        <v>18.000652921931497</v>
      </c>
      <c r="BH438" s="12">
        <f t="shared" si="315"/>
        <v>15.974366985676442</v>
      </c>
      <c r="BI438" s="12">
        <f t="shared" si="316"/>
        <v>12.476313640508156</v>
      </c>
      <c r="BJ438" s="12">
        <f t="shared" si="317"/>
        <v>5.4004674803251911</v>
      </c>
      <c r="BK438" s="12">
        <f t="shared" si="318"/>
        <v>4.7859349470536623</v>
      </c>
      <c r="BL438" s="12">
        <f t="shared" si="319"/>
        <v>3.0015258960111466</v>
      </c>
      <c r="BM438" s="12">
        <f t="shared" si="320"/>
        <v>2.0598641047620139</v>
      </c>
      <c r="BN438" s="12">
        <f t="shared" si="321"/>
        <v>1.711535017088722</v>
      </c>
      <c r="BO438" s="14">
        <f t="shared" si="322"/>
        <v>0.70710678118654757</v>
      </c>
    </row>
    <row r="439" spans="1:67" x14ac:dyDescent="0.25">
      <c r="A439" s="2">
        <v>40482.958333333336</v>
      </c>
      <c r="B439" s="3">
        <v>1397.7</v>
      </c>
      <c r="C439">
        <f t="shared" si="323"/>
        <v>2.9537418974661334E-2</v>
      </c>
      <c r="D439">
        <v>410</v>
      </c>
      <c r="E439" s="6">
        <f t="shared" si="287"/>
        <v>0</v>
      </c>
      <c r="F439">
        <f t="shared" si="288"/>
        <v>1</v>
      </c>
      <c r="G439">
        <f t="shared" si="289"/>
        <v>3</v>
      </c>
      <c r="H439">
        <f t="shared" si="290"/>
        <v>6</v>
      </c>
      <c r="I439">
        <f t="shared" si="291"/>
        <v>12</v>
      </c>
      <c r="J439">
        <f t="shared" si="292"/>
        <v>25</v>
      </c>
      <c r="K439">
        <f t="shared" si="293"/>
        <v>51</v>
      </c>
      <c r="L439">
        <f t="shared" si="294"/>
        <v>102</v>
      </c>
      <c r="M439" s="7">
        <f t="shared" si="295"/>
        <v>205</v>
      </c>
      <c r="N439" s="6">
        <f t="shared" si="296"/>
        <v>3.5822723473622219E-3</v>
      </c>
      <c r="O439">
        <f t="shared" si="297"/>
        <v>3.6000513580959782E-3</v>
      </c>
      <c r="P439">
        <f t="shared" si="298"/>
        <v>3.4262682703679803E-3</v>
      </c>
      <c r="Q439">
        <f t="shared" si="299"/>
        <v>4.9580436374812905E-3</v>
      </c>
      <c r="R439">
        <f t="shared" si="300"/>
        <v>5.1932785715948088E-3</v>
      </c>
      <c r="S439">
        <f t="shared" si="301"/>
        <v>7.6807371126209126E-3</v>
      </c>
      <c r="T439">
        <f t="shared" si="302"/>
        <v>1.4517306749143311E-3</v>
      </c>
      <c r="U439">
        <f t="shared" si="303"/>
        <v>-7.8941288844852631E-4</v>
      </c>
      <c r="V439" s="7">
        <f t="shared" si="304"/>
        <v>3.2497855408471499E-3</v>
      </c>
      <c r="W439" s="6">
        <f t="shared" si="305"/>
        <v>2.595514662729911E-2</v>
      </c>
      <c r="X439">
        <f t="shared" si="306"/>
        <v>2.5937367616565357E-2</v>
      </c>
      <c r="Y439">
        <f t="shared" si="307"/>
        <v>2.6111150704293352E-2</v>
      </c>
      <c r="Z439">
        <f t="shared" si="308"/>
        <v>2.4579375337180041E-2</v>
      </c>
      <c r="AA439">
        <f t="shared" si="309"/>
        <v>2.4344140403066525E-2</v>
      </c>
      <c r="AB439">
        <f t="shared" si="310"/>
        <v>2.1856681862040421E-2</v>
      </c>
      <c r="AC439">
        <f t="shared" si="311"/>
        <v>2.8085688299747003E-2</v>
      </c>
      <c r="AD439">
        <f t="shared" si="312"/>
        <v>3.032683186310986E-2</v>
      </c>
      <c r="AE439" s="7">
        <f t="shared" si="313"/>
        <v>2.6287633433814184E-2</v>
      </c>
      <c r="AF439" s="6">
        <f t="shared" si="324"/>
        <v>9.7698433707375756E-2</v>
      </c>
      <c r="AG439" s="11">
        <f t="shared" si="325"/>
        <v>9.9494113791484665E-2</v>
      </c>
      <c r="AH439" s="11">
        <f t="shared" si="326"/>
        <v>8.1942021930956677E-2</v>
      </c>
      <c r="AI439" s="11">
        <f t="shared" si="327"/>
        <v>4.0584087018897284E-2</v>
      </c>
      <c r="AJ439" s="11">
        <f t="shared" si="328"/>
        <v>3.4232743797832324E-2</v>
      </c>
      <c r="AK439" s="11">
        <f t="shared" si="329"/>
        <v>4.6670036502962843E-2</v>
      </c>
      <c r="AL439" s="11">
        <f t="shared" si="330"/>
        <v>1.5525004314429935E-2</v>
      </c>
      <c r="AM439" s="11">
        <f t="shared" si="331"/>
        <v>2.2248435004518508E-2</v>
      </c>
      <c r="AN439" s="7">
        <f t="shared" si="332"/>
        <v>2.6287633433814184E-2</v>
      </c>
      <c r="AO439" s="6">
        <f t="array" ref="AO439">_xlfn.MAXIFS(AF$29:AF$1052,E$29:E$1052,E439) - _xlfn.MINIFS(AF$29:AF$1052,E$29:E$1052,E439)</f>
        <v>0.49047525123557945</v>
      </c>
      <c r="AP439" s="11">
        <f t="array" ref="AP439">_xlfn.MAXIFS(AG$29:AG$1052,F$29:F$1052,F439) - _xlfn.MINIFS(AG$29:AG$1052,F$29:F$1052,F439)</f>
        <v>0.48072222172520501</v>
      </c>
      <c r="AQ439" s="11">
        <f t="array" ref="AQ439">_xlfn.MAXIFS(AH$29:AH$1052,G$29:G$1052,G439) - _xlfn.MINIFS(AH$29:AH$1052,G$29:G$1052,G439)</f>
        <v>0.30768772206152833</v>
      </c>
      <c r="AR439" s="11">
        <f t="array" ref="AR439">_xlfn.MAXIFS(AI$29:AI$1052,H$29:H$1052,H439) - _xlfn.MINIFS(AI$29:AI$1052,H$29:H$1052,H439)</f>
        <v>0.10413509126050474</v>
      </c>
      <c r="AS439" s="11">
        <f t="array" ref="AS439">_xlfn.MAXIFS(AJ$29:AJ$1052,I$29:I$1052,I439) - _xlfn.MINIFS(AJ$29:AJ$1052,I$29:I$1052,I439)</f>
        <v>9.593130174875289E-2</v>
      </c>
      <c r="AT439" s="11">
        <f t="array" ref="AT439">_xlfn.MAXIFS(AK$29:AK$1052,J$29:J$1052,J439) - _xlfn.MINIFS(AK$29:AK$1052,J$29:J$1052,J439)</f>
        <v>5.8482208359165531E-2</v>
      </c>
      <c r="AU439" s="11">
        <f t="array" ref="AU439">_xlfn.MAXIFS(AL$29:AL$1052,K$29:K$1052,K439) - _xlfn.MINIFS(AL$29:AL$1052,K$29:K$1052,K439)</f>
        <v>5.2234340053180284E-2</v>
      </c>
      <c r="AV439" s="11">
        <f t="array" ref="AV439">_xlfn.MAXIFS(AM$29:AM$1052,L$29:L$1052,L439) - _xlfn.MINIFS(AM$29:AM$1052,L$29:L$1052,L439)</f>
        <v>5.5642695585457758E-2</v>
      </c>
      <c r="AW439" s="7">
        <f t="array" ref="AW439">_xlfn.MAXIFS(AN$29:AN$1052,M$29:M$1052,M439) - _xlfn.MINIFS(AN$29:AN$1052,M$29:M$1052,M439)</f>
        <v>2.6287633433814184E-2</v>
      </c>
      <c r="AX439" s="6">
        <f t="array" ref="AX439">_xlfn.STDEV.S(IF(E$29:E$1052=E439,$C$29:$C$1052,""))</f>
        <v>2.7247636703110808E-2</v>
      </c>
      <c r="AY439" s="11">
        <f t="array" ref="AY439">_xlfn.STDEV.S(IF(F$29:F$1052=F439,$C$29:$C$1052,""))</f>
        <v>3.0093350312801057E-2</v>
      </c>
      <c r="AZ439" s="11">
        <f t="array" ref="AZ439">_xlfn.STDEV.S(IF(G$29:G$1052=G439,$C$29:$C$1052,""))</f>
        <v>2.466174953012774E-2</v>
      </c>
      <c r="BA439" s="11">
        <f t="array" ref="BA439">_xlfn.STDEV.S(IF(H$29:H$1052=H439,$C$29:$C$1052,""))</f>
        <v>1.928260685577431E-2</v>
      </c>
      <c r="BB439" s="11">
        <f t="array" ref="BB439">_xlfn.STDEV.S(IF(I$29:I$1052=I439,$C$29:$C$1052,""))</f>
        <v>2.0044422419032364E-2</v>
      </c>
      <c r="BC439" s="11">
        <f t="array" ref="BC439">_xlfn.STDEV.S(IF(J$29:J$1052=J439,$C$29:$C$1052,""))</f>
        <v>1.9484159186127625E-2</v>
      </c>
      <c r="BD439" s="11">
        <f t="array" ref="BD439">_xlfn.STDEV.S(IF(K$29:K$1052=K439,$C$29:$C$1052,""))</f>
        <v>2.5358148594572052E-2</v>
      </c>
      <c r="BE439" s="11">
        <f t="array" ref="BE439">_xlfn.STDEV.S(IF(L$29:L$1052=L439,$C$29:$C$1052,""))</f>
        <v>3.2510404420532733E-2</v>
      </c>
      <c r="BF439" s="7">
        <f t="array" ref="BF439">_xlfn.STDEV.S(IF(M$29:M$1052=M439,$C$29:$C$1052,""))</f>
        <v>3.7176327724792436E-2</v>
      </c>
      <c r="BG439" s="13">
        <f t="shared" si="314"/>
        <v>18.000652921931497</v>
      </c>
      <c r="BH439" s="12">
        <f t="shared" si="315"/>
        <v>15.974366985676442</v>
      </c>
      <c r="BI439" s="12">
        <f t="shared" si="316"/>
        <v>12.476313640508156</v>
      </c>
      <c r="BJ439" s="12">
        <f t="shared" si="317"/>
        <v>5.4004674803251911</v>
      </c>
      <c r="BK439" s="12">
        <f t="shared" si="318"/>
        <v>4.7859349470536623</v>
      </c>
      <c r="BL439" s="12">
        <f t="shared" si="319"/>
        <v>3.0015258960111466</v>
      </c>
      <c r="BM439" s="12">
        <f t="shared" si="320"/>
        <v>2.0598641047620139</v>
      </c>
      <c r="BN439" s="12">
        <f t="shared" si="321"/>
        <v>1.711535017088722</v>
      </c>
      <c r="BO439" s="14">
        <f t="shared" si="322"/>
        <v>0.70710678118654746</v>
      </c>
    </row>
    <row r="440" spans="1:67" x14ac:dyDescent="0.25">
      <c r="A440" s="4">
        <v>40490</v>
      </c>
      <c r="B440" s="5">
        <v>1365.5</v>
      </c>
      <c r="C440">
        <f t="shared" si="323"/>
        <v>-2.3037847892967034E-2</v>
      </c>
      <c r="D440">
        <v>411</v>
      </c>
      <c r="E440" s="6">
        <f t="shared" si="287"/>
        <v>0</v>
      </c>
      <c r="F440">
        <f t="shared" si="288"/>
        <v>1</v>
      </c>
      <c r="G440">
        <f t="shared" si="289"/>
        <v>3</v>
      </c>
      <c r="H440">
        <f t="shared" si="290"/>
        <v>6</v>
      </c>
      <c r="I440">
        <f t="shared" si="291"/>
        <v>12</v>
      </c>
      <c r="J440">
        <f t="shared" si="292"/>
        <v>25</v>
      </c>
      <c r="K440">
        <f t="shared" si="293"/>
        <v>51</v>
      </c>
      <c r="L440">
        <f t="shared" si="294"/>
        <v>102</v>
      </c>
      <c r="M440" s="7">
        <f t="shared" si="295"/>
        <v>205</v>
      </c>
      <c r="N440" s="6">
        <f t="shared" si="296"/>
        <v>3.5822723473622219E-3</v>
      </c>
      <c r="O440">
        <f t="shared" si="297"/>
        <v>3.6000513580959782E-3</v>
      </c>
      <c r="P440">
        <f t="shared" si="298"/>
        <v>3.4262682703679803E-3</v>
      </c>
      <c r="Q440">
        <f t="shared" si="299"/>
        <v>4.9580436374812905E-3</v>
      </c>
      <c r="R440">
        <f t="shared" si="300"/>
        <v>5.1932785715948088E-3</v>
      </c>
      <c r="S440">
        <f t="shared" si="301"/>
        <v>7.6807371126209126E-3</v>
      </c>
      <c r="T440">
        <f t="shared" si="302"/>
        <v>1.4517306749143311E-3</v>
      </c>
      <c r="U440">
        <f t="shared" si="303"/>
        <v>-7.8941288844852631E-4</v>
      </c>
      <c r="V440" s="7">
        <f t="shared" si="304"/>
        <v>3.2497855408471499E-3</v>
      </c>
      <c r="W440" s="6">
        <f t="shared" si="305"/>
        <v>-2.6620120240329257E-2</v>
      </c>
      <c r="X440">
        <f t="shared" si="306"/>
        <v>-2.663789925106301E-2</v>
      </c>
      <c r="Y440">
        <f t="shared" si="307"/>
        <v>-2.6464116163335015E-2</v>
      </c>
      <c r="Z440">
        <f t="shared" si="308"/>
        <v>-2.7995891530448326E-2</v>
      </c>
      <c r="AA440">
        <f t="shared" si="309"/>
        <v>-2.8231126464561843E-2</v>
      </c>
      <c r="AB440">
        <f t="shared" si="310"/>
        <v>-3.0718585005587946E-2</v>
      </c>
      <c r="AC440">
        <f t="shared" si="311"/>
        <v>-2.4489578567881365E-2</v>
      </c>
      <c r="AD440">
        <f t="shared" si="312"/>
        <v>-2.2248435004518508E-2</v>
      </c>
      <c r="AE440" s="7">
        <f t="shared" si="313"/>
        <v>-2.6287633433814184E-2</v>
      </c>
      <c r="AF440" s="6">
        <f t="shared" si="324"/>
        <v>7.1078313467046503E-2</v>
      </c>
      <c r="AG440" s="11">
        <f t="shared" si="325"/>
        <v>7.2856214540421654E-2</v>
      </c>
      <c r="AH440" s="11">
        <f t="shared" si="326"/>
        <v>5.5477905767621662E-2</v>
      </c>
      <c r="AI440" s="11">
        <f t="shared" si="327"/>
        <v>1.2588195488448958E-2</v>
      </c>
      <c r="AJ440" s="11">
        <f t="shared" si="328"/>
        <v>6.0016173332704814E-3</v>
      </c>
      <c r="AK440" s="11">
        <f t="shared" si="329"/>
        <v>1.5951451497374897E-2</v>
      </c>
      <c r="AL440" s="11">
        <f t="shared" si="330"/>
        <v>-8.9645742534514294E-3</v>
      </c>
      <c r="AM440" s="11">
        <f t="shared" si="331"/>
        <v>0</v>
      </c>
      <c r="AN440" s="7">
        <f t="shared" si="332"/>
        <v>0</v>
      </c>
      <c r="AO440" s="6">
        <f t="array" ref="AO440">_xlfn.MAXIFS(AF$29:AF$1052,E$29:E$1052,E440) - _xlfn.MINIFS(AF$29:AF$1052,E$29:E$1052,E440)</f>
        <v>0.49047525123557945</v>
      </c>
      <c r="AP440" s="11">
        <f t="array" ref="AP440">_xlfn.MAXIFS(AG$29:AG$1052,F$29:F$1052,F440) - _xlfn.MINIFS(AG$29:AG$1052,F$29:F$1052,F440)</f>
        <v>0.48072222172520501</v>
      </c>
      <c r="AQ440" s="11">
        <f t="array" ref="AQ440">_xlfn.MAXIFS(AH$29:AH$1052,G$29:G$1052,G440) - _xlfn.MINIFS(AH$29:AH$1052,G$29:G$1052,G440)</f>
        <v>0.30768772206152833</v>
      </c>
      <c r="AR440" s="11">
        <f t="array" ref="AR440">_xlfn.MAXIFS(AI$29:AI$1052,H$29:H$1052,H440) - _xlfn.MINIFS(AI$29:AI$1052,H$29:H$1052,H440)</f>
        <v>0.10413509126050474</v>
      </c>
      <c r="AS440" s="11">
        <f t="array" ref="AS440">_xlfn.MAXIFS(AJ$29:AJ$1052,I$29:I$1052,I440) - _xlfn.MINIFS(AJ$29:AJ$1052,I$29:I$1052,I440)</f>
        <v>9.593130174875289E-2</v>
      </c>
      <c r="AT440" s="11">
        <f t="array" ref="AT440">_xlfn.MAXIFS(AK$29:AK$1052,J$29:J$1052,J440) - _xlfn.MINIFS(AK$29:AK$1052,J$29:J$1052,J440)</f>
        <v>5.8482208359165531E-2</v>
      </c>
      <c r="AU440" s="11">
        <f t="array" ref="AU440">_xlfn.MAXIFS(AL$29:AL$1052,K$29:K$1052,K440) - _xlfn.MINIFS(AL$29:AL$1052,K$29:K$1052,K440)</f>
        <v>5.2234340053180284E-2</v>
      </c>
      <c r="AV440" s="11">
        <f t="array" ref="AV440">_xlfn.MAXIFS(AM$29:AM$1052,L$29:L$1052,L440) - _xlfn.MINIFS(AM$29:AM$1052,L$29:L$1052,L440)</f>
        <v>5.5642695585457758E-2</v>
      </c>
      <c r="AW440" s="7">
        <f t="array" ref="AW440">_xlfn.MAXIFS(AN$29:AN$1052,M$29:M$1052,M440) - _xlfn.MINIFS(AN$29:AN$1052,M$29:M$1052,M440)</f>
        <v>2.6287633433814184E-2</v>
      </c>
      <c r="AX440" s="6">
        <f t="array" ref="AX440">_xlfn.STDEV.S(IF(E$29:E$1052=E440,$C$29:$C$1052,""))</f>
        <v>2.7247636703110808E-2</v>
      </c>
      <c r="AY440" s="11">
        <f t="array" ref="AY440">_xlfn.STDEV.S(IF(F$29:F$1052=F440,$C$29:$C$1052,""))</f>
        <v>3.0093350312801057E-2</v>
      </c>
      <c r="AZ440" s="11">
        <f t="array" ref="AZ440">_xlfn.STDEV.S(IF(G$29:G$1052=G440,$C$29:$C$1052,""))</f>
        <v>2.466174953012774E-2</v>
      </c>
      <c r="BA440" s="11">
        <f t="array" ref="BA440">_xlfn.STDEV.S(IF(H$29:H$1052=H440,$C$29:$C$1052,""))</f>
        <v>1.928260685577431E-2</v>
      </c>
      <c r="BB440" s="11">
        <f t="array" ref="BB440">_xlfn.STDEV.S(IF(I$29:I$1052=I440,$C$29:$C$1052,""))</f>
        <v>2.0044422419032364E-2</v>
      </c>
      <c r="BC440" s="11">
        <f t="array" ref="BC440">_xlfn.STDEV.S(IF(J$29:J$1052=J440,$C$29:$C$1052,""))</f>
        <v>1.9484159186127625E-2</v>
      </c>
      <c r="BD440" s="11">
        <f t="array" ref="BD440">_xlfn.STDEV.S(IF(K$29:K$1052=K440,$C$29:$C$1052,""))</f>
        <v>2.5358148594572052E-2</v>
      </c>
      <c r="BE440" s="11">
        <f t="array" ref="BE440">_xlfn.STDEV.S(IF(L$29:L$1052=L440,$C$29:$C$1052,""))</f>
        <v>3.2510404420532733E-2</v>
      </c>
      <c r="BF440" s="7">
        <f t="array" ref="BF440">_xlfn.STDEV.S(IF(M$29:M$1052=M440,$C$29:$C$1052,""))</f>
        <v>3.7176327724792436E-2</v>
      </c>
      <c r="BG440" s="13">
        <f t="shared" si="314"/>
        <v>18.000652921931497</v>
      </c>
      <c r="BH440" s="12">
        <f t="shared" si="315"/>
        <v>15.974366985676442</v>
      </c>
      <c r="BI440" s="12">
        <f t="shared" si="316"/>
        <v>12.476313640508156</v>
      </c>
      <c r="BJ440" s="12">
        <f t="shared" si="317"/>
        <v>5.4004674803251911</v>
      </c>
      <c r="BK440" s="12">
        <f t="shared" si="318"/>
        <v>4.7859349470536623</v>
      </c>
      <c r="BL440" s="12">
        <f t="shared" si="319"/>
        <v>3.0015258960111466</v>
      </c>
      <c r="BM440" s="12">
        <f t="shared" si="320"/>
        <v>2.0598641047620139</v>
      </c>
      <c r="BN440" s="12">
        <f t="shared" si="321"/>
        <v>1.711535017088722</v>
      </c>
      <c r="BO440" s="14">
        <f t="shared" si="322"/>
        <v>0.70710678118654746</v>
      </c>
    </row>
    <row r="441" spans="1:67" x14ac:dyDescent="0.25">
      <c r="A441" s="2">
        <v>40497</v>
      </c>
      <c r="B441" s="3">
        <v>1352.3</v>
      </c>
      <c r="C441">
        <f t="shared" si="323"/>
        <v>-9.6667887220798221E-3</v>
      </c>
      <c r="D441">
        <v>412</v>
      </c>
      <c r="E441" s="6">
        <f t="shared" si="287"/>
        <v>0</v>
      </c>
      <c r="F441">
        <f t="shared" si="288"/>
        <v>1</v>
      </c>
      <c r="G441">
        <f t="shared" si="289"/>
        <v>3</v>
      </c>
      <c r="H441">
        <f t="shared" si="290"/>
        <v>6</v>
      </c>
      <c r="I441">
        <f t="shared" si="291"/>
        <v>12</v>
      </c>
      <c r="J441">
        <f t="shared" si="292"/>
        <v>25</v>
      </c>
      <c r="K441">
        <f t="shared" si="293"/>
        <v>51</v>
      </c>
      <c r="L441">
        <f t="shared" si="294"/>
        <v>103</v>
      </c>
      <c r="M441" s="7">
        <f t="shared" si="295"/>
        <v>206</v>
      </c>
      <c r="N441" s="6">
        <f t="shared" si="296"/>
        <v>3.5822723473622219E-3</v>
      </c>
      <c r="O441">
        <f t="shared" si="297"/>
        <v>3.6000513580959782E-3</v>
      </c>
      <c r="P441">
        <f t="shared" si="298"/>
        <v>3.4262682703679803E-3</v>
      </c>
      <c r="Q441">
        <f t="shared" si="299"/>
        <v>4.9580436374812905E-3</v>
      </c>
      <c r="R441">
        <f t="shared" si="300"/>
        <v>5.1932785715948088E-3</v>
      </c>
      <c r="S441">
        <f t="shared" si="301"/>
        <v>7.6807371126209126E-3</v>
      </c>
      <c r="T441">
        <f t="shared" si="302"/>
        <v>1.4517306749143311E-3</v>
      </c>
      <c r="U441">
        <f t="shared" si="303"/>
        <v>3.6928742382771884E-3</v>
      </c>
      <c r="V441" s="7">
        <f t="shared" si="304"/>
        <v>-3.9650905452504048E-4</v>
      </c>
      <c r="W441" s="6">
        <f t="shared" si="305"/>
        <v>-1.3249061069442044E-2</v>
      </c>
      <c r="X441">
        <f t="shared" si="306"/>
        <v>-1.32668400801758E-2</v>
      </c>
      <c r="Y441">
        <f t="shared" si="307"/>
        <v>-1.3093056992447803E-2</v>
      </c>
      <c r="Z441">
        <f t="shared" si="308"/>
        <v>-1.4624832359561113E-2</v>
      </c>
      <c r="AA441">
        <f t="shared" si="309"/>
        <v>-1.4860067293674631E-2</v>
      </c>
      <c r="AB441">
        <f t="shared" si="310"/>
        <v>-1.7347525834700735E-2</v>
      </c>
      <c r="AC441">
        <f t="shared" si="311"/>
        <v>-1.1118519396994153E-2</v>
      </c>
      <c r="AD441">
        <f t="shared" si="312"/>
        <v>-1.3359662960357011E-2</v>
      </c>
      <c r="AE441" s="7">
        <f t="shared" si="313"/>
        <v>-9.2702796675547816E-3</v>
      </c>
      <c r="AF441" s="6">
        <f t="shared" si="324"/>
        <v>5.7829252397604461E-2</v>
      </c>
      <c r="AG441" s="11">
        <f t="shared" si="325"/>
        <v>5.9589374460245856E-2</v>
      </c>
      <c r="AH441" s="11">
        <f t="shared" si="326"/>
        <v>4.2384848775173858E-2</v>
      </c>
      <c r="AI441" s="11">
        <f t="shared" si="327"/>
        <v>-2.0366368711121543E-3</v>
      </c>
      <c r="AJ441" s="11">
        <f t="shared" si="328"/>
        <v>-8.8584499604041494E-3</v>
      </c>
      <c r="AK441" s="11">
        <f t="shared" si="329"/>
        <v>-1.396074337325838E-3</v>
      </c>
      <c r="AL441" s="11">
        <f t="shared" si="330"/>
        <v>-2.0083093650445583E-2</v>
      </c>
      <c r="AM441" s="11">
        <f t="shared" si="331"/>
        <v>-1.3359662960357011E-2</v>
      </c>
      <c r="AN441" s="7">
        <f t="shared" si="332"/>
        <v>-9.2702796675547816E-3</v>
      </c>
      <c r="AO441" s="6">
        <f t="array" ref="AO441">_xlfn.MAXIFS(AF$29:AF$1052,E$29:E$1052,E441) - _xlfn.MINIFS(AF$29:AF$1052,E$29:E$1052,E441)</f>
        <v>0.49047525123557945</v>
      </c>
      <c r="AP441" s="11">
        <f t="array" ref="AP441">_xlfn.MAXIFS(AG$29:AG$1052,F$29:F$1052,F441) - _xlfn.MINIFS(AG$29:AG$1052,F$29:F$1052,F441)</f>
        <v>0.48072222172520501</v>
      </c>
      <c r="AQ441" s="11">
        <f t="array" ref="AQ441">_xlfn.MAXIFS(AH$29:AH$1052,G$29:G$1052,G441) - _xlfn.MINIFS(AH$29:AH$1052,G$29:G$1052,G441)</f>
        <v>0.30768772206152833</v>
      </c>
      <c r="AR441" s="11">
        <f t="array" ref="AR441">_xlfn.MAXIFS(AI$29:AI$1052,H$29:H$1052,H441) - _xlfn.MINIFS(AI$29:AI$1052,H$29:H$1052,H441)</f>
        <v>0.10413509126050474</v>
      </c>
      <c r="AS441" s="11">
        <f t="array" ref="AS441">_xlfn.MAXIFS(AJ$29:AJ$1052,I$29:I$1052,I441) - _xlfn.MINIFS(AJ$29:AJ$1052,I$29:I$1052,I441)</f>
        <v>9.593130174875289E-2</v>
      </c>
      <c r="AT441" s="11">
        <f t="array" ref="AT441">_xlfn.MAXIFS(AK$29:AK$1052,J$29:J$1052,J441) - _xlfn.MINIFS(AK$29:AK$1052,J$29:J$1052,J441)</f>
        <v>5.8482208359165531E-2</v>
      </c>
      <c r="AU441" s="11">
        <f t="array" ref="AU441">_xlfn.MAXIFS(AL$29:AL$1052,K$29:K$1052,K441) - _xlfn.MINIFS(AL$29:AL$1052,K$29:K$1052,K441)</f>
        <v>5.2234340053180284E-2</v>
      </c>
      <c r="AV441" s="11">
        <f t="array" ref="AV441">_xlfn.MAXIFS(AM$29:AM$1052,L$29:L$1052,L441) - _xlfn.MINIFS(AM$29:AM$1052,L$29:L$1052,L441)</f>
        <v>3.2199742432598044E-2</v>
      </c>
      <c r="AW441" s="7">
        <f t="array" ref="AW441">_xlfn.MAXIFS(AN$29:AN$1052,M$29:M$1052,M441) - _xlfn.MINIFS(AN$29:AN$1052,M$29:M$1052,M441)</f>
        <v>9.2702796675547816E-3</v>
      </c>
      <c r="AX441" s="6">
        <f t="array" ref="AX441">_xlfn.STDEV.S(IF(E$29:E$1052=E441,$C$29:$C$1052,""))</f>
        <v>2.7247636703110808E-2</v>
      </c>
      <c r="AY441" s="11">
        <f t="array" ref="AY441">_xlfn.STDEV.S(IF(F$29:F$1052=F441,$C$29:$C$1052,""))</f>
        <v>3.0093350312801057E-2</v>
      </c>
      <c r="AZ441" s="11">
        <f t="array" ref="AZ441">_xlfn.STDEV.S(IF(G$29:G$1052=G441,$C$29:$C$1052,""))</f>
        <v>2.466174953012774E-2</v>
      </c>
      <c r="BA441" s="11">
        <f t="array" ref="BA441">_xlfn.STDEV.S(IF(H$29:H$1052=H441,$C$29:$C$1052,""))</f>
        <v>1.928260685577431E-2</v>
      </c>
      <c r="BB441" s="11">
        <f t="array" ref="BB441">_xlfn.STDEV.S(IF(I$29:I$1052=I441,$C$29:$C$1052,""))</f>
        <v>2.0044422419032364E-2</v>
      </c>
      <c r="BC441" s="11">
        <f t="array" ref="BC441">_xlfn.STDEV.S(IF(J$29:J$1052=J441,$C$29:$C$1052,""))</f>
        <v>1.9484159186127625E-2</v>
      </c>
      <c r="BD441" s="11">
        <f t="array" ref="BD441">_xlfn.STDEV.S(IF(K$29:K$1052=K441,$C$29:$C$1052,""))</f>
        <v>2.5358148594572052E-2</v>
      </c>
      <c r="BE441" s="11">
        <f t="array" ref="BE441">_xlfn.STDEV.S(IF(L$29:L$1052=L441,$C$29:$C$1052,""))</f>
        <v>2.0738763371025523E-2</v>
      </c>
      <c r="BF441" s="7">
        <f t="array" ref="BF441">_xlfn.STDEV.S(IF(M$29:M$1052=M441,$C$29:$C$1052,""))</f>
        <v>1.3110155232847519E-2</v>
      </c>
      <c r="BG441" s="13">
        <f t="shared" si="314"/>
        <v>18.000652921931497</v>
      </c>
      <c r="BH441" s="12">
        <f t="shared" si="315"/>
        <v>15.974366985676442</v>
      </c>
      <c r="BI441" s="12">
        <f t="shared" si="316"/>
        <v>12.476313640508156</v>
      </c>
      <c r="BJ441" s="12">
        <f t="shared" si="317"/>
        <v>5.4004674803251911</v>
      </c>
      <c r="BK441" s="12">
        <f t="shared" si="318"/>
        <v>4.7859349470536623</v>
      </c>
      <c r="BL441" s="12">
        <f t="shared" si="319"/>
        <v>3.0015258960111466</v>
      </c>
      <c r="BM441" s="12">
        <f t="shared" si="320"/>
        <v>2.0598641047620139</v>
      </c>
      <c r="BN441" s="12">
        <f t="shared" si="321"/>
        <v>1.5526356059197266</v>
      </c>
      <c r="BO441" s="14">
        <f t="shared" si="322"/>
        <v>0.70710678118654746</v>
      </c>
    </row>
    <row r="442" spans="1:67" x14ac:dyDescent="0.25">
      <c r="A442" s="4">
        <v>40504</v>
      </c>
      <c r="B442" s="5">
        <v>1364.3</v>
      </c>
      <c r="C442">
        <f t="shared" si="323"/>
        <v>8.8737706130297411E-3</v>
      </c>
      <c r="D442">
        <v>413</v>
      </c>
      <c r="E442" s="6">
        <f t="shared" si="287"/>
        <v>0</v>
      </c>
      <c r="F442">
        <f t="shared" si="288"/>
        <v>1</v>
      </c>
      <c r="G442">
        <f t="shared" si="289"/>
        <v>3</v>
      </c>
      <c r="H442">
        <f t="shared" si="290"/>
        <v>6</v>
      </c>
      <c r="I442">
        <f t="shared" si="291"/>
        <v>12</v>
      </c>
      <c r="J442">
        <f t="shared" si="292"/>
        <v>25</v>
      </c>
      <c r="K442">
        <f t="shared" si="293"/>
        <v>51</v>
      </c>
      <c r="L442">
        <f t="shared" si="294"/>
        <v>103</v>
      </c>
      <c r="M442" s="7">
        <f t="shared" si="295"/>
        <v>206</v>
      </c>
      <c r="N442" s="6">
        <f t="shared" si="296"/>
        <v>3.5822723473622219E-3</v>
      </c>
      <c r="O442">
        <f t="shared" si="297"/>
        <v>3.6000513580959782E-3</v>
      </c>
      <c r="P442">
        <f t="shared" si="298"/>
        <v>3.4262682703679803E-3</v>
      </c>
      <c r="Q442">
        <f t="shared" si="299"/>
        <v>4.9580436374812905E-3</v>
      </c>
      <c r="R442">
        <f t="shared" si="300"/>
        <v>5.1932785715948088E-3</v>
      </c>
      <c r="S442">
        <f t="shared" si="301"/>
        <v>7.6807371126209126E-3</v>
      </c>
      <c r="T442">
        <f t="shared" si="302"/>
        <v>1.4517306749143311E-3</v>
      </c>
      <c r="U442">
        <f t="shared" si="303"/>
        <v>3.6928742382771884E-3</v>
      </c>
      <c r="V442" s="7">
        <f t="shared" si="304"/>
        <v>-3.9650905452504048E-4</v>
      </c>
      <c r="W442" s="6">
        <f t="shared" si="305"/>
        <v>5.2914982656675196E-3</v>
      </c>
      <c r="X442">
        <f t="shared" si="306"/>
        <v>5.273719254933763E-3</v>
      </c>
      <c r="Y442">
        <f t="shared" si="307"/>
        <v>5.4475023426617608E-3</v>
      </c>
      <c r="Z442">
        <f t="shared" si="308"/>
        <v>3.9157269755484506E-3</v>
      </c>
      <c r="AA442">
        <f t="shared" si="309"/>
        <v>3.6804920414349324E-3</v>
      </c>
      <c r="AB442">
        <f t="shared" si="310"/>
        <v>1.1930335004088286E-3</v>
      </c>
      <c r="AC442">
        <f t="shared" si="311"/>
        <v>7.4220399381154101E-3</v>
      </c>
      <c r="AD442">
        <f t="shared" si="312"/>
        <v>5.1808963747525527E-3</v>
      </c>
      <c r="AE442" s="7">
        <f t="shared" si="313"/>
        <v>9.2702796675547816E-3</v>
      </c>
      <c r="AF442" s="6">
        <f t="shared" si="324"/>
        <v>6.3120750663271982E-2</v>
      </c>
      <c r="AG442" s="11">
        <f t="shared" si="325"/>
        <v>6.4863093715179621E-2</v>
      </c>
      <c r="AH442" s="11">
        <f t="shared" si="326"/>
        <v>4.7832351117835618E-2</v>
      </c>
      <c r="AI442" s="11">
        <f t="shared" si="327"/>
        <v>1.8790901044362963E-3</v>
      </c>
      <c r="AJ442" s="11">
        <f t="shared" si="328"/>
        <v>-5.1779579189692171E-3</v>
      </c>
      <c r="AK442" s="11">
        <f t="shared" si="329"/>
        <v>-2.0304083691700947E-4</v>
      </c>
      <c r="AL442" s="11">
        <f t="shared" si="330"/>
        <v>-1.2661053712330173E-2</v>
      </c>
      <c r="AM442" s="11">
        <f t="shared" si="331"/>
        <v>-8.1787665856044578E-3</v>
      </c>
      <c r="AN442" s="7">
        <f t="shared" si="332"/>
        <v>0</v>
      </c>
      <c r="AO442" s="6">
        <f t="array" ref="AO442">_xlfn.MAXIFS(AF$29:AF$1052,E$29:E$1052,E442) - _xlfn.MINIFS(AF$29:AF$1052,E$29:E$1052,E442)</f>
        <v>0.49047525123557945</v>
      </c>
      <c r="AP442" s="11">
        <f t="array" ref="AP442">_xlfn.MAXIFS(AG$29:AG$1052,F$29:F$1052,F442) - _xlfn.MINIFS(AG$29:AG$1052,F$29:F$1052,F442)</f>
        <v>0.48072222172520501</v>
      </c>
      <c r="AQ442" s="11">
        <f t="array" ref="AQ442">_xlfn.MAXIFS(AH$29:AH$1052,G$29:G$1052,G442) - _xlfn.MINIFS(AH$29:AH$1052,G$29:G$1052,G442)</f>
        <v>0.30768772206152833</v>
      </c>
      <c r="AR442" s="11">
        <f t="array" ref="AR442">_xlfn.MAXIFS(AI$29:AI$1052,H$29:H$1052,H442) - _xlfn.MINIFS(AI$29:AI$1052,H$29:H$1052,H442)</f>
        <v>0.10413509126050474</v>
      </c>
      <c r="AS442" s="11">
        <f t="array" ref="AS442">_xlfn.MAXIFS(AJ$29:AJ$1052,I$29:I$1052,I442) - _xlfn.MINIFS(AJ$29:AJ$1052,I$29:I$1052,I442)</f>
        <v>9.593130174875289E-2</v>
      </c>
      <c r="AT442" s="11">
        <f t="array" ref="AT442">_xlfn.MAXIFS(AK$29:AK$1052,J$29:J$1052,J442) - _xlfn.MINIFS(AK$29:AK$1052,J$29:J$1052,J442)</f>
        <v>5.8482208359165531E-2</v>
      </c>
      <c r="AU442" s="11">
        <f t="array" ref="AU442">_xlfn.MAXIFS(AL$29:AL$1052,K$29:K$1052,K442) - _xlfn.MINIFS(AL$29:AL$1052,K$29:K$1052,K442)</f>
        <v>5.2234340053180284E-2</v>
      </c>
      <c r="AV442" s="11">
        <f t="array" ref="AV442">_xlfn.MAXIFS(AM$29:AM$1052,L$29:L$1052,L442) - _xlfn.MINIFS(AM$29:AM$1052,L$29:L$1052,L442)</f>
        <v>3.2199742432598044E-2</v>
      </c>
      <c r="AW442" s="7">
        <f t="array" ref="AW442">_xlfn.MAXIFS(AN$29:AN$1052,M$29:M$1052,M442) - _xlfn.MINIFS(AN$29:AN$1052,M$29:M$1052,M442)</f>
        <v>9.2702796675547816E-3</v>
      </c>
      <c r="AX442" s="6">
        <f t="array" ref="AX442">_xlfn.STDEV.S(IF(E$29:E$1052=E442,$C$29:$C$1052,""))</f>
        <v>2.7247636703110808E-2</v>
      </c>
      <c r="AY442" s="11">
        <f t="array" ref="AY442">_xlfn.STDEV.S(IF(F$29:F$1052=F442,$C$29:$C$1052,""))</f>
        <v>3.0093350312801057E-2</v>
      </c>
      <c r="AZ442" s="11">
        <f t="array" ref="AZ442">_xlfn.STDEV.S(IF(G$29:G$1052=G442,$C$29:$C$1052,""))</f>
        <v>2.466174953012774E-2</v>
      </c>
      <c r="BA442" s="11">
        <f t="array" ref="BA442">_xlfn.STDEV.S(IF(H$29:H$1052=H442,$C$29:$C$1052,""))</f>
        <v>1.928260685577431E-2</v>
      </c>
      <c r="BB442" s="11">
        <f t="array" ref="BB442">_xlfn.STDEV.S(IF(I$29:I$1052=I442,$C$29:$C$1052,""))</f>
        <v>2.0044422419032364E-2</v>
      </c>
      <c r="BC442" s="11">
        <f t="array" ref="BC442">_xlfn.STDEV.S(IF(J$29:J$1052=J442,$C$29:$C$1052,""))</f>
        <v>1.9484159186127625E-2</v>
      </c>
      <c r="BD442" s="11">
        <f t="array" ref="BD442">_xlfn.STDEV.S(IF(K$29:K$1052=K442,$C$29:$C$1052,""))</f>
        <v>2.5358148594572052E-2</v>
      </c>
      <c r="BE442" s="11">
        <f t="array" ref="BE442">_xlfn.STDEV.S(IF(L$29:L$1052=L442,$C$29:$C$1052,""))</f>
        <v>2.0738763371025523E-2</v>
      </c>
      <c r="BF442" s="7">
        <f t="array" ref="BF442">_xlfn.STDEV.S(IF(M$29:M$1052=M442,$C$29:$C$1052,""))</f>
        <v>1.3110155232847519E-2</v>
      </c>
      <c r="BG442" s="13">
        <f t="shared" si="314"/>
        <v>18.000652921931497</v>
      </c>
      <c r="BH442" s="12">
        <f t="shared" si="315"/>
        <v>15.974366985676442</v>
      </c>
      <c r="BI442" s="12">
        <f t="shared" si="316"/>
        <v>12.476313640508156</v>
      </c>
      <c r="BJ442" s="12">
        <f t="shared" si="317"/>
        <v>5.4004674803251911</v>
      </c>
      <c r="BK442" s="12">
        <f t="shared" si="318"/>
        <v>4.7859349470536623</v>
      </c>
      <c r="BL442" s="12">
        <f t="shared" si="319"/>
        <v>3.0015258960111466</v>
      </c>
      <c r="BM442" s="12">
        <f t="shared" si="320"/>
        <v>2.0598641047620139</v>
      </c>
      <c r="BN442" s="12">
        <f t="shared" si="321"/>
        <v>1.5526356059197266</v>
      </c>
      <c r="BO442" s="14">
        <f t="shared" si="322"/>
        <v>0.70710678118654746</v>
      </c>
    </row>
    <row r="443" spans="1:67" x14ac:dyDescent="0.25">
      <c r="A443" s="2">
        <v>40511</v>
      </c>
      <c r="B443" s="3">
        <v>1406.2</v>
      </c>
      <c r="C443">
        <f t="shared" si="323"/>
        <v>3.071172029612268E-2</v>
      </c>
      <c r="D443">
        <v>414</v>
      </c>
      <c r="E443" s="6">
        <f t="shared" si="287"/>
        <v>0</v>
      </c>
      <c r="F443">
        <f t="shared" si="288"/>
        <v>1</v>
      </c>
      <c r="G443">
        <f t="shared" si="289"/>
        <v>3</v>
      </c>
      <c r="H443">
        <f t="shared" si="290"/>
        <v>6</v>
      </c>
      <c r="I443">
        <f t="shared" si="291"/>
        <v>12</v>
      </c>
      <c r="J443">
        <f t="shared" si="292"/>
        <v>25</v>
      </c>
      <c r="K443">
        <f t="shared" si="293"/>
        <v>51</v>
      </c>
      <c r="L443">
        <f t="shared" si="294"/>
        <v>103</v>
      </c>
      <c r="M443" s="7">
        <f t="shared" si="295"/>
        <v>207</v>
      </c>
      <c r="N443" s="6">
        <f t="shared" si="296"/>
        <v>3.5822723473622219E-3</v>
      </c>
      <c r="O443">
        <f t="shared" si="297"/>
        <v>3.6000513580959782E-3</v>
      </c>
      <c r="P443">
        <f t="shared" si="298"/>
        <v>3.4262682703679803E-3</v>
      </c>
      <c r="Q443">
        <f t="shared" si="299"/>
        <v>4.9580436374812905E-3</v>
      </c>
      <c r="R443">
        <f t="shared" si="300"/>
        <v>5.1932785715948088E-3</v>
      </c>
      <c r="S443">
        <f t="shared" si="301"/>
        <v>7.6807371126209126E-3</v>
      </c>
      <c r="T443">
        <f t="shared" si="302"/>
        <v>1.4517306749143311E-3</v>
      </c>
      <c r="U443">
        <f t="shared" si="303"/>
        <v>3.6928742382771884E-3</v>
      </c>
      <c r="V443" s="7">
        <f t="shared" si="304"/>
        <v>7.7822575310794173E-3</v>
      </c>
      <c r="W443" s="6">
        <f t="shared" si="305"/>
        <v>2.7129447948760457E-2</v>
      </c>
      <c r="X443">
        <f t="shared" si="306"/>
        <v>2.7111668938026703E-2</v>
      </c>
      <c r="Y443">
        <f t="shared" si="307"/>
        <v>2.7285452025754699E-2</v>
      </c>
      <c r="Z443">
        <f t="shared" si="308"/>
        <v>2.5753676658641388E-2</v>
      </c>
      <c r="AA443">
        <f t="shared" si="309"/>
        <v>2.5518441724527871E-2</v>
      </c>
      <c r="AB443">
        <f t="shared" si="310"/>
        <v>2.3030983183501767E-2</v>
      </c>
      <c r="AC443">
        <f t="shared" si="311"/>
        <v>2.9259989621208349E-2</v>
      </c>
      <c r="AD443">
        <f t="shared" si="312"/>
        <v>2.7018846057845491E-2</v>
      </c>
      <c r="AE443" s="7">
        <f t="shared" si="313"/>
        <v>2.2929462765043263E-2</v>
      </c>
      <c r="AF443" s="6">
        <f t="shared" si="324"/>
        <v>9.0250198612032442E-2</v>
      </c>
      <c r="AG443" s="11">
        <f t="shared" si="325"/>
        <v>9.1974762653206324E-2</v>
      </c>
      <c r="AH443" s="11">
        <f t="shared" si="326"/>
        <v>7.5117803143590317E-2</v>
      </c>
      <c r="AI443" s="11">
        <f t="shared" si="327"/>
        <v>2.7632766763077684E-2</v>
      </c>
      <c r="AJ443" s="11">
        <f t="shared" si="328"/>
        <v>2.0340483805558654E-2</v>
      </c>
      <c r="AK443" s="11">
        <f t="shared" si="329"/>
        <v>2.2827942346584758E-2</v>
      </c>
      <c r="AL443" s="11">
        <f t="shared" si="330"/>
        <v>1.6598935908878176E-2</v>
      </c>
      <c r="AM443" s="11">
        <f t="shared" si="331"/>
        <v>1.8840079472241034E-2</v>
      </c>
      <c r="AN443" s="7">
        <f t="shared" si="332"/>
        <v>2.2929462765043263E-2</v>
      </c>
      <c r="AO443" s="6">
        <f t="array" ref="AO443">_xlfn.MAXIFS(AF$29:AF$1052,E$29:E$1052,E443) - _xlfn.MINIFS(AF$29:AF$1052,E$29:E$1052,E443)</f>
        <v>0.49047525123557945</v>
      </c>
      <c r="AP443" s="11">
        <f t="array" ref="AP443">_xlfn.MAXIFS(AG$29:AG$1052,F$29:F$1052,F443) - _xlfn.MINIFS(AG$29:AG$1052,F$29:F$1052,F443)</f>
        <v>0.48072222172520501</v>
      </c>
      <c r="AQ443" s="11">
        <f t="array" ref="AQ443">_xlfn.MAXIFS(AH$29:AH$1052,G$29:G$1052,G443) - _xlfn.MINIFS(AH$29:AH$1052,G$29:G$1052,G443)</f>
        <v>0.30768772206152833</v>
      </c>
      <c r="AR443" s="11">
        <f t="array" ref="AR443">_xlfn.MAXIFS(AI$29:AI$1052,H$29:H$1052,H443) - _xlfn.MINIFS(AI$29:AI$1052,H$29:H$1052,H443)</f>
        <v>0.10413509126050474</v>
      </c>
      <c r="AS443" s="11">
        <f t="array" ref="AS443">_xlfn.MAXIFS(AJ$29:AJ$1052,I$29:I$1052,I443) - _xlfn.MINIFS(AJ$29:AJ$1052,I$29:I$1052,I443)</f>
        <v>9.593130174875289E-2</v>
      </c>
      <c r="AT443" s="11">
        <f t="array" ref="AT443">_xlfn.MAXIFS(AK$29:AK$1052,J$29:J$1052,J443) - _xlfn.MINIFS(AK$29:AK$1052,J$29:J$1052,J443)</f>
        <v>5.8482208359165531E-2</v>
      </c>
      <c r="AU443" s="11">
        <f t="array" ref="AU443">_xlfn.MAXIFS(AL$29:AL$1052,K$29:K$1052,K443) - _xlfn.MINIFS(AL$29:AL$1052,K$29:K$1052,K443)</f>
        <v>5.2234340053180284E-2</v>
      </c>
      <c r="AV443" s="11">
        <f t="array" ref="AV443">_xlfn.MAXIFS(AM$29:AM$1052,L$29:L$1052,L443) - _xlfn.MINIFS(AM$29:AM$1052,L$29:L$1052,L443)</f>
        <v>3.2199742432598044E-2</v>
      </c>
      <c r="AW443" s="7">
        <f t="array" ref="AW443">_xlfn.MAXIFS(AN$29:AN$1052,M$29:M$1052,M443) - _xlfn.MINIFS(AN$29:AN$1052,M$29:M$1052,M443)</f>
        <v>2.2929462765043263E-2</v>
      </c>
      <c r="AX443" s="6">
        <f t="array" ref="AX443">_xlfn.STDEV.S(IF(E$29:E$1052=E443,$C$29:$C$1052,""))</f>
        <v>2.7247636703110808E-2</v>
      </c>
      <c r="AY443" s="11">
        <f t="array" ref="AY443">_xlfn.STDEV.S(IF(F$29:F$1052=F443,$C$29:$C$1052,""))</f>
        <v>3.0093350312801057E-2</v>
      </c>
      <c r="AZ443" s="11">
        <f t="array" ref="AZ443">_xlfn.STDEV.S(IF(G$29:G$1052=G443,$C$29:$C$1052,""))</f>
        <v>2.466174953012774E-2</v>
      </c>
      <c r="BA443" s="11">
        <f t="array" ref="BA443">_xlfn.STDEV.S(IF(H$29:H$1052=H443,$C$29:$C$1052,""))</f>
        <v>1.928260685577431E-2</v>
      </c>
      <c r="BB443" s="11">
        <f t="array" ref="BB443">_xlfn.STDEV.S(IF(I$29:I$1052=I443,$C$29:$C$1052,""))</f>
        <v>2.0044422419032364E-2</v>
      </c>
      <c r="BC443" s="11">
        <f t="array" ref="BC443">_xlfn.STDEV.S(IF(J$29:J$1052=J443,$C$29:$C$1052,""))</f>
        <v>1.9484159186127625E-2</v>
      </c>
      <c r="BD443" s="11">
        <f t="array" ref="BD443">_xlfn.STDEV.S(IF(K$29:K$1052=K443,$C$29:$C$1052,""))</f>
        <v>2.5358148594572052E-2</v>
      </c>
      <c r="BE443" s="11">
        <f t="array" ref="BE443">_xlfn.STDEV.S(IF(L$29:L$1052=L443,$C$29:$C$1052,""))</f>
        <v>2.0738763371025523E-2</v>
      </c>
      <c r="BF443" s="7">
        <f t="array" ref="BF443">_xlfn.STDEV.S(IF(M$29:M$1052=M443,$C$29:$C$1052,""))</f>
        <v>3.2427157220253071E-2</v>
      </c>
      <c r="BG443" s="13">
        <f t="shared" si="314"/>
        <v>18.000652921931497</v>
      </c>
      <c r="BH443" s="12">
        <f t="shared" si="315"/>
        <v>15.974366985676442</v>
      </c>
      <c r="BI443" s="12">
        <f t="shared" si="316"/>
        <v>12.476313640508156</v>
      </c>
      <c r="BJ443" s="12">
        <f t="shared" si="317"/>
        <v>5.4004674803251911</v>
      </c>
      <c r="BK443" s="12">
        <f t="shared" si="318"/>
        <v>4.7859349470536623</v>
      </c>
      <c r="BL443" s="12">
        <f t="shared" si="319"/>
        <v>3.0015258960111466</v>
      </c>
      <c r="BM443" s="12">
        <f t="shared" si="320"/>
        <v>2.0598641047620139</v>
      </c>
      <c r="BN443" s="12">
        <f t="shared" si="321"/>
        <v>1.5526356059197266</v>
      </c>
      <c r="BO443" s="14">
        <f t="shared" si="322"/>
        <v>0.70710678118654746</v>
      </c>
    </row>
    <row r="444" spans="1:67" x14ac:dyDescent="0.25">
      <c r="A444" s="4">
        <v>40518</v>
      </c>
      <c r="B444" s="5">
        <v>1384.9</v>
      </c>
      <c r="C444">
        <f t="shared" si="323"/>
        <v>-1.5147205233963845E-2</v>
      </c>
      <c r="D444">
        <v>415</v>
      </c>
      <c r="E444" s="6">
        <f t="shared" si="287"/>
        <v>0</v>
      </c>
      <c r="F444">
        <f t="shared" si="288"/>
        <v>1</v>
      </c>
      <c r="G444">
        <f t="shared" si="289"/>
        <v>3</v>
      </c>
      <c r="H444">
        <f t="shared" si="290"/>
        <v>6</v>
      </c>
      <c r="I444">
        <f t="shared" si="291"/>
        <v>12</v>
      </c>
      <c r="J444">
        <f t="shared" si="292"/>
        <v>25</v>
      </c>
      <c r="K444">
        <f t="shared" si="293"/>
        <v>51</v>
      </c>
      <c r="L444">
        <f t="shared" si="294"/>
        <v>103</v>
      </c>
      <c r="M444" s="7">
        <f t="shared" si="295"/>
        <v>207</v>
      </c>
      <c r="N444" s="6">
        <f t="shared" si="296"/>
        <v>3.5822723473622219E-3</v>
      </c>
      <c r="O444">
        <f t="shared" si="297"/>
        <v>3.6000513580959782E-3</v>
      </c>
      <c r="P444">
        <f t="shared" si="298"/>
        <v>3.4262682703679803E-3</v>
      </c>
      <c r="Q444">
        <f t="shared" si="299"/>
        <v>4.9580436374812905E-3</v>
      </c>
      <c r="R444">
        <f t="shared" si="300"/>
        <v>5.1932785715948088E-3</v>
      </c>
      <c r="S444">
        <f t="shared" si="301"/>
        <v>7.6807371126209126E-3</v>
      </c>
      <c r="T444">
        <f t="shared" si="302"/>
        <v>1.4517306749143311E-3</v>
      </c>
      <c r="U444">
        <f t="shared" si="303"/>
        <v>3.6928742382771884E-3</v>
      </c>
      <c r="V444" s="7">
        <f t="shared" si="304"/>
        <v>7.7822575310794173E-3</v>
      </c>
      <c r="W444" s="6">
        <f t="shared" si="305"/>
        <v>-1.8729477581326068E-2</v>
      </c>
      <c r="X444">
        <f t="shared" si="306"/>
        <v>-1.8747256592059822E-2</v>
      </c>
      <c r="Y444">
        <f t="shared" si="307"/>
        <v>-1.8573473504331826E-2</v>
      </c>
      <c r="Z444">
        <f t="shared" si="308"/>
        <v>-2.0105248871445137E-2</v>
      </c>
      <c r="AA444">
        <f t="shared" si="309"/>
        <v>-2.0340483805558654E-2</v>
      </c>
      <c r="AB444">
        <f t="shared" si="310"/>
        <v>-2.2827942346584758E-2</v>
      </c>
      <c r="AC444">
        <f t="shared" si="311"/>
        <v>-1.6598935908878176E-2</v>
      </c>
      <c r="AD444">
        <f t="shared" si="312"/>
        <v>-1.8840079472241034E-2</v>
      </c>
      <c r="AE444" s="7">
        <f t="shared" si="313"/>
        <v>-2.2929462765043263E-2</v>
      </c>
      <c r="AF444" s="6">
        <f t="shared" si="324"/>
        <v>7.1520721030706377E-2</v>
      </c>
      <c r="AG444" s="11">
        <f t="shared" si="325"/>
        <v>7.3227506061146502E-2</v>
      </c>
      <c r="AH444" s="11">
        <f t="shared" si="326"/>
        <v>5.6544329639258491E-2</v>
      </c>
      <c r="AI444" s="11">
        <f t="shared" si="327"/>
        <v>7.5275178916325465E-3</v>
      </c>
      <c r="AJ444" s="11">
        <f t="shared" si="328"/>
        <v>0</v>
      </c>
      <c r="AK444" s="11">
        <f t="shared" si="329"/>
        <v>0</v>
      </c>
      <c r="AL444" s="11">
        <f t="shared" si="330"/>
        <v>0</v>
      </c>
      <c r="AM444" s="11">
        <f t="shared" si="331"/>
        <v>0</v>
      </c>
      <c r="AN444" s="7">
        <f t="shared" si="332"/>
        <v>0</v>
      </c>
      <c r="AO444" s="6">
        <f t="array" ref="AO444">_xlfn.MAXIFS(AF$29:AF$1052,E$29:E$1052,E444) - _xlfn.MINIFS(AF$29:AF$1052,E$29:E$1052,E444)</f>
        <v>0.49047525123557945</v>
      </c>
      <c r="AP444" s="11">
        <f t="array" ref="AP444">_xlfn.MAXIFS(AG$29:AG$1052,F$29:F$1052,F444) - _xlfn.MINIFS(AG$29:AG$1052,F$29:F$1052,F444)</f>
        <v>0.48072222172520501</v>
      </c>
      <c r="AQ444" s="11">
        <f t="array" ref="AQ444">_xlfn.MAXIFS(AH$29:AH$1052,G$29:G$1052,G444) - _xlfn.MINIFS(AH$29:AH$1052,G$29:G$1052,G444)</f>
        <v>0.30768772206152833</v>
      </c>
      <c r="AR444" s="11">
        <f t="array" ref="AR444">_xlfn.MAXIFS(AI$29:AI$1052,H$29:H$1052,H444) - _xlfn.MINIFS(AI$29:AI$1052,H$29:H$1052,H444)</f>
        <v>0.10413509126050474</v>
      </c>
      <c r="AS444" s="11">
        <f t="array" ref="AS444">_xlfn.MAXIFS(AJ$29:AJ$1052,I$29:I$1052,I444) - _xlfn.MINIFS(AJ$29:AJ$1052,I$29:I$1052,I444)</f>
        <v>9.593130174875289E-2</v>
      </c>
      <c r="AT444" s="11">
        <f t="array" ref="AT444">_xlfn.MAXIFS(AK$29:AK$1052,J$29:J$1052,J444) - _xlfn.MINIFS(AK$29:AK$1052,J$29:J$1052,J444)</f>
        <v>5.8482208359165531E-2</v>
      </c>
      <c r="AU444" s="11">
        <f t="array" ref="AU444">_xlfn.MAXIFS(AL$29:AL$1052,K$29:K$1052,K444) - _xlfn.MINIFS(AL$29:AL$1052,K$29:K$1052,K444)</f>
        <v>5.2234340053180284E-2</v>
      </c>
      <c r="AV444" s="11">
        <f t="array" ref="AV444">_xlfn.MAXIFS(AM$29:AM$1052,L$29:L$1052,L444) - _xlfn.MINIFS(AM$29:AM$1052,L$29:L$1052,L444)</f>
        <v>3.2199742432598044E-2</v>
      </c>
      <c r="AW444" s="7">
        <f t="array" ref="AW444">_xlfn.MAXIFS(AN$29:AN$1052,M$29:M$1052,M444) - _xlfn.MINIFS(AN$29:AN$1052,M$29:M$1052,M444)</f>
        <v>2.2929462765043263E-2</v>
      </c>
      <c r="AX444" s="6">
        <f t="array" ref="AX444">_xlfn.STDEV.S(IF(E$29:E$1052=E444,$C$29:$C$1052,""))</f>
        <v>2.7247636703110808E-2</v>
      </c>
      <c r="AY444" s="11">
        <f t="array" ref="AY444">_xlfn.STDEV.S(IF(F$29:F$1052=F444,$C$29:$C$1052,""))</f>
        <v>3.0093350312801057E-2</v>
      </c>
      <c r="AZ444" s="11">
        <f t="array" ref="AZ444">_xlfn.STDEV.S(IF(G$29:G$1052=G444,$C$29:$C$1052,""))</f>
        <v>2.466174953012774E-2</v>
      </c>
      <c r="BA444" s="11">
        <f t="array" ref="BA444">_xlfn.STDEV.S(IF(H$29:H$1052=H444,$C$29:$C$1052,""))</f>
        <v>1.928260685577431E-2</v>
      </c>
      <c r="BB444" s="11">
        <f t="array" ref="BB444">_xlfn.STDEV.S(IF(I$29:I$1052=I444,$C$29:$C$1052,""))</f>
        <v>2.0044422419032364E-2</v>
      </c>
      <c r="BC444" s="11">
        <f t="array" ref="BC444">_xlfn.STDEV.S(IF(J$29:J$1052=J444,$C$29:$C$1052,""))</f>
        <v>1.9484159186127625E-2</v>
      </c>
      <c r="BD444" s="11">
        <f t="array" ref="BD444">_xlfn.STDEV.S(IF(K$29:K$1052=K444,$C$29:$C$1052,""))</f>
        <v>2.5358148594572052E-2</v>
      </c>
      <c r="BE444" s="11">
        <f t="array" ref="BE444">_xlfn.STDEV.S(IF(L$29:L$1052=L444,$C$29:$C$1052,""))</f>
        <v>2.0738763371025523E-2</v>
      </c>
      <c r="BF444" s="7">
        <f t="array" ref="BF444">_xlfn.STDEV.S(IF(M$29:M$1052=M444,$C$29:$C$1052,""))</f>
        <v>3.2427157220253071E-2</v>
      </c>
      <c r="BG444" s="13">
        <f t="shared" si="314"/>
        <v>18.000652921931497</v>
      </c>
      <c r="BH444" s="12">
        <f t="shared" si="315"/>
        <v>15.974366985676442</v>
      </c>
      <c r="BI444" s="12">
        <f t="shared" si="316"/>
        <v>12.476313640508156</v>
      </c>
      <c r="BJ444" s="12">
        <f t="shared" si="317"/>
        <v>5.4004674803251911</v>
      </c>
      <c r="BK444" s="12">
        <f t="shared" si="318"/>
        <v>4.7859349470536623</v>
      </c>
      <c r="BL444" s="12">
        <f t="shared" si="319"/>
        <v>3.0015258960111466</v>
      </c>
      <c r="BM444" s="12">
        <f t="shared" si="320"/>
        <v>2.0598641047620139</v>
      </c>
      <c r="BN444" s="12">
        <f t="shared" si="321"/>
        <v>1.5526356059197266</v>
      </c>
      <c r="BO444" s="14">
        <f t="shared" si="322"/>
        <v>0.70710678118654746</v>
      </c>
    </row>
    <row r="445" spans="1:67" x14ac:dyDescent="0.25">
      <c r="A445" s="2">
        <v>40525</v>
      </c>
      <c r="B445" s="3">
        <v>1379.2</v>
      </c>
      <c r="C445">
        <f t="shared" si="323"/>
        <v>-4.1158206368691053E-3</v>
      </c>
      <c r="D445">
        <v>416</v>
      </c>
      <c r="E445" s="6">
        <f t="shared" si="287"/>
        <v>0</v>
      </c>
      <c r="F445">
        <f t="shared" si="288"/>
        <v>1</v>
      </c>
      <c r="G445">
        <f t="shared" si="289"/>
        <v>3</v>
      </c>
      <c r="H445">
        <f t="shared" si="290"/>
        <v>6</v>
      </c>
      <c r="I445">
        <f t="shared" si="291"/>
        <v>13</v>
      </c>
      <c r="J445">
        <f t="shared" si="292"/>
        <v>26</v>
      </c>
      <c r="K445">
        <f t="shared" si="293"/>
        <v>52</v>
      </c>
      <c r="L445">
        <f t="shared" si="294"/>
        <v>104</v>
      </c>
      <c r="M445" s="7">
        <f t="shared" si="295"/>
        <v>208</v>
      </c>
      <c r="N445" s="6">
        <f t="shared" si="296"/>
        <v>3.5822723473622219E-3</v>
      </c>
      <c r="O445">
        <f t="shared" si="297"/>
        <v>3.6000513580959782E-3</v>
      </c>
      <c r="P445">
        <f t="shared" si="298"/>
        <v>3.4262682703679803E-3</v>
      </c>
      <c r="Q445">
        <f t="shared" si="299"/>
        <v>4.9580436374812905E-3</v>
      </c>
      <c r="R445">
        <f t="shared" si="300"/>
        <v>4.7228087033677722E-3</v>
      </c>
      <c r="S445">
        <f t="shared" si="301"/>
        <v>2.0656317057242898E-3</v>
      </c>
      <c r="T445">
        <f t="shared" si="302"/>
        <v>-3.1235170986118055E-3</v>
      </c>
      <c r="U445">
        <f t="shared" si="303"/>
        <v>-2.6204285649169545E-3</v>
      </c>
      <c r="V445" s="7">
        <f t="shared" si="304"/>
        <v>-1.5866226154183649E-3</v>
      </c>
      <c r="W445" s="6">
        <f t="shared" si="305"/>
        <v>-7.6980929842313268E-3</v>
      </c>
      <c r="X445">
        <f t="shared" si="306"/>
        <v>-7.7158719949650834E-3</v>
      </c>
      <c r="Y445">
        <f t="shared" si="307"/>
        <v>-7.5420889072370855E-3</v>
      </c>
      <c r="Z445">
        <f t="shared" si="308"/>
        <v>-9.0738642743503958E-3</v>
      </c>
      <c r="AA445">
        <f t="shared" si="309"/>
        <v>-8.8386293402368775E-3</v>
      </c>
      <c r="AB445">
        <f t="shared" si="310"/>
        <v>-6.1814523425933951E-3</v>
      </c>
      <c r="AC445">
        <f t="shared" si="311"/>
        <v>-9.9230353825729978E-4</v>
      </c>
      <c r="AD445">
        <f t="shared" si="312"/>
        <v>-1.4953920719521507E-3</v>
      </c>
      <c r="AE445" s="7">
        <f t="shared" si="313"/>
        <v>-2.5291980214507404E-3</v>
      </c>
      <c r="AF445" s="6">
        <f t="shared" si="324"/>
        <v>6.3822628046475052E-2</v>
      </c>
      <c r="AG445" s="11">
        <f t="shared" si="325"/>
        <v>6.5511634066181421E-2</v>
      </c>
      <c r="AH445" s="11">
        <f t="shared" si="326"/>
        <v>4.9002240732021404E-2</v>
      </c>
      <c r="AI445" s="11">
        <f t="shared" si="327"/>
        <v>-1.5463463827178493E-3</v>
      </c>
      <c r="AJ445" s="11">
        <f t="shared" si="328"/>
        <v>-8.8386293402368775E-3</v>
      </c>
      <c r="AK445" s="11">
        <f t="shared" si="329"/>
        <v>-6.1814523425933951E-3</v>
      </c>
      <c r="AL445" s="11">
        <f t="shared" si="330"/>
        <v>-9.9230353825729978E-4</v>
      </c>
      <c r="AM445" s="11">
        <f t="shared" si="331"/>
        <v>-1.4953920719521507E-3</v>
      </c>
      <c r="AN445" s="7">
        <f t="shared" si="332"/>
        <v>-2.5291980214507404E-3</v>
      </c>
      <c r="AO445" s="6">
        <f t="array" ref="AO445">_xlfn.MAXIFS(AF$29:AF$1052,E$29:E$1052,E445) - _xlfn.MINIFS(AF$29:AF$1052,E$29:E$1052,E445)</f>
        <v>0.49047525123557945</v>
      </c>
      <c r="AP445" s="11">
        <f t="array" ref="AP445">_xlfn.MAXIFS(AG$29:AG$1052,F$29:F$1052,F445) - _xlfn.MINIFS(AG$29:AG$1052,F$29:F$1052,F445)</f>
        <v>0.48072222172520501</v>
      </c>
      <c r="AQ445" s="11">
        <f t="array" ref="AQ445">_xlfn.MAXIFS(AH$29:AH$1052,G$29:G$1052,G445) - _xlfn.MINIFS(AH$29:AH$1052,G$29:G$1052,G445)</f>
        <v>0.30768772206152833</v>
      </c>
      <c r="AR445" s="11">
        <f t="array" ref="AR445">_xlfn.MAXIFS(AI$29:AI$1052,H$29:H$1052,H445) - _xlfn.MINIFS(AI$29:AI$1052,H$29:H$1052,H445)</f>
        <v>0.10413509126050474</v>
      </c>
      <c r="AS445" s="11">
        <f t="array" ref="AS445">_xlfn.MAXIFS(AJ$29:AJ$1052,I$29:I$1052,I445) - _xlfn.MINIFS(AJ$29:AJ$1052,I$29:I$1052,I445)</f>
        <v>8.9512610352782379E-2</v>
      </c>
      <c r="AT445" s="11">
        <f t="array" ref="AT445">_xlfn.MAXIFS(AK$29:AK$1052,J$29:J$1052,J445) - _xlfn.MINIFS(AK$29:AK$1052,J$29:J$1052,J445)</f>
        <v>6.514522375158413E-2</v>
      </c>
      <c r="AU445" s="11">
        <f t="array" ref="AU445">_xlfn.MAXIFS(AL$29:AL$1052,K$29:K$1052,K445) - _xlfn.MINIFS(AL$29:AL$1052,K$29:K$1052,K445)</f>
        <v>4.8034144141427371E-2</v>
      </c>
      <c r="AV445" s="11">
        <f t="array" ref="AV445">_xlfn.MAXIFS(AM$29:AM$1052,L$29:L$1052,L445) - _xlfn.MINIFS(AM$29:AM$1052,L$29:L$1052,L445)</f>
        <v>3.5810379294287209E-2</v>
      </c>
      <c r="AW445" s="7">
        <f t="array" ref="AW445">_xlfn.MAXIFS(AN$29:AN$1052,M$29:M$1052,M445) - _xlfn.MINIFS(AN$29:AN$1052,M$29:M$1052,M445)</f>
        <v>2.5291980214507404E-3</v>
      </c>
      <c r="AX445" s="6">
        <f t="array" ref="AX445">_xlfn.STDEV.S(IF(E$29:E$1052=E445,$C$29:$C$1052,""))</f>
        <v>2.7247636703110808E-2</v>
      </c>
      <c r="AY445" s="11">
        <f t="array" ref="AY445">_xlfn.STDEV.S(IF(F$29:F$1052=F445,$C$29:$C$1052,""))</f>
        <v>3.0093350312801057E-2</v>
      </c>
      <c r="AZ445" s="11">
        <f t="array" ref="AZ445">_xlfn.STDEV.S(IF(G$29:G$1052=G445,$C$29:$C$1052,""))</f>
        <v>2.466174953012774E-2</v>
      </c>
      <c r="BA445" s="11">
        <f t="array" ref="BA445">_xlfn.STDEV.S(IF(H$29:H$1052=H445,$C$29:$C$1052,""))</f>
        <v>1.928260685577431E-2</v>
      </c>
      <c r="BB445" s="11">
        <f t="array" ref="BB445">_xlfn.STDEV.S(IF(I$29:I$1052=I445,$C$29:$C$1052,""))</f>
        <v>1.8807947845459236E-2</v>
      </c>
      <c r="BC445" s="11">
        <f t="array" ref="BC445">_xlfn.STDEV.S(IF(J$29:J$1052=J445,$C$29:$C$1052,""))</f>
        <v>1.520650582558777E-2</v>
      </c>
      <c r="BD445" s="11">
        <f t="array" ref="BD445">_xlfn.STDEV.S(IF(K$29:K$1052=K445,$C$29:$C$1052,""))</f>
        <v>1.8726307509236099E-2</v>
      </c>
      <c r="BE445" s="11">
        <f t="array" ref="BE445">_xlfn.STDEV.S(IF(L$29:L$1052=L445,$C$29:$C$1052,""))</f>
        <v>2.7278457666927686E-2</v>
      </c>
      <c r="BF445" s="7">
        <f t="array" ref="BF445">_xlfn.STDEV.S(IF(M$29:M$1052=M445,$C$29:$C$1052,""))</f>
        <v>3.5768261438628352E-3</v>
      </c>
      <c r="BG445" s="13">
        <f t="shared" si="314"/>
        <v>18.000652921931497</v>
      </c>
      <c r="BH445" s="12">
        <f t="shared" si="315"/>
        <v>15.974366985676442</v>
      </c>
      <c r="BI445" s="12">
        <f t="shared" si="316"/>
        <v>12.476313640508156</v>
      </c>
      <c r="BJ445" s="12">
        <f t="shared" si="317"/>
        <v>5.4004674803251911</v>
      </c>
      <c r="BK445" s="12">
        <f t="shared" si="318"/>
        <v>4.7592970316744694</v>
      </c>
      <c r="BL445" s="12">
        <f t="shared" si="319"/>
        <v>4.284036352517302</v>
      </c>
      <c r="BM445" s="12">
        <f t="shared" si="320"/>
        <v>2.5650622322492675</v>
      </c>
      <c r="BN445" s="12">
        <f t="shared" si="321"/>
        <v>1.3127714085427784</v>
      </c>
      <c r="BO445" s="14">
        <f t="shared" si="322"/>
        <v>0.70710678118654746</v>
      </c>
    </row>
    <row r="446" spans="1:67" x14ac:dyDescent="0.25">
      <c r="A446" s="4">
        <v>40532</v>
      </c>
      <c r="B446" s="5">
        <v>1380.5</v>
      </c>
      <c r="C446">
        <f t="shared" si="323"/>
        <v>9.4257540603237544E-4</v>
      </c>
      <c r="D446">
        <v>417</v>
      </c>
      <c r="E446" s="6">
        <f t="shared" si="287"/>
        <v>0</v>
      </c>
      <c r="F446">
        <f t="shared" si="288"/>
        <v>1</v>
      </c>
      <c r="G446">
        <f t="shared" si="289"/>
        <v>3</v>
      </c>
      <c r="H446">
        <f t="shared" si="290"/>
        <v>6</v>
      </c>
      <c r="I446">
        <f t="shared" si="291"/>
        <v>13</v>
      </c>
      <c r="J446">
        <f t="shared" si="292"/>
        <v>26</v>
      </c>
      <c r="K446">
        <f t="shared" si="293"/>
        <v>52</v>
      </c>
      <c r="L446">
        <f t="shared" si="294"/>
        <v>104</v>
      </c>
      <c r="M446" s="7">
        <f t="shared" si="295"/>
        <v>208</v>
      </c>
      <c r="N446" s="6">
        <f t="shared" si="296"/>
        <v>3.5822723473622219E-3</v>
      </c>
      <c r="O446">
        <f t="shared" si="297"/>
        <v>3.6000513580959782E-3</v>
      </c>
      <c r="P446">
        <f t="shared" si="298"/>
        <v>3.4262682703679803E-3</v>
      </c>
      <c r="Q446">
        <f t="shared" si="299"/>
        <v>4.9580436374812905E-3</v>
      </c>
      <c r="R446">
        <f t="shared" si="300"/>
        <v>4.7228087033677722E-3</v>
      </c>
      <c r="S446">
        <f t="shared" si="301"/>
        <v>2.0656317057242898E-3</v>
      </c>
      <c r="T446">
        <f t="shared" si="302"/>
        <v>-3.1235170986118055E-3</v>
      </c>
      <c r="U446">
        <f t="shared" si="303"/>
        <v>-2.6204285649169545E-3</v>
      </c>
      <c r="V446" s="7">
        <f t="shared" si="304"/>
        <v>-1.5866226154183649E-3</v>
      </c>
      <c r="W446" s="6">
        <f t="shared" si="305"/>
        <v>-2.6396969413298465E-3</v>
      </c>
      <c r="X446">
        <f t="shared" si="306"/>
        <v>-2.6574759520636027E-3</v>
      </c>
      <c r="Y446">
        <f t="shared" si="307"/>
        <v>-2.4836928643356048E-3</v>
      </c>
      <c r="Z446">
        <f t="shared" si="308"/>
        <v>-4.0154682314489151E-3</v>
      </c>
      <c r="AA446">
        <f t="shared" si="309"/>
        <v>-3.7802332973353968E-3</v>
      </c>
      <c r="AB446">
        <f t="shared" si="310"/>
        <v>-1.1230562996919144E-3</v>
      </c>
      <c r="AC446">
        <f t="shared" si="311"/>
        <v>4.0660925046441809E-3</v>
      </c>
      <c r="AD446">
        <f t="shared" si="312"/>
        <v>3.56300397094933E-3</v>
      </c>
      <c r="AE446" s="7">
        <f t="shared" si="313"/>
        <v>2.5291980214507404E-3</v>
      </c>
      <c r="AF446" s="6">
        <f t="shared" si="324"/>
        <v>6.1182931105145208E-2</v>
      </c>
      <c r="AG446" s="11">
        <f t="shared" si="325"/>
        <v>6.285415811411782E-2</v>
      </c>
      <c r="AH446" s="11">
        <f t="shared" si="326"/>
        <v>4.6518547867685799E-2</v>
      </c>
      <c r="AI446" s="11">
        <f t="shared" si="327"/>
        <v>-5.5618146141667643E-3</v>
      </c>
      <c r="AJ446" s="11">
        <f t="shared" si="328"/>
        <v>-1.2618862637572274E-2</v>
      </c>
      <c r="AK446" s="11">
        <f t="shared" si="329"/>
        <v>-7.3045086422853095E-3</v>
      </c>
      <c r="AL446" s="11">
        <f t="shared" si="330"/>
        <v>3.0737889663868811E-3</v>
      </c>
      <c r="AM446" s="11">
        <f t="shared" si="331"/>
        <v>2.0676118989971792E-3</v>
      </c>
      <c r="AN446" s="7">
        <f t="shared" si="332"/>
        <v>0</v>
      </c>
      <c r="AO446" s="6">
        <f t="array" ref="AO446">_xlfn.MAXIFS(AF$29:AF$1052,E$29:E$1052,E446) - _xlfn.MINIFS(AF$29:AF$1052,E$29:E$1052,E446)</f>
        <v>0.49047525123557945</v>
      </c>
      <c r="AP446" s="11">
        <f t="array" ref="AP446">_xlfn.MAXIFS(AG$29:AG$1052,F$29:F$1052,F446) - _xlfn.MINIFS(AG$29:AG$1052,F$29:F$1052,F446)</f>
        <v>0.48072222172520501</v>
      </c>
      <c r="AQ446" s="11">
        <f t="array" ref="AQ446">_xlfn.MAXIFS(AH$29:AH$1052,G$29:G$1052,G446) - _xlfn.MINIFS(AH$29:AH$1052,G$29:G$1052,G446)</f>
        <v>0.30768772206152833</v>
      </c>
      <c r="AR446" s="11">
        <f t="array" ref="AR446">_xlfn.MAXIFS(AI$29:AI$1052,H$29:H$1052,H446) - _xlfn.MINIFS(AI$29:AI$1052,H$29:H$1052,H446)</f>
        <v>0.10413509126050474</v>
      </c>
      <c r="AS446" s="11">
        <f t="array" ref="AS446">_xlfn.MAXIFS(AJ$29:AJ$1052,I$29:I$1052,I446) - _xlfn.MINIFS(AJ$29:AJ$1052,I$29:I$1052,I446)</f>
        <v>8.9512610352782379E-2</v>
      </c>
      <c r="AT446" s="11">
        <f t="array" ref="AT446">_xlfn.MAXIFS(AK$29:AK$1052,J$29:J$1052,J446) - _xlfn.MINIFS(AK$29:AK$1052,J$29:J$1052,J446)</f>
        <v>6.514522375158413E-2</v>
      </c>
      <c r="AU446" s="11">
        <f t="array" ref="AU446">_xlfn.MAXIFS(AL$29:AL$1052,K$29:K$1052,K446) - _xlfn.MINIFS(AL$29:AL$1052,K$29:K$1052,K446)</f>
        <v>4.8034144141427371E-2</v>
      </c>
      <c r="AV446" s="11">
        <f t="array" ref="AV446">_xlfn.MAXIFS(AM$29:AM$1052,L$29:L$1052,L446) - _xlfn.MINIFS(AM$29:AM$1052,L$29:L$1052,L446)</f>
        <v>3.5810379294287209E-2</v>
      </c>
      <c r="AW446" s="7">
        <f t="array" ref="AW446">_xlfn.MAXIFS(AN$29:AN$1052,M$29:M$1052,M446) - _xlfn.MINIFS(AN$29:AN$1052,M$29:M$1052,M446)</f>
        <v>2.5291980214507404E-3</v>
      </c>
      <c r="AX446" s="6">
        <f t="array" ref="AX446">_xlfn.STDEV.S(IF(E$29:E$1052=E446,$C$29:$C$1052,""))</f>
        <v>2.7247636703110808E-2</v>
      </c>
      <c r="AY446" s="11">
        <f t="array" ref="AY446">_xlfn.STDEV.S(IF(F$29:F$1052=F446,$C$29:$C$1052,""))</f>
        <v>3.0093350312801057E-2</v>
      </c>
      <c r="AZ446" s="11">
        <f t="array" ref="AZ446">_xlfn.STDEV.S(IF(G$29:G$1052=G446,$C$29:$C$1052,""))</f>
        <v>2.466174953012774E-2</v>
      </c>
      <c r="BA446" s="11">
        <f t="array" ref="BA446">_xlfn.STDEV.S(IF(H$29:H$1052=H446,$C$29:$C$1052,""))</f>
        <v>1.928260685577431E-2</v>
      </c>
      <c r="BB446" s="11">
        <f t="array" ref="BB446">_xlfn.STDEV.S(IF(I$29:I$1052=I446,$C$29:$C$1052,""))</f>
        <v>1.8807947845459236E-2</v>
      </c>
      <c r="BC446" s="11">
        <f t="array" ref="BC446">_xlfn.STDEV.S(IF(J$29:J$1052=J446,$C$29:$C$1052,""))</f>
        <v>1.520650582558777E-2</v>
      </c>
      <c r="BD446" s="11">
        <f t="array" ref="BD446">_xlfn.STDEV.S(IF(K$29:K$1052=K446,$C$29:$C$1052,""))</f>
        <v>1.8726307509236099E-2</v>
      </c>
      <c r="BE446" s="11">
        <f t="array" ref="BE446">_xlfn.STDEV.S(IF(L$29:L$1052=L446,$C$29:$C$1052,""))</f>
        <v>2.7278457666927686E-2</v>
      </c>
      <c r="BF446" s="7">
        <f t="array" ref="BF446">_xlfn.STDEV.S(IF(M$29:M$1052=M446,$C$29:$C$1052,""))</f>
        <v>3.5768261438628352E-3</v>
      </c>
      <c r="BG446" s="13">
        <f t="shared" si="314"/>
        <v>18.000652921931497</v>
      </c>
      <c r="BH446" s="12">
        <f t="shared" si="315"/>
        <v>15.974366985676442</v>
      </c>
      <c r="BI446" s="12">
        <f t="shared" si="316"/>
        <v>12.476313640508156</v>
      </c>
      <c r="BJ446" s="12">
        <f t="shared" si="317"/>
        <v>5.4004674803251911</v>
      </c>
      <c r="BK446" s="12">
        <f t="shared" si="318"/>
        <v>4.7592970316744694</v>
      </c>
      <c r="BL446" s="12">
        <f t="shared" si="319"/>
        <v>4.284036352517302</v>
      </c>
      <c r="BM446" s="12">
        <f t="shared" si="320"/>
        <v>2.5650622322492675</v>
      </c>
      <c r="BN446" s="12">
        <f t="shared" si="321"/>
        <v>1.3127714085427784</v>
      </c>
      <c r="BO446" s="14">
        <f t="shared" si="322"/>
        <v>0.70710678118654746</v>
      </c>
    </row>
    <row r="447" spans="1:67" x14ac:dyDescent="0.25">
      <c r="A447" s="2">
        <v>40539</v>
      </c>
      <c r="B447" s="3">
        <v>1421.4</v>
      </c>
      <c r="C447">
        <f t="shared" si="323"/>
        <v>2.9626946758420925E-2</v>
      </c>
      <c r="D447">
        <v>418</v>
      </c>
      <c r="E447" s="6">
        <f t="shared" si="287"/>
        <v>0</v>
      </c>
      <c r="F447">
        <f t="shared" si="288"/>
        <v>1</v>
      </c>
      <c r="G447">
        <f t="shared" si="289"/>
        <v>3</v>
      </c>
      <c r="H447">
        <f t="shared" si="290"/>
        <v>6</v>
      </c>
      <c r="I447">
        <f t="shared" si="291"/>
        <v>13</v>
      </c>
      <c r="J447">
        <f t="shared" si="292"/>
        <v>26</v>
      </c>
      <c r="K447">
        <f t="shared" si="293"/>
        <v>52</v>
      </c>
      <c r="L447">
        <f t="shared" si="294"/>
        <v>104</v>
      </c>
      <c r="M447" s="7">
        <f t="shared" si="295"/>
        <v>209</v>
      </c>
      <c r="N447" s="6">
        <f t="shared" si="296"/>
        <v>3.5822723473622219E-3</v>
      </c>
      <c r="O447">
        <f t="shared" si="297"/>
        <v>3.6000513580959782E-3</v>
      </c>
      <c r="P447">
        <f t="shared" si="298"/>
        <v>3.4262682703679803E-3</v>
      </c>
      <c r="Q447">
        <f t="shared" si="299"/>
        <v>4.9580436374812905E-3</v>
      </c>
      <c r="R447">
        <f t="shared" si="300"/>
        <v>4.7228087033677722E-3</v>
      </c>
      <c r="S447">
        <f t="shared" si="301"/>
        <v>2.0656317057242898E-3</v>
      </c>
      <c r="T447">
        <f t="shared" si="302"/>
        <v>-3.1235170986118055E-3</v>
      </c>
      <c r="U447">
        <f t="shared" si="303"/>
        <v>-2.6204285649169545E-3</v>
      </c>
      <c r="V447" s="7">
        <f t="shared" si="304"/>
        <v>-3.6542345144155441E-3</v>
      </c>
      <c r="W447" s="6">
        <f t="shared" si="305"/>
        <v>2.6044674411058701E-2</v>
      </c>
      <c r="X447">
        <f t="shared" si="306"/>
        <v>2.6026895400324948E-2</v>
      </c>
      <c r="Y447">
        <f t="shared" si="307"/>
        <v>2.6200678488052943E-2</v>
      </c>
      <c r="Z447">
        <f t="shared" si="308"/>
        <v>2.4668903120939632E-2</v>
      </c>
      <c r="AA447">
        <f t="shared" si="309"/>
        <v>2.4904138055053152E-2</v>
      </c>
      <c r="AB447">
        <f t="shared" si="310"/>
        <v>2.7561315052696635E-2</v>
      </c>
      <c r="AC447">
        <f t="shared" si="311"/>
        <v>3.275046385703273E-2</v>
      </c>
      <c r="AD447">
        <f t="shared" si="312"/>
        <v>3.2247375323337879E-2</v>
      </c>
      <c r="AE447" s="7">
        <f t="shared" si="313"/>
        <v>3.3281181272836469E-2</v>
      </c>
      <c r="AF447" s="6">
        <f t="shared" si="324"/>
        <v>8.7227605516203913E-2</v>
      </c>
      <c r="AG447" s="11">
        <f t="shared" si="325"/>
        <v>8.8881053514442768E-2</v>
      </c>
      <c r="AH447" s="11">
        <f t="shared" si="326"/>
        <v>7.2719226355738742E-2</v>
      </c>
      <c r="AI447" s="11">
        <f t="shared" si="327"/>
        <v>1.9107088506772868E-2</v>
      </c>
      <c r="AJ447" s="11">
        <f t="shared" si="328"/>
        <v>1.2285275417480878E-2</v>
      </c>
      <c r="AK447" s="11">
        <f t="shared" si="329"/>
        <v>2.0256806410411325E-2</v>
      </c>
      <c r="AL447" s="11">
        <f t="shared" si="330"/>
        <v>3.5824252823419611E-2</v>
      </c>
      <c r="AM447" s="11">
        <f t="shared" si="331"/>
        <v>3.4314987222335058E-2</v>
      </c>
      <c r="AN447" s="7">
        <f t="shared" si="332"/>
        <v>3.3281181272836469E-2</v>
      </c>
      <c r="AO447" s="6">
        <f t="array" ref="AO447">_xlfn.MAXIFS(AF$29:AF$1052,E$29:E$1052,E447) - _xlfn.MINIFS(AF$29:AF$1052,E$29:E$1052,E447)</f>
        <v>0.49047525123557945</v>
      </c>
      <c r="AP447" s="11">
        <f t="array" ref="AP447">_xlfn.MAXIFS(AG$29:AG$1052,F$29:F$1052,F447) - _xlfn.MINIFS(AG$29:AG$1052,F$29:F$1052,F447)</f>
        <v>0.48072222172520501</v>
      </c>
      <c r="AQ447" s="11">
        <f t="array" ref="AQ447">_xlfn.MAXIFS(AH$29:AH$1052,G$29:G$1052,G447) - _xlfn.MINIFS(AH$29:AH$1052,G$29:G$1052,G447)</f>
        <v>0.30768772206152833</v>
      </c>
      <c r="AR447" s="11">
        <f t="array" ref="AR447">_xlfn.MAXIFS(AI$29:AI$1052,H$29:H$1052,H447) - _xlfn.MINIFS(AI$29:AI$1052,H$29:H$1052,H447)</f>
        <v>0.10413509126050474</v>
      </c>
      <c r="AS447" s="11">
        <f t="array" ref="AS447">_xlfn.MAXIFS(AJ$29:AJ$1052,I$29:I$1052,I447) - _xlfn.MINIFS(AJ$29:AJ$1052,I$29:I$1052,I447)</f>
        <v>8.9512610352782379E-2</v>
      </c>
      <c r="AT447" s="11">
        <f t="array" ref="AT447">_xlfn.MAXIFS(AK$29:AK$1052,J$29:J$1052,J447) - _xlfn.MINIFS(AK$29:AK$1052,J$29:J$1052,J447)</f>
        <v>6.514522375158413E-2</v>
      </c>
      <c r="AU447" s="11">
        <f t="array" ref="AU447">_xlfn.MAXIFS(AL$29:AL$1052,K$29:K$1052,K447) - _xlfn.MINIFS(AL$29:AL$1052,K$29:K$1052,K447)</f>
        <v>4.8034144141427371E-2</v>
      </c>
      <c r="AV447" s="11">
        <f t="array" ref="AV447">_xlfn.MAXIFS(AM$29:AM$1052,L$29:L$1052,L447) - _xlfn.MINIFS(AM$29:AM$1052,L$29:L$1052,L447)</f>
        <v>3.5810379294287209E-2</v>
      </c>
      <c r="AW447" s="7">
        <f t="array" ref="AW447">_xlfn.MAXIFS(AN$29:AN$1052,M$29:M$1052,M447) - _xlfn.MINIFS(AN$29:AN$1052,M$29:M$1052,M447)</f>
        <v>3.3281181272836469E-2</v>
      </c>
      <c r="AX447" s="6">
        <f t="array" ref="AX447">_xlfn.STDEV.S(IF(E$29:E$1052=E447,$C$29:$C$1052,""))</f>
        <v>2.7247636703110808E-2</v>
      </c>
      <c r="AY447" s="11">
        <f t="array" ref="AY447">_xlfn.STDEV.S(IF(F$29:F$1052=F447,$C$29:$C$1052,""))</f>
        <v>3.0093350312801057E-2</v>
      </c>
      <c r="AZ447" s="11">
        <f t="array" ref="AZ447">_xlfn.STDEV.S(IF(G$29:G$1052=G447,$C$29:$C$1052,""))</f>
        <v>2.466174953012774E-2</v>
      </c>
      <c r="BA447" s="11">
        <f t="array" ref="BA447">_xlfn.STDEV.S(IF(H$29:H$1052=H447,$C$29:$C$1052,""))</f>
        <v>1.928260685577431E-2</v>
      </c>
      <c r="BB447" s="11">
        <f t="array" ref="BB447">_xlfn.STDEV.S(IF(I$29:I$1052=I447,$C$29:$C$1052,""))</f>
        <v>1.8807947845459236E-2</v>
      </c>
      <c r="BC447" s="11">
        <f t="array" ref="BC447">_xlfn.STDEV.S(IF(J$29:J$1052=J447,$C$29:$C$1052,""))</f>
        <v>1.520650582558777E-2</v>
      </c>
      <c r="BD447" s="11">
        <f t="array" ref="BD447">_xlfn.STDEV.S(IF(K$29:K$1052=K447,$C$29:$C$1052,""))</f>
        <v>1.8726307509236099E-2</v>
      </c>
      <c r="BE447" s="11">
        <f t="array" ref="BE447">_xlfn.STDEV.S(IF(L$29:L$1052=L447,$C$29:$C$1052,""))</f>
        <v>2.7278457666927686E-2</v>
      </c>
      <c r="BF447" s="7">
        <f t="array" ref="BF447">_xlfn.STDEV.S(IF(M$29:M$1052=M447,$C$29:$C$1052,""))</f>
        <v>4.70666979278428E-2</v>
      </c>
      <c r="BG447" s="13">
        <f t="shared" si="314"/>
        <v>18.000652921931497</v>
      </c>
      <c r="BH447" s="12">
        <f t="shared" si="315"/>
        <v>15.974366985676442</v>
      </c>
      <c r="BI447" s="12">
        <f t="shared" si="316"/>
        <v>12.476313640508156</v>
      </c>
      <c r="BJ447" s="12">
        <f t="shared" si="317"/>
        <v>5.4004674803251911</v>
      </c>
      <c r="BK447" s="12">
        <f t="shared" si="318"/>
        <v>4.7592970316744694</v>
      </c>
      <c r="BL447" s="12">
        <f t="shared" si="319"/>
        <v>4.284036352517302</v>
      </c>
      <c r="BM447" s="12">
        <f t="shared" si="320"/>
        <v>2.5650622322492675</v>
      </c>
      <c r="BN447" s="12">
        <f t="shared" si="321"/>
        <v>1.3127714085427784</v>
      </c>
      <c r="BO447" s="14">
        <f t="shared" si="322"/>
        <v>0.70710678118654757</v>
      </c>
    </row>
    <row r="448" spans="1:67" x14ac:dyDescent="0.25">
      <c r="A448" s="4">
        <v>40546</v>
      </c>
      <c r="B448" s="5">
        <v>1368.9</v>
      </c>
      <c r="C448">
        <f t="shared" si="323"/>
        <v>-3.6935415787252013E-2</v>
      </c>
      <c r="D448">
        <v>419</v>
      </c>
      <c r="E448" s="6">
        <f t="shared" si="287"/>
        <v>0</v>
      </c>
      <c r="F448">
        <f t="shared" si="288"/>
        <v>1</v>
      </c>
      <c r="G448">
        <f t="shared" si="289"/>
        <v>3</v>
      </c>
      <c r="H448">
        <f t="shared" si="290"/>
        <v>6</v>
      </c>
      <c r="I448">
        <f t="shared" si="291"/>
        <v>13</v>
      </c>
      <c r="J448">
        <f t="shared" si="292"/>
        <v>26</v>
      </c>
      <c r="K448">
        <f t="shared" si="293"/>
        <v>52</v>
      </c>
      <c r="L448">
        <f t="shared" si="294"/>
        <v>104</v>
      </c>
      <c r="M448" s="7">
        <f t="shared" si="295"/>
        <v>209</v>
      </c>
      <c r="N448" s="6">
        <f t="shared" si="296"/>
        <v>3.5822723473622219E-3</v>
      </c>
      <c r="O448">
        <f t="shared" si="297"/>
        <v>3.6000513580959782E-3</v>
      </c>
      <c r="P448">
        <f t="shared" si="298"/>
        <v>3.4262682703679803E-3</v>
      </c>
      <c r="Q448">
        <f t="shared" si="299"/>
        <v>4.9580436374812905E-3</v>
      </c>
      <c r="R448">
        <f t="shared" si="300"/>
        <v>4.7228087033677722E-3</v>
      </c>
      <c r="S448">
        <f t="shared" si="301"/>
        <v>2.0656317057242898E-3</v>
      </c>
      <c r="T448">
        <f t="shared" si="302"/>
        <v>-3.1235170986118055E-3</v>
      </c>
      <c r="U448">
        <f t="shared" si="303"/>
        <v>-2.6204285649169545E-3</v>
      </c>
      <c r="V448" s="7">
        <f t="shared" si="304"/>
        <v>-3.6542345144155441E-3</v>
      </c>
      <c r="W448" s="6">
        <f t="shared" si="305"/>
        <v>-4.0517688134614233E-2</v>
      </c>
      <c r="X448">
        <f t="shared" si="306"/>
        <v>-4.0535467145347989E-2</v>
      </c>
      <c r="Y448">
        <f t="shared" si="307"/>
        <v>-4.0361684057619994E-2</v>
      </c>
      <c r="Z448">
        <f t="shared" si="308"/>
        <v>-4.1893459424733305E-2</v>
      </c>
      <c r="AA448">
        <f t="shared" si="309"/>
        <v>-4.1658224490619788E-2</v>
      </c>
      <c r="AB448">
        <f t="shared" si="310"/>
        <v>-3.9001047492976303E-2</v>
      </c>
      <c r="AC448">
        <f t="shared" si="311"/>
        <v>-3.3811898688640207E-2</v>
      </c>
      <c r="AD448">
        <f t="shared" si="312"/>
        <v>-3.4314987222335058E-2</v>
      </c>
      <c r="AE448" s="7">
        <f t="shared" si="313"/>
        <v>-3.3281181272836469E-2</v>
      </c>
      <c r="AF448" s="6">
        <f t="shared" si="324"/>
        <v>4.670991738158968E-2</v>
      </c>
      <c r="AG448" s="11">
        <f t="shared" si="325"/>
        <v>4.8345586369094778E-2</v>
      </c>
      <c r="AH448" s="11">
        <f t="shared" si="326"/>
        <v>3.2357542298118748E-2</v>
      </c>
      <c r="AI448" s="11">
        <f t="shared" si="327"/>
        <v>-2.2786370917960437E-2</v>
      </c>
      <c r="AJ448" s="11">
        <f t="shared" si="328"/>
        <v>-2.937294907313891E-2</v>
      </c>
      <c r="AK448" s="11">
        <f t="shared" si="329"/>
        <v>-1.8744241082564977E-2</v>
      </c>
      <c r="AL448" s="11">
        <f t="shared" si="330"/>
        <v>2.0123541347794038E-3</v>
      </c>
      <c r="AM448" s="11">
        <f t="shared" si="331"/>
        <v>0</v>
      </c>
      <c r="AN448" s="7">
        <f t="shared" si="332"/>
        <v>0</v>
      </c>
      <c r="AO448" s="6">
        <f t="array" ref="AO448">_xlfn.MAXIFS(AF$29:AF$1052,E$29:E$1052,E448) - _xlfn.MINIFS(AF$29:AF$1052,E$29:E$1052,E448)</f>
        <v>0.49047525123557945</v>
      </c>
      <c r="AP448" s="11">
        <f t="array" ref="AP448">_xlfn.MAXIFS(AG$29:AG$1052,F$29:F$1052,F448) - _xlfn.MINIFS(AG$29:AG$1052,F$29:F$1052,F448)</f>
        <v>0.48072222172520501</v>
      </c>
      <c r="AQ448" s="11">
        <f t="array" ref="AQ448">_xlfn.MAXIFS(AH$29:AH$1052,G$29:G$1052,G448) - _xlfn.MINIFS(AH$29:AH$1052,G$29:G$1052,G448)</f>
        <v>0.30768772206152833</v>
      </c>
      <c r="AR448" s="11">
        <f t="array" ref="AR448">_xlfn.MAXIFS(AI$29:AI$1052,H$29:H$1052,H448) - _xlfn.MINIFS(AI$29:AI$1052,H$29:H$1052,H448)</f>
        <v>0.10413509126050474</v>
      </c>
      <c r="AS448" s="11">
        <f t="array" ref="AS448">_xlfn.MAXIFS(AJ$29:AJ$1052,I$29:I$1052,I448) - _xlfn.MINIFS(AJ$29:AJ$1052,I$29:I$1052,I448)</f>
        <v>8.9512610352782379E-2</v>
      </c>
      <c r="AT448" s="11">
        <f t="array" ref="AT448">_xlfn.MAXIFS(AK$29:AK$1052,J$29:J$1052,J448) - _xlfn.MINIFS(AK$29:AK$1052,J$29:J$1052,J448)</f>
        <v>6.514522375158413E-2</v>
      </c>
      <c r="AU448" s="11">
        <f t="array" ref="AU448">_xlfn.MAXIFS(AL$29:AL$1052,K$29:K$1052,K448) - _xlfn.MINIFS(AL$29:AL$1052,K$29:K$1052,K448)</f>
        <v>4.8034144141427371E-2</v>
      </c>
      <c r="AV448" s="11">
        <f t="array" ref="AV448">_xlfn.MAXIFS(AM$29:AM$1052,L$29:L$1052,L448) - _xlfn.MINIFS(AM$29:AM$1052,L$29:L$1052,L448)</f>
        <v>3.5810379294287209E-2</v>
      </c>
      <c r="AW448" s="7">
        <f t="array" ref="AW448">_xlfn.MAXIFS(AN$29:AN$1052,M$29:M$1052,M448) - _xlfn.MINIFS(AN$29:AN$1052,M$29:M$1052,M448)</f>
        <v>3.3281181272836469E-2</v>
      </c>
      <c r="AX448" s="6">
        <f t="array" ref="AX448">_xlfn.STDEV.S(IF(E$29:E$1052=E448,$C$29:$C$1052,""))</f>
        <v>2.7247636703110808E-2</v>
      </c>
      <c r="AY448" s="11">
        <f t="array" ref="AY448">_xlfn.STDEV.S(IF(F$29:F$1052=F448,$C$29:$C$1052,""))</f>
        <v>3.0093350312801057E-2</v>
      </c>
      <c r="AZ448" s="11">
        <f t="array" ref="AZ448">_xlfn.STDEV.S(IF(G$29:G$1052=G448,$C$29:$C$1052,""))</f>
        <v>2.466174953012774E-2</v>
      </c>
      <c r="BA448" s="11">
        <f t="array" ref="BA448">_xlfn.STDEV.S(IF(H$29:H$1052=H448,$C$29:$C$1052,""))</f>
        <v>1.928260685577431E-2</v>
      </c>
      <c r="BB448" s="11">
        <f t="array" ref="BB448">_xlfn.STDEV.S(IF(I$29:I$1052=I448,$C$29:$C$1052,""))</f>
        <v>1.8807947845459236E-2</v>
      </c>
      <c r="BC448" s="11">
        <f t="array" ref="BC448">_xlfn.STDEV.S(IF(J$29:J$1052=J448,$C$29:$C$1052,""))</f>
        <v>1.520650582558777E-2</v>
      </c>
      <c r="BD448" s="11">
        <f t="array" ref="BD448">_xlfn.STDEV.S(IF(K$29:K$1052=K448,$C$29:$C$1052,""))</f>
        <v>1.8726307509236099E-2</v>
      </c>
      <c r="BE448" s="11">
        <f t="array" ref="BE448">_xlfn.STDEV.S(IF(L$29:L$1052=L448,$C$29:$C$1052,""))</f>
        <v>2.7278457666927686E-2</v>
      </c>
      <c r="BF448" s="7">
        <f t="array" ref="BF448">_xlfn.STDEV.S(IF(M$29:M$1052=M448,$C$29:$C$1052,""))</f>
        <v>4.70666979278428E-2</v>
      </c>
      <c r="BG448" s="13">
        <f t="shared" si="314"/>
        <v>18.000652921931497</v>
      </c>
      <c r="BH448" s="12">
        <f t="shared" si="315"/>
        <v>15.974366985676442</v>
      </c>
      <c r="BI448" s="12">
        <f t="shared" si="316"/>
        <v>12.476313640508156</v>
      </c>
      <c r="BJ448" s="12">
        <f t="shared" si="317"/>
        <v>5.4004674803251911</v>
      </c>
      <c r="BK448" s="12">
        <f t="shared" si="318"/>
        <v>4.7592970316744694</v>
      </c>
      <c r="BL448" s="12">
        <f t="shared" si="319"/>
        <v>4.284036352517302</v>
      </c>
      <c r="BM448" s="12">
        <f t="shared" si="320"/>
        <v>2.5650622322492675</v>
      </c>
      <c r="BN448" s="12">
        <f t="shared" si="321"/>
        <v>1.3127714085427784</v>
      </c>
      <c r="BO448" s="14">
        <f t="shared" si="322"/>
        <v>0.70710678118654757</v>
      </c>
    </row>
    <row r="449" spans="1:67" x14ac:dyDescent="0.25">
      <c r="A449" s="2">
        <v>40553</v>
      </c>
      <c r="B449" s="3">
        <v>1360.5</v>
      </c>
      <c r="C449">
        <f t="shared" si="323"/>
        <v>-6.1363138286215646E-3</v>
      </c>
      <c r="D449">
        <v>420</v>
      </c>
      <c r="E449" s="6">
        <f t="shared" si="287"/>
        <v>0</v>
      </c>
      <c r="F449">
        <f t="shared" si="288"/>
        <v>1</v>
      </c>
      <c r="G449">
        <f t="shared" si="289"/>
        <v>3</v>
      </c>
      <c r="H449">
        <f t="shared" si="290"/>
        <v>6</v>
      </c>
      <c r="I449">
        <f t="shared" si="291"/>
        <v>13</v>
      </c>
      <c r="J449">
        <f t="shared" si="292"/>
        <v>26</v>
      </c>
      <c r="K449">
        <f t="shared" si="293"/>
        <v>52</v>
      </c>
      <c r="L449">
        <f t="shared" si="294"/>
        <v>105</v>
      </c>
      <c r="M449" s="7">
        <f t="shared" si="295"/>
        <v>210</v>
      </c>
      <c r="N449" s="6">
        <f t="shared" si="296"/>
        <v>3.5822723473622219E-3</v>
      </c>
      <c r="O449">
        <f t="shared" si="297"/>
        <v>3.6000513580959782E-3</v>
      </c>
      <c r="P449">
        <f t="shared" si="298"/>
        <v>3.4262682703679803E-3</v>
      </c>
      <c r="Q449">
        <f t="shared" si="299"/>
        <v>4.9580436374812905E-3</v>
      </c>
      <c r="R449">
        <f t="shared" si="300"/>
        <v>4.7228087033677722E-3</v>
      </c>
      <c r="S449">
        <f t="shared" si="301"/>
        <v>2.0656317057242898E-3</v>
      </c>
      <c r="T449">
        <f t="shared" si="302"/>
        <v>-3.1235170986118055E-3</v>
      </c>
      <c r="U449">
        <f t="shared" si="303"/>
        <v>-3.6266056323066564E-3</v>
      </c>
      <c r="V449" s="7">
        <f t="shared" si="304"/>
        <v>-1.0234639825005387E-2</v>
      </c>
      <c r="W449" s="6">
        <f t="shared" si="305"/>
        <v>-9.7185861759837861E-3</v>
      </c>
      <c r="X449">
        <f t="shared" si="306"/>
        <v>-9.7363651867175428E-3</v>
      </c>
      <c r="Y449">
        <f t="shared" si="307"/>
        <v>-9.5625820989895458E-3</v>
      </c>
      <c r="Z449">
        <f t="shared" si="308"/>
        <v>-1.1094357466102855E-2</v>
      </c>
      <c r="AA449">
        <f t="shared" si="309"/>
        <v>-1.0859122531989337E-2</v>
      </c>
      <c r="AB449">
        <f t="shared" si="310"/>
        <v>-8.2019455343458544E-3</v>
      </c>
      <c r="AC449">
        <f t="shared" si="311"/>
        <v>-3.0127967300097591E-3</v>
      </c>
      <c r="AD449">
        <f t="shared" si="312"/>
        <v>-2.5097081963149082E-3</v>
      </c>
      <c r="AE449" s="7">
        <f t="shared" si="313"/>
        <v>4.0983259963838226E-3</v>
      </c>
      <c r="AF449" s="6">
        <f t="shared" si="324"/>
        <v>3.6991331205605896E-2</v>
      </c>
      <c r="AG449" s="11">
        <f t="shared" si="325"/>
        <v>3.8609221182377237E-2</v>
      </c>
      <c r="AH449" s="11">
        <f t="shared" si="326"/>
        <v>2.2794960199129202E-2</v>
      </c>
      <c r="AI449" s="11">
        <f t="shared" si="327"/>
        <v>-3.3880728384063294E-2</v>
      </c>
      <c r="AJ449" s="11">
        <f t="shared" si="328"/>
        <v>-4.0232071605128247E-2</v>
      </c>
      <c r="AK449" s="11">
        <f t="shared" si="329"/>
        <v>-2.6946186616910832E-2</v>
      </c>
      <c r="AL449" s="11">
        <f t="shared" si="330"/>
        <v>-1.0004425952303553E-3</v>
      </c>
      <c r="AM449" s="11">
        <f t="shared" si="331"/>
        <v>-2.5097081963149082E-3</v>
      </c>
      <c r="AN449" s="7">
        <f t="shared" si="332"/>
        <v>4.0983259963838226E-3</v>
      </c>
      <c r="AO449" s="6">
        <f t="array" ref="AO449">_xlfn.MAXIFS(AF$29:AF$1052,E$29:E$1052,E449) - _xlfn.MINIFS(AF$29:AF$1052,E$29:E$1052,E449)</f>
        <v>0.49047525123557945</v>
      </c>
      <c r="AP449" s="11">
        <f t="array" ref="AP449">_xlfn.MAXIFS(AG$29:AG$1052,F$29:F$1052,F449) - _xlfn.MINIFS(AG$29:AG$1052,F$29:F$1052,F449)</f>
        <v>0.48072222172520501</v>
      </c>
      <c r="AQ449" s="11">
        <f t="array" ref="AQ449">_xlfn.MAXIFS(AH$29:AH$1052,G$29:G$1052,G449) - _xlfn.MINIFS(AH$29:AH$1052,G$29:G$1052,G449)</f>
        <v>0.30768772206152833</v>
      </c>
      <c r="AR449" s="11">
        <f t="array" ref="AR449">_xlfn.MAXIFS(AI$29:AI$1052,H$29:H$1052,H449) - _xlfn.MINIFS(AI$29:AI$1052,H$29:H$1052,H449)</f>
        <v>0.10413509126050474</v>
      </c>
      <c r="AS449" s="11">
        <f t="array" ref="AS449">_xlfn.MAXIFS(AJ$29:AJ$1052,I$29:I$1052,I449) - _xlfn.MINIFS(AJ$29:AJ$1052,I$29:I$1052,I449)</f>
        <v>8.9512610352782379E-2</v>
      </c>
      <c r="AT449" s="11">
        <f t="array" ref="AT449">_xlfn.MAXIFS(AK$29:AK$1052,J$29:J$1052,J449) - _xlfn.MINIFS(AK$29:AK$1052,J$29:J$1052,J449)</f>
        <v>6.514522375158413E-2</v>
      </c>
      <c r="AU449" s="11">
        <f t="array" ref="AU449">_xlfn.MAXIFS(AL$29:AL$1052,K$29:K$1052,K449) - _xlfn.MINIFS(AL$29:AL$1052,K$29:K$1052,K449)</f>
        <v>4.8034144141427371E-2</v>
      </c>
      <c r="AV449" s="11">
        <f t="array" ref="AV449">_xlfn.MAXIFS(AM$29:AM$1052,L$29:L$1052,L449) - _xlfn.MINIFS(AM$29:AM$1052,L$29:L$1052,L449)</f>
        <v>1.3216068385397461E-2</v>
      </c>
      <c r="AW449" s="7">
        <f t="array" ref="AW449">_xlfn.MAXIFS(AN$29:AN$1052,M$29:M$1052,M449) - _xlfn.MINIFS(AN$29:AN$1052,M$29:M$1052,M449)</f>
        <v>4.0983259963838226E-3</v>
      </c>
      <c r="AX449" s="6">
        <f t="array" ref="AX449">_xlfn.STDEV.S(IF(E$29:E$1052=E449,$C$29:$C$1052,""))</f>
        <v>2.7247636703110808E-2</v>
      </c>
      <c r="AY449" s="11">
        <f t="array" ref="AY449">_xlfn.STDEV.S(IF(F$29:F$1052=F449,$C$29:$C$1052,""))</f>
        <v>3.0093350312801057E-2</v>
      </c>
      <c r="AZ449" s="11">
        <f t="array" ref="AZ449">_xlfn.STDEV.S(IF(G$29:G$1052=G449,$C$29:$C$1052,""))</f>
        <v>2.466174953012774E-2</v>
      </c>
      <c r="BA449" s="11">
        <f t="array" ref="BA449">_xlfn.STDEV.S(IF(H$29:H$1052=H449,$C$29:$C$1052,""))</f>
        <v>1.928260685577431E-2</v>
      </c>
      <c r="BB449" s="11">
        <f t="array" ref="BB449">_xlfn.STDEV.S(IF(I$29:I$1052=I449,$C$29:$C$1052,""))</f>
        <v>1.8807947845459236E-2</v>
      </c>
      <c r="BC449" s="11">
        <f t="array" ref="BC449">_xlfn.STDEV.S(IF(J$29:J$1052=J449,$C$29:$C$1052,""))</f>
        <v>1.520650582558777E-2</v>
      </c>
      <c r="BD449" s="11">
        <f t="array" ref="BD449">_xlfn.STDEV.S(IF(K$29:K$1052=K449,$C$29:$C$1052,""))</f>
        <v>1.8726307509236099E-2</v>
      </c>
      <c r="BE449" s="11">
        <f t="array" ref="BE449">_xlfn.STDEV.S(IF(L$29:L$1052=L449,$C$29:$C$1052,""))</f>
        <v>8.5703871532995732E-3</v>
      </c>
      <c r="BF449" s="7">
        <f t="array" ref="BF449">_xlfn.STDEV.S(IF(M$29:M$1052=M449,$C$29:$C$1052,""))</f>
        <v>5.7959082071122308E-3</v>
      </c>
      <c r="BG449" s="13">
        <f t="shared" si="314"/>
        <v>18.000652921931497</v>
      </c>
      <c r="BH449" s="12">
        <f t="shared" si="315"/>
        <v>15.974366985676442</v>
      </c>
      <c r="BI449" s="12">
        <f t="shared" si="316"/>
        <v>12.476313640508156</v>
      </c>
      <c r="BJ449" s="12">
        <f t="shared" si="317"/>
        <v>5.4004674803251911</v>
      </c>
      <c r="BK449" s="12">
        <f t="shared" si="318"/>
        <v>4.7592970316744694</v>
      </c>
      <c r="BL449" s="12">
        <f t="shared" si="319"/>
        <v>4.284036352517302</v>
      </c>
      <c r="BM449" s="12">
        <f t="shared" si="320"/>
        <v>2.5650622322492675</v>
      </c>
      <c r="BN449" s="12">
        <f t="shared" si="321"/>
        <v>1.5420620036178079</v>
      </c>
      <c r="BO449" s="14">
        <f t="shared" si="322"/>
        <v>0.70710678118654746</v>
      </c>
    </row>
    <row r="450" spans="1:67" x14ac:dyDescent="0.25">
      <c r="A450" s="4">
        <v>40560</v>
      </c>
      <c r="B450" s="5">
        <v>1341</v>
      </c>
      <c r="C450">
        <f t="shared" si="323"/>
        <v>-1.433296582138921E-2</v>
      </c>
      <c r="D450">
        <v>421</v>
      </c>
      <c r="E450" s="6">
        <f t="shared" si="287"/>
        <v>0</v>
      </c>
      <c r="F450">
        <f t="shared" si="288"/>
        <v>1</v>
      </c>
      <c r="G450">
        <f t="shared" si="289"/>
        <v>3</v>
      </c>
      <c r="H450">
        <f t="shared" si="290"/>
        <v>6</v>
      </c>
      <c r="I450">
        <f t="shared" si="291"/>
        <v>13</v>
      </c>
      <c r="J450">
        <f t="shared" si="292"/>
        <v>26</v>
      </c>
      <c r="K450">
        <f t="shared" si="293"/>
        <v>52</v>
      </c>
      <c r="L450">
        <f t="shared" si="294"/>
        <v>105</v>
      </c>
      <c r="M450" s="7">
        <f t="shared" si="295"/>
        <v>210</v>
      </c>
      <c r="N450" s="6">
        <f t="shared" si="296"/>
        <v>3.5822723473622219E-3</v>
      </c>
      <c r="O450">
        <f t="shared" si="297"/>
        <v>3.6000513580959782E-3</v>
      </c>
      <c r="P450">
        <f t="shared" si="298"/>
        <v>3.4262682703679803E-3</v>
      </c>
      <c r="Q450">
        <f t="shared" si="299"/>
        <v>4.9580436374812905E-3</v>
      </c>
      <c r="R450">
        <f t="shared" si="300"/>
        <v>4.7228087033677722E-3</v>
      </c>
      <c r="S450">
        <f t="shared" si="301"/>
        <v>2.0656317057242898E-3</v>
      </c>
      <c r="T450">
        <f t="shared" si="302"/>
        <v>-3.1235170986118055E-3</v>
      </c>
      <c r="U450">
        <f t="shared" si="303"/>
        <v>-3.6266056323066564E-3</v>
      </c>
      <c r="V450" s="7">
        <f t="shared" si="304"/>
        <v>-1.0234639825005387E-2</v>
      </c>
      <c r="W450" s="6">
        <f t="shared" si="305"/>
        <v>-1.7915238168751433E-2</v>
      </c>
      <c r="X450">
        <f t="shared" si="306"/>
        <v>-1.7933017179485186E-2</v>
      </c>
      <c r="Y450">
        <f t="shared" si="307"/>
        <v>-1.7759234091757191E-2</v>
      </c>
      <c r="Z450">
        <f t="shared" si="308"/>
        <v>-1.9291009458870502E-2</v>
      </c>
      <c r="AA450">
        <f t="shared" si="309"/>
        <v>-1.9055774524756982E-2</v>
      </c>
      <c r="AB450">
        <f t="shared" si="310"/>
        <v>-1.63985975271135E-2</v>
      </c>
      <c r="AC450">
        <f t="shared" si="311"/>
        <v>-1.1209448722777404E-2</v>
      </c>
      <c r="AD450">
        <f t="shared" si="312"/>
        <v>-1.0706360189082553E-2</v>
      </c>
      <c r="AE450" s="7">
        <f t="shared" si="313"/>
        <v>-4.0983259963838226E-3</v>
      </c>
      <c r="AF450" s="6">
        <f t="shared" si="324"/>
        <v>1.9076093036854463E-2</v>
      </c>
      <c r="AG450" s="11">
        <f t="shared" si="325"/>
        <v>2.0676204002892051E-2</v>
      </c>
      <c r="AH450" s="11">
        <f t="shared" si="326"/>
        <v>5.0357261073720114E-3</v>
      </c>
      <c r="AI450" s="11">
        <f t="shared" si="327"/>
        <v>-5.3171737842933796E-2</v>
      </c>
      <c r="AJ450" s="11">
        <f t="shared" si="328"/>
        <v>-5.9287846129885233E-2</v>
      </c>
      <c r="AK450" s="11">
        <f t="shared" si="329"/>
        <v>-4.3344784144024331E-2</v>
      </c>
      <c r="AL450" s="11">
        <f t="shared" si="330"/>
        <v>-1.220989131800776E-2</v>
      </c>
      <c r="AM450" s="11">
        <f t="shared" si="331"/>
        <v>-1.3216068385397461E-2</v>
      </c>
      <c r="AN450" s="7">
        <f t="shared" si="332"/>
        <v>0</v>
      </c>
      <c r="AO450" s="6">
        <f t="array" ref="AO450">_xlfn.MAXIFS(AF$29:AF$1052,E$29:E$1052,E450) - _xlfn.MINIFS(AF$29:AF$1052,E$29:E$1052,E450)</f>
        <v>0.49047525123557945</v>
      </c>
      <c r="AP450" s="11">
        <f t="array" ref="AP450">_xlfn.MAXIFS(AG$29:AG$1052,F$29:F$1052,F450) - _xlfn.MINIFS(AG$29:AG$1052,F$29:F$1052,F450)</f>
        <v>0.48072222172520501</v>
      </c>
      <c r="AQ450" s="11">
        <f t="array" ref="AQ450">_xlfn.MAXIFS(AH$29:AH$1052,G$29:G$1052,G450) - _xlfn.MINIFS(AH$29:AH$1052,G$29:G$1052,G450)</f>
        <v>0.30768772206152833</v>
      </c>
      <c r="AR450" s="11">
        <f t="array" ref="AR450">_xlfn.MAXIFS(AI$29:AI$1052,H$29:H$1052,H450) - _xlfn.MINIFS(AI$29:AI$1052,H$29:H$1052,H450)</f>
        <v>0.10413509126050474</v>
      </c>
      <c r="AS450" s="11">
        <f t="array" ref="AS450">_xlfn.MAXIFS(AJ$29:AJ$1052,I$29:I$1052,I450) - _xlfn.MINIFS(AJ$29:AJ$1052,I$29:I$1052,I450)</f>
        <v>8.9512610352782379E-2</v>
      </c>
      <c r="AT450" s="11">
        <f t="array" ref="AT450">_xlfn.MAXIFS(AK$29:AK$1052,J$29:J$1052,J450) - _xlfn.MINIFS(AK$29:AK$1052,J$29:J$1052,J450)</f>
        <v>6.514522375158413E-2</v>
      </c>
      <c r="AU450" s="11">
        <f t="array" ref="AU450">_xlfn.MAXIFS(AL$29:AL$1052,K$29:K$1052,K450) - _xlfn.MINIFS(AL$29:AL$1052,K$29:K$1052,K450)</f>
        <v>4.8034144141427371E-2</v>
      </c>
      <c r="AV450" s="11">
        <f t="array" ref="AV450">_xlfn.MAXIFS(AM$29:AM$1052,L$29:L$1052,L450) - _xlfn.MINIFS(AM$29:AM$1052,L$29:L$1052,L450)</f>
        <v>1.3216068385397461E-2</v>
      </c>
      <c r="AW450" s="7">
        <f t="array" ref="AW450">_xlfn.MAXIFS(AN$29:AN$1052,M$29:M$1052,M450) - _xlfn.MINIFS(AN$29:AN$1052,M$29:M$1052,M450)</f>
        <v>4.0983259963838226E-3</v>
      </c>
      <c r="AX450" s="6">
        <f t="array" ref="AX450">_xlfn.STDEV.S(IF(E$29:E$1052=E450,$C$29:$C$1052,""))</f>
        <v>2.7247636703110808E-2</v>
      </c>
      <c r="AY450" s="11">
        <f t="array" ref="AY450">_xlfn.STDEV.S(IF(F$29:F$1052=F450,$C$29:$C$1052,""))</f>
        <v>3.0093350312801057E-2</v>
      </c>
      <c r="AZ450" s="11">
        <f t="array" ref="AZ450">_xlfn.STDEV.S(IF(G$29:G$1052=G450,$C$29:$C$1052,""))</f>
        <v>2.466174953012774E-2</v>
      </c>
      <c r="BA450" s="11">
        <f t="array" ref="BA450">_xlfn.STDEV.S(IF(H$29:H$1052=H450,$C$29:$C$1052,""))</f>
        <v>1.928260685577431E-2</v>
      </c>
      <c r="BB450" s="11">
        <f t="array" ref="BB450">_xlfn.STDEV.S(IF(I$29:I$1052=I450,$C$29:$C$1052,""))</f>
        <v>1.8807947845459236E-2</v>
      </c>
      <c r="BC450" s="11">
        <f t="array" ref="BC450">_xlfn.STDEV.S(IF(J$29:J$1052=J450,$C$29:$C$1052,""))</f>
        <v>1.520650582558777E-2</v>
      </c>
      <c r="BD450" s="11">
        <f t="array" ref="BD450">_xlfn.STDEV.S(IF(K$29:K$1052=K450,$C$29:$C$1052,""))</f>
        <v>1.8726307509236099E-2</v>
      </c>
      <c r="BE450" s="11">
        <f t="array" ref="BE450">_xlfn.STDEV.S(IF(L$29:L$1052=L450,$C$29:$C$1052,""))</f>
        <v>8.5703871532995732E-3</v>
      </c>
      <c r="BF450" s="7">
        <f t="array" ref="BF450">_xlfn.STDEV.S(IF(M$29:M$1052=M450,$C$29:$C$1052,""))</f>
        <v>5.7959082071122308E-3</v>
      </c>
      <c r="BG450" s="13">
        <f t="shared" si="314"/>
        <v>18.000652921931497</v>
      </c>
      <c r="BH450" s="12">
        <f t="shared" si="315"/>
        <v>15.974366985676442</v>
      </c>
      <c r="BI450" s="12">
        <f t="shared" si="316"/>
        <v>12.476313640508156</v>
      </c>
      <c r="BJ450" s="12">
        <f t="shared" si="317"/>
        <v>5.4004674803251911</v>
      </c>
      <c r="BK450" s="12">
        <f t="shared" si="318"/>
        <v>4.7592970316744694</v>
      </c>
      <c r="BL450" s="12">
        <f t="shared" si="319"/>
        <v>4.284036352517302</v>
      </c>
      <c r="BM450" s="12">
        <f t="shared" si="320"/>
        <v>2.5650622322492675</v>
      </c>
      <c r="BN450" s="12">
        <f t="shared" si="321"/>
        <v>1.5420620036178079</v>
      </c>
      <c r="BO450" s="14">
        <f t="shared" si="322"/>
        <v>0.70710678118654746</v>
      </c>
    </row>
    <row r="451" spans="1:67" x14ac:dyDescent="0.25">
      <c r="A451" s="2">
        <v>40567</v>
      </c>
      <c r="B451" s="3">
        <v>1341.7</v>
      </c>
      <c r="C451">
        <f t="shared" si="323"/>
        <v>5.2199850857581609E-4</v>
      </c>
      <c r="D451">
        <v>422</v>
      </c>
      <c r="E451" s="6">
        <f t="shared" si="287"/>
        <v>0</v>
      </c>
      <c r="F451">
        <f t="shared" si="288"/>
        <v>1</v>
      </c>
      <c r="G451">
        <f t="shared" si="289"/>
        <v>3</v>
      </c>
      <c r="H451">
        <f t="shared" si="290"/>
        <v>6</v>
      </c>
      <c r="I451">
        <f t="shared" si="291"/>
        <v>13</v>
      </c>
      <c r="J451">
        <f t="shared" si="292"/>
        <v>26</v>
      </c>
      <c r="K451">
        <f t="shared" si="293"/>
        <v>52</v>
      </c>
      <c r="L451">
        <f t="shared" si="294"/>
        <v>105</v>
      </c>
      <c r="M451" s="7">
        <f t="shared" si="295"/>
        <v>211</v>
      </c>
      <c r="N451" s="6">
        <f t="shared" si="296"/>
        <v>3.5822723473622219E-3</v>
      </c>
      <c r="O451">
        <f t="shared" si="297"/>
        <v>3.6000513580959782E-3</v>
      </c>
      <c r="P451">
        <f t="shared" si="298"/>
        <v>3.4262682703679803E-3</v>
      </c>
      <c r="Q451">
        <f t="shared" si="299"/>
        <v>4.9580436374812905E-3</v>
      </c>
      <c r="R451">
        <f t="shared" si="300"/>
        <v>4.7228087033677722E-3</v>
      </c>
      <c r="S451">
        <f t="shared" si="301"/>
        <v>2.0656317057242898E-3</v>
      </c>
      <c r="T451">
        <f t="shared" si="302"/>
        <v>-3.1235170986118055E-3</v>
      </c>
      <c r="U451">
        <f t="shared" si="303"/>
        <v>-3.6266056323066564E-3</v>
      </c>
      <c r="V451" s="7">
        <f t="shared" si="304"/>
        <v>2.9814285603920743E-3</v>
      </c>
      <c r="W451" s="6">
        <f t="shared" si="305"/>
        <v>-3.0602738387864059E-3</v>
      </c>
      <c r="X451">
        <f t="shared" si="306"/>
        <v>-3.0780528495201621E-3</v>
      </c>
      <c r="Y451">
        <f t="shared" si="307"/>
        <v>-2.9042697617921642E-3</v>
      </c>
      <c r="Z451">
        <f t="shared" si="308"/>
        <v>-4.4360451289054744E-3</v>
      </c>
      <c r="AA451">
        <f t="shared" si="309"/>
        <v>-4.2008101947919561E-3</v>
      </c>
      <c r="AB451">
        <f t="shared" si="310"/>
        <v>-1.5436331971484737E-3</v>
      </c>
      <c r="AC451">
        <f t="shared" si="311"/>
        <v>3.6455156071876216E-3</v>
      </c>
      <c r="AD451">
        <f t="shared" si="312"/>
        <v>4.1486041408824725E-3</v>
      </c>
      <c r="AE451" s="7">
        <f t="shared" si="313"/>
        <v>-2.4594300518162582E-3</v>
      </c>
      <c r="AF451" s="6">
        <f t="shared" si="324"/>
        <v>1.6015819198068056E-2</v>
      </c>
      <c r="AG451" s="11">
        <f t="shared" si="325"/>
        <v>1.7598151153371891E-2</v>
      </c>
      <c r="AH451" s="11">
        <f t="shared" si="326"/>
        <v>2.1314563455798472E-3</v>
      </c>
      <c r="AI451" s="11">
        <f t="shared" si="327"/>
        <v>-5.7607782971839272E-2</v>
      </c>
      <c r="AJ451" s="11">
        <f t="shared" si="328"/>
        <v>-6.3488656324677192E-2</v>
      </c>
      <c r="AK451" s="11">
        <f t="shared" si="329"/>
        <v>-4.4888417341172805E-2</v>
      </c>
      <c r="AL451" s="11">
        <f t="shared" si="330"/>
        <v>-8.5643757108201379E-3</v>
      </c>
      <c r="AM451" s="11">
        <f t="shared" si="331"/>
        <v>-9.0674642445149889E-3</v>
      </c>
      <c r="AN451" s="7">
        <f t="shared" si="332"/>
        <v>-2.4594300518162582E-3</v>
      </c>
      <c r="AO451" s="6">
        <f t="array" ref="AO451">_xlfn.MAXIFS(AF$29:AF$1052,E$29:E$1052,E451) - _xlfn.MINIFS(AF$29:AF$1052,E$29:E$1052,E451)</f>
        <v>0.49047525123557945</v>
      </c>
      <c r="AP451" s="11">
        <f t="array" ref="AP451">_xlfn.MAXIFS(AG$29:AG$1052,F$29:F$1052,F451) - _xlfn.MINIFS(AG$29:AG$1052,F$29:F$1052,F451)</f>
        <v>0.48072222172520501</v>
      </c>
      <c r="AQ451" s="11">
        <f t="array" ref="AQ451">_xlfn.MAXIFS(AH$29:AH$1052,G$29:G$1052,G451) - _xlfn.MINIFS(AH$29:AH$1052,G$29:G$1052,G451)</f>
        <v>0.30768772206152833</v>
      </c>
      <c r="AR451" s="11">
        <f t="array" ref="AR451">_xlfn.MAXIFS(AI$29:AI$1052,H$29:H$1052,H451) - _xlfn.MINIFS(AI$29:AI$1052,H$29:H$1052,H451)</f>
        <v>0.10413509126050474</v>
      </c>
      <c r="AS451" s="11">
        <f t="array" ref="AS451">_xlfn.MAXIFS(AJ$29:AJ$1052,I$29:I$1052,I451) - _xlfn.MINIFS(AJ$29:AJ$1052,I$29:I$1052,I451)</f>
        <v>8.9512610352782379E-2</v>
      </c>
      <c r="AT451" s="11">
        <f t="array" ref="AT451">_xlfn.MAXIFS(AK$29:AK$1052,J$29:J$1052,J451) - _xlfn.MINIFS(AK$29:AK$1052,J$29:J$1052,J451)</f>
        <v>6.514522375158413E-2</v>
      </c>
      <c r="AU451" s="11">
        <f t="array" ref="AU451">_xlfn.MAXIFS(AL$29:AL$1052,K$29:K$1052,K451) - _xlfn.MINIFS(AL$29:AL$1052,K$29:K$1052,K451)</f>
        <v>4.8034144141427371E-2</v>
      </c>
      <c r="AV451" s="11">
        <f t="array" ref="AV451">_xlfn.MAXIFS(AM$29:AM$1052,L$29:L$1052,L451) - _xlfn.MINIFS(AM$29:AM$1052,L$29:L$1052,L451)</f>
        <v>1.3216068385397461E-2</v>
      </c>
      <c r="AW451" s="7">
        <f t="array" ref="AW451">_xlfn.MAXIFS(AN$29:AN$1052,M$29:M$1052,M451) - _xlfn.MINIFS(AN$29:AN$1052,M$29:M$1052,M451)</f>
        <v>2.4594300518162582E-3</v>
      </c>
      <c r="AX451" s="6">
        <f t="array" ref="AX451">_xlfn.STDEV.S(IF(E$29:E$1052=E451,$C$29:$C$1052,""))</f>
        <v>2.7247636703110808E-2</v>
      </c>
      <c r="AY451" s="11">
        <f t="array" ref="AY451">_xlfn.STDEV.S(IF(F$29:F$1052=F451,$C$29:$C$1052,""))</f>
        <v>3.0093350312801057E-2</v>
      </c>
      <c r="AZ451" s="11">
        <f t="array" ref="AZ451">_xlfn.STDEV.S(IF(G$29:G$1052=G451,$C$29:$C$1052,""))</f>
        <v>2.466174953012774E-2</v>
      </c>
      <c r="BA451" s="11">
        <f t="array" ref="BA451">_xlfn.STDEV.S(IF(H$29:H$1052=H451,$C$29:$C$1052,""))</f>
        <v>1.928260685577431E-2</v>
      </c>
      <c r="BB451" s="11">
        <f t="array" ref="BB451">_xlfn.STDEV.S(IF(I$29:I$1052=I451,$C$29:$C$1052,""))</f>
        <v>1.8807947845459236E-2</v>
      </c>
      <c r="BC451" s="11">
        <f t="array" ref="BC451">_xlfn.STDEV.S(IF(J$29:J$1052=J451,$C$29:$C$1052,""))</f>
        <v>1.520650582558777E-2</v>
      </c>
      <c r="BD451" s="11">
        <f t="array" ref="BD451">_xlfn.STDEV.S(IF(K$29:K$1052=K451,$C$29:$C$1052,""))</f>
        <v>1.8726307509236099E-2</v>
      </c>
      <c r="BE451" s="11">
        <f t="array" ref="BE451">_xlfn.STDEV.S(IF(L$29:L$1052=L451,$C$29:$C$1052,""))</f>
        <v>8.5703871532995732E-3</v>
      </c>
      <c r="BF451" s="7">
        <f t="array" ref="BF451">_xlfn.STDEV.S(IF(M$29:M$1052=M451,$C$29:$C$1052,""))</f>
        <v>3.4781593349865162E-3</v>
      </c>
      <c r="BG451" s="13">
        <f t="shared" si="314"/>
        <v>18.000652921931497</v>
      </c>
      <c r="BH451" s="12">
        <f t="shared" si="315"/>
        <v>15.974366985676442</v>
      </c>
      <c r="BI451" s="12">
        <f t="shared" si="316"/>
        <v>12.476313640508156</v>
      </c>
      <c r="BJ451" s="12">
        <f t="shared" si="317"/>
        <v>5.4004674803251911</v>
      </c>
      <c r="BK451" s="12">
        <f t="shared" si="318"/>
        <v>4.7592970316744694</v>
      </c>
      <c r="BL451" s="12">
        <f t="shared" si="319"/>
        <v>4.284036352517302</v>
      </c>
      <c r="BM451" s="12">
        <f t="shared" si="320"/>
        <v>2.5650622322492675</v>
      </c>
      <c r="BN451" s="12">
        <f t="shared" si="321"/>
        <v>1.5420620036178079</v>
      </c>
      <c r="BO451" s="14">
        <f t="shared" si="322"/>
        <v>0.70710678118654757</v>
      </c>
    </row>
    <row r="452" spans="1:67" x14ac:dyDescent="0.25">
      <c r="A452" s="4">
        <v>40574</v>
      </c>
      <c r="B452" s="5">
        <v>1349</v>
      </c>
      <c r="C452">
        <f t="shared" si="323"/>
        <v>5.4408586122083324E-3</v>
      </c>
      <c r="D452">
        <v>423</v>
      </c>
      <c r="E452" s="6">
        <f t="shared" si="287"/>
        <v>0</v>
      </c>
      <c r="F452">
        <f t="shared" si="288"/>
        <v>1</v>
      </c>
      <c r="G452">
        <f t="shared" si="289"/>
        <v>3</v>
      </c>
      <c r="H452">
        <f t="shared" si="290"/>
        <v>6</v>
      </c>
      <c r="I452">
        <f t="shared" si="291"/>
        <v>13</v>
      </c>
      <c r="J452">
        <f t="shared" si="292"/>
        <v>26</v>
      </c>
      <c r="K452">
        <f t="shared" si="293"/>
        <v>52</v>
      </c>
      <c r="L452">
        <f t="shared" si="294"/>
        <v>105</v>
      </c>
      <c r="M452" s="7">
        <f t="shared" si="295"/>
        <v>211</v>
      </c>
      <c r="N452" s="6">
        <f t="shared" si="296"/>
        <v>3.5822723473622219E-3</v>
      </c>
      <c r="O452">
        <f t="shared" si="297"/>
        <v>3.6000513580959782E-3</v>
      </c>
      <c r="P452">
        <f t="shared" si="298"/>
        <v>3.4262682703679803E-3</v>
      </c>
      <c r="Q452">
        <f t="shared" si="299"/>
        <v>4.9580436374812905E-3</v>
      </c>
      <c r="R452">
        <f t="shared" si="300"/>
        <v>4.7228087033677722E-3</v>
      </c>
      <c r="S452">
        <f t="shared" si="301"/>
        <v>2.0656317057242898E-3</v>
      </c>
      <c r="T452">
        <f t="shared" si="302"/>
        <v>-3.1235170986118055E-3</v>
      </c>
      <c r="U452">
        <f t="shared" si="303"/>
        <v>-3.6266056323066564E-3</v>
      </c>
      <c r="V452" s="7">
        <f t="shared" si="304"/>
        <v>2.9814285603920743E-3</v>
      </c>
      <c r="W452" s="6">
        <f t="shared" si="305"/>
        <v>1.8585862648461105E-3</v>
      </c>
      <c r="X452">
        <f t="shared" si="306"/>
        <v>1.8408072541123543E-3</v>
      </c>
      <c r="Y452">
        <f t="shared" si="307"/>
        <v>2.0145903418403522E-3</v>
      </c>
      <c r="Z452">
        <f t="shared" si="308"/>
        <v>4.8281497472704195E-4</v>
      </c>
      <c r="AA452">
        <f t="shared" si="309"/>
        <v>7.1804990884056022E-4</v>
      </c>
      <c r="AB452">
        <f t="shared" si="310"/>
        <v>3.3752269064840426E-3</v>
      </c>
      <c r="AC452">
        <f t="shared" si="311"/>
        <v>8.5643757108201379E-3</v>
      </c>
      <c r="AD452">
        <f t="shared" si="312"/>
        <v>9.0674642445149889E-3</v>
      </c>
      <c r="AE452" s="7">
        <f t="shared" si="313"/>
        <v>2.4594300518162582E-3</v>
      </c>
      <c r="AF452" s="6">
        <f t="shared" si="324"/>
        <v>1.7874405462914165E-2</v>
      </c>
      <c r="AG452" s="11">
        <f t="shared" si="325"/>
        <v>1.9438958407484247E-2</v>
      </c>
      <c r="AH452" s="11">
        <f t="shared" si="326"/>
        <v>4.1460466874201993E-3</v>
      </c>
      <c r="AI452" s="11">
        <f t="shared" si="327"/>
        <v>-5.7124967997112232E-2</v>
      </c>
      <c r="AJ452" s="11">
        <f t="shared" si="328"/>
        <v>-6.2770606415836636E-2</v>
      </c>
      <c r="AK452" s="11">
        <f t="shared" si="329"/>
        <v>-4.1513190434688763E-2</v>
      </c>
      <c r="AL452" s="11">
        <f t="shared" si="330"/>
        <v>0</v>
      </c>
      <c r="AM452" s="11">
        <f t="shared" si="331"/>
        <v>0</v>
      </c>
      <c r="AN452" s="7">
        <f t="shared" si="332"/>
        <v>0</v>
      </c>
      <c r="AO452" s="6">
        <f t="array" ref="AO452">_xlfn.MAXIFS(AF$29:AF$1052,E$29:E$1052,E452) - _xlfn.MINIFS(AF$29:AF$1052,E$29:E$1052,E452)</f>
        <v>0.49047525123557945</v>
      </c>
      <c r="AP452" s="11">
        <f t="array" ref="AP452">_xlfn.MAXIFS(AG$29:AG$1052,F$29:F$1052,F452) - _xlfn.MINIFS(AG$29:AG$1052,F$29:F$1052,F452)</f>
        <v>0.48072222172520501</v>
      </c>
      <c r="AQ452" s="11">
        <f t="array" ref="AQ452">_xlfn.MAXIFS(AH$29:AH$1052,G$29:G$1052,G452) - _xlfn.MINIFS(AH$29:AH$1052,G$29:G$1052,G452)</f>
        <v>0.30768772206152833</v>
      </c>
      <c r="AR452" s="11">
        <f t="array" ref="AR452">_xlfn.MAXIFS(AI$29:AI$1052,H$29:H$1052,H452) - _xlfn.MINIFS(AI$29:AI$1052,H$29:H$1052,H452)</f>
        <v>0.10413509126050474</v>
      </c>
      <c r="AS452" s="11">
        <f t="array" ref="AS452">_xlfn.MAXIFS(AJ$29:AJ$1052,I$29:I$1052,I452) - _xlfn.MINIFS(AJ$29:AJ$1052,I$29:I$1052,I452)</f>
        <v>8.9512610352782379E-2</v>
      </c>
      <c r="AT452" s="11">
        <f t="array" ref="AT452">_xlfn.MAXIFS(AK$29:AK$1052,J$29:J$1052,J452) - _xlfn.MINIFS(AK$29:AK$1052,J$29:J$1052,J452)</f>
        <v>6.514522375158413E-2</v>
      </c>
      <c r="AU452" s="11">
        <f t="array" ref="AU452">_xlfn.MAXIFS(AL$29:AL$1052,K$29:K$1052,K452) - _xlfn.MINIFS(AL$29:AL$1052,K$29:K$1052,K452)</f>
        <v>4.8034144141427371E-2</v>
      </c>
      <c r="AV452" s="11">
        <f t="array" ref="AV452">_xlfn.MAXIFS(AM$29:AM$1052,L$29:L$1052,L452) - _xlfn.MINIFS(AM$29:AM$1052,L$29:L$1052,L452)</f>
        <v>1.3216068385397461E-2</v>
      </c>
      <c r="AW452" s="7">
        <f t="array" ref="AW452">_xlfn.MAXIFS(AN$29:AN$1052,M$29:M$1052,M452) - _xlfn.MINIFS(AN$29:AN$1052,M$29:M$1052,M452)</f>
        <v>2.4594300518162582E-3</v>
      </c>
      <c r="AX452" s="6">
        <f t="array" ref="AX452">_xlfn.STDEV.S(IF(E$29:E$1052=E452,$C$29:$C$1052,""))</f>
        <v>2.7247636703110808E-2</v>
      </c>
      <c r="AY452" s="11">
        <f t="array" ref="AY452">_xlfn.STDEV.S(IF(F$29:F$1052=F452,$C$29:$C$1052,""))</f>
        <v>3.0093350312801057E-2</v>
      </c>
      <c r="AZ452" s="11">
        <f t="array" ref="AZ452">_xlfn.STDEV.S(IF(G$29:G$1052=G452,$C$29:$C$1052,""))</f>
        <v>2.466174953012774E-2</v>
      </c>
      <c r="BA452" s="11">
        <f t="array" ref="BA452">_xlfn.STDEV.S(IF(H$29:H$1052=H452,$C$29:$C$1052,""))</f>
        <v>1.928260685577431E-2</v>
      </c>
      <c r="BB452" s="11">
        <f t="array" ref="BB452">_xlfn.STDEV.S(IF(I$29:I$1052=I452,$C$29:$C$1052,""))</f>
        <v>1.8807947845459236E-2</v>
      </c>
      <c r="BC452" s="11">
        <f t="array" ref="BC452">_xlfn.STDEV.S(IF(J$29:J$1052=J452,$C$29:$C$1052,""))</f>
        <v>1.520650582558777E-2</v>
      </c>
      <c r="BD452" s="11">
        <f t="array" ref="BD452">_xlfn.STDEV.S(IF(K$29:K$1052=K452,$C$29:$C$1052,""))</f>
        <v>1.8726307509236099E-2</v>
      </c>
      <c r="BE452" s="11">
        <f t="array" ref="BE452">_xlfn.STDEV.S(IF(L$29:L$1052=L452,$C$29:$C$1052,""))</f>
        <v>8.5703871532995732E-3</v>
      </c>
      <c r="BF452" s="7">
        <f t="array" ref="BF452">_xlfn.STDEV.S(IF(M$29:M$1052=M452,$C$29:$C$1052,""))</f>
        <v>3.4781593349865162E-3</v>
      </c>
      <c r="BG452" s="13">
        <f t="shared" si="314"/>
        <v>18.000652921931497</v>
      </c>
      <c r="BH452" s="12">
        <f t="shared" si="315"/>
        <v>15.974366985676442</v>
      </c>
      <c r="BI452" s="12">
        <f t="shared" si="316"/>
        <v>12.476313640508156</v>
      </c>
      <c r="BJ452" s="12">
        <f t="shared" si="317"/>
        <v>5.4004674803251911</v>
      </c>
      <c r="BK452" s="12">
        <f t="shared" si="318"/>
        <v>4.7592970316744694</v>
      </c>
      <c r="BL452" s="12">
        <f t="shared" si="319"/>
        <v>4.284036352517302</v>
      </c>
      <c r="BM452" s="12">
        <f t="shared" si="320"/>
        <v>2.5650622322492675</v>
      </c>
      <c r="BN452" s="12">
        <f t="shared" si="321"/>
        <v>1.5420620036178079</v>
      </c>
      <c r="BO452" s="14">
        <f t="shared" si="322"/>
        <v>0.70710678118654757</v>
      </c>
    </row>
    <row r="453" spans="1:67" x14ac:dyDescent="0.25">
      <c r="A453" s="2">
        <v>40581</v>
      </c>
      <c r="B453" s="3">
        <v>1360.4</v>
      </c>
      <c r="C453">
        <f t="shared" si="323"/>
        <v>8.4507042253521014E-3</v>
      </c>
      <c r="D453">
        <v>424</v>
      </c>
      <c r="E453" s="6">
        <f t="shared" si="287"/>
        <v>0</v>
      </c>
      <c r="F453">
        <f t="shared" si="288"/>
        <v>1</v>
      </c>
      <c r="G453">
        <f t="shared" si="289"/>
        <v>3</v>
      </c>
      <c r="H453">
        <f t="shared" si="290"/>
        <v>6</v>
      </c>
      <c r="I453">
        <f t="shared" si="291"/>
        <v>13</v>
      </c>
      <c r="J453">
        <f t="shared" si="292"/>
        <v>26</v>
      </c>
      <c r="K453">
        <f t="shared" si="293"/>
        <v>53</v>
      </c>
      <c r="L453">
        <f t="shared" si="294"/>
        <v>106</v>
      </c>
      <c r="M453" s="7">
        <f t="shared" si="295"/>
        <v>212</v>
      </c>
      <c r="N453" s="6">
        <f t="shared" si="296"/>
        <v>3.5822723473622219E-3</v>
      </c>
      <c r="O453">
        <f t="shared" si="297"/>
        <v>3.6000513580959782E-3</v>
      </c>
      <c r="P453">
        <f t="shared" si="298"/>
        <v>3.4262682703679803E-3</v>
      </c>
      <c r="Q453">
        <f t="shared" si="299"/>
        <v>4.9580436374812905E-3</v>
      </c>
      <c r="R453">
        <f t="shared" si="300"/>
        <v>4.7228087033677722E-3</v>
      </c>
      <c r="S453">
        <f t="shared" si="301"/>
        <v>2.0656317057242898E-3</v>
      </c>
      <c r="T453">
        <f t="shared" si="302"/>
        <v>7.2547805100603852E-3</v>
      </c>
      <c r="U453">
        <f t="shared" si="303"/>
        <v>1.4445436066934325E-2</v>
      </c>
      <c r="V453" s="7">
        <f t="shared" si="304"/>
        <v>1.4589950760132586E-2</v>
      </c>
      <c r="W453" s="6">
        <f t="shared" si="305"/>
        <v>4.8684318779898799E-3</v>
      </c>
      <c r="X453">
        <f t="shared" si="306"/>
        <v>4.8506528672561233E-3</v>
      </c>
      <c r="Y453">
        <f t="shared" si="307"/>
        <v>5.0244359549841211E-3</v>
      </c>
      <c r="Z453">
        <f t="shared" si="308"/>
        <v>3.4926605878708109E-3</v>
      </c>
      <c r="AA453">
        <f t="shared" si="309"/>
        <v>3.7278955219843292E-3</v>
      </c>
      <c r="AB453">
        <f t="shared" si="310"/>
        <v>6.3850725196278116E-3</v>
      </c>
      <c r="AC453">
        <f t="shared" si="311"/>
        <v>1.1959237152917163E-3</v>
      </c>
      <c r="AD453">
        <f t="shared" si="312"/>
        <v>-5.9947318415822237E-3</v>
      </c>
      <c r="AE453" s="7">
        <f t="shared" si="313"/>
        <v>-6.1392465347804848E-3</v>
      </c>
      <c r="AF453" s="6">
        <f t="shared" si="324"/>
        <v>2.2742837340904043E-2</v>
      </c>
      <c r="AG453" s="11">
        <f t="shared" si="325"/>
        <v>2.4289611274740372E-2</v>
      </c>
      <c r="AH453" s="11">
        <f t="shared" si="326"/>
        <v>9.1704826424043213E-3</v>
      </c>
      <c r="AI453" s="11">
        <f t="shared" si="327"/>
        <v>-5.3632307409241423E-2</v>
      </c>
      <c r="AJ453" s="11">
        <f t="shared" si="328"/>
        <v>-5.904271089385231E-2</v>
      </c>
      <c r="AK453" s="11">
        <f t="shared" si="329"/>
        <v>-3.5128117915060951E-2</v>
      </c>
      <c r="AL453" s="11">
        <f t="shared" si="330"/>
        <v>1.1959237152917163E-3</v>
      </c>
      <c r="AM453" s="11">
        <f t="shared" si="331"/>
        <v>-5.9947318415822237E-3</v>
      </c>
      <c r="AN453" s="7">
        <f t="shared" si="332"/>
        <v>-6.1392465347804848E-3</v>
      </c>
      <c r="AO453" s="6">
        <f t="array" ref="AO453">_xlfn.MAXIFS(AF$29:AF$1052,E$29:E$1052,E453) - _xlfn.MINIFS(AF$29:AF$1052,E$29:E$1052,E453)</f>
        <v>0.49047525123557945</v>
      </c>
      <c r="AP453" s="11">
        <f t="array" ref="AP453">_xlfn.MAXIFS(AG$29:AG$1052,F$29:F$1052,F453) - _xlfn.MINIFS(AG$29:AG$1052,F$29:F$1052,F453)</f>
        <v>0.48072222172520501</v>
      </c>
      <c r="AQ453" s="11">
        <f t="array" ref="AQ453">_xlfn.MAXIFS(AH$29:AH$1052,G$29:G$1052,G453) - _xlfn.MINIFS(AH$29:AH$1052,G$29:G$1052,G453)</f>
        <v>0.30768772206152833</v>
      </c>
      <c r="AR453" s="11">
        <f t="array" ref="AR453">_xlfn.MAXIFS(AI$29:AI$1052,H$29:H$1052,H453) - _xlfn.MINIFS(AI$29:AI$1052,H$29:H$1052,H453)</f>
        <v>0.10413509126050474</v>
      </c>
      <c r="AS453" s="11">
        <f t="array" ref="AS453">_xlfn.MAXIFS(AJ$29:AJ$1052,I$29:I$1052,I453) - _xlfn.MINIFS(AJ$29:AJ$1052,I$29:I$1052,I453)</f>
        <v>8.9512610352782379E-2</v>
      </c>
      <c r="AT453" s="11">
        <f t="array" ref="AT453">_xlfn.MAXIFS(AK$29:AK$1052,J$29:J$1052,J453) - _xlfn.MINIFS(AK$29:AK$1052,J$29:J$1052,J453)</f>
        <v>6.514522375158413E-2</v>
      </c>
      <c r="AU453" s="11">
        <f t="array" ref="AU453">_xlfn.MAXIFS(AL$29:AL$1052,K$29:K$1052,K453) - _xlfn.MINIFS(AL$29:AL$1052,K$29:K$1052,K453)</f>
        <v>2.876262222749576E-2</v>
      </c>
      <c r="AV453" s="11">
        <f t="array" ref="AV453">_xlfn.MAXIFS(AM$29:AM$1052,L$29:L$1052,L453) - _xlfn.MINIFS(AM$29:AM$1052,L$29:L$1052,L453)</f>
        <v>6.7454258379852083E-3</v>
      </c>
      <c r="AW453" s="7">
        <f t="array" ref="AW453">_xlfn.MAXIFS(AN$29:AN$1052,M$29:M$1052,M453) - _xlfn.MINIFS(AN$29:AN$1052,M$29:M$1052,M453)</f>
        <v>6.1392465347804848E-3</v>
      </c>
      <c r="AX453" s="6">
        <f t="array" ref="AX453">_xlfn.STDEV.S(IF(E$29:E$1052=E453,$C$29:$C$1052,""))</f>
        <v>2.7247636703110808E-2</v>
      </c>
      <c r="AY453" s="11">
        <f t="array" ref="AY453">_xlfn.STDEV.S(IF(F$29:F$1052=F453,$C$29:$C$1052,""))</f>
        <v>3.0093350312801057E-2</v>
      </c>
      <c r="AZ453" s="11">
        <f t="array" ref="AZ453">_xlfn.STDEV.S(IF(G$29:G$1052=G453,$C$29:$C$1052,""))</f>
        <v>2.466174953012774E-2</v>
      </c>
      <c r="BA453" s="11">
        <f t="array" ref="BA453">_xlfn.STDEV.S(IF(H$29:H$1052=H453,$C$29:$C$1052,""))</f>
        <v>1.928260685577431E-2</v>
      </c>
      <c r="BB453" s="11">
        <f t="array" ref="BB453">_xlfn.STDEV.S(IF(I$29:I$1052=I453,$C$29:$C$1052,""))</f>
        <v>1.8807947845459236E-2</v>
      </c>
      <c r="BC453" s="11">
        <f t="array" ref="BC453">_xlfn.STDEV.S(IF(J$29:J$1052=J453,$C$29:$C$1052,""))</f>
        <v>1.520650582558777E-2</v>
      </c>
      <c r="BD453" s="11">
        <f t="array" ref="BD453">_xlfn.STDEV.S(IF(K$29:K$1052=K453,$C$29:$C$1052,""))</f>
        <v>9.1261703423610521E-3</v>
      </c>
      <c r="BE453" s="11">
        <f t="array" ref="BE453">_xlfn.STDEV.S(IF(L$29:L$1052=L453,$C$29:$C$1052,""))</f>
        <v>5.0398128507282433E-3</v>
      </c>
      <c r="BF453" s="7">
        <f t="array" ref="BF453">_xlfn.STDEV.S(IF(M$29:M$1052=M453,$C$29:$C$1052,""))</f>
        <v>8.6822057122385877E-3</v>
      </c>
      <c r="BG453" s="13">
        <f t="shared" si="314"/>
        <v>18.000652921931497</v>
      </c>
      <c r="BH453" s="12">
        <f t="shared" si="315"/>
        <v>15.974366985676442</v>
      </c>
      <c r="BI453" s="12">
        <f t="shared" si="316"/>
        <v>12.476313640508156</v>
      </c>
      <c r="BJ453" s="12">
        <f t="shared" si="317"/>
        <v>5.4004674803251911</v>
      </c>
      <c r="BK453" s="12">
        <f t="shared" si="318"/>
        <v>4.7592970316744694</v>
      </c>
      <c r="BL453" s="12">
        <f t="shared" si="319"/>
        <v>4.284036352517302</v>
      </c>
      <c r="BM453" s="12">
        <f t="shared" si="320"/>
        <v>3.1516639673037834</v>
      </c>
      <c r="BN453" s="12">
        <f t="shared" si="321"/>
        <v>1.3384278420200677</v>
      </c>
      <c r="BO453" s="14">
        <f t="shared" si="322"/>
        <v>0.70710678118654757</v>
      </c>
    </row>
    <row r="454" spans="1:67" x14ac:dyDescent="0.25">
      <c r="A454" s="4">
        <v>40588</v>
      </c>
      <c r="B454" s="5">
        <v>1388.6</v>
      </c>
      <c r="C454">
        <f t="shared" si="323"/>
        <v>2.0729197294913071E-2</v>
      </c>
      <c r="D454">
        <v>425</v>
      </c>
      <c r="E454" s="6">
        <f t="shared" si="287"/>
        <v>0</v>
      </c>
      <c r="F454">
        <f t="shared" si="288"/>
        <v>1</v>
      </c>
      <c r="G454">
        <f t="shared" si="289"/>
        <v>3</v>
      </c>
      <c r="H454">
        <f t="shared" si="290"/>
        <v>6</v>
      </c>
      <c r="I454">
        <f t="shared" si="291"/>
        <v>13</v>
      </c>
      <c r="J454">
        <f t="shared" si="292"/>
        <v>26</v>
      </c>
      <c r="K454">
        <f t="shared" si="293"/>
        <v>53</v>
      </c>
      <c r="L454">
        <f t="shared" si="294"/>
        <v>106</v>
      </c>
      <c r="M454" s="7">
        <f t="shared" si="295"/>
        <v>212</v>
      </c>
      <c r="N454" s="6">
        <f t="shared" si="296"/>
        <v>3.5822723473622219E-3</v>
      </c>
      <c r="O454">
        <f t="shared" si="297"/>
        <v>3.6000513580959782E-3</v>
      </c>
      <c r="P454">
        <f t="shared" si="298"/>
        <v>3.4262682703679803E-3</v>
      </c>
      <c r="Q454">
        <f t="shared" si="299"/>
        <v>4.9580436374812905E-3</v>
      </c>
      <c r="R454">
        <f t="shared" si="300"/>
        <v>4.7228087033677722E-3</v>
      </c>
      <c r="S454">
        <f t="shared" si="301"/>
        <v>2.0656317057242898E-3</v>
      </c>
      <c r="T454">
        <f t="shared" si="302"/>
        <v>7.2547805100603852E-3</v>
      </c>
      <c r="U454">
        <f t="shared" si="303"/>
        <v>1.4445436066934325E-2</v>
      </c>
      <c r="V454" s="7">
        <f t="shared" si="304"/>
        <v>1.4589950760132586E-2</v>
      </c>
      <c r="W454" s="6">
        <f t="shared" si="305"/>
        <v>1.7146924947550848E-2</v>
      </c>
      <c r="X454">
        <f t="shared" si="306"/>
        <v>1.7129145936817095E-2</v>
      </c>
      <c r="Y454">
        <f t="shared" si="307"/>
        <v>1.730292902454509E-2</v>
      </c>
      <c r="Z454">
        <f t="shared" si="308"/>
        <v>1.5771153657431779E-2</v>
      </c>
      <c r="AA454">
        <f t="shared" si="309"/>
        <v>1.6006388591545299E-2</v>
      </c>
      <c r="AB454">
        <f t="shared" si="310"/>
        <v>1.8663565589188781E-2</v>
      </c>
      <c r="AC454">
        <f t="shared" si="311"/>
        <v>1.3474416784852686E-2</v>
      </c>
      <c r="AD454">
        <f t="shared" si="312"/>
        <v>6.2837612279787458E-3</v>
      </c>
      <c r="AE454" s="7">
        <f t="shared" si="313"/>
        <v>6.1392465347804848E-3</v>
      </c>
      <c r="AF454" s="6">
        <f t="shared" si="324"/>
        <v>3.9889762288454894E-2</v>
      </c>
      <c r="AG454" s="11">
        <f t="shared" si="325"/>
        <v>4.1418757211557466E-2</v>
      </c>
      <c r="AH454" s="11">
        <f t="shared" si="326"/>
        <v>2.6473411666949411E-2</v>
      </c>
      <c r="AI454" s="11">
        <f t="shared" si="327"/>
        <v>-3.7861153751809644E-2</v>
      </c>
      <c r="AJ454" s="11">
        <f t="shared" si="328"/>
        <v>-4.3036322302307015E-2</v>
      </c>
      <c r="AK454" s="11">
        <f t="shared" si="329"/>
        <v>-1.646455232587217E-2</v>
      </c>
      <c r="AL454" s="11">
        <f t="shared" si="330"/>
        <v>1.4670340500144402E-2</v>
      </c>
      <c r="AM454" s="11">
        <f t="shared" si="331"/>
        <v>2.8902938639652209E-4</v>
      </c>
      <c r="AN454" s="7">
        <f t="shared" si="332"/>
        <v>0</v>
      </c>
      <c r="AO454" s="6">
        <f t="array" ref="AO454">_xlfn.MAXIFS(AF$29:AF$1052,E$29:E$1052,E454) - _xlfn.MINIFS(AF$29:AF$1052,E$29:E$1052,E454)</f>
        <v>0.49047525123557945</v>
      </c>
      <c r="AP454" s="11">
        <f t="array" ref="AP454">_xlfn.MAXIFS(AG$29:AG$1052,F$29:F$1052,F454) - _xlfn.MINIFS(AG$29:AG$1052,F$29:F$1052,F454)</f>
        <v>0.48072222172520501</v>
      </c>
      <c r="AQ454" s="11">
        <f t="array" ref="AQ454">_xlfn.MAXIFS(AH$29:AH$1052,G$29:G$1052,G454) - _xlfn.MINIFS(AH$29:AH$1052,G$29:G$1052,G454)</f>
        <v>0.30768772206152833</v>
      </c>
      <c r="AR454" s="11">
        <f t="array" ref="AR454">_xlfn.MAXIFS(AI$29:AI$1052,H$29:H$1052,H454) - _xlfn.MINIFS(AI$29:AI$1052,H$29:H$1052,H454)</f>
        <v>0.10413509126050474</v>
      </c>
      <c r="AS454" s="11">
        <f t="array" ref="AS454">_xlfn.MAXIFS(AJ$29:AJ$1052,I$29:I$1052,I454) - _xlfn.MINIFS(AJ$29:AJ$1052,I$29:I$1052,I454)</f>
        <v>8.9512610352782379E-2</v>
      </c>
      <c r="AT454" s="11">
        <f t="array" ref="AT454">_xlfn.MAXIFS(AK$29:AK$1052,J$29:J$1052,J454) - _xlfn.MINIFS(AK$29:AK$1052,J$29:J$1052,J454)</f>
        <v>6.514522375158413E-2</v>
      </c>
      <c r="AU454" s="11">
        <f t="array" ref="AU454">_xlfn.MAXIFS(AL$29:AL$1052,K$29:K$1052,K454) - _xlfn.MINIFS(AL$29:AL$1052,K$29:K$1052,K454)</f>
        <v>2.876262222749576E-2</v>
      </c>
      <c r="AV454" s="11">
        <f t="array" ref="AV454">_xlfn.MAXIFS(AM$29:AM$1052,L$29:L$1052,L454) - _xlfn.MINIFS(AM$29:AM$1052,L$29:L$1052,L454)</f>
        <v>6.7454258379852083E-3</v>
      </c>
      <c r="AW454" s="7">
        <f t="array" ref="AW454">_xlfn.MAXIFS(AN$29:AN$1052,M$29:M$1052,M454) - _xlfn.MINIFS(AN$29:AN$1052,M$29:M$1052,M454)</f>
        <v>6.1392465347804848E-3</v>
      </c>
      <c r="AX454" s="6">
        <f t="array" ref="AX454">_xlfn.STDEV.S(IF(E$29:E$1052=E454,$C$29:$C$1052,""))</f>
        <v>2.7247636703110808E-2</v>
      </c>
      <c r="AY454" s="11">
        <f t="array" ref="AY454">_xlfn.STDEV.S(IF(F$29:F$1052=F454,$C$29:$C$1052,""))</f>
        <v>3.0093350312801057E-2</v>
      </c>
      <c r="AZ454" s="11">
        <f t="array" ref="AZ454">_xlfn.STDEV.S(IF(G$29:G$1052=G454,$C$29:$C$1052,""))</f>
        <v>2.466174953012774E-2</v>
      </c>
      <c r="BA454" s="11">
        <f t="array" ref="BA454">_xlfn.STDEV.S(IF(H$29:H$1052=H454,$C$29:$C$1052,""))</f>
        <v>1.928260685577431E-2</v>
      </c>
      <c r="BB454" s="11">
        <f t="array" ref="BB454">_xlfn.STDEV.S(IF(I$29:I$1052=I454,$C$29:$C$1052,""))</f>
        <v>1.8807947845459236E-2</v>
      </c>
      <c r="BC454" s="11">
        <f t="array" ref="BC454">_xlfn.STDEV.S(IF(J$29:J$1052=J454,$C$29:$C$1052,""))</f>
        <v>1.520650582558777E-2</v>
      </c>
      <c r="BD454" s="11">
        <f t="array" ref="BD454">_xlfn.STDEV.S(IF(K$29:K$1052=K454,$C$29:$C$1052,""))</f>
        <v>9.1261703423610521E-3</v>
      </c>
      <c r="BE454" s="11">
        <f t="array" ref="BE454">_xlfn.STDEV.S(IF(L$29:L$1052=L454,$C$29:$C$1052,""))</f>
        <v>5.0398128507282433E-3</v>
      </c>
      <c r="BF454" s="7">
        <f t="array" ref="BF454">_xlfn.STDEV.S(IF(M$29:M$1052=M454,$C$29:$C$1052,""))</f>
        <v>8.6822057122385877E-3</v>
      </c>
      <c r="BG454" s="13">
        <f t="shared" si="314"/>
        <v>18.000652921931497</v>
      </c>
      <c r="BH454" s="12">
        <f t="shared" si="315"/>
        <v>15.974366985676442</v>
      </c>
      <c r="BI454" s="12">
        <f t="shared" si="316"/>
        <v>12.476313640508156</v>
      </c>
      <c r="BJ454" s="12">
        <f t="shared" si="317"/>
        <v>5.4004674803251911</v>
      </c>
      <c r="BK454" s="12">
        <f t="shared" si="318"/>
        <v>4.7592970316744694</v>
      </c>
      <c r="BL454" s="12">
        <f t="shared" si="319"/>
        <v>4.284036352517302</v>
      </c>
      <c r="BM454" s="12">
        <f t="shared" si="320"/>
        <v>3.1516639673037834</v>
      </c>
      <c r="BN454" s="12">
        <f t="shared" si="321"/>
        <v>1.3384278420200677</v>
      </c>
      <c r="BO454" s="14">
        <f t="shared" si="322"/>
        <v>0.70710678118654757</v>
      </c>
    </row>
    <row r="455" spans="1:67" x14ac:dyDescent="0.25">
      <c r="A455" s="2">
        <v>40595</v>
      </c>
      <c r="B455" s="3">
        <v>1409.3</v>
      </c>
      <c r="C455">
        <f t="shared" si="323"/>
        <v>1.4907100676940788E-2</v>
      </c>
      <c r="D455">
        <v>426</v>
      </c>
      <c r="E455" s="6">
        <f t="shared" si="287"/>
        <v>0</v>
      </c>
      <c r="F455">
        <f t="shared" si="288"/>
        <v>1</v>
      </c>
      <c r="G455">
        <f t="shared" si="289"/>
        <v>3</v>
      </c>
      <c r="H455">
        <f t="shared" si="290"/>
        <v>6</v>
      </c>
      <c r="I455">
        <f t="shared" si="291"/>
        <v>13</v>
      </c>
      <c r="J455">
        <f t="shared" si="292"/>
        <v>26</v>
      </c>
      <c r="K455">
        <f t="shared" si="293"/>
        <v>53</v>
      </c>
      <c r="L455">
        <f t="shared" si="294"/>
        <v>106</v>
      </c>
      <c r="M455" s="7">
        <f t="shared" si="295"/>
        <v>213</v>
      </c>
      <c r="N455" s="6">
        <f t="shared" si="296"/>
        <v>3.5822723473622219E-3</v>
      </c>
      <c r="O455">
        <f t="shared" si="297"/>
        <v>3.6000513580959782E-3</v>
      </c>
      <c r="P455">
        <f t="shared" si="298"/>
        <v>3.4262682703679803E-3</v>
      </c>
      <c r="Q455">
        <f t="shared" si="299"/>
        <v>4.9580436374812905E-3</v>
      </c>
      <c r="R455">
        <f t="shared" si="300"/>
        <v>4.7228087033677722E-3</v>
      </c>
      <c r="S455">
        <f t="shared" si="301"/>
        <v>2.0656317057242898E-3</v>
      </c>
      <c r="T455">
        <f t="shared" si="302"/>
        <v>7.2547805100603852E-3</v>
      </c>
      <c r="U455">
        <f t="shared" si="303"/>
        <v>1.4445436066934325E-2</v>
      </c>
      <c r="V455" s="7">
        <f t="shared" si="304"/>
        <v>1.4300921373736064E-2</v>
      </c>
      <c r="W455" s="6">
        <f t="shared" si="305"/>
        <v>1.1324828329578566E-2</v>
      </c>
      <c r="X455">
        <f t="shared" si="306"/>
        <v>1.130704931884481E-2</v>
      </c>
      <c r="Y455">
        <f t="shared" si="307"/>
        <v>1.1480832406572807E-2</v>
      </c>
      <c r="Z455">
        <f t="shared" si="308"/>
        <v>9.9490570394594972E-3</v>
      </c>
      <c r="AA455">
        <f t="shared" si="309"/>
        <v>1.0184291973573015E-2</v>
      </c>
      <c r="AB455">
        <f t="shared" si="310"/>
        <v>1.2841468971216498E-2</v>
      </c>
      <c r="AC455">
        <f t="shared" si="311"/>
        <v>7.6523201668804025E-3</v>
      </c>
      <c r="AD455">
        <f t="shared" si="312"/>
        <v>4.6166461000646253E-4</v>
      </c>
      <c r="AE455" s="7">
        <f t="shared" si="313"/>
        <v>6.0617930320472357E-4</v>
      </c>
      <c r="AF455" s="6">
        <f t="shared" si="324"/>
        <v>5.1214590618033462E-2</v>
      </c>
      <c r="AG455" s="11">
        <f t="shared" si="325"/>
        <v>5.2725806530402278E-2</v>
      </c>
      <c r="AH455" s="11">
        <f t="shared" si="326"/>
        <v>3.7954244073522214E-2</v>
      </c>
      <c r="AI455" s="11">
        <f t="shared" si="327"/>
        <v>-2.7912096712350148E-2</v>
      </c>
      <c r="AJ455" s="11">
        <f t="shared" si="328"/>
        <v>-3.2852030328734003E-2</v>
      </c>
      <c r="AK455" s="11">
        <f t="shared" si="329"/>
        <v>-3.6230833546556721E-3</v>
      </c>
      <c r="AL455" s="11">
        <f t="shared" si="330"/>
        <v>2.2322660667024805E-2</v>
      </c>
      <c r="AM455" s="11">
        <f t="shared" si="331"/>
        <v>7.5069399640298462E-4</v>
      </c>
      <c r="AN455" s="7">
        <f t="shared" si="332"/>
        <v>6.0617930320472357E-4</v>
      </c>
      <c r="AO455" s="6">
        <f t="array" ref="AO455">_xlfn.MAXIFS(AF$29:AF$1052,E$29:E$1052,E455) - _xlfn.MINIFS(AF$29:AF$1052,E$29:E$1052,E455)</f>
        <v>0.49047525123557945</v>
      </c>
      <c r="AP455" s="11">
        <f t="array" ref="AP455">_xlfn.MAXIFS(AG$29:AG$1052,F$29:F$1052,F455) - _xlfn.MINIFS(AG$29:AG$1052,F$29:F$1052,F455)</f>
        <v>0.48072222172520501</v>
      </c>
      <c r="AQ455" s="11">
        <f t="array" ref="AQ455">_xlfn.MAXIFS(AH$29:AH$1052,G$29:G$1052,G455) - _xlfn.MINIFS(AH$29:AH$1052,G$29:G$1052,G455)</f>
        <v>0.30768772206152833</v>
      </c>
      <c r="AR455" s="11">
        <f t="array" ref="AR455">_xlfn.MAXIFS(AI$29:AI$1052,H$29:H$1052,H455) - _xlfn.MINIFS(AI$29:AI$1052,H$29:H$1052,H455)</f>
        <v>0.10413509126050474</v>
      </c>
      <c r="AS455" s="11">
        <f t="array" ref="AS455">_xlfn.MAXIFS(AJ$29:AJ$1052,I$29:I$1052,I455) - _xlfn.MINIFS(AJ$29:AJ$1052,I$29:I$1052,I455)</f>
        <v>8.9512610352782379E-2</v>
      </c>
      <c r="AT455" s="11">
        <f t="array" ref="AT455">_xlfn.MAXIFS(AK$29:AK$1052,J$29:J$1052,J455) - _xlfn.MINIFS(AK$29:AK$1052,J$29:J$1052,J455)</f>
        <v>6.514522375158413E-2</v>
      </c>
      <c r="AU455" s="11">
        <f t="array" ref="AU455">_xlfn.MAXIFS(AL$29:AL$1052,K$29:K$1052,K455) - _xlfn.MINIFS(AL$29:AL$1052,K$29:K$1052,K455)</f>
        <v>2.876262222749576E-2</v>
      </c>
      <c r="AV455" s="11">
        <f t="array" ref="AV455">_xlfn.MAXIFS(AM$29:AM$1052,L$29:L$1052,L455) - _xlfn.MINIFS(AM$29:AM$1052,L$29:L$1052,L455)</f>
        <v>6.7454258379852083E-3</v>
      </c>
      <c r="AW455" s="7">
        <f t="array" ref="AW455">_xlfn.MAXIFS(AN$29:AN$1052,M$29:M$1052,M455) - _xlfn.MINIFS(AN$29:AN$1052,M$29:M$1052,M455)</f>
        <v>6.0617930320472357E-4</v>
      </c>
      <c r="AX455" s="6">
        <f t="array" ref="AX455">_xlfn.STDEV.S(IF(E$29:E$1052=E455,$C$29:$C$1052,""))</f>
        <v>2.7247636703110808E-2</v>
      </c>
      <c r="AY455" s="11">
        <f t="array" ref="AY455">_xlfn.STDEV.S(IF(F$29:F$1052=F455,$C$29:$C$1052,""))</f>
        <v>3.0093350312801057E-2</v>
      </c>
      <c r="AZ455" s="11">
        <f t="array" ref="AZ455">_xlfn.STDEV.S(IF(G$29:G$1052=G455,$C$29:$C$1052,""))</f>
        <v>2.466174953012774E-2</v>
      </c>
      <c r="BA455" s="11">
        <f t="array" ref="BA455">_xlfn.STDEV.S(IF(H$29:H$1052=H455,$C$29:$C$1052,""))</f>
        <v>1.928260685577431E-2</v>
      </c>
      <c r="BB455" s="11">
        <f t="array" ref="BB455">_xlfn.STDEV.S(IF(I$29:I$1052=I455,$C$29:$C$1052,""))</f>
        <v>1.8807947845459236E-2</v>
      </c>
      <c r="BC455" s="11">
        <f t="array" ref="BC455">_xlfn.STDEV.S(IF(J$29:J$1052=J455,$C$29:$C$1052,""))</f>
        <v>1.520650582558777E-2</v>
      </c>
      <c r="BD455" s="11">
        <f t="array" ref="BD455">_xlfn.STDEV.S(IF(K$29:K$1052=K455,$C$29:$C$1052,""))</f>
        <v>9.1261703423610521E-3</v>
      </c>
      <c r="BE455" s="11">
        <f t="array" ref="BE455">_xlfn.STDEV.S(IF(L$29:L$1052=L455,$C$29:$C$1052,""))</f>
        <v>5.0398128507282433E-3</v>
      </c>
      <c r="BF455" s="7">
        <f t="array" ref="BF455">_xlfn.STDEV.S(IF(M$29:M$1052=M455,$C$29:$C$1052,""))</f>
        <v>8.5726699182199257E-4</v>
      </c>
      <c r="BG455" s="13">
        <f t="shared" si="314"/>
        <v>18.000652921931497</v>
      </c>
      <c r="BH455" s="12">
        <f t="shared" si="315"/>
        <v>15.974366985676442</v>
      </c>
      <c r="BI455" s="12">
        <f t="shared" si="316"/>
        <v>12.476313640508156</v>
      </c>
      <c r="BJ455" s="12">
        <f t="shared" si="317"/>
        <v>5.4004674803251911</v>
      </c>
      <c r="BK455" s="12">
        <f t="shared" si="318"/>
        <v>4.7592970316744694</v>
      </c>
      <c r="BL455" s="12">
        <f t="shared" si="319"/>
        <v>4.284036352517302</v>
      </c>
      <c r="BM455" s="12">
        <f t="shared" si="320"/>
        <v>3.1516639673037834</v>
      </c>
      <c r="BN455" s="12">
        <f t="shared" si="321"/>
        <v>1.3384278420200677</v>
      </c>
      <c r="BO455" s="14">
        <f t="shared" si="322"/>
        <v>0.70710678118654757</v>
      </c>
    </row>
    <row r="456" spans="1:67" x14ac:dyDescent="0.25">
      <c r="A456" s="4">
        <v>40602</v>
      </c>
      <c r="B456" s="5">
        <v>1428.6</v>
      </c>
      <c r="C456">
        <f t="shared" si="323"/>
        <v>1.3694742070531341E-2</v>
      </c>
      <c r="D456">
        <v>427</v>
      </c>
      <c r="E456" s="6">
        <f t="shared" si="287"/>
        <v>0</v>
      </c>
      <c r="F456">
        <f t="shared" si="288"/>
        <v>1</v>
      </c>
      <c r="G456">
        <f t="shared" si="289"/>
        <v>3</v>
      </c>
      <c r="H456">
        <f t="shared" si="290"/>
        <v>6</v>
      </c>
      <c r="I456">
        <f t="shared" si="291"/>
        <v>13</v>
      </c>
      <c r="J456">
        <f t="shared" si="292"/>
        <v>26</v>
      </c>
      <c r="K456">
        <f t="shared" si="293"/>
        <v>53</v>
      </c>
      <c r="L456">
        <f t="shared" si="294"/>
        <v>106</v>
      </c>
      <c r="M456" s="7">
        <f t="shared" si="295"/>
        <v>213</v>
      </c>
      <c r="N456" s="6">
        <f t="shared" si="296"/>
        <v>3.5822723473622219E-3</v>
      </c>
      <c r="O456">
        <f t="shared" si="297"/>
        <v>3.6000513580959782E-3</v>
      </c>
      <c r="P456">
        <f t="shared" si="298"/>
        <v>3.4262682703679803E-3</v>
      </c>
      <c r="Q456">
        <f t="shared" si="299"/>
        <v>4.9580436374812905E-3</v>
      </c>
      <c r="R456">
        <f t="shared" si="300"/>
        <v>4.7228087033677722E-3</v>
      </c>
      <c r="S456">
        <f t="shared" si="301"/>
        <v>2.0656317057242898E-3</v>
      </c>
      <c r="T456">
        <f t="shared" si="302"/>
        <v>7.2547805100603852E-3</v>
      </c>
      <c r="U456">
        <f t="shared" si="303"/>
        <v>1.4445436066934325E-2</v>
      </c>
      <c r="V456" s="7">
        <f t="shared" si="304"/>
        <v>1.4300921373736064E-2</v>
      </c>
      <c r="W456" s="6">
        <f t="shared" si="305"/>
        <v>1.0112469723169119E-2</v>
      </c>
      <c r="X456">
        <f t="shared" si="306"/>
        <v>1.0094690712435362E-2</v>
      </c>
      <c r="Y456">
        <f t="shared" si="307"/>
        <v>1.0268473800163359E-2</v>
      </c>
      <c r="Z456">
        <f t="shared" si="308"/>
        <v>8.73669843305005E-3</v>
      </c>
      <c r="AA456">
        <f t="shared" si="309"/>
        <v>8.9719333671635683E-3</v>
      </c>
      <c r="AB456">
        <f t="shared" si="310"/>
        <v>1.1629110364807051E-2</v>
      </c>
      <c r="AC456">
        <f t="shared" si="311"/>
        <v>6.4399615604709554E-3</v>
      </c>
      <c r="AD456">
        <f t="shared" si="312"/>
        <v>-7.5069399640298462E-4</v>
      </c>
      <c r="AE456" s="7">
        <f t="shared" si="313"/>
        <v>-6.0617930320472357E-4</v>
      </c>
      <c r="AF456" s="6">
        <f t="shared" si="324"/>
        <v>6.1327060341202583E-2</v>
      </c>
      <c r="AG456" s="11">
        <f t="shared" si="325"/>
        <v>6.2820497242837642E-2</v>
      </c>
      <c r="AH456" s="11">
        <f t="shared" si="326"/>
        <v>4.8222717873685574E-2</v>
      </c>
      <c r="AI456" s="11">
        <f t="shared" si="327"/>
        <v>-1.91753982793001E-2</v>
      </c>
      <c r="AJ456" s="11">
        <f t="shared" si="328"/>
        <v>-2.3880096961570434E-2</v>
      </c>
      <c r="AK456" s="11">
        <f t="shared" si="329"/>
        <v>8.0060270101513786E-3</v>
      </c>
      <c r="AL456" s="11">
        <f t="shared" si="330"/>
        <v>2.876262222749576E-2</v>
      </c>
      <c r="AM456" s="11">
        <f t="shared" si="331"/>
        <v>0</v>
      </c>
      <c r="AN456" s="7">
        <f t="shared" si="332"/>
        <v>0</v>
      </c>
      <c r="AO456" s="6">
        <f t="array" ref="AO456">_xlfn.MAXIFS(AF$29:AF$1052,E$29:E$1052,E456) - _xlfn.MINIFS(AF$29:AF$1052,E$29:E$1052,E456)</f>
        <v>0.49047525123557945</v>
      </c>
      <c r="AP456" s="11">
        <f t="array" ref="AP456">_xlfn.MAXIFS(AG$29:AG$1052,F$29:F$1052,F456) - _xlfn.MINIFS(AG$29:AG$1052,F$29:F$1052,F456)</f>
        <v>0.48072222172520501</v>
      </c>
      <c r="AQ456" s="11">
        <f t="array" ref="AQ456">_xlfn.MAXIFS(AH$29:AH$1052,G$29:G$1052,G456) - _xlfn.MINIFS(AH$29:AH$1052,G$29:G$1052,G456)</f>
        <v>0.30768772206152833</v>
      </c>
      <c r="AR456" s="11">
        <f t="array" ref="AR456">_xlfn.MAXIFS(AI$29:AI$1052,H$29:H$1052,H456) - _xlfn.MINIFS(AI$29:AI$1052,H$29:H$1052,H456)</f>
        <v>0.10413509126050474</v>
      </c>
      <c r="AS456" s="11">
        <f t="array" ref="AS456">_xlfn.MAXIFS(AJ$29:AJ$1052,I$29:I$1052,I456) - _xlfn.MINIFS(AJ$29:AJ$1052,I$29:I$1052,I456)</f>
        <v>8.9512610352782379E-2</v>
      </c>
      <c r="AT456" s="11">
        <f t="array" ref="AT456">_xlfn.MAXIFS(AK$29:AK$1052,J$29:J$1052,J456) - _xlfn.MINIFS(AK$29:AK$1052,J$29:J$1052,J456)</f>
        <v>6.514522375158413E-2</v>
      </c>
      <c r="AU456" s="11">
        <f t="array" ref="AU456">_xlfn.MAXIFS(AL$29:AL$1052,K$29:K$1052,K456) - _xlfn.MINIFS(AL$29:AL$1052,K$29:K$1052,K456)</f>
        <v>2.876262222749576E-2</v>
      </c>
      <c r="AV456" s="11">
        <f t="array" ref="AV456">_xlfn.MAXIFS(AM$29:AM$1052,L$29:L$1052,L456) - _xlfn.MINIFS(AM$29:AM$1052,L$29:L$1052,L456)</f>
        <v>6.7454258379852083E-3</v>
      </c>
      <c r="AW456" s="7">
        <f t="array" ref="AW456">_xlfn.MAXIFS(AN$29:AN$1052,M$29:M$1052,M456) - _xlfn.MINIFS(AN$29:AN$1052,M$29:M$1052,M456)</f>
        <v>6.0617930320472357E-4</v>
      </c>
      <c r="AX456" s="6">
        <f t="array" ref="AX456">_xlfn.STDEV.S(IF(E$29:E$1052=E456,$C$29:$C$1052,""))</f>
        <v>2.7247636703110808E-2</v>
      </c>
      <c r="AY456" s="11">
        <f t="array" ref="AY456">_xlfn.STDEV.S(IF(F$29:F$1052=F456,$C$29:$C$1052,""))</f>
        <v>3.0093350312801057E-2</v>
      </c>
      <c r="AZ456" s="11">
        <f t="array" ref="AZ456">_xlfn.STDEV.S(IF(G$29:G$1052=G456,$C$29:$C$1052,""))</f>
        <v>2.466174953012774E-2</v>
      </c>
      <c r="BA456" s="11">
        <f t="array" ref="BA456">_xlfn.STDEV.S(IF(H$29:H$1052=H456,$C$29:$C$1052,""))</f>
        <v>1.928260685577431E-2</v>
      </c>
      <c r="BB456" s="11">
        <f t="array" ref="BB456">_xlfn.STDEV.S(IF(I$29:I$1052=I456,$C$29:$C$1052,""))</f>
        <v>1.8807947845459236E-2</v>
      </c>
      <c r="BC456" s="11">
        <f t="array" ref="BC456">_xlfn.STDEV.S(IF(J$29:J$1052=J456,$C$29:$C$1052,""))</f>
        <v>1.520650582558777E-2</v>
      </c>
      <c r="BD456" s="11">
        <f t="array" ref="BD456">_xlfn.STDEV.S(IF(K$29:K$1052=K456,$C$29:$C$1052,""))</f>
        <v>9.1261703423610521E-3</v>
      </c>
      <c r="BE456" s="11">
        <f t="array" ref="BE456">_xlfn.STDEV.S(IF(L$29:L$1052=L456,$C$29:$C$1052,""))</f>
        <v>5.0398128507282433E-3</v>
      </c>
      <c r="BF456" s="7">
        <f t="array" ref="BF456">_xlfn.STDEV.S(IF(M$29:M$1052=M456,$C$29:$C$1052,""))</f>
        <v>8.5726699182199257E-4</v>
      </c>
      <c r="BG456" s="13">
        <f t="shared" si="314"/>
        <v>18.000652921931497</v>
      </c>
      <c r="BH456" s="12">
        <f t="shared" si="315"/>
        <v>15.974366985676442</v>
      </c>
      <c r="BI456" s="12">
        <f t="shared" si="316"/>
        <v>12.476313640508156</v>
      </c>
      <c r="BJ456" s="12">
        <f t="shared" si="317"/>
        <v>5.4004674803251911</v>
      </c>
      <c r="BK456" s="12">
        <f t="shared" si="318"/>
        <v>4.7592970316744694</v>
      </c>
      <c r="BL456" s="12">
        <f t="shared" si="319"/>
        <v>4.284036352517302</v>
      </c>
      <c r="BM456" s="12">
        <f t="shared" si="320"/>
        <v>3.1516639673037834</v>
      </c>
      <c r="BN456" s="12">
        <f t="shared" si="321"/>
        <v>1.3384278420200677</v>
      </c>
      <c r="BO456" s="14">
        <f t="shared" si="322"/>
        <v>0.70710678118654757</v>
      </c>
    </row>
    <row r="457" spans="1:67" x14ac:dyDescent="0.25">
      <c r="A457" s="2">
        <v>40609</v>
      </c>
      <c r="B457" s="3">
        <v>1421.8</v>
      </c>
      <c r="C457">
        <f t="shared" si="323"/>
        <v>-4.7599048019039136E-3</v>
      </c>
      <c r="D457">
        <v>428</v>
      </c>
      <c r="E457" s="6">
        <f t="shared" si="287"/>
        <v>0</v>
      </c>
      <c r="F457">
        <f t="shared" si="288"/>
        <v>1</v>
      </c>
      <c r="G457">
        <f t="shared" si="289"/>
        <v>3</v>
      </c>
      <c r="H457">
        <f t="shared" si="290"/>
        <v>6</v>
      </c>
      <c r="I457">
        <f t="shared" si="291"/>
        <v>13</v>
      </c>
      <c r="J457">
        <f t="shared" si="292"/>
        <v>26</v>
      </c>
      <c r="K457">
        <f t="shared" si="293"/>
        <v>53</v>
      </c>
      <c r="L457">
        <f t="shared" si="294"/>
        <v>107</v>
      </c>
      <c r="M457" s="7">
        <f t="shared" si="295"/>
        <v>214</v>
      </c>
      <c r="N457" s="6">
        <f t="shared" si="296"/>
        <v>3.5822723473622219E-3</v>
      </c>
      <c r="O457">
        <f t="shared" si="297"/>
        <v>3.6000513580959782E-3</v>
      </c>
      <c r="P457">
        <f t="shared" si="298"/>
        <v>3.4262682703679803E-3</v>
      </c>
      <c r="Q457">
        <f t="shared" si="299"/>
        <v>4.9580436374812905E-3</v>
      </c>
      <c r="R457">
        <f t="shared" si="300"/>
        <v>4.7228087033677722E-3</v>
      </c>
      <c r="S457">
        <f t="shared" si="301"/>
        <v>2.0656317057242898E-3</v>
      </c>
      <c r="T457">
        <f t="shared" si="302"/>
        <v>7.2547805100603852E-3</v>
      </c>
      <c r="U457">
        <f t="shared" si="303"/>
        <v>6.4124953186445177E-5</v>
      </c>
      <c r="V457" s="7">
        <f t="shared" si="304"/>
        <v>-4.3844537372861869E-3</v>
      </c>
      <c r="W457" s="6">
        <f t="shared" si="305"/>
        <v>-8.3421771492661351E-3</v>
      </c>
      <c r="X457">
        <f t="shared" si="306"/>
        <v>-8.3599561599998918E-3</v>
      </c>
      <c r="Y457">
        <f t="shared" si="307"/>
        <v>-8.1861730722718948E-3</v>
      </c>
      <c r="Z457">
        <f t="shared" si="308"/>
        <v>-9.7179484393852041E-3</v>
      </c>
      <c r="AA457">
        <f t="shared" si="309"/>
        <v>-9.4827135052716859E-3</v>
      </c>
      <c r="AB457">
        <f t="shared" si="310"/>
        <v>-6.8255365076282035E-3</v>
      </c>
      <c r="AC457">
        <f t="shared" si="311"/>
        <v>-1.2014685311964299E-2</v>
      </c>
      <c r="AD457">
        <f t="shared" si="312"/>
        <v>-4.8240297550903588E-3</v>
      </c>
      <c r="AE457" s="7">
        <f t="shared" si="313"/>
        <v>-3.754510646177267E-4</v>
      </c>
      <c r="AF457" s="6">
        <f t="shared" si="324"/>
        <v>5.2984883191936449E-2</v>
      </c>
      <c r="AG457" s="11">
        <f t="shared" si="325"/>
        <v>5.4460541082837752E-2</v>
      </c>
      <c r="AH457" s="11">
        <f t="shared" si="326"/>
        <v>4.0036544801413679E-2</v>
      </c>
      <c r="AI457" s="11">
        <f t="shared" si="327"/>
        <v>-2.8893346718685306E-2</v>
      </c>
      <c r="AJ457" s="11">
        <f t="shared" si="328"/>
        <v>-3.336281046684212E-2</v>
      </c>
      <c r="AK457" s="11">
        <f t="shared" si="329"/>
        <v>1.1804905025231752E-3</v>
      </c>
      <c r="AL457" s="11">
        <f t="shared" si="330"/>
        <v>1.6747936915531461E-2</v>
      </c>
      <c r="AM457" s="11">
        <f t="shared" si="331"/>
        <v>-4.8240297550903588E-3</v>
      </c>
      <c r="AN457" s="7">
        <f t="shared" si="332"/>
        <v>-3.754510646177267E-4</v>
      </c>
      <c r="AO457" s="6">
        <f t="array" ref="AO457">_xlfn.MAXIFS(AF$29:AF$1052,E$29:E$1052,E457) - _xlfn.MINIFS(AF$29:AF$1052,E$29:E$1052,E457)</f>
        <v>0.49047525123557945</v>
      </c>
      <c r="AP457" s="11">
        <f t="array" ref="AP457">_xlfn.MAXIFS(AG$29:AG$1052,F$29:F$1052,F457) - _xlfn.MINIFS(AG$29:AG$1052,F$29:F$1052,F457)</f>
        <v>0.48072222172520501</v>
      </c>
      <c r="AQ457" s="11">
        <f t="array" ref="AQ457">_xlfn.MAXIFS(AH$29:AH$1052,G$29:G$1052,G457) - _xlfn.MINIFS(AH$29:AH$1052,G$29:G$1052,G457)</f>
        <v>0.30768772206152833</v>
      </c>
      <c r="AR457" s="11">
        <f t="array" ref="AR457">_xlfn.MAXIFS(AI$29:AI$1052,H$29:H$1052,H457) - _xlfn.MINIFS(AI$29:AI$1052,H$29:H$1052,H457)</f>
        <v>0.10413509126050474</v>
      </c>
      <c r="AS457" s="11">
        <f t="array" ref="AS457">_xlfn.MAXIFS(AJ$29:AJ$1052,I$29:I$1052,I457) - _xlfn.MINIFS(AJ$29:AJ$1052,I$29:I$1052,I457)</f>
        <v>8.9512610352782379E-2</v>
      </c>
      <c r="AT457" s="11">
        <f t="array" ref="AT457">_xlfn.MAXIFS(AK$29:AK$1052,J$29:J$1052,J457) - _xlfn.MINIFS(AK$29:AK$1052,J$29:J$1052,J457)</f>
        <v>6.514522375158413E-2</v>
      </c>
      <c r="AU457" s="11">
        <f t="array" ref="AU457">_xlfn.MAXIFS(AL$29:AL$1052,K$29:K$1052,K457) - _xlfn.MINIFS(AL$29:AL$1052,K$29:K$1052,K457)</f>
        <v>2.876262222749576E-2</v>
      </c>
      <c r="AV457" s="11">
        <f t="array" ref="AV457">_xlfn.MAXIFS(AM$29:AM$1052,L$29:L$1052,L457) - _xlfn.MINIFS(AM$29:AM$1052,L$29:L$1052,L457)</f>
        <v>8.8971573809452642E-3</v>
      </c>
      <c r="AW457" s="7">
        <f t="array" ref="AW457">_xlfn.MAXIFS(AN$29:AN$1052,M$29:M$1052,M457) - _xlfn.MINIFS(AN$29:AN$1052,M$29:M$1052,M457)</f>
        <v>3.754510646177267E-4</v>
      </c>
      <c r="AX457" s="6">
        <f t="array" ref="AX457">_xlfn.STDEV.S(IF(E$29:E$1052=E457,$C$29:$C$1052,""))</f>
        <v>2.7247636703110808E-2</v>
      </c>
      <c r="AY457" s="11">
        <f t="array" ref="AY457">_xlfn.STDEV.S(IF(F$29:F$1052=F457,$C$29:$C$1052,""))</f>
        <v>3.0093350312801057E-2</v>
      </c>
      <c r="AZ457" s="11">
        <f t="array" ref="AZ457">_xlfn.STDEV.S(IF(G$29:G$1052=G457,$C$29:$C$1052,""))</f>
        <v>2.466174953012774E-2</v>
      </c>
      <c r="BA457" s="11">
        <f t="array" ref="BA457">_xlfn.STDEV.S(IF(H$29:H$1052=H457,$C$29:$C$1052,""))</f>
        <v>1.928260685577431E-2</v>
      </c>
      <c r="BB457" s="11">
        <f t="array" ref="BB457">_xlfn.STDEV.S(IF(I$29:I$1052=I457,$C$29:$C$1052,""))</f>
        <v>1.8807947845459236E-2</v>
      </c>
      <c r="BC457" s="11">
        <f t="array" ref="BC457">_xlfn.STDEV.S(IF(J$29:J$1052=J457,$C$29:$C$1052,""))</f>
        <v>1.520650582558777E-2</v>
      </c>
      <c r="BD457" s="11">
        <f t="array" ref="BD457">_xlfn.STDEV.S(IF(K$29:K$1052=K457,$C$29:$C$1052,""))</f>
        <v>9.1261703423610521E-3</v>
      </c>
      <c r="BE457" s="11">
        <f t="array" ref="BE457">_xlfn.STDEV.S(IF(L$29:L$1052=L457,$C$29:$C$1052,""))</f>
        <v>5.5727173626702632E-3</v>
      </c>
      <c r="BF457" s="7">
        <f t="array" ref="BF457">_xlfn.STDEV.S(IF(M$29:M$1052=M457,$C$29:$C$1052,""))</f>
        <v>5.309679875898064E-4</v>
      </c>
      <c r="BG457" s="13">
        <f t="shared" si="314"/>
        <v>18.000652921931497</v>
      </c>
      <c r="BH457" s="12">
        <f t="shared" si="315"/>
        <v>15.974366985676442</v>
      </c>
      <c r="BI457" s="12">
        <f t="shared" si="316"/>
        <v>12.476313640508156</v>
      </c>
      <c r="BJ457" s="12">
        <f t="shared" si="317"/>
        <v>5.4004674803251911</v>
      </c>
      <c r="BK457" s="12">
        <f t="shared" si="318"/>
        <v>4.7592970316744694</v>
      </c>
      <c r="BL457" s="12">
        <f t="shared" si="319"/>
        <v>4.284036352517302</v>
      </c>
      <c r="BM457" s="12">
        <f t="shared" si="320"/>
        <v>3.1516639673037834</v>
      </c>
      <c r="BN457" s="12">
        <f t="shared" si="321"/>
        <v>1.5965563659381494</v>
      </c>
      <c r="BO457" s="14">
        <f t="shared" si="322"/>
        <v>0.70710678118654746</v>
      </c>
    </row>
    <row r="458" spans="1:67" x14ac:dyDescent="0.25">
      <c r="A458" s="4">
        <v>40615.958333333336</v>
      </c>
      <c r="B458" s="5">
        <v>1416.1</v>
      </c>
      <c r="C458">
        <f t="shared" si="323"/>
        <v>-4.0090026726684602E-3</v>
      </c>
      <c r="D458">
        <v>429</v>
      </c>
      <c r="E458" s="6">
        <f t="shared" si="287"/>
        <v>0</v>
      </c>
      <c r="F458">
        <f t="shared" si="288"/>
        <v>1</v>
      </c>
      <c r="G458">
        <f t="shared" si="289"/>
        <v>3</v>
      </c>
      <c r="H458">
        <f t="shared" si="290"/>
        <v>6</v>
      </c>
      <c r="I458">
        <f t="shared" si="291"/>
        <v>13</v>
      </c>
      <c r="J458">
        <f t="shared" si="292"/>
        <v>26</v>
      </c>
      <c r="K458">
        <f t="shared" si="293"/>
        <v>53</v>
      </c>
      <c r="L458">
        <f t="shared" si="294"/>
        <v>107</v>
      </c>
      <c r="M458" s="7">
        <f t="shared" si="295"/>
        <v>214</v>
      </c>
      <c r="N458" s="6">
        <f t="shared" si="296"/>
        <v>3.5822723473622219E-3</v>
      </c>
      <c r="O458">
        <f t="shared" si="297"/>
        <v>3.6000513580959782E-3</v>
      </c>
      <c r="P458">
        <f t="shared" si="298"/>
        <v>3.4262682703679803E-3</v>
      </c>
      <c r="Q458">
        <f t="shared" si="299"/>
        <v>4.9580436374812905E-3</v>
      </c>
      <c r="R458">
        <f t="shared" si="300"/>
        <v>4.7228087033677722E-3</v>
      </c>
      <c r="S458">
        <f t="shared" si="301"/>
        <v>2.0656317057242898E-3</v>
      </c>
      <c r="T458">
        <f t="shared" si="302"/>
        <v>7.2547805100603852E-3</v>
      </c>
      <c r="U458">
        <f t="shared" si="303"/>
        <v>6.4124953186445177E-5</v>
      </c>
      <c r="V458" s="7">
        <f t="shared" si="304"/>
        <v>-4.3844537372861869E-3</v>
      </c>
      <c r="W458" s="6">
        <f t="shared" si="305"/>
        <v>-7.5912750200306817E-3</v>
      </c>
      <c r="X458">
        <f t="shared" si="306"/>
        <v>-7.6090540307644384E-3</v>
      </c>
      <c r="Y458">
        <f t="shared" si="307"/>
        <v>-7.4352709430364405E-3</v>
      </c>
      <c r="Z458">
        <f t="shared" si="308"/>
        <v>-8.9670463101497507E-3</v>
      </c>
      <c r="AA458">
        <f t="shared" si="309"/>
        <v>-8.7318113760362324E-3</v>
      </c>
      <c r="AB458">
        <f t="shared" si="310"/>
        <v>-6.0746343783927501E-3</v>
      </c>
      <c r="AC458">
        <f t="shared" si="311"/>
        <v>-1.1263783182728845E-2</v>
      </c>
      <c r="AD458">
        <f t="shared" si="312"/>
        <v>-4.0731276258549054E-3</v>
      </c>
      <c r="AE458" s="7">
        <f t="shared" si="313"/>
        <v>3.754510646177267E-4</v>
      </c>
      <c r="AF458" s="6">
        <f t="shared" si="324"/>
        <v>4.5393608171905769E-2</v>
      </c>
      <c r="AG458" s="11">
        <f t="shared" si="325"/>
        <v>4.6851487052073315E-2</v>
      </c>
      <c r="AH458" s="11">
        <f t="shared" si="326"/>
        <v>3.2601273858377237E-2</v>
      </c>
      <c r="AI458" s="11">
        <f t="shared" si="327"/>
        <v>-3.7860393028835058E-2</v>
      </c>
      <c r="AJ458" s="11">
        <f t="shared" si="328"/>
        <v>-4.2094621842878349E-2</v>
      </c>
      <c r="AK458" s="11">
        <f t="shared" si="329"/>
        <v>-4.8941438758695749E-3</v>
      </c>
      <c r="AL458" s="11">
        <f t="shared" si="330"/>
        <v>5.4841537328026158E-3</v>
      </c>
      <c r="AM458" s="11">
        <f t="shared" si="331"/>
        <v>-8.8971573809452642E-3</v>
      </c>
      <c r="AN458" s="7">
        <f t="shared" si="332"/>
        <v>0</v>
      </c>
      <c r="AO458" s="6">
        <f t="array" ref="AO458">_xlfn.MAXIFS(AF$29:AF$1052,E$29:E$1052,E458) - _xlfn.MINIFS(AF$29:AF$1052,E$29:E$1052,E458)</f>
        <v>0.49047525123557945</v>
      </c>
      <c r="AP458" s="11">
        <f t="array" ref="AP458">_xlfn.MAXIFS(AG$29:AG$1052,F$29:F$1052,F458) - _xlfn.MINIFS(AG$29:AG$1052,F$29:F$1052,F458)</f>
        <v>0.48072222172520501</v>
      </c>
      <c r="AQ458" s="11">
        <f t="array" ref="AQ458">_xlfn.MAXIFS(AH$29:AH$1052,G$29:G$1052,G458) - _xlfn.MINIFS(AH$29:AH$1052,G$29:G$1052,G458)</f>
        <v>0.30768772206152833</v>
      </c>
      <c r="AR458" s="11">
        <f t="array" ref="AR458">_xlfn.MAXIFS(AI$29:AI$1052,H$29:H$1052,H458) - _xlfn.MINIFS(AI$29:AI$1052,H$29:H$1052,H458)</f>
        <v>0.10413509126050474</v>
      </c>
      <c r="AS458" s="11">
        <f t="array" ref="AS458">_xlfn.MAXIFS(AJ$29:AJ$1052,I$29:I$1052,I458) - _xlfn.MINIFS(AJ$29:AJ$1052,I$29:I$1052,I458)</f>
        <v>8.9512610352782379E-2</v>
      </c>
      <c r="AT458" s="11">
        <f t="array" ref="AT458">_xlfn.MAXIFS(AK$29:AK$1052,J$29:J$1052,J458) - _xlfn.MINIFS(AK$29:AK$1052,J$29:J$1052,J458)</f>
        <v>6.514522375158413E-2</v>
      </c>
      <c r="AU458" s="11">
        <f t="array" ref="AU458">_xlfn.MAXIFS(AL$29:AL$1052,K$29:K$1052,K458) - _xlfn.MINIFS(AL$29:AL$1052,K$29:K$1052,K458)</f>
        <v>2.876262222749576E-2</v>
      </c>
      <c r="AV458" s="11">
        <f t="array" ref="AV458">_xlfn.MAXIFS(AM$29:AM$1052,L$29:L$1052,L458) - _xlfn.MINIFS(AM$29:AM$1052,L$29:L$1052,L458)</f>
        <v>8.8971573809452642E-3</v>
      </c>
      <c r="AW458" s="7">
        <f t="array" ref="AW458">_xlfn.MAXIFS(AN$29:AN$1052,M$29:M$1052,M458) - _xlfn.MINIFS(AN$29:AN$1052,M$29:M$1052,M458)</f>
        <v>3.754510646177267E-4</v>
      </c>
      <c r="AX458" s="6">
        <f t="array" ref="AX458">_xlfn.STDEV.S(IF(E$29:E$1052=E458,$C$29:$C$1052,""))</f>
        <v>2.7247636703110808E-2</v>
      </c>
      <c r="AY458" s="11">
        <f t="array" ref="AY458">_xlfn.STDEV.S(IF(F$29:F$1052=F458,$C$29:$C$1052,""))</f>
        <v>3.0093350312801057E-2</v>
      </c>
      <c r="AZ458" s="11">
        <f t="array" ref="AZ458">_xlfn.STDEV.S(IF(G$29:G$1052=G458,$C$29:$C$1052,""))</f>
        <v>2.466174953012774E-2</v>
      </c>
      <c r="BA458" s="11">
        <f t="array" ref="BA458">_xlfn.STDEV.S(IF(H$29:H$1052=H458,$C$29:$C$1052,""))</f>
        <v>1.928260685577431E-2</v>
      </c>
      <c r="BB458" s="11">
        <f t="array" ref="BB458">_xlfn.STDEV.S(IF(I$29:I$1052=I458,$C$29:$C$1052,""))</f>
        <v>1.8807947845459236E-2</v>
      </c>
      <c r="BC458" s="11">
        <f t="array" ref="BC458">_xlfn.STDEV.S(IF(J$29:J$1052=J458,$C$29:$C$1052,""))</f>
        <v>1.520650582558777E-2</v>
      </c>
      <c r="BD458" s="11">
        <f t="array" ref="BD458">_xlfn.STDEV.S(IF(K$29:K$1052=K458,$C$29:$C$1052,""))</f>
        <v>9.1261703423610521E-3</v>
      </c>
      <c r="BE458" s="11">
        <f t="array" ref="BE458">_xlfn.STDEV.S(IF(L$29:L$1052=L458,$C$29:$C$1052,""))</f>
        <v>5.5727173626702632E-3</v>
      </c>
      <c r="BF458" s="7">
        <f t="array" ref="BF458">_xlfn.STDEV.S(IF(M$29:M$1052=M458,$C$29:$C$1052,""))</f>
        <v>5.309679875898064E-4</v>
      </c>
      <c r="BG458" s="13">
        <f t="shared" si="314"/>
        <v>18.000652921931497</v>
      </c>
      <c r="BH458" s="12">
        <f t="shared" si="315"/>
        <v>15.974366985676442</v>
      </c>
      <c r="BI458" s="12">
        <f t="shared" si="316"/>
        <v>12.476313640508156</v>
      </c>
      <c r="BJ458" s="12">
        <f t="shared" si="317"/>
        <v>5.4004674803251911</v>
      </c>
      <c r="BK458" s="12">
        <f t="shared" si="318"/>
        <v>4.7592970316744694</v>
      </c>
      <c r="BL458" s="12">
        <f t="shared" si="319"/>
        <v>4.284036352517302</v>
      </c>
      <c r="BM458" s="12">
        <f t="shared" si="320"/>
        <v>3.1516639673037834</v>
      </c>
      <c r="BN458" s="12">
        <f t="shared" si="321"/>
        <v>1.5965563659381494</v>
      </c>
      <c r="BO458" s="14">
        <f t="shared" si="322"/>
        <v>0.70710678118654746</v>
      </c>
    </row>
    <row r="459" spans="1:67" x14ac:dyDescent="0.25">
      <c r="A459" s="2">
        <v>40622.958333333336</v>
      </c>
      <c r="B459" s="3">
        <v>1426.2</v>
      </c>
      <c r="C459">
        <f t="shared" si="323"/>
        <v>7.1322646705742621E-3</v>
      </c>
      <c r="D459">
        <v>430</v>
      </c>
      <c r="E459" s="6">
        <f t="shared" si="287"/>
        <v>0</v>
      </c>
      <c r="F459">
        <f t="shared" si="288"/>
        <v>1</v>
      </c>
      <c r="G459">
        <f t="shared" si="289"/>
        <v>3</v>
      </c>
      <c r="H459">
        <f t="shared" si="290"/>
        <v>6</v>
      </c>
      <c r="I459">
        <f t="shared" si="291"/>
        <v>13</v>
      </c>
      <c r="J459">
        <f t="shared" si="292"/>
        <v>26</v>
      </c>
      <c r="K459">
        <f t="shared" si="293"/>
        <v>53</v>
      </c>
      <c r="L459">
        <f t="shared" si="294"/>
        <v>107</v>
      </c>
      <c r="M459" s="7">
        <f t="shared" si="295"/>
        <v>215</v>
      </c>
      <c r="N459" s="6">
        <f t="shared" si="296"/>
        <v>3.5822723473622219E-3</v>
      </c>
      <c r="O459">
        <f t="shared" si="297"/>
        <v>3.6000513580959782E-3</v>
      </c>
      <c r="P459">
        <f t="shared" si="298"/>
        <v>3.4262682703679803E-3</v>
      </c>
      <c r="Q459">
        <f t="shared" si="299"/>
        <v>4.9580436374812905E-3</v>
      </c>
      <c r="R459">
        <f t="shared" si="300"/>
        <v>4.7228087033677722E-3</v>
      </c>
      <c r="S459">
        <f t="shared" si="301"/>
        <v>2.0656317057242898E-3</v>
      </c>
      <c r="T459">
        <f t="shared" si="302"/>
        <v>7.2547805100603852E-3</v>
      </c>
      <c r="U459">
        <f t="shared" si="303"/>
        <v>6.4124953186445177E-5</v>
      </c>
      <c r="V459" s="7">
        <f t="shared" si="304"/>
        <v>4.5127036436590773E-3</v>
      </c>
      <c r="W459" s="6">
        <f t="shared" si="305"/>
        <v>3.5499923232120401E-3</v>
      </c>
      <c r="X459">
        <f t="shared" si="306"/>
        <v>3.5322133124782839E-3</v>
      </c>
      <c r="Y459">
        <f t="shared" si="307"/>
        <v>3.7059964002062818E-3</v>
      </c>
      <c r="Z459">
        <f t="shared" si="308"/>
        <v>2.1742210330929716E-3</v>
      </c>
      <c r="AA459">
        <f t="shared" si="309"/>
        <v>2.4094559672064898E-3</v>
      </c>
      <c r="AB459">
        <f t="shared" si="310"/>
        <v>5.0666329648499722E-3</v>
      </c>
      <c r="AC459">
        <f t="shared" si="311"/>
        <v>-1.225158394861231E-4</v>
      </c>
      <c r="AD459">
        <f t="shared" si="312"/>
        <v>7.0681397173878169E-3</v>
      </c>
      <c r="AE459" s="7">
        <f t="shared" si="313"/>
        <v>2.6195610269151848E-3</v>
      </c>
      <c r="AF459" s="6">
        <f t="shared" si="324"/>
        <v>4.8943600495117812E-2</v>
      </c>
      <c r="AG459" s="11">
        <f t="shared" si="325"/>
        <v>5.0383700364551601E-2</v>
      </c>
      <c r="AH459" s="11">
        <f t="shared" si="326"/>
        <v>3.6307270258583518E-2</v>
      </c>
      <c r="AI459" s="11">
        <f t="shared" si="327"/>
        <v>-3.5686171995742089E-2</v>
      </c>
      <c r="AJ459" s="11">
        <f t="shared" si="328"/>
        <v>-3.9685165875671863E-2</v>
      </c>
      <c r="AK459" s="11">
        <f t="shared" si="329"/>
        <v>1.7248908898039733E-4</v>
      </c>
      <c r="AL459" s="11">
        <f t="shared" si="330"/>
        <v>5.3616378933164927E-3</v>
      </c>
      <c r="AM459" s="11">
        <f t="shared" si="331"/>
        <v>-1.8290176635574473E-3</v>
      </c>
      <c r="AN459" s="7">
        <f t="shared" si="332"/>
        <v>2.6195610269151848E-3</v>
      </c>
      <c r="AO459" s="6">
        <f t="array" ref="AO459">_xlfn.MAXIFS(AF$29:AF$1052,E$29:E$1052,E459) - _xlfn.MINIFS(AF$29:AF$1052,E$29:E$1052,E459)</f>
        <v>0.49047525123557945</v>
      </c>
      <c r="AP459" s="11">
        <f t="array" ref="AP459">_xlfn.MAXIFS(AG$29:AG$1052,F$29:F$1052,F459) - _xlfn.MINIFS(AG$29:AG$1052,F$29:F$1052,F459)</f>
        <v>0.48072222172520501</v>
      </c>
      <c r="AQ459" s="11">
        <f t="array" ref="AQ459">_xlfn.MAXIFS(AH$29:AH$1052,G$29:G$1052,G459) - _xlfn.MINIFS(AH$29:AH$1052,G$29:G$1052,G459)</f>
        <v>0.30768772206152833</v>
      </c>
      <c r="AR459" s="11">
        <f t="array" ref="AR459">_xlfn.MAXIFS(AI$29:AI$1052,H$29:H$1052,H459) - _xlfn.MINIFS(AI$29:AI$1052,H$29:H$1052,H459)</f>
        <v>0.10413509126050474</v>
      </c>
      <c r="AS459" s="11">
        <f t="array" ref="AS459">_xlfn.MAXIFS(AJ$29:AJ$1052,I$29:I$1052,I459) - _xlfn.MINIFS(AJ$29:AJ$1052,I$29:I$1052,I459)</f>
        <v>8.9512610352782379E-2</v>
      </c>
      <c r="AT459" s="11">
        <f t="array" ref="AT459">_xlfn.MAXIFS(AK$29:AK$1052,J$29:J$1052,J459) - _xlfn.MINIFS(AK$29:AK$1052,J$29:J$1052,J459)</f>
        <v>6.514522375158413E-2</v>
      </c>
      <c r="AU459" s="11">
        <f t="array" ref="AU459">_xlfn.MAXIFS(AL$29:AL$1052,K$29:K$1052,K459) - _xlfn.MINIFS(AL$29:AL$1052,K$29:K$1052,K459)</f>
        <v>2.876262222749576E-2</v>
      </c>
      <c r="AV459" s="11">
        <f t="array" ref="AV459">_xlfn.MAXIFS(AM$29:AM$1052,L$29:L$1052,L459) - _xlfn.MINIFS(AM$29:AM$1052,L$29:L$1052,L459)</f>
        <v>8.8971573809452642E-3</v>
      </c>
      <c r="AW459" s="7">
        <f t="array" ref="AW459">_xlfn.MAXIFS(AN$29:AN$1052,M$29:M$1052,M459) - _xlfn.MINIFS(AN$29:AN$1052,M$29:M$1052,M459)</f>
        <v>2.6195610269151848E-3</v>
      </c>
      <c r="AX459" s="6">
        <f t="array" ref="AX459">_xlfn.STDEV.S(IF(E$29:E$1052=E459,$C$29:$C$1052,""))</f>
        <v>2.7247636703110808E-2</v>
      </c>
      <c r="AY459" s="11">
        <f t="array" ref="AY459">_xlfn.STDEV.S(IF(F$29:F$1052=F459,$C$29:$C$1052,""))</f>
        <v>3.0093350312801057E-2</v>
      </c>
      <c r="AZ459" s="11">
        <f t="array" ref="AZ459">_xlfn.STDEV.S(IF(G$29:G$1052=G459,$C$29:$C$1052,""))</f>
        <v>2.466174953012774E-2</v>
      </c>
      <c r="BA459" s="11">
        <f t="array" ref="BA459">_xlfn.STDEV.S(IF(H$29:H$1052=H459,$C$29:$C$1052,""))</f>
        <v>1.928260685577431E-2</v>
      </c>
      <c r="BB459" s="11">
        <f t="array" ref="BB459">_xlfn.STDEV.S(IF(I$29:I$1052=I459,$C$29:$C$1052,""))</f>
        <v>1.8807947845459236E-2</v>
      </c>
      <c r="BC459" s="11">
        <f t="array" ref="BC459">_xlfn.STDEV.S(IF(J$29:J$1052=J459,$C$29:$C$1052,""))</f>
        <v>1.520650582558777E-2</v>
      </c>
      <c r="BD459" s="11">
        <f t="array" ref="BD459">_xlfn.STDEV.S(IF(K$29:K$1052=K459,$C$29:$C$1052,""))</f>
        <v>9.1261703423610521E-3</v>
      </c>
      <c r="BE459" s="11">
        <f t="array" ref="BE459">_xlfn.STDEV.S(IF(L$29:L$1052=L459,$C$29:$C$1052,""))</f>
        <v>5.5727173626702632E-3</v>
      </c>
      <c r="BF459" s="7">
        <f t="array" ref="BF459">_xlfn.STDEV.S(IF(M$29:M$1052=M459,$C$29:$C$1052,""))</f>
        <v>3.7046187317274471E-3</v>
      </c>
      <c r="BG459" s="13">
        <f t="shared" si="314"/>
        <v>18.000652921931497</v>
      </c>
      <c r="BH459" s="12">
        <f t="shared" si="315"/>
        <v>15.974366985676442</v>
      </c>
      <c r="BI459" s="12">
        <f t="shared" si="316"/>
        <v>12.476313640508156</v>
      </c>
      <c r="BJ459" s="12">
        <f t="shared" si="317"/>
        <v>5.4004674803251911</v>
      </c>
      <c r="BK459" s="12">
        <f t="shared" si="318"/>
        <v>4.7592970316744694</v>
      </c>
      <c r="BL459" s="12">
        <f t="shared" si="319"/>
        <v>4.284036352517302</v>
      </c>
      <c r="BM459" s="12">
        <f t="shared" si="320"/>
        <v>3.1516639673037834</v>
      </c>
      <c r="BN459" s="12">
        <f t="shared" si="321"/>
        <v>1.5965563659381494</v>
      </c>
      <c r="BO459" s="14">
        <f t="shared" si="322"/>
        <v>0.70710678118654746</v>
      </c>
    </row>
    <row r="460" spans="1:67" x14ac:dyDescent="0.25">
      <c r="A460" s="4">
        <v>40630</v>
      </c>
      <c r="B460" s="5">
        <v>1428.9</v>
      </c>
      <c r="C460">
        <f t="shared" si="323"/>
        <v>1.8931426167438925E-3</v>
      </c>
      <c r="D460">
        <v>431</v>
      </c>
      <c r="E460" s="6">
        <f t="shared" si="287"/>
        <v>0</v>
      </c>
      <c r="F460">
        <f t="shared" si="288"/>
        <v>1</v>
      </c>
      <c r="G460">
        <f t="shared" si="289"/>
        <v>3</v>
      </c>
      <c r="H460">
        <f t="shared" si="290"/>
        <v>6</v>
      </c>
      <c r="I460">
        <f t="shared" si="291"/>
        <v>13</v>
      </c>
      <c r="J460">
        <f t="shared" si="292"/>
        <v>26</v>
      </c>
      <c r="K460">
        <f t="shared" si="293"/>
        <v>53</v>
      </c>
      <c r="L460">
        <f t="shared" si="294"/>
        <v>107</v>
      </c>
      <c r="M460" s="7">
        <f t="shared" si="295"/>
        <v>215</v>
      </c>
      <c r="N460" s="6">
        <f t="shared" si="296"/>
        <v>3.5822723473622219E-3</v>
      </c>
      <c r="O460">
        <f t="shared" si="297"/>
        <v>3.6000513580959782E-3</v>
      </c>
      <c r="P460">
        <f t="shared" si="298"/>
        <v>3.4262682703679803E-3</v>
      </c>
      <c r="Q460">
        <f t="shared" si="299"/>
        <v>4.9580436374812905E-3</v>
      </c>
      <c r="R460">
        <f t="shared" si="300"/>
        <v>4.7228087033677722E-3</v>
      </c>
      <c r="S460">
        <f t="shared" si="301"/>
        <v>2.0656317057242898E-3</v>
      </c>
      <c r="T460">
        <f t="shared" si="302"/>
        <v>7.2547805100603852E-3</v>
      </c>
      <c r="U460">
        <f t="shared" si="303"/>
        <v>6.4124953186445177E-5</v>
      </c>
      <c r="V460" s="7">
        <f t="shared" si="304"/>
        <v>4.5127036436590773E-3</v>
      </c>
      <c r="W460" s="6">
        <f t="shared" si="305"/>
        <v>-1.6891297306183294E-3</v>
      </c>
      <c r="X460">
        <f t="shared" si="306"/>
        <v>-1.7069087413520857E-3</v>
      </c>
      <c r="Y460">
        <f t="shared" si="307"/>
        <v>-1.5331256536240878E-3</v>
      </c>
      <c r="Z460">
        <f t="shared" si="308"/>
        <v>-3.064901020737398E-3</v>
      </c>
      <c r="AA460">
        <f t="shared" si="309"/>
        <v>-2.8296660866238797E-3</v>
      </c>
      <c r="AB460">
        <f t="shared" si="310"/>
        <v>-1.7248908898039733E-4</v>
      </c>
      <c r="AC460">
        <f t="shared" si="311"/>
        <v>-5.3616378933164927E-3</v>
      </c>
      <c r="AD460">
        <f t="shared" si="312"/>
        <v>1.8290176635574473E-3</v>
      </c>
      <c r="AE460" s="7">
        <f t="shared" si="313"/>
        <v>-2.6195610269151848E-3</v>
      </c>
      <c r="AF460" s="6">
        <f t="shared" si="324"/>
        <v>4.7254470764499484E-2</v>
      </c>
      <c r="AG460" s="11">
        <f t="shared" si="325"/>
        <v>4.8676791623199517E-2</v>
      </c>
      <c r="AH460" s="11">
        <f t="shared" si="326"/>
        <v>3.477414460495943E-2</v>
      </c>
      <c r="AI460" s="11">
        <f t="shared" si="327"/>
        <v>-3.8751073016479488E-2</v>
      </c>
      <c r="AJ460" s="11">
        <f t="shared" si="328"/>
        <v>-4.2514831962295746E-2</v>
      </c>
      <c r="AK460" s="11">
        <f t="shared" si="329"/>
        <v>0</v>
      </c>
      <c r="AL460" s="11">
        <f t="shared" si="330"/>
        <v>0</v>
      </c>
      <c r="AM460" s="11">
        <f t="shared" si="331"/>
        <v>0</v>
      </c>
      <c r="AN460" s="7">
        <f t="shared" si="332"/>
        <v>0</v>
      </c>
      <c r="AO460" s="6">
        <f t="array" ref="AO460">_xlfn.MAXIFS(AF$29:AF$1052,E$29:E$1052,E460) - _xlfn.MINIFS(AF$29:AF$1052,E$29:E$1052,E460)</f>
        <v>0.49047525123557945</v>
      </c>
      <c r="AP460" s="11">
        <f t="array" ref="AP460">_xlfn.MAXIFS(AG$29:AG$1052,F$29:F$1052,F460) - _xlfn.MINIFS(AG$29:AG$1052,F$29:F$1052,F460)</f>
        <v>0.48072222172520501</v>
      </c>
      <c r="AQ460" s="11">
        <f t="array" ref="AQ460">_xlfn.MAXIFS(AH$29:AH$1052,G$29:G$1052,G460) - _xlfn.MINIFS(AH$29:AH$1052,G$29:G$1052,G460)</f>
        <v>0.30768772206152833</v>
      </c>
      <c r="AR460" s="11">
        <f t="array" ref="AR460">_xlfn.MAXIFS(AI$29:AI$1052,H$29:H$1052,H460) - _xlfn.MINIFS(AI$29:AI$1052,H$29:H$1052,H460)</f>
        <v>0.10413509126050474</v>
      </c>
      <c r="AS460" s="11">
        <f t="array" ref="AS460">_xlfn.MAXIFS(AJ$29:AJ$1052,I$29:I$1052,I460) - _xlfn.MINIFS(AJ$29:AJ$1052,I$29:I$1052,I460)</f>
        <v>8.9512610352782379E-2</v>
      </c>
      <c r="AT460" s="11">
        <f t="array" ref="AT460">_xlfn.MAXIFS(AK$29:AK$1052,J$29:J$1052,J460) - _xlfn.MINIFS(AK$29:AK$1052,J$29:J$1052,J460)</f>
        <v>6.514522375158413E-2</v>
      </c>
      <c r="AU460" s="11">
        <f t="array" ref="AU460">_xlfn.MAXIFS(AL$29:AL$1052,K$29:K$1052,K460) - _xlfn.MINIFS(AL$29:AL$1052,K$29:K$1052,K460)</f>
        <v>2.876262222749576E-2</v>
      </c>
      <c r="AV460" s="11">
        <f t="array" ref="AV460">_xlfn.MAXIFS(AM$29:AM$1052,L$29:L$1052,L460) - _xlfn.MINIFS(AM$29:AM$1052,L$29:L$1052,L460)</f>
        <v>8.8971573809452642E-3</v>
      </c>
      <c r="AW460" s="7">
        <f t="array" ref="AW460">_xlfn.MAXIFS(AN$29:AN$1052,M$29:M$1052,M460) - _xlfn.MINIFS(AN$29:AN$1052,M$29:M$1052,M460)</f>
        <v>2.6195610269151848E-3</v>
      </c>
      <c r="AX460" s="6">
        <f t="array" ref="AX460">_xlfn.STDEV.S(IF(E$29:E$1052=E460,$C$29:$C$1052,""))</f>
        <v>2.7247636703110808E-2</v>
      </c>
      <c r="AY460" s="11">
        <f t="array" ref="AY460">_xlfn.STDEV.S(IF(F$29:F$1052=F460,$C$29:$C$1052,""))</f>
        <v>3.0093350312801057E-2</v>
      </c>
      <c r="AZ460" s="11">
        <f t="array" ref="AZ460">_xlfn.STDEV.S(IF(G$29:G$1052=G460,$C$29:$C$1052,""))</f>
        <v>2.466174953012774E-2</v>
      </c>
      <c r="BA460" s="11">
        <f t="array" ref="BA460">_xlfn.STDEV.S(IF(H$29:H$1052=H460,$C$29:$C$1052,""))</f>
        <v>1.928260685577431E-2</v>
      </c>
      <c r="BB460" s="11">
        <f t="array" ref="BB460">_xlfn.STDEV.S(IF(I$29:I$1052=I460,$C$29:$C$1052,""))</f>
        <v>1.8807947845459236E-2</v>
      </c>
      <c r="BC460" s="11">
        <f t="array" ref="BC460">_xlfn.STDEV.S(IF(J$29:J$1052=J460,$C$29:$C$1052,""))</f>
        <v>1.520650582558777E-2</v>
      </c>
      <c r="BD460" s="11">
        <f t="array" ref="BD460">_xlfn.STDEV.S(IF(K$29:K$1052=K460,$C$29:$C$1052,""))</f>
        <v>9.1261703423610521E-3</v>
      </c>
      <c r="BE460" s="11">
        <f t="array" ref="BE460">_xlfn.STDEV.S(IF(L$29:L$1052=L460,$C$29:$C$1052,""))</f>
        <v>5.5727173626702632E-3</v>
      </c>
      <c r="BF460" s="7">
        <f t="array" ref="BF460">_xlfn.STDEV.S(IF(M$29:M$1052=M460,$C$29:$C$1052,""))</f>
        <v>3.7046187317274471E-3</v>
      </c>
      <c r="BG460" s="13">
        <f t="shared" si="314"/>
        <v>18.000652921931497</v>
      </c>
      <c r="BH460" s="12">
        <f t="shared" si="315"/>
        <v>15.974366985676442</v>
      </c>
      <c r="BI460" s="12">
        <f t="shared" si="316"/>
        <v>12.476313640508156</v>
      </c>
      <c r="BJ460" s="12">
        <f t="shared" si="317"/>
        <v>5.4004674803251911</v>
      </c>
      <c r="BK460" s="12">
        <f t="shared" si="318"/>
        <v>4.7592970316744694</v>
      </c>
      <c r="BL460" s="12">
        <f t="shared" si="319"/>
        <v>4.284036352517302</v>
      </c>
      <c r="BM460" s="12">
        <f t="shared" si="320"/>
        <v>3.1516639673037834</v>
      </c>
      <c r="BN460" s="12">
        <f t="shared" si="321"/>
        <v>1.5965563659381494</v>
      </c>
      <c r="BO460" s="14">
        <f t="shared" si="322"/>
        <v>0.70710678118654746</v>
      </c>
    </row>
    <row r="461" spans="1:67" x14ac:dyDescent="0.25">
      <c r="A461" s="2">
        <v>40637</v>
      </c>
      <c r="B461" s="3">
        <v>1474.1</v>
      </c>
      <c r="C461">
        <f t="shared" si="323"/>
        <v>3.1632724473370954E-2</v>
      </c>
      <c r="D461">
        <v>432</v>
      </c>
      <c r="E461" s="6">
        <f t="shared" si="287"/>
        <v>0</v>
      </c>
      <c r="F461">
        <f t="shared" si="288"/>
        <v>1</v>
      </c>
      <c r="G461">
        <f t="shared" si="289"/>
        <v>3</v>
      </c>
      <c r="H461">
        <f t="shared" si="290"/>
        <v>6</v>
      </c>
      <c r="I461">
        <f t="shared" si="291"/>
        <v>13</v>
      </c>
      <c r="J461">
        <f t="shared" si="292"/>
        <v>27</v>
      </c>
      <c r="K461">
        <f t="shared" si="293"/>
        <v>54</v>
      </c>
      <c r="L461">
        <f t="shared" si="294"/>
        <v>108</v>
      </c>
      <c r="M461" s="7">
        <f t="shared" si="295"/>
        <v>216</v>
      </c>
      <c r="N461" s="6">
        <f t="shared" si="296"/>
        <v>3.5822723473622219E-3</v>
      </c>
      <c r="O461">
        <f t="shared" si="297"/>
        <v>3.6000513580959782E-3</v>
      </c>
      <c r="P461">
        <f t="shared" si="298"/>
        <v>3.4262682703679803E-3</v>
      </c>
      <c r="Q461">
        <f t="shared" si="299"/>
        <v>4.9580436374812905E-3</v>
      </c>
      <c r="R461">
        <f t="shared" si="300"/>
        <v>4.7228087033677722E-3</v>
      </c>
      <c r="S461">
        <f t="shared" si="301"/>
        <v>7.3799857010112546E-3</v>
      </c>
      <c r="T461">
        <f t="shared" si="302"/>
        <v>9.429204190866472E-3</v>
      </c>
      <c r="U461">
        <f t="shared" si="303"/>
        <v>2.1665492021150312E-2</v>
      </c>
      <c r="V461" s="7">
        <f t="shared" si="304"/>
        <v>1.9852723406212691E-2</v>
      </c>
      <c r="W461" s="6">
        <f t="shared" si="305"/>
        <v>2.8050452126008731E-2</v>
      </c>
      <c r="X461">
        <f t="shared" si="306"/>
        <v>2.8032673115274978E-2</v>
      </c>
      <c r="Y461">
        <f t="shared" si="307"/>
        <v>2.8206456203002973E-2</v>
      </c>
      <c r="Z461">
        <f t="shared" si="308"/>
        <v>2.6674680835889662E-2</v>
      </c>
      <c r="AA461">
        <f t="shared" si="309"/>
        <v>2.6909915770003182E-2</v>
      </c>
      <c r="AB461">
        <f t="shared" si="310"/>
        <v>2.42527387723597E-2</v>
      </c>
      <c r="AC461">
        <f t="shared" si="311"/>
        <v>2.2203520282504483E-2</v>
      </c>
      <c r="AD461">
        <f t="shared" si="312"/>
        <v>9.9672324522206424E-3</v>
      </c>
      <c r="AE461" s="7">
        <f t="shared" si="313"/>
        <v>1.1780001067158263E-2</v>
      </c>
      <c r="AF461" s="6">
        <f t="shared" si="324"/>
        <v>7.5304922890508219E-2</v>
      </c>
      <c r="AG461" s="11">
        <f t="shared" si="325"/>
        <v>7.6709464738474495E-2</v>
      </c>
      <c r="AH461" s="11">
        <f t="shared" si="326"/>
        <v>6.2980600807962403E-2</v>
      </c>
      <c r="AI461" s="11">
        <f t="shared" si="327"/>
        <v>-1.2076392180589826E-2</v>
      </c>
      <c r="AJ461" s="11">
        <f t="shared" si="328"/>
        <v>-1.5604916192292564E-2</v>
      </c>
      <c r="AK461" s="11">
        <f t="shared" si="329"/>
        <v>2.42527387723597E-2</v>
      </c>
      <c r="AL461" s="11">
        <f t="shared" si="330"/>
        <v>2.2203520282504483E-2</v>
      </c>
      <c r="AM461" s="11">
        <f t="shared" si="331"/>
        <v>9.9672324522206424E-3</v>
      </c>
      <c r="AN461" s="7">
        <f t="shared" si="332"/>
        <v>1.1780001067158263E-2</v>
      </c>
      <c r="AO461" s="6">
        <f t="array" ref="AO461">_xlfn.MAXIFS(AF$29:AF$1052,E$29:E$1052,E461) - _xlfn.MINIFS(AF$29:AF$1052,E$29:E$1052,E461)</f>
        <v>0.49047525123557945</v>
      </c>
      <c r="AP461" s="11">
        <f t="array" ref="AP461">_xlfn.MAXIFS(AG$29:AG$1052,F$29:F$1052,F461) - _xlfn.MINIFS(AG$29:AG$1052,F$29:F$1052,F461)</f>
        <v>0.48072222172520501</v>
      </c>
      <c r="AQ461" s="11">
        <f t="array" ref="AQ461">_xlfn.MAXIFS(AH$29:AH$1052,G$29:G$1052,G461) - _xlfn.MINIFS(AH$29:AH$1052,G$29:G$1052,G461)</f>
        <v>0.30768772206152833</v>
      </c>
      <c r="AR461" s="11">
        <f t="array" ref="AR461">_xlfn.MAXIFS(AI$29:AI$1052,H$29:H$1052,H461) - _xlfn.MINIFS(AI$29:AI$1052,H$29:H$1052,H461)</f>
        <v>0.10413509126050474</v>
      </c>
      <c r="AS461" s="11">
        <f t="array" ref="AS461">_xlfn.MAXIFS(AJ$29:AJ$1052,I$29:I$1052,I461) - _xlfn.MINIFS(AJ$29:AJ$1052,I$29:I$1052,I461)</f>
        <v>8.9512610352782379E-2</v>
      </c>
      <c r="AT461" s="11">
        <f t="array" ref="AT461">_xlfn.MAXIFS(AK$29:AK$1052,J$29:J$1052,J461) - _xlfn.MINIFS(AK$29:AK$1052,J$29:J$1052,J461)</f>
        <v>0.11342720333157372</v>
      </c>
      <c r="AU461" s="11">
        <f t="array" ref="AU461">_xlfn.MAXIFS(AL$29:AL$1052,K$29:K$1052,K461) - _xlfn.MINIFS(AL$29:AL$1052,K$29:K$1052,K461)</f>
        <v>5.9152107581962682E-2</v>
      </c>
      <c r="AV461" s="11">
        <f t="array" ref="AV461">_xlfn.MAXIFS(AM$29:AM$1052,L$29:L$1052,L461) - _xlfn.MINIFS(AM$29:AM$1052,L$29:L$1052,L461)</f>
        <v>2.3279796023569332E-2</v>
      </c>
      <c r="AW461" s="7">
        <f t="array" ref="AW461">_xlfn.MAXIFS(AN$29:AN$1052,M$29:M$1052,M461) - _xlfn.MINIFS(AN$29:AN$1052,M$29:M$1052,M461)</f>
        <v>1.1780001067158263E-2</v>
      </c>
      <c r="AX461" s="6">
        <f t="array" ref="AX461">_xlfn.STDEV.S(IF(E$29:E$1052=E461,$C$29:$C$1052,""))</f>
        <v>2.7247636703110808E-2</v>
      </c>
      <c r="AY461" s="11">
        <f t="array" ref="AY461">_xlfn.STDEV.S(IF(F$29:F$1052=F461,$C$29:$C$1052,""))</f>
        <v>3.0093350312801057E-2</v>
      </c>
      <c r="AZ461" s="11">
        <f t="array" ref="AZ461">_xlfn.STDEV.S(IF(G$29:G$1052=G461,$C$29:$C$1052,""))</f>
        <v>2.466174953012774E-2</v>
      </c>
      <c r="BA461" s="11">
        <f t="array" ref="BA461">_xlfn.STDEV.S(IF(H$29:H$1052=H461,$C$29:$C$1052,""))</f>
        <v>1.928260685577431E-2</v>
      </c>
      <c r="BB461" s="11">
        <f t="array" ref="BB461">_xlfn.STDEV.S(IF(I$29:I$1052=I461,$C$29:$C$1052,""))</f>
        <v>1.8807947845459236E-2</v>
      </c>
      <c r="BC461" s="11">
        <f t="array" ref="BC461">_xlfn.STDEV.S(IF(J$29:J$1052=J461,$C$29:$C$1052,""))</f>
        <v>2.2017265661946086E-2</v>
      </c>
      <c r="BD461" s="11">
        <f t="array" ref="BD461">_xlfn.STDEV.S(IF(K$29:K$1052=K461,$C$29:$C$1052,""))</f>
        <v>2.3651904798241925E-2</v>
      </c>
      <c r="BE461" s="11">
        <f t="array" ref="BE461">_xlfn.STDEV.S(IF(L$29:L$1052=L461,$C$29:$C$1052,""))</f>
        <v>1.3603577208081532E-2</v>
      </c>
      <c r="BF461" s="7">
        <f t="array" ref="BF461">_xlfn.STDEV.S(IF(M$29:M$1052=M461,$C$29:$C$1052,""))</f>
        <v>1.6659437273944748E-2</v>
      </c>
      <c r="BG461" s="13">
        <f t="shared" si="314"/>
        <v>18.000652921931497</v>
      </c>
      <c r="BH461" s="12">
        <f t="shared" si="315"/>
        <v>15.974366985676442</v>
      </c>
      <c r="BI461" s="12">
        <f t="shared" si="316"/>
        <v>12.476313640508156</v>
      </c>
      <c r="BJ461" s="12">
        <f t="shared" si="317"/>
        <v>5.4004674803251911</v>
      </c>
      <c r="BK461" s="12">
        <f t="shared" si="318"/>
        <v>4.7592970316744694</v>
      </c>
      <c r="BL461" s="12">
        <f t="shared" si="319"/>
        <v>5.1517388704455493</v>
      </c>
      <c r="BM461" s="12">
        <f t="shared" si="320"/>
        <v>2.5009447689963444</v>
      </c>
      <c r="BN461" s="12">
        <f t="shared" si="321"/>
        <v>1.7112995844754284</v>
      </c>
      <c r="BO461" s="14">
        <f t="shared" si="322"/>
        <v>0.70710678118654757</v>
      </c>
    </row>
    <row r="462" spans="1:67" x14ac:dyDescent="0.25">
      <c r="A462" s="4">
        <v>40644</v>
      </c>
      <c r="B462" s="5">
        <v>1486</v>
      </c>
      <c r="C462">
        <f t="shared" si="323"/>
        <v>8.0727223390544278E-3</v>
      </c>
      <c r="D462">
        <v>433</v>
      </c>
      <c r="E462" s="6">
        <f t="shared" si="287"/>
        <v>0</v>
      </c>
      <c r="F462">
        <f t="shared" si="288"/>
        <v>1</v>
      </c>
      <c r="G462">
        <f t="shared" si="289"/>
        <v>3</v>
      </c>
      <c r="H462">
        <f t="shared" si="290"/>
        <v>6</v>
      </c>
      <c r="I462">
        <f t="shared" si="291"/>
        <v>13</v>
      </c>
      <c r="J462">
        <f t="shared" si="292"/>
        <v>27</v>
      </c>
      <c r="K462">
        <f t="shared" si="293"/>
        <v>54</v>
      </c>
      <c r="L462">
        <f t="shared" si="294"/>
        <v>108</v>
      </c>
      <c r="M462" s="7">
        <f t="shared" si="295"/>
        <v>216</v>
      </c>
      <c r="N462" s="6">
        <f t="shared" si="296"/>
        <v>3.5822723473622219E-3</v>
      </c>
      <c r="O462">
        <f t="shared" si="297"/>
        <v>3.6000513580959782E-3</v>
      </c>
      <c r="P462">
        <f t="shared" si="298"/>
        <v>3.4262682703679803E-3</v>
      </c>
      <c r="Q462">
        <f t="shared" si="299"/>
        <v>4.9580436374812905E-3</v>
      </c>
      <c r="R462">
        <f t="shared" si="300"/>
        <v>4.7228087033677722E-3</v>
      </c>
      <c r="S462">
        <f t="shared" si="301"/>
        <v>7.3799857010112546E-3</v>
      </c>
      <c r="T462">
        <f t="shared" si="302"/>
        <v>9.429204190866472E-3</v>
      </c>
      <c r="U462">
        <f t="shared" si="303"/>
        <v>2.1665492021150312E-2</v>
      </c>
      <c r="V462" s="7">
        <f t="shared" si="304"/>
        <v>1.9852723406212691E-2</v>
      </c>
      <c r="W462" s="6">
        <f t="shared" si="305"/>
        <v>4.4904499916922063E-3</v>
      </c>
      <c r="X462">
        <f t="shared" si="306"/>
        <v>4.4726709809584497E-3</v>
      </c>
      <c r="Y462">
        <f t="shared" si="307"/>
        <v>4.6464540686864475E-3</v>
      </c>
      <c r="Z462">
        <f t="shared" si="308"/>
        <v>3.1146787015731373E-3</v>
      </c>
      <c r="AA462">
        <f t="shared" si="309"/>
        <v>3.3499136356866556E-3</v>
      </c>
      <c r="AB462">
        <f t="shared" si="310"/>
        <v>6.927366380431732E-4</v>
      </c>
      <c r="AC462">
        <f t="shared" si="311"/>
        <v>-1.3564818518120442E-3</v>
      </c>
      <c r="AD462">
        <f t="shared" si="312"/>
        <v>-1.3592769682095884E-2</v>
      </c>
      <c r="AE462" s="7">
        <f t="shared" si="313"/>
        <v>-1.1780001067158263E-2</v>
      </c>
      <c r="AF462" s="6">
        <f t="shared" si="324"/>
        <v>7.9795372882200427E-2</v>
      </c>
      <c r="AG462" s="11">
        <f t="shared" si="325"/>
        <v>8.1182135719432946E-2</v>
      </c>
      <c r="AH462" s="11">
        <f t="shared" si="326"/>
        <v>6.7627054876648857E-2</v>
      </c>
      <c r="AI462" s="11">
        <f t="shared" si="327"/>
        <v>-8.9617134790166888E-3</v>
      </c>
      <c r="AJ462" s="11">
        <f t="shared" si="328"/>
        <v>-1.2255002556605908E-2</v>
      </c>
      <c r="AK462" s="11">
        <f t="shared" si="329"/>
        <v>2.4945475410402873E-2</v>
      </c>
      <c r="AL462" s="11">
        <f t="shared" si="330"/>
        <v>2.0847038430692438E-2</v>
      </c>
      <c r="AM462" s="11">
        <f t="shared" si="331"/>
        <v>-3.625537229875242E-3</v>
      </c>
      <c r="AN462" s="7">
        <f t="shared" si="332"/>
        <v>0</v>
      </c>
      <c r="AO462" s="6">
        <f t="array" ref="AO462">_xlfn.MAXIFS(AF$29:AF$1052,E$29:E$1052,E462) - _xlfn.MINIFS(AF$29:AF$1052,E$29:E$1052,E462)</f>
        <v>0.49047525123557945</v>
      </c>
      <c r="AP462" s="11">
        <f t="array" ref="AP462">_xlfn.MAXIFS(AG$29:AG$1052,F$29:F$1052,F462) - _xlfn.MINIFS(AG$29:AG$1052,F$29:F$1052,F462)</f>
        <v>0.48072222172520501</v>
      </c>
      <c r="AQ462" s="11">
        <f t="array" ref="AQ462">_xlfn.MAXIFS(AH$29:AH$1052,G$29:G$1052,G462) - _xlfn.MINIFS(AH$29:AH$1052,G$29:G$1052,G462)</f>
        <v>0.30768772206152833</v>
      </c>
      <c r="AR462" s="11">
        <f t="array" ref="AR462">_xlfn.MAXIFS(AI$29:AI$1052,H$29:H$1052,H462) - _xlfn.MINIFS(AI$29:AI$1052,H$29:H$1052,H462)</f>
        <v>0.10413509126050474</v>
      </c>
      <c r="AS462" s="11">
        <f t="array" ref="AS462">_xlfn.MAXIFS(AJ$29:AJ$1052,I$29:I$1052,I462) - _xlfn.MINIFS(AJ$29:AJ$1052,I$29:I$1052,I462)</f>
        <v>8.9512610352782379E-2</v>
      </c>
      <c r="AT462" s="11">
        <f t="array" ref="AT462">_xlfn.MAXIFS(AK$29:AK$1052,J$29:J$1052,J462) - _xlfn.MINIFS(AK$29:AK$1052,J$29:J$1052,J462)</f>
        <v>0.11342720333157372</v>
      </c>
      <c r="AU462" s="11">
        <f t="array" ref="AU462">_xlfn.MAXIFS(AL$29:AL$1052,K$29:K$1052,K462) - _xlfn.MINIFS(AL$29:AL$1052,K$29:K$1052,K462)</f>
        <v>5.9152107581962682E-2</v>
      </c>
      <c r="AV462" s="11">
        <f t="array" ref="AV462">_xlfn.MAXIFS(AM$29:AM$1052,L$29:L$1052,L462) - _xlfn.MINIFS(AM$29:AM$1052,L$29:L$1052,L462)</f>
        <v>2.3279796023569332E-2</v>
      </c>
      <c r="AW462" s="7">
        <f t="array" ref="AW462">_xlfn.MAXIFS(AN$29:AN$1052,M$29:M$1052,M462) - _xlfn.MINIFS(AN$29:AN$1052,M$29:M$1052,M462)</f>
        <v>1.1780001067158263E-2</v>
      </c>
      <c r="AX462" s="6">
        <f t="array" ref="AX462">_xlfn.STDEV.S(IF(E$29:E$1052=E462,$C$29:$C$1052,""))</f>
        <v>2.7247636703110808E-2</v>
      </c>
      <c r="AY462" s="11">
        <f t="array" ref="AY462">_xlfn.STDEV.S(IF(F$29:F$1052=F462,$C$29:$C$1052,""))</f>
        <v>3.0093350312801057E-2</v>
      </c>
      <c r="AZ462" s="11">
        <f t="array" ref="AZ462">_xlfn.STDEV.S(IF(G$29:G$1052=G462,$C$29:$C$1052,""))</f>
        <v>2.466174953012774E-2</v>
      </c>
      <c r="BA462" s="11">
        <f t="array" ref="BA462">_xlfn.STDEV.S(IF(H$29:H$1052=H462,$C$29:$C$1052,""))</f>
        <v>1.928260685577431E-2</v>
      </c>
      <c r="BB462" s="11">
        <f t="array" ref="BB462">_xlfn.STDEV.S(IF(I$29:I$1052=I462,$C$29:$C$1052,""))</f>
        <v>1.8807947845459236E-2</v>
      </c>
      <c r="BC462" s="11">
        <f t="array" ref="BC462">_xlfn.STDEV.S(IF(J$29:J$1052=J462,$C$29:$C$1052,""))</f>
        <v>2.2017265661946086E-2</v>
      </c>
      <c r="BD462" s="11">
        <f t="array" ref="BD462">_xlfn.STDEV.S(IF(K$29:K$1052=K462,$C$29:$C$1052,""))</f>
        <v>2.3651904798241925E-2</v>
      </c>
      <c r="BE462" s="11">
        <f t="array" ref="BE462">_xlfn.STDEV.S(IF(L$29:L$1052=L462,$C$29:$C$1052,""))</f>
        <v>1.3603577208081532E-2</v>
      </c>
      <c r="BF462" s="7">
        <f t="array" ref="BF462">_xlfn.STDEV.S(IF(M$29:M$1052=M462,$C$29:$C$1052,""))</f>
        <v>1.6659437273944748E-2</v>
      </c>
      <c r="BG462" s="13">
        <f t="shared" si="314"/>
        <v>18.000652921931497</v>
      </c>
      <c r="BH462" s="12">
        <f t="shared" si="315"/>
        <v>15.974366985676442</v>
      </c>
      <c r="BI462" s="12">
        <f t="shared" si="316"/>
        <v>12.476313640508156</v>
      </c>
      <c r="BJ462" s="12">
        <f t="shared" si="317"/>
        <v>5.4004674803251911</v>
      </c>
      <c r="BK462" s="12">
        <f t="shared" si="318"/>
        <v>4.7592970316744694</v>
      </c>
      <c r="BL462" s="12">
        <f t="shared" si="319"/>
        <v>5.1517388704455493</v>
      </c>
      <c r="BM462" s="12">
        <f t="shared" si="320"/>
        <v>2.5009447689963444</v>
      </c>
      <c r="BN462" s="12">
        <f t="shared" si="321"/>
        <v>1.7112995844754284</v>
      </c>
      <c r="BO462" s="14">
        <f t="shared" si="322"/>
        <v>0.70710678118654757</v>
      </c>
    </row>
    <row r="463" spans="1:67" x14ac:dyDescent="0.25">
      <c r="A463" s="2">
        <v>40651</v>
      </c>
      <c r="B463" s="3">
        <v>1503.8</v>
      </c>
      <c r="C463">
        <f t="shared" si="323"/>
        <v>1.1978465679676864E-2</v>
      </c>
      <c r="D463">
        <v>434</v>
      </c>
      <c r="E463" s="6">
        <f t="shared" si="287"/>
        <v>0</v>
      </c>
      <c r="F463">
        <f t="shared" si="288"/>
        <v>1</v>
      </c>
      <c r="G463">
        <f t="shared" si="289"/>
        <v>3</v>
      </c>
      <c r="H463">
        <f t="shared" si="290"/>
        <v>6</v>
      </c>
      <c r="I463">
        <f t="shared" si="291"/>
        <v>13</v>
      </c>
      <c r="J463">
        <f t="shared" si="292"/>
        <v>27</v>
      </c>
      <c r="K463">
        <f t="shared" si="293"/>
        <v>54</v>
      </c>
      <c r="L463">
        <f t="shared" si="294"/>
        <v>108</v>
      </c>
      <c r="M463" s="7">
        <f t="shared" si="295"/>
        <v>217</v>
      </c>
      <c r="N463" s="6">
        <f t="shared" si="296"/>
        <v>3.5822723473622219E-3</v>
      </c>
      <c r="O463">
        <f t="shared" si="297"/>
        <v>3.6000513580959782E-3</v>
      </c>
      <c r="P463">
        <f t="shared" si="298"/>
        <v>3.4262682703679803E-3</v>
      </c>
      <c r="Q463">
        <f t="shared" si="299"/>
        <v>4.9580436374812905E-3</v>
      </c>
      <c r="R463">
        <f t="shared" si="300"/>
        <v>4.7228087033677722E-3</v>
      </c>
      <c r="S463">
        <f t="shared" si="301"/>
        <v>7.3799857010112546E-3</v>
      </c>
      <c r="T463">
        <f t="shared" si="302"/>
        <v>9.429204190866472E-3</v>
      </c>
      <c r="U463">
        <f t="shared" si="303"/>
        <v>2.1665492021150312E-2</v>
      </c>
      <c r="V463" s="7">
        <f t="shared" si="304"/>
        <v>2.3478260636087933E-2</v>
      </c>
      <c r="W463" s="6">
        <f t="shared" si="305"/>
        <v>8.3961933323146425E-3</v>
      </c>
      <c r="X463">
        <f t="shared" si="306"/>
        <v>8.3784143215808859E-3</v>
      </c>
      <c r="Y463">
        <f t="shared" si="307"/>
        <v>8.5521974093088829E-3</v>
      </c>
      <c r="Z463">
        <f t="shared" si="308"/>
        <v>7.0204220421955735E-3</v>
      </c>
      <c r="AA463">
        <f t="shared" si="309"/>
        <v>7.2556569763090918E-3</v>
      </c>
      <c r="AB463">
        <f t="shared" si="310"/>
        <v>4.5984799786656094E-3</v>
      </c>
      <c r="AC463">
        <f t="shared" si="311"/>
        <v>2.5492614888103921E-3</v>
      </c>
      <c r="AD463">
        <f t="shared" si="312"/>
        <v>-9.6870263414734481E-3</v>
      </c>
      <c r="AE463" s="7">
        <f t="shared" si="313"/>
        <v>-1.1499794956411069E-2</v>
      </c>
      <c r="AF463" s="6">
        <f t="shared" si="324"/>
        <v>8.8191566214515071E-2</v>
      </c>
      <c r="AG463" s="11">
        <f t="shared" si="325"/>
        <v>8.9560550041013834E-2</v>
      </c>
      <c r="AH463" s="11">
        <f t="shared" si="326"/>
        <v>7.6179252285957733E-2</v>
      </c>
      <c r="AI463" s="11">
        <f t="shared" si="327"/>
        <v>-1.9412914368211152E-3</v>
      </c>
      <c r="AJ463" s="11">
        <f t="shared" si="328"/>
        <v>-4.9993455802968163E-3</v>
      </c>
      <c r="AK463" s="11">
        <f t="shared" si="329"/>
        <v>2.9543955389068483E-2</v>
      </c>
      <c r="AL463" s="11">
        <f t="shared" si="330"/>
        <v>2.339629991950283E-2</v>
      </c>
      <c r="AM463" s="11">
        <f t="shared" si="331"/>
        <v>-1.331256357134869E-2</v>
      </c>
      <c r="AN463" s="7">
        <f t="shared" si="332"/>
        <v>-1.1499794956411069E-2</v>
      </c>
      <c r="AO463" s="6">
        <f t="array" ref="AO463">_xlfn.MAXIFS(AF$29:AF$1052,E$29:E$1052,E463) - _xlfn.MINIFS(AF$29:AF$1052,E$29:E$1052,E463)</f>
        <v>0.49047525123557945</v>
      </c>
      <c r="AP463" s="11">
        <f t="array" ref="AP463">_xlfn.MAXIFS(AG$29:AG$1052,F$29:F$1052,F463) - _xlfn.MINIFS(AG$29:AG$1052,F$29:F$1052,F463)</f>
        <v>0.48072222172520501</v>
      </c>
      <c r="AQ463" s="11">
        <f t="array" ref="AQ463">_xlfn.MAXIFS(AH$29:AH$1052,G$29:G$1052,G463) - _xlfn.MINIFS(AH$29:AH$1052,G$29:G$1052,G463)</f>
        <v>0.30768772206152833</v>
      </c>
      <c r="AR463" s="11">
        <f t="array" ref="AR463">_xlfn.MAXIFS(AI$29:AI$1052,H$29:H$1052,H463) - _xlfn.MINIFS(AI$29:AI$1052,H$29:H$1052,H463)</f>
        <v>0.10413509126050474</v>
      </c>
      <c r="AS463" s="11">
        <f t="array" ref="AS463">_xlfn.MAXIFS(AJ$29:AJ$1052,I$29:I$1052,I463) - _xlfn.MINIFS(AJ$29:AJ$1052,I$29:I$1052,I463)</f>
        <v>8.9512610352782379E-2</v>
      </c>
      <c r="AT463" s="11">
        <f t="array" ref="AT463">_xlfn.MAXIFS(AK$29:AK$1052,J$29:J$1052,J463) - _xlfn.MINIFS(AK$29:AK$1052,J$29:J$1052,J463)</f>
        <v>0.11342720333157372</v>
      </c>
      <c r="AU463" s="11">
        <f t="array" ref="AU463">_xlfn.MAXIFS(AL$29:AL$1052,K$29:K$1052,K463) - _xlfn.MINIFS(AL$29:AL$1052,K$29:K$1052,K463)</f>
        <v>5.9152107581962682E-2</v>
      </c>
      <c r="AV463" s="11">
        <f t="array" ref="AV463">_xlfn.MAXIFS(AM$29:AM$1052,L$29:L$1052,L463) - _xlfn.MINIFS(AM$29:AM$1052,L$29:L$1052,L463)</f>
        <v>2.3279796023569332E-2</v>
      </c>
      <c r="AW463" s="7">
        <f t="array" ref="AW463">_xlfn.MAXIFS(AN$29:AN$1052,M$29:M$1052,M463) - _xlfn.MINIFS(AN$29:AN$1052,M$29:M$1052,M463)</f>
        <v>1.1499794956411069E-2</v>
      </c>
      <c r="AX463" s="6">
        <f t="array" ref="AX463">_xlfn.STDEV.S(IF(E$29:E$1052=E463,$C$29:$C$1052,""))</f>
        <v>2.7247636703110808E-2</v>
      </c>
      <c r="AY463" s="11">
        <f t="array" ref="AY463">_xlfn.STDEV.S(IF(F$29:F$1052=F463,$C$29:$C$1052,""))</f>
        <v>3.0093350312801057E-2</v>
      </c>
      <c r="AZ463" s="11">
        <f t="array" ref="AZ463">_xlfn.STDEV.S(IF(G$29:G$1052=G463,$C$29:$C$1052,""))</f>
        <v>2.466174953012774E-2</v>
      </c>
      <c r="BA463" s="11">
        <f t="array" ref="BA463">_xlfn.STDEV.S(IF(H$29:H$1052=H463,$C$29:$C$1052,""))</f>
        <v>1.928260685577431E-2</v>
      </c>
      <c r="BB463" s="11">
        <f t="array" ref="BB463">_xlfn.STDEV.S(IF(I$29:I$1052=I463,$C$29:$C$1052,""))</f>
        <v>1.8807947845459236E-2</v>
      </c>
      <c r="BC463" s="11">
        <f t="array" ref="BC463">_xlfn.STDEV.S(IF(J$29:J$1052=J463,$C$29:$C$1052,""))</f>
        <v>2.2017265661946086E-2</v>
      </c>
      <c r="BD463" s="11">
        <f t="array" ref="BD463">_xlfn.STDEV.S(IF(K$29:K$1052=K463,$C$29:$C$1052,""))</f>
        <v>2.3651904798241925E-2</v>
      </c>
      <c r="BE463" s="11">
        <f t="array" ref="BE463">_xlfn.STDEV.S(IF(L$29:L$1052=L463,$C$29:$C$1052,""))</f>
        <v>1.3603577208081532E-2</v>
      </c>
      <c r="BF463" s="7">
        <f t="array" ref="BF463">_xlfn.STDEV.S(IF(M$29:M$1052=M463,$C$29:$C$1052,""))</f>
        <v>1.6263165991866248E-2</v>
      </c>
      <c r="BG463" s="13">
        <f t="shared" si="314"/>
        <v>18.000652921931497</v>
      </c>
      <c r="BH463" s="12">
        <f t="shared" si="315"/>
        <v>15.974366985676442</v>
      </c>
      <c r="BI463" s="12">
        <f t="shared" si="316"/>
        <v>12.476313640508156</v>
      </c>
      <c r="BJ463" s="12">
        <f t="shared" si="317"/>
        <v>5.4004674803251911</v>
      </c>
      <c r="BK463" s="12">
        <f t="shared" si="318"/>
        <v>4.7592970316744694</v>
      </c>
      <c r="BL463" s="12">
        <f t="shared" si="319"/>
        <v>5.1517388704455493</v>
      </c>
      <c r="BM463" s="12">
        <f t="shared" si="320"/>
        <v>2.5009447689963444</v>
      </c>
      <c r="BN463" s="12">
        <f t="shared" si="321"/>
        <v>1.7112995844754284</v>
      </c>
      <c r="BO463" s="14">
        <f t="shared" si="322"/>
        <v>0.70710678118654757</v>
      </c>
    </row>
    <row r="464" spans="1:67" x14ac:dyDescent="0.25">
      <c r="A464" s="4">
        <v>40658</v>
      </c>
      <c r="B464" s="5">
        <v>1556.4</v>
      </c>
      <c r="C464">
        <f t="shared" si="323"/>
        <v>3.4978055592499002E-2</v>
      </c>
      <c r="D464">
        <v>435</v>
      </c>
      <c r="E464" s="6">
        <f t="shared" si="287"/>
        <v>0</v>
      </c>
      <c r="F464">
        <f t="shared" si="288"/>
        <v>1</v>
      </c>
      <c r="G464">
        <f t="shared" si="289"/>
        <v>3</v>
      </c>
      <c r="H464">
        <f t="shared" si="290"/>
        <v>6</v>
      </c>
      <c r="I464">
        <f t="shared" si="291"/>
        <v>13</v>
      </c>
      <c r="J464">
        <f t="shared" si="292"/>
        <v>27</v>
      </c>
      <c r="K464">
        <f t="shared" si="293"/>
        <v>54</v>
      </c>
      <c r="L464">
        <f t="shared" si="294"/>
        <v>108</v>
      </c>
      <c r="M464" s="7">
        <f t="shared" si="295"/>
        <v>217</v>
      </c>
      <c r="N464" s="6">
        <f t="shared" si="296"/>
        <v>3.5822723473622219E-3</v>
      </c>
      <c r="O464">
        <f t="shared" si="297"/>
        <v>3.6000513580959782E-3</v>
      </c>
      <c r="P464">
        <f t="shared" si="298"/>
        <v>3.4262682703679803E-3</v>
      </c>
      <c r="Q464">
        <f t="shared" si="299"/>
        <v>4.9580436374812905E-3</v>
      </c>
      <c r="R464">
        <f t="shared" si="300"/>
        <v>4.7228087033677722E-3</v>
      </c>
      <c r="S464">
        <f t="shared" si="301"/>
        <v>7.3799857010112546E-3</v>
      </c>
      <c r="T464">
        <f t="shared" si="302"/>
        <v>9.429204190866472E-3</v>
      </c>
      <c r="U464">
        <f t="shared" si="303"/>
        <v>2.1665492021150312E-2</v>
      </c>
      <c r="V464" s="7">
        <f t="shared" si="304"/>
        <v>2.3478260636087933E-2</v>
      </c>
      <c r="W464" s="6">
        <f t="shared" si="305"/>
        <v>3.1395783245136782E-2</v>
      </c>
      <c r="X464">
        <f t="shared" si="306"/>
        <v>3.1378004234403026E-2</v>
      </c>
      <c r="Y464">
        <f t="shared" si="307"/>
        <v>3.1551787322131021E-2</v>
      </c>
      <c r="Z464">
        <f t="shared" si="308"/>
        <v>3.002001195501771E-2</v>
      </c>
      <c r="AA464">
        <f t="shared" si="309"/>
        <v>3.025524688913123E-2</v>
      </c>
      <c r="AB464">
        <f t="shared" si="310"/>
        <v>2.7598069891487748E-2</v>
      </c>
      <c r="AC464">
        <f t="shared" si="311"/>
        <v>2.554885140163253E-2</v>
      </c>
      <c r="AD464">
        <f t="shared" si="312"/>
        <v>1.331256357134869E-2</v>
      </c>
      <c r="AE464" s="7">
        <f t="shared" si="313"/>
        <v>1.1499794956411069E-2</v>
      </c>
      <c r="AF464" s="6">
        <f t="shared" si="324"/>
        <v>0.11958734945965185</v>
      </c>
      <c r="AG464" s="11">
        <f t="shared" si="325"/>
        <v>0.12093855427541686</v>
      </c>
      <c r="AH464" s="11">
        <f t="shared" si="326"/>
        <v>0.10773103960808875</v>
      </c>
      <c r="AI464" s="11">
        <f t="shared" si="327"/>
        <v>2.8078720518196595E-2</v>
      </c>
      <c r="AJ464" s="11">
        <f t="shared" si="328"/>
        <v>2.5255901308834414E-2</v>
      </c>
      <c r="AK464" s="11">
        <f t="shared" si="329"/>
        <v>5.714202528055623E-2</v>
      </c>
      <c r="AL464" s="11">
        <f t="shared" si="330"/>
        <v>4.8945151321135361E-2</v>
      </c>
      <c r="AM464" s="11">
        <f t="shared" si="331"/>
        <v>0</v>
      </c>
      <c r="AN464" s="7">
        <f t="shared" si="332"/>
        <v>0</v>
      </c>
      <c r="AO464" s="6">
        <f t="array" ref="AO464">_xlfn.MAXIFS(AF$29:AF$1052,E$29:E$1052,E464) - _xlfn.MINIFS(AF$29:AF$1052,E$29:E$1052,E464)</f>
        <v>0.49047525123557945</v>
      </c>
      <c r="AP464" s="11">
        <f t="array" ref="AP464">_xlfn.MAXIFS(AG$29:AG$1052,F$29:F$1052,F464) - _xlfn.MINIFS(AG$29:AG$1052,F$29:F$1052,F464)</f>
        <v>0.48072222172520501</v>
      </c>
      <c r="AQ464" s="11">
        <f t="array" ref="AQ464">_xlfn.MAXIFS(AH$29:AH$1052,G$29:G$1052,G464) - _xlfn.MINIFS(AH$29:AH$1052,G$29:G$1052,G464)</f>
        <v>0.30768772206152833</v>
      </c>
      <c r="AR464" s="11">
        <f t="array" ref="AR464">_xlfn.MAXIFS(AI$29:AI$1052,H$29:H$1052,H464) - _xlfn.MINIFS(AI$29:AI$1052,H$29:H$1052,H464)</f>
        <v>0.10413509126050474</v>
      </c>
      <c r="AS464" s="11">
        <f t="array" ref="AS464">_xlfn.MAXIFS(AJ$29:AJ$1052,I$29:I$1052,I464) - _xlfn.MINIFS(AJ$29:AJ$1052,I$29:I$1052,I464)</f>
        <v>8.9512610352782379E-2</v>
      </c>
      <c r="AT464" s="11">
        <f t="array" ref="AT464">_xlfn.MAXIFS(AK$29:AK$1052,J$29:J$1052,J464) - _xlfn.MINIFS(AK$29:AK$1052,J$29:J$1052,J464)</f>
        <v>0.11342720333157372</v>
      </c>
      <c r="AU464" s="11">
        <f t="array" ref="AU464">_xlfn.MAXIFS(AL$29:AL$1052,K$29:K$1052,K464) - _xlfn.MINIFS(AL$29:AL$1052,K$29:K$1052,K464)</f>
        <v>5.9152107581962682E-2</v>
      </c>
      <c r="AV464" s="11">
        <f t="array" ref="AV464">_xlfn.MAXIFS(AM$29:AM$1052,L$29:L$1052,L464) - _xlfn.MINIFS(AM$29:AM$1052,L$29:L$1052,L464)</f>
        <v>2.3279796023569332E-2</v>
      </c>
      <c r="AW464" s="7">
        <f t="array" ref="AW464">_xlfn.MAXIFS(AN$29:AN$1052,M$29:M$1052,M464) - _xlfn.MINIFS(AN$29:AN$1052,M$29:M$1052,M464)</f>
        <v>1.1499794956411069E-2</v>
      </c>
      <c r="AX464" s="6">
        <f t="array" ref="AX464">_xlfn.STDEV.S(IF(E$29:E$1052=E464,$C$29:$C$1052,""))</f>
        <v>2.7247636703110808E-2</v>
      </c>
      <c r="AY464" s="11">
        <f t="array" ref="AY464">_xlfn.STDEV.S(IF(F$29:F$1052=F464,$C$29:$C$1052,""))</f>
        <v>3.0093350312801057E-2</v>
      </c>
      <c r="AZ464" s="11">
        <f t="array" ref="AZ464">_xlfn.STDEV.S(IF(G$29:G$1052=G464,$C$29:$C$1052,""))</f>
        <v>2.466174953012774E-2</v>
      </c>
      <c r="BA464" s="11">
        <f t="array" ref="BA464">_xlfn.STDEV.S(IF(H$29:H$1052=H464,$C$29:$C$1052,""))</f>
        <v>1.928260685577431E-2</v>
      </c>
      <c r="BB464" s="11">
        <f t="array" ref="BB464">_xlfn.STDEV.S(IF(I$29:I$1052=I464,$C$29:$C$1052,""))</f>
        <v>1.8807947845459236E-2</v>
      </c>
      <c r="BC464" s="11">
        <f t="array" ref="BC464">_xlfn.STDEV.S(IF(J$29:J$1052=J464,$C$29:$C$1052,""))</f>
        <v>2.2017265661946086E-2</v>
      </c>
      <c r="BD464" s="11">
        <f t="array" ref="BD464">_xlfn.STDEV.S(IF(K$29:K$1052=K464,$C$29:$C$1052,""))</f>
        <v>2.3651904798241925E-2</v>
      </c>
      <c r="BE464" s="11">
        <f t="array" ref="BE464">_xlfn.STDEV.S(IF(L$29:L$1052=L464,$C$29:$C$1052,""))</f>
        <v>1.3603577208081532E-2</v>
      </c>
      <c r="BF464" s="7">
        <f t="array" ref="BF464">_xlfn.STDEV.S(IF(M$29:M$1052=M464,$C$29:$C$1052,""))</f>
        <v>1.6263165991866248E-2</v>
      </c>
      <c r="BG464" s="13">
        <f t="shared" si="314"/>
        <v>18.000652921931497</v>
      </c>
      <c r="BH464" s="12">
        <f t="shared" si="315"/>
        <v>15.974366985676442</v>
      </c>
      <c r="BI464" s="12">
        <f t="shared" si="316"/>
        <v>12.476313640508156</v>
      </c>
      <c r="BJ464" s="12">
        <f t="shared" si="317"/>
        <v>5.4004674803251911</v>
      </c>
      <c r="BK464" s="12">
        <f t="shared" si="318"/>
        <v>4.7592970316744694</v>
      </c>
      <c r="BL464" s="12">
        <f t="shared" si="319"/>
        <v>5.1517388704455493</v>
      </c>
      <c r="BM464" s="12">
        <f t="shared" si="320"/>
        <v>2.5009447689963444</v>
      </c>
      <c r="BN464" s="12">
        <f t="shared" si="321"/>
        <v>1.7112995844754284</v>
      </c>
      <c r="BO464" s="14">
        <f t="shared" si="322"/>
        <v>0.70710678118654757</v>
      </c>
    </row>
    <row r="465" spans="1:67" x14ac:dyDescent="0.25">
      <c r="A465" s="2">
        <v>40665</v>
      </c>
      <c r="B465" s="3">
        <v>1491.6</v>
      </c>
      <c r="C465">
        <f t="shared" si="323"/>
        <v>-4.1634541249036316E-2</v>
      </c>
      <c r="D465">
        <v>436</v>
      </c>
      <c r="E465" s="6">
        <f t="shared" si="287"/>
        <v>0</v>
      </c>
      <c r="F465">
        <f t="shared" si="288"/>
        <v>1</v>
      </c>
      <c r="G465">
        <f t="shared" si="289"/>
        <v>3</v>
      </c>
      <c r="H465">
        <f t="shared" si="290"/>
        <v>6</v>
      </c>
      <c r="I465">
        <f t="shared" si="291"/>
        <v>13</v>
      </c>
      <c r="J465">
        <f t="shared" si="292"/>
        <v>27</v>
      </c>
      <c r="K465">
        <f t="shared" si="293"/>
        <v>54</v>
      </c>
      <c r="L465">
        <f t="shared" si="294"/>
        <v>109</v>
      </c>
      <c r="M465" s="7">
        <f t="shared" si="295"/>
        <v>218</v>
      </c>
      <c r="N465" s="6">
        <f t="shared" si="296"/>
        <v>3.5822723473622219E-3</v>
      </c>
      <c r="O465">
        <f t="shared" si="297"/>
        <v>3.6000513580959782E-3</v>
      </c>
      <c r="P465">
        <f t="shared" si="298"/>
        <v>3.4262682703679803E-3</v>
      </c>
      <c r="Q465">
        <f t="shared" si="299"/>
        <v>4.9580436374812905E-3</v>
      </c>
      <c r="R465">
        <f t="shared" si="300"/>
        <v>4.7228087033677722E-3</v>
      </c>
      <c r="S465">
        <f t="shared" si="301"/>
        <v>7.3799857010112546E-3</v>
      </c>
      <c r="T465">
        <f t="shared" si="302"/>
        <v>9.429204190866472E-3</v>
      </c>
      <c r="U465">
        <f t="shared" si="303"/>
        <v>-2.8070836394173682E-3</v>
      </c>
      <c r="V465" s="7">
        <f t="shared" si="304"/>
        <v>-2.0146849600114869E-2</v>
      </c>
      <c r="W465" s="6">
        <f t="shared" si="305"/>
        <v>-4.5216813596398536E-2</v>
      </c>
      <c r="X465">
        <f t="shared" si="306"/>
        <v>-4.5234592607132293E-2</v>
      </c>
      <c r="Y465">
        <f t="shared" si="307"/>
        <v>-4.5060809519404298E-2</v>
      </c>
      <c r="Z465">
        <f t="shared" si="308"/>
        <v>-4.6592584886517609E-2</v>
      </c>
      <c r="AA465">
        <f t="shared" si="309"/>
        <v>-4.6357349952404092E-2</v>
      </c>
      <c r="AB465">
        <f t="shared" si="310"/>
        <v>-4.9014526950047571E-2</v>
      </c>
      <c r="AC465">
        <f t="shared" si="311"/>
        <v>-5.1063745439902788E-2</v>
      </c>
      <c r="AD465">
        <f t="shared" si="312"/>
        <v>-3.8827457609618948E-2</v>
      </c>
      <c r="AE465" s="7">
        <f t="shared" si="313"/>
        <v>-2.1487691648921448E-2</v>
      </c>
      <c r="AF465" s="6">
        <f t="shared" si="324"/>
        <v>7.4370535863253318E-2</v>
      </c>
      <c r="AG465" s="11">
        <f t="shared" si="325"/>
        <v>7.5703961668284567E-2</v>
      </c>
      <c r="AH465" s="11">
        <f t="shared" si="326"/>
        <v>6.2670230088684442E-2</v>
      </c>
      <c r="AI465" s="11">
        <f t="shared" si="327"/>
        <v>-1.8513864368321014E-2</v>
      </c>
      <c r="AJ465" s="11">
        <f t="shared" si="328"/>
        <v>-2.1101448643569679E-2</v>
      </c>
      <c r="AK465" s="11">
        <f t="shared" si="329"/>
        <v>8.127498330508659E-3</v>
      </c>
      <c r="AL465" s="11">
        <f t="shared" si="330"/>
        <v>-2.1185941187674279E-3</v>
      </c>
      <c r="AM465" s="11">
        <f t="shared" si="331"/>
        <v>-3.8827457609618948E-2</v>
      </c>
      <c r="AN465" s="7">
        <f t="shared" si="332"/>
        <v>-2.1487691648921448E-2</v>
      </c>
      <c r="AO465" s="6">
        <f t="array" ref="AO465">_xlfn.MAXIFS(AF$29:AF$1052,E$29:E$1052,E465) - _xlfn.MINIFS(AF$29:AF$1052,E$29:E$1052,E465)</f>
        <v>0.49047525123557945</v>
      </c>
      <c r="AP465" s="11">
        <f t="array" ref="AP465">_xlfn.MAXIFS(AG$29:AG$1052,F$29:F$1052,F465) - _xlfn.MINIFS(AG$29:AG$1052,F$29:F$1052,F465)</f>
        <v>0.48072222172520501</v>
      </c>
      <c r="AQ465" s="11">
        <f t="array" ref="AQ465">_xlfn.MAXIFS(AH$29:AH$1052,G$29:G$1052,G465) - _xlfn.MINIFS(AH$29:AH$1052,G$29:G$1052,G465)</f>
        <v>0.30768772206152833</v>
      </c>
      <c r="AR465" s="11">
        <f t="array" ref="AR465">_xlfn.MAXIFS(AI$29:AI$1052,H$29:H$1052,H465) - _xlfn.MINIFS(AI$29:AI$1052,H$29:H$1052,H465)</f>
        <v>0.10413509126050474</v>
      </c>
      <c r="AS465" s="11">
        <f t="array" ref="AS465">_xlfn.MAXIFS(AJ$29:AJ$1052,I$29:I$1052,I465) - _xlfn.MINIFS(AJ$29:AJ$1052,I$29:I$1052,I465)</f>
        <v>8.9512610352782379E-2</v>
      </c>
      <c r="AT465" s="11">
        <f t="array" ref="AT465">_xlfn.MAXIFS(AK$29:AK$1052,J$29:J$1052,J465) - _xlfn.MINIFS(AK$29:AK$1052,J$29:J$1052,J465)</f>
        <v>0.11342720333157372</v>
      </c>
      <c r="AU465" s="11">
        <f t="array" ref="AU465">_xlfn.MAXIFS(AL$29:AL$1052,K$29:K$1052,K465) - _xlfn.MINIFS(AL$29:AL$1052,K$29:K$1052,K465)</f>
        <v>5.9152107581962682E-2</v>
      </c>
      <c r="AV465" s="11">
        <f t="array" ref="AV465">_xlfn.MAXIFS(AM$29:AM$1052,L$29:L$1052,L465) - _xlfn.MINIFS(AM$29:AM$1052,L$29:L$1052,L465)</f>
        <v>3.8827457609618948E-2</v>
      </c>
      <c r="AW465" s="7">
        <f t="array" ref="AW465">_xlfn.MAXIFS(AN$29:AN$1052,M$29:M$1052,M465) - _xlfn.MINIFS(AN$29:AN$1052,M$29:M$1052,M465)</f>
        <v>2.1487691648921448E-2</v>
      </c>
      <c r="AX465" s="6">
        <f t="array" ref="AX465">_xlfn.STDEV.S(IF(E$29:E$1052=E465,$C$29:$C$1052,""))</f>
        <v>2.7247636703110808E-2</v>
      </c>
      <c r="AY465" s="11">
        <f t="array" ref="AY465">_xlfn.STDEV.S(IF(F$29:F$1052=F465,$C$29:$C$1052,""))</f>
        <v>3.0093350312801057E-2</v>
      </c>
      <c r="AZ465" s="11">
        <f t="array" ref="AZ465">_xlfn.STDEV.S(IF(G$29:G$1052=G465,$C$29:$C$1052,""))</f>
        <v>2.466174953012774E-2</v>
      </c>
      <c r="BA465" s="11">
        <f t="array" ref="BA465">_xlfn.STDEV.S(IF(H$29:H$1052=H465,$C$29:$C$1052,""))</f>
        <v>1.928260685577431E-2</v>
      </c>
      <c r="BB465" s="11">
        <f t="array" ref="BB465">_xlfn.STDEV.S(IF(I$29:I$1052=I465,$C$29:$C$1052,""))</f>
        <v>1.8807947845459236E-2</v>
      </c>
      <c r="BC465" s="11">
        <f t="array" ref="BC465">_xlfn.STDEV.S(IF(J$29:J$1052=J465,$C$29:$C$1052,""))</f>
        <v>2.2017265661946086E-2</v>
      </c>
      <c r="BD465" s="11">
        <f t="array" ref="BD465">_xlfn.STDEV.S(IF(K$29:K$1052=K465,$C$29:$C$1052,""))</f>
        <v>2.3651904798241925E-2</v>
      </c>
      <c r="BE465" s="11">
        <f t="array" ref="BE465">_xlfn.STDEV.S(IF(L$29:L$1052=L465,$C$29:$C$1052,""))</f>
        <v>2.6850837023592457E-2</v>
      </c>
      <c r="BF465" s="7">
        <f t="array" ref="BF465">_xlfn.STDEV.S(IF(M$29:M$1052=M465,$C$29:$C$1052,""))</f>
        <v>3.0388184953995805E-2</v>
      </c>
      <c r="BG465" s="13">
        <f t="shared" si="314"/>
        <v>18.000652921931497</v>
      </c>
      <c r="BH465" s="12">
        <f t="shared" si="315"/>
        <v>15.974366985676442</v>
      </c>
      <c r="BI465" s="12">
        <f t="shared" si="316"/>
        <v>12.476313640508156</v>
      </c>
      <c r="BJ465" s="12">
        <f t="shared" si="317"/>
        <v>5.4004674803251911</v>
      </c>
      <c r="BK465" s="12">
        <f t="shared" si="318"/>
        <v>4.7592970316744694</v>
      </c>
      <c r="BL465" s="12">
        <f t="shared" si="319"/>
        <v>5.1517388704455493</v>
      </c>
      <c r="BM465" s="12">
        <f t="shared" si="320"/>
        <v>2.5009447689963444</v>
      </c>
      <c r="BN465" s="12">
        <f t="shared" si="321"/>
        <v>1.4460427276625771</v>
      </c>
      <c r="BO465" s="14">
        <f t="shared" si="322"/>
        <v>0.70710678118654757</v>
      </c>
    </row>
    <row r="466" spans="1:67" x14ac:dyDescent="0.25">
      <c r="A466" s="4">
        <v>40672</v>
      </c>
      <c r="B466" s="5">
        <v>1493.6</v>
      </c>
      <c r="C466">
        <f t="shared" si="323"/>
        <v>1.3408420488065786E-3</v>
      </c>
      <c r="D466">
        <v>437</v>
      </c>
      <c r="E466" s="6">
        <f t="shared" si="287"/>
        <v>0</v>
      </c>
      <c r="F466">
        <f t="shared" si="288"/>
        <v>1</v>
      </c>
      <c r="G466">
        <f t="shared" si="289"/>
        <v>3</v>
      </c>
      <c r="H466">
        <f t="shared" si="290"/>
        <v>6</v>
      </c>
      <c r="I466">
        <f t="shared" si="291"/>
        <v>13</v>
      </c>
      <c r="J466">
        <f t="shared" si="292"/>
        <v>27</v>
      </c>
      <c r="K466">
        <f t="shared" si="293"/>
        <v>54</v>
      </c>
      <c r="L466">
        <f t="shared" si="294"/>
        <v>109</v>
      </c>
      <c r="M466" s="7">
        <f t="shared" si="295"/>
        <v>218</v>
      </c>
      <c r="N466" s="6">
        <f t="shared" si="296"/>
        <v>3.5822723473622219E-3</v>
      </c>
      <c r="O466">
        <f t="shared" si="297"/>
        <v>3.6000513580959782E-3</v>
      </c>
      <c r="P466">
        <f t="shared" si="298"/>
        <v>3.4262682703679803E-3</v>
      </c>
      <c r="Q466">
        <f t="shared" si="299"/>
        <v>4.9580436374812905E-3</v>
      </c>
      <c r="R466">
        <f t="shared" si="300"/>
        <v>4.7228087033677722E-3</v>
      </c>
      <c r="S466">
        <f t="shared" si="301"/>
        <v>7.3799857010112546E-3</v>
      </c>
      <c r="T466">
        <f t="shared" si="302"/>
        <v>9.429204190866472E-3</v>
      </c>
      <c r="U466">
        <f t="shared" si="303"/>
        <v>-2.8070836394173682E-3</v>
      </c>
      <c r="V466" s="7">
        <f t="shared" si="304"/>
        <v>-2.0146849600114869E-2</v>
      </c>
      <c r="W466" s="6">
        <f t="shared" si="305"/>
        <v>-2.2414302985556433E-3</v>
      </c>
      <c r="X466">
        <f t="shared" si="306"/>
        <v>-2.2592093092893995E-3</v>
      </c>
      <c r="Y466">
        <f t="shared" si="307"/>
        <v>-2.0854262215614016E-3</v>
      </c>
      <c r="Z466">
        <f t="shared" si="308"/>
        <v>-3.6172015886747119E-3</v>
      </c>
      <c r="AA466">
        <f t="shared" si="309"/>
        <v>-3.3819666545611936E-3</v>
      </c>
      <c r="AB466">
        <f t="shared" si="310"/>
        <v>-6.039143652204676E-3</v>
      </c>
      <c r="AC466">
        <f t="shared" si="311"/>
        <v>-8.0883621420598933E-3</v>
      </c>
      <c r="AD466">
        <f t="shared" si="312"/>
        <v>4.1479256882239468E-3</v>
      </c>
      <c r="AE466" s="7">
        <f t="shared" si="313"/>
        <v>2.1487691648921448E-2</v>
      </c>
      <c r="AF466" s="6">
        <f t="shared" si="324"/>
        <v>7.2129105564697676E-2</v>
      </c>
      <c r="AG466" s="11">
        <f t="shared" si="325"/>
        <v>7.3444752358995169E-2</v>
      </c>
      <c r="AH466" s="11">
        <f t="shared" si="326"/>
        <v>6.058480386712304E-2</v>
      </c>
      <c r="AI466" s="11">
        <f t="shared" si="327"/>
        <v>-2.2131065956995724E-2</v>
      </c>
      <c r="AJ466" s="11">
        <f t="shared" si="328"/>
        <v>-2.4483415298130872E-2</v>
      </c>
      <c r="AK466" s="11">
        <f t="shared" si="329"/>
        <v>2.088354678303983E-3</v>
      </c>
      <c r="AL466" s="11">
        <f t="shared" si="330"/>
        <v>-1.0206956260827321E-2</v>
      </c>
      <c r="AM466" s="11">
        <f t="shared" si="331"/>
        <v>-3.4679531921395002E-2</v>
      </c>
      <c r="AN466" s="7">
        <f t="shared" si="332"/>
        <v>0</v>
      </c>
      <c r="AO466" s="6">
        <f t="array" ref="AO466">_xlfn.MAXIFS(AF$29:AF$1052,E$29:E$1052,E466) - _xlfn.MINIFS(AF$29:AF$1052,E$29:E$1052,E466)</f>
        <v>0.49047525123557945</v>
      </c>
      <c r="AP466" s="11">
        <f t="array" ref="AP466">_xlfn.MAXIFS(AG$29:AG$1052,F$29:F$1052,F466) - _xlfn.MINIFS(AG$29:AG$1052,F$29:F$1052,F466)</f>
        <v>0.48072222172520501</v>
      </c>
      <c r="AQ466" s="11">
        <f t="array" ref="AQ466">_xlfn.MAXIFS(AH$29:AH$1052,G$29:G$1052,G466) - _xlfn.MINIFS(AH$29:AH$1052,G$29:G$1052,G466)</f>
        <v>0.30768772206152833</v>
      </c>
      <c r="AR466" s="11">
        <f t="array" ref="AR466">_xlfn.MAXIFS(AI$29:AI$1052,H$29:H$1052,H466) - _xlfn.MINIFS(AI$29:AI$1052,H$29:H$1052,H466)</f>
        <v>0.10413509126050474</v>
      </c>
      <c r="AS466" s="11">
        <f t="array" ref="AS466">_xlfn.MAXIFS(AJ$29:AJ$1052,I$29:I$1052,I466) - _xlfn.MINIFS(AJ$29:AJ$1052,I$29:I$1052,I466)</f>
        <v>8.9512610352782379E-2</v>
      </c>
      <c r="AT466" s="11">
        <f t="array" ref="AT466">_xlfn.MAXIFS(AK$29:AK$1052,J$29:J$1052,J466) - _xlfn.MINIFS(AK$29:AK$1052,J$29:J$1052,J466)</f>
        <v>0.11342720333157372</v>
      </c>
      <c r="AU466" s="11">
        <f t="array" ref="AU466">_xlfn.MAXIFS(AL$29:AL$1052,K$29:K$1052,K466) - _xlfn.MINIFS(AL$29:AL$1052,K$29:K$1052,K466)</f>
        <v>5.9152107581962682E-2</v>
      </c>
      <c r="AV466" s="11">
        <f t="array" ref="AV466">_xlfn.MAXIFS(AM$29:AM$1052,L$29:L$1052,L466) - _xlfn.MINIFS(AM$29:AM$1052,L$29:L$1052,L466)</f>
        <v>3.8827457609618948E-2</v>
      </c>
      <c r="AW466" s="7">
        <f t="array" ref="AW466">_xlfn.MAXIFS(AN$29:AN$1052,M$29:M$1052,M466) - _xlfn.MINIFS(AN$29:AN$1052,M$29:M$1052,M466)</f>
        <v>2.1487691648921448E-2</v>
      </c>
      <c r="AX466" s="6">
        <f t="array" ref="AX466">_xlfn.STDEV.S(IF(E$29:E$1052=E466,$C$29:$C$1052,""))</f>
        <v>2.7247636703110808E-2</v>
      </c>
      <c r="AY466" s="11">
        <f t="array" ref="AY466">_xlfn.STDEV.S(IF(F$29:F$1052=F466,$C$29:$C$1052,""))</f>
        <v>3.0093350312801057E-2</v>
      </c>
      <c r="AZ466" s="11">
        <f t="array" ref="AZ466">_xlfn.STDEV.S(IF(G$29:G$1052=G466,$C$29:$C$1052,""))</f>
        <v>2.466174953012774E-2</v>
      </c>
      <c r="BA466" s="11">
        <f t="array" ref="BA466">_xlfn.STDEV.S(IF(H$29:H$1052=H466,$C$29:$C$1052,""))</f>
        <v>1.928260685577431E-2</v>
      </c>
      <c r="BB466" s="11">
        <f t="array" ref="BB466">_xlfn.STDEV.S(IF(I$29:I$1052=I466,$C$29:$C$1052,""))</f>
        <v>1.8807947845459236E-2</v>
      </c>
      <c r="BC466" s="11">
        <f t="array" ref="BC466">_xlfn.STDEV.S(IF(J$29:J$1052=J466,$C$29:$C$1052,""))</f>
        <v>2.2017265661946086E-2</v>
      </c>
      <c r="BD466" s="11">
        <f t="array" ref="BD466">_xlfn.STDEV.S(IF(K$29:K$1052=K466,$C$29:$C$1052,""))</f>
        <v>2.3651904798241925E-2</v>
      </c>
      <c r="BE466" s="11">
        <f t="array" ref="BE466">_xlfn.STDEV.S(IF(L$29:L$1052=L466,$C$29:$C$1052,""))</f>
        <v>2.6850837023592457E-2</v>
      </c>
      <c r="BF466" s="7">
        <f t="array" ref="BF466">_xlfn.STDEV.S(IF(M$29:M$1052=M466,$C$29:$C$1052,""))</f>
        <v>3.0388184953995805E-2</v>
      </c>
      <c r="BG466" s="13">
        <f t="shared" si="314"/>
        <v>18.000652921931497</v>
      </c>
      <c r="BH466" s="12">
        <f t="shared" si="315"/>
        <v>15.974366985676442</v>
      </c>
      <c r="BI466" s="12">
        <f t="shared" si="316"/>
        <v>12.476313640508156</v>
      </c>
      <c r="BJ466" s="12">
        <f t="shared" si="317"/>
        <v>5.4004674803251911</v>
      </c>
      <c r="BK466" s="12">
        <f t="shared" si="318"/>
        <v>4.7592970316744694</v>
      </c>
      <c r="BL466" s="12">
        <f t="shared" si="319"/>
        <v>5.1517388704455493</v>
      </c>
      <c r="BM466" s="12">
        <f t="shared" si="320"/>
        <v>2.5009447689963444</v>
      </c>
      <c r="BN466" s="12">
        <f t="shared" si="321"/>
        <v>1.4460427276625771</v>
      </c>
      <c r="BO466" s="14">
        <f t="shared" si="322"/>
        <v>0.70710678118654757</v>
      </c>
    </row>
    <row r="467" spans="1:67" x14ac:dyDescent="0.25">
      <c r="A467" s="2">
        <v>40679</v>
      </c>
      <c r="B467" s="3">
        <v>1508.9</v>
      </c>
      <c r="C467">
        <f t="shared" si="323"/>
        <v>1.0243706480985715E-2</v>
      </c>
      <c r="D467">
        <v>438</v>
      </c>
      <c r="E467" s="6">
        <f t="shared" si="287"/>
        <v>0</v>
      </c>
      <c r="F467">
        <f t="shared" si="288"/>
        <v>1</v>
      </c>
      <c r="G467">
        <f t="shared" si="289"/>
        <v>3</v>
      </c>
      <c r="H467">
        <f t="shared" si="290"/>
        <v>6</v>
      </c>
      <c r="I467">
        <f t="shared" si="291"/>
        <v>13</v>
      </c>
      <c r="J467">
        <f t="shared" si="292"/>
        <v>27</v>
      </c>
      <c r="K467">
        <f t="shared" si="293"/>
        <v>54</v>
      </c>
      <c r="L467">
        <f t="shared" si="294"/>
        <v>109</v>
      </c>
      <c r="M467" s="7">
        <f t="shared" si="295"/>
        <v>219</v>
      </c>
      <c r="N467" s="6">
        <f t="shared" si="296"/>
        <v>3.5822723473622219E-3</v>
      </c>
      <c r="O467">
        <f t="shared" si="297"/>
        <v>3.6000513580959782E-3</v>
      </c>
      <c r="P467">
        <f t="shared" si="298"/>
        <v>3.4262682703679803E-3</v>
      </c>
      <c r="Q467">
        <f t="shared" si="299"/>
        <v>4.9580436374812905E-3</v>
      </c>
      <c r="R467">
        <f t="shared" si="300"/>
        <v>4.7228087033677722E-3</v>
      </c>
      <c r="S467">
        <f t="shared" si="301"/>
        <v>7.3799857010112546E-3</v>
      </c>
      <c r="T467">
        <f t="shared" si="302"/>
        <v>9.429204190866472E-3</v>
      </c>
      <c r="U467">
        <f t="shared" si="303"/>
        <v>-2.8070836394173682E-3</v>
      </c>
      <c r="V467" s="7">
        <f t="shared" si="304"/>
        <v>1.4532682321280133E-2</v>
      </c>
      <c r="W467" s="6">
        <f t="shared" si="305"/>
        <v>6.6614341336234933E-3</v>
      </c>
      <c r="X467">
        <f t="shared" si="306"/>
        <v>6.6436551228897366E-3</v>
      </c>
      <c r="Y467">
        <f t="shared" si="307"/>
        <v>6.8174382106177345E-3</v>
      </c>
      <c r="Z467">
        <f t="shared" si="308"/>
        <v>5.2856628435044243E-3</v>
      </c>
      <c r="AA467">
        <f t="shared" si="309"/>
        <v>5.5208977776179426E-3</v>
      </c>
      <c r="AB467">
        <f t="shared" si="310"/>
        <v>2.8637207799744602E-3</v>
      </c>
      <c r="AC467">
        <f t="shared" si="311"/>
        <v>8.145022901192428E-4</v>
      </c>
      <c r="AD467">
        <f t="shared" si="312"/>
        <v>1.3050790120403083E-2</v>
      </c>
      <c r="AE467" s="7">
        <f t="shared" si="313"/>
        <v>-4.2889758402944178E-3</v>
      </c>
      <c r="AF467" s="6">
        <f t="shared" si="324"/>
        <v>7.8790539698321171E-2</v>
      </c>
      <c r="AG467" s="11">
        <f t="shared" si="325"/>
        <v>8.0088407481884907E-2</v>
      </c>
      <c r="AH467" s="11">
        <f t="shared" si="326"/>
        <v>6.7402242077740773E-2</v>
      </c>
      <c r="AI467" s="11">
        <f t="shared" si="327"/>
        <v>-1.6845403113491302E-2</v>
      </c>
      <c r="AJ467" s="11">
        <f t="shared" si="328"/>
        <v>-1.896251752051293E-2</v>
      </c>
      <c r="AK467" s="11">
        <f t="shared" si="329"/>
        <v>4.9520754582784432E-3</v>
      </c>
      <c r="AL467" s="11">
        <f t="shared" si="330"/>
        <v>-9.3924539707080784E-3</v>
      </c>
      <c r="AM467" s="11">
        <f t="shared" si="331"/>
        <v>-2.1628741800991919E-2</v>
      </c>
      <c r="AN467" s="7">
        <f t="shared" si="332"/>
        <v>-4.2889758402944178E-3</v>
      </c>
      <c r="AO467" s="6">
        <f t="array" ref="AO467">_xlfn.MAXIFS(AF$29:AF$1052,E$29:E$1052,E467) - _xlfn.MINIFS(AF$29:AF$1052,E$29:E$1052,E467)</f>
        <v>0.49047525123557945</v>
      </c>
      <c r="AP467" s="11">
        <f t="array" ref="AP467">_xlfn.MAXIFS(AG$29:AG$1052,F$29:F$1052,F467) - _xlfn.MINIFS(AG$29:AG$1052,F$29:F$1052,F467)</f>
        <v>0.48072222172520501</v>
      </c>
      <c r="AQ467" s="11">
        <f t="array" ref="AQ467">_xlfn.MAXIFS(AH$29:AH$1052,G$29:G$1052,G467) - _xlfn.MINIFS(AH$29:AH$1052,G$29:G$1052,G467)</f>
        <v>0.30768772206152833</v>
      </c>
      <c r="AR467" s="11">
        <f t="array" ref="AR467">_xlfn.MAXIFS(AI$29:AI$1052,H$29:H$1052,H467) - _xlfn.MINIFS(AI$29:AI$1052,H$29:H$1052,H467)</f>
        <v>0.10413509126050474</v>
      </c>
      <c r="AS467" s="11">
        <f t="array" ref="AS467">_xlfn.MAXIFS(AJ$29:AJ$1052,I$29:I$1052,I467) - _xlfn.MINIFS(AJ$29:AJ$1052,I$29:I$1052,I467)</f>
        <v>8.9512610352782379E-2</v>
      </c>
      <c r="AT467" s="11">
        <f t="array" ref="AT467">_xlfn.MAXIFS(AK$29:AK$1052,J$29:J$1052,J467) - _xlfn.MINIFS(AK$29:AK$1052,J$29:J$1052,J467)</f>
        <v>0.11342720333157372</v>
      </c>
      <c r="AU467" s="11">
        <f t="array" ref="AU467">_xlfn.MAXIFS(AL$29:AL$1052,K$29:K$1052,K467) - _xlfn.MINIFS(AL$29:AL$1052,K$29:K$1052,K467)</f>
        <v>5.9152107581962682E-2</v>
      </c>
      <c r="AV467" s="11">
        <f t="array" ref="AV467">_xlfn.MAXIFS(AM$29:AM$1052,L$29:L$1052,L467) - _xlfn.MINIFS(AM$29:AM$1052,L$29:L$1052,L467)</f>
        <v>3.8827457609618948E-2</v>
      </c>
      <c r="AW467" s="7">
        <f t="array" ref="AW467">_xlfn.MAXIFS(AN$29:AN$1052,M$29:M$1052,M467) - _xlfn.MINIFS(AN$29:AN$1052,M$29:M$1052,M467)</f>
        <v>4.2889758402944178E-3</v>
      </c>
      <c r="AX467" s="6">
        <f t="array" ref="AX467">_xlfn.STDEV.S(IF(E$29:E$1052=E467,$C$29:$C$1052,""))</f>
        <v>2.7247636703110808E-2</v>
      </c>
      <c r="AY467" s="11">
        <f t="array" ref="AY467">_xlfn.STDEV.S(IF(F$29:F$1052=F467,$C$29:$C$1052,""))</f>
        <v>3.0093350312801057E-2</v>
      </c>
      <c r="AZ467" s="11">
        <f t="array" ref="AZ467">_xlfn.STDEV.S(IF(G$29:G$1052=G467,$C$29:$C$1052,""))</f>
        <v>2.466174953012774E-2</v>
      </c>
      <c r="BA467" s="11">
        <f t="array" ref="BA467">_xlfn.STDEV.S(IF(H$29:H$1052=H467,$C$29:$C$1052,""))</f>
        <v>1.928260685577431E-2</v>
      </c>
      <c r="BB467" s="11">
        <f t="array" ref="BB467">_xlfn.STDEV.S(IF(I$29:I$1052=I467,$C$29:$C$1052,""))</f>
        <v>1.8807947845459236E-2</v>
      </c>
      <c r="BC467" s="11">
        <f t="array" ref="BC467">_xlfn.STDEV.S(IF(J$29:J$1052=J467,$C$29:$C$1052,""))</f>
        <v>2.2017265661946086E-2</v>
      </c>
      <c r="BD467" s="11">
        <f t="array" ref="BD467">_xlfn.STDEV.S(IF(K$29:K$1052=K467,$C$29:$C$1052,""))</f>
        <v>2.3651904798241925E-2</v>
      </c>
      <c r="BE467" s="11">
        <f t="array" ref="BE467">_xlfn.STDEV.S(IF(L$29:L$1052=L467,$C$29:$C$1052,""))</f>
        <v>2.6850837023592457E-2</v>
      </c>
      <c r="BF467" s="7">
        <f t="array" ref="BF467">_xlfn.STDEV.S(IF(M$29:M$1052=M467,$C$29:$C$1052,""))</f>
        <v>6.0655278020349066E-3</v>
      </c>
      <c r="BG467" s="13">
        <f t="shared" si="314"/>
        <v>18.000652921931497</v>
      </c>
      <c r="BH467" s="12">
        <f t="shared" si="315"/>
        <v>15.974366985676442</v>
      </c>
      <c r="BI467" s="12">
        <f t="shared" si="316"/>
        <v>12.476313640508156</v>
      </c>
      <c r="BJ467" s="12">
        <f t="shared" si="317"/>
        <v>5.4004674803251911</v>
      </c>
      <c r="BK467" s="12">
        <f t="shared" si="318"/>
        <v>4.7592970316744694</v>
      </c>
      <c r="BL467" s="12">
        <f t="shared" si="319"/>
        <v>5.1517388704455493</v>
      </c>
      <c r="BM467" s="12">
        <f t="shared" si="320"/>
        <v>2.5009447689963444</v>
      </c>
      <c r="BN467" s="12">
        <f t="shared" si="321"/>
        <v>1.4460427276625771</v>
      </c>
      <c r="BO467" s="14">
        <f t="shared" si="322"/>
        <v>0.70710678118654757</v>
      </c>
    </row>
    <row r="468" spans="1:67" x14ac:dyDescent="0.25">
      <c r="A468" s="4">
        <v>40686</v>
      </c>
      <c r="B468" s="5">
        <v>1537.3</v>
      </c>
      <c r="C468">
        <f t="shared" si="323"/>
        <v>1.882165816157455E-2</v>
      </c>
      <c r="D468">
        <v>439</v>
      </c>
      <c r="E468" s="6">
        <f t="shared" si="287"/>
        <v>0</v>
      </c>
      <c r="F468">
        <f t="shared" si="288"/>
        <v>1</v>
      </c>
      <c r="G468">
        <f t="shared" si="289"/>
        <v>3</v>
      </c>
      <c r="H468">
        <f t="shared" si="290"/>
        <v>6</v>
      </c>
      <c r="I468">
        <f t="shared" si="291"/>
        <v>13</v>
      </c>
      <c r="J468">
        <f t="shared" si="292"/>
        <v>27</v>
      </c>
      <c r="K468">
        <f t="shared" si="293"/>
        <v>54</v>
      </c>
      <c r="L468">
        <f t="shared" si="294"/>
        <v>109</v>
      </c>
      <c r="M468" s="7">
        <f t="shared" si="295"/>
        <v>219</v>
      </c>
      <c r="N468" s="6">
        <f t="shared" si="296"/>
        <v>3.5822723473622219E-3</v>
      </c>
      <c r="O468">
        <f t="shared" si="297"/>
        <v>3.6000513580959782E-3</v>
      </c>
      <c r="P468">
        <f t="shared" si="298"/>
        <v>3.4262682703679803E-3</v>
      </c>
      <c r="Q468">
        <f t="shared" si="299"/>
        <v>4.9580436374812905E-3</v>
      </c>
      <c r="R468">
        <f t="shared" si="300"/>
        <v>4.7228087033677722E-3</v>
      </c>
      <c r="S468">
        <f t="shared" si="301"/>
        <v>7.3799857010112546E-3</v>
      </c>
      <c r="T468">
        <f t="shared" si="302"/>
        <v>9.429204190866472E-3</v>
      </c>
      <c r="U468">
        <f t="shared" si="303"/>
        <v>-2.8070836394173682E-3</v>
      </c>
      <c r="V468" s="7">
        <f t="shared" si="304"/>
        <v>1.4532682321280133E-2</v>
      </c>
      <c r="W468" s="6">
        <f t="shared" si="305"/>
        <v>1.5239385814212329E-2</v>
      </c>
      <c r="X468">
        <f t="shared" si="306"/>
        <v>1.5221606803478572E-2</v>
      </c>
      <c r="Y468">
        <f t="shared" si="307"/>
        <v>1.5395389891206569E-2</v>
      </c>
      <c r="Z468">
        <f t="shared" si="308"/>
        <v>1.386361452409326E-2</v>
      </c>
      <c r="AA468">
        <f t="shared" si="309"/>
        <v>1.4098849458206778E-2</v>
      </c>
      <c r="AB468">
        <f t="shared" si="310"/>
        <v>1.1441672460563296E-2</v>
      </c>
      <c r="AC468">
        <f t="shared" si="311"/>
        <v>9.3924539707080784E-3</v>
      </c>
      <c r="AD468">
        <f t="shared" si="312"/>
        <v>2.1628741800991919E-2</v>
      </c>
      <c r="AE468" s="7">
        <f t="shared" si="313"/>
        <v>4.2889758402944178E-3</v>
      </c>
      <c r="AF468" s="6">
        <f t="shared" si="324"/>
        <v>9.4029925512533502E-2</v>
      </c>
      <c r="AG468" s="11">
        <f t="shared" si="325"/>
        <v>9.5310014285363481E-2</v>
      </c>
      <c r="AH468" s="11">
        <f t="shared" si="326"/>
        <v>8.2797631968947349E-2</v>
      </c>
      <c r="AI468" s="11">
        <f t="shared" si="327"/>
        <v>-2.9817885893980416E-3</v>
      </c>
      <c r="AJ468" s="11">
        <f t="shared" si="328"/>
        <v>-4.8636680623061514E-3</v>
      </c>
      <c r="AK468" s="11">
        <f t="shared" si="329"/>
        <v>1.6393747918841739E-2</v>
      </c>
      <c r="AL468" s="11">
        <f t="shared" si="330"/>
        <v>0</v>
      </c>
      <c r="AM468" s="11">
        <f t="shared" si="331"/>
        <v>0</v>
      </c>
      <c r="AN468" s="7">
        <f t="shared" si="332"/>
        <v>0</v>
      </c>
      <c r="AO468" s="6">
        <f t="array" ref="AO468">_xlfn.MAXIFS(AF$29:AF$1052,E$29:E$1052,E468) - _xlfn.MINIFS(AF$29:AF$1052,E$29:E$1052,E468)</f>
        <v>0.49047525123557945</v>
      </c>
      <c r="AP468" s="11">
        <f t="array" ref="AP468">_xlfn.MAXIFS(AG$29:AG$1052,F$29:F$1052,F468) - _xlfn.MINIFS(AG$29:AG$1052,F$29:F$1052,F468)</f>
        <v>0.48072222172520501</v>
      </c>
      <c r="AQ468" s="11">
        <f t="array" ref="AQ468">_xlfn.MAXIFS(AH$29:AH$1052,G$29:G$1052,G468) - _xlfn.MINIFS(AH$29:AH$1052,G$29:G$1052,G468)</f>
        <v>0.30768772206152833</v>
      </c>
      <c r="AR468" s="11">
        <f t="array" ref="AR468">_xlfn.MAXIFS(AI$29:AI$1052,H$29:H$1052,H468) - _xlfn.MINIFS(AI$29:AI$1052,H$29:H$1052,H468)</f>
        <v>0.10413509126050474</v>
      </c>
      <c r="AS468" s="11">
        <f t="array" ref="AS468">_xlfn.MAXIFS(AJ$29:AJ$1052,I$29:I$1052,I468) - _xlfn.MINIFS(AJ$29:AJ$1052,I$29:I$1052,I468)</f>
        <v>8.9512610352782379E-2</v>
      </c>
      <c r="AT468" s="11">
        <f t="array" ref="AT468">_xlfn.MAXIFS(AK$29:AK$1052,J$29:J$1052,J468) - _xlfn.MINIFS(AK$29:AK$1052,J$29:J$1052,J468)</f>
        <v>0.11342720333157372</v>
      </c>
      <c r="AU468" s="11">
        <f t="array" ref="AU468">_xlfn.MAXIFS(AL$29:AL$1052,K$29:K$1052,K468) - _xlfn.MINIFS(AL$29:AL$1052,K$29:K$1052,K468)</f>
        <v>5.9152107581962682E-2</v>
      </c>
      <c r="AV468" s="11">
        <f t="array" ref="AV468">_xlfn.MAXIFS(AM$29:AM$1052,L$29:L$1052,L468) - _xlfn.MINIFS(AM$29:AM$1052,L$29:L$1052,L468)</f>
        <v>3.8827457609618948E-2</v>
      </c>
      <c r="AW468" s="7">
        <f t="array" ref="AW468">_xlfn.MAXIFS(AN$29:AN$1052,M$29:M$1052,M468) - _xlfn.MINIFS(AN$29:AN$1052,M$29:M$1052,M468)</f>
        <v>4.2889758402944178E-3</v>
      </c>
      <c r="AX468" s="6">
        <f t="array" ref="AX468">_xlfn.STDEV.S(IF(E$29:E$1052=E468,$C$29:$C$1052,""))</f>
        <v>2.7247636703110808E-2</v>
      </c>
      <c r="AY468" s="11">
        <f t="array" ref="AY468">_xlfn.STDEV.S(IF(F$29:F$1052=F468,$C$29:$C$1052,""))</f>
        <v>3.0093350312801057E-2</v>
      </c>
      <c r="AZ468" s="11">
        <f t="array" ref="AZ468">_xlfn.STDEV.S(IF(G$29:G$1052=G468,$C$29:$C$1052,""))</f>
        <v>2.466174953012774E-2</v>
      </c>
      <c r="BA468" s="11">
        <f t="array" ref="BA468">_xlfn.STDEV.S(IF(H$29:H$1052=H468,$C$29:$C$1052,""))</f>
        <v>1.928260685577431E-2</v>
      </c>
      <c r="BB468" s="11">
        <f t="array" ref="BB468">_xlfn.STDEV.S(IF(I$29:I$1052=I468,$C$29:$C$1052,""))</f>
        <v>1.8807947845459236E-2</v>
      </c>
      <c r="BC468" s="11">
        <f t="array" ref="BC468">_xlfn.STDEV.S(IF(J$29:J$1052=J468,$C$29:$C$1052,""))</f>
        <v>2.2017265661946086E-2</v>
      </c>
      <c r="BD468" s="11">
        <f t="array" ref="BD468">_xlfn.STDEV.S(IF(K$29:K$1052=K468,$C$29:$C$1052,""))</f>
        <v>2.3651904798241925E-2</v>
      </c>
      <c r="BE468" s="11">
        <f t="array" ref="BE468">_xlfn.STDEV.S(IF(L$29:L$1052=L468,$C$29:$C$1052,""))</f>
        <v>2.6850837023592457E-2</v>
      </c>
      <c r="BF468" s="7">
        <f t="array" ref="BF468">_xlfn.STDEV.S(IF(M$29:M$1052=M468,$C$29:$C$1052,""))</f>
        <v>6.0655278020349066E-3</v>
      </c>
      <c r="BG468" s="13">
        <f t="shared" si="314"/>
        <v>18.000652921931497</v>
      </c>
      <c r="BH468" s="12">
        <f t="shared" si="315"/>
        <v>15.974366985676442</v>
      </c>
      <c r="BI468" s="12">
        <f t="shared" si="316"/>
        <v>12.476313640508156</v>
      </c>
      <c r="BJ468" s="12">
        <f t="shared" si="317"/>
        <v>5.4004674803251911</v>
      </c>
      <c r="BK468" s="12">
        <f t="shared" si="318"/>
        <v>4.7592970316744694</v>
      </c>
      <c r="BL468" s="12">
        <f t="shared" si="319"/>
        <v>5.1517388704455493</v>
      </c>
      <c r="BM468" s="12">
        <f t="shared" si="320"/>
        <v>2.5009447689963444</v>
      </c>
      <c r="BN468" s="12">
        <f t="shared" si="321"/>
        <v>1.4460427276625771</v>
      </c>
      <c r="BO468" s="14">
        <f t="shared" si="322"/>
        <v>0.70710678118654757</v>
      </c>
    </row>
    <row r="469" spans="1:67" x14ac:dyDescent="0.25">
      <c r="A469" s="2">
        <v>40693</v>
      </c>
      <c r="B469" s="3">
        <v>1542.4</v>
      </c>
      <c r="C469">
        <f t="shared" si="323"/>
        <v>3.3175047160607374E-3</v>
      </c>
      <c r="D469">
        <v>440</v>
      </c>
      <c r="E469" s="6">
        <f t="shared" si="287"/>
        <v>0</v>
      </c>
      <c r="F469">
        <f t="shared" si="288"/>
        <v>1</v>
      </c>
      <c r="G469">
        <f t="shared" si="289"/>
        <v>3</v>
      </c>
      <c r="H469">
        <f t="shared" si="290"/>
        <v>6</v>
      </c>
      <c r="I469">
        <f t="shared" si="291"/>
        <v>13</v>
      </c>
      <c r="J469">
        <f t="shared" si="292"/>
        <v>27</v>
      </c>
      <c r="K469">
        <f t="shared" si="293"/>
        <v>55</v>
      </c>
      <c r="L469">
        <f t="shared" si="294"/>
        <v>110</v>
      </c>
      <c r="M469" s="7">
        <f t="shared" si="295"/>
        <v>220</v>
      </c>
      <c r="N469" s="6">
        <f t="shared" si="296"/>
        <v>3.5822723473622219E-3</v>
      </c>
      <c r="O469">
        <f t="shared" si="297"/>
        <v>3.6000513580959782E-3</v>
      </c>
      <c r="P469">
        <f t="shared" si="298"/>
        <v>3.4262682703679803E-3</v>
      </c>
      <c r="Q469">
        <f t="shared" si="299"/>
        <v>4.9580436374812905E-3</v>
      </c>
      <c r="R469">
        <f t="shared" si="300"/>
        <v>4.7228087033677722E-3</v>
      </c>
      <c r="S469">
        <f t="shared" si="301"/>
        <v>7.3799857010112546E-3</v>
      </c>
      <c r="T469">
        <f t="shared" si="302"/>
        <v>5.3307672111560372E-3</v>
      </c>
      <c r="U469">
        <f t="shared" si="303"/>
        <v>-5.8965782688591151E-3</v>
      </c>
      <c r="V469" s="7">
        <f t="shared" si="304"/>
        <v>-2.6202932851231986E-3</v>
      </c>
      <c r="W469" s="6">
        <f t="shared" si="305"/>
        <v>-2.6476763130148457E-4</v>
      </c>
      <c r="X469">
        <f t="shared" si="306"/>
        <v>-2.8254664203524078E-4</v>
      </c>
      <c r="Y469">
        <f t="shared" si="307"/>
        <v>-1.087635543072429E-4</v>
      </c>
      <c r="Z469">
        <f t="shared" si="308"/>
        <v>-1.6405389214205531E-3</v>
      </c>
      <c r="AA469">
        <f t="shared" si="309"/>
        <v>-1.4053039873070348E-3</v>
      </c>
      <c r="AB469">
        <f t="shared" si="310"/>
        <v>-4.0624809849505172E-3</v>
      </c>
      <c r="AC469">
        <f t="shared" si="311"/>
        <v>-2.0132624950952999E-3</v>
      </c>
      <c r="AD469">
        <f t="shared" si="312"/>
        <v>9.2140829849198524E-3</v>
      </c>
      <c r="AE469" s="7">
        <f t="shared" si="313"/>
        <v>5.937798001183936E-3</v>
      </c>
      <c r="AF469" s="6">
        <f t="shared" si="324"/>
        <v>9.376515788123202E-2</v>
      </c>
      <c r="AG469" s="11">
        <f t="shared" si="325"/>
        <v>9.5027467643328242E-2</v>
      </c>
      <c r="AH469" s="11">
        <f t="shared" si="326"/>
        <v>8.2688868414640113E-2</v>
      </c>
      <c r="AI469" s="11">
        <f t="shared" si="327"/>
        <v>-4.6223275108185947E-3</v>
      </c>
      <c r="AJ469" s="11">
        <f t="shared" si="328"/>
        <v>-6.2689720496131862E-3</v>
      </c>
      <c r="AK469" s="11">
        <f t="shared" si="329"/>
        <v>1.2331266933891222E-2</v>
      </c>
      <c r="AL469" s="11">
        <f t="shared" si="330"/>
        <v>-2.0132624950952999E-3</v>
      </c>
      <c r="AM469" s="11">
        <f t="shared" si="331"/>
        <v>9.2140829849198524E-3</v>
      </c>
      <c r="AN469" s="7">
        <f t="shared" si="332"/>
        <v>5.937798001183936E-3</v>
      </c>
      <c r="AO469" s="6">
        <f t="array" ref="AO469">_xlfn.MAXIFS(AF$29:AF$1052,E$29:E$1052,E469) - _xlfn.MINIFS(AF$29:AF$1052,E$29:E$1052,E469)</f>
        <v>0.49047525123557945</v>
      </c>
      <c r="AP469" s="11">
        <f t="array" ref="AP469">_xlfn.MAXIFS(AG$29:AG$1052,F$29:F$1052,F469) - _xlfn.MINIFS(AG$29:AG$1052,F$29:F$1052,F469)</f>
        <v>0.48072222172520501</v>
      </c>
      <c r="AQ469" s="11">
        <f t="array" ref="AQ469">_xlfn.MAXIFS(AH$29:AH$1052,G$29:G$1052,G469) - _xlfn.MINIFS(AH$29:AH$1052,G$29:G$1052,G469)</f>
        <v>0.30768772206152833</v>
      </c>
      <c r="AR469" s="11">
        <f t="array" ref="AR469">_xlfn.MAXIFS(AI$29:AI$1052,H$29:H$1052,H469) - _xlfn.MINIFS(AI$29:AI$1052,H$29:H$1052,H469)</f>
        <v>0.10413509126050474</v>
      </c>
      <c r="AS469" s="11">
        <f t="array" ref="AS469">_xlfn.MAXIFS(AJ$29:AJ$1052,I$29:I$1052,I469) - _xlfn.MINIFS(AJ$29:AJ$1052,I$29:I$1052,I469)</f>
        <v>8.9512610352782379E-2</v>
      </c>
      <c r="AT469" s="11">
        <f t="array" ref="AT469">_xlfn.MAXIFS(AK$29:AK$1052,J$29:J$1052,J469) - _xlfn.MINIFS(AK$29:AK$1052,J$29:J$1052,J469)</f>
        <v>0.11342720333157372</v>
      </c>
      <c r="AU469" s="11">
        <f t="array" ref="AU469">_xlfn.MAXIFS(AL$29:AL$1052,K$29:K$1052,K469) - _xlfn.MINIFS(AL$29:AL$1052,K$29:K$1052,K469)</f>
        <v>6.2432833520583139E-2</v>
      </c>
      <c r="AV469" s="11">
        <f t="array" ref="AV469">_xlfn.MAXIFS(AM$29:AM$1052,L$29:L$1052,L469) - _xlfn.MINIFS(AM$29:AM$1052,L$29:L$1052,L469)</f>
        <v>1.8923121555713546E-2</v>
      </c>
      <c r="AW469" s="7">
        <f t="array" ref="AW469">_xlfn.MAXIFS(AN$29:AN$1052,M$29:M$1052,M469) - _xlfn.MINIFS(AN$29:AN$1052,M$29:M$1052,M469)</f>
        <v>5.937798001183936E-3</v>
      </c>
      <c r="AX469" s="6">
        <f t="array" ref="AX469">_xlfn.STDEV.S(IF(E$29:E$1052=E469,$C$29:$C$1052,""))</f>
        <v>2.7247636703110808E-2</v>
      </c>
      <c r="AY469" s="11">
        <f t="array" ref="AY469">_xlfn.STDEV.S(IF(F$29:F$1052=F469,$C$29:$C$1052,""))</f>
        <v>3.0093350312801057E-2</v>
      </c>
      <c r="AZ469" s="11">
        <f t="array" ref="AZ469">_xlfn.STDEV.S(IF(G$29:G$1052=G469,$C$29:$C$1052,""))</f>
        <v>2.466174953012774E-2</v>
      </c>
      <c r="BA469" s="11">
        <f t="array" ref="BA469">_xlfn.STDEV.S(IF(H$29:H$1052=H469,$C$29:$C$1052,""))</f>
        <v>1.928260685577431E-2</v>
      </c>
      <c r="BB469" s="11">
        <f t="array" ref="BB469">_xlfn.STDEV.S(IF(I$29:I$1052=I469,$C$29:$C$1052,""))</f>
        <v>1.8807947845459236E-2</v>
      </c>
      <c r="BC469" s="11">
        <f t="array" ref="BC469">_xlfn.STDEV.S(IF(J$29:J$1052=J469,$C$29:$C$1052,""))</f>
        <v>2.2017265661946086E-2</v>
      </c>
      <c r="BD469" s="11">
        <f t="array" ref="BD469">_xlfn.STDEV.S(IF(K$29:K$1052=K469,$C$29:$C$1052,""))</f>
        <v>2.1673956925398884E-2</v>
      </c>
      <c r="BE469" s="11">
        <f t="array" ref="BE469">_xlfn.STDEV.S(IF(L$29:L$1052=L469,$C$29:$C$1052,""))</f>
        <v>1.4178599517167824E-2</v>
      </c>
      <c r="BF469" s="7">
        <f t="array" ref="BF469">_xlfn.STDEV.S(IF(M$29:M$1052=M469,$C$29:$C$1052,""))</f>
        <v>8.3973144639061768E-3</v>
      </c>
      <c r="BG469" s="13">
        <f t="shared" si="314"/>
        <v>18.000652921931497</v>
      </c>
      <c r="BH469" s="12">
        <f t="shared" si="315"/>
        <v>15.974366985676442</v>
      </c>
      <c r="BI469" s="12">
        <f t="shared" si="316"/>
        <v>12.476313640508156</v>
      </c>
      <c r="BJ469" s="12">
        <f t="shared" si="317"/>
        <v>5.4004674803251911</v>
      </c>
      <c r="BK469" s="12">
        <f t="shared" si="318"/>
        <v>4.7592970316744694</v>
      </c>
      <c r="BL469" s="12">
        <f t="shared" si="319"/>
        <v>5.1517388704455493</v>
      </c>
      <c r="BM469" s="12">
        <f t="shared" si="320"/>
        <v>2.8805461658651024</v>
      </c>
      <c r="BN469" s="12">
        <f t="shared" si="321"/>
        <v>1.3346255765811657</v>
      </c>
      <c r="BO469" s="14">
        <f t="shared" si="322"/>
        <v>0.70710678118654757</v>
      </c>
    </row>
    <row r="470" spans="1:67" x14ac:dyDescent="0.25">
      <c r="A470" s="4">
        <v>40700</v>
      </c>
      <c r="B470" s="5">
        <v>1529.2</v>
      </c>
      <c r="C470">
        <f t="shared" si="323"/>
        <v>-8.5580912863071346E-3</v>
      </c>
      <c r="D470">
        <v>441</v>
      </c>
      <c r="E470" s="6">
        <f t="shared" si="287"/>
        <v>0</v>
      </c>
      <c r="F470">
        <f t="shared" si="288"/>
        <v>1</v>
      </c>
      <c r="G470">
        <f t="shared" si="289"/>
        <v>3</v>
      </c>
      <c r="H470">
        <f t="shared" si="290"/>
        <v>6</v>
      </c>
      <c r="I470">
        <f t="shared" si="291"/>
        <v>13</v>
      </c>
      <c r="J470">
        <f t="shared" si="292"/>
        <v>27</v>
      </c>
      <c r="K470">
        <f t="shared" si="293"/>
        <v>55</v>
      </c>
      <c r="L470">
        <f t="shared" si="294"/>
        <v>110</v>
      </c>
      <c r="M470" s="7">
        <f t="shared" si="295"/>
        <v>220</v>
      </c>
      <c r="N470" s="6">
        <f t="shared" si="296"/>
        <v>3.5822723473622219E-3</v>
      </c>
      <c r="O470">
        <f t="shared" si="297"/>
        <v>3.6000513580959782E-3</v>
      </c>
      <c r="P470">
        <f t="shared" si="298"/>
        <v>3.4262682703679803E-3</v>
      </c>
      <c r="Q470">
        <f t="shared" si="299"/>
        <v>4.9580436374812905E-3</v>
      </c>
      <c r="R470">
        <f t="shared" si="300"/>
        <v>4.7228087033677722E-3</v>
      </c>
      <c r="S470">
        <f t="shared" si="301"/>
        <v>7.3799857010112546E-3</v>
      </c>
      <c r="T470">
        <f t="shared" si="302"/>
        <v>5.3307672111560372E-3</v>
      </c>
      <c r="U470">
        <f t="shared" si="303"/>
        <v>-5.8965782688591151E-3</v>
      </c>
      <c r="V470" s="7">
        <f t="shared" si="304"/>
        <v>-2.6202932851231986E-3</v>
      </c>
      <c r="W470" s="6">
        <f t="shared" si="305"/>
        <v>-1.2140363633669356E-2</v>
      </c>
      <c r="X470">
        <f t="shared" si="306"/>
        <v>-1.2158142644403113E-2</v>
      </c>
      <c r="Y470">
        <f t="shared" si="307"/>
        <v>-1.1984359556675116E-2</v>
      </c>
      <c r="Z470">
        <f t="shared" si="308"/>
        <v>-1.3516134923788425E-2</v>
      </c>
      <c r="AA470">
        <f t="shared" si="309"/>
        <v>-1.3280899989674907E-2</v>
      </c>
      <c r="AB470">
        <f t="shared" si="310"/>
        <v>-1.5938076987318389E-2</v>
      </c>
      <c r="AC470">
        <f t="shared" si="311"/>
        <v>-1.3888858497463172E-2</v>
      </c>
      <c r="AD470">
        <f t="shared" si="312"/>
        <v>-2.6615130174480195E-3</v>
      </c>
      <c r="AE470" s="7">
        <f t="shared" si="313"/>
        <v>-5.937798001183936E-3</v>
      </c>
      <c r="AF470" s="6">
        <f t="shared" si="324"/>
        <v>8.1624794247562665E-2</v>
      </c>
      <c r="AG470" s="11">
        <f t="shared" si="325"/>
        <v>8.2869324998925131E-2</v>
      </c>
      <c r="AH470" s="11">
        <f t="shared" si="326"/>
        <v>7.0704508857965004E-2</v>
      </c>
      <c r="AI470" s="11">
        <f t="shared" si="327"/>
        <v>-1.8138462434607018E-2</v>
      </c>
      <c r="AJ470" s="11">
        <f t="shared" si="328"/>
        <v>-1.9549872039288093E-2</v>
      </c>
      <c r="AK470" s="11">
        <f t="shared" si="329"/>
        <v>-3.6068100534271674E-3</v>
      </c>
      <c r="AL470" s="11">
        <f t="shared" si="330"/>
        <v>-1.5902120992558472E-2</v>
      </c>
      <c r="AM470" s="11">
        <f t="shared" si="331"/>
        <v>6.552569967471833E-3</v>
      </c>
      <c r="AN470" s="7">
        <f t="shared" si="332"/>
        <v>0</v>
      </c>
      <c r="AO470" s="6">
        <f t="array" ref="AO470">_xlfn.MAXIFS(AF$29:AF$1052,E$29:E$1052,E470) - _xlfn.MINIFS(AF$29:AF$1052,E$29:E$1052,E470)</f>
        <v>0.49047525123557945</v>
      </c>
      <c r="AP470" s="11">
        <f t="array" ref="AP470">_xlfn.MAXIFS(AG$29:AG$1052,F$29:F$1052,F470) - _xlfn.MINIFS(AG$29:AG$1052,F$29:F$1052,F470)</f>
        <v>0.48072222172520501</v>
      </c>
      <c r="AQ470" s="11">
        <f t="array" ref="AQ470">_xlfn.MAXIFS(AH$29:AH$1052,G$29:G$1052,G470) - _xlfn.MINIFS(AH$29:AH$1052,G$29:G$1052,G470)</f>
        <v>0.30768772206152833</v>
      </c>
      <c r="AR470" s="11">
        <f t="array" ref="AR470">_xlfn.MAXIFS(AI$29:AI$1052,H$29:H$1052,H470) - _xlfn.MINIFS(AI$29:AI$1052,H$29:H$1052,H470)</f>
        <v>0.10413509126050474</v>
      </c>
      <c r="AS470" s="11">
        <f t="array" ref="AS470">_xlfn.MAXIFS(AJ$29:AJ$1052,I$29:I$1052,I470) - _xlfn.MINIFS(AJ$29:AJ$1052,I$29:I$1052,I470)</f>
        <v>8.9512610352782379E-2</v>
      </c>
      <c r="AT470" s="11">
        <f t="array" ref="AT470">_xlfn.MAXIFS(AK$29:AK$1052,J$29:J$1052,J470) - _xlfn.MINIFS(AK$29:AK$1052,J$29:J$1052,J470)</f>
        <v>0.11342720333157372</v>
      </c>
      <c r="AU470" s="11">
        <f t="array" ref="AU470">_xlfn.MAXIFS(AL$29:AL$1052,K$29:K$1052,K470) - _xlfn.MINIFS(AL$29:AL$1052,K$29:K$1052,K470)</f>
        <v>6.2432833520583139E-2</v>
      </c>
      <c r="AV470" s="11">
        <f t="array" ref="AV470">_xlfn.MAXIFS(AM$29:AM$1052,L$29:L$1052,L470) - _xlfn.MINIFS(AM$29:AM$1052,L$29:L$1052,L470)</f>
        <v>1.8923121555713546E-2</v>
      </c>
      <c r="AW470" s="7">
        <f t="array" ref="AW470">_xlfn.MAXIFS(AN$29:AN$1052,M$29:M$1052,M470) - _xlfn.MINIFS(AN$29:AN$1052,M$29:M$1052,M470)</f>
        <v>5.937798001183936E-3</v>
      </c>
      <c r="AX470" s="6">
        <f t="array" ref="AX470">_xlfn.STDEV.S(IF(E$29:E$1052=E470,$C$29:$C$1052,""))</f>
        <v>2.7247636703110808E-2</v>
      </c>
      <c r="AY470" s="11">
        <f t="array" ref="AY470">_xlfn.STDEV.S(IF(F$29:F$1052=F470,$C$29:$C$1052,""))</f>
        <v>3.0093350312801057E-2</v>
      </c>
      <c r="AZ470" s="11">
        <f t="array" ref="AZ470">_xlfn.STDEV.S(IF(G$29:G$1052=G470,$C$29:$C$1052,""))</f>
        <v>2.466174953012774E-2</v>
      </c>
      <c r="BA470" s="11">
        <f t="array" ref="BA470">_xlfn.STDEV.S(IF(H$29:H$1052=H470,$C$29:$C$1052,""))</f>
        <v>1.928260685577431E-2</v>
      </c>
      <c r="BB470" s="11">
        <f t="array" ref="BB470">_xlfn.STDEV.S(IF(I$29:I$1052=I470,$C$29:$C$1052,""))</f>
        <v>1.8807947845459236E-2</v>
      </c>
      <c r="BC470" s="11">
        <f t="array" ref="BC470">_xlfn.STDEV.S(IF(J$29:J$1052=J470,$C$29:$C$1052,""))</f>
        <v>2.2017265661946086E-2</v>
      </c>
      <c r="BD470" s="11">
        <f t="array" ref="BD470">_xlfn.STDEV.S(IF(K$29:K$1052=K470,$C$29:$C$1052,""))</f>
        <v>2.1673956925398884E-2</v>
      </c>
      <c r="BE470" s="11">
        <f t="array" ref="BE470">_xlfn.STDEV.S(IF(L$29:L$1052=L470,$C$29:$C$1052,""))</f>
        <v>1.4178599517167824E-2</v>
      </c>
      <c r="BF470" s="7">
        <f t="array" ref="BF470">_xlfn.STDEV.S(IF(M$29:M$1052=M470,$C$29:$C$1052,""))</f>
        <v>8.3973144639061768E-3</v>
      </c>
      <c r="BG470" s="13">
        <f t="shared" si="314"/>
        <v>18.000652921931497</v>
      </c>
      <c r="BH470" s="12">
        <f t="shared" si="315"/>
        <v>15.974366985676442</v>
      </c>
      <c r="BI470" s="12">
        <f t="shared" si="316"/>
        <v>12.476313640508156</v>
      </c>
      <c r="BJ470" s="12">
        <f t="shared" si="317"/>
        <v>5.4004674803251911</v>
      </c>
      <c r="BK470" s="12">
        <f t="shared" si="318"/>
        <v>4.7592970316744694</v>
      </c>
      <c r="BL470" s="12">
        <f t="shared" si="319"/>
        <v>5.1517388704455493</v>
      </c>
      <c r="BM470" s="12">
        <f t="shared" si="320"/>
        <v>2.8805461658651024</v>
      </c>
      <c r="BN470" s="12">
        <f t="shared" si="321"/>
        <v>1.3346255765811657</v>
      </c>
      <c r="BO470" s="14">
        <f t="shared" si="322"/>
        <v>0.70710678118654757</v>
      </c>
    </row>
    <row r="471" spans="1:67" x14ac:dyDescent="0.25">
      <c r="A471" s="2">
        <v>40707</v>
      </c>
      <c r="B471" s="3">
        <v>1539.1</v>
      </c>
      <c r="C471">
        <f t="shared" si="323"/>
        <v>6.4739733193825977E-3</v>
      </c>
      <c r="D471">
        <v>442</v>
      </c>
      <c r="E471" s="6">
        <f t="shared" si="287"/>
        <v>0</v>
      </c>
      <c r="F471">
        <f t="shared" si="288"/>
        <v>1</v>
      </c>
      <c r="G471">
        <f t="shared" si="289"/>
        <v>3</v>
      </c>
      <c r="H471">
        <f t="shared" si="290"/>
        <v>6</v>
      </c>
      <c r="I471">
        <f t="shared" si="291"/>
        <v>13</v>
      </c>
      <c r="J471">
        <f t="shared" si="292"/>
        <v>27</v>
      </c>
      <c r="K471">
        <f t="shared" si="293"/>
        <v>55</v>
      </c>
      <c r="L471">
        <f t="shared" si="294"/>
        <v>110</v>
      </c>
      <c r="M471" s="7">
        <f t="shared" si="295"/>
        <v>221</v>
      </c>
      <c r="N471" s="6">
        <f t="shared" si="296"/>
        <v>3.5822723473622219E-3</v>
      </c>
      <c r="O471">
        <f t="shared" si="297"/>
        <v>3.6000513580959782E-3</v>
      </c>
      <c r="P471">
        <f t="shared" si="298"/>
        <v>3.4262682703679803E-3</v>
      </c>
      <c r="Q471">
        <f t="shared" si="299"/>
        <v>4.9580436374812905E-3</v>
      </c>
      <c r="R471">
        <f t="shared" si="300"/>
        <v>4.7228087033677722E-3</v>
      </c>
      <c r="S471">
        <f t="shared" si="301"/>
        <v>7.3799857010112546E-3</v>
      </c>
      <c r="T471">
        <f t="shared" si="302"/>
        <v>5.3307672111560372E-3</v>
      </c>
      <c r="U471">
        <f t="shared" si="303"/>
        <v>-5.8965782688591151E-3</v>
      </c>
      <c r="V471" s="7">
        <f t="shared" si="304"/>
        <v>-9.1728632525950315E-3</v>
      </c>
      <c r="W471" s="6">
        <f t="shared" si="305"/>
        <v>2.8917009720203757E-3</v>
      </c>
      <c r="X471">
        <f t="shared" si="306"/>
        <v>2.8739219612866195E-3</v>
      </c>
      <c r="Y471">
        <f t="shared" si="307"/>
        <v>3.0477050490146174E-3</v>
      </c>
      <c r="Z471">
        <f t="shared" si="308"/>
        <v>1.5159296819013072E-3</v>
      </c>
      <c r="AA471">
        <f t="shared" si="309"/>
        <v>1.7511646160148255E-3</v>
      </c>
      <c r="AB471">
        <f t="shared" si="310"/>
        <v>-9.0601238162865694E-4</v>
      </c>
      <c r="AC471">
        <f t="shared" si="311"/>
        <v>1.1432061082265604E-3</v>
      </c>
      <c r="AD471">
        <f t="shared" si="312"/>
        <v>1.2370551588241713E-2</v>
      </c>
      <c r="AE471" s="7">
        <f t="shared" si="313"/>
        <v>1.5646836571977629E-2</v>
      </c>
      <c r="AF471" s="6">
        <f t="shared" si="324"/>
        <v>8.4516495219583043E-2</v>
      </c>
      <c r="AG471" s="11">
        <f t="shared" si="325"/>
        <v>8.5743246960211753E-2</v>
      </c>
      <c r="AH471" s="11">
        <f t="shared" si="326"/>
        <v>7.3752213906979627E-2</v>
      </c>
      <c r="AI471" s="11">
        <f t="shared" si="327"/>
        <v>-1.6622532752705713E-2</v>
      </c>
      <c r="AJ471" s="11">
        <f t="shared" si="328"/>
        <v>-1.7798707423273268E-2</v>
      </c>
      <c r="AK471" s="11">
        <f t="shared" si="329"/>
        <v>-4.5128224350558244E-3</v>
      </c>
      <c r="AL471" s="11">
        <f t="shared" si="330"/>
        <v>-1.4758914884331911E-2</v>
      </c>
      <c r="AM471" s="11">
        <f t="shared" si="331"/>
        <v>1.8923121555713546E-2</v>
      </c>
      <c r="AN471" s="7">
        <f t="shared" si="332"/>
        <v>1.5646836571977629E-2</v>
      </c>
      <c r="AO471" s="6">
        <f t="array" ref="AO471">_xlfn.MAXIFS(AF$29:AF$1052,E$29:E$1052,E471) - _xlfn.MINIFS(AF$29:AF$1052,E$29:E$1052,E471)</f>
        <v>0.49047525123557945</v>
      </c>
      <c r="AP471" s="11">
        <f t="array" ref="AP471">_xlfn.MAXIFS(AG$29:AG$1052,F$29:F$1052,F471) - _xlfn.MINIFS(AG$29:AG$1052,F$29:F$1052,F471)</f>
        <v>0.48072222172520501</v>
      </c>
      <c r="AQ471" s="11">
        <f t="array" ref="AQ471">_xlfn.MAXIFS(AH$29:AH$1052,G$29:G$1052,G471) - _xlfn.MINIFS(AH$29:AH$1052,G$29:G$1052,G471)</f>
        <v>0.30768772206152833</v>
      </c>
      <c r="AR471" s="11">
        <f t="array" ref="AR471">_xlfn.MAXIFS(AI$29:AI$1052,H$29:H$1052,H471) - _xlfn.MINIFS(AI$29:AI$1052,H$29:H$1052,H471)</f>
        <v>0.10413509126050474</v>
      </c>
      <c r="AS471" s="11">
        <f t="array" ref="AS471">_xlfn.MAXIFS(AJ$29:AJ$1052,I$29:I$1052,I471) - _xlfn.MINIFS(AJ$29:AJ$1052,I$29:I$1052,I471)</f>
        <v>8.9512610352782379E-2</v>
      </c>
      <c r="AT471" s="11">
        <f t="array" ref="AT471">_xlfn.MAXIFS(AK$29:AK$1052,J$29:J$1052,J471) - _xlfn.MINIFS(AK$29:AK$1052,J$29:J$1052,J471)</f>
        <v>0.11342720333157372</v>
      </c>
      <c r="AU471" s="11">
        <f t="array" ref="AU471">_xlfn.MAXIFS(AL$29:AL$1052,K$29:K$1052,K471) - _xlfn.MINIFS(AL$29:AL$1052,K$29:K$1052,K471)</f>
        <v>6.2432833520583139E-2</v>
      </c>
      <c r="AV471" s="11">
        <f t="array" ref="AV471">_xlfn.MAXIFS(AM$29:AM$1052,L$29:L$1052,L471) - _xlfn.MINIFS(AM$29:AM$1052,L$29:L$1052,L471)</f>
        <v>1.8923121555713546E-2</v>
      </c>
      <c r="AW471" s="7">
        <f t="array" ref="AW471">_xlfn.MAXIFS(AN$29:AN$1052,M$29:M$1052,M471) - _xlfn.MINIFS(AN$29:AN$1052,M$29:M$1052,M471)</f>
        <v>1.5646836571977629E-2</v>
      </c>
      <c r="AX471" s="6">
        <f t="array" ref="AX471">_xlfn.STDEV.S(IF(E$29:E$1052=E471,$C$29:$C$1052,""))</f>
        <v>2.7247636703110808E-2</v>
      </c>
      <c r="AY471" s="11">
        <f t="array" ref="AY471">_xlfn.STDEV.S(IF(F$29:F$1052=F471,$C$29:$C$1052,""))</f>
        <v>3.0093350312801057E-2</v>
      </c>
      <c r="AZ471" s="11">
        <f t="array" ref="AZ471">_xlfn.STDEV.S(IF(G$29:G$1052=G471,$C$29:$C$1052,""))</f>
        <v>2.466174953012774E-2</v>
      </c>
      <c r="BA471" s="11">
        <f t="array" ref="BA471">_xlfn.STDEV.S(IF(H$29:H$1052=H471,$C$29:$C$1052,""))</f>
        <v>1.928260685577431E-2</v>
      </c>
      <c r="BB471" s="11">
        <f t="array" ref="BB471">_xlfn.STDEV.S(IF(I$29:I$1052=I471,$C$29:$C$1052,""))</f>
        <v>1.8807947845459236E-2</v>
      </c>
      <c r="BC471" s="11">
        <f t="array" ref="BC471">_xlfn.STDEV.S(IF(J$29:J$1052=J471,$C$29:$C$1052,""))</f>
        <v>2.2017265661946086E-2</v>
      </c>
      <c r="BD471" s="11">
        <f t="array" ref="BD471">_xlfn.STDEV.S(IF(K$29:K$1052=K471,$C$29:$C$1052,""))</f>
        <v>2.1673956925398884E-2</v>
      </c>
      <c r="BE471" s="11">
        <f t="array" ref="BE471">_xlfn.STDEV.S(IF(L$29:L$1052=L471,$C$29:$C$1052,""))</f>
        <v>1.4178599517167824E-2</v>
      </c>
      <c r="BF471" s="7">
        <f t="array" ref="BF471">_xlfn.STDEV.S(IF(M$29:M$1052=M471,$C$29:$C$1052,""))</f>
        <v>2.2127968488326107E-2</v>
      </c>
      <c r="BG471" s="13">
        <f t="shared" si="314"/>
        <v>18.000652921931497</v>
      </c>
      <c r="BH471" s="12">
        <f t="shared" si="315"/>
        <v>15.974366985676442</v>
      </c>
      <c r="BI471" s="12">
        <f t="shared" si="316"/>
        <v>12.476313640508156</v>
      </c>
      <c r="BJ471" s="12">
        <f t="shared" si="317"/>
        <v>5.4004674803251911</v>
      </c>
      <c r="BK471" s="12">
        <f t="shared" si="318"/>
        <v>4.7592970316744694</v>
      </c>
      <c r="BL471" s="12">
        <f t="shared" si="319"/>
        <v>5.1517388704455493</v>
      </c>
      <c r="BM471" s="12">
        <f t="shared" si="320"/>
        <v>2.8805461658651024</v>
      </c>
      <c r="BN471" s="12">
        <f t="shared" si="321"/>
        <v>1.3346255765811657</v>
      </c>
      <c r="BO471" s="14">
        <f t="shared" si="322"/>
        <v>0.70710678118654757</v>
      </c>
    </row>
    <row r="472" spans="1:67" x14ac:dyDescent="0.25">
      <c r="A472" s="4">
        <v>40714</v>
      </c>
      <c r="B472" s="5">
        <v>1500.9</v>
      </c>
      <c r="C472">
        <f t="shared" si="323"/>
        <v>-2.4819699824572661E-2</v>
      </c>
      <c r="D472">
        <v>443</v>
      </c>
      <c r="E472" s="6">
        <f t="shared" si="287"/>
        <v>0</v>
      </c>
      <c r="F472">
        <f t="shared" si="288"/>
        <v>1</v>
      </c>
      <c r="G472">
        <f t="shared" si="289"/>
        <v>3</v>
      </c>
      <c r="H472">
        <f t="shared" si="290"/>
        <v>6</v>
      </c>
      <c r="I472">
        <f t="shared" si="291"/>
        <v>13</v>
      </c>
      <c r="J472">
        <f t="shared" si="292"/>
        <v>27</v>
      </c>
      <c r="K472">
        <f t="shared" si="293"/>
        <v>55</v>
      </c>
      <c r="L472">
        <f t="shared" si="294"/>
        <v>110</v>
      </c>
      <c r="M472" s="7">
        <f t="shared" si="295"/>
        <v>221</v>
      </c>
      <c r="N472" s="6">
        <f t="shared" si="296"/>
        <v>3.5822723473622219E-3</v>
      </c>
      <c r="O472">
        <f t="shared" si="297"/>
        <v>3.6000513580959782E-3</v>
      </c>
      <c r="P472">
        <f t="shared" si="298"/>
        <v>3.4262682703679803E-3</v>
      </c>
      <c r="Q472">
        <f t="shared" si="299"/>
        <v>4.9580436374812905E-3</v>
      </c>
      <c r="R472">
        <f t="shared" si="300"/>
        <v>4.7228087033677722E-3</v>
      </c>
      <c r="S472">
        <f t="shared" si="301"/>
        <v>7.3799857010112546E-3</v>
      </c>
      <c r="T472">
        <f t="shared" si="302"/>
        <v>5.3307672111560372E-3</v>
      </c>
      <c r="U472">
        <f t="shared" si="303"/>
        <v>-5.8965782688591151E-3</v>
      </c>
      <c r="V472" s="7">
        <f t="shared" si="304"/>
        <v>-9.1728632525950315E-3</v>
      </c>
      <c r="W472" s="6">
        <f t="shared" si="305"/>
        <v>-2.8401972171934884E-2</v>
      </c>
      <c r="X472">
        <f t="shared" si="306"/>
        <v>-2.8419751182668637E-2</v>
      </c>
      <c r="Y472">
        <f t="shared" si="307"/>
        <v>-2.8245968094940642E-2</v>
      </c>
      <c r="Z472">
        <f t="shared" si="308"/>
        <v>-2.9777743462053953E-2</v>
      </c>
      <c r="AA472">
        <f t="shared" si="309"/>
        <v>-2.9542508527940433E-2</v>
      </c>
      <c r="AB472">
        <f t="shared" si="310"/>
        <v>-3.2199685525583915E-2</v>
      </c>
      <c r="AC472">
        <f t="shared" si="311"/>
        <v>-3.0150467035728698E-2</v>
      </c>
      <c r="AD472">
        <f t="shared" si="312"/>
        <v>-1.8923121555713546E-2</v>
      </c>
      <c r="AE472" s="7">
        <f t="shared" si="313"/>
        <v>-1.5646836571977629E-2</v>
      </c>
      <c r="AF472" s="6">
        <f t="shared" si="324"/>
        <v>5.6114523047648163E-2</v>
      </c>
      <c r="AG472" s="11">
        <f t="shared" si="325"/>
        <v>5.7323495777543115E-2</v>
      </c>
      <c r="AH472" s="11">
        <f t="shared" si="326"/>
        <v>4.5506245812038985E-2</v>
      </c>
      <c r="AI472" s="11">
        <f t="shared" si="327"/>
        <v>-4.6400276214759666E-2</v>
      </c>
      <c r="AJ472" s="11">
        <f t="shared" si="328"/>
        <v>-4.7341215951213697E-2</v>
      </c>
      <c r="AK472" s="11">
        <f t="shared" si="329"/>
        <v>-3.671250796063974E-2</v>
      </c>
      <c r="AL472" s="11">
        <f t="shared" si="330"/>
        <v>-4.4909381920060609E-2</v>
      </c>
      <c r="AM472" s="11">
        <f t="shared" si="331"/>
        <v>0</v>
      </c>
      <c r="AN472" s="7">
        <f t="shared" si="332"/>
        <v>0</v>
      </c>
      <c r="AO472" s="6">
        <f t="array" ref="AO472">_xlfn.MAXIFS(AF$29:AF$1052,E$29:E$1052,E472) - _xlfn.MINIFS(AF$29:AF$1052,E$29:E$1052,E472)</f>
        <v>0.49047525123557945</v>
      </c>
      <c r="AP472" s="11">
        <f t="array" ref="AP472">_xlfn.MAXIFS(AG$29:AG$1052,F$29:F$1052,F472) - _xlfn.MINIFS(AG$29:AG$1052,F$29:F$1052,F472)</f>
        <v>0.48072222172520501</v>
      </c>
      <c r="AQ472" s="11">
        <f t="array" ref="AQ472">_xlfn.MAXIFS(AH$29:AH$1052,G$29:G$1052,G472) - _xlfn.MINIFS(AH$29:AH$1052,G$29:G$1052,G472)</f>
        <v>0.30768772206152833</v>
      </c>
      <c r="AR472" s="11">
        <f t="array" ref="AR472">_xlfn.MAXIFS(AI$29:AI$1052,H$29:H$1052,H472) - _xlfn.MINIFS(AI$29:AI$1052,H$29:H$1052,H472)</f>
        <v>0.10413509126050474</v>
      </c>
      <c r="AS472" s="11">
        <f t="array" ref="AS472">_xlfn.MAXIFS(AJ$29:AJ$1052,I$29:I$1052,I472) - _xlfn.MINIFS(AJ$29:AJ$1052,I$29:I$1052,I472)</f>
        <v>8.9512610352782379E-2</v>
      </c>
      <c r="AT472" s="11">
        <f t="array" ref="AT472">_xlfn.MAXIFS(AK$29:AK$1052,J$29:J$1052,J472) - _xlfn.MINIFS(AK$29:AK$1052,J$29:J$1052,J472)</f>
        <v>0.11342720333157372</v>
      </c>
      <c r="AU472" s="11">
        <f t="array" ref="AU472">_xlfn.MAXIFS(AL$29:AL$1052,K$29:K$1052,K472) - _xlfn.MINIFS(AL$29:AL$1052,K$29:K$1052,K472)</f>
        <v>6.2432833520583139E-2</v>
      </c>
      <c r="AV472" s="11">
        <f t="array" ref="AV472">_xlfn.MAXIFS(AM$29:AM$1052,L$29:L$1052,L472) - _xlfn.MINIFS(AM$29:AM$1052,L$29:L$1052,L472)</f>
        <v>1.8923121555713546E-2</v>
      </c>
      <c r="AW472" s="7">
        <f t="array" ref="AW472">_xlfn.MAXIFS(AN$29:AN$1052,M$29:M$1052,M472) - _xlfn.MINIFS(AN$29:AN$1052,M$29:M$1052,M472)</f>
        <v>1.5646836571977629E-2</v>
      </c>
      <c r="AX472" s="6">
        <f t="array" ref="AX472">_xlfn.STDEV.S(IF(E$29:E$1052=E472,$C$29:$C$1052,""))</f>
        <v>2.7247636703110808E-2</v>
      </c>
      <c r="AY472" s="11">
        <f t="array" ref="AY472">_xlfn.STDEV.S(IF(F$29:F$1052=F472,$C$29:$C$1052,""))</f>
        <v>3.0093350312801057E-2</v>
      </c>
      <c r="AZ472" s="11">
        <f t="array" ref="AZ472">_xlfn.STDEV.S(IF(G$29:G$1052=G472,$C$29:$C$1052,""))</f>
        <v>2.466174953012774E-2</v>
      </c>
      <c r="BA472" s="11">
        <f t="array" ref="BA472">_xlfn.STDEV.S(IF(H$29:H$1052=H472,$C$29:$C$1052,""))</f>
        <v>1.928260685577431E-2</v>
      </c>
      <c r="BB472" s="11">
        <f t="array" ref="BB472">_xlfn.STDEV.S(IF(I$29:I$1052=I472,$C$29:$C$1052,""))</f>
        <v>1.8807947845459236E-2</v>
      </c>
      <c r="BC472" s="11">
        <f t="array" ref="BC472">_xlfn.STDEV.S(IF(J$29:J$1052=J472,$C$29:$C$1052,""))</f>
        <v>2.2017265661946086E-2</v>
      </c>
      <c r="BD472" s="11">
        <f t="array" ref="BD472">_xlfn.STDEV.S(IF(K$29:K$1052=K472,$C$29:$C$1052,""))</f>
        <v>2.1673956925398884E-2</v>
      </c>
      <c r="BE472" s="11">
        <f t="array" ref="BE472">_xlfn.STDEV.S(IF(L$29:L$1052=L472,$C$29:$C$1052,""))</f>
        <v>1.4178599517167824E-2</v>
      </c>
      <c r="BF472" s="7">
        <f t="array" ref="BF472">_xlfn.STDEV.S(IF(M$29:M$1052=M472,$C$29:$C$1052,""))</f>
        <v>2.2127968488326107E-2</v>
      </c>
      <c r="BG472" s="13">
        <f t="shared" si="314"/>
        <v>18.000652921931497</v>
      </c>
      <c r="BH472" s="12">
        <f t="shared" si="315"/>
        <v>15.974366985676442</v>
      </c>
      <c r="BI472" s="12">
        <f t="shared" si="316"/>
        <v>12.476313640508156</v>
      </c>
      <c r="BJ472" s="12">
        <f t="shared" si="317"/>
        <v>5.4004674803251911</v>
      </c>
      <c r="BK472" s="12">
        <f t="shared" si="318"/>
        <v>4.7592970316744694</v>
      </c>
      <c r="BL472" s="12">
        <f t="shared" si="319"/>
        <v>5.1517388704455493</v>
      </c>
      <c r="BM472" s="12">
        <f t="shared" si="320"/>
        <v>2.8805461658651024</v>
      </c>
      <c r="BN472" s="12">
        <f t="shared" si="321"/>
        <v>1.3346255765811657</v>
      </c>
      <c r="BO472" s="14">
        <f t="shared" si="322"/>
        <v>0.70710678118654757</v>
      </c>
    </row>
    <row r="473" spans="1:67" x14ac:dyDescent="0.25">
      <c r="A473" s="2">
        <v>40721</v>
      </c>
      <c r="B473" s="3">
        <v>1482.6</v>
      </c>
      <c r="C473">
        <f t="shared" si="323"/>
        <v>-1.2192684389366493E-2</v>
      </c>
      <c r="D473">
        <v>444</v>
      </c>
      <c r="E473" s="6">
        <f t="shared" si="287"/>
        <v>0</v>
      </c>
      <c r="F473">
        <f t="shared" si="288"/>
        <v>1</v>
      </c>
      <c r="G473">
        <f t="shared" si="289"/>
        <v>3</v>
      </c>
      <c r="H473">
        <f t="shared" si="290"/>
        <v>6</v>
      </c>
      <c r="I473">
        <f t="shared" si="291"/>
        <v>13</v>
      </c>
      <c r="J473">
        <f t="shared" si="292"/>
        <v>27</v>
      </c>
      <c r="K473">
        <f t="shared" si="293"/>
        <v>55</v>
      </c>
      <c r="L473">
        <f t="shared" si="294"/>
        <v>111</v>
      </c>
      <c r="M473" s="7">
        <f t="shared" si="295"/>
        <v>222</v>
      </c>
      <c r="N473" s="6">
        <f t="shared" si="296"/>
        <v>3.5822723473622219E-3</v>
      </c>
      <c r="O473">
        <f t="shared" si="297"/>
        <v>3.6000513580959782E-3</v>
      </c>
      <c r="P473">
        <f t="shared" si="298"/>
        <v>3.4262682703679803E-3</v>
      </c>
      <c r="Q473">
        <f t="shared" si="299"/>
        <v>4.9580436374812905E-3</v>
      </c>
      <c r="R473">
        <f t="shared" si="300"/>
        <v>4.7228087033677722E-3</v>
      </c>
      <c r="S473">
        <f t="shared" si="301"/>
        <v>7.3799857010112546E-3</v>
      </c>
      <c r="T473">
        <f t="shared" si="302"/>
        <v>5.3307672111560372E-3</v>
      </c>
      <c r="U473">
        <f t="shared" si="303"/>
        <v>1.655811269117119E-2</v>
      </c>
      <c r="V473" s="7">
        <f t="shared" si="304"/>
        <v>1.3801135209876358E-2</v>
      </c>
      <c r="W473" s="6">
        <f t="shared" si="305"/>
        <v>-1.5774956736728716E-2</v>
      </c>
      <c r="X473">
        <f t="shared" si="306"/>
        <v>-1.5792735747462469E-2</v>
      </c>
      <c r="Y473">
        <f t="shared" si="307"/>
        <v>-1.5618952659734474E-2</v>
      </c>
      <c r="Z473">
        <f t="shared" si="308"/>
        <v>-1.7150728026847785E-2</v>
      </c>
      <c r="AA473">
        <f t="shared" si="309"/>
        <v>-1.6915493092734265E-2</v>
      </c>
      <c r="AB473">
        <f t="shared" si="310"/>
        <v>-1.9572670090377747E-2</v>
      </c>
      <c r="AC473">
        <f t="shared" si="311"/>
        <v>-1.752345160052253E-2</v>
      </c>
      <c r="AD473">
        <f t="shared" si="312"/>
        <v>-2.8750797080537682E-2</v>
      </c>
      <c r="AE473" s="7">
        <f t="shared" si="313"/>
        <v>-2.5993819599242851E-2</v>
      </c>
      <c r="AF473" s="6">
        <f t="shared" si="324"/>
        <v>4.033956631091945E-2</v>
      </c>
      <c r="AG473" s="11">
        <f t="shared" si="325"/>
        <v>4.1530760030080646E-2</v>
      </c>
      <c r="AH473" s="11">
        <f t="shared" si="326"/>
        <v>2.9887293152304512E-2</v>
      </c>
      <c r="AI473" s="11">
        <f t="shared" si="327"/>
        <v>-6.3551004241607451E-2</v>
      </c>
      <c r="AJ473" s="11">
        <f t="shared" si="328"/>
        <v>-6.4256709043947965E-2</v>
      </c>
      <c r="AK473" s="11">
        <f t="shared" si="329"/>
        <v>-5.6285178051017487E-2</v>
      </c>
      <c r="AL473" s="11">
        <f t="shared" si="330"/>
        <v>-6.2432833520583139E-2</v>
      </c>
      <c r="AM473" s="11">
        <f t="shared" si="331"/>
        <v>-2.8750797080537682E-2</v>
      </c>
      <c r="AN473" s="7">
        <f t="shared" si="332"/>
        <v>-2.5993819599242851E-2</v>
      </c>
      <c r="AO473" s="6">
        <f t="array" ref="AO473">_xlfn.MAXIFS(AF$29:AF$1052,E$29:E$1052,E473) - _xlfn.MINIFS(AF$29:AF$1052,E$29:E$1052,E473)</f>
        <v>0.49047525123557945</v>
      </c>
      <c r="AP473" s="11">
        <f t="array" ref="AP473">_xlfn.MAXIFS(AG$29:AG$1052,F$29:F$1052,F473) - _xlfn.MINIFS(AG$29:AG$1052,F$29:F$1052,F473)</f>
        <v>0.48072222172520501</v>
      </c>
      <c r="AQ473" s="11">
        <f t="array" ref="AQ473">_xlfn.MAXIFS(AH$29:AH$1052,G$29:G$1052,G473) - _xlfn.MINIFS(AH$29:AH$1052,G$29:G$1052,G473)</f>
        <v>0.30768772206152833</v>
      </c>
      <c r="AR473" s="11">
        <f t="array" ref="AR473">_xlfn.MAXIFS(AI$29:AI$1052,H$29:H$1052,H473) - _xlfn.MINIFS(AI$29:AI$1052,H$29:H$1052,H473)</f>
        <v>0.10413509126050474</v>
      </c>
      <c r="AS473" s="11">
        <f t="array" ref="AS473">_xlfn.MAXIFS(AJ$29:AJ$1052,I$29:I$1052,I473) - _xlfn.MINIFS(AJ$29:AJ$1052,I$29:I$1052,I473)</f>
        <v>8.9512610352782379E-2</v>
      </c>
      <c r="AT473" s="11">
        <f t="array" ref="AT473">_xlfn.MAXIFS(AK$29:AK$1052,J$29:J$1052,J473) - _xlfn.MINIFS(AK$29:AK$1052,J$29:J$1052,J473)</f>
        <v>0.11342720333157372</v>
      </c>
      <c r="AU473" s="11">
        <f t="array" ref="AU473">_xlfn.MAXIFS(AL$29:AL$1052,K$29:K$1052,K473) - _xlfn.MINIFS(AL$29:AL$1052,K$29:K$1052,K473)</f>
        <v>6.2432833520583139E-2</v>
      </c>
      <c r="AV473" s="11">
        <f t="array" ref="AV473">_xlfn.MAXIFS(AM$29:AM$1052,L$29:L$1052,L473) - _xlfn.MINIFS(AM$29:AM$1052,L$29:L$1052,L473)</f>
        <v>3.8139549354125113E-2</v>
      </c>
      <c r="AW473" s="7">
        <f t="array" ref="AW473">_xlfn.MAXIFS(AN$29:AN$1052,M$29:M$1052,M473) - _xlfn.MINIFS(AN$29:AN$1052,M$29:M$1052,M473)</f>
        <v>2.5993819599242851E-2</v>
      </c>
      <c r="AX473" s="6">
        <f t="array" ref="AX473">_xlfn.STDEV.S(IF(E$29:E$1052=E473,$C$29:$C$1052,""))</f>
        <v>2.7247636703110808E-2</v>
      </c>
      <c r="AY473" s="11">
        <f t="array" ref="AY473">_xlfn.STDEV.S(IF(F$29:F$1052=F473,$C$29:$C$1052,""))</f>
        <v>3.0093350312801057E-2</v>
      </c>
      <c r="AZ473" s="11">
        <f t="array" ref="AZ473">_xlfn.STDEV.S(IF(G$29:G$1052=G473,$C$29:$C$1052,""))</f>
        <v>2.466174953012774E-2</v>
      </c>
      <c r="BA473" s="11">
        <f t="array" ref="BA473">_xlfn.STDEV.S(IF(H$29:H$1052=H473,$C$29:$C$1052,""))</f>
        <v>1.928260685577431E-2</v>
      </c>
      <c r="BB473" s="11">
        <f t="array" ref="BB473">_xlfn.STDEV.S(IF(I$29:I$1052=I473,$C$29:$C$1052,""))</f>
        <v>1.8807947845459236E-2</v>
      </c>
      <c r="BC473" s="11">
        <f t="array" ref="BC473">_xlfn.STDEV.S(IF(J$29:J$1052=J473,$C$29:$C$1052,""))</f>
        <v>2.2017265661946086E-2</v>
      </c>
      <c r="BD473" s="11">
        <f t="array" ref="BD473">_xlfn.STDEV.S(IF(K$29:K$1052=K473,$C$29:$C$1052,""))</f>
        <v>2.1673956925398884E-2</v>
      </c>
      <c r="BE473" s="11">
        <f t="array" ref="BE473">_xlfn.STDEV.S(IF(L$29:L$1052=L473,$C$29:$C$1052,""))</f>
        <v>2.3641760485792196E-2</v>
      </c>
      <c r="BF473" s="7">
        <f t="array" ref="BF473">_xlfn.STDEV.S(IF(M$29:M$1052=M473,$C$29:$C$1052,""))</f>
        <v>3.6760812215128814E-2</v>
      </c>
      <c r="BG473" s="13">
        <f t="shared" si="314"/>
        <v>18.000652921931497</v>
      </c>
      <c r="BH473" s="12">
        <f t="shared" si="315"/>
        <v>15.974366985676442</v>
      </c>
      <c r="BI473" s="12">
        <f t="shared" si="316"/>
        <v>12.476313640508156</v>
      </c>
      <c r="BJ473" s="12">
        <f t="shared" si="317"/>
        <v>5.4004674803251911</v>
      </c>
      <c r="BK473" s="12">
        <f t="shared" si="318"/>
        <v>4.7592970316744694</v>
      </c>
      <c r="BL473" s="12">
        <f t="shared" si="319"/>
        <v>5.1517388704455493</v>
      </c>
      <c r="BM473" s="12">
        <f t="shared" si="320"/>
        <v>2.8805461658651024</v>
      </c>
      <c r="BN473" s="12">
        <f t="shared" si="321"/>
        <v>1.6132279733163502</v>
      </c>
      <c r="BO473" s="14">
        <f t="shared" si="322"/>
        <v>0.70710678118654746</v>
      </c>
    </row>
    <row r="474" spans="1:67" x14ac:dyDescent="0.25">
      <c r="A474" s="4">
        <v>40728</v>
      </c>
      <c r="B474" s="5">
        <v>1541.6</v>
      </c>
      <c r="C474">
        <f t="shared" si="323"/>
        <v>3.979495480911921E-2</v>
      </c>
      <c r="D474">
        <v>445</v>
      </c>
      <c r="E474" s="6">
        <f t="shared" si="287"/>
        <v>0</v>
      </c>
      <c r="F474">
        <f t="shared" si="288"/>
        <v>1</v>
      </c>
      <c r="G474">
        <f t="shared" si="289"/>
        <v>3</v>
      </c>
      <c r="H474">
        <f t="shared" si="290"/>
        <v>6</v>
      </c>
      <c r="I474">
        <f t="shared" si="291"/>
        <v>13</v>
      </c>
      <c r="J474">
        <f t="shared" si="292"/>
        <v>27</v>
      </c>
      <c r="K474">
        <f t="shared" si="293"/>
        <v>55</v>
      </c>
      <c r="L474">
        <f t="shared" si="294"/>
        <v>111</v>
      </c>
      <c r="M474" s="7">
        <f t="shared" si="295"/>
        <v>222</v>
      </c>
      <c r="N474" s="6">
        <f t="shared" si="296"/>
        <v>3.5822723473622219E-3</v>
      </c>
      <c r="O474">
        <f t="shared" si="297"/>
        <v>3.6000513580959782E-3</v>
      </c>
      <c r="P474">
        <f t="shared" si="298"/>
        <v>3.4262682703679803E-3</v>
      </c>
      <c r="Q474">
        <f t="shared" si="299"/>
        <v>4.9580436374812905E-3</v>
      </c>
      <c r="R474">
        <f t="shared" si="300"/>
        <v>4.7228087033677722E-3</v>
      </c>
      <c r="S474">
        <f t="shared" si="301"/>
        <v>7.3799857010112546E-3</v>
      </c>
      <c r="T474">
        <f t="shared" si="302"/>
        <v>5.3307672111560372E-3</v>
      </c>
      <c r="U474">
        <f t="shared" si="303"/>
        <v>1.655811269117119E-2</v>
      </c>
      <c r="V474" s="7">
        <f t="shared" si="304"/>
        <v>1.3801135209876358E-2</v>
      </c>
      <c r="W474" s="6">
        <f t="shared" si="305"/>
        <v>3.621268246175699E-2</v>
      </c>
      <c r="X474">
        <f t="shared" si="306"/>
        <v>3.6194903451023233E-2</v>
      </c>
      <c r="Y474">
        <f t="shared" si="307"/>
        <v>3.6368686538751228E-2</v>
      </c>
      <c r="Z474">
        <f t="shared" si="308"/>
        <v>3.4836911171637917E-2</v>
      </c>
      <c r="AA474">
        <f t="shared" si="309"/>
        <v>3.5072146105751434E-2</v>
      </c>
      <c r="AB474">
        <f t="shared" si="310"/>
        <v>3.2414969108107955E-2</v>
      </c>
      <c r="AC474">
        <f t="shared" si="311"/>
        <v>3.4464187597963172E-2</v>
      </c>
      <c r="AD474">
        <f t="shared" si="312"/>
        <v>2.323684211794802E-2</v>
      </c>
      <c r="AE474" s="7">
        <f t="shared" si="313"/>
        <v>2.5993819599242851E-2</v>
      </c>
      <c r="AF474" s="6">
        <f t="shared" si="324"/>
        <v>7.655224877267644E-2</v>
      </c>
      <c r="AG474" s="11">
        <f t="shared" si="325"/>
        <v>7.7725663481103879E-2</v>
      </c>
      <c r="AH474" s="11">
        <f t="shared" si="326"/>
        <v>6.6255979691055733E-2</v>
      </c>
      <c r="AI474" s="11">
        <f t="shared" si="327"/>
        <v>-2.8714093069969533E-2</v>
      </c>
      <c r="AJ474" s="11">
        <f t="shared" si="328"/>
        <v>-2.9184562938196532E-2</v>
      </c>
      <c r="AK474" s="11">
        <f t="shared" si="329"/>
        <v>-2.3870208942909532E-2</v>
      </c>
      <c r="AL474" s="11">
        <f t="shared" si="330"/>
        <v>-2.7968645922619967E-2</v>
      </c>
      <c r="AM474" s="11">
        <f t="shared" si="331"/>
        <v>-5.5139549625896622E-3</v>
      </c>
      <c r="AN474" s="7">
        <f t="shared" si="332"/>
        <v>0</v>
      </c>
      <c r="AO474" s="6">
        <f t="array" ref="AO474">_xlfn.MAXIFS(AF$29:AF$1052,E$29:E$1052,E474) - _xlfn.MINIFS(AF$29:AF$1052,E$29:E$1052,E474)</f>
        <v>0.49047525123557945</v>
      </c>
      <c r="AP474" s="11">
        <f t="array" ref="AP474">_xlfn.MAXIFS(AG$29:AG$1052,F$29:F$1052,F474) - _xlfn.MINIFS(AG$29:AG$1052,F$29:F$1052,F474)</f>
        <v>0.48072222172520501</v>
      </c>
      <c r="AQ474" s="11">
        <f t="array" ref="AQ474">_xlfn.MAXIFS(AH$29:AH$1052,G$29:G$1052,G474) - _xlfn.MINIFS(AH$29:AH$1052,G$29:G$1052,G474)</f>
        <v>0.30768772206152833</v>
      </c>
      <c r="AR474" s="11">
        <f t="array" ref="AR474">_xlfn.MAXIFS(AI$29:AI$1052,H$29:H$1052,H474) - _xlfn.MINIFS(AI$29:AI$1052,H$29:H$1052,H474)</f>
        <v>0.10413509126050474</v>
      </c>
      <c r="AS474" s="11">
        <f t="array" ref="AS474">_xlfn.MAXIFS(AJ$29:AJ$1052,I$29:I$1052,I474) - _xlfn.MINIFS(AJ$29:AJ$1052,I$29:I$1052,I474)</f>
        <v>8.9512610352782379E-2</v>
      </c>
      <c r="AT474" s="11">
        <f t="array" ref="AT474">_xlfn.MAXIFS(AK$29:AK$1052,J$29:J$1052,J474) - _xlfn.MINIFS(AK$29:AK$1052,J$29:J$1052,J474)</f>
        <v>0.11342720333157372</v>
      </c>
      <c r="AU474" s="11">
        <f t="array" ref="AU474">_xlfn.MAXIFS(AL$29:AL$1052,K$29:K$1052,K474) - _xlfn.MINIFS(AL$29:AL$1052,K$29:K$1052,K474)</f>
        <v>6.2432833520583139E-2</v>
      </c>
      <c r="AV474" s="11">
        <f t="array" ref="AV474">_xlfn.MAXIFS(AM$29:AM$1052,L$29:L$1052,L474) - _xlfn.MINIFS(AM$29:AM$1052,L$29:L$1052,L474)</f>
        <v>3.8139549354125113E-2</v>
      </c>
      <c r="AW474" s="7">
        <f t="array" ref="AW474">_xlfn.MAXIFS(AN$29:AN$1052,M$29:M$1052,M474) - _xlfn.MINIFS(AN$29:AN$1052,M$29:M$1052,M474)</f>
        <v>2.5993819599242851E-2</v>
      </c>
      <c r="AX474" s="6">
        <f t="array" ref="AX474">_xlfn.STDEV.S(IF(E$29:E$1052=E474,$C$29:$C$1052,""))</f>
        <v>2.7247636703110808E-2</v>
      </c>
      <c r="AY474" s="11">
        <f t="array" ref="AY474">_xlfn.STDEV.S(IF(F$29:F$1052=F474,$C$29:$C$1052,""))</f>
        <v>3.0093350312801057E-2</v>
      </c>
      <c r="AZ474" s="11">
        <f t="array" ref="AZ474">_xlfn.STDEV.S(IF(G$29:G$1052=G474,$C$29:$C$1052,""))</f>
        <v>2.466174953012774E-2</v>
      </c>
      <c r="BA474" s="11">
        <f t="array" ref="BA474">_xlfn.STDEV.S(IF(H$29:H$1052=H474,$C$29:$C$1052,""))</f>
        <v>1.928260685577431E-2</v>
      </c>
      <c r="BB474" s="11">
        <f t="array" ref="BB474">_xlfn.STDEV.S(IF(I$29:I$1052=I474,$C$29:$C$1052,""))</f>
        <v>1.8807947845459236E-2</v>
      </c>
      <c r="BC474" s="11">
        <f t="array" ref="BC474">_xlfn.STDEV.S(IF(J$29:J$1052=J474,$C$29:$C$1052,""))</f>
        <v>2.2017265661946086E-2</v>
      </c>
      <c r="BD474" s="11">
        <f t="array" ref="BD474">_xlfn.STDEV.S(IF(K$29:K$1052=K474,$C$29:$C$1052,""))</f>
        <v>2.1673956925398884E-2</v>
      </c>
      <c r="BE474" s="11">
        <f t="array" ref="BE474">_xlfn.STDEV.S(IF(L$29:L$1052=L474,$C$29:$C$1052,""))</f>
        <v>2.3641760485792196E-2</v>
      </c>
      <c r="BF474" s="7">
        <f t="array" ref="BF474">_xlfn.STDEV.S(IF(M$29:M$1052=M474,$C$29:$C$1052,""))</f>
        <v>3.6760812215128814E-2</v>
      </c>
      <c r="BG474" s="13">
        <f t="shared" si="314"/>
        <v>18.000652921931497</v>
      </c>
      <c r="BH474" s="12">
        <f t="shared" si="315"/>
        <v>15.974366985676442</v>
      </c>
      <c r="BI474" s="12">
        <f t="shared" si="316"/>
        <v>12.476313640508156</v>
      </c>
      <c r="BJ474" s="12">
        <f t="shared" si="317"/>
        <v>5.4004674803251911</v>
      </c>
      <c r="BK474" s="12">
        <f t="shared" si="318"/>
        <v>4.7592970316744694</v>
      </c>
      <c r="BL474" s="12">
        <f t="shared" si="319"/>
        <v>5.1517388704455493</v>
      </c>
      <c r="BM474" s="12">
        <f t="shared" si="320"/>
        <v>2.8805461658651024</v>
      </c>
      <c r="BN474" s="12">
        <f t="shared" si="321"/>
        <v>1.6132279733163502</v>
      </c>
      <c r="BO474" s="14">
        <f t="shared" si="322"/>
        <v>0.70710678118654746</v>
      </c>
    </row>
    <row r="475" spans="1:67" x14ac:dyDescent="0.25">
      <c r="A475" s="2">
        <v>40735</v>
      </c>
      <c r="B475" s="3">
        <v>1590.1</v>
      </c>
      <c r="C475">
        <f t="shared" si="323"/>
        <v>3.1460819927348282E-2</v>
      </c>
      <c r="D475">
        <v>446</v>
      </c>
      <c r="E475" s="6">
        <f t="shared" si="287"/>
        <v>0</v>
      </c>
      <c r="F475">
        <f t="shared" si="288"/>
        <v>1</v>
      </c>
      <c r="G475">
        <f t="shared" si="289"/>
        <v>3</v>
      </c>
      <c r="H475">
        <f t="shared" si="290"/>
        <v>6</v>
      </c>
      <c r="I475">
        <f t="shared" si="291"/>
        <v>13</v>
      </c>
      <c r="J475">
        <f t="shared" si="292"/>
        <v>27</v>
      </c>
      <c r="K475">
        <f t="shared" si="293"/>
        <v>55</v>
      </c>
      <c r="L475">
        <f t="shared" si="294"/>
        <v>111</v>
      </c>
      <c r="M475" s="7">
        <f t="shared" si="295"/>
        <v>223</v>
      </c>
      <c r="N475" s="6">
        <f t="shared" si="296"/>
        <v>3.5822723473622219E-3</v>
      </c>
      <c r="O475">
        <f t="shared" si="297"/>
        <v>3.6000513580959782E-3</v>
      </c>
      <c r="P475">
        <f t="shared" si="298"/>
        <v>3.4262682703679803E-3</v>
      </c>
      <c r="Q475">
        <f t="shared" si="299"/>
        <v>4.9580436374812905E-3</v>
      </c>
      <c r="R475">
        <f t="shared" si="300"/>
        <v>4.7228087033677722E-3</v>
      </c>
      <c r="S475">
        <f t="shared" si="301"/>
        <v>7.3799857010112546E-3</v>
      </c>
      <c r="T475">
        <f t="shared" si="302"/>
        <v>5.3307672111560372E-3</v>
      </c>
      <c r="U475">
        <f t="shared" si="303"/>
        <v>1.655811269117119E-2</v>
      </c>
      <c r="V475" s="7">
        <f t="shared" si="304"/>
        <v>1.9315090172466021E-2</v>
      </c>
      <c r="W475" s="6">
        <f t="shared" si="305"/>
        <v>2.7878547579986059E-2</v>
      </c>
      <c r="X475">
        <f t="shared" si="306"/>
        <v>2.7860768569252306E-2</v>
      </c>
      <c r="Y475">
        <f t="shared" si="307"/>
        <v>2.8034551656980301E-2</v>
      </c>
      <c r="Z475">
        <f t="shared" si="308"/>
        <v>2.650277628986699E-2</v>
      </c>
      <c r="AA475">
        <f t="shared" si="309"/>
        <v>2.673801122398051E-2</v>
      </c>
      <c r="AB475">
        <f t="shared" si="310"/>
        <v>2.4080834226337028E-2</v>
      </c>
      <c r="AC475">
        <f t="shared" si="311"/>
        <v>2.6130052716192245E-2</v>
      </c>
      <c r="AD475">
        <f t="shared" si="312"/>
        <v>1.4902707236177093E-2</v>
      </c>
      <c r="AE475" s="7">
        <f t="shared" si="313"/>
        <v>1.2145729754882262E-2</v>
      </c>
      <c r="AF475" s="6">
        <f t="shared" si="324"/>
        <v>0.1044307963526625</v>
      </c>
      <c r="AG475" s="11">
        <f t="shared" si="325"/>
        <v>0.10558643205035619</v>
      </c>
      <c r="AH475" s="11">
        <f t="shared" si="326"/>
        <v>9.4290531348036027E-2</v>
      </c>
      <c r="AI475" s="11">
        <f t="shared" si="327"/>
        <v>-2.211316780102543E-3</v>
      </c>
      <c r="AJ475" s="11">
        <f t="shared" si="328"/>
        <v>-2.4465517142160213E-3</v>
      </c>
      <c r="AK475" s="11">
        <f t="shared" si="329"/>
        <v>2.1062528342749576E-4</v>
      </c>
      <c r="AL475" s="11">
        <f t="shared" si="330"/>
        <v>-1.8385932064277216E-3</v>
      </c>
      <c r="AM475" s="11">
        <f t="shared" si="331"/>
        <v>9.3887522735874307E-3</v>
      </c>
      <c r="AN475" s="7">
        <f t="shared" si="332"/>
        <v>1.2145729754882262E-2</v>
      </c>
      <c r="AO475" s="6">
        <f t="array" ref="AO475">_xlfn.MAXIFS(AF$29:AF$1052,E$29:E$1052,E475) - _xlfn.MINIFS(AF$29:AF$1052,E$29:E$1052,E475)</f>
        <v>0.49047525123557945</v>
      </c>
      <c r="AP475" s="11">
        <f t="array" ref="AP475">_xlfn.MAXIFS(AG$29:AG$1052,F$29:F$1052,F475) - _xlfn.MINIFS(AG$29:AG$1052,F$29:F$1052,F475)</f>
        <v>0.48072222172520501</v>
      </c>
      <c r="AQ475" s="11">
        <f t="array" ref="AQ475">_xlfn.MAXIFS(AH$29:AH$1052,G$29:G$1052,G475) - _xlfn.MINIFS(AH$29:AH$1052,G$29:G$1052,G475)</f>
        <v>0.30768772206152833</v>
      </c>
      <c r="AR475" s="11">
        <f t="array" ref="AR475">_xlfn.MAXIFS(AI$29:AI$1052,H$29:H$1052,H475) - _xlfn.MINIFS(AI$29:AI$1052,H$29:H$1052,H475)</f>
        <v>0.10413509126050474</v>
      </c>
      <c r="AS475" s="11">
        <f t="array" ref="AS475">_xlfn.MAXIFS(AJ$29:AJ$1052,I$29:I$1052,I475) - _xlfn.MINIFS(AJ$29:AJ$1052,I$29:I$1052,I475)</f>
        <v>8.9512610352782379E-2</v>
      </c>
      <c r="AT475" s="11">
        <f t="array" ref="AT475">_xlfn.MAXIFS(AK$29:AK$1052,J$29:J$1052,J475) - _xlfn.MINIFS(AK$29:AK$1052,J$29:J$1052,J475)</f>
        <v>0.11342720333157372</v>
      </c>
      <c r="AU475" s="11">
        <f t="array" ref="AU475">_xlfn.MAXIFS(AL$29:AL$1052,K$29:K$1052,K475) - _xlfn.MINIFS(AL$29:AL$1052,K$29:K$1052,K475)</f>
        <v>6.2432833520583139E-2</v>
      </c>
      <c r="AV475" s="11">
        <f t="array" ref="AV475">_xlfn.MAXIFS(AM$29:AM$1052,L$29:L$1052,L475) - _xlfn.MINIFS(AM$29:AM$1052,L$29:L$1052,L475)</f>
        <v>3.8139549354125113E-2</v>
      </c>
      <c r="AW475" s="7">
        <f t="array" ref="AW475">_xlfn.MAXIFS(AN$29:AN$1052,M$29:M$1052,M475) - _xlfn.MINIFS(AN$29:AN$1052,M$29:M$1052,M475)</f>
        <v>1.2145729754882262E-2</v>
      </c>
      <c r="AX475" s="6">
        <f t="array" ref="AX475">_xlfn.STDEV.S(IF(E$29:E$1052=E475,$C$29:$C$1052,""))</f>
        <v>2.7247636703110808E-2</v>
      </c>
      <c r="AY475" s="11">
        <f t="array" ref="AY475">_xlfn.STDEV.S(IF(F$29:F$1052=F475,$C$29:$C$1052,""))</f>
        <v>3.0093350312801057E-2</v>
      </c>
      <c r="AZ475" s="11">
        <f t="array" ref="AZ475">_xlfn.STDEV.S(IF(G$29:G$1052=G475,$C$29:$C$1052,""))</f>
        <v>2.466174953012774E-2</v>
      </c>
      <c r="BA475" s="11">
        <f t="array" ref="BA475">_xlfn.STDEV.S(IF(H$29:H$1052=H475,$C$29:$C$1052,""))</f>
        <v>1.928260685577431E-2</v>
      </c>
      <c r="BB475" s="11">
        <f t="array" ref="BB475">_xlfn.STDEV.S(IF(I$29:I$1052=I475,$C$29:$C$1052,""))</f>
        <v>1.8807947845459236E-2</v>
      </c>
      <c r="BC475" s="11">
        <f t="array" ref="BC475">_xlfn.STDEV.S(IF(J$29:J$1052=J475,$C$29:$C$1052,""))</f>
        <v>2.2017265661946086E-2</v>
      </c>
      <c r="BD475" s="11">
        <f t="array" ref="BD475">_xlfn.STDEV.S(IF(K$29:K$1052=K475,$C$29:$C$1052,""))</f>
        <v>2.1673956925398884E-2</v>
      </c>
      <c r="BE475" s="11">
        <f t="array" ref="BE475">_xlfn.STDEV.S(IF(L$29:L$1052=L475,$C$29:$C$1052,""))</f>
        <v>2.3641760485792196E-2</v>
      </c>
      <c r="BF475" s="7">
        <f t="array" ref="BF475">_xlfn.STDEV.S(IF(M$29:M$1052=M475,$C$29:$C$1052,""))</f>
        <v>1.7176655744272941E-2</v>
      </c>
      <c r="BG475" s="13">
        <f t="shared" si="314"/>
        <v>18.000652921931497</v>
      </c>
      <c r="BH475" s="12">
        <f t="shared" si="315"/>
        <v>15.974366985676442</v>
      </c>
      <c r="BI475" s="12">
        <f t="shared" si="316"/>
        <v>12.476313640508156</v>
      </c>
      <c r="BJ475" s="12">
        <f t="shared" si="317"/>
        <v>5.4004674803251911</v>
      </c>
      <c r="BK475" s="12">
        <f t="shared" si="318"/>
        <v>4.7592970316744694</v>
      </c>
      <c r="BL475" s="12">
        <f t="shared" si="319"/>
        <v>5.1517388704455493</v>
      </c>
      <c r="BM475" s="12">
        <f t="shared" si="320"/>
        <v>2.8805461658651024</v>
      </c>
      <c r="BN475" s="12">
        <f t="shared" si="321"/>
        <v>1.6132279733163502</v>
      </c>
      <c r="BO475" s="14">
        <f t="shared" si="322"/>
        <v>0.70710678118654757</v>
      </c>
    </row>
    <row r="476" spans="1:67" x14ac:dyDescent="0.25">
      <c r="A476" s="4">
        <v>40742</v>
      </c>
      <c r="B476" s="5">
        <v>1601.5</v>
      </c>
      <c r="C476">
        <f t="shared" si="323"/>
        <v>7.1693604175837589E-3</v>
      </c>
      <c r="D476">
        <v>447</v>
      </c>
      <c r="E476" s="6">
        <f t="shared" si="287"/>
        <v>0</v>
      </c>
      <c r="F476">
        <f t="shared" si="288"/>
        <v>1</v>
      </c>
      <c r="G476">
        <f t="shared" si="289"/>
        <v>3</v>
      </c>
      <c r="H476">
        <f t="shared" si="290"/>
        <v>6</v>
      </c>
      <c r="I476">
        <f t="shared" si="291"/>
        <v>13</v>
      </c>
      <c r="J476">
        <f t="shared" si="292"/>
        <v>27</v>
      </c>
      <c r="K476">
        <f t="shared" si="293"/>
        <v>55</v>
      </c>
      <c r="L476">
        <f t="shared" si="294"/>
        <v>111</v>
      </c>
      <c r="M476" s="7">
        <f t="shared" si="295"/>
        <v>223</v>
      </c>
      <c r="N476" s="6">
        <f t="shared" si="296"/>
        <v>3.5822723473622219E-3</v>
      </c>
      <c r="O476">
        <f t="shared" si="297"/>
        <v>3.6000513580959782E-3</v>
      </c>
      <c r="P476">
        <f t="shared" si="298"/>
        <v>3.4262682703679803E-3</v>
      </c>
      <c r="Q476">
        <f t="shared" si="299"/>
        <v>4.9580436374812905E-3</v>
      </c>
      <c r="R476">
        <f t="shared" si="300"/>
        <v>4.7228087033677722E-3</v>
      </c>
      <c r="S476">
        <f t="shared" si="301"/>
        <v>7.3799857010112546E-3</v>
      </c>
      <c r="T476">
        <f t="shared" si="302"/>
        <v>5.3307672111560372E-3</v>
      </c>
      <c r="U476">
        <f t="shared" si="303"/>
        <v>1.655811269117119E-2</v>
      </c>
      <c r="V476" s="7">
        <f t="shared" si="304"/>
        <v>1.9315090172466021E-2</v>
      </c>
      <c r="W476" s="6">
        <f t="shared" si="305"/>
        <v>3.5870880702215369E-3</v>
      </c>
      <c r="X476">
        <f t="shared" si="306"/>
        <v>3.5693090594877807E-3</v>
      </c>
      <c r="Y476">
        <f t="shared" si="307"/>
        <v>3.7430921472157786E-3</v>
      </c>
      <c r="Z476">
        <f t="shared" si="308"/>
        <v>2.2113167801024684E-3</v>
      </c>
      <c r="AA476">
        <f t="shared" si="309"/>
        <v>2.4465517142159866E-3</v>
      </c>
      <c r="AB476">
        <f t="shared" si="310"/>
        <v>-2.1062528342749576E-4</v>
      </c>
      <c r="AC476">
        <f t="shared" si="311"/>
        <v>1.8385932064277216E-3</v>
      </c>
      <c r="AD476">
        <f t="shared" si="312"/>
        <v>-9.3887522735874307E-3</v>
      </c>
      <c r="AE476" s="7">
        <f t="shared" si="313"/>
        <v>-1.2145729754882262E-2</v>
      </c>
      <c r="AF476" s="6">
        <f t="shared" si="324"/>
        <v>0.10801788442288404</v>
      </c>
      <c r="AG476" s="11">
        <f t="shared" si="325"/>
        <v>0.10915574110984397</v>
      </c>
      <c r="AH476" s="11">
        <f t="shared" si="326"/>
        <v>9.8033623495251812E-2</v>
      </c>
      <c r="AI476" s="11">
        <f t="shared" si="327"/>
        <v>-7.4593109467002705E-17</v>
      </c>
      <c r="AJ476" s="11">
        <f t="shared" si="328"/>
        <v>-3.4694469519536142E-17</v>
      </c>
      <c r="AK476" s="11">
        <f t="shared" si="329"/>
        <v>0</v>
      </c>
      <c r="AL476" s="11">
        <f t="shared" si="330"/>
        <v>0</v>
      </c>
      <c r="AM476" s="11">
        <f t="shared" si="331"/>
        <v>0</v>
      </c>
      <c r="AN476" s="7">
        <f t="shared" si="332"/>
        <v>0</v>
      </c>
      <c r="AO476" s="6">
        <f t="array" ref="AO476">_xlfn.MAXIFS(AF$29:AF$1052,E$29:E$1052,E476) - _xlfn.MINIFS(AF$29:AF$1052,E$29:E$1052,E476)</f>
        <v>0.49047525123557945</v>
      </c>
      <c r="AP476" s="11">
        <f t="array" ref="AP476">_xlfn.MAXIFS(AG$29:AG$1052,F$29:F$1052,F476) - _xlfn.MINIFS(AG$29:AG$1052,F$29:F$1052,F476)</f>
        <v>0.48072222172520501</v>
      </c>
      <c r="AQ476" s="11">
        <f t="array" ref="AQ476">_xlfn.MAXIFS(AH$29:AH$1052,G$29:G$1052,G476) - _xlfn.MINIFS(AH$29:AH$1052,G$29:G$1052,G476)</f>
        <v>0.30768772206152833</v>
      </c>
      <c r="AR476" s="11">
        <f t="array" ref="AR476">_xlfn.MAXIFS(AI$29:AI$1052,H$29:H$1052,H476) - _xlfn.MINIFS(AI$29:AI$1052,H$29:H$1052,H476)</f>
        <v>0.10413509126050474</v>
      </c>
      <c r="AS476" s="11">
        <f t="array" ref="AS476">_xlfn.MAXIFS(AJ$29:AJ$1052,I$29:I$1052,I476) - _xlfn.MINIFS(AJ$29:AJ$1052,I$29:I$1052,I476)</f>
        <v>8.9512610352782379E-2</v>
      </c>
      <c r="AT476" s="11">
        <f t="array" ref="AT476">_xlfn.MAXIFS(AK$29:AK$1052,J$29:J$1052,J476) - _xlfn.MINIFS(AK$29:AK$1052,J$29:J$1052,J476)</f>
        <v>0.11342720333157372</v>
      </c>
      <c r="AU476" s="11">
        <f t="array" ref="AU476">_xlfn.MAXIFS(AL$29:AL$1052,K$29:K$1052,K476) - _xlfn.MINIFS(AL$29:AL$1052,K$29:K$1052,K476)</f>
        <v>6.2432833520583139E-2</v>
      </c>
      <c r="AV476" s="11">
        <f t="array" ref="AV476">_xlfn.MAXIFS(AM$29:AM$1052,L$29:L$1052,L476) - _xlfn.MINIFS(AM$29:AM$1052,L$29:L$1052,L476)</f>
        <v>3.8139549354125113E-2</v>
      </c>
      <c r="AW476" s="7">
        <f t="array" ref="AW476">_xlfn.MAXIFS(AN$29:AN$1052,M$29:M$1052,M476) - _xlfn.MINIFS(AN$29:AN$1052,M$29:M$1052,M476)</f>
        <v>1.2145729754882262E-2</v>
      </c>
      <c r="AX476" s="6">
        <f t="array" ref="AX476">_xlfn.STDEV.S(IF(E$29:E$1052=E476,$C$29:$C$1052,""))</f>
        <v>2.7247636703110808E-2</v>
      </c>
      <c r="AY476" s="11">
        <f t="array" ref="AY476">_xlfn.STDEV.S(IF(F$29:F$1052=F476,$C$29:$C$1052,""))</f>
        <v>3.0093350312801057E-2</v>
      </c>
      <c r="AZ476" s="11">
        <f t="array" ref="AZ476">_xlfn.STDEV.S(IF(G$29:G$1052=G476,$C$29:$C$1052,""))</f>
        <v>2.466174953012774E-2</v>
      </c>
      <c r="BA476" s="11">
        <f t="array" ref="BA476">_xlfn.STDEV.S(IF(H$29:H$1052=H476,$C$29:$C$1052,""))</f>
        <v>1.928260685577431E-2</v>
      </c>
      <c r="BB476" s="11">
        <f t="array" ref="BB476">_xlfn.STDEV.S(IF(I$29:I$1052=I476,$C$29:$C$1052,""))</f>
        <v>1.8807947845459236E-2</v>
      </c>
      <c r="BC476" s="11">
        <f t="array" ref="BC476">_xlfn.STDEV.S(IF(J$29:J$1052=J476,$C$29:$C$1052,""))</f>
        <v>2.2017265661946086E-2</v>
      </c>
      <c r="BD476" s="11">
        <f t="array" ref="BD476">_xlfn.STDEV.S(IF(K$29:K$1052=K476,$C$29:$C$1052,""))</f>
        <v>2.1673956925398884E-2</v>
      </c>
      <c r="BE476" s="11">
        <f t="array" ref="BE476">_xlfn.STDEV.S(IF(L$29:L$1052=L476,$C$29:$C$1052,""))</f>
        <v>2.3641760485792196E-2</v>
      </c>
      <c r="BF476" s="7">
        <f t="array" ref="BF476">_xlfn.STDEV.S(IF(M$29:M$1052=M476,$C$29:$C$1052,""))</f>
        <v>1.7176655744272941E-2</v>
      </c>
      <c r="BG476" s="13">
        <f t="shared" si="314"/>
        <v>18.000652921931497</v>
      </c>
      <c r="BH476" s="12">
        <f t="shared" si="315"/>
        <v>15.974366985676442</v>
      </c>
      <c r="BI476" s="12">
        <f t="shared" si="316"/>
        <v>12.476313640508156</v>
      </c>
      <c r="BJ476" s="12">
        <f t="shared" si="317"/>
        <v>5.4004674803251911</v>
      </c>
      <c r="BK476" s="12">
        <f t="shared" si="318"/>
        <v>4.7592970316744694</v>
      </c>
      <c r="BL476" s="12">
        <f t="shared" si="319"/>
        <v>5.1517388704455493</v>
      </c>
      <c r="BM476" s="12">
        <f t="shared" si="320"/>
        <v>2.8805461658651024</v>
      </c>
      <c r="BN476" s="12">
        <f t="shared" si="321"/>
        <v>1.6132279733163502</v>
      </c>
      <c r="BO476" s="14">
        <f t="shared" si="322"/>
        <v>0.70710678118654757</v>
      </c>
    </row>
    <row r="477" spans="1:67" x14ac:dyDescent="0.25">
      <c r="A477" s="2">
        <v>40749</v>
      </c>
      <c r="B477" s="3">
        <v>1631.2</v>
      </c>
      <c r="C477">
        <f t="shared" si="323"/>
        <v>1.8545113955666492E-2</v>
      </c>
      <c r="D477">
        <v>448</v>
      </c>
      <c r="E477" s="6">
        <f t="shared" si="287"/>
        <v>0</v>
      </c>
      <c r="F477">
        <f t="shared" si="288"/>
        <v>1</v>
      </c>
      <c r="G477">
        <f t="shared" si="289"/>
        <v>3</v>
      </c>
      <c r="H477">
        <f t="shared" si="290"/>
        <v>7</v>
      </c>
      <c r="I477">
        <f t="shared" si="291"/>
        <v>14</v>
      </c>
      <c r="J477">
        <f t="shared" si="292"/>
        <v>28</v>
      </c>
      <c r="K477">
        <f t="shared" si="293"/>
        <v>56</v>
      </c>
      <c r="L477">
        <f t="shared" si="294"/>
        <v>112</v>
      </c>
      <c r="M477" s="7">
        <f t="shared" si="295"/>
        <v>224</v>
      </c>
      <c r="N477" s="6">
        <f t="shared" si="296"/>
        <v>3.5822723473622219E-3</v>
      </c>
      <c r="O477">
        <f t="shared" si="297"/>
        <v>3.6000513580959782E-3</v>
      </c>
      <c r="P477">
        <f t="shared" si="298"/>
        <v>3.4262682703679803E-3</v>
      </c>
      <c r="Q477">
        <f t="shared" si="299"/>
        <v>1.8944929032546701E-3</v>
      </c>
      <c r="R477">
        <f t="shared" si="300"/>
        <v>2.703407327283025E-3</v>
      </c>
      <c r="S477">
        <f t="shared" si="301"/>
        <v>7.7376676216952128E-3</v>
      </c>
      <c r="T477">
        <f t="shared" si="302"/>
        <v>1.6290479772915201E-2</v>
      </c>
      <c r="U477">
        <f t="shared" si="303"/>
        <v>3.7259678586842149E-2</v>
      </c>
      <c r="V477" s="7">
        <f t="shared" si="304"/>
        <v>1.5586926766945508E-2</v>
      </c>
      <c r="W477" s="6">
        <f t="shared" si="305"/>
        <v>1.4962841608304271E-2</v>
      </c>
      <c r="X477">
        <f t="shared" si="306"/>
        <v>1.4945062597570514E-2</v>
      </c>
      <c r="Y477">
        <f t="shared" si="307"/>
        <v>1.5118845685298511E-2</v>
      </c>
      <c r="Z477">
        <f t="shared" si="308"/>
        <v>1.6650621052411822E-2</v>
      </c>
      <c r="AA477">
        <f t="shared" si="309"/>
        <v>1.5841706628383467E-2</v>
      </c>
      <c r="AB477">
        <f t="shared" si="310"/>
        <v>1.080744633397128E-2</v>
      </c>
      <c r="AC477">
        <f t="shared" si="311"/>
        <v>2.2546341827512917E-3</v>
      </c>
      <c r="AD477">
        <f t="shared" si="312"/>
        <v>-1.8714564631175656E-2</v>
      </c>
      <c r="AE477" s="7">
        <f t="shared" si="313"/>
        <v>2.9581871887209843E-3</v>
      </c>
      <c r="AF477" s="6">
        <f t="shared" si="324"/>
        <v>0.12298072603118831</v>
      </c>
      <c r="AG477" s="11">
        <f t="shared" si="325"/>
        <v>0.12410080370741448</v>
      </c>
      <c r="AH477" s="11">
        <f t="shared" si="326"/>
        <v>0.11315246918055033</v>
      </c>
      <c r="AI477" s="11">
        <f t="shared" si="327"/>
        <v>1.6650621052411822E-2</v>
      </c>
      <c r="AJ477" s="11">
        <f t="shared" si="328"/>
        <v>1.5841706628383467E-2</v>
      </c>
      <c r="AK477" s="11">
        <f t="shared" si="329"/>
        <v>1.080744633397128E-2</v>
      </c>
      <c r="AL477" s="11">
        <f t="shared" si="330"/>
        <v>2.2546341827512917E-3</v>
      </c>
      <c r="AM477" s="11">
        <f t="shared" si="331"/>
        <v>-1.8714564631175656E-2</v>
      </c>
      <c r="AN477" s="7">
        <f t="shared" si="332"/>
        <v>2.9581871887209843E-3</v>
      </c>
      <c r="AO477" s="6">
        <f t="array" ref="AO477">_xlfn.MAXIFS(AF$29:AF$1052,E$29:E$1052,E477) - _xlfn.MINIFS(AF$29:AF$1052,E$29:E$1052,E477)</f>
        <v>0.49047525123557945</v>
      </c>
      <c r="AP477" s="11">
        <f t="array" ref="AP477">_xlfn.MAXIFS(AG$29:AG$1052,F$29:F$1052,F477) - _xlfn.MINIFS(AG$29:AG$1052,F$29:F$1052,F477)</f>
        <v>0.48072222172520501</v>
      </c>
      <c r="AQ477" s="11">
        <f t="array" ref="AQ477">_xlfn.MAXIFS(AH$29:AH$1052,G$29:G$1052,G477) - _xlfn.MINIFS(AH$29:AH$1052,G$29:G$1052,G477)</f>
        <v>0.30768772206152833</v>
      </c>
      <c r="AR477" s="11">
        <f t="array" ref="AR477">_xlfn.MAXIFS(AI$29:AI$1052,H$29:H$1052,H477) - _xlfn.MINIFS(AI$29:AI$1052,H$29:H$1052,H477)</f>
        <v>0.24019996902077381</v>
      </c>
      <c r="AS477" s="11">
        <f t="array" ref="AS477">_xlfn.MAXIFS(AJ$29:AJ$1052,I$29:I$1052,I477) - _xlfn.MINIFS(AJ$29:AJ$1052,I$29:I$1052,I477)</f>
        <v>0.21329450846603892</v>
      </c>
      <c r="AT477" s="11">
        <f t="array" ref="AT477">_xlfn.MAXIFS(AK$29:AK$1052,J$29:J$1052,J477) - _xlfn.MINIFS(AK$29:AK$1052,J$29:J$1052,J477)</f>
        <v>0.18609648713441479</v>
      </c>
      <c r="AU477" s="11">
        <f t="array" ref="AU477">_xlfn.MAXIFS(AL$29:AL$1052,K$29:K$1052,K477) - _xlfn.MINIFS(AL$29:AL$1052,K$29:K$1052,K477)</f>
        <v>8.5283901267647177E-2</v>
      </c>
      <c r="AV477" s="11">
        <f t="array" ref="AV477">_xlfn.MAXIFS(AM$29:AM$1052,L$29:L$1052,L477) - _xlfn.MINIFS(AM$29:AM$1052,L$29:L$1052,L477)</f>
        <v>4.3345503639793281E-2</v>
      </c>
      <c r="AW477" s="7">
        <f t="array" ref="AW477">_xlfn.MAXIFS(AN$29:AN$1052,M$29:M$1052,M477) - _xlfn.MINIFS(AN$29:AN$1052,M$29:M$1052,M477)</f>
        <v>2.9581871887209843E-3</v>
      </c>
      <c r="AX477" s="6">
        <f t="array" ref="AX477">_xlfn.STDEV.S(IF(E$29:E$1052=E477,$C$29:$C$1052,""))</f>
        <v>2.7247636703110808E-2</v>
      </c>
      <c r="AY477" s="11">
        <f t="array" ref="AY477">_xlfn.STDEV.S(IF(F$29:F$1052=F477,$C$29:$C$1052,""))</f>
        <v>3.0093350312801057E-2</v>
      </c>
      <c r="AZ477" s="11">
        <f t="array" ref="AZ477">_xlfn.STDEV.S(IF(G$29:G$1052=G477,$C$29:$C$1052,""))</f>
        <v>2.466174953012774E-2</v>
      </c>
      <c r="BA477" s="11">
        <f t="array" ref="BA477">_xlfn.STDEV.S(IF(H$29:H$1052=H477,$C$29:$C$1052,""))</f>
        <v>2.9145697666563577E-2</v>
      </c>
      <c r="BB477" s="11">
        <f t="array" ref="BB477">_xlfn.STDEV.S(IF(I$29:I$1052=I477,$C$29:$C$1052,""))</f>
        <v>3.6623828994506731E-2</v>
      </c>
      <c r="BC477" s="11">
        <f t="array" ref="BC477">_xlfn.STDEV.S(IF(J$29:J$1052=J477,$C$29:$C$1052,""))</f>
        <v>4.1697155610118393E-2</v>
      </c>
      <c r="BD477" s="11">
        <f t="array" ref="BD477">_xlfn.STDEV.S(IF(K$29:K$1052=K477,$C$29:$C$1052,""))</f>
        <v>3.5585430576275334E-2</v>
      </c>
      <c r="BE477" s="11">
        <f t="array" ref="BE477">_xlfn.STDEV.S(IF(L$29:L$1052=L477,$C$29:$C$1052,""))</f>
        <v>2.5349101381119642E-2</v>
      </c>
      <c r="BF477" s="7">
        <f t="array" ref="BF477">_xlfn.STDEV.S(IF(M$29:M$1052=M477,$C$29:$C$1052,""))</f>
        <v>4.1835084423275503E-3</v>
      </c>
      <c r="BG477" s="13">
        <f t="shared" si="314"/>
        <v>18.000652921931497</v>
      </c>
      <c r="BH477" s="12">
        <f t="shared" si="315"/>
        <v>15.974366985676442</v>
      </c>
      <c r="BI477" s="12">
        <f t="shared" si="316"/>
        <v>12.476313640508156</v>
      </c>
      <c r="BJ477" s="12">
        <f t="shared" si="317"/>
        <v>8.2413525237495051</v>
      </c>
      <c r="BK477" s="12">
        <f t="shared" si="318"/>
        <v>5.8239270530132536</v>
      </c>
      <c r="BL477" s="12">
        <f t="shared" si="319"/>
        <v>4.4630499229845766</v>
      </c>
      <c r="BM477" s="12">
        <f t="shared" si="320"/>
        <v>2.3965960193974896</v>
      </c>
      <c r="BN477" s="12">
        <f t="shared" si="321"/>
        <v>1.7099424152399187</v>
      </c>
      <c r="BO477" s="14">
        <f t="shared" si="322"/>
        <v>0.70710678118654824</v>
      </c>
    </row>
    <row r="478" spans="1:67" x14ac:dyDescent="0.25">
      <c r="A478" s="4">
        <v>40756</v>
      </c>
      <c r="B478" s="5">
        <v>1651.8</v>
      </c>
      <c r="C478">
        <f t="shared" si="323"/>
        <v>1.2628739578224524E-2</v>
      </c>
      <c r="D478">
        <v>449</v>
      </c>
      <c r="E478" s="6">
        <f t="shared" ref="E478:E541" si="333">QUOTIENT($D478,G$2)</f>
        <v>0</v>
      </c>
      <c r="F478">
        <f t="shared" ref="F478:F541" si="334">QUOTIENT($D478,H$2)</f>
        <v>1</v>
      </c>
      <c r="G478">
        <f t="shared" ref="G478:G541" si="335">QUOTIENT($D478,I$2)</f>
        <v>3</v>
      </c>
      <c r="H478">
        <f t="shared" ref="H478:H541" si="336">QUOTIENT($D478,J$2)</f>
        <v>7</v>
      </c>
      <c r="I478">
        <f t="shared" ref="I478:I541" si="337">QUOTIENT($D478,K$2)</f>
        <v>14</v>
      </c>
      <c r="J478">
        <f t="shared" ref="J478:J541" si="338">QUOTIENT($D478,L$2)</f>
        <v>28</v>
      </c>
      <c r="K478">
        <f t="shared" ref="K478:K541" si="339">QUOTIENT($D478,M$2)</f>
        <v>56</v>
      </c>
      <c r="L478">
        <f t="shared" ref="L478:L541" si="340">QUOTIENT($D478,N$2)</f>
        <v>112</v>
      </c>
      <c r="M478" s="7">
        <f t="shared" ref="M478:M541" si="341">QUOTIENT($D478,O$2)</f>
        <v>224</v>
      </c>
      <c r="N478" s="6">
        <f t="shared" ref="N478:N541" si="342">AVERAGEIF(E$29:E$1052,E478,$C$29:$C$1052)</f>
        <v>3.5822723473622219E-3</v>
      </c>
      <c r="O478">
        <f t="shared" ref="O478:O541" si="343">AVERAGEIF(F$29:F$1052,F478,$C$29:$C$1052)</f>
        <v>3.6000513580959782E-3</v>
      </c>
      <c r="P478">
        <f t="shared" ref="P478:P541" si="344">AVERAGEIF(G$29:G$1052,G478,$C$29:$C$1052)</f>
        <v>3.4262682703679803E-3</v>
      </c>
      <c r="Q478">
        <f t="shared" ref="Q478:Q541" si="345">AVERAGEIF(H$29:H$1052,H478,$C$29:$C$1052)</f>
        <v>1.8944929032546701E-3</v>
      </c>
      <c r="R478">
        <f t="shared" ref="R478:R541" si="346">AVERAGEIF(I$29:I$1052,I478,$C$29:$C$1052)</f>
        <v>2.703407327283025E-3</v>
      </c>
      <c r="S478">
        <f t="shared" ref="S478:S541" si="347">AVERAGEIF(J$29:J$1052,J478,$C$29:$C$1052)</f>
        <v>7.7376676216952128E-3</v>
      </c>
      <c r="T478">
        <f t="shared" ref="T478:T541" si="348">AVERAGEIF(K$29:K$1052,K478,$C$29:$C$1052)</f>
        <v>1.6290479772915201E-2</v>
      </c>
      <c r="U478">
        <f t="shared" ref="U478:U541" si="349">AVERAGEIF(L$29:L$1052,L478,$C$29:$C$1052)</f>
        <v>3.7259678586842149E-2</v>
      </c>
      <c r="V478" s="7">
        <f t="shared" ref="V478:V541" si="350">AVERAGEIF(M$29:M$1052,M478,$C$29:$C$1052)</f>
        <v>1.5586926766945508E-2</v>
      </c>
      <c r="W478" s="6">
        <f t="shared" ref="W478:W541" si="351">$C478-N478</f>
        <v>9.0464672308623022E-3</v>
      </c>
      <c r="X478">
        <f t="shared" ref="X478:X541" si="352">$C478-O478</f>
        <v>9.0286882201285456E-3</v>
      </c>
      <c r="Y478">
        <f t="shared" ref="Y478:Y541" si="353">$C478-P478</f>
        <v>9.2024713078565426E-3</v>
      </c>
      <c r="Z478">
        <f t="shared" ref="Z478:Z541" si="354">$C478-Q478</f>
        <v>1.0734246674969854E-2</v>
      </c>
      <c r="AA478">
        <f t="shared" ref="AA478:AA541" si="355">$C478-R478</f>
        <v>9.9253322509414987E-3</v>
      </c>
      <c r="AB478">
        <f t="shared" ref="AB478:AB541" si="356">$C478-S478</f>
        <v>4.8910719565293109E-3</v>
      </c>
      <c r="AC478">
        <f t="shared" ref="AC478:AC541" si="357">$C478-T478</f>
        <v>-3.6617401946906769E-3</v>
      </c>
      <c r="AD478">
        <f t="shared" ref="AD478:AD541" si="358">$C478-U478</f>
        <v>-2.4630939008617625E-2</v>
      </c>
      <c r="AE478" s="7">
        <f t="shared" ref="AE478:AE541" si="359">$C478-V478</f>
        <v>-2.9581871887209843E-3</v>
      </c>
      <c r="AF478" s="6">
        <f t="shared" si="324"/>
        <v>0.13202719326205062</v>
      </c>
      <c r="AG478" s="11">
        <f t="shared" si="325"/>
        <v>0.13312949192754303</v>
      </c>
      <c r="AH478" s="11">
        <f t="shared" si="326"/>
        <v>0.12235494048840687</v>
      </c>
      <c r="AI478" s="11">
        <f t="shared" si="327"/>
        <v>2.7384867727381676E-2</v>
      </c>
      <c r="AJ478" s="11">
        <f t="shared" si="328"/>
        <v>2.5767038879324966E-2</v>
      </c>
      <c r="AK478" s="11">
        <f t="shared" si="329"/>
        <v>1.569851829050059E-2</v>
      </c>
      <c r="AL478" s="11">
        <f t="shared" si="330"/>
        <v>-1.4071060119393852E-3</v>
      </c>
      <c r="AM478" s="11">
        <f t="shared" si="331"/>
        <v>-4.3345503639793281E-2</v>
      </c>
      <c r="AN478" s="7">
        <f t="shared" si="332"/>
        <v>0</v>
      </c>
      <c r="AO478" s="6">
        <f t="array" ref="AO478">_xlfn.MAXIFS(AF$29:AF$1052,E$29:E$1052,E478) - _xlfn.MINIFS(AF$29:AF$1052,E$29:E$1052,E478)</f>
        <v>0.49047525123557945</v>
      </c>
      <c r="AP478" s="11">
        <f t="array" ref="AP478">_xlfn.MAXIFS(AG$29:AG$1052,F$29:F$1052,F478) - _xlfn.MINIFS(AG$29:AG$1052,F$29:F$1052,F478)</f>
        <v>0.48072222172520501</v>
      </c>
      <c r="AQ478" s="11">
        <f t="array" ref="AQ478">_xlfn.MAXIFS(AH$29:AH$1052,G$29:G$1052,G478) - _xlfn.MINIFS(AH$29:AH$1052,G$29:G$1052,G478)</f>
        <v>0.30768772206152833</v>
      </c>
      <c r="AR478" s="11">
        <f t="array" ref="AR478">_xlfn.MAXIFS(AI$29:AI$1052,H$29:H$1052,H478) - _xlfn.MINIFS(AI$29:AI$1052,H$29:H$1052,H478)</f>
        <v>0.24019996902077381</v>
      </c>
      <c r="AS478" s="11">
        <f t="array" ref="AS478">_xlfn.MAXIFS(AJ$29:AJ$1052,I$29:I$1052,I478) - _xlfn.MINIFS(AJ$29:AJ$1052,I$29:I$1052,I478)</f>
        <v>0.21329450846603892</v>
      </c>
      <c r="AT478" s="11">
        <f t="array" ref="AT478">_xlfn.MAXIFS(AK$29:AK$1052,J$29:J$1052,J478) - _xlfn.MINIFS(AK$29:AK$1052,J$29:J$1052,J478)</f>
        <v>0.18609648713441479</v>
      </c>
      <c r="AU478" s="11">
        <f t="array" ref="AU478">_xlfn.MAXIFS(AL$29:AL$1052,K$29:K$1052,K478) - _xlfn.MINIFS(AL$29:AL$1052,K$29:K$1052,K478)</f>
        <v>8.5283901267647177E-2</v>
      </c>
      <c r="AV478" s="11">
        <f t="array" ref="AV478">_xlfn.MAXIFS(AM$29:AM$1052,L$29:L$1052,L478) - _xlfn.MINIFS(AM$29:AM$1052,L$29:L$1052,L478)</f>
        <v>4.3345503639793281E-2</v>
      </c>
      <c r="AW478" s="7">
        <f t="array" ref="AW478">_xlfn.MAXIFS(AN$29:AN$1052,M$29:M$1052,M478) - _xlfn.MINIFS(AN$29:AN$1052,M$29:M$1052,M478)</f>
        <v>2.9581871887209843E-3</v>
      </c>
      <c r="AX478" s="6">
        <f t="array" ref="AX478">_xlfn.STDEV.S(IF(E$29:E$1052=E478,$C$29:$C$1052,""))</f>
        <v>2.7247636703110808E-2</v>
      </c>
      <c r="AY478" s="11">
        <f t="array" ref="AY478">_xlfn.STDEV.S(IF(F$29:F$1052=F478,$C$29:$C$1052,""))</f>
        <v>3.0093350312801057E-2</v>
      </c>
      <c r="AZ478" s="11">
        <f t="array" ref="AZ478">_xlfn.STDEV.S(IF(G$29:G$1052=G478,$C$29:$C$1052,""))</f>
        <v>2.466174953012774E-2</v>
      </c>
      <c r="BA478" s="11">
        <f t="array" ref="BA478">_xlfn.STDEV.S(IF(H$29:H$1052=H478,$C$29:$C$1052,""))</f>
        <v>2.9145697666563577E-2</v>
      </c>
      <c r="BB478" s="11">
        <f t="array" ref="BB478">_xlfn.STDEV.S(IF(I$29:I$1052=I478,$C$29:$C$1052,""))</f>
        <v>3.6623828994506731E-2</v>
      </c>
      <c r="BC478" s="11">
        <f t="array" ref="BC478">_xlfn.STDEV.S(IF(J$29:J$1052=J478,$C$29:$C$1052,""))</f>
        <v>4.1697155610118393E-2</v>
      </c>
      <c r="BD478" s="11">
        <f t="array" ref="BD478">_xlfn.STDEV.S(IF(K$29:K$1052=K478,$C$29:$C$1052,""))</f>
        <v>3.5585430576275334E-2</v>
      </c>
      <c r="BE478" s="11">
        <f t="array" ref="BE478">_xlfn.STDEV.S(IF(L$29:L$1052=L478,$C$29:$C$1052,""))</f>
        <v>2.5349101381119642E-2</v>
      </c>
      <c r="BF478" s="7">
        <f t="array" ref="BF478">_xlfn.STDEV.S(IF(M$29:M$1052=M478,$C$29:$C$1052,""))</f>
        <v>4.1835084423275503E-3</v>
      </c>
      <c r="BG478" s="13">
        <f t="shared" ref="BG478:BG541" si="360">AO478/AX478</f>
        <v>18.000652921931497</v>
      </c>
      <c r="BH478" s="12">
        <f t="shared" ref="BH478:BH541" si="361">AP478/AY478</f>
        <v>15.974366985676442</v>
      </c>
      <c r="BI478" s="12">
        <f t="shared" ref="BI478:BI541" si="362">AQ478/AZ478</f>
        <v>12.476313640508156</v>
      </c>
      <c r="BJ478" s="12">
        <f t="shared" ref="BJ478:BJ541" si="363">AR478/BA478</f>
        <v>8.2413525237495051</v>
      </c>
      <c r="BK478" s="12">
        <f t="shared" ref="BK478:BK541" si="364">AS478/BB478</f>
        <v>5.8239270530132536</v>
      </c>
      <c r="BL478" s="12">
        <f t="shared" ref="BL478:BL541" si="365">AT478/BC478</f>
        <v>4.4630499229845766</v>
      </c>
      <c r="BM478" s="12">
        <f t="shared" ref="BM478:BM541" si="366">AU478/BD478</f>
        <v>2.3965960193974896</v>
      </c>
      <c r="BN478" s="12">
        <f t="shared" ref="BN478:BN541" si="367">AV478/BE478</f>
        <v>1.7099424152399187</v>
      </c>
      <c r="BO478" s="14">
        <f t="shared" ref="BO478:BO541" si="368">AW478/BF478</f>
        <v>0.70710678118654824</v>
      </c>
    </row>
    <row r="479" spans="1:67" x14ac:dyDescent="0.25">
      <c r="A479" s="2">
        <v>40763</v>
      </c>
      <c r="B479" s="3">
        <v>1742.6</v>
      </c>
      <c r="C479">
        <f t="shared" ref="C479:C542" si="369">B479/B478-1</f>
        <v>5.4970335391693936E-2</v>
      </c>
      <c r="D479">
        <v>450</v>
      </c>
      <c r="E479" s="6">
        <f t="shared" si="333"/>
        <v>0</v>
      </c>
      <c r="F479">
        <f t="shared" si="334"/>
        <v>1</v>
      </c>
      <c r="G479">
        <f t="shared" si="335"/>
        <v>3</v>
      </c>
      <c r="H479">
        <f t="shared" si="336"/>
        <v>7</v>
      </c>
      <c r="I479">
        <f t="shared" si="337"/>
        <v>14</v>
      </c>
      <c r="J479">
        <f t="shared" si="338"/>
        <v>28</v>
      </c>
      <c r="K479">
        <f t="shared" si="339"/>
        <v>56</v>
      </c>
      <c r="L479">
        <f t="shared" si="340"/>
        <v>112</v>
      </c>
      <c r="M479" s="7">
        <f t="shared" si="341"/>
        <v>225</v>
      </c>
      <c r="N479" s="6">
        <f t="shared" si="342"/>
        <v>3.5822723473622219E-3</v>
      </c>
      <c r="O479">
        <f t="shared" si="343"/>
        <v>3.6000513580959782E-3</v>
      </c>
      <c r="P479">
        <f t="shared" si="344"/>
        <v>3.4262682703679803E-3</v>
      </c>
      <c r="Q479">
        <f t="shared" si="345"/>
        <v>1.8944929032546701E-3</v>
      </c>
      <c r="R479">
        <f t="shared" si="346"/>
        <v>2.703407327283025E-3</v>
      </c>
      <c r="S479">
        <f t="shared" si="347"/>
        <v>7.7376676216952128E-3</v>
      </c>
      <c r="T479">
        <f t="shared" si="348"/>
        <v>1.6290479772915201E-2</v>
      </c>
      <c r="U479">
        <f t="shared" si="349"/>
        <v>3.7259678586842149E-2</v>
      </c>
      <c r="V479" s="7">
        <f t="shared" si="350"/>
        <v>5.8932430406738789E-2</v>
      </c>
      <c r="W479" s="6">
        <f t="shared" si="351"/>
        <v>5.1388063044331717E-2</v>
      </c>
      <c r="X479">
        <f t="shared" si="352"/>
        <v>5.137028403359796E-2</v>
      </c>
      <c r="Y479">
        <f t="shared" si="353"/>
        <v>5.1544067121325955E-2</v>
      </c>
      <c r="Z479">
        <f t="shared" si="354"/>
        <v>5.3075842488439266E-2</v>
      </c>
      <c r="AA479">
        <f t="shared" si="355"/>
        <v>5.2266928064410911E-2</v>
      </c>
      <c r="AB479">
        <f t="shared" si="356"/>
        <v>4.7232667769998724E-2</v>
      </c>
      <c r="AC479">
        <f t="shared" si="357"/>
        <v>3.8679855618778736E-2</v>
      </c>
      <c r="AD479">
        <f t="shared" si="358"/>
        <v>1.7710656804851788E-2</v>
      </c>
      <c r="AE479" s="7">
        <f t="shared" si="359"/>
        <v>-3.9620950150448531E-3</v>
      </c>
      <c r="AF479" s="6">
        <f t="shared" ref="AF479:AF542" si="370">IF(E479=E478,AF478+W479,W479)</f>
        <v>0.18341525630638233</v>
      </c>
      <c r="AG479" s="11">
        <f t="shared" ref="AG479:AG542" si="371">IF(F479=F478,AG478+X479,X479)</f>
        <v>0.18449977596114098</v>
      </c>
      <c r="AH479" s="11">
        <f t="shared" ref="AH479:AH542" si="372">IF(G479=G478,AH478+Y479,Y479)</f>
        <v>0.17389900760973281</v>
      </c>
      <c r="AI479" s="11">
        <f t="shared" ref="AI479:AI542" si="373">IF(H479=H478,AI478+Z479,Z479)</f>
        <v>8.0460710215820935E-2</v>
      </c>
      <c r="AJ479" s="11">
        <f t="shared" ref="AJ479:AJ542" si="374">IF(I479=I478,AJ478+AA479,AA479)</f>
        <v>7.8033966943735877E-2</v>
      </c>
      <c r="AK479" s="11">
        <f t="shared" ref="AK479:AK542" si="375">IF(J479=J478,AK478+AB479,AB479)</f>
        <v>6.2931186060499314E-2</v>
      </c>
      <c r="AL479" s="11">
        <f t="shared" ref="AL479:AL542" si="376">IF(K479=K478,AL478+AC479,AC479)</f>
        <v>3.727274960683935E-2</v>
      </c>
      <c r="AM479" s="11">
        <f t="shared" ref="AM479:AM542" si="377">IF(L479=L478,AM478+AD479,AD479)</f>
        <v>-2.5634846834941494E-2</v>
      </c>
      <c r="AN479" s="7">
        <f t="shared" ref="AN479:AN542" si="378">IF(M479=M478,AN478+AE479,AE479)</f>
        <v>-3.9620950150448531E-3</v>
      </c>
      <c r="AO479" s="6">
        <f t="array" ref="AO479">_xlfn.MAXIFS(AF$29:AF$1052,E$29:E$1052,E479) - _xlfn.MINIFS(AF$29:AF$1052,E$29:E$1052,E479)</f>
        <v>0.49047525123557945</v>
      </c>
      <c r="AP479" s="11">
        <f t="array" ref="AP479">_xlfn.MAXIFS(AG$29:AG$1052,F$29:F$1052,F479) - _xlfn.MINIFS(AG$29:AG$1052,F$29:F$1052,F479)</f>
        <v>0.48072222172520501</v>
      </c>
      <c r="AQ479" s="11">
        <f t="array" ref="AQ479">_xlfn.MAXIFS(AH$29:AH$1052,G$29:G$1052,G479) - _xlfn.MINIFS(AH$29:AH$1052,G$29:G$1052,G479)</f>
        <v>0.30768772206152833</v>
      </c>
      <c r="AR479" s="11">
        <f t="array" ref="AR479">_xlfn.MAXIFS(AI$29:AI$1052,H$29:H$1052,H479) - _xlfn.MINIFS(AI$29:AI$1052,H$29:H$1052,H479)</f>
        <v>0.24019996902077381</v>
      </c>
      <c r="AS479" s="11">
        <f t="array" ref="AS479">_xlfn.MAXIFS(AJ$29:AJ$1052,I$29:I$1052,I479) - _xlfn.MINIFS(AJ$29:AJ$1052,I$29:I$1052,I479)</f>
        <v>0.21329450846603892</v>
      </c>
      <c r="AT479" s="11">
        <f t="array" ref="AT479">_xlfn.MAXIFS(AK$29:AK$1052,J$29:J$1052,J479) - _xlfn.MINIFS(AK$29:AK$1052,J$29:J$1052,J479)</f>
        <v>0.18609648713441479</v>
      </c>
      <c r="AU479" s="11">
        <f t="array" ref="AU479">_xlfn.MAXIFS(AL$29:AL$1052,K$29:K$1052,K479) - _xlfn.MINIFS(AL$29:AL$1052,K$29:K$1052,K479)</f>
        <v>8.5283901267647177E-2</v>
      </c>
      <c r="AV479" s="11">
        <f t="array" ref="AV479">_xlfn.MAXIFS(AM$29:AM$1052,L$29:L$1052,L479) - _xlfn.MINIFS(AM$29:AM$1052,L$29:L$1052,L479)</f>
        <v>4.3345503639793281E-2</v>
      </c>
      <c r="AW479" s="7">
        <f t="array" ref="AW479">_xlfn.MAXIFS(AN$29:AN$1052,M$29:M$1052,M479) - _xlfn.MINIFS(AN$29:AN$1052,M$29:M$1052,M479)</f>
        <v>3.9620950150448531E-3</v>
      </c>
      <c r="AX479" s="6">
        <f t="array" ref="AX479">_xlfn.STDEV.S(IF(E$29:E$1052=E479,$C$29:$C$1052,""))</f>
        <v>2.7247636703110808E-2</v>
      </c>
      <c r="AY479" s="11">
        <f t="array" ref="AY479">_xlfn.STDEV.S(IF(F$29:F$1052=F479,$C$29:$C$1052,""))</f>
        <v>3.0093350312801057E-2</v>
      </c>
      <c r="AZ479" s="11">
        <f t="array" ref="AZ479">_xlfn.STDEV.S(IF(G$29:G$1052=G479,$C$29:$C$1052,""))</f>
        <v>2.466174953012774E-2</v>
      </c>
      <c r="BA479" s="11">
        <f t="array" ref="BA479">_xlfn.STDEV.S(IF(H$29:H$1052=H479,$C$29:$C$1052,""))</f>
        <v>2.9145697666563577E-2</v>
      </c>
      <c r="BB479" s="11">
        <f t="array" ref="BB479">_xlfn.STDEV.S(IF(I$29:I$1052=I479,$C$29:$C$1052,""))</f>
        <v>3.6623828994506731E-2</v>
      </c>
      <c r="BC479" s="11">
        <f t="array" ref="BC479">_xlfn.STDEV.S(IF(J$29:J$1052=J479,$C$29:$C$1052,""))</f>
        <v>4.1697155610118393E-2</v>
      </c>
      <c r="BD479" s="11">
        <f t="array" ref="BD479">_xlfn.STDEV.S(IF(K$29:K$1052=K479,$C$29:$C$1052,""))</f>
        <v>3.5585430576275334E-2</v>
      </c>
      <c r="BE479" s="11">
        <f t="array" ref="BE479">_xlfn.STDEV.S(IF(L$29:L$1052=L479,$C$29:$C$1052,""))</f>
        <v>2.5349101381119642E-2</v>
      </c>
      <c r="BF479" s="7">
        <f t="array" ref="BF479">_xlfn.STDEV.S(IF(M$29:M$1052=M479,$C$29:$C$1052,""))</f>
        <v>5.6032485056872637E-3</v>
      </c>
      <c r="BG479" s="13">
        <f t="shared" si="360"/>
        <v>18.000652921931497</v>
      </c>
      <c r="BH479" s="12">
        <f t="shared" si="361"/>
        <v>15.974366985676442</v>
      </c>
      <c r="BI479" s="12">
        <f t="shared" si="362"/>
        <v>12.476313640508156</v>
      </c>
      <c r="BJ479" s="12">
        <f t="shared" si="363"/>
        <v>8.2413525237495051</v>
      </c>
      <c r="BK479" s="12">
        <f t="shared" si="364"/>
        <v>5.8239270530132536</v>
      </c>
      <c r="BL479" s="12">
        <f t="shared" si="365"/>
        <v>4.4630499229845766</v>
      </c>
      <c r="BM479" s="12">
        <f t="shared" si="366"/>
        <v>2.3965960193974896</v>
      </c>
      <c r="BN479" s="12">
        <f t="shared" si="367"/>
        <v>1.7099424152399187</v>
      </c>
      <c r="BO479" s="14">
        <f t="shared" si="368"/>
        <v>0.70710678118654746</v>
      </c>
    </row>
    <row r="480" spans="1:67" x14ac:dyDescent="0.25">
      <c r="A480" s="4">
        <v>40770</v>
      </c>
      <c r="B480" s="5">
        <v>1852.2</v>
      </c>
      <c r="C480">
        <f t="shared" si="369"/>
        <v>6.2894525421783642E-2</v>
      </c>
      <c r="D480">
        <v>451</v>
      </c>
      <c r="E480" s="6">
        <f t="shared" si="333"/>
        <v>0</v>
      </c>
      <c r="F480">
        <f t="shared" si="334"/>
        <v>1</v>
      </c>
      <c r="G480">
        <f t="shared" si="335"/>
        <v>3</v>
      </c>
      <c r="H480">
        <f t="shared" si="336"/>
        <v>7</v>
      </c>
      <c r="I480">
        <f t="shared" si="337"/>
        <v>14</v>
      </c>
      <c r="J480">
        <f t="shared" si="338"/>
        <v>28</v>
      </c>
      <c r="K480">
        <f t="shared" si="339"/>
        <v>56</v>
      </c>
      <c r="L480">
        <f t="shared" si="340"/>
        <v>112</v>
      </c>
      <c r="M480" s="7">
        <f t="shared" si="341"/>
        <v>225</v>
      </c>
      <c r="N480" s="6">
        <f t="shared" si="342"/>
        <v>3.5822723473622219E-3</v>
      </c>
      <c r="O480">
        <f t="shared" si="343"/>
        <v>3.6000513580959782E-3</v>
      </c>
      <c r="P480">
        <f t="shared" si="344"/>
        <v>3.4262682703679803E-3</v>
      </c>
      <c r="Q480">
        <f t="shared" si="345"/>
        <v>1.8944929032546701E-3</v>
      </c>
      <c r="R480">
        <f t="shared" si="346"/>
        <v>2.703407327283025E-3</v>
      </c>
      <c r="S480">
        <f t="shared" si="347"/>
        <v>7.7376676216952128E-3</v>
      </c>
      <c r="T480">
        <f t="shared" si="348"/>
        <v>1.6290479772915201E-2</v>
      </c>
      <c r="U480">
        <f t="shared" si="349"/>
        <v>3.7259678586842149E-2</v>
      </c>
      <c r="V480" s="7">
        <f t="shared" si="350"/>
        <v>5.8932430406738789E-2</v>
      </c>
      <c r="W480" s="6">
        <f t="shared" si="351"/>
        <v>5.9312253074421423E-2</v>
      </c>
      <c r="X480">
        <f t="shared" si="352"/>
        <v>5.9294474063687666E-2</v>
      </c>
      <c r="Y480">
        <f t="shared" si="353"/>
        <v>5.9468257151415661E-2</v>
      </c>
      <c r="Z480">
        <f t="shared" si="354"/>
        <v>6.1000032518528972E-2</v>
      </c>
      <c r="AA480">
        <f t="shared" si="355"/>
        <v>6.0191118094500617E-2</v>
      </c>
      <c r="AB480">
        <f t="shared" si="356"/>
        <v>5.515685780008843E-2</v>
      </c>
      <c r="AC480">
        <f t="shared" si="357"/>
        <v>4.6604045648868442E-2</v>
      </c>
      <c r="AD480">
        <f t="shared" si="358"/>
        <v>2.5634846834941494E-2</v>
      </c>
      <c r="AE480" s="7">
        <f t="shared" si="359"/>
        <v>3.9620950150448531E-3</v>
      </c>
      <c r="AF480" s="6">
        <f t="shared" si="370"/>
        <v>0.24272750938080376</v>
      </c>
      <c r="AG480" s="11">
        <f t="shared" si="371"/>
        <v>0.24379425002482863</v>
      </c>
      <c r="AH480" s="11">
        <f t="shared" si="372"/>
        <v>0.23336726476114847</v>
      </c>
      <c r="AI480" s="11">
        <f t="shared" si="373"/>
        <v>0.14146074273434991</v>
      </c>
      <c r="AJ480" s="11">
        <f t="shared" si="374"/>
        <v>0.13822508503823649</v>
      </c>
      <c r="AK480" s="11">
        <f t="shared" si="375"/>
        <v>0.11808804386058774</v>
      </c>
      <c r="AL480" s="11">
        <f t="shared" si="376"/>
        <v>8.3876795255707792E-2</v>
      </c>
      <c r="AM480" s="11">
        <f t="shared" si="377"/>
        <v>0</v>
      </c>
      <c r="AN480" s="7">
        <f t="shared" si="378"/>
        <v>0</v>
      </c>
      <c r="AO480" s="6">
        <f t="array" ref="AO480">_xlfn.MAXIFS(AF$29:AF$1052,E$29:E$1052,E480) - _xlfn.MINIFS(AF$29:AF$1052,E$29:E$1052,E480)</f>
        <v>0.49047525123557945</v>
      </c>
      <c r="AP480" s="11">
        <f t="array" ref="AP480">_xlfn.MAXIFS(AG$29:AG$1052,F$29:F$1052,F480) - _xlfn.MINIFS(AG$29:AG$1052,F$29:F$1052,F480)</f>
        <v>0.48072222172520501</v>
      </c>
      <c r="AQ480" s="11">
        <f t="array" ref="AQ480">_xlfn.MAXIFS(AH$29:AH$1052,G$29:G$1052,G480) - _xlfn.MINIFS(AH$29:AH$1052,G$29:G$1052,G480)</f>
        <v>0.30768772206152833</v>
      </c>
      <c r="AR480" s="11">
        <f t="array" ref="AR480">_xlfn.MAXIFS(AI$29:AI$1052,H$29:H$1052,H480) - _xlfn.MINIFS(AI$29:AI$1052,H$29:H$1052,H480)</f>
        <v>0.24019996902077381</v>
      </c>
      <c r="AS480" s="11">
        <f t="array" ref="AS480">_xlfn.MAXIFS(AJ$29:AJ$1052,I$29:I$1052,I480) - _xlfn.MINIFS(AJ$29:AJ$1052,I$29:I$1052,I480)</f>
        <v>0.21329450846603892</v>
      </c>
      <c r="AT480" s="11">
        <f t="array" ref="AT480">_xlfn.MAXIFS(AK$29:AK$1052,J$29:J$1052,J480) - _xlfn.MINIFS(AK$29:AK$1052,J$29:J$1052,J480)</f>
        <v>0.18609648713441479</v>
      </c>
      <c r="AU480" s="11">
        <f t="array" ref="AU480">_xlfn.MAXIFS(AL$29:AL$1052,K$29:K$1052,K480) - _xlfn.MINIFS(AL$29:AL$1052,K$29:K$1052,K480)</f>
        <v>8.5283901267647177E-2</v>
      </c>
      <c r="AV480" s="11">
        <f t="array" ref="AV480">_xlfn.MAXIFS(AM$29:AM$1052,L$29:L$1052,L480) - _xlfn.MINIFS(AM$29:AM$1052,L$29:L$1052,L480)</f>
        <v>4.3345503639793281E-2</v>
      </c>
      <c r="AW480" s="7">
        <f t="array" ref="AW480">_xlfn.MAXIFS(AN$29:AN$1052,M$29:M$1052,M480) - _xlfn.MINIFS(AN$29:AN$1052,M$29:M$1052,M480)</f>
        <v>3.9620950150448531E-3</v>
      </c>
      <c r="AX480" s="6">
        <f t="array" ref="AX480">_xlfn.STDEV.S(IF(E$29:E$1052=E480,$C$29:$C$1052,""))</f>
        <v>2.7247636703110808E-2</v>
      </c>
      <c r="AY480" s="11">
        <f t="array" ref="AY480">_xlfn.STDEV.S(IF(F$29:F$1052=F480,$C$29:$C$1052,""))</f>
        <v>3.0093350312801057E-2</v>
      </c>
      <c r="AZ480" s="11">
        <f t="array" ref="AZ480">_xlfn.STDEV.S(IF(G$29:G$1052=G480,$C$29:$C$1052,""))</f>
        <v>2.466174953012774E-2</v>
      </c>
      <c r="BA480" s="11">
        <f t="array" ref="BA480">_xlfn.STDEV.S(IF(H$29:H$1052=H480,$C$29:$C$1052,""))</f>
        <v>2.9145697666563577E-2</v>
      </c>
      <c r="BB480" s="11">
        <f t="array" ref="BB480">_xlfn.STDEV.S(IF(I$29:I$1052=I480,$C$29:$C$1052,""))</f>
        <v>3.6623828994506731E-2</v>
      </c>
      <c r="BC480" s="11">
        <f t="array" ref="BC480">_xlfn.STDEV.S(IF(J$29:J$1052=J480,$C$29:$C$1052,""))</f>
        <v>4.1697155610118393E-2</v>
      </c>
      <c r="BD480" s="11">
        <f t="array" ref="BD480">_xlfn.STDEV.S(IF(K$29:K$1052=K480,$C$29:$C$1052,""))</f>
        <v>3.5585430576275334E-2</v>
      </c>
      <c r="BE480" s="11">
        <f t="array" ref="BE480">_xlfn.STDEV.S(IF(L$29:L$1052=L480,$C$29:$C$1052,""))</f>
        <v>2.5349101381119642E-2</v>
      </c>
      <c r="BF480" s="7">
        <f t="array" ref="BF480">_xlfn.STDEV.S(IF(M$29:M$1052=M480,$C$29:$C$1052,""))</f>
        <v>5.6032485056872637E-3</v>
      </c>
      <c r="BG480" s="13">
        <f t="shared" si="360"/>
        <v>18.000652921931497</v>
      </c>
      <c r="BH480" s="12">
        <f t="shared" si="361"/>
        <v>15.974366985676442</v>
      </c>
      <c r="BI480" s="12">
        <f t="shared" si="362"/>
        <v>12.476313640508156</v>
      </c>
      <c r="BJ480" s="12">
        <f t="shared" si="363"/>
        <v>8.2413525237495051</v>
      </c>
      <c r="BK480" s="12">
        <f t="shared" si="364"/>
        <v>5.8239270530132536</v>
      </c>
      <c r="BL480" s="12">
        <f t="shared" si="365"/>
        <v>4.4630499229845766</v>
      </c>
      <c r="BM480" s="12">
        <f t="shared" si="366"/>
        <v>2.3965960193974896</v>
      </c>
      <c r="BN480" s="12">
        <f t="shared" si="367"/>
        <v>1.7099424152399187</v>
      </c>
      <c r="BO480" s="14">
        <f t="shared" si="368"/>
        <v>0.70710678118654746</v>
      </c>
    </row>
    <row r="481" spans="1:67" x14ac:dyDescent="0.25">
      <c r="A481" s="2">
        <v>40777</v>
      </c>
      <c r="B481" s="3">
        <v>1797.3</v>
      </c>
      <c r="C481">
        <f t="shared" si="369"/>
        <v>-2.9640427599611274E-2</v>
      </c>
      <c r="D481">
        <v>452</v>
      </c>
      <c r="E481" s="6">
        <f t="shared" si="333"/>
        <v>0</v>
      </c>
      <c r="F481">
        <f t="shared" si="334"/>
        <v>1</v>
      </c>
      <c r="G481">
        <f t="shared" si="335"/>
        <v>3</v>
      </c>
      <c r="H481">
        <f t="shared" si="336"/>
        <v>7</v>
      </c>
      <c r="I481">
        <f t="shared" si="337"/>
        <v>14</v>
      </c>
      <c r="J481">
        <f t="shared" si="338"/>
        <v>28</v>
      </c>
      <c r="K481">
        <f t="shared" si="339"/>
        <v>56</v>
      </c>
      <c r="L481">
        <f t="shared" si="340"/>
        <v>113</v>
      </c>
      <c r="M481" s="7">
        <f t="shared" si="341"/>
        <v>226</v>
      </c>
      <c r="N481" s="6">
        <f t="shared" si="342"/>
        <v>3.5822723473622219E-3</v>
      </c>
      <c r="O481">
        <f t="shared" si="343"/>
        <v>3.6000513580959782E-3</v>
      </c>
      <c r="P481">
        <f t="shared" si="344"/>
        <v>3.4262682703679803E-3</v>
      </c>
      <c r="Q481">
        <f t="shared" si="345"/>
        <v>1.8944929032546701E-3</v>
      </c>
      <c r="R481">
        <f t="shared" si="346"/>
        <v>2.703407327283025E-3</v>
      </c>
      <c r="S481">
        <f t="shared" si="347"/>
        <v>7.7376676216952128E-3</v>
      </c>
      <c r="T481">
        <f t="shared" si="348"/>
        <v>1.6290479772915201E-2</v>
      </c>
      <c r="U481">
        <f t="shared" si="349"/>
        <v>-4.6787190410117474E-3</v>
      </c>
      <c r="V481" s="7">
        <f t="shared" si="350"/>
        <v>7.3241138027093089E-3</v>
      </c>
      <c r="W481" s="6">
        <f t="shared" si="351"/>
        <v>-3.3222699946973494E-2</v>
      </c>
      <c r="X481">
        <f t="shared" si="352"/>
        <v>-3.3240478957707251E-2</v>
      </c>
      <c r="Y481">
        <f t="shared" si="353"/>
        <v>-3.3066695869979255E-2</v>
      </c>
      <c r="Z481">
        <f t="shared" si="354"/>
        <v>-3.1534920502865944E-2</v>
      </c>
      <c r="AA481">
        <f t="shared" si="355"/>
        <v>-3.2343834926894299E-2</v>
      </c>
      <c r="AB481">
        <f t="shared" si="356"/>
        <v>-3.7378095221306487E-2</v>
      </c>
      <c r="AC481">
        <f t="shared" si="357"/>
        <v>-4.5930907372526475E-2</v>
      </c>
      <c r="AD481">
        <f t="shared" si="358"/>
        <v>-2.4961708558599527E-2</v>
      </c>
      <c r="AE481" s="7">
        <f t="shared" si="359"/>
        <v>-3.6964541402320583E-2</v>
      </c>
      <c r="AF481" s="6">
        <f t="shared" si="370"/>
        <v>0.20950480943383026</v>
      </c>
      <c r="AG481" s="11">
        <f t="shared" si="371"/>
        <v>0.21055377106712136</v>
      </c>
      <c r="AH481" s="11">
        <f t="shared" si="372"/>
        <v>0.20030056889116921</v>
      </c>
      <c r="AI481" s="11">
        <f t="shared" si="373"/>
        <v>0.10992582223148398</v>
      </c>
      <c r="AJ481" s="11">
        <f t="shared" si="374"/>
        <v>0.1058812501113422</v>
      </c>
      <c r="AK481" s="11">
        <f t="shared" si="375"/>
        <v>8.0709948639281257E-2</v>
      </c>
      <c r="AL481" s="11">
        <f t="shared" si="376"/>
        <v>3.7945887883181317E-2</v>
      </c>
      <c r="AM481" s="11">
        <f t="shared" si="377"/>
        <v>-2.4961708558599527E-2</v>
      </c>
      <c r="AN481" s="7">
        <f t="shared" si="378"/>
        <v>-3.6964541402320583E-2</v>
      </c>
      <c r="AO481" s="6">
        <f t="array" ref="AO481">_xlfn.MAXIFS(AF$29:AF$1052,E$29:E$1052,E481) - _xlfn.MINIFS(AF$29:AF$1052,E$29:E$1052,E481)</f>
        <v>0.49047525123557945</v>
      </c>
      <c r="AP481" s="11">
        <f t="array" ref="AP481">_xlfn.MAXIFS(AG$29:AG$1052,F$29:F$1052,F481) - _xlfn.MINIFS(AG$29:AG$1052,F$29:F$1052,F481)</f>
        <v>0.48072222172520501</v>
      </c>
      <c r="AQ481" s="11">
        <f t="array" ref="AQ481">_xlfn.MAXIFS(AH$29:AH$1052,G$29:G$1052,G481) - _xlfn.MINIFS(AH$29:AH$1052,G$29:G$1052,G481)</f>
        <v>0.30768772206152833</v>
      </c>
      <c r="AR481" s="11">
        <f t="array" ref="AR481">_xlfn.MAXIFS(AI$29:AI$1052,H$29:H$1052,H481) - _xlfn.MINIFS(AI$29:AI$1052,H$29:H$1052,H481)</f>
        <v>0.24019996902077381</v>
      </c>
      <c r="AS481" s="11">
        <f t="array" ref="AS481">_xlfn.MAXIFS(AJ$29:AJ$1052,I$29:I$1052,I481) - _xlfn.MINIFS(AJ$29:AJ$1052,I$29:I$1052,I481)</f>
        <v>0.21329450846603892</v>
      </c>
      <c r="AT481" s="11">
        <f t="array" ref="AT481">_xlfn.MAXIFS(AK$29:AK$1052,J$29:J$1052,J481) - _xlfn.MINIFS(AK$29:AK$1052,J$29:J$1052,J481)</f>
        <v>0.18609648713441479</v>
      </c>
      <c r="AU481" s="11">
        <f t="array" ref="AU481">_xlfn.MAXIFS(AL$29:AL$1052,K$29:K$1052,K481) - _xlfn.MINIFS(AL$29:AL$1052,K$29:K$1052,K481)</f>
        <v>8.5283901267647177E-2</v>
      </c>
      <c r="AV481" s="11">
        <f t="array" ref="AV481">_xlfn.MAXIFS(AM$29:AM$1052,L$29:L$1052,L481) - _xlfn.MINIFS(AM$29:AM$1052,L$29:L$1052,L481)</f>
        <v>4.8967374246041639E-2</v>
      </c>
      <c r="AW481" s="7">
        <f t="array" ref="AW481">_xlfn.MAXIFS(AN$29:AN$1052,M$29:M$1052,M481) - _xlfn.MINIFS(AN$29:AN$1052,M$29:M$1052,M481)</f>
        <v>3.6964541402320583E-2</v>
      </c>
      <c r="AX481" s="6">
        <f t="array" ref="AX481">_xlfn.STDEV.S(IF(E$29:E$1052=E481,$C$29:$C$1052,""))</f>
        <v>2.7247636703110808E-2</v>
      </c>
      <c r="AY481" s="11">
        <f t="array" ref="AY481">_xlfn.STDEV.S(IF(F$29:F$1052=F481,$C$29:$C$1052,""))</f>
        <v>3.0093350312801057E-2</v>
      </c>
      <c r="AZ481" s="11">
        <f t="array" ref="AZ481">_xlfn.STDEV.S(IF(G$29:G$1052=G481,$C$29:$C$1052,""))</f>
        <v>2.466174953012774E-2</v>
      </c>
      <c r="BA481" s="11">
        <f t="array" ref="BA481">_xlfn.STDEV.S(IF(H$29:H$1052=H481,$C$29:$C$1052,""))</f>
        <v>2.9145697666563577E-2</v>
      </c>
      <c r="BB481" s="11">
        <f t="array" ref="BB481">_xlfn.STDEV.S(IF(I$29:I$1052=I481,$C$29:$C$1052,""))</f>
        <v>3.6623828994506731E-2</v>
      </c>
      <c r="BC481" s="11">
        <f t="array" ref="BC481">_xlfn.STDEV.S(IF(J$29:J$1052=J481,$C$29:$C$1052,""))</f>
        <v>4.1697155610118393E-2</v>
      </c>
      <c r="BD481" s="11">
        <f t="array" ref="BD481">_xlfn.STDEV.S(IF(K$29:K$1052=K481,$C$29:$C$1052,""))</f>
        <v>3.5585430576275334E-2</v>
      </c>
      <c r="BE481" s="11">
        <f t="array" ref="BE481">_xlfn.STDEV.S(IF(L$29:L$1052=L481,$C$29:$C$1052,""))</f>
        <v>3.3758311921745394E-2</v>
      </c>
      <c r="BF481" s="7">
        <f t="array" ref="BF481">_xlfn.STDEV.S(IF(M$29:M$1052=M481,$C$29:$C$1052,""))</f>
        <v>5.2275755778063558E-2</v>
      </c>
      <c r="BG481" s="13">
        <f t="shared" si="360"/>
        <v>18.000652921931497</v>
      </c>
      <c r="BH481" s="12">
        <f t="shared" si="361"/>
        <v>15.974366985676442</v>
      </c>
      <c r="BI481" s="12">
        <f t="shared" si="362"/>
        <v>12.476313640508156</v>
      </c>
      <c r="BJ481" s="12">
        <f t="shared" si="363"/>
        <v>8.2413525237495051</v>
      </c>
      <c r="BK481" s="12">
        <f t="shared" si="364"/>
        <v>5.8239270530132536</v>
      </c>
      <c r="BL481" s="12">
        <f t="shared" si="365"/>
        <v>4.4630499229845766</v>
      </c>
      <c r="BM481" s="12">
        <f t="shared" si="366"/>
        <v>2.3965960193974896</v>
      </c>
      <c r="BN481" s="12">
        <f t="shared" si="367"/>
        <v>1.4505279280419037</v>
      </c>
      <c r="BO481" s="14">
        <f t="shared" si="368"/>
        <v>0.70710678118654746</v>
      </c>
    </row>
    <row r="482" spans="1:67" x14ac:dyDescent="0.25">
      <c r="A482" s="4">
        <v>40784</v>
      </c>
      <c r="B482" s="5">
        <v>1876.9</v>
      </c>
      <c r="C482">
        <f t="shared" si="369"/>
        <v>4.4288655205029892E-2</v>
      </c>
      <c r="D482">
        <v>453</v>
      </c>
      <c r="E482" s="6">
        <f t="shared" si="333"/>
        <v>0</v>
      </c>
      <c r="F482">
        <f t="shared" si="334"/>
        <v>1</v>
      </c>
      <c r="G482">
        <f t="shared" si="335"/>
        <v>3</v>
      </c>
      <c r="H482">
        <f t="shared" si="336"/>
        <v>7</v>
      </c>
      <c r="I482">
        <f t="shared" si="337"/>
        <v>14</v>
      </c>
      <c r="J482">
        <f t="shared" si="338"/>
        <v>28</v>
      </c>
      <c r="K482">
        <f t="shared" si="339"/>
        <v>56</v>
      </c>
      <c r="L482">
        <f t="shared" si="340"/>
        <v>113</v>
      </c>
      <c r="M482" s="7">
        <f t="shared" si="341"/>
        <v>226</v>
      </c>
      <c r="N482" s="6">
        <f t="shared" si="342"/>
        <v>3.5822723473622219E-3</v>
      </c>
      <c r="O482">
        <f t="shared" si="343"/>
        <v>3.6000513580959782E-3</v>
      </c>
      <c r="P482">
        <f t="shared" si="344"/>
        <v>3.4262682703679803E-3</v>
      </c>
      <c r="Q482">
        <f t="shared" si="345"/>
        <v>1.8944929032546701E-3</v>
      </c>
      <c r="R482">
        <f t="shared" si="346"/>
        <v>2.703407327283025E-3</v>
      </c>
      <c r="S482">
        <f t="shared" si="347"/>
        <v>7.7376676216952128E-3</v>
      </c>
      <c r="T482">
        <f t="shared" si="348"/>
        <v>1.6290479772915201E-2</v>
      </c>
      <c r="U482">
        <f t="shared" si="349"/>
        <v>-4.6787190410117474E-3</v>
      </c>
      <c r="V482" s="7">
        <f t="shared" si="350"/>
        <v>7.3241138027093089E-3</v>
      </c>
      <c r="W482" s="6">
        <f t="shared" si="351"/>
        <v>4.0706382857667672E-2</v>
      </c>
      <c r="X482">
        <f t="shared" si="352"/>
        <v>4.0688603846933916E-2</v>
      </c>
      <c r="Y482">
        <f t="shared" si="353"/>
        <v>4.0862386934661911E-2</v>
      </c>
      <c r="Z482">
        <f t="shared" si="354"/>
        <v>4.2394162301775222E-2</v>
      </c>
      <c r="AA482">
        <f t="shared" si="355"/>
        <v>4.1585247877746867E-2</v>
      </c>
      <c r="AB482">
        <f t="shared" si="356"/>
        <v>3.6550987583334679E-2</v>
      </c>
      <c r="AC482">
        <f t="shared" si="357"/>
        <v>2.7998175432114691E-2</v>
      </c>
      <c r="AD482">
        <f t="shared" si="358"/>
        <v>4.8967374246041639E-2</v>
      </c>
      <c r="AE482" s="7">
        <f t="shared" si="359"/>
        <v>3.6964541402320583E-2</v>
      </c>
      <c r="AF482" s="6">
        <f t="shared" si="370"/>
        <v>0.25021119229149791</v>
      </c>
      <c r="AG482" s="11">
        <f t="shared" si="371"/>
        <v>0.25124237491405527</v>
      </c>
      <c r="AH482" s="11">
        <f t="shared" si="372"/>
        <v>0.24116295582583111</v>
      </c>
      <c r="AI482" s="11">
        <f t="shared" si="373"/>
        <v>0.15231998453325921</v>
      </c>
      <c r="AJ482" s="11">
        <f t="shared" si="374"/>
        <v>0.14746649798908906</v>
      </c>
      <c r="AK482" s="11">
        <f t="shared" si="375"/>
        <v>0.11726093622261594</v>
      </c>
      <c r="AL482" s="11">
        <f t="shared" si="376"/>
        <v>6.5944063315296009E-2</v>
      </c>
      <c r="AM482" s="11">
        <f t="shared" si="377"/>
        <v>2.4005665687442113E-2</v>
      </c>
      <c r="AN482" s="7">
        <f t="shared" si="378"/>
        <v>0</v>
      </c>
      <c r="AO482" s="6">
        <f t="array" ref="AO482">_xlfn.MAXIFS(AF$29:AF$1052,E$29:E$1052,E482) - _xlfn.MINIFS(AF$29:AF$1052,E$29:E$1052,E482)</f>
        <v>0.49047525123557945</v>
      </c>
      <c r="AP482" s="11">
        <f t="array" ref="AP482">_xlfn.MAXIFS(AG$29:AG$1052,F$29:F$1052,F482) - _xlfn.MINIFS(AG$29:AG$1052,F$29:F$1052,F482)</f>
        <v>0.48072222172520501</v>
      </c>
      <c r="AQ482" s="11">
        <f t="array" ref="AQ482">_xlfn.MAXIFS(AH$29:AH$1052,G$29:G$1052,G482) - _xlfn.MINIFS(AH$29:AH$1052,G$29:G$1052,G482)</f>
        <v>0.30768772206152833</v>
      </c>
      <c r="AR482" s="11">
        <f t="array" ref="AR482">_xlfn.MAXIFS(AI$29:AI$1052,H$29:H$1052,H482) - _xlfn.MINIFS(AI$29:AI$1052,H$29:H$1052,H482)</f>
        <v>0.24019996902077381</v>
      </c>
      <c r="AS482" s="11">
        <f t="array" ref="AS482">_xlfn.MAXIFS(AJ$29:AJ$1052,I$29:I$1052,I482) - _xlfn.MINIFS(AJ$29:AJ$1052,I$29:I$1052,I482)</f>
        <v>0.21329450846603892</v>
      </c>
      <c r="AT482" s="11">
        <f t="array" ref="AT482">_xlfn.MAXIFS(AK$29:AK$1052,J$29:J$1052,J482) - _xlfn.MINIFS(AK$29:AK$1052,J$29:J$1052,J482)</f>
        <v>0.18609648713441479</v>
      </c>
      <c r="AU482" s="11">
        <f t="array" ref="AU482">_xlfn.MAXIFS(AL$29:AL$1052,K$29:K$1052,K482) - _xlfn.MINIFS(AL$29:AL$1052,K$29:K$1052,K482)</f>
        <v>8.5283901267647177E-2</v>
      </c>
      <c r="AV482" s="11">
        <f t="array" ref="AV482">_xlfn.MAXIFS(AM$29:AM$1052,L$29:L$1052,L482) - _xlfn.MINIFS(AM$29:AM$1052,L$29:L$1052,L482)</f>
        <v>4.8967374246041639E-2</v>
      </c>
      <c r="AW482" s="7">
        <f t="array" ref="AW482">_xlfn.MAXIFS(AN$29:AN$1052,M$29:M$1052,M482) - _xlfn.MINIFS(AN$29:AN$1052,M$29:M$1052,M482)</f>
        <v>3.6964541402320583E-2</v>
      </c>
      <c r="AX482" s="6">
        <f t="array" ref="AX482">_xlfn.STDEV.S(IF(E$29:E$1052=E482,$C$29:$C$1052,""))</f>
        <v>2.7247636703110808E-2</v>
      </c>
      <c r="AY482" s="11">
        <f t="array" ref="AY482">_xlfn.STDEV.S(IF(F$29:F$1052=F482,$C$29:$C$1052,""))</f>
        <v>3.0093350312801057E-2</v>
      </c>
      <c r="AZ482" s="11">
        <f t="array" ref="AZ482">_xlfn.STDEV.S(IF(G$29:G$1052=G482,$C$29:$C$1052,""))</f>
        <v>2.466174953012774E-2</v>
      </c>
      <c r="BA482" s="11">
        <f t="array" ref="BA482">_xlfn.STDEV.S(IF(H$29:H$1052=H482,$C$29:$C$1052,""))</f>
        <v>2.9145697666563577E-2</v>
      </c>
      <c r="BB482" s="11">
        <f t="array" ref="BB482">_xlfn.STDEV.S(IF(I$29:I$1052=I482,$C$29:$C$1052,""))</f>
        <v>3.6623828994506731E-2</v>
      </c>
      <c r="BC482" s="11">
        <f t="array" ref="BC482">_xlfn.STDEV.S(IF(J$29:J$1052=J482,$C$29:$C$1052,""))</f>
        <v>4.1697155610118393E-2</v>
      </c>
      <c r="BD482" s="11">
        <f t="array" ref="BD482">_xlfn.STDEV.S(IF(K$29:K$1052=K482,$C$29:$C$1052,""))</f>
        <v>3.5585430576275334E-2</v>
      </c>
      <c r="BE482" s="11">
        <f t="array" ref="BE482">_xlfn.STDEV.S(IF(L$29:L$1052=L482,$C$29:$C$1052,""))</f>
        <v>3.3758311921745394E-2</v>
      </c>
      <c r="BF482" s="7">
        <f t="array" ref="BF482">_xlfn.STDEV.S(IF(M$29:M$1052=M482,$C$29:$C$1052,""))</f>
        <v>5.2275755778063558E-2</v>
      </c>
      <c r="BG482" s="13">
        <f t="shared" si="360"/>
        <v>18.000652921931497</v>
      </c>
      <c r="BH482" s="12">
        <f t="shared" si="361"/>
        <v>15.974366985676442</v>
      </c>
      <c r="BI482" s="12">
        <f t="shared" si="362"/>
        <v>12.476313640508156</v>
      </c>
      <c r="BJ482" s="12">
        <f t="shared" si="363"/>
        <v>8.2413525237495051</v>
      </c>
      <c r="BK482" s="12">
        <f t="shared" si="364"/>
        <v>5.8239270530132536</v>
      </c>
      <c r="BL482" s="12">
        <f t="shared" si="365"/>
        <v>4.4630499229845766</v>
      </c>
      <c r="BM482" s="12">
        <f t="shared" si="366"/>
        <v>2.3965960193974896</v>
      </c>
      <c r="BN482" s="12">
        <f t="shared" si="367"/>
        <v>1.4505279280419037</v>
      </c>
      <c r="BO482" s="14">
        <f t="shared" si="368"/>
        <v>0.70710678118654746</v>
      </c>
    </row>
    <row r="483" spans="1:67" x14ac:dyDescent="0.25">
      <c r="A483" s="2">
        <v>40791</v>
      </c>
      <c r="B483" s="3">
        <v>1859.5</v>
      </c>
      <c r="C483">
        <f t="shared" si="369"/>
        <v>-9.2706057861368096E-3</v>
      </c>
      <c r="D483">
        <v>454</v>
      </c>
      <c r="E483" s="6">
        <f t="shared" si="333"/>
        <v>0</v>
      </c>
      <c r="F483">
        <f t="shared" si="334"/>
        <v>1</v>
      </c>
      <c r="G483">
        <f t="shared" si="335"/>
        <v>3</v>
      </c>
      <c r="H483">
        <f t="shared" si="336"/>
        <v>7</v>
      </c>
      <c r="I483">
        <f t="shared" si="337"/>
        <v>14</v>
      </c>
      <c r="J483">
        <f t="shared" si="338"/>
        <v>28</v>
      </c>
      <c r="K483">
        <f t="shared" si="339"/>
        <v>56</v>
      </c>
      <c r="L483">
        <f t="shared" si="340"/>
        <v>113</v>
      </c>
      <c r="M483" s="7">
        <f t="shared" si="341"/>
        <v>227</v>
      </c>
      <c r="N483" s="6">
        <f t="shared" si="342"/>
        <v>3.5822723473622219E-3</v>
      </c>
      <c r="O483">
        <f t="shared" si="343"/>
        <v>3.6000513580959782E-3</v>
      </c>
      <c r="P483">
        <f t="shared" si="344"/>
        <v>3.4262682703679803E-3</v>
      </c>
      <c r="Q483">
        <f t="shared" si="345"/>
        <v>1.8944929032546701E-3</v>
      </c>
      <c r="R483">
        <f t="shared" si="346"/>
        <v>2.703407327283025E-3</v>
      </c>
      <c r="S483">
        <f t="shared" si="347"/>
        <v>7.7376676216952128E-3</v>
      </c>
      <c r="T483">
        <f t="shared" si="348"/>
        <v>1.6290479772915201E-2</v>
      </c>
      <c r="U483">
        <f t="shared" si="349"/>
        <v>-4.6787190410117474E-3</v>
      </c>
      <c r="V483" s="7">
        <f t="shared" si="350"/>
        <v>-1.6681551884732804E-2</v>
      </c>
      <c r="W483" s="6">
        <f t="shared" si="351"/>
        <v>-1.2852878133499031E-2</v>
      </c>
      <c r="X483">
        <f t="shared" si="352"/>
        <v>-1.2870657144232788E-2</v>
      </c>
      <c r="Y483">
        <f t="shared" si="353"/>
        <v>-1.2696874056504791E-2</v>
      </c>
      <c r="Z483">
        <f t="shared" si="354"/>
        <v>-1.116509868939148E-2</v>
      </c>
      <c r="AA483">
        <f t="shared" si="355"/>
        <v>-1.1974013113419835E-2</v>
      </c>
      <c r="AB483">
        <f t="shared" si="356"/>
        <v>-1.7008273407832022E-2</v>
      </c>
      <c r="AC483">
        <f t="shared" si="357"/>
        <v>-2.556108555905201E-2</v>
      </c>
      <c r="AD483">
        <f t="shared" si="358"/>
        <v>-4.5918867451250622E-3</v>
      </c>
      <c r="AE483" s="7">
        <f t="shared" si="359"/>
        <v>7.4109460985959941E-3</v>
      </c>
      <c r="AF483" s="6">
        <f t="shared" si="370"/>
        <v>0.23735831415799888</v>
      </c>
      <c r="AG483" s="11">
        <f t="shared" si="371"/>
        <v>0.23837171776982247</v>
      </c>
      <c r="AH483" s="11">
        <f t="shared" si="372"/>
        <v>0.22846608176932631</v>
      </c>
      <c r="AI483" s="11">
        <f t="shared" si="373"/>
        <v>0.14115488584386773</v>
      </c>
      <c r="AJ483" s="11">
        <f t="shared" si="374"/>
        <v>0.13549248487566923</v>
      </c>
      <c r="AK483" s="11">
        <f t="shared" si="375"/>
        <v>0.10025266281478391</v>
      </c>
      <c r="AL483" s="11">
        <f t="shared" si="376"/>
        <v>4.0382977756243998E-2</v>
      </c>
      <c r="AM483" s="11">
        <f t="shared" si="377"/>
        <v>1.941377894231705E-2</v>
      </c>
      <c r="AN483" s="7">
        <f t="shared" si="378"/>
        <v>7.4109460985959941E-3</v>
      </c>
      <c r="AO483" s="6">
        <f t="array" ref="AO483">_xlfn.MAXIFS(AF$29:AF$1052,E$29:E$1052,E483) - _xlfn.MINIFS(AF$29:AF$1052,E$29:E$1052,E483)</f>
        <v>0.49047525123557945</v>
      </c>
      <c r="AP483" s="11">
        <f t="array" ref="AP483">_xlfn.MAXIFS(AG$29:AG$1052,F$29:F$1052,F483) - _xlfn.MINIFS(AG$29:AG$1052,F$29:F$1052,F483)</f>
        <v>0.48072222172520501</v>
      </c>
      <c r="AQ483" s="11">
        <f t="array" ref="AQ483">_xlfn.MAXIFS(AH$29:AH$1052,G$29:G$1052,G483) - _xlfn.MINIFS(AH$29:AH$1052,G$29:G$1052,G483)</f>
        <v>0.30768772206152833</v>
      </c>
      <c r="AR483" s="11">
        <f t="array" ref="AR483">_xlfn.MAXIFS(AI$29:AI$1052,H$29:H$1052,H483) - _xlfn.MINIFS(AI$29:AI$1052,H$29:H$1052,H483)</f>
        <v>0.24019996902077381</v>
      </c>
      <c r="AS483" s="11">
        <f t="array" ref="AS483">_xlfn.MAXIFS(AJ$29:AJ$1052,I$29:I$1052,I483) - _xlfn.MINIFS(AJ$29:AJ$1052,I$29:I$1052,I483)</f>
        <v>0.21329450846603892</v>
      </c>
      <c r="AT483" s="11">
        <f t="array" ref="AT483">_xlfn.MAXIFS(AK$29:AK$1052,J$29:J$1052,J483) - _xlfn.MINIFS(AK$29:AK$1052,J$29:J$1052,J483)</f>
        <v>0.18609648713441479</v>
      </c>
      <c r="AU483" s="11">
        <f t="array" ref="AU483">_xlfn.MAXIFS(AL$29:AL$1052,K$29:K$1052,K483) - _xlfn.MINIFS(AL$29:AL$1052,K$29:K$1052,K483)</f>
        <v>8.5283901267647177E-2</v>
      </c>
      <c r="AV483" s="11">
        <f t="array" ref="AV483">_xlfn.MAXIFS(AM$29:AM$1052,L$29:L$1052,L483) - _xlfn.MINIFS(AM$29:AM$1052,L$29:L$1052,L483)</f>
        <v>4.8967374246041639E-2</v>
      </c>
      <c r="AW483" s="7">
        <f t="array" ref="AW483">_xlfn.MAXIFS(AN$29:AN$1052,M$29:M$1052,M483) - _xlfn.MINIFS(AN$29:AN$1052,M$29:M$1052,M483)</f>
        <v>7.4109460985959941E-3</v>
      </c>
      <c r="AX483" s="6">
        <f t="array" ref="AX483">_xlfn.STDEV.S(IF(E$29:E$1052=E483,$C$29:$C$1052,""))</f>
        <v>2.7247636703110808E-2</v>
      </c>
      <c r="AY483" s="11">
        <f t="array" ref="AY483">_xlfn.STDEV.S(IF(F$29:F$1052=F483,$C$29:$C$1052,""))</f>
        <v>3.0093350312801057E-2</v>
      </c>
      <c r="AZ483" s="11">
        <f t="array" ref="AZ483">_xlfn.STDEV.S(IF(G$29:G$1052=G483,$C$29:$C$1052,""))</f>
        <v>2.466174953012774E-2</v>
      </c>
      <c r="BA483" s="11">
        <f t="array" ref="BA483">_xlfn.STDEV.S(IF(H$29:H$1052=H483,$C$29:$C$1052,""))</f>
        <v>2.9145697666563577E-2</v>
      </c>
      <c r="BB483" s="11">
        <f t="array" ref="BB483">_xlfn.STDEV.S(IF(I$29:I$1052=I483,$C$29:$C$1052,""))</f>
        <v>3.6623828994506731E-2</v>
      </c>
      <c r="BC483" s="11">
        <f t="array" ref="BC483">_xlfn.STDEV.S(IF(J$29:J$1052=J483,$C$29:$C$1052,""))</f>
        <v>4.1697155610118393E-2</v>
      </c>
      <c r="BD483" s="11">
        <f t="array" ref="BD483">_xlfn.STDEV.S(IF(K$29:K$1052=K483,$C$29:$C$1052,""))</f>
        <v>3.5585430576275334E-2</v>
      </c>
      <c r="BE483" s="11">
        <f t="array" ref="BE483">_xlfn.STDEV.S(IF(L$29:L$1052=L483,$C$29:$C$1052,""))</f>
        <v>3.3758311921745394E-2</v>
      </c>
      <c r="BF483" s="7">
        <f t="array" ref="BF483">_xlfn.STDEV.S(IF(M$29:M$1052=M483,$C$29:$C$1052,""))</f>
        <v>1.0480660482650433E-2</v>
      </c>
      <c r="BG483" s="13">
        <f t="shared" si="360"/>
        <v>18.000652921931497</v>
      </c>
      <c r="BH483" s="12">
        <f t="shared" si="361"/>
        <v>15.974366985676442</v>
      </c>
      <c r="BI483" s="12">
        <f t="shared" si="362"/>
        <v>12.476313640508156</v>
      </c>
      <c r="BJ483" s="12">
        <f t="shared" si="363"/>
        <v>8.2413525237495051</v>
      </c>
      <c r="BK483" s="12">
        <f t="shared" si="364"/>
        <v>5.8239270530132536</v>
      </c>
      <c r="BL483" s="12">
        <f t="shared" si="365"/>
        <v>4.4630499229845766</v>
      </c>
      <c r="BM483" s="12">
        <f t="shared" si="366"/>
        <v>2.3965960193974896</v>
      </c>
      <c r="BN483" s="12">
        <f t="shared" si="367"/>
        <v>1.4505279280419037</v>
      </c>
      <c r="BO483" s="14">
        <f t="shared" si="368"/>
        <v>0.70710678118654746</v>
      </c>
    </row>
    <row r="484" spans="1:67" x14ac:dyDescent="0.25">
      <c r="A484" s="4">
        <v>40798</v>
      </c>
      <c r="B484" s="5">
        <v>1814.7</v>
      </c>
      <c r="C484">
        <f t="shared" si="369"/>
        <v>-2.4092497983328798E-2</v>
      </c>
      <c r="D484">
        <v>455</v>
      </c>
      <c r="E484" s="6">
        <f t="shared" si="333"/>
        <v>0</v>
      </c>
      <c r="F484">
        <f t="shared" si="334"/>
        <v>1</v>
      </c>
      <c r="G484">
        <f t="shared" si="335"/>
        <v>3</v>
      </c>
      <c r="H484">
        <f t="shared" si="336"/>
        <v>7</v>
      </c>
      <c r="I484">
        <f t="shared" si="337"/>
        <v>14</v>
      </c>
      <c r="J484">
        <f t="shared" si="338"/>
        <v>28</v>
      </c>
      <c r="K484">
        <f t="shared" si="339"/>
        <v>56</v>
      </c>
      <c r="L484">
        <f t="shared" si="340"/>
        <v>113</v>
      </c>
      <c r="M484" s="7">
        <f t="shared" si="341"/>
        <v>227</v>
      </c>
      <c r="N484" s="6">
        <f t="shared" si="342"/>
        <v>3.5822723473622219E-3</v>
      </c>
      <c r="O484">
        <f t="shared" si="343"/>
        <v>3.6000513580959782E-3</v>
      </c>
      <c r="P484">
        <f t="shared" si="344"/>
        <v>3.4262682703679803E-3</v>
      </c>
      <c r="Q484">
        <f t="shared" si="345"/>
        <v>1.8944929032546701E-3</v>
      </c>
      <c r="R484">
        <f t="shared" si="346"/>
        <v>2.703407327283025E-3</v>
      </c>
      <c r="S484">
        <f t="shared" si="347"/>
        <v>7.7376676216952128E-3</v>
      </c>
      <c r="T484">
        <f t="shared" si="348"/>
        <v>1.6290479772915201E-2</v>
      </c>
      <c r="U484">
        <f t="shared" si="349"/>
        <v>-4.6787190410117474E-3</v>
      </c>
      <c r="V484" s="7">
        <f t="shared" si="350"/>
        <v>-1.6681551884732804E-2</v>
      </c>
      <c r="W484" s="6">
        <f t="shared" si="351"/>
        <v>-2.7674770330691021E-2</v>
      </c>
      <c r="X484">
        <f t="shared" si="352"/>
        <v>-2.7692549341424774E-2</v>
      </c>
      <c r="Y484">
        <f t="shared" si="353"/>
        <v>-2.7518766253696779E-2</v>
      </c>
      <c r="Z484">
        <f t="shared" si="354"/>
        <v>-2.5986990886583468E-2</v>
      </c>
      <c r="AA484">
        <f t="shared" si="355"/>
        <v>-2.6795905310611823E-2</v>
      </c>
      <c r="AB484">
        <f t="shared" si="356"/>
        <v>-3.1830165605024011E-2</v>
      </c>
      <c r="AC484">
        <f t="shared" si="357"/>
        <v>-4.0382977756243998E-2</v>
      </c>
      <c r="AD484">
        <f t="shared" si="358"/>
        <v>-1.941377894231705E-2</v>
      </c>
      <c r="AE484" s="7">
        <f t="shared" si="359"/>
        <v>-7.4109460985959941E-3</v>
      </c>
      <c r="AF484" s="6">
        <f t="shared" si="370"/>
        <v>0.20968354382730786</v>
      </c>
      <c r="AG484" s="11">
        <f t="shared" si="371"/>
        <v>0.21067916842839768</v>
      </c>
      <c r="AH484" s="11">
        <f t="shared" si="372"/>
        <v>0.20094731551562953</v>
      </c>
      <c r="AI484" s="11">
        <f t="shared" si="373"/>
        <v>0.11516789495728427</v>
      </c>
      <c r="AJ484" s="11">
        <f t="shared" si="374"/>
        <v>0.10869657956505741</v>
      </c>
      <c r="AK484" s="11">
        <f t="shared" si="375"/>
        <v>6.8422497209759903E-2</v>
      </c>
      <c r="AL484" s="11">
        <f t="shared" si="376"/>
        <v>0</v>
      </c>
      <c r="AM484" s="11">
        <f t="shared" si="377"/>
        <v>0</v>
      </c>
      <c r="AN484" s="7">
        <f t="shared" si="378"/>
        <v>0</v>
      </c>
      <c r="AO484" s="6">
        <f t="array" ref="AO484">_xlfn.MAXIFS(AF$29:AF$1052,E$29:E$1052,E484) - _xlfn.MINIFS(AF$29:AF$1052,E$29:E$1052,E484)</f>
        <v>0.49047525123557945</v>
      </c>
      <c r="AP484" s="11">
        <f t="array" ref="AP484">_xlfn.MAXIFS(AG$29:AG$1052,F$29:F$1052,F484) - _xlfn.MINIFS(AG$29:AG$1052,F$29:F$1052,F484)</f>
        <v>0.48072222172520501</v>
      </c>
      <c r="AQ484" s="11">
        <f t="array" ref="AQ484">_xlfn.MAXIFS(AH$29:AH$1052,G$29:G$1052,G484) - _xlfn.MINIFS(AH$29:AH$1052,G$29:G$1052,G484)</f>
        <v>0.30768772206152833</v>
      </c>
      <c r="AR484" s="11">
        <f t="array" ref="AR484">_xlfn.MAXIFS(AI$29:AI$1052,H$29:H$1052,H484) - _xlfn.MINIFS(AI$29:AI$1052,H$29:H$1052,H484)</f>
        <v>0.24019996902077381</v>
      </c>
      <c r="AS484" s="11">
        <f t="array" ref="AS484">_xlfn.MAXIFS(AJ$29:AJ$1052,I$29:I$1052,I484) - _xlfn.MINIFS(AJ$29:AJ$1052,I$29:I$1052,I484)</f>
        <v>0.21329450846603892</v>
      </c>
      <c r="AT484" s="11">
        <f t="array" ref="AT484">_xlfn.MAXIFS(AK$29:AK$1052,J$29:J$1052,J484) - _xlfn.MINIFS(AK$29:AK$1052,J$29:J$1052,J484)</f>
        <v>0.18609648713441479</v>
      </c>
      <c r="AU484" s="11">
        <f t="array" ref="AU484">_xlfn.MAXIFS(AL$29:AL$1052,K$29:K$1052,K484) - _xlfn.MINIFS(AL$29:AL$1052,K$29:K$1052,K484)</f>
        <v>8.5283901267647177E-2</v>
      </c>
      <c r="AV484" s="11">
        <f t="array" ref="AV484">_xlfn.MAXIFS(AM$29:AM$1052,L$29:L$1052,L484) - _xlfn.MINIFS(AM$29:AM$1052,L$29:L$1052,L484)</f>
        <v>4.8967374246041639E-2</v>
      </c>
      <c r="AW484" s="7">
        <f t="array" ref="AW484">_xlfn.MAXIFS(AN$29:AN$1052,M$29:M$1052,M484) - _xlfn.MINIFS(AN$29:AN$1052,M$29:M$1052,M484)</f>
        <v>7.4109460985959941E-3</v>
      </c>
      <c r="AX484" s="6">
        <f t="array" ref="AX484">_xlfn.STDEV.S(IF(E$29:E$1052=E484,$C$29:$C$1052,""))</f>
        <v>2.7247636703110808E-2</v>
      </c>
      <c r="AY484" s="11">
        <f t="array" ref="AY484">_xlfn.STDEV.S(IF(F$29:F$1052=F484,$C$29:$C$1052,""))</f>
        <v>3.0093350312801057E-2</v>
      </c>
      <c r="AZ484" s="11">
        <f t="array" ref="AZ484">_xlfn.STDEV.S(IF(G$29:G$1052=G484,$C$29:$C$1052,""))</f>
        <v>2.466174953012774E-2</v>
      </c>
      <c r="BA484" s="11">
        <f t="array" ref="BA484">_xlfn.STDEV.S(IF(H$29:H$1052=H484,$C$29:$C$1052,""))</f>
        <v>2.9145697666563577E-2</v>
      </c>
      <c r="BB484" s="11">
        <f t="array" ref="BB484">_xlfn.STDEV.S(IF(I$29:I$1052=I484,$C$29:$C$1052,""))</f>
        <v>3.6623828994506731E-2</v>
      </c>
      <c r="BC484" s="11">
        <f t="array" ref="BC484">_xlfn.STDEV.S(IF(J$29:J$1052=J484,$C$29:$C$1052,""))</f>
        <v>4.1697155610118393E-2</v>
      </c>
      <c r="BD484" s="11">
        <f t="array" ref="BD484">_xlfn.STDEV.S(IF(K$29:K$1052=K484,$C$29:$C$1052,""))</f>
        <v>3.5585430576275334E-2</v>
      </c>
      <c r="BE484" s="11">
        <f t="array" ref="BE484">_xlfn.STDEV.S(IF(L$29:L$1052=L484,$C$29:$C$1052,""))</f>
        <v>3.3758311921745394E-2</v>
      </c>
      <c r="BF484" s="7">
        <f t="array" ref="BF484">_xlfn.STDEV.S(IF(M$29:M$1052=M484,$C$29:$C$1052,""))</f>
        <v>1.0480660482650433E-2</v>
      </c>
      <c r="BG484" s="13">
        <f t="shared" si="360"/>
        <v>18.000652921931497</v>
      </c>
      <c r="BH484" s="12">
        <f t="shared" si="361"/>
        <v>15.974366985676442</v>
      </c>
      <c r="BI484" s="12">
        <f t="shared" si="362"/>
        <v>12.476313640508156</v>
      </c>
      <c r="BJ484" s="12">
        <f t="shared" si="363"/>
        <v>8.2413525237495051</v>
      </c>
      <c r="BK484" s="12">
        <f t="shared" si="364"/>
        <v>5.8239270530132536</v>
      </c>
      <c r="BL484" s="12">
        <f t="shared" si="365"/>
        <v>4.4630499229845766</v>
      </c>
      <c r="BM484" s="12">
        <f t="shared" si="366"/>
        <v>2.3965960193974896</v>
      </c>
      <c r="BN484" s="12">
        <f t="shared" si="367"/>
        <v>1.4505279280419037</v>
      </c>
      <c r="BO484" s="14">
        <f t="shared" si="368"/>
        <v>0.70710678118654746</v>
      </c>
    </row>
    <row r="485" spans="1:67" x14ac:dyDescent="0.25">
      <c r="A485" s="2">
        <v>40805</v>
      </c>
      <c r="B485" s="3">
        <v>1639.8</v>
      </c>
      <c r="C485">
        <f t="shared" si="369"/>
        <v>-9.6379566870557154E-2</v>
      </c>
      <c r="D485">
        <v>456</v>
      </c>
      <c r="E485" s="6">
        <f t="shared" si="333"/>
        <v>0</v>
      </c>
      <c r="F485">
        <f t="shared" si="334"/>
        <v>1</v>
      </c>
      <c r="G485">
        <f t="shared" si="335"/>
        <v>3</v>
      </c>
      <c r="H485">
        <f t="shared" si="336"/>
        <v>7</v>
      </c>
      <c r="I485">
        <f t="shared" si="337"/>
        <v>14</v>
      </c>
      <c r="J485">
        <f t="shared" si="338"/>
        <v>28</v>
      </c>
      <c r="K485">
        <f t="shared" si="339"/>
        <v>57</v>
      </c>
      <c r="L485">
        <f t="shared" si="340"/>
        <v>114</v>
      </c>
      <c r="M485" s="7">
        <f t="shared" si="341"/>
        <v>228</v>
      </c>
      <c r="N485" s="6">
        <f t="shared" si="342"/>
        <v>3.5822723473622219E-3</v>
      </c>
      <c r="O485">
        <f t="shared" si="343"/>
        <v>3.6000513580959782E-3</v>
      </c>
      <c r="P485">
        <f t="shared" si="344"/>
        <v>3.4262682703679803E-3</v>
      </c>
      <c r="Q485">
        <f t="shared" si="345"/>
        <v>1.8944929032546701E-3</v>
      </c>
      <c r="R485">
        <f t="shared" si="346"/>
        <v>2.703407327283025E-3</v>
      </c>
      <c r="S485">
        <f t="shared" si="347"/>
        <v>7.7376676216952128E-3</v>
      </c>
      <c r="T485">
        <f t="shared" si="348"/>
        <v>-8.1514452952477501E-4</v>
      </c>
      <c r="U485">
        <f t="shared" si="349"/>
        <v>-1.7468924509404571E-2</v>
      </c>
      <c r="V485" s="7">
        <f t="shared" si="350"/>
        <v>-5.3525800022667269E-2</v>
      </c>
      <c r="W485" s="6">
        <f t="shared" si="351"/>
        <v>-9.9961839217919374E-2</v>
      </c>
      <c r="X485">
        <f t="shared" si="352"/>
        <v>-9.997961822865313E-2</v>
      </c>
      <c r="Y485">
        <f t="shared" si="353"/>
        <v>-9.9805835140925128E-2</v>
      </c>
      <c r="Z485">
        <f t="shared" si="354"/>
        <v>-9.8274059773811817E-2</v>
      </c>
      <c r="AA485">
        <f t="shared" si="355"/>
        <v>-9.9082974197840179E-2</v>
      </c>
      <c r="AB485">
        <f t="shared" si="356"/>
        <v>-0.10411723449225237</v>
      </c>
      <c r="AC485">
        <f t="shared" si="357"/>
        <v>-9.5564422341032379E-2</v>
      </c>
      <c r="AD485">
        <f t="shared" si="358"/>
        <v>-7.8910642361152583E-2</v>
      </c>
      <c r="AE485" s="7">
        <f t="shared" si="359"/>
        <v>-4.2853766847889885E-2</v>
      </c>
      <c r="AF485" s="6">
        <f t="shared" si="370"/>
        <v>0.10972170460938849</v>
      </c>
      <c r="AG485" s="11">
        <f t="shared" si="371"/>
        <v>0.11069955019974455</v>
      </c>
      <c r="AH485" s="11">
        <f t="shared" si="372"/>
        <v>0.1011414803747044</v>
      </c>
      <c r="AI485" s="11">
        <f t="shared" si="373"/>
        <v>1.6893835183472455E-2</v>
      </c>
      <c r="AJ485" s="11">
        <f t="shared" si="374"/>
        <v>9.6136053672172261E-3</v>
      </c>
      <c r="AK485" s="11">
        <f t="shared" si="375"/>
        <v>-3.5694737282492464E-2</v>
      </c>
      <c r="AL485" s="11">
        <f t="shared" si="376"/>
        <v>-9.5564422341032379E-2</v>
      </c>
      <c r="AM485" s="11">
        <f t="shared" si="377"/>
        <v>-7.8910642361152583E-2</v>
      </c>
      <c r="AN485" s="7">
        <f t="shared" si="378"/>
        <v>-4.2853766847889885E-2</v>
      </c>
      <c r="AO485" s="6">
        <f t="array" ref="AO485">_xlfn.MAXIFS(AF$29:AF$1052,E$29:E$1052,E485) - _xlfn.MINIFS(AF$29:AF$1052,E$29:E$1052,E485)</f>
        <v>0.49047525123557945</v>
      </c>
      <c r="AP485" s="11">
        <f t="array" ref="AP485">_xlfn.MAXIFS(AG$29:AG$1052,F$29:F$1052,F485) - _xlfn.MINIFS(AG$29:AG$1052,F$29:F$1052,F485)</f>
        <v>0.48072222172520501</v>
      </c>
      <c r="AQ485" s="11">
        <f t="array" ref="AQ485">_xlfn.MAXIFS(AH$29:AH$1052,G$29:G$1052,G485) - _xlfn.MINIFS(AH$29:AH$1052,G$29:G$1052,G485)</f>
        <v>0.30768772206152833</v>
      </c>
      <c r="AR485" s="11">
        <f t="array" ref="AR485">_xlfn.MAXIFS(AI$29:AI$1052,H$29:H$1052,H485) - _xlfn.MINIFS(AI$29:AI$1052,H$29:H$1052,H485)</f>
        <v>0.24019996902077381</v>
      </c>
      <c r="AS485" s="11">
        <f t="array" ref="AS485">_xlfn.MAXIFS(AJ$29:AJ$1052,I$29:I$1052,I485) - _xlfn.MINIFS(AJ$29:AJ$1052,I$29:I$1052,I485)</f>
        <v>0.21329450846603892</v>
      </c>
      <c r="AT485" s="11">
        <f t="array" ref="AT485">_xlfn.MAXIFS(AK$29:AK$1052,J$29:J$1052,J485) - _xlfn.MINIFS(AK$29:AK$1052,J$29:J$1052,J485)</f>
        <v>0.18609648713441479</v>
      </c>
      <c r="AU485" s="11">
        <f t="array" ref="AU485">_xlfn.MAXIFS(AL$29:AL$1052,K$29:K$1052,K485) - _xlfn.MINIFS(AL$29:AL$1052,K$29:K$1052,K485)</f>
        <v>0.10542131098628499</v>
      </c>
      <c r="AV485" s="11">
        <f t="array" ref="AV485">_xlfn.MAXIFS(AM$29:AM$1052,L$29:L$1052,L485) - _xlfn.MINIFS(AM$29:AM$1052,L$29:L$1052,L485)</f>
        <v>7.8910642361152583E-2</v>
      </c>
      <c r="AW485" s="7">
        <f t="array" ref="AW485">_xlfn.MAXIFS(AN$29:AN$1052,M$29:M$1052,M485) - _xlfn.MINIFS(AN$29:AN$1052,M$29:M$1052,M485)</f>
        <v>4.2853766847889885E-2</v>
      </c>
      <c r="AX485" s="6">
        <f t="array" ref="AX485">_xlfn.STDEV.S(IF(E$29:E$1052=E485,$C$29:$C$1052,""))</f>
        <v>2.7247636703110808E-2</v>
      </c>
      <c r="AY485" s="11">
        <f t="array" ref="AY485">_xlfn.STDEV.S(IF(F$29:F$1052=F485,$C$29:$C$1052,""))</f>
        <v>3.0093350312801057E-2</v>
      </c>
      <c r="AZ485" s="11">
        <f t="array" ref="AZ485">_xlfn.STDEV.S(IF(G$29:G$1052=G485,$C$29:$C$1052,""))</f>
        <v>2.466174953012774E-2</v>
      </c>
      <c r="BA485" s="11">
        <f t="array" ref="BA485">_xlfn.STDEV.S(IF(H$29:H$1052=H485,$C$29:$C$1052,""))</f>
        <v>2.9145697666563577E-2</v>
      </c>
      <c r="BB485" s="11">
        <f t="array" ref="BB485">_xlfn.STDEV.S(IF(I$29:I$1052=I485,$C$29:$C$1052,""))</f>
        <v>3.6623828994506731E-2</v>
      </c>
      <c r="BC485" s="11">
        <f t="array" ref="BC485">_xlfn.STDEV.S(IF(J$29:J$1052=J485,$C$29:$C$1052,""))</f>
        <v>4.1697155610118393E-2</v>
      </c>
      <c r="BD485" s="11">
        <f t="array" ref="BD485">_xlfn.STDEV.S(IF(K$29:K$1052=K485,$C$29:$C$1052,""))</f>
        <v>4.7876511051751128E-2</v>
      </c>
      <c r="BE485" s="11">
        <f t="array" ref="BE485">_xlfn.STDEV.S(IF(L$29:L$1052=L485,$C$29:$C$1052,""))</f>
        <v>5.5027517396087806E-2</v>
      </c>
      <c r="BF485" s="7">
        <f t="array" ref="BF485">_xlfn.STDEV.S(IF(M$29:M$1052=M485,$C$29:$C$1052,""))</f>
        <v>6.0604378275060405E-2</v>
      </c>
      <c r="BG485" s="13">
        <f t="shared" si="360"/>
        <v>18.000652921931497</v>
      </c>
      <c r="BH485" s="12">
        <f t="shared" si="361"/>
        <v>15.974366985676442</v>
      </c>
      <c r="BI485" s="12">
        <f t="shared" si="362"/>
        <v>12.476313640508156</v>
      </c>
      <c r="BJ485" s="12">
        <f t="shared" si="363"/>
        <v>8.2413525237495051</v>
      </c>
      <c r="BK485" s="12">
        <f t="shared" si="364"/>
        <v>5.8239270530132536</v>
      </c>
      <c r="BL485" s="12">
        <f t="shared" si="365"/>
        <v>4.4630499229845766</v>
      </c>
      <c r="BM485" s="12">
        <f t="shared" si="366"/>
        <v>2.2019422190629556</v>
      </c>
      <c r="BN485" s="12">
        <f t="shared" si="367"/>
        <v>1.4340214877068533</v>
      </c>
      <c r="BO485" s="14">
        <f t="shared" si="368"/>
        <v>0.70710678118654735</v>
      </c>
    </row>
    <row r="486" spans="1:67" x14ac:dyDescent="0.25">
      <c r="A486" s="4">
        <v>40812</v>
      </c>
      <c r="B486" s="5">
        <v>1622.3</v>
      </c>
      <c r="C486">
        <f t="shared" si="369"/>
        <v>-1.0672033174777384E-2</v>
      </c>
      <c r="D486">
        <v>457</v>
      </c>
      <c r="E486" s="6">
        <f t="shared" si="333"/>
        <v>0</v>
      </c>
      <c r="F486">
        <f t="shared" si="334"/>
        <v>1</v>
      </c>
      <c r="G486">
        <f t="shared" si="335"/>
        <v>3</v>
      </c>
      <c r="H486">
        <f t="shared" si="336"/>
        <v>7</v>
      </c>
      <c r="I486">
        <f t="shared" si="337"/>
        <v>14</v>
      </c>
      <c r="J486">
        <f t="shared" si="338"/>
        <v>28</v>
      </c>
      <c r="K486">
        <f t="shared" si="339"/>
        <v>57</v>
      </c>
      <c r="L486">
        <f t="shared" si="340"/>
        <v>114</v>
      </c>
      <c r="M486" s="7">
        <f t="shared" si="341"/>
        <v>228</v>
      </c>
      <c r="N486" s="6">
        <f t="shared" si="342"/>
        <v>3.5822723473622219E-3</v>
      </c>
      <c r="O486">
        <f t="shared" si="343"/>
        <v>3.6000513580959782E-3</v>
      </c>
      <c r="P486">
        <f t="shared" si="344"/>
        <v>3.4262682703679803E-3</v>
      </c>
      <c r="Q486">
        <f t="shared" si="345"/>
        <v>1.8944929032546701E-3</v>
      </c>
      <c r="R486">
        <f t="shared" si="346"/>
        <v>2.703407327283025E-3</v>
      </c>
      <c r="S486">
        <f t="shared" si="347"/>
        <v>7.7376676216952128E-3</v>
      </c>
      <c r="T486">
        <f t="shared" si="348"/>
        <v>-8.1514452952477501E-4</v>
      </c>
      <c r="U486">
        <f t="shared" si="349"/>
        <v>-1.7468924509404571E-2</v>
      </c>
      <c r="V486" s="7">
        <f t="shared" si="350"/>
        <v>-5.3525800022667269E-2</v>
      </c>
      <c r="W486" s="6">
        <f t="shared" si="351"/>
        <v>-1.4254305522139606E-2</v>
      </c>
      <c r="X486">
        <f t="shared" si="352"/>
        <v>-1.4272084532873363E-2</v>
      </c>
      <c r="Y486">
        <f t="shared" si="353"/>
        <v>-1.4098301445145366E-2</v>
      </c>
      <c r="Z486">
        <f t="shared" si="354"/>
        <v>-1.2566526078032055E-2</v>
      </c>
      <c r="AA486">
        <f t="shared" si="355"/>
        <v>-1.3375440502060409E-2</v>
      </c>
      <c r="AB486">
        <f t="shared" si="356"/>
        <v>-1.8409700796472597E-2</v>
      </c>
      <c r="AC486">
        <f t="shared" si="357"/>
        <v>-9.8568886452526094E-3</v>
      </c>
      <c r="AD486">
        <f t="shared" si="358"/>
        <v>6.7968913346271864E-3</v>
      </c>
      <c r="AE486" s="7">
        <f t="shared" si="359"/>
        <v>4.2853766847889885E-2</v>
      </c>
      <c r="AF486" s="6">
        <f t="shared" si="370"/>
        <v>9.5467399087248883E-2</v>
      </c>
      <c r="AG486" s="11">
        <f t="shared" si="371"/>
        <v>9.6427465666871187E-2</v>
      </c>
      <c r="AH486" s="11">
        <f t="shared" si="372"/>
        <v>8.704317892955904E-2</v>
      </c>
      <c r="AI486" s="11">
        <f t="shared" si="373"/>
        <v>4.3273091054404009E-3</v>
      </c>
      <c r="AJ486" s="11">
        <f t="shared" si="374"/>
        <v>-3.7618351348431833E-3</v>
      </c>
      <c r="AK486" s="11">
        <f t="shared" si="375"/>
        <v>-5.4104438078965061E-2</v>
      </c>
      <c r="AL486" s="11">
        <f t="shared" si="376"/>
        <v>-0.10542131098628499</v>
      </c>
      <c r="AM486" s="11">
        <f t="shared" si="377"/>
        <v>-7.2113751026525397E-2</v>
      </c>
      <c r="AN486" s="7">
        <f t="shared" si="378"/>
        <v>0</v>
      </c>
      <c r="AO486" s="6">
        <f t="array" ref="AO486">_xlfn.MAXIFS(AF$29:AF$1052,E$29:E$1052,E486) - _xlfn.MINIFS(AF$29:AF$1052,E$29:E$1052,E486)</f>
        <v>0.49047525123557945</v>
      </c>
      <c r="AP486" s="11">
        <f t="array" ref="AP486">_xlfn.MAXIFS(AG$29:AG$1052,F$29:F$1052,F486) - _xlfn.MINIFS(AG$29:AG$1052,F$29:F$1052,F486)</f>
        <v>0.48072222172520501</v>
      </c>
      <c r="AQ486" s="11">
        <f t="array" ref="AQ486">_xlfn.MAXIFS(AH$29:AH$1052,G$29:G$1052,G486) - _xlfn.MINIFS(AH$29:AH$1052,G$29:G$1052,G486)</f>
        <v>0.30768772206152833</v>
      </c>
      <c r="AR486" s="11">
        <f t="array" ref="AR486">_xlfn.MAXIFS(AI$29:AI$1052,H$29:H$1052,H486) - _xlfn.MINIFS(AI$29:AI$1052,H$29:H$1052,H486)</f>
        <v>0.24019996902077381</v>
      </c>
      <c r="AS486" s="11">
        <f t="array" ref="AS486">_xlfn.MAXIFS(AJ$29:AJ$1052,I$29:I$1052,I486) - _xlfn.MINIFS(AJ$29:AJ$1052,I$29:I$1052,I486)</f>
        <v>0.21329450846603892</v>
      </c>
      <c r="AT486" s="11">
        <f t="array" ref="AT486">_xlfn.MAXIFS(AK$29:AK$1052,J$29:J$1052,J486) - _xlfn.MINIFS(AK$29:AK$1052,J$29:J$1052,J486)</f>
        <v>0.18609648713441479</v>
      </c>
      <c r="AU486" s="11">
        <f t="array" ref="AU486">_xlfn.MAXIFS(AL$29:AL$1052,K$29:K$1052,K486) - _xlfn.MINIFS(AL$29:AL$1052,K$29:K$1052,K486)</f>
        <v>0.10542131098628499</v>
      </c>
      <c r="AV486" s="11">
        <f t="array" ref="AV486">_xlfn.MAXIFS(AM$29:AM$1052,L$29:L$1052,L486) - _xlfn.MINIFS(AM$29:AM$1052,L$29:L$1052,L486)</f>
        <v>7.8910642361152583E-2</v>
      </c>
      <c r="AW486" s="7">
        <f t="array" ref="AW486">_xlfn.MAXIFS(AN$29:AN$1052,M$29:M$1052,M486) - _xlfn.MINIFS(AN$29:AN$1052,M$29:M$1052,M486)</f>
        <v>4.2853766847889885E-2</v>
      </c>
      <c r="AX486" s="6">
        <f t="array" ref="AX486">_xlfn.STDEV.S(IF(E$29:E$1052=E486,$C$29:$C$1052,""))</f>
        <v>2.7247636703110808E-2</v>
      </c>
      <c r="AY486" s="11">
        <f t="array" ref="AY486">_xlfn.STDEV.S(IF(F$29:F$1052=F486,$C$29:$C$1052,""))</f>
        <v>3.0093350312801057E-2</v>
      </c>
      <c r="AZ486" s="11">
        <f t="array" ref="AZ486">_xlfn.STDEV.S(IF(G$29:G$1052=G486,$C$29:$C$1052,""))</f>
        <v>2.466174953012774E-2</v>
      </c>
      <c r="BA486" s="11">
        <f t="array" ref="BA486">_xlfn.STDEV.S(IF(H$29:H$1052=H486,$C$29:$C$1052,""))</f>
        <v>2.9145697666563577E-2</v>
      </c>
      <c r="BB486" s="11">
        <f t="array" ref="BB486">_xlfn.STDEV.S(IF(I$29:I$1052=I486,$C$29:$C$1052,""))</f>
        <v>3.6623828994506731E-2</v>
      </c>
      <c r="BC486" s="11">
        <f t="array" ref="BC486">_xlfn.STDEV.S(IF(J$29:J$1052=J486,$C$29:$C$1052,""))</f>
        <v>4.1697155610118393E-2</v>
      </c>
      <c r="BD486" s="11">
        <f t="array" ref="BD486">_xlfn.STDEV.S(IF(K$29:K$1052=K486,$C$29:$C$1052,""))</f>
        <v>4.7876511051751128E-2</v>
      </c>
      <c r="BE486" s="11">
        <f t="array" ref="BE486">_xlfn.STDEV.S(IF(L$29:L$1052=L486,$C$29:$C$1052,""))</f>
        <v>5.5027517396087806E-2</v>
      </c>
      <c r="BF486" s="7">
        <f t="array" ref="BF486">_xlfn.STDEV.S(IF(M$29:M$1052=M486,$C$29:$C$1052,""))</f>
        <v>6.0604378275060405E-2</v>
      </c>
      <c r="BG486" s="13">
        <f t="shared" si="360"/>
        <v>18.000652921931497</v>
      </c>
      <c r="BH486" s="12">
        <f t="shared" si="361"/>
        <v>15.974366985676442</v>
      </c>
      <c r="BI486" s="12">
        <f t="shared" si="362"/>
        <v>12.476313640508156</v>
      </c>
      <c r="BJ486" s="12">
        <f t="shared" si="363"/>
        <v>8.2413525237495051</v>
      </c>
      <c r="BK486" s="12">
        <f t="shared" si="364"/>
        <v>5.8239270530132536</v>
      </c>
      <c r="BL486" s="12">
        <f t="shared" si="365"/>
        <v>4.4630499229845766</v>
      </c>
      <c r="BM486" s="12">
        <f t="shared" si="366"/>
        <v>2.2019422190629556</v>
      </c>
      <c r="BN486" s="12">
        <f t="shared" si="367"/>
        <v>1.4340214877068533</v>
      </c>
      <c r="BO486" s="14">
        <f t="shared" si="368"/>
        <v>0.70710678118654735</v>
      </c>
    </row>
    <row r="487" spans="1:67" x14ac:dyDescent="0.25">
      <c r="A487" s="2">
        <v>40819</v>
      </c>
      <c r="B487" s="3">
        <v>1635.8</v>
      </c>
      <c r="C487">
        <f t="shared" si="369"/>
        <v>8.3215188312888433E-3</v>
      </c>
      <c r="D487">
        <v>458</v>
      </c>
      <c r="E487" s="6">
        <f t="shared" si="333"/>
        <v>0</v>
      </c>
      <c r="F487">
        <f t="shared" si="334"/>
        <v>1</v>
      </c>
      <c r="G487">
        <f t="shared" si="335"/>
        <v>3</v>
      </c>
      <c r="H487">
        <f t="shared" si="336"/>
        <v>7</v>
      </c>
      <c r="I487">
        <f t="shared" si="337"/>
        <v>14</v>
      </c>
      <c r="J487">
        <f t="shared" si="338"/>
        <v>28</v>
      </c>
      <c r="K487">
        <f t="shared" si="339"/>
        <v>57</v>
      </c>
      <c r="L487">
        <f t="shared" si="340"/>
        <v>114</v>
      </c>
      <c r="M487" s="7">
        <f t="shared" si="341"/>
        <v>229</v>
      </c>
      <c r="N487" s="6">
        <f t="shared" si="342"/>
        <v>3.5822723473622219E-3</v>
      </c>
      <c r="O487">
        <f t="shared" si="343"/>
        <v>3.6000513580959782E-3</v>
      </c>
      <c r="P487">
        <f t="shared" si="344"/>
        <v>3.4262682703679803E-3</v>
      </c>
      <c r="Q487">
        <f t="shared" si="345"/>
        <v>1.8944929032546701E-3</v>
      </c>
      <c r="R487">
        <f t="shared" si="346"/>
        <v>2.703407327283025E-3</v>
      </c>
      <c r="S487">
        <f t="shared" si="347"/>
        <v>7.7376676216952128E-3</v>
      </c>
      <c r="T487">
        <f t="shared" si="348"/>
        <v>-8.1514452952477501E-4</v>
      </c>
      <c r="U487">
        <f t="shared" si="349"/>
        <v>-1.7468924509404571E-2</v>
      </c>
      <c r="V487" s="7">
        <f t="shared" si="350"/>
        <v>1.8587951003858127E-2</v>
      </c>
      <c r="W487" s="6">
        <f t="shared" si="351"/>
        <v>4.7392464839266218E-3</v>
      </c>
      <c r="X487">
        <f t="shared" si="352"/>
        <v>4.7214674731928651E-3</v>
      </c>
      <c r="Y487">
        <f t="shared" si="353"/>
        <v>4.895250560920863E-3</v>
      </c>
      <c r="Z487">
        <f t="shared" si="354"/>
        <v>6.4270259280341732E-3</v>
      </c>
      <c r="AA487">
        <f t="shared" si="355"/>
        <v>5.6181115040058183E-3</v>
      </c>
      <c r="AB487">
        <f t="shared" si="356"/>
        <v>5.8385120959363046E-4</v>
      </c>
      <c r="AC487">
        <f t="shared" si="357"/>
        <v>9.1366633608136183E-3</v>
      </c>
      <c r="AD487">
        <f t="shared" si="358"/>
        <v>2.5790443340693414E-2</v>
      </c>
      <c r="AE487" s="7">
        <f t="shared" si="359"/>
        <v>-1.0266432172569284E-2</v>
      </c>
      <c r="AF487" s="6">
        <f t="shared" si="370"/>
        <v>0.10020664557117551</v>
      </c>
      <c r="AG487" s="11">
        <f t="shared" si="371"/>
        <v>0.10114893314006405</v>
      </c>
      <c r="AH487" s="11">
        <f t="shared" si="372"/>
        <v>9.1938429490479909E-2</v>
      </c>
      <c r="AI487" s="11">
        <f t="shared" si="373"/>
        <v>1.0754335033474574E-2</v>
      </c>
      <c r="AJ487" s="11">
        <f t="shared" si="374"/>
        <v>1.8562763691626349E-3</v>
      </c>
      <c r="AK487" s="11">
        <f t="shared" si="375"/>
        <v>-5.3520586869371431E-2</v>
      </c>
      <c r="AL487" s="11">
        <f t="shared" si="376"/>
        <v>-9.628464762547137E-2</v>
      </c>
      <c r="AM487" s="11">
        <f t="shared" si="377"/>
        <v>-4.6323307685831983E-2</v>
      </c>
      <c r="AN487" s="7">
        <f t="shared" si="378"/>
        <v>-1.0266432172569284E-2</v>
      </c>
      <c r="AO487" s="6">
        <f t="array" ref="AO487">_xlfn.MAXIFS(AF$29:AF$1052,E$29:E$1052,E487) - _xlfn.MINIFS(AF$29:AF$1052,E$29:E$1052,E487)</f>
        <v>0.49047525123557945</v>
      </c>
      <c r="AP487" s="11">
        <f t="array" ref="AP487">_xlfn.MAXIFS(AG$29:AG$1052,F$29:F$1052,F487) - _xlfn.MINIFS(AG$29:AG$1052,F$29:F$1052,F487)</f>
        <v>0.48072222172520501</v>
      </c>
      <c r="AQ487" s="11">
        <f t="array" ref="AQ487">_xlfn.MAXIFS(AH$29:AH$1052,G$29:G$1052,G487) - _xlfn.MINIFS(AH$29:AH$1052,G$29:G$1052,G487)</f>
        <v>0.30768772206152833</v>
      </c>
      <c r="AR487" s="11">
        <f t="array" ref="AR487">_xlfn.MAXIFS(AI$29:AI$1052,H$29:H$1052,H487) - _xlfn.MINIFS(AI$29:AI$1052,H$29:H$1052,H487)</f>
        <v>0.24019996902077381</v>
      </c>
      <c r="AS487" s="11">
        <f t="array" ref="AS487">_xlfn.MAXIFS(AJ$29:AJ$1052,I$29:I$1052,I487) - _xlfn.MINIFS(AJ$29:AJ$1052,I$29:I$1052,I487)</f>
        <v>0.21329450846603892</v>
      </c>
      <c r="AT487" s="11">
        <f t="array" ref="AT487">_xlfn.MAXIFS(AK$29:AK$1052,J$29:J$1052,J487) - _xlfn.MINIFS(AK$29:AK$1052,J$29:J$1052,J487)</f>
        <v>0.18609648713441479</v>
      </c>
      <c r="AU487" s="11">
        <f t="array" ref="AU487">_xlfn.MAXIFS(AL$29:AL$1052,K$29:K$1052,K487) - _xlfn.MINIFS(AL$29:AL$1052,K$29:K$1052,K487)</f>
        <v>0.10542131098628499</v>
      </c>
      <c r="AV487" s="11">
        <f t="array" ref="AV487">_xlfn.MAXIFS(AM$29:AM$1052,L$29:L$1052,L487) - _xlfn.MINIFS(AM$29:AM$1052,L$29:L$1052,L487)</f>
        <v>7.8910642361152583E-2</v>
      </c>
      <c r="AW487" s="7">
        <f t="array" ref="AW487">_xlfn.MAXIFS(AN$29:AN$1052,M$29:M$1052,M487) - _xlfn.MINIFS(AN$29:AN$1052,M$29:M$1052,M487)</f>
        <v>1.0266432172569284E-2</v>
      </c>
      <c r="AX487" s="6">
        <f t="array" ref="AX487">_xlfn.STDEV.S(IF(E$29:E$1052=E487,$C$29:$C$1052,""))</f>
        <v>2.7247636703110808E-2</v>
      </c>
      <c r="AY487" s="11">
        <f t="array" ref="AY487">_xlfn.STDEV.S(IF(F$29:F$1052=F487,$C$29:$C$1052,""))</f>
        <v>3.0093350312801057E-2</v>
      </c>
      <c r="AZ487" s="11">
        <f t="array" ref="AZ487">_xlfn.STDEV.S(IF(G$29:G$1052=G487,$C$29:$C$1052,""))</f>
        <v>2.466174953012774E-2</v>
      </c>
      <c r="BA487" s="11">
        <f t="array" ref="BA487">_xlfn.STDEV.S(IF(H$29:H$1052=H487,$C$29:$C$1052,""))</f>
        <v>2.9145697666563577E-2</v>
      </c>
      <c r="BB487" s="11">
        <f t="array" ref="BB487">_xlfn.STDEV.S(IF(I$29:I$1052=I487,$C$29:$C$1052,""))</f>
        <v>3.6623828994506731E-2</v>
      </c>
      <c r="BC487" s="11">
        <f t="array" ref="BC487">_xlfn.STDEV.S(IF(J$29:J$1052=J487,$C$29:$C$1052,""))</f>
        <v>4.1697155610118393E-2</v>
      </c>
      <c r="BD487" s="11">
        <f t="array" ref="BD487">_xlfn.STDEV.S(IF(K$29:K$1052=K487,$C$29:$C$1052,""))</f>
        <v>4.7876511051751128E-2</v>
      </c>
      <c r="BE487" s="11">
        <f t="array" ref="BE487">_xlfn.STDEV.S(IF(L$29:L$1052=L487,$C$29:$C$1052,""))</f>
        <v>5.5027517396087806E-2</v>
      </c>
      <c r="BF487" s="7">
        <f t="array" ref="BF487">_xlfn.STDEV.S(IF(M$29:M$1052=M487,$C$29:$C$1052,""))</f>
        <v>1.4518927615630964E-2</v>
      </c>
      <c r="BG487" s="13">
        <f t="shared" si="360"/>
        <v>18.000652921931497</v>
      </c>
      <c r="BH487" s="12">
        <f t="shared" si="361"/>
        <v>15.974366985676442</v>
      </c>
      <c r="BI487" s="12">
        <f t="shared" si="362"/>
        <v>12.476313640508156</v>
      </c>
      <c r="BJ487" s="12">
        <f t="shared" si="363"/>
        <v>8.2413525237495051</v>
      </c>
      <c r="BK487" s="12">
        <f t="shared" si="364"/>
        <v>5.8239270530132536</v>
      </c>
      <c r="BL487" s="12">
        <f t="shared" si="365"/>
        <v>4.4630499229845766</v>
      </c>
      <c r="BM487" s="12">
        <f t="shared" si="366"/>
        <v>2.2019422190629556</v>
      </c>
      <c r="BN487" s="12">
        <f t="shared" si="367"/>
        <v>1.4340214877068533</v>
      </c>
      <c r="BO487" s="14">
        <f t="shared" si="368"/>
        <v>0.70710678118654735</v>
      </c>
    </row>
    <row r="488" spans="1:67" x14ac:dyDescent="0.25">
      <c r="A488" s="4">
        <v>40826</v>
      </c>
      <c r="B488" s="5">
        <v>1683</v>
      </c>
      <c r="C488">
        <f t="shared" si="369"/>
        <v>2.8854383176427412E-2</v>
      </c>
      <c r="D488">
        <v>459</v>
      </c>
      <c r="E488" s="6">
        <f t="shared" si="333"/>
        <v>0</v>
      </c>
      <c r="F488">
        <f t="shared" si="334"/>
        <v>1</v>
      </c>
      <c r="G488">
        <f t="shared" si="335"/>
        <v>3</v>
      </c>
      <c r="H488">
        <f t="shared" si="336"/>
        <v>7</v>
      </c>
      <c r="I488">
        <f t="shared" si="337"/>
        <v>14</v>
      </c>
      <c r="J488">
        <f t="shared" si="338"/>
        <v>28</v>
      </c>
      <c r="K488">
        <f t="shared" si="339"/>
        <v>57</v>
      </c>
      <c r="L488">
        <f t="shared" si="340"/>
        <v>114</v>
      </c>
      <c r="M488" s="7">
        <f t="shared" si="341"/>
        <v>229</v>
      </c>
      <c r="N488" s="6">
        <f t="shared" si="342"/>
        <v>3.5822723473622219E-3</v>
      </c>
      <c r="O488">
        <f t="shared" si="343"/>
        <v>3.6000513580959782E-3</v>
      </c>
      <c r="P488">
        <f t="shared" si="344"/>
        <v>3.4262682703679803E-3</v>
      </c>
      <c r="Q488">
        <f t="shared" si="345"/>
        <v>1.8944929032546701E-3</v>
      </c>
      <c r="R488">
        <f t="shared" si="346"/>
        <v>2.703407327283025E-3</v>
      </c>
      <c r="S488">
        <f t="shared" si="347"/>
        <v>7.7376676216952128E-3</v>
      </c>
      <c r="T488">
        <f t="shared" si="348"/>
        <v>-8.1514452952477501E-4</v>
      </c>
      <c r="U488">
        <f t="shared" si="349"/>
        <v>-1.7468924509404571E-2</v>
      </c>
      <c r="V488" s="7">
        <f t="shared" si="350"/>
        <v>1.8587951003858127E-2</v>
      </c>
      <c r="W488" s="6">
        <f t="shared" si="351"/>
        <v>2.5272110829065188E-2</v>
      </c>
      <c r="X488">
        <f t="shared" si="352"/>
        <v>2.5254331818331435E-2</v>
      </c>
      <c r="Y488">
        <f t="shared" si="353"/>
        <v>2.5428114906059431E-2</v>
      </c>
      <c r="Z488">
        <f t="shared" si="354"/>
        <v>2.6959890273172742E-2</v>
      </c>
      <c r="AA488">
        <f t="shared" si="355"/>
        <v>2.6150975849144387E-2</v>
      </c>
      <c r="AB488">
        <f t="shared" si="356"/>
        <v>2.1116715554732199E-2</v>
      </c>
      <c r="AC488">
        <f t="shared" si="357"/>
        <v>2.9669527705952187E-2</v>
      </c>
      <c r="AD488">
        <f t="shared" si="358"/>
        <v>4.6323307685831983E-2</v>
      </c>
      <c r="AE488" s="7">
        <f t="shared" si="359"/>
        <v>1.0266432172569284E-2</v>
      </c>
      <c r="AF488" s="6">
        <f t="shared" si="370"/>
        <v>0.1254787564002407</v>
      </c>
      <c r="AG488" s="11">
        <f t="shared" si="371"/>
        <v>0.12640326495839549</v>
      </c>
      <c r="AH488" s="11">
        <f t="shared" si="372"/>
        <v>0.11736654439653935</v>
      </c>
      <c r="AI488" s="11">
        <f t="shared" si="373"/>
        <v>3.7714225306647316E-2</v>
      </c>
      <c r="AJ488" s="11">
        <f t="shared" si="374"/>
        <v>2.8007252218307022E-2</v>
      </c>
      <c r="AK488" s="11">
        <f t="shared" si="375"/>
        <v>-3.2403871314639232E-2</v>
      </c>
      <c r="AL488" s="11">
        <f t="shared" si="376"/>
        <v>-6.6615119919519183E-2</v>
      </c>
      <c r="AM488" s="11">
        <f t="shared" si="377"/>
        <v>0</v>
      </c>
      <c r="AN488" s="7">
        <f t="shared" si="378"/>
        <v>0</v>
      </c>
      <c r="AO488" s="6">
        <f t="array" ref="AO488">_xlfn.MAXIFS(AF$29:AF$1052,E$29:E$1052,E488) - _xlfn.MINIFS(AF$29:AF$1052,E$29:E$1052,E488)</f>
        <v>0.49047525123557945</v>
      </c>
      <c r="AP488" s="11">
        <f t="array" ref="AP488">_xlfn.MAXIFS(AG$29:AG$1052,F$29:F$1052,F488) - _xlfn.MINIFS(AG$29:AG$1052,F$29:F$1052,F488)</f>
        <v>0.48072222172520501</v>
      </c>
      <c r="AQ488" s="11">
        <f t="array" ref="AQ488">_xlfn.MAXIFS(AH$29:AH$1052,G$29:G$1052,G488) - _xlfn.MINIFS(AH$29:AH$1052,G$29:G$1052,G488)</f>
        <v>0.30768772206152833</v>
      </c>
      <c r="AR488" s="11">
        <f t="array" ref="AR488">_xlfn.MAXIFS(AI$29:AI$1052,H$29:H$1052,H488) - _xlfn.MINIFS(AI$29:AI$1052,H$29:H$1052,H488)</f>
        <v>0.24019996902077381</v>
      </c>
      <c r="AS488" s="11">
        <f t="array" ref="AS488">_xlfn.MAXIFS(AJ$29:AJ$1052,I$29:I$1052,I488) - _xlfn.MINIFS(AJ$29:AJ$1052,I$29:I$1052,I488)</f>
        <v>0.21329450846603892</v>
      </c>
      <c r="AT488" s="11">
        <f t="array" ref="AT488">_xlfn.MAXIFS(AK$29:AK$1052,J$29:J$1052,J488) - _xlfn.MINIFS(AK$29:AK$1052,J$29:J$1052,J488)</f>
        <v>0.18609648713441479</v>
      </c>
      <c r="AU488" s="11">
        <f t="array" ref="AU488">_xlfn.MAXIFS(AL$29:AL$1052,K$29:K$1052,K488) - _xlfn.MINIFS(AL$29:AL$1052,K$29:K$1052,K488)</f>
        <v>0.10542131098628499</v>
      </c>
      <c r="AV488" s="11">
        <f t="array" ref="AV488">_xlfn.MAXIFS(AM$29:AM$1052,L$29:L$1052,L488) - _xlfn.MINIFS(AM$29:AM$1052,L$29:L$1052,L488)</f>
        <v>7.8910642361152583E-2</v>
      </c>
      <c r="AW488" s="7">
        <f t="array" ref="AW488">_xlfn.MAXIFS(AN$29:AN$1052,M$29:M$1052,M488) - _xlfn.MINIFS(AN$29:AN$1052,M$29:M$1052,M488)</f>
        <v>1.0266432172569284E-2</v>
      </c>
      <c r="AX488" s="6">
        <f t="array" ref="AX488">_xlfn.STDEV.S(IF(E$29:E$1052=E488,$C$29:$C$1052,""))</f>
        <v>2.7247636703110808E-2</v>
      </c>
      <c r="AY488" s="11">
        <f t="array" ref="AY488">_xlfn.STDEV.S(IF(F$29:F$1052=F488,$C$29:$C$1052,""))</f>
        <v>3.0093350312801057E-2</v>
      </c>
      <c r="AZ488" s="11">
        <f t="array" ref="AZ488">_xlfn.STDEV.S(IF(G$29:G$1052=G488,$C$29:$C$1052,""))</f>
        <v>2.466174953012774E-2</v>
      </c>
      <c r="BA488" s="11">
        <f t="array" ref="BA488">_xlfn.STDEV.S(IF(H$29:H$1052=H488,$C$29:$C$1052,""))</f>
        <v>2.9145697666563577E-2</v>
      </c>
      <c r="BB488" s="11">
        <f t="array" ref="BB488">_xlfn.STDEV.S(IF(I$29:I$1052=I488,$C$29:$C$1052,""))</f>
        <v>3.6623828994506731E-2</v>
      </c>
      <c r="BC488" s="11">
        <f t="array" ref="BC488">_xlfn.STDEV.S(IF(J$29:J$1052=J488,$C$29:$C$1052,""))</f>
        <v>4.1697155610118393E-2</v>
      </c>
      <c r="BD488" s="11">
        <f t="array" ref="BD488">_xlfn.STDEV.S(IF(K$29:K$1052=K488,$C$29:$C$1052,""))</f>
        <v>4.7876511051751128E-2</v>
      </c>
      <c r="BE488" s="11">
        <f t="array" ref="BE488">_xlfn.STDEV.S(IF(L$29:L$1052=L488,$C$29:$C$1052,""))</f>
        <v>5.5027517396087806E-2</v>
      </c>
      <c r="BF488" s="7">
        <f t="array" ref="BF488">_xlfn.STDEV.S(IF(M$29:M$1052=M488,$C$29:$C$1052,""))</f>
        <v>1.4518927615630964E-2</v>
      </c>
      <c r="BG488" s="13">
        <f t="shared" si="360"/>
        <v>18.000652921931497</v>
      </c>
      <c r="BH488" s="12">
        <f t="shared" si="361"/>
        <v>15.974366985676442</v>
      </c>
      <c r="BI488" s="12">
        <f t="shared" si="362"/>
        <v>12.476313640508156</v>
      </c>
      <c r="BJ488" s="12">
        <f t="shared" si="363"/>
        <v>8.2413525237495051</v>
      </c>
      <c r="BK488" s="12">
        <f t="shared" si="364"/>
        <v>5.8239270530132536</v>
      </c>
      <c r="BL488" s="12">
        <f t="shared" si="365"/>
        <v>4.4630499229845766</v>
      </c>
      <c r="BM488" s="12">
        <f t="shared" si="366"/>
        <v>2.2019422190629556</v>
      </c>
      <c r="BN488" s="12">
        <f t="shared" si="367"/>
        <v>1.4340214877068533</v>
      </c>
      <c r="BO488" s="14">
        <f t="shared" si="368"/>
        <v>0.70710678118654735</v>
      </c>
    </row>
    <row r="489" spans="1:67" x14ac:dyDescent="0.25">
      <c r="A489" s="2">
        <v>40833</v>
      </c>
      <c r="B489" s="3">
        <v>1636.1</v>
      </c>
      <c r="C489">
        <f t="shared" si="369"/>
        <v>-2.7866904337492615E-2</v>
      </c>
      <c r="D489">
        <v>460</v>
      </c>
      <c r="E489" s="6">
        <f t="shared" si="333"/>
        <v>0</v>
      </c>
      <c r="F489">
        <f t="shared" si="334"/>
        <v>1</v>
      </c>
      <c r="G489">
        <f t="shared" si="335"/>
        <v>3</v>
      </c>
      <c r="H489">
        <f t="shared" si="336"/>
        <v>7</v>
      </c>
      <c r="I489">
        <f t="shared" si="337"/>
        <v>14</v>
      </c>
      <c r="J489">
        <f t="shared" si="338"/>
        <v>28</v>
      </c>
      <c r="K489">
        <f t="shared" si="339"/>
        <v>57</v>
      </c>
      <c r="L489">
        <f t="shared" si="340"/>
        <v>115</v>
      </c>
      <c r="M489" s="7">
        <f t="shared" si="341"/>
        <v>230</v>
      </c>
      <c r="N489" s="6">
        <f t="shared" si="342"/>
        <v>3.5822723473622219E-3</v>
      </c>
      <c r="O489">
        <f t="shared" si="343"/>
        <v>3.6000513580959782E-3</v>
      </c>
      <c r="P489">
        <f t="shared" si="344"/>
        <v>3.4262682703679803E-3</v>
      </c>
      <c r="Q489">
        <f t="shared" si="345"/>
        <v>1.8944929032546701E-3</v>
      </c>
      <c r="R489">
        <f t="shared" si="346"/>
        <v>2.703407327283025E-3</v>
      </c>
      <c r="S489">
        <f t="shared" si="347"/>
        <v>7.7376676216952128E-3</v>
      </c>
      <c r="T489">
        <f t="shared" si="348"/>
        <v>-8.1514452952477501E-4</v>
      </c>
      <c r="U489">
        <f t="shared" si="349"/>
        <v>1.5838635450355021E-2</v>
      </c>
      <c r="V489" s="7">
        <f t="shared" si="350"/>
        <v>2.0019240209470213E-2</v>
      </c>
      <c r="W489" s="6">
        <f t="shared" si="351"/>
        <v>-3.1449176684854835E-2</v>
      </c>
      <c r="X489">
        <f t="shared" si="352"/>
        <v>-3.1466955695588592E-2</v>
      </c>
      <c r="Y489">
        <f t="shared" si="353"/>
        <v>-3.1293172607860596E-2</v>
      </c>
      <c r="Z489">
        <f t="shared" si="354"/>
        <v>-2.9761397240747285E-2</v>
      </c>
      <c r="AA489">
        <f t="shared" si="355"/>
        <v>-3.057031166477564E-2</v>
      </c>
      <c r="AB489">
        <f t="shared" si="356"/>
        <v>-3.5604571959187828E-2</v>
      </c>
      <c r="AC489">
        <f t="shared" si="357"/>
        <v>-2.705175980796784E-2</v>
      </c>
      <c r="AD489">
        <f t="shared" si="358"/>
        <v>-4.3705539787847636E-2</v>
      </c>
      <c r="AE489" s="7">
        <f t="shared" si="359"/>
        <v>-4.7886144546962828E-2</v>
      </c>
      <c r="AF489" s="6">
        <f t="shared" si="370"/>
        <v>9.4029579715385864E-2</v>
      </c>
      <c r="AG489" s="11">
        <f t="shared" si="371"/>
        <v>9.4936309262806898E-2</v>
      </c>
      <c r="AH489" s="11">
        <f t="shared" si="372"/>
        <v>8.6073371788678743E-2</v>
      </c>
      <c r="AI489" s="11">
        <f t="shared" si="373"/>
        <v>7.9528280659000306E-3</v>
      </c>
      <c r="AJ489" s="11">
        <f t="shared" si="374"/>
        <v>-2.5630594464686185E-3</v>
      </c>
      <c r="AK489" s="11">
        <f t="shared" si="375"/>
        <v>-6.800844327382706E-2</v>
      </c>
      <c r="AL489" s="11">
        <f t="shared" si="376"/>
        <v>-9.3666879727487024E-2</v>
      </c>
      <c r="AM489" s="11">
        <f t="shared" si="377"/>
        <v>-4.3705539787847636E-2</v>
      </c>
      <c r="AN489" s="7">
        <f t="shared" si="378"/>
        <v>-4.7886144546962828E-2</v>
      </c>
      <c r="AO489" s="6">
        <f t="array" ref="AO489">_xlfn.MAXIFS(AF$29:AF$1052,E$29:E$1052,E489) - _xlfn.MINIFS(AF$29:AF$1052,E$29:E$1052,E489)</f>
        <v>0.49047525123557945</v>
      </c>
      <c r="AP489" s="11">
        <f t="array" ref="AP489">_xlfn.MAXIFS(AG$29:AG$1052,F$29:F$1052,F489) - _xlfn.MINIFS(AG$29:AG$1052,F$29:F$1052,F489)</f>
        <v>0.48072222172520501</v>
      </c>
      <c r="AQ489" s="11">
        <f t="array" ref="AQ489">_xlfn.MAXIFS(AH$29:AH$1052,G$29:G$1052,G489) - _xlfn.MINIFS(AH$29:AH$1052,G$29:G$1052,G489)</f>
        <v>0.30768772206152833</v>
      </c>
      <c r="AR489" s="11">
        <f t="array" ref="AR489">_xlfn.MAXIFS(AI$29:AI$1052,H$29:H$1052,H489) - _xlfn.MINIFS(AI$29:AI$1052,H$29:H$1052,H489)</f>
        <v>0.24019996902077381</v>
      </c>
      <c r="AS489" s="11">
        <f t="array" ref="AS489">_xlfn.MAXIFS(AJ$29:AJ$1052,I$29:I$1052,I489) - _xlfn.MINIFS(AJ$29:AJ$1052,I$29:I$1052,I489)</f>
        <v>0.21329450846603892</v>
      </c>
      <c r="AT489" s="11">
        <f t="array" ref="AT489">_xlfn.MAXIFS(AK$29:AK$1052,J$29:J$1052,J489) - _xlfn.MINIFS(AK$29:AK$1052,J$29:J$1052,J489)</f>
        <v>0.18609648713441479</v>
      </c>
      <c r="AU489" s="11">
        <f t="array" ref="AU489">_xlfn.MAXIFS(AL$29:AL$1052,K$29:K$1052,K489) - _xlfn.MINIFS(AL$29:AL$1052,K$29:K$1052,K489)</f>
        <v>0.10542131098628499</v>
      </c>
      <c r="AV489" s="11">
        <f t="array" ref="AV489">_xlfn.MAXIFS(AM$29:AM$1052,L$29:L$1052,L489) - _xlfn.MINIFS(AM$29:AM$1052,L$29:L$1052,L489)</f>
        <v>5.206674930607802E-2</v>
      </c>
      <c r="AW489" s="7">
        <f t="array" ref="AW489">_xlfn.MAXIFS(AN$29:AN$1052,M$29:M$1052,M489) - _xlfn.MINIFS(AN$29:AN$1052,M$29:M$1052,M489)</f>
        <v>4.7886144546962828E-2</v>
      </c>
      <c r="AX489" s="6">
        <f t="array" ref="AX489">_xlfn.STDEV.S(IF(E$29:E$1052=E489,$C$29:$C$1052,""))</f>
        <v>2.7247636703110808E-2</v>
      </c>
      <c r="AY489" s="11">
        <f t="array" ref="AY489">_xlfn.STDEV.S(IF(F$29:F$1052=F489,$C$29:$C$1052,""))</f>
        <v>3.0093350312801057E-2</v>
      </c>
      <c r="AZ489" s="11">
        <f t="array" ref="AZ489">_xlfn.STDEV.S(IF(G$29:G$1052=G489,$C$29:$C$1052,""))</f>
        <v>2.466174953012774E-2</v>
      </c>
      <c r="BA489" s="11">
        <f t="array" ref="BA489">_xlfn.STDEV.S(IF(H$29:H$1052=H489,$C$29:$C$1052,""))</f>
        <v>2.9145697666563577E-2</v>
      </c>
      <c r="BB489" s="11">
        <f t="array" ref="BB489">_xlfn.STDEV.S(IF(I$29:I$1052=I489,$C$29:$C$1052,""))</f>
        <v>3.6623828994506731E-2</v>
      </c>
      <c r="BC489" s="11">
        <f t="array" ref="BC489">_xlfn.STDEV.S(IF(J$29:J$1052=J489,$C$29:$C$1052,""))</f>
        <v>4.1697155610118393E-2</v>
      </c>
      <c r="BD489" s="11">
        <f t="array" ref="BD489">_xlfn.STDEV.S(IF(K$29:K$1052=K489,$C$29:$C$1052,""))</f>
        <v>4.7876511051751128E-2</v>
      </c>
      <c r="BE489" s="11">
        <f t="array" ref="BE489">_xlfn.STDEV.S(IF(L$29:L$1052=L489,$C$29:$C$1052,""))</f>
        <v>3.9758655494298495E-2</v>
      </c>
      <c r="BF489" s="7">
        <f t="array" ref="BF489">_xlfn.STDEV.S(IF(M$29:M$1052=M489,$C$29:$C$1052,""))</f>
        <v>6.772123506807326E-2</v>
      </c>
      <c r="BG489" s="13">
        <f t="shared" si="360"/>
        <v>18.000652921931497</v>
      </c>
      <c r="BH489" s="12">
        <f t="shared" si="361"/>
        <v>15.974366985676442</v>
      </c>
      <c r="BI489" s="12">
        <f t="shared" si="362"/>
        <v>12.476313640508156</v>
      </c>
      <c r="BJ489" s="12">
        <f t="shared" si="363"/>
        <v>8.2413525237495051</v>
      </c>
      <c r="BK489" s="12">
        <f t="shared" si="364"/>
        <v>5.8239270530132536</v>
      </c>
      <c r="BL489" s="12">
        <f t="shared" si="365"/>
        <v>4.4630499229845766</v>
      </c>
      <c r="BM489" s="12">
        <f t="shared" si="366"/>
        <v>2.2019422190629556</v>
      </c>
      <c r="BN489" s="12">
        <f t="shared" si="367"/>
        <v>1.3095701717967938</v>
      </c>
      <c r="BO489" s="14">
        <f t="shared" si="368"/>
        <v>0.70710678118654757</v>
      </c>
    </row>
    <row r="490" spans="1:67" x14ac:dyDescent="0.25">
      <c r="A490" s="4">
        <v>40840</v>
      </c>
      <c r="B490" s="5">
        <v>1747.2</v>
      </c>
      <c r="C490">
        <f t="shared" si="369"/>
        <v>6.790538475643304E-2</v>
      </c>
      <c r="D490">
        <v>461</v>
      </c>
      <c r="E490" s="6">
        <f t="shared" si="333"/>
        <v>0</v>
      </c>
      <c r="F490">
        <f t="shared" si="334"/>
        <v>1</v>
      </c>
      <c r="G490">
        <f t="shared" si="335"/>
        <v>3</v>
      </c>
      <c r="H490">
        <f t="shared" si="336"/>
        <v>7</v>
      </c>
      <c r="I490">
        <f t="shared" si="337"/>
        <v>14</v>
      </c>
      <c r="J490">
        <f t="shared" si="338"/>
        <v>28</v>
      </c>
      <c r="K490">
        <f t="shared" si="339"/>
        <v>57</v>
      </c>
      <c r="L490">
        <f t="shared" si="340"/>
        <v>115</v>
      </c>
      <c r="M490" s="7">
        <f t="shared" si="341"/>
        <v>230</v>
      </c>
      <c r="N490" s="6">
        <f t="shared" si="342"/>
        <v>3.5822723473622219E-3</v>
      </c>
      <c r="O490">
        <f t="shared" si="343"/>
        <v>3.6000513580959782E-3</v>
      </c>
      <c r="P490">
        <f t="shared" si="344"/>
        <v>3.4262682703679803E-3</v>
      </c>
      <c r="Q490">
        <f t="shared" si="345"/>
        <v>1.8944929032546701E-3</v>
      </c>
      <c r="R490">
        <f t="shared" si="346"/>
        <v>2.703407327283025E-3</v>
      </c>
      <c r="S490">
        <f t="shared" si="347"/>
        <v>7.7376676216952128E-3</v>
      </c>
      <c r="T490">
        <f t="shared" si="348"/>
        <v>-8.1514452952477501E-4</v>
      </c>
      <c r="U490">
        <f t="shared" si="349"/>
        <v>1.5838635450355021E-2</v>
      </c>
      <c r="V490" s="7">
        <f t="shared" si="350"/>
        <v>2.0019240209470213E-2</v>
      </c>
      <c r="W490" s="6">
        <f t="shared" si="351"/>
        <v>6.4323112409070821E-2</v>
      </c>
      <c r="X490">
        <f t="shared" si="352"/>
        <v>6.4305333398337064E-2</v>
      </c>
      <c r="Y490">
        <f t="shared" si="353"/>
        <v>6.4479116486065066E-2</v>
      </c>
      <c r="Z490">
        <f t="shared" si="354"/>
        <v>6.6010891853178377E-2</v>
      </c>
      <c r="AA490">
        <f t="shared" si="355"/>
        <v>6.5201977429150015E-2</v>
      </c>
      <c r="AB490">
        <f t="shared" si="356"/>
        <v>6.0167717134737828E-2</v>
      </c>
      <c r="AC490">
        <f t="shared" si="357"/>
        <v>6.8720529285957815E-2</v>
      </c>
      <c r="AD490">
        <f t="shared" si="358"/>
        <v>5.206674930607802E-2</v>
      </c>
      <c r="AE490" s="7">
        <f t="shared" si="359"/>
        <v>4.7886144546962828E-2</v>
      </c>
      <c r="AF490" s="6">
        <f t="shared" si="370"/>
        <v>0.15835269212445668</v>
      </c>
      <c r="AG490" s="11">
        <f t="shared" si="371"/>
        <v>0.15924164266114396</v>
      </c>
      <c r="AH490" s="11">
        <f t="shared" si="372"/>
        <v>0.15055248827474382</v>
      </c>
      <c r="AI490" s="11">
        <f t="shared" si="373"/>
        <v>7.3963719919078408E-2</v>
      </c>
      <c r="AJ490" s="11">
        <f t="shared" si="374"/>
        <v>6.2638917982681397E-2</v>
      </c>
      <c r="AK490" s="11">
        <f t="shared" si="375"/>
        <v>-7.8407261390892324E-3</v>
      </c>
      <c r="AL490" s="11">
        <f t="shared" si="376"/>
        <v>-2.4946350441529208E-2</v>
      </c>
      <c r="AM490" s="11">
        <f t="shared" si="377"/>
        <v>8.3612095182303836E-3</v>
      </c>
      <c r="AN490" s="7">
        <f t="shared" si="378"/>
        <v>0</v>
      </c>
      <c r="AO490" s="6">
        <f t="array" ref="AO490">_xlfn.MAXIFS(AF$29:AF$1052,E$29:E$1052,E490) - _xlfn.MINIFS(AF$29:AF$1052,E$29:E$1052,E490)</f>
        <v>0.49047525123557945</v>
      </c>
      <c r="AP490" s="11">
        <f t="array" ref="AP490">_xlfn.MAXIFS(AG$29:AG$1052,F$29:F$1052,F490) - _xlfn.MINIFS(AG$29:AG$1052,F$29:F$1052,F490)</f>
        <v>0.48072222172520501</v>
      </c>
      <c r="AQ490" s="11">
        <f t="array" ref="AQ490">_xlfn.MAXIFS(AH$29:AH$1052,G$29:G$1052,G490) - _xlfn.MINIFS(AH$29:AH$1052,G$29:G$1052,G490)</f>
        <v>0.30768772206152833</v>
      </c>
      <c r="AR490" s="11">
        <f t="array" ref="AR490">_xlfn.MAXIFS(AI$29:AI$1052,H$29:H$1052,H490) - _xlfn.MINIFS(AI$29:AI$1052,H$29:H$1052,H490)</f>
        <v>0.24019996902077381</v>
      </c>
      <c r="AS490" s="11">
        <f t="array" ref="AS490">_xlfn.MAXIFS(AJ$29:AJ$1052,I$29:I$1052,I490) - _xlfn.MINIFS(AJ$29:AJ$1052,I$29:I$1052,I490)</f>
        <v>0.21329450846603892</v>
      </c>
      <c r="AT490" s="11">
        <f t="array" ref="AT490">_xlfn.MAXIFS(AK$29:AK$1052,J$29:J$1052,J490) - _xlfn.MINIFS(AK$29:AK$1052,J$29:J$1052,J490)</f>
        <v>0.18609648713441479</v>
      </c>
      <c r="AU490" s="11">
        <f t="array" ref="AU490">_xlfn.MAXIFS(AL$29:AL$1052,K$29:K$1052,K490) - _xlfn.MINIFS(AL$29:AL$1052,K$29:K$1052,K490)</f>
        <v>0.10542131098628499</v>
      </c>
      <c r="AV490" s="11">
        <f t="array" ref="AV490">_xlfn.MAXIFS(AM$29:AM$1052,L$29:L$1052,L490) - _xlfn.MINIFS(AM$29:AM$1052,L$29:L$1052,L490)</f>
        <v>5.206674930607802E-2</v>
      </c>
      <c r="AW490" s="7">
        <f t="array" ref="AW490">_xlfn.MAXIFS(AN$29:AN$1052,M$29:M$1052,M490) - _xlfn.MINIFS(AN$29:AN$1052,M$29:M$1052,M490)</f>
        <v>4.7886144546962828E-2</v>
      </c>
      <c r="AX490" s="6">
        <f t="array" ref="AX490">_xlfn.STDEV.S(IF(E$29:E$1052=E490,$C$29:$C$1052,""))</f>
        <v>2.7247636703110808E-2</v>
      </c>
      <c r="AY490" s="11">
        <f t="array" ref="AY490">_xlfn.STDEV.S(IF(F$29:F$1052=F490,$C$29:$C$1052,""))</f>
        <v>3.0093350312801057E-2</v>
      </c>
      <c r="AZ490" s="11">
        <f t="array" ref="AZ490">_xlfn.STDEV.S(IF(G$29:G$1052=G490,$C$29:$C$1052,""))</f>
        <v>2.466174953012774E-2</v>
      </c>
      <c r="BA490" s="11">
        <f t="array" ref="BA490">_xlfn.STDEV.S(IF(H$29:H$1052=H490,$C$29:$C$1052,""))</f>
        <v>2.9145697666563577E-2</v>
      </c>
      <c r="BB490" s="11">
        <f t="array" ref="BB490">_xlfn.STDEV.S(IF(I$29:I$1052=I490,$C$29:$C$1052,""))</f>
        <v>3.6623828994506731E-2</v>
      </c>
      <c r="BC490" s="11">
        <f t="array" ref="BC490">_xlfn.STDEV.S(IF(J$29:J$1052=J490,$C$29:$C$1052,""))</f>
        <v>4.1697155610118393E-2</v>
      </c>
      <c r="BD490" s="11">
        <f t="array" ref="BD490">_xlfn.STDEV.S(IF(K$29:K$1052=K490,$C$29:$C$1052,""))</f>
        <v>4.7876511051751128E-2</v>
      </c>
      <c r="BE490" s="11">
        <f t="array" ref="BE490">_xlfn.STDEV.S(IF(L$29:L$1052=L490,$C$29:$C$1052,""))</f>
        <v>3.9758655494298495E-2</v>
      </c>
      <c r="BF490" s="7">
        <f t="array" ref="BF490">_xlfn.STDEV.S(IF(M$29:M$1052=M490,$C$29:$C$1052,""))</f>
        <v>6.772123506807326E-2</v>
      </c>
      <c r="BG490" s="13">
        <f t="shared" si="360"/>
        <v>18.000652921931497</v>
      </c>
      <c r="BH490" s="12">
        <f t="shared" si="361"/>
        <v>15.974366985676442</v>
      </c>
      <c r="BI490" s="12">
        <f t="shared" si="362"/>
        <v>12.476313640508156</v>
      </c>
      <c r="BJ490" s="12">
        <f t="shared" si="363"/>
        <v>8.2413525237495051</v>
      </c>
      <c r="BK490" s="12">
        <f t="shared" si="364"/>
        <v>5.8239270530132536</v>
      </c>
      <c r="BL490" s="12">
        <f t="shared" si="365"/>
        <v>4.4630499229845766</v>
      </c>
      <c r="BM490" s="12">
        <f t="shared" si="366"/>
        <v>2.2019422190629556</v>
      </c>
      <c r="BN490" s="12">
        <f t="shared" si="367"/>
        <v>1.3095701717967938</v>
      </c>
      <c r="BO490" s="14">
        <f t="shared" si="368"/>
        <v>0.70710678118654757</v>
      </c>
    </row>
    <row r="491" spans="1:67" x14ac:dyDescent="0.25">
      <c r="A491" s="2">
        <v>40846.958333333336</v>
      </c>
      <c r="B491" s="3">
        <v>1756.1</v>
      </c>
      <c r="C491">
        <f t="shared" si="369"/>
        <v>5.0938644688642842E-3</v>
      </c>
      <c r="D491">
        <v>462</v>
      </c>
      <c r="E491" s="6">
        <f t="shared" si="333"/>
        <v>0</v>
      </c>
      <c r="F491">
        <f t="shared" si="334"/>
        <v>1</v>
      </c>
      <c r="G491">
        <f t="shared" si="335"/>
        <v>3</v>
      </c>
      <c r="H491">
        <f t="shared" si="336"/>
        <v>7</v>
      </c>
      <c r="I491">
        <f t="shared" si="337"/>
        <v>14</v>
      </c>
      <c r="J491">
        <f t="shared" si="338"/>
        <v>28</v>
      </c>
      <c r="K491">
        <f t="shared" si="339"/>
        <v>57</v>
      </c>
      <c r="L491">
        <f t="shared" si="340"/>
        <v>115</v>
      </c>
      <c r="M491" s="7">
        <f t="shared" si="341"/>
        <v>231</v>
      </c>
      <c r="N491" s="6">
        <f t="shared" si="342"/>
        <v>3.5822723473622219E-3</v>
      </c>
      <c r="O491">
        <f t="shared" si="343"/>
        <v>3.6000513580959782E-3</v>
      </c>
      <c r="P491">
        <f t="shared" si="344"/>
        <v>3.4262682703679803E-3</v>
      </c>
      <c r="Q491">
        <f t="shared" si="345"/>
        <v>1.8944929032546701E-3</v>
      </c>
      <c r="R491">
        <f t="shared" si="346"/>
        <v>2.703407327283025E-3</v>
      </c>
      <c r="S491">
        <f t="shared" si="347"/>
        <v>7.7376676216952128E-3</v>
      </c>
      <c r="T491">
        <f t="shared" si="348"/>
        <v>-8.1514452952477501E-4</v>
      </c>
      <c r="U491">
        <f t="shared" si="349"/>
        <v>1.5838635450355021E-2</v>
      </c>
      <c r="V491" s="7">
        <f t="shared" si="350"/>
        <v>1.1658030691239829E-2</v>
      </c>
      <c r="W491" s="6">
        <f t="shared" si="351"/>
        <v>1.5115921215020623E-3</v>
      </c>
      <c r="X491">
        <f t="shared" si="352"/>
        <v>1.4938131107683061E-3</v>
      </c>
      <c r="Y491">
        <f t="shared" si="353"/>
        <v>1.667596198496304E-3</v>
      </c>
      <c r="Z491">
        <f t="shared" si="354"/>
        <v>3.1993715656096142E-3</v>
      </c>
      <c r="AA491">
        <f t="shared" si="355"/>
        <v>2.3904571415812592E-3</v>
      </c>
      <c r="AB491">
        <f t="shared" si="356"/>
        <v>-2.6438031528309286E-3</v>
      </c>
      <c r="AC491">
        <f t="shared" si="357"/>
        <v>5.9090089983890592E-3</v>
      </c>
      <c r="AD491">
        <f t="shared" si="358"/>
        <v>-1.0744770981490737E-2</v>
      </c>
      <c r="AE491" s="7">
        <f t="shared" si="359"/>
        <v>-6.5641662223755448E-3</v>
      </c>
      <c r="AF491" s="6">
        <f t="shared" si="370"/>
        <v>0.15986428424595875</v>
      </c>
      <c r="AG491" s="11">
        <f t="shared" si="371"/>
        <v>0.16073545577191226</v>
      </c>
      <c r="AH491" s="11">
        <f t="shared" si="372"/>
        <v>0.15222008447324012</v>
      </c>
      <c r="AI491" s="11">
        <f t="shared" si="373"/>
        <v>7.7163091484688029E-2</v>
      </c>
      <c r="AJ491" s="11">
        <f t="shared" si="374"/>
        <v>6.5029375124262656E-2</v>
      </c>
      <c r="AK491" s="11">
        <f t="shared" si="375"/>
        <v>-1.0484529291920161E-2</v>
      </c>
      <c r="AL491" s="11">
        <f t="shared" si="376"/>
        <v>-1.9037341443140149E-2</v>
      </c>
      <c r="AM491" s="11">
        <f t="shared" si="377"/>
        <v>-2.383561463260353E-3</v>
      </c>
      <c r="AN491" s="7">
        <f t="shared" si="378"/>
        <v>-6.5641662223755448E-3</v>
      </c>
      <c r="AO491" s="6">
        <f t="array" ref="AO491">_xlfn.MAXIFS(AF$29:AF$1052,E$29:E$1052,E491) - _xlfn.MINIFS(AF$29:AF$1052,E$29:E$1052,E491)</f>
        <v>0.49047525123557945</v>
      </c>
      <c r="AP491" s="11">
        <f t="array" ref="AP491">_xlfn.MAXIFS(AG$29:AG$1052,F$29:F$1052,F491) - _xlfn.MINIFS(AG$29:AG$1052,F$29:F$1052,F491)</f>
        <v>0.48072222172520501</v>
      </c>
      <c r="AQ491" s="11">
        <f t="array" ref="AQ491">_xlfn.MAXIFS(AH$29:AH$1052,G$29:G$1052,G491) - _xlfn.MINIFS(AH$29:AH$1052,G$29:G$1052,G491)</f>
        <v>0.30768772206152833</v>
      </c>
      <c r="AR491" s="11">
        <f t="array" ref="AR491">_xlfn.MAXIFS(AI$29:AI$1052,H$29:H$1052,H491) - _xlfn.MINIFS(AI$29:AI$1052,H$29:H$1052,H491)</f>
        <v>0.24019996902077381</v>
      </c>
      <c r="AS491" s="11">
        <f t="array" ref="AS491">_xlfn.MAXIFS(AJ$29:AJ$1052,I$29:I$1052,I491) - _xlfn.MINIFS(AJ$29:AJ$1052,I$29:I$1052,I491)</f>
        <v>0.21329450846603892</v>
      </c>
      <c r="AT491" s="11">
        <f t="array" ref="AT491">_xlfn.MAXIFS(AK$29:AK$1052,J$29:J$1052,J491) - _xlfn.MINIFS(AK$29:AK$1052,J$29:J$1052,J491)</f>
        <v>0.18609648713441479</v>
      </c>
      <c r="AU491" s="11">
        <f t="array" ref="AU491">_xlfn.MAXIFS(AL$29:AL$1052,K$29:K$1052,K491) - _xlfn.MINIFS(AL$29:AL$1052,K$29:K$1052,K491)</f>
        <v>0.10542131098628499</v>
      </c>
      <c r="AV491" s="11">
        <f t="array" ref="AV491">_xlfn.MAXIFS(AM$29:AM$1052,L$29:L$1052,L491) - _xlfn.MINIFS(AM$29:AM$1052,L$29:L$1052,L491)</f>
        <v>5.206674930607802E-2</v>
      </c>
      <c r="AW491" s="7">
        <f t="array" ref="AW491">_xlfn.MAXIFS(AN$29:AN$1052,M$29:M$1052,M491) - _xlfn.MINIFS(AN$29:AN$1052,M$29:M$1052,M491)</f>
        <v>6.5641662223755448E-3</v>
      </c>
      <c r="AX491" s="6">
        <f t="array" ref="AX491">_xlfn.STDEV.S(IF(E$29:E$1052=E491,$C$29:$C$1052,""))</f>
        <v>2.7247636703110808E-2</v>
      </c>
      <c r="AY491" s="11">
        <f t="array" ref="AY491">_xlfn.STDEV.S(IF(F$29:F$1052=F491,$C$29:$C$1052,""))</f>
        <v>3.0093350312801057E-2</v>
      </c>
      <c r="AZ491" s="11">
        <f t="array" ref="AZ491">_xlfn.STDEV.S(IF(G$29:G$1052=G491,$C$29:$C$1052,""))</f>
        <v>2.466174953012774E-2</v>
      </c>
      <c r="BA491" s="11">
        <f t="array" ref="BA491">_xlfn.STDEV.S(IF(H$29:H$1052=H491,$C$29:$C$1052,""))</f>
        <v>2.9145697666563577E-2</v>
      </c>
      <c r="BB491" s="11">
        <f t="array" ref="BB491">_xlfn.STDEV.S(IF(I$29:I$1052=I491,$C$29:$C$1052,""))</f>
        <v>3.6623828994506731E-2</v>
      </c>
      <c r="BC491" s="11">
        <f t="array" ref="BC491">_xlfn.STDEV.S(IF(J$29:J$1052=J491,$C$29:$C$1052,""))</f>
        <v>4.1697155610118393E-2</v>
      </c>
      <c r="BD491" s="11">
        <f t="array" ref="BD491">_xlfn.STDEV.S(IF(K$29:K$1052=K491,$C$29:$C$1052,""))</f>
        <v>4.7876511051751128E-2</v>
      </c>
      <c r="BE491" s="11">
        <f t="array" ref="BE491">_xlfn.STDEV.S(IF(L$29:L$1052=L491,$C$29:$C$1052,""))</f>
        <v>3.9758655494298495E-2</v>
      </c>
      <c r="BF491" s="7">
        <f t="array" ref="BF491">_xlfn.STDEV.S(IF(M$29:M$1052=M491,$C$29:$C$1052,""))</f>
        <v>9.2831328973548635E-3</v>
      </c>
      <c r="BG491" s="13">
        <f t="shared" si="360"/>
        <v>18.000652921931497</v>
      </c>
      <c r="BH491" s="12">
        <f t="shared" si="361"/>
        <v>15.974366985676442</v>
      </c>
      <c r="BI491" s="12">
        <f t="shared" si="362"/>
        <v>12.476313640508156</v>
      </c>
      <c r="BJ491" s="12">
        <f t="shared" si="363"/>
        <v>8.2413525237495051</v>
      </c>
      <c r="BK491" s="12">
        <f t="shared" si="364"/>
        <v>5.8239270530132536</v>
      </c>
      <c r="BL491" s="12">
        <f t="shared" si="365"/>
        <v>4.4630499229845766</v>
      </c>
      <c r="BM491" s="12">
        <f t="shared" si="366"/>
        <v>2.2019422190629556</v>
      </c>
      <c r="BN491" s="12">
        <f t="shared" si="367"/>
        <v>1.3095701717967938</v>
      </c>
      <c r="BO491" s="14">
        <f t="shared" si="368"/>
        <v>0.70710678118654735</v>
      </c>
    </row>
    <row r="492" spans="1:67" x14ac:dyDescent="0.25">
      <c r="A492" s="4">
        <v>40854</v>
      </c>
      <c r="B492" s="5">
        <v>1788.1</v>
      </c>
      <c r="C492">
        <f t="shared" si="369"/>
        <v>1.8222196913615374E-2</v>
      </c>
      <c r="D492">
        <v>463</v>
      </c>
      <c r="E492" s="6">
        <f t="shared" si="333"/>
        <v>0</v>
      </c>
      <c r="F492">
        <f t="shared" si="334"/>
        <v>1</v>
      </c>
      <c r="G492">
        <f t="shared" si="335"/>
        <v>3</v>
      </c>
      <c r="H492">
        <f t="shared" si="336"/>
        <v>7</v>
      </c>
      <c r="I492">
        <f t="shared" si="337"/>
        <v>14</v>
      </c>
      <c r="J492">
        <f t="shared" si="338"/>
        <v>28</v>
      </c>
      <c r="K492">
        <f t="shared" si="339"/>
        <v>57</v>
      </c>
      <c r="L492">
        <f t="shared" si="340"/>
        <v>115</v>
      </c>
      <c r="M492" s="7">
        <f t="shared" si="341"/>
        <v>231</v>
      </c>
      <c r="N492" s="6">
        <f t="shared" si="342"/>
        <v>3.5822723473622219E-3</v>
      </c>
      <c r="O492">
        <f t="shared" si="343"/>
        <v>3.6000513580959782E-3</v>
      </c>
      <c r="P492">
        <f t="shared" si="344"/>
        <v>3.4262682703679803E-3</v>
      </c>
      <c r="Q492">
        <f t="shared" si="345"/>
        <v>1.8944929032546701E-3</v>
      </c>
      <c r="R492">
        <f t="shared" si="346"/>
        <v>2.703407327283025E-3</v>
      </c>
      <c r="S492">
        <f t="shared" si="347"/>
        <v>7.7376676216952128E-3</v>
      </c>
      <c r="T492">
        <f t="shared" si="348"/>
        <v>-8.1514452952477501E-4</v>
      </c>
      <c r="U492">
        <f t="shared" si="349"/>
        <v>1.5838635450355021E-2</v>
      </c>
      <c r="V492" s="7">
        <f t="shared" si="350"/>
        <v>1.1658030691239829E-2</v>
      </c>
      <c r="W492" s="6">
        <f t="shared" si="351"/>
        <v>1.4639924566253152E-2</v>
      </c>
      <c r="X492">
        <f t="shared" si="352"/>
        <v>1.4622145555519396E-2</v>
      </c>
      <c r="Y492">
        <f t="shared" si="353"/>
        <v>1.4795928643247393E-2</v>
      </c>
      <c r="Z492">
        <f t="shared" si="354"/>
        <v>1.6327704010360704E-2</v>
      </c>
      <c r="AA492">
        <f t="shared" si="355"/>
        <v>1.5518789586332349E-2</v>
      </c>
      <c r="AB492">
        <f t="shared" si="356"/>
        <v>1.0484529291920161E-2</v>
      </c>
      <c r="AC492">
        <f t="shared" si="357"/>
        <v>1.9037341443140149E-2</v>
      </c>
      <c r="AD492">
        <f t="shared" si="358"/>
        <v>2.383561463260353E-3</v>
      </c>
      <c r="AE492" s="7">
        <f t="shared" si="359"/>
        <v>6.5641662223755448E-3</v>
      </c>
      <c r="AF492" s="6">
        <f t="shared" si="370"/>
        <v>0.1745042088122119</v>
      </c>
      <c r="AG492" s="11">
        <f t="shared" si="371"/>
        <v>0.17535760132743164</v>
      </c>
      <c r="AH492" s="11">
        <f t="shared" si="372"/>
        <v>0.16701601311648751</v>
      </c>
      <c r="AI492" s="11">
        <f t="shared" si="373"/>
        <v>9.349079549504874E-2</v>
      </c>
      <c r="AJ492" s="11">
        <f t="shared" si="374"/>
        <v>8.0548164710595005E-2</v>
      </c>
      <c r="AK492" s="11">
        <f t="shared" si="375"/>
        <v>0</v>
      </c>
      <c r="AL492" s="11">
        <f t="shared" si="376"/>
        <v>0</v>
      </c>
      <c r="AM492" s="11">
        <f t="shared" si="377"/>
        <v>0</v>
      </c>
      <c r="AN492" s="7">
        <f t="shared" si="378"/>
        <v>0</v>
      </c>
      <c r="AO492" s="6">
        <f t="array" ref="AO492">_xlfn.MAXIFS(AF$29:AF$1052,E$29:E$1052,E492) - _xlfn.MINIFS(AF$29:AF$1052,E$29:E$1052,E492)</f>
        <v>0.49047525123557945</v>
      </c>
      <c r="AP492" s="11">
        <f t="array" ref="AP492">_xlfn.MAXIFS(AG$29:AG$1052,F$29:F$1052,F492) - _xlfn.MINIFS(AG$29:AG$1052,F$29:F$1052,F492)</f>
        <v>0.48072222172520501</v>
      </c>
      <c r="AQ492" s="11">
        <f t="array" ref="AQ492">_xlfn.MAXIFS(AH$29:AH$1052,G$29:G$1052,G492) - _xlfn.MINIFS(AH$29:AH$1052,G$29:G$1052,G492)</f>
        <v>0.30768772206152833</v>
      </c>
      <c r="AR492" s="11">
        <f t="array" ref="AR492">_xlfn.MAXIFS(AI$29:AI$1052,H$29:H$1052,H492) - _xlfn.MINIFS(AI$29:AI$1052,H$29:H$1052,H492)</f>
        <v>0.24019996902077381</v>
      </c>
      <c r="AS492" s="11">
        <f t="array" ref="AS492">_xlfn.MAXIFS(AJ$29:AJ$1052,I$29:I$1052,I492) - _xlfn.MINIFS(AJ$29:AJ$1052,I$29:I$1052,I492)</f>
        <v>0.21329450846603892</v>
      </c>
      <c r="AT492" s="11">
        <f t="array" ref="AT492">_xlfn.MAXIFS(AK$29:AK$1052,J$29:J$1052,J492) - _xlfn.MINIFS(AK$29:AK$1052,J$29:J$1052,J492)</f>
        <v>0.18609648713441479</v>
      </c>
      <c r="AU492" s="11">
        <f t="array" ref="AU492">_xlfn.MAXIFS(AL$29:AL$1052,K$29:K$1052,K492) - _xlfn.MINIFS(AL$29:AL$1052,K$29:K$1052,K492)</f>
        <v>0.10542131098628499</v>
      </c>
      <c r="AV492" s="11">
        <f t="array" ref="AV492">_xlfn.MAXIFS(AM$29:AM$1052,L$29:L$1052,L492) - _xlfn.MINIFS(AM$29:AM$1052,L$29:L$1052,L492)</f>
        <v>5.206674930607802E-2</v>
      </c>
      <c r="AW492" s="7">
        <f t="array" ref="AW492">_xlfn.MAXIFS(AN$29:AN$1052,M$29:M$1052,M492) - _xlfn.MINIFS(AN$29:AN$1052,M$29:M$1052,M492)</f>
        <v>6.5641662223755448E-3</v>
      </c>
      <c r="AX492" s="6">
        <f t="array" ref="AX492">_xlfn.STDEV.S(IF(E$29:E$1052=E492,$C$29:$C$1052,""))</f>
        <v>2.7247636703110808E-2</v>
      </c>
      <c r="AY492" s="11">
        <f t="array" ref="AY492">_xlfn.STDEV.S(IF(F$29:F$1052=F492,$C$29:$C$1052,""))</f>
        <v>3.0093350312801057E-2</v>
      </c>
      <c r="AZ492" s="11">
        <f t="array" ref="AZ492">_xlfn.STDEV.S(IF(G$29:G$1052=G492,$C$29:$C$1052,""))</f>
        <v>2.466174953012774E-2</v>
      </c>
      <c r="BA492" s="11">
        <f t="array" ref="BA492">_xlfn.STDEV.S(IF(H$29:H$1052=H492,$C$29:$C$1052,""))</f>
        <v>2.9145697666563577E-2</v>
      </c>
      <c r="BB492" s="11">
        <f t="array" ref="BB492">_xlfn.STDEV.S(IF(I$29:I$1052=I492,$C$29:$C$1052,""))</f>
        <v>3.6623828994506731E-2</v>
      </c>
      <c r="BC492" s="11">
        <f t="array" ref="BC492">_xlfn.STDEV.S(IF(J$29:J$1052=J492,$C$29:$C$1052,""))</f>
        <v>4.1697155610118393E-2</v>
      </c>
      <c r="BD492" s="11">
        <f t="array" ref="BD492">_xlfn.STDEV.S(IF(K$29:K$1052=K492,$C$29:$C$1052,""))</f>
        <v>4.7876511051751128E-2</v>
      </c>
      <c r="BE492" s="11">
        <f t="array" ref="BE492">_xlfn.STDEV.S(IF(L$29:L$1052=L492,$C$29:$C$1052,""))</f>
        <v>3.9758655494298495E-2</v>
      </c>
      <c r="BF492" s="7">
        <f t="array" ref="BF492">_xlfn.STDEV.S(IF(M$29:M$1052=M492,$C$29:$C$1052,""))</f>
        <v>9.2831328973548635E-3</v>
      </c>
      <c r="BG492" s="13">
        <f t="shared" si="360"/>
        <v>18.000652921931497</v>
      </c>
      <c r="BH492" s="12">
        <f t="shared" si="361"/>
        <v>15.974366985676442</v>
      </c>
      <c r="BI492" s="12">
        <f t="shared" si="362"/>
        <v>12.476313640508156</v>
      </c>
      <c r="BJ492" s="12">
        <f t="shared" si="363"/>
        <v>8.2413525237495051</v>
      </c>
      <c r="BK492" s="12">
        <f t="shared" si="364"/>
        <v>5.8239270530132536</v>
      </c>
      <c r="BL492" s="12">
        <f t="shared" si="365"/>
        <v>4.4630499229845766</v>
      </c>
      <c r="BM492" s="12">
        <f t="shared" si="366"/>
        <v>2.2019422190629556</v>
      </c>
      <c r="BN492" s="12">
        <f t="shared" si="367"/>
        <v>1.3095701717967938</v>
      </c>
      <c r="BO492" s="14">
        <f t="shared" si="368"/>
        <v>0.70710678118654735</v>
      </c>
    </row>
    <row r="493" spans="1:67" x14ac:dyDescent="0.25">
      <c r="A493" s="2">
        <v>40861</v>
      </c>
      <c r="B493" s="3">
        <v>1725.1</v>
      </c>
      <c r="C493">
        <f t="shared" si="369"/>
        <v>-3.5232928807113706E-2</v>
      </c>
      <c r="D493">
        <v>464</v>
      </c>
      <c r="E493" s="6">
        <f t="shared" si="333"/>
        <v>0</v>
      </c>
      <c r="F493">
        <f t="shared" si="334"/>
        <v>1</v>
      </c>
      <c r="G493">
        <f t="shared" si="335"/>
        <v>3</v>
      </c>
      <c r="H493">
        <f t="shared" si="336"/>
        <v>7</v>
      </c>
      <c r="I493">
        <f t="shared" si="337"/>
        <v>14</v>
      </c>
      <c r="J493">
        <f t="shared" si="338"/>
        <v>29</v>
      </c>
      <c r="K493">
        <f t="shared" si="339"/>
        <v>58</v>
      </c>
      <c r="L493">
        <f t="shared" si="340"/>
        <v>116</v>
      </c>
      <c r="M493" s="7">
        <f t="shared" si="341"/>
        <v>232</v>
      </c>
      <c r="N493" s="6">
        <f t="shared" si="342"/>
        <v>3.5822723473622219E-3</v>
      </c>
      <c r="O493">
        <f t="shared" si="343"/>
        <v>3.6000513580959782E-3</v>
      </c>
      <c r="P493">
        <f t="shared" si="344"/>
        <v>3.4262682703679803E-3</v>
      </c>
      <c r="Q493">
        <f t="shared" si="345"/>
        <v>1.8944929032546701E-3</v>
      </c>
      <c r="R493">
        <f t="shared" si="346"/>
        <v>2.703407327283025E-3</v>
      </c>
      <c r="S493">
        <f t="shared" si="347"/>
        <v>-2.3308529671291628E-3</v>
      </c>
      <c r="T493">
        <f t="shared" si="348"/>
        <v>-1.1942518276194802E-2</v>
      </c>
      <c r="U493">
        <f t="shared" si="349"/>
        <v>-9.7140630398451777E-3</v>
      </c>
      <c r="V493" s="7">
        <f t="shared" si="350"/>
        <v>-2.9036092251217838E-2</v>
      </c>
      <c r="W493" s="6">
        <f t="shared" si="351"/>
        <v>-3.8815201154475926E-2</v>
      </c>
      <c r="X493">
        <f t="shared" si="352"/>
        <v>-3.8832980165209682E-2</v>
      </c>
      <c r="Y493">
        <f t="shared" si="353"/>
        <v>-3.8659197077481687E-2</v>
      </c>
      <c r="Z493">
        <f t="shared" si="354"/>
        <v>-3.7127421710368376E-2</v>
      </c>
      <c r="AA493">
        <f t="shared" si="355"/>
        <v>-3.7936336134396731E-2</v>
      </c>
      <c r="AB493">
        <f t="shared" si="356"/>
        <v>-3.2902075839984543E-2</v>
      </c>
      <c r="AC493">
        <f t="shared" si="357"/>
        <v>-2.3290410530918904E-2</v>
      </c>
      <c r="AD493">
        <f t="shared" si="358"/>
        <v>-2.5518865767268528E-2</v>
      </c>
      <c r="AE493" s="7">
        <f t="shared" si="359"/>
        <v>-6.1968365558958682E-3</v>
      </c>
      <c r="AF493" s="6">
        <f t="shared" si="370"/>
        <v>0.13568900765773598</v>
      </c>
      <c r="AG493" s="11">
        <f t="shared" si="371"/>
        <v>0.13652462116222197</v>
      </c>
      <c r="AH493" s="11">
        <f t="shared" si="372"/>
        <v>0.12835681603900581</v>
      </c>
      <c r="AI493" s="11">
        <f t="shared" si="373"/>
        <v>5.6363373784680364E-2</v>
      </c>
      <c r="AJ493" s="11">
        <f t="shared" si="374"/>
        <v>4.2611828576198274E-2</v>
      </c>
      <c r="AK493" s="11">
        <f t="shared" si="375"/>
        <v>-3.2902075839984543E-2</v>
      </c>
      <c r="AL493" s="11">
        <f t="shared" si="376"/>
        <v>-2.3290410530918904E-2</v>
      </c>
      <c r="AM493" s="11">
        <f t="shared" si="377"/>
        <v>-2.5518865767268528E-2</v>
      </c>
      <c r="AN493" s="7">
        <f t="shared" si="378"/>
        <v>-6.1968365558958682E-3</v>
      </c>
      <c r="AO493" s="6">
        <f t="array" ref="AO493">_xlfn.MAXIFS(AF$29:AF$1052,E$29:E$1052,E493) - _xlfn.MINIFS(AF$29:AF$1052,E$29:E$1052,E493)</f>
        <v>0.49047525123557945</v>
      </c>
      <c r="AP493" s="11">
        <f t="array" ref="AP493">_xlfn.MAXIFS(AG$29:AG$1052,F$29:F$1052,F493) - _xlfn.MINIFS(AG$29:AG$1052,F$29:F$1052,F493)</f>
        <v>0.48072222172520501</v>
      </c>
      <c r="AQ493" s="11">
        <f t="array" ref="AQ493">_xlfn.MAXIFS(AH$29:AH$1052,G$29:G$1052,G493) - _xlfn.MINIFS(AH$29:AH$1052,G$29:G$1052,G493)</f>
        <v>0.30768772206152833</v>
      </c>
      <c r="AR493" s="11">
        <f t="array" ref="AR493">_xlfn.MAXIFS(AI$29:AI$1052,H$29:H$1052,H493) - _xlfn.MINIFS(AI$29:AI$1052,H$29:H$1052,H493)</f>
        <v>0.24019996902077381</v>
      </c>
      <c r="AS493" s="11">
        <f t="array" ref="AS493">_xlfn.MAXIFS(AJ$29:AJ$1052,I$29:I$1052,I493) - _xlfn.MINIFS(AJ$29:AJ$1052,I$29:I$1052,I493)</f>
        <v>0.21329450846603892</v>
      </c>
      <c r="AT493" s="11">
        <f t="array" ref="AT493">_xlfn.MAXIFS(AK$29:AK$1052,J$29:J$1052,J493) - _xlfn.MINIFS(AK$29:AK$1052,J$29:J$1052,J493)</f>
        <v>0.14629705611539623</v>
      </c>
      <c r="AU493" s="11">
        <f t="array" ref="AU493">_xlfn.MAXIFS(AL$29:AL$1052,K$29:K$1052,K493) - _xlfn.MINIFS(AL$29:AL$1052,K$29:K$1052,K493)</f>
        <v>6.5071371891685104E-2</v>
      </c>
      <c r="AV493" s="11">
        <f t="array" ref="AV493">_xlfn.MAXIFS(AM$29:AM$1052,L$29:L$1052,L493) - _xlfn.MINIFS(AM$29:AM$1052,L$29:L$1052,L493)</f>
        <v>4.8629647070218163E-2</v>
      </c>
      <c r="AW493" s="7">
        <f t="array" ref="AW493">_xlfn.MAXIFS(AN$29:AN$1052,M$29:M$1052,M493) - _xlfn.MINIFS(AN$29:AN$1052,M$29:M$1052,M493)</f>
        <v>6.1968365558958682E-3</v>
      </c>
      <c r="AX493" s="6">
        <f t="array" ref="AX493">_xlfn.STDEV.S(IF(E$29:E$1052=E493,$C$29:$C$1052,""))</f>
        <v>2.7247636703110808E-2</v>
      </c>
      <c r="AY493" s="11">
        <f t="array" ref="AY493">_xlfn.STDEV.S(IF(F$29:F$1052=F493,$C$29:$C$1052,""))</f>
        <v>3.0093350312801057E-2</v>
      </c>
      <c r="AZ493" s="11">
        <f t="array" ref="AZ493">_xlfn.STDEV.S(IF(G$29:G$1052=G493,$C$29:$C$1052,""))</f>
        <v>2.466174953012774E-2</v>
      </c>
      <c r="BA493" s="11">
        <f t="array" ref="BA493">_xlfn.STDEV.S(IF(H$29:H$1052=H493,$C$29:$C$1052,""))</f>
        <v>2.9145697666563577E-2</v>
      </c>
      <c r="BB493" s="11">
        <f t="array" ref="BB493">_xlfn.STDEV.S(IF(I$29:I$1052=I493,$C$29:$C$1052,""))</f>
        <v>3.6623828994506731E-2</v>
      </c>
      <c r="BC493" s="11">
        <f t="array" ref="BC493">_xlfn.STDEV.S(IF(J$29:J$1052=J493,$C$29:$C$1052,""))</f>
        <v>3.1293937338711428E-2</v>
      </c>
      <c r="BD493" s="11">
        <f t="array" ref="BD493">_xlfn.STDEV.S(IF(K$29:K$1052=K493,$C$29:$C$1052,""))</f>
        <v>3.5778794529474842E-2</v>
      </c>
      <c r="BE493" s="11">
        <f t="array" ref="BE493">_xlfn.STDEV.S(IF(L$29:L$1052=L493,$C$29:$C$1052,""))</f>
        <v>3.3106080746099442E-2</v>
      </c>
      <c r="BF493" s="7">
        <f t="array" ref="BF493">_xlfn.STDEV.S(IF(M$29:M$1052=M493,$C$29:$C$1052,""))</f>
        <v>8.7636503011573174E-3</v>
      </c>
      <c r="BG493" s="13">
        <f t="shared" si="360"/>
        <v>18.000652921931497</v>
      </c>
      <c r="BH493" s="12">
        <f t="shared" si="361"/>
        <v>15.974366985676442</v>
      </c>
      <c r="BI493" s="12">
        <f t="shared" si="362"/>
        <v>12.476313640508156</v>
      </c>
      <c r="BJ493" s="12">
        <f t="shared" si="363"/>
        <v>8.2413525237495051</v>
      </c>
      <c r="BK493" s="12">
        <f t="shared" si="364"/>
        <v>5.8239270530132536</v>
      </c>
      <c r="BL493" s="12">
        <f t="shared" si="365"/>
        <v>4.6749328642140187</v>
      </c>
      <c r="BM493" s="12">
        <f t="shared" si="366"/>
        <v>1.8187133677206149</v>
      </c>
      <c r="BN493" s="12">
        <f t="shared" si="367"/>
        <v>1.4689037776224148</v>
      </c>
      <c r="BO493" s="14">
        <f t="shared" si="368"/>
        <v>0.70710678118654746</v>
      </c>
    </row>
    <row r="494" spans="1:67" x14ac:dyDescent="0.25">
      <c r="A494" s="4">
        <v>40868</v>
      </c>
      <c r="B494" s="5">
        <v>1685.7</v>
      </c>
      <c r="C494">
        <f t="shared" si="369"/>
        <v>-2.2839255695321969E-2</v>
      </c>
      <c r="D494">
        <v>465</v>
      </c>
      <c r="E494" s="6">
        <f t="shared" si="333"/>
        <v>0</v>
      </c>
      <c r="F494">
        <f t="shared" si="334"/>
        <v>1</v>
      </c>
      <c r="G494">
        <f t="shared" si="335"/>
        <v>3</v>
      </c>
      <c r="H494">
        <f t="shared" si="336"/>
        <v>7</v>
      </c>
      <c r="I494">
        <f t="shared" si="337"/>
        <v>14</v>
      </c>
      <c r="J494">
        <f t="shared" si="338"/>
        <v>29</v>
      </c>
      <c r="K494">
        <f t="shared" si="339"/>
        <v>58</v>
      </c>
      <c r="L494">
        <f t="shared" si="340"/>
        <v>116</v>
      </c>
      <c r="M494" s="7">
        <f t="shared" si="341"/>
        <v>232</v>
      </c>
      <c r="N494" s="6">
        <f t="shared" si="342"/>
        <v>3.5822723473622219E-3</v>
      </c>
      <c r="O494">
        <f t="shared" si="343"/>
        <v>3.6000513580959782E-3</v>
      </c>
      <c r="P494">
        <f t="shared" si="344"/>
        <v>3.4262682703679803E-3</v>
      </c>
      <c r="Q494">
        <f t="shared" si="345"/>
        <v>1.8944929032546701E-3</v>
      </c>
      <c r="R494">
        <f t="shared" si="346"/>
        <v>2.703407327283025E-3</v>
      </c>
      <c r="S494">
        <f t="shared" si="347"/>
        <v>-2.3308529671291628E-3</v>
      </c>
      <c r="T494">
        <f t="shared" si="348"/>
        <v>-1.1942518276194802E-2</v>
      </c>
      <c r="U494">
        <f t="shared" si="349"/>
        <v>-9.7140630398451777E-3</v>
      </c>
      <c r="V494" s="7">
        <f t="shared" si="350"/>
        <v>-2.9036092251217838E-2</v>
      </c>
      <c r="W494" s="6">
        <f t="shared" si="351"/>
        <v>-2.6421528042684193E-2</v>
      </c>
      <c r="X494">
        <f t="shared" si="352"/>
        <v>-2.6439307053417946E-2</v>
      </c>
      <c r="Y494">
        <f t="shared" si="353"/>
        <v>-2.6265523965689951E-2</v>
      </c>
      <c r="Z494">
        <f t="shared" si="354"/>
        <v>-2.4733748598576639E-2</v>
      </c>
      <c r="AA494">
        <f t="shared" si="355"/>
        <v>-2.5542663022604994E-2</v>
      </c>
      <c r="AB494">
        <f t="shared" si="356"/>
        <v>-2.0508402728192807E-2</v>
      </c>
      <c r="AC494">
        <f t="shared" si="357"/>
        <v>-1.0896737419127167E-2</v>
      </c>
      <c r="AD494">
        <f t="shared" si="358"/>
        <v>-1.3125192655476792E-2</v>
      </c>
      <c r="AE494" s="7">
        <f t="shared" si="359"/>
        <v>6.1968365558958682E-3</v>
      </c>
      <c r="AF494" s="6">
        <f t="shared" si="370"/>
        <v>0.10926747961505179</v>
      </c>
      <c r="AG494" s="11">
        <f t="shared" si="371"/>
        <v>0.11008531410880402</v>
      </c>
      <c r="AH494" s="11">
        <f t="shared" si="372"/>
        <v>0.10209129207331585</v>
      </c>
      <c r="AI494" s="11">
        <f t="shared" si="373"/>
        <v>3.1629625186103724E-2</v>
      </c>
      <c r="AJ494" s="11">
        <f t="shared" si="374"/>
        <v>1.706916555359328E-2</v>
      </c>
      <c r="AK494" s="11">
        <f t="shared" si="375"/>
        <v>-5.341047856817735E-2</v>
      </c>
      <c r="AL494" s="11">
        <f t="shared" si="376"/>
        <v>-3.4187147950046071E-2</v>
      </c>
      <c r="AM494" s="11">
        <f t="shared" si="377"/>
        <v>-3.864405842274532E-2</v>
      </c>
      <c r="AN494" s="7">
        <f t="shared" si="378"/>
        <v>0</v>
      </c>
      <c r="AO494" s="6">
        <f t="array" ref="AO494">_xlfn.MAXIFS(AF$29:AF$1052,E$29:E$1052,E494) - _xlfn.MINIFS(AF$29:AF$1052,E$29:E$1052,E494)</f>
        <v>0.49047525123557945</v>
      </c>
      <c r="AP494" s="11">
        <f t="array" ref="AP494">_xlfn.MAXIFS(AG$29:AG$1052,F$29:F$1052,F494) - _xlfn.MINIFS(AG$29:AG$1052,F$29:F$1052,F494)</f>
        <v>0.48072222172520501</v>
      </c>
      <c r="AQ494" s="11">
        <f t="array" ref="AQ494">_xlfn.MAXIFS(AH$29:AH$1052,G$29:G$1052,G494) - _xlfn.MINIFS(AH$29:AH$1052,G$29:G$1052,G494)</f>
        <v>0.30768772206152833</v>
      </c>
      <c r="AR494" s="11">
        <f t="array" ref="AR494">_xlfn.MAXIFS(AI$29:AI$1052,H$29:H$1052,H494) - _xlfn.MINIFS(AI$29:AI$1052,H$29:H$1052,H494)</f>
        <v>0.24019996902077381</v>
      </c>
      <c r="AS494" s="11">
        <f t="array" ref="AS494">_xlfn.MAXIFS(AJ$29:AJ$1052,I$29:I$1052,I494) - _xlfn.MINIFS(AJ$29:AJ$1052,I$29:I$1052,I494)</f>
        <v>0.21329450846603892</v>
      </c>
      <c r="AT494" s="11">
        <f t="array" ref="AT494">_xlfn.MAXIFS(AK$29:AK$1052,J$29:J$1052,J494) - _xlfn.MINIFS(AK$29:AK$1052,J$29:J$1052,J494)</f>
        <v>0.14629705611539623</v>
      </c>
      <c r="AU494" s="11">
        <f t="array" ref="AU494">_xlfn.MAXIFS(AL$29:AL$1052,K$29:K$1052,K494) - _xlfn.MINIFS(AL$29:AL$1052,K$29:K$1052,K494)</f>
        <v>6.5071371891685104E-2</v>
      </c>
      <c r="AV494" s="11">
        <f t="array" ref="AV494">_xlfn.MAXIFS(AM$29:AM$1052,L$29:L$1052,L494) - _xlfn.MINIFS(AM$29:AM$1052,L$29:L$1052,L494)</f>
        <v>4.8629647070218163E-2</v>
      </c>
      <c r="AW494" s="7">
        <f t="array" ref="AW494">_xlfn.MAXIFS(AN$29:AN$1052,M$29:M$1052,M494) - _xlfn.MINIFS(AN$29:AN$1052,M$29:M$1052,M494)</f>
        <v>6.1968365558958682E-3</v>
      </c>
      <c r="AX494" s="6">
        <f t="array" ref="AX494">_xlfn.STDEV.S(IF(E$29:E$1052=E494,$C$29:$C$1052,""))</f>
        <v>2.7247636703110808E-2</v>
      </c>
      <c r="AY494" s="11">
        <f t="array" ref="AY494">_xlfn.STDEV.S(IF(F$29:F$1052=F494,$C$29:$C$1052,""))</f>
        <v>3.0093350312801057E-2</v>
      </c>
      <c r="AZ494" s="11">
        <f t="array" ref="AZ494">_xlfn.STDEV.S(IF(G$29:G$1052=G494,$C$29:$C$1052,""))</f>
        <v>2.466174953012774E-2</v>
      </c>
      <c r="BA494" s="11">
        <f t="array" ref="BA494">_xlfn.STDEV.S(IF(H$29:H$1052=H494,$C$29:$C$1052,""))</f>
        <v>2.9145697666563577E-2</v>
      </c>
      <c r="BB494" s="11">
        <f t="array" ref="BB494">_xlfn.STDEV.S(IF(I$29:I$1052=I494,$C$29:$C$1052,""))</f>
        <v>3.6623828994506731E-2</v>
      </c>
      <c r="BC494" s="11">
        <f t="array" ref="BC494">_xlfn.STDEV.S(IF(J$29:J$1052=J494,$C$29:$C$1052,""))</f>
        <v>3.1293937338711428E-2</v>
      </c>
      <c r="BD494" s="11">
        <f t="array" ref="BD494">_xlfn.STDEV.S(IF(K$29:K$1052=K494,$C$29:$C$1052,""))</f>
        <v>3.5778794529474842E-2</v>
      </c>
      <c r="BE494" s="11">
        <f t="array" ref="BE494">_xlfn.STDEV.S(IF(L$29:L$1052=L494,$C$29:$C$1052,""))</f>
        <v>3.3106080746099442E-2</v>
      </c>
      <c r="BF494" s="7">
        <f t="array" ref="BF494">_xlfn.STDEV.S(IF(M$29:M$1052=M494,$C$29:$C$1052,""))</f>
        <v>8.7636503011573174E-3</v>
      </c>
      <c r="BG494" s="13">
        <f t="shared" si="360"/>
        <v>18.000652921931497</v>
      </c>
      <c r="BH494" s="12">
        <f t="shared" si="361"/>
        <v>15.974366985676442</v>
      </c>
      <c r="BI494" s="12">
        <f t="shared" si="362"/>
        <v>12.476313640508156</v>
      </c>
      <c r="BJ494" s="12">
        <f t="shared" si="363"/>
        <v>8.2413525237495051</v>
      </c>
      <c r="BK494" s="12">
        <f t="shared" si="364"/>
        <v>5.8239270530132536</v>
      </c>
      <c r="BL494" s="12">
        <f t="shared" si="365"/>
        <v>4.6749328642140187</v>
      </c>
      <c r="BM494" s="12">
        <f t="shared" si="366"/>
        <v>1.8187133677206149</v>
      </c>
      <c r="BN494" s="12">
        <f t="shared" si="367"/>
        <v>1.4689037776224148</v>
      </c>
      <c r="BO494" s="14">
        <f t="shared" si="368"/>
        <v>0.70710678118654746</v>
      </c>
    </row>
    <row r="495" spans="1:67" x14ac:dyDescent="0.25">
      <c r="A495" s="2">
        <v>40875</v>
      </c>
      <c r="B495" s="3">
        <v>1751.3</v>
      </c>
      <c r="C495">
        <f t="shared" si="369"/>
        <v>3.8915584030372985E-2</v>
      </c>
      <c r="D495">
        <v>466</v>
      </c>
      <c r="E495" s="6">
        <f t="shared" si="333"/>
        <v>0</v>
      </c>
      <c r="F495">
        <f t="shared" si="334"/>
        <v>1</v>
      </c>
      <c r="G495">
        <f t="shared" si="335"/>
        <v>3</v>
      </c>
      <c r="H495">
        <f t="shared" si="336"/>
        <v>7</v>
      </c>
      <c r="I495">
        <f t="shared" si="337"/>
        <v>14</v>
      </c>
      <c r="J495">
        <f t="shared" si="338"/>
        <v>29</v>
      </c>
      <c r="K495">
        <f t="shared" si="339"/>
        <v>58</v>
      </c>
      <c r="L495">
        <f t="shared" si="340"/>
        <v>116</v>
      </c>
      <c r="M495" s="7">
        <f t="shared" si="341"/>
        <v>233</v>
      </c>
      <c r="N495" s="6">
        <f t="shared" si="342"/>
        <v>3.5822723473622219E-3</v>
      </c>
      <c r="O495">
        <f t="shared" si="343"/>
        <v>3.6000513580959782E-3</v>
      </c>
      <c r="P495">
        <f t="shared" si="344"/>
        <v>3.4262682703679803E-3</v>
      </c>
      <c r="Q495">
        <f t="shared" si="345"/>
        <v>1.8944929032546701E-3</v>
      </c>
      <c r="R495">
        <f t="shared" si="346"/>
        <v>2.703407327283025E-3</v>
      </c>
      <c r="S495">
        <f t="shared" si="347"/>
        <v>-2.3308529671291628E-3</v>
      </c>
      <c r="T495">
        <f t="shared" si="348"/>
        <v>-1.1942518276194802E-2</v>
      </c>
      <c r="U495">
        <f t="shared" si="349"/>
        <v>-9.7140630398451777E-3</v>
      </c>
      <c r="V495" s="7">
        <f t="shared" si="350"/>
        <v>9.6079661715274822E-3</v>
      </c>
      <c r="W495" s="6">
        <f t="shared" si="351"/>
        <v>3.5333311683010765E-2</v>
      </c>
      <c r="X495">
        <f t="shared" si="352"/>
        <v>3.5315532672277009E-2</v>
      </c>
      <c r="Y495">
        <f t="shared" si="353"/>
        <v>3.5489315760005004E-2</v>
      </c>
      <c r="Z495">
        <f t="shared" si="354"/>
        <v>3.7021091127118315E-2</v>
      </c>
      <c r="AA495">
        <f t="shared" si="355"/>
        <v>3.621217670308996E-2</v>
      </c>
      <c r="AB495">
        <f t="shared" si="356"/>
        <v>4.1246436997502148E-2</v>
      </c>
      <c r="AC495">
        <f t="shared" si="357"/>
        <v>5.0858102306567787E-2</v>
      </c>
      <c r="AD495">
        <f t="shared" si="358"/>
        <v>4.8629647070218163E-2</v>
      </c>
      <c r="AE495" s="7">
        <f t="shared" si="359"/>
        <v>2.9307617858845503E-2</v>
      </c>
      <c r="AF495" s="6">
        <f t="shared" si="370"/>
        <v>0.14460079129806255</v>
      </c>
      <c r="AG495" s="11">
        <f t="shared" si="371"/>
        <v>0.14540084678108103</v>
      </c>
      <c r="AH495" s="11">
        <f t="shared" si="372"/>
        <v>0.13758060783332085</v>
      </c>
      <c r="AI495" s="11">
        <f t="shared" si="373"/>
        <v>6.8650716313222032E-2</v>
      </c>
      <c r="AJ495" s="11">
        <f t="shared" si="374"/>
        <v>5.328134225668324E-2</v>
      </c>
      <c r="AK495" s="11">
        <f t="shared" si="375"/>
        <v>-1.2164041570675202E-2</v>
      </c>
      <c r="AL495" s="11">
        <f t="shared" si="376"/>
        <v>1.6670954356521717E-2</v>
      </c>
      <c r="AM495" s="11">
        <f t="shared" si="377"/>
        <v>9.9855886474728428E-3</v>
      </c>
      <c r="AN495" s="7">
        <f t="shared" si="378"/>
        <v>2.9307617858845503E-2</v>
      </c>
      <c r="AO495" s="6">
        <f t="array" ref="AO495">_xlfn.MAXIFS(AF$29:AF$1052,E$29:E$1052,E495) - _xlfn.MINIFS(AF$29:AF$1052,E$29:E$1052,E495)</f>
        <v>0.49047525123557945</v>
      </c>
      <c r="AP495" s="11">
        <f t="array" ref="AP495">_xlfn.MAXIFS(AG$29:AG$1052,F$29:F$1052,F495) - _xlfn.MINIFS(AG$29:AG$1052,F$29:F$1052,F495)</f>
        <v>0.48072222172520501</v>
      </c>
      <c r="AQ495" s="11">
        <f t="array" ref="AQ495">_xlfn.MAXIFS(AH$29:AH$1052,G$29:G$1052,G495) - _xlfn.MINIFS(AH$29:AH$1052,G$29:G$1052,G495)</f>
        <v>0.30768772206152833</v>
      </c>
      <c r="AR495" s="11">
        <f t="array" ref="AR495">_xlfn.MAXIFS(AI$29:AI$1052,H$29:H$1052,H495) - _xlfn.MINIFS(AI$29:AI$1052,H$29:H$1052,H495)</f>
        <v>0.24019996902077381</v>
      </c>
      <c r="AS495" s="11">
        <f t="array" ref="AS495">_xlfn.MAXIFS(AJ$29:AJ$1052,I$29:I$1052,I495) - _xlfn.MINIFS(AJ$29:AJ$1052,I$29:I$1052,I495)</f>
        <v>0.21329450846603892</v>
      </c>
      <c r="AT495" s="11">
        <f t="array" ref="AT495">_xlfn.MAXIFS(AK$29:AK$1052,J$29:J$1052,J495) - _xlfn.MINIFS(AK$29:AK$1052,J$29:J$1052,J495)</f>
        <v>0.14629705611539623</v>
      </c>
      <c r="AU495" s="11">
        <f t="array" ref="AU495">_xlfn.MAXIFS(AL$29:AL$1052,K$29:K$1052,K495) - _xlfn.MINIFS(AL$29:AL$1052,K$29:K$1052,K495)</f>
        <v>6.5071371891685104E-2</v>
      </c>
      <c r="AV495" s="11">
        <f t="array" ref="AV495">_xlfn.MAXIFS(AM$29:AM$1052,L$29:L$1052,L495) - _xlfn.MINIFS(AM$29:AM$1052,L$29:L$1052,L495)</f>
        <v>4.8629647070218163E-2</v>
      </c>
      <c r="AW495" s="7">
        <f t="array" ref="AW495">_xlfn.MAXIFS(AN$29:AN$1052,M$29:M$1052,M495) - _xlfn.MINIFS(AN$29:AN$1052,M$29:M$1052,M495)</f>
        <v>2.9307617858845503E-2</v>
      </c>
      <c r="AX495" s="6">
        <f t="array" ref="AX495">_xlfn.STDEV.S(IF(E$29:E$1052=E495,$C$29:$C$1052,""))</f>
        <v>2.7247636703110808E-2</v>
      </c>
      <c r="AY495" s="11">
        <f t="array" ref="AY495">_xlfn.STDEV.S(IF(F$29:F$1052=F495,$C$29:$C$1052,""))</f>
        <v>3.0093350312801057E-2</v>
      </c>
      <c r="AZ495" s="11">
        <f t="array" ref="AZ495">_xlfn.STDEV.S(IF(G$29:G$1052=G495,$C$29:$C$1052,""))</f>
        <v>2.466174953012774E-2</v>
      </c>
      <c r="BA495" s="11">
        <f t="array" ref="BA495">_xlfn.STDEV.S(IF(H$29:H$1052=H495,$C$29:$C$1052,""))</f>
        <v>2.9145697666563577E-2</v>
      </c>
      <c r="BB495" s="11">
        <f t="array" ref="BB495">_xlfn.STDEV.S(IF(I$29:I$1052=I495,$C$29:$C$1052,""))</f>
        <v>3.6623828994506731E-2</v>
      </c>
      <c r="BC495" s="11">
        <f t="array" ref="BC495">_xlfn.STDEV.S(IF(J$29:J$1052=J495,$C$29:$C$1052,""))</f>
        <v>3.1293937338711428E-2</v>
      </c>
      <c r="BD495" s="11">
        <f t="array" ref="BD495">_xlfn.STDEV.S(IF(K$29:K$1052=K495,$C$29:$C$1052,""))</f>
        <v>3.5778794529474842E-2</v>
      </c>
      <c r="BE495" s="11">
        <f t="array" ref="BE495">_xlfn.STDEV.S(IF(L$29:L$1052=L495,$C$29:$C$1052,""))</f>
        <v>3.3106080746099442E-2</v>
      </c>
      <c r="BF495" s="7">
        <f t="array" ref="BF495">_xlfn.STDEV.S(IF(M$29:M$1052=M495,$C$29:$C$1052,""))</f>
        <v>4.144723065682724E-2</v>
      </c>
      <c r="BG495" s="13">
        <f t="shared" si="360"/>
        <v>18.000652921931497</v>
      </c>
      <c r="BH495" s="12">
        <f t="shared" si="361"/>
        <v>15.974366985676442</v>
      </c>
      <c r="BI495" s="12">
        <f t="shared" si="362"/>
        <v>12.476313640508156</v>
      </c>
      <c r="BJ495" s="12">
        <f t="shared" si="363"/>
        <v>8.2413525237495051</v>
      </c>
      <c r="BK495" s="12">
        <f t="shared" si="364"/>
        <v>5.8239270530132536</v>
      </c>
      <c r="BL495" s="12">
        <f t="shared" si="365"/>
        <v>4.6749328642140187</v>
      </c>
      <c r="BM495" s="12">
        <f t="shared" si="366"/>
        <v>1.8187133677206149</v>
      </c>
      <c r="BN495" s="12">
        <f t="shared" si="367"/>
        <v>1.4689037776224148</v>
      </c>
      <c r="BO495" s="14">
        <f t="shared" si="368"/>
        <v>0.70710678118654746</v>
      </c>
    </row>
    <row r="496" spans="1:67" x14ac:dyDescent="0.25">
      <c r="A496" s="4">
        <v>40882</v>
      </c>
      <c r="B496" s="5">
        <v>1716.8</v>
      </c>
      <c r="C496">
        <f t="shared" si="369"/>
        <v>-1.9699651687318021E-2</v>
      </c>
      <c r="D496">
        <v>467</v>
      </c>
      <c r="E496" s="6">
        <f t="shared" si="333"/>
        <v>0</v>
      </c>
      <c r="F496">
        <f t="shared" si="334"/>
        <v>1</v>
      </c>
      <c r="G496">
        <f t="shared" si="335"/>
        <v>3</v>
      </c>
      <c r="H496">
        <f t="shared" si="336"/>
        <v>7</v>
      </c>
      <c r="I496">
        <f t="shared" si="337"/>
        <v>14</v>
      </c>
      <c r="J496">
        <f t="shared" si="338"/>
        <v>29</v>
      </c>
      <c r="K496">
        <f t="shared" si="339"/>
        <v>58</v>
      </c>
      <c r="L496">
        <f t="shared" si="340"/>
        <v>116</v>
      </c>
      <c r="M496" s="7">
        <f t="shared" si="341"/>
        <v>233</v>
      </c>
      <c r="N496" s="6">
        <f t="shared" si="342"/>
        <v>3.5822723473622219E-3</v>
      </c>
      <c r="O496">
        <f t="shared" si="343"/>
        <v>3.6000513580959782E-3</v>
      </c>
      <c r="P496">
        <f t="shared" si="344"/>
        <v>3.4262682703679803E-3</v>
      </c>
      <c r="Q496">
        <f t="shared" si="345"/>
        <v>1.8944929032546701E-3</v>
      </c>
      <c r="R496">
        <f t="shared" si="346"/>
        <v>2.703407327283025E-3</v>
      </c>
      <c r="S496">
        <f t="shared" si="347"/>
        <v>-2.3308529671291628E-3</v>
      </c>
      <c r="T496">
        <f t="shared" si="348"/>
        <v>-1.1942518276194802E-2</v>
      </c>
      <c r="U496">
        <f t="shared" si="349"/>
        <v>-9.7140630398451777E-3</v>
      </c>
      <c r="V496" s="7">
        <f t="shared" si="350"/>
        <v>9.6079661715274822E-3</v>
      </c>
      <c r="W496" s="6">
        <f t="shared" si="351"/>
        <v>-2.3281924034680244E-2</v>
      </c>
      <c r="X496">
        <f t="shared" si="352"/>
        <v>-2.3299703045413997E-2</v>
      </c>
      <c r="Y496">
        <f t="shared" si="353"/>
        <v>-2.3125919957686002E-2</v>
      </c>
      <c r="Z496">
        <f t="shared" si="354"/>
        <v>-2.1594144590572691E-2</v>
      </c>
      <c r="AA496">
        <f t="shared" si="355"/>
        <v>-2.2403059014601046E-2</v>
      </c>
      <c r="AB496">
        <f t="shared" si="356"/>
        <v>-1.7368798720188858E-2</v>
      </c>
      <c r="AC496">
        <f t="shared" si="357"/>
        <v>-7.7571334111232182E-3</v>
      </c>
      <c r="AD496">
        <f t="shared" si="358"/>
        <v>-9.9855886474728428E-3</v>
      </c>
      <c r="AE496" s="7">
        <f t="shared" si="359"/>
        <v>-2.9307617858845503E-2</v>
      </c>
      <c r="AF496" s="6">
        <f t="shared" si="370"/>
        <v>0.12131886726338231</v>
      </c>
      <c r="AG496" s="11">
        <f t="shared" si="371"/>
        <v>0.12210114373566704</v>
      </c>
      <c r="AH496" s="11">
        <f t="shared" si="372"/>
        <v>0.11445468787563484</v>
      </c>
      <c r="AI496" s="11">
        <f t="shared" si="373"/>
        <v>4.7056571722649342E-2</v>
      </c>
      <c r="AJ496" s="11">
        <f t="shared" si="374"/>
        <v>3.0878283242082194E-2</v>
      </c>
      <c r="AK496" s="11">
        <f t="shared" si="375"/>
        <v>-2.953284029086406E-2</v>
      </c>
      <c r="AL496" s="11">
        <f t="shared" si="376"/>
        <v>8.9138209453984985E-3</v>
      </c>
      <c r="AM496" s="11">
        <f t="shared" si="377"/>
        <v>0</v>
      </c>
      <c r="AN496" s="7">
        <f t="shared" si="378"/>
        <v>0</v>
      </c>
      <c r="AO496" s="6">
        <f t="array" ref="AO496">_xlfn.MAXIFS(AF$29:AF$1052,E$29:E$1052,E496) - _xlfn.MINIFS(AF$29:AF$1052,E$29:E$1052,E496)</f>
        <v>0.49047525123557945</v>
      </c>
      <c r="AP496" s="11">
        <f t="array" ref="AP496">_xlfn.MAXIFS(AG$29:AG$1052,F$29:F$1052,F496) - _xlfn.MINIFS(AG$29:AG$1052,F$29:F$1052,F496)</f>
        <v>0.48072222172520501</v>
      </c>
      <c r="AQ496" s="11">
        <f t="array" ref="AQ496">_xlfn.MAXIFS(AH$29:AH$1052,G$29:G$1052,G496) - _xlfn.MINIFS(AH$29:AH$1052,G$29:G$1052,G496)</f>
        <v>0.30768772206152833</v>
      </c>
      <c r="AR496" s="11">
        <f t="array" ref="AR496">_xlfn.MAXIFS(AI$29:AI$1052,H$29:H$1052,H496) - _xlfn.MINIFS(AI$29:AI$1052,H$29:H$1052,H496)</f>
        <v>0.24019996902077381</v>
      </c>
      <c r="AS496" s="11">
        <f t="array" ref="AS496">_xlfn.MAXIFS(AJ$29:AJ$1052,I$29:I$1052,I496) - _xlfn.MINIFS(AJ$29:AJ$1052,I$29:I$1052,I496)</f>
        <v>0.21329450846603892</v>
      </c>
      <c r="AT496" s="11">
        <f t="array" ref="AT496">_xlfn.MAXIFS(AK$29:AK$1052,J$29:J$1052,J496) - _xlfn.MINIFS(AK$29:AK$1052,J$29:J$1052,J496)</f>
        <v>0.14629705611539623</v>
      </c>
      <c r="AU496" s="11">
        <f t="array" ref="AU496">_xlfn.MAXIFS(AL$29:AL$1052,K$29:K$1052,K496) - _xlfn.MINIFS(AL$29:AL$1052,K$29:K$1052,K496)</f>
        <v>6.5071371891685104E-2</v>
      </c>
      <c r="AV496" s="11">
        <f t="array" ref="AV496">_xlfn.MAXIFS(AM$29:AM$1052,L$29:L$1052,L496) - _xlfn.MINIFS(AM$29:AM$1052,L$29:L$1052,L496)</f>
        <v>4.8629647070218163E-2</v>
      </c>
      <c r="AW496" s="7">
        <f t="array" ref="AW496">_xlfn.MAXIFS(AN$29:AN$1052,M$29:M$1052,M496) - _xlfn.MINIFS(AN$29:AN$1052,M$29:M$1052,M496)</f>
        <v>2.9307617858845503E-2</v>
      </c>
      <c r="AX496" s="6">
        <f t="array" ref="AX496">_xlfn.STDEV.S(IF(E$29:E$1052=E496,$C$29:$C$1052,""))</f>
        <v>2.7247636703110808E-2</v>
      </c>
      <c r="AY496" s="11">
        <f t="array" ref="AY496">_xlfn.STDEV.S(IF(F$29:F$1052=F496,$C$29:$C$1052,""))</f>
        <v>3.0093350312801057E-2</v>
      </c>
      <c r="AZ496" s="11">
        <f t="array" ref="AZ496">_xlfn.STDEV.S(IF(G$29:G$1052=G496,$C$29:$C$1052,""))</f>
        <v>2.466174953012774E-2</v>
      </c>
      <c r="BA496" s="11">
        <f t="array" ref="BA496">_xlfn.STDEV.S(IF(H$29:H$1052=H496,$C$29:$C$1052,""))</f>
        <v>2.9145697666563577E-2</v>
      </c>
      <c r="BB496" s="11">
        <f t="array" ref="BB496">_xlfn.STDEV.S(IF(I$29:I$1052=I496,$C$29:$C$1052,""))</f>
        <v>3.6623828994506731E-2</v>
      </c>
      <c r="BC496" s="11">
        <f t="array" ref="BC496">_xlfn.STDEV.S(IF(J$29:J$1052=J496,$C$29:$C$1052,""))</f>
        <v>3.1293937338711428E-2</v>
      </c>
      <c r="BD496" s="11">
        <f t="array" ref="BD496">_xlfn.STDEV.S(IF(K$29:K$1052=K496,$C$29:$C$1052,""))</f>
        <v>3.5778794529474842E-2</v>
      </c>
      <c r="BE496" s="11">
        <f t="array" ref="BE496">_xlfn.STDEV.S(IF(L$29:L$1052=L496,$C$29:$C$1052,""))</f>
        <v>3.3106080746099442E-2</v>
      </c>
      <c r="BF496" s="7">
        <f t="array" ref="BF496">_xlfn.STDEV.S(IF(M$29:M$1052=M496,$C$29:$C$1052,""))</f>
        <v>4.144723065682724E-2</v>
      </c>
      <c r="BG496" s="13">
        <f t="shared" si="360"/>
        <v>18.000652921931497</v>
      </c>
      <c r="BH496" s="12">
        <f t="shared" si="361"/>
        <v>15.974366985676442</v>
      </c>
      <c r="BI496" s="12">
        <f t="shared" si="362"/>
        <v>12.476313640508156</v>
      </c>
      <c r="BJ496" s="12">
        <f t="shared" si="363"/>
        <v>8.2413525237495051</v>
      </c>
      <c r="BK496" s="12">
        <f t="shared" si="364"/>
        <v>5.8239270530132536</v>
      </c>
      <c r="BL496" s="12">
        <f t="shared" si="365"/>
        <v>4.6749328642140187</v>
      </c>
      <c r="BM496" s="12">
        <f t="shared" si="366"/>
        <v>1.8187133677206149</v>
      </c>
      <c r="BN496" s="12">
        <f t="shared" si="367"/>
        <v>1.4689037776224148</v>
      </c>
      <c r="BO496" s="14">
        <f t="shared" si="368"/>
        <v>0.70710678118654746</v>
      </c>
    </row>
    <row r="497" spans="1:67" x14ac:dyDescent="0.25">
      <c r="A497" s="2">
        <v>40889</v>
      </c>
      <c r="B497" s="3">
        <v>1597.9</v>
      </c>
      <c r="C497">
        <f t="shared" si="369"/>
        <v>-6.9256756756756688E-2</v>
      </c>
      <c r="D497">
        <v>468</v>
      </c>
      <c r="E497" s="6">
        <f t="shared" si="333"/>
        <v>0</v>
      </c>
      <c r="F497">
        <f t="shared" si="334"/>
        <v>1</v>
      </c>
      <c r="G497">
        <f t="shared" si="335"/>
        <v>3</v>
      </c>
      <c r="H497">
        <f t="shared" si="336"/>
        <v>7</v>
      </c>
      <c r="I497">
        <f t="shared" si="337"/>
        <v>14</v>
      </c>
      <c r="J497">
        <f t="shared" si="338"/>
        <v>29</v>
      </c>
      <c r="K497">
        <f t="shared" si="339"/>
        <v>58</v>
      </c>
      <c r="L497">
        <f t="shared" si="340"/>
        <v>117</v>
      </c>
      <c r="M497" s="7">
        <f t="shared" si="341"/>
        <v>234</v>
      </c>
      <c r="N497" s="6">
        <f t="shared" si="342"/>
        <v>3.5822723473622219E-3</v>
      </c>
      <c r="O497">
        <f t="shared" si="343"/>
        <v>3.6000513580959782E-3</v>
      </c>
      <c r="P497">
        <f t="shared" si="344"/>
        <v>3.4262682703679803E-3</v>
      </c>
      <c r="Q497">
        <f t="shared" si="345"/>
        <v>1.8944929032546701E-3</v>
      </c>
      <c r="R497">
        <f t="shared" si="346"/>
        <v>2.703407327283025E-3</v>
      </c>
      <c r="S497">
        <f t="shared" si="347"/>
        <v>-2.3308529671291628E-3</v>
      </c>
      <c r="T497">
        <f t="shared" si="348"/>
        <v>-1.1942518276194802E-2</v>
      </c>
      <c r="U497">
        <f t="shared" si="349"/>
        <v>-1.4170973512544427E-2</v>
      </c>
      <c r="V497" s="7">
        <f t="shared" si="350"/>
        <v>-3.2093801746549133E-2</v>
      </c>
      <c r="W497" s="6">
        <f t="shared" si="351"/>
        <v>-7.2839029104118908E-2</v>
      </c>
      <c r="X497">
        <f t="shared" si="352"/>
        <v>-7.2856808114852664E-2</v>
      </c>
      <c r="Y497">
        <f t="shared" si="353"/>
        <v>-7.2683025027124662E-2</v>
      </c>
      <c r="Z497">
        <f t="shared" si="354"/>
        <v>-7.1151249660011351E-2</v>
      </c>
      <c r="AA497">
        <f t="shared" si="355"/>
        <v>-7.1960164084039713E-2</v>
      </c>
      <c r="AB497">
        <f t="shared" si="356"/>
        <v>-6.6925903789627525E-2</v>
      </c>
      <c r="AC497">
        <f t="shared" si="357"/>
        <v>-5.7314238480561885E-2</v>
      </c>
      <c r="AD497">
        <f t="shared" si="358"/>
        <v>-5.5085783244212261E-2</v>
      </c>
      <c r="AE497" s="7">
        <f t="shared" si="359"/>
        <v>-3.7162955010207555E-2</v>
      </c>
      <c r="AF497" s="6">
        <f t="shared" si="370"/>
        <v>4.8479838159263405E-2</v>
      </c>
      <c r="AG497" s="11">
        <f t="shared" si="371"/>
        <v>4.9244335620814372E-2</v>
      </c>
      <c r="AH497" s="11">
        <f t="shared" si="372"/>
        <v>4.177166284851018E-2</v>
      </c>
      <c r="AI497" s="11">
        <f t="shared" si="373"/>
        <v>-2.4094677937362009E-2</v>
      </c>
      <c r="AJ497" s="11">
        <f t="shared" si="374"/>
        <v>-4.1081880841957519E-2</v>
      </c>
      <c r="AK497" s="11">
        <f t="shared" si="375"/>
        <v>-9.6458744080491585E-2</v>
      </c>
      <c r="AL497" s="11">
        <f t="shared" si="376"/>
        <v>-4.8400417535163387E-2</v>
      </c>
      <c r="AM497" s="11">
        <f t="shared" si="377"/>
        <v>-5.5085783244212261E-2</v>
      </c>
      <c r="AN497" s="7">
        <f t="shared" si="378"/>
        <v>-3.7162955010207555E-2</v>
      </c>
      <c r="AO497" s="6">
        <f t="array" ref="AO497">_xlfn.MAXIFS(AF$29:AF$1052,E$29:E$1052,E497) - _xlfn.MINIFS(AF$29:AF$1052,E$29:E$1052,E497)</f>
        <v>0.49047525123557945</v>
      </c>
      <c r="AP497" s="11">
        <f t="array" ref="AP497">_xlfn.MAXIFS(AG$29:AG$1052,F$29:F$1052,F497) - _xlfn.MINIFS(AG$29:AG$1052,F$29:F$1052,F497)</f>
        <v>0.48072222172520501</v>
      </c>
      <c r="AQ497" s="11">
        <f t="array" ref="AQ497">_xlfn.MAXIFS(AH$29:AH$1052,G$29:G$1052,G497) - _xlfn.MINIFS(AH$29:AH$1052,G$29:G$1052,G497)</f>
        <v>0.30768772206152833</v>
      </c>
      <c r="AR497" s="11">
        <f t="array" ref="AR497">_xlfn.MAXIFS(AI$29:AI$1052,H$29:H$1052,H497) - _xlfn.MINIFS(AI$29:AI$1052,H$29:H$1052,H497)</f>
        <v>0.24019996902077381</v>
      </c>
      <c r="AS497" s="11">
        <f t="array" ref="AS497">_xlfn.MAXIFS(AJ$29:AJ$1052,I$29:I$1052,I497) - _xlfn.MINIFS(AJ$29:AJ$1052,I$29:I$1052,I497)</f>
        <v>0.21329450846603892</v>
      </c>
      <c r="AT497" s="11">
        <f t="array" ref="AT497">_xlfn.MAXIFS(AK$29:AK$1052,J$29:J$1052,J497) - _xlfn.MINIFS(AK$29:AK$1052,J$29:J$1052,J497)</f>
        <v>0.14629705611539623</v>
      </c>
      <c r="AU497" s="11">
        <f t="array" ref="AU497">_xlfn.MAXIFS(AL$29:AL$1052,K$29:K$1052,K497) - _xlfn.MINIFS(AL$29:AL$1052,K$29:K$1052,K497)</f>
        <v>6.5071371891685104E-2</v>
      </c>
      <c r="AV497" s="11">
        <f t="array" ref="AV497">_xlfn.MAXIFS(AM$29:AM$1052,L$29:L$1052,L497) - _xlfn.MINIFS(AM$29:AM$1052,L$29:L$1052,L497)</f>
        <v>5.5085783244212261E-2</v>
      </c>
      <c r="AW497" s="7">
        <f t="array" ref="AW497">_xlfn.MAXIFS(AN$29:AN$1052,M$29:M$1052,M497) - _xlfn.MINIFS(AN$29:AN$1052,M$29:M$1052,M497)</f>
        <v>3.7162955010207555E-2</v>
      </c>
      <c r="AX497" s="6">
        <f t="array" ref="AX497">_xlfn.STDEV.S(IF(E$29:E$1052=E497,$C$29:$C$1052,""))</f>
        <v>2.7247636703110808E-2</v>
      </c>
      <c r="AY497" s="11">
        <f t="array" ref="AY497">_xlfn.STDEV.S(IF(F$29:F$1052=F497,$C$29:$C$1052,""))</f>
        <v>3.0093350312801057E-2</v>
      </c>
      <c r="AZ497" s="11">
        <f t="array" ref="AZ497">_xlfn.STDEV.S(IF(G$29:G$1052=G497,$C$29:$C$1052,""))</f>
        <v>2.466174953012774E-2</v>
      </c>
      <c r="BA497" s="11">
        <f t="array" ref="BA497">_xlfn.STDEV.S(IF(H$29:H$1052=H497,$C$29:$C$1052,""))</f>
        <v>2.9145697666563577E-2</v>
      </c>
      <c r="BB497" s="11">
        <f t="array" ref="BB497">_xlfn.STDEV.S(IF(I$29:I$1052=I497,$C$29:$C$1052,""))</f>
        <v>3.6623828994506731E-2</v>
      </c>
      <c r="BC497" s="11">
        <f t="array" ref="BC497">_xlfn.STDEV.S(IF(J$29:J$1052=J497,$C$29:$C$1052,""))</f>
        <v>3.1293937338711428E-2</v>
      </c>
      <c r="BD497" s="11">
        <f t="array" ref="BD497">_xlfn.STDEV.S(IF(K$29:K$1052=K497,$C$29:$C$1052,""))</f>
        <v>3.5778794529474842E-2</v>
      </c>
      <c r="BE497" s="11">
        <f t="array" ref="BE497">_xlfn.STDEV.S(IF(L$29:L$1052=L497,$C$29:$C$1052,""))</f>
        <v>4.3332394028992395E-2</v>
      </c>
      <c r="BF497" s="7">
        <f t="array" ref="BF497">_xlfn.STDEV.S(IF(M$29:M$1052=M497,$C$29:$C$1052,""))</f>
        <v>5.2556354993296681E-2</v>
      </c>
      <c r="BG497" s="13">
        <f t="shared" si="360"/>
        <v>18.000652921931497</v>
      </c>
      <c r="BH497" s="12">
        <f t="shared" si="361"/>
        <v>15.974366985676442</v>
      </c>
      <c r="BI497" s="12">
        <f t="shared" si="362"/>
        <v>12.476313640508156</v>
      </c>
      <c r="BJ497" s="12">
        <f t="shared" si="363"/>
        <v>8.2413525237495051</v>
      </c>
      <c r="BK497" s="12">
        <f t="shared" si="364"/>
        <v>5.8239270530132536</v>
      </c>
      <c r="BL497" s="12">
        <f t="shared" si="365"/>
        <v>4.6749328642140187</v>
      </c>
      <c r="BM497" s="12">
        <f t="shared" si="366"/>
        <v>1.8187133677206149</v>
      </c>
      <c r="BN497" s="12">
        <f t="shared" si="367"/>
        <v>1.2712379382352157</v>
      </c>
      <c r="BO497" s="14">
        <f t="shared" si="368"/>
        <v>0.70710678118654757</v>
      </c>
    </row>
    <row r="498" spans="1:67" x14ac:dyDescent="0.25">
      <c r="A498" s="4">
        <v>40896</v>
      </c>
      <c r="B498" s="5">
        <v>1606</v>
      </c>
      <c r="C498">
        <f t="shared" si="369"/>
        <v>5.0691532636584213E-3</v>
      </c>
      <c r="D498">
        <v>469</v>
      </c>
      <c r="E498" s="6">
        <f t="shared" si="333"/>
        <v>0</v>
      </c>
      <c r="F498">
        <f t="shared" si="334"/>
        <v>1</v>
      </c>
      <c r="G498">
        <f t="shared" si="335"/>
        <v>3</v>
      </c>
      <c r="H498">
        <f t="shared" si="336"/>
        <v>7</v>
      </c>
      <c r="I498">
        <f t="shared" si="337"/>
        <v>14</v>
      </c>
      <c r="J498">
        <f t="shared" si="338"/>
        <v>29</v>
      </c>
      <c r="K498">
        <f t="shared" si="339"/>
        <v>58</v>
      </c>
      <c r="L498">
        <f t="shared" si="340"/>
        <v>117</v>
      </c>
      <c r="M498" s="7">
        <f t="shared" si="341"/>
        <v>234</v>
      </c>
      <c r="N498" s="6">
        <f t="shared" si="342"/>
        <v>3.5822723473622219E-3</v>
      </c>
      <c r="O498">
        <f t="shared" si="343"/>
        <v>3.6000513580959782E-3</v>
      </c>
      <c r="P498">
        <f t="shared" si="344"/>
        <v>3.4262682703679803E-3</v>
      </c>
      <c r="Q498">
        <f t="shared" si="345"/>
        <v>1.8944929032546701E-3</v>
      </c>
      <c r="R498">
        <f t="shared" si="346"/>
        <v>2.703407327283025E-3</v>
      </c>
      <c r="S498">
        <f t="shared" si="347"/>
        <v>-2.3308529671291628E-3</v>
      </c>
      <c r="T498">
        <f t="shared" si="348"/>
        <v>-1.1942518276194802E-2</v>
      </c>
      <c r="U498">
        <f t="shared" si="349"/>
        <v>-1.4170973512544427E-2</v>
      </c>
      <c r="V498" s="7">
        <f t="shared" si="350"/>
        <v>-3.2093801746549133E-2</v>
      </c>
      <c r="W498" s="6">
        <f t="shared" si="351"/>
        <v>1.4868809162961994E-3</v>
      </c>
      <c r="X498">
        <f t="shared" si="352"/>
        <v>1.4691019055624432E-3</v>
      </c>
      <c r="Y498">
        <f t="shared" si="353"/>
        <v>1.6428849932904411E-3</v>
      </c>
      <c r="Z498">
        <f t="shared" si="354"/>
        <v>3.1746603604037513E-3</v>
      </c>
      <c r="AA498">
        <f t="shared" si="355"/>
        <v>2.3657459363753963E-3</v>
      </c>
      <c r="AB498">
        <f t="shared" si="356"/>
        <v>7.4000062307875841E-3</v>
      </c>
      <c r="AC498">
        <f t="shared" si="357"/>
        <v>1.7011671539853224E-2</v>
      </c>
      <c r="AD498">
        <f t="shared" si="358"/>
        <v>1.9240126776202848E-2</v>
      </c>
      <c r="AE498" s="7">
        <f t="shared" si="359"/>
        <v>3.7162955010207555E-2</v>
      </c>
      <c r="AF498" s="6">
        <f t="shared" si="370"/>
        <v>4.9966719075559607E-2</v>
      </c>
      <c r="AG498" s="11">
        <f t="shared" si="371"/>
        <v>5.0713437526376817E-2</v>
      </c>
      <c r="AH498" s="11">
        <f t="shared" si="372"/>
        <v>4.341454784180062E-2</v>
      </c>
      <c r="AI498" s="11">
        <f t="shared" si="373"/>
        <v>-2.0920017576958258E-2</v>
      </c>
      <c r="AJ498" s="11">
        <f t="shared" si="374"/>
        <v>-3.8716134905582122E-2</v>
      </c>
      <c r="AK498" s="11">
        <f t="shared" si="375"/>
        <v>-8.9058737849704001E-2</v>
      </c>
      <c r="AL498" s="11">
        <f t="shared" si="376"/>
        <v>-3.1388745995310163E-2</v>
      </c>
      <c r="AM498" s="11">
        <f t="shared" si="377"/>
        <v>-3.5845656468009413E-2</v>
      </c>
      <c r="AN498" s="7">
        <f t="shared" si="378"/>
        <v>0</v>
      </c>
      <c r="AO498" s="6">
        <f t="array" ref="AO498">_xlfn.MAXIFS(AF$29:AF$1052,E$29:E$1052,E498) - _xlfn.MINIFS(AF$29:AF$1052,E$29:E$1052,E498)</f>
        <v>0.49047525123557945</v>
      </c>
      <c r="AP498" s="11">
        <f t="array" ref="AP498">_xlfn.MAXIFS(AG$29:AG$1052,F$29:F$1052,F498) - _xlfn.MINIFS(AG$29:AG$1052,F$29:F$1052,F498)</f>
        <v>0.48072222172520501</v>
      </c>
      <c r="AQ498" s="11">
        <f t="array" ref="AQ498">_xlfn.MAXIFS(AH$29:AH$1052,G$29:G$1052,G498) - _xlfn.MINIFS(AH$29:AH$1052,G$29:G$1052,G498)</f>
        <v>0.30768772206152833</v>
      </c>
      <c r="AR498" s="11">
        <f t="array" ref="AR498">_xlfn.MAXIFS(AI$29:AI$1052,H$29:H$1052,H498) - _xlfn.MINIFS(AI$29:AI$1052,H$29:H$1052,H498)</f>
        <v>0.24019996902077381</v>
      </c>
      <c r="AS498" s="11">
        <f t="array" ref="AS498">_xlfn.MAXIFS(AJ$29:AJ$1052,I$29:I$1052,I498) - _xlfn.MINIFS(AJ$29:AJ$1052,I$29:I$1052,I498)</f>
        <v>0.21329450846603892</v>
      </c>
      <c r="AT498" s="11">
        <f t="array" ref="AT498">_xlfn.MAXIFS(AK$29:AK$1052,J$29:J$1052,J498) - _xlfn.MINIFS(AK$29:AK$1052,J$29:J$1052,J498)</f>
        <v>0.14629705611539623</v>
      </c>
      <c r="AU498" s="11">
        <f t="array" ref="AU498">_xlfn.MAXIFS(AL$29:AL$1052,K$29:K$1052,K498) - _xlfn.MINIFS(AL$29:AL$1052,K$29:K$1052,K498)</f>
        <v>6.5071371891685104E-2</v>
      </c>
      <c r="AV498" s="11">
        <f t="array" ref="AV498">_xlfn.MAXIFS(AM$29:AM$1052,L$29:L$1052,L498) - _xlfn.MINIFS(AM$29:AM$1052,L$29:L$1052,L498)</f>
        <v>5.5085783244212261E-2</v>
      </c>
      <c r="AW498" s="7">
        <f t="array" ref="AW498">_xlfn.MAXIFS(AN$29:AN$1052,M$29:M$1052,M498) - _xlfn.MINIFS(AN$29:AN$1052,M$29:M$1052,M498)</f>
        <v>3.7162955010207555E-2</v>
      </c>
      <c r="AX498" s="6">
        <f t="array" ref="AX498">_xlfn.STDEV.S(IF(E$29:E$1052=E498,$C$29:$C$1052,""))</f>
        <v>2.7247636703110808E-2</v>
      </c>
      <c r="AY498" s="11">
        <f t="array" ref="AY498">_xlfn.STDEV.S(IF(F$29:F$1052=F498,$C$29:$C$1052,""))</f>
        <v>3.0093350312801057E-2</v>
      </c>
      <c r="AZ498" s="11">
        <f t="array" ref="AZ498">_xlfn.STDEV.S(IF(G$29:G$1052=G498,$C$29:$C$1052,""))</f>
        <v>2.466174953012774E-2</v>
      </c>
      <c r="BA498" s="11">
        <f t="array" ref="BA498">_xlfn.STDEV.S(IF(H$29:H$1052=H498,$C$29:$C$1052,""))</f>
        <v>2.9145697666563577E-2</v>
      </c>
      <c r="BB498" s="11">
        <f t="array" ref="BB498">_xlfn.STDEV.S(IF(I$29:I$1052=I498,$C$29:$C$1052,""))</f>
        <v>3.6623828994506731E-2</v>
      </c>
      <c r="BC498" s="11">
        <f t="array" ref="BC498">_xlfn.STDEV.S(IF(J$29:J$1052=J498,$C$29:$C$1052,""))</f>
        <v>3.1293937338711428E-2</v>
      </c>
      <c r="BD498" s="11">
        <f t="array" ref="BD498">_xlfn.STDEV.S(IF(K$29:K$1052=K498,$C$29:$C$1052,""))</f>
        <v>3.5778794529474842E-2</v>
      </c>
      <c r="BE498" s="11">
        <f t="array" ref="BE498">_xlfn.STDEV.S(IF(L$29:L$1052=L498,$C$29:$C$1052,""))</f>
        <v>4.3332394028992395E-2</v>
      </c>
      <c r="BF498" s="7">
        <f t="array" ref="BF498">_xlfn.STDEV.S(IF(M$29:M$1052=M498,$C$29:$C$1052,""))</f>
        <v>5.2556354993296681E-2</v>
      </c>
      <c r="BG498" s="13">
        <f t="shared" si="360"/>
        <v>18.000652921931497</v>
      </c>
      <c r="BH498" s="12">
        <f t="shared" si="361"/>
        <v>15.974366985676442</v>
      </c>
      <c r="BI498" s="12">
        <f t="shared" si="362"/>
        <v>12.476313640508156</v>
      </c>
      <c r="BJ498" s="12">
        <f t="shared" si="363"/>
        <v>8.2413525237495051</v>
      </c>
      <c r="BK498" s="12">
        <f t="shared" si="364"/>
        <v>5.8239270530132536</v>
      </c>
      <c r="BL498" s="12">
        <f t="shared" si="365"/>
        <v>4.6749328642140187</v>
      </c>
      <c r="BM498" s="12">
        <f t="shared" si="366"/>
        <v>1.8187133677206149</v>
      </c>
      <c r="BN498" s="12">
        <f t="shared" si="367"/>
        <v>1.2712379382352157</v>
      </c>
      <c r="BO498" s="14">
        <f t="shared" si="368"/>
        <v>0.70710678118654757</v>
      </c>
    </row>
    <row r="499" spans="1:67" x14ac:dyDescent="0.25">
      <c r="A499" s="2">
        <v>40904</v>
      </c>
      <c r="B499" s="3">
        <v>1566.8</v>
      </c>
      <c r="C499">
        <f t="shared" si="369"/>
        <v>-2.4408468244084713E-2</v>
      </c>
      <c r="D499">
        <v>470</v>
      </c>
      <c r="E499" s="6">
        <f t="shared" si="333"/>
        <v>0</v>
      </c>
      <c r="F499">
        <f t="shared" si="334"/>
        <v>1</v>
      </c>
      <c r="G499">
        <f t="shared" si="335"/>
        <v>3</v>
      </c>
      <c r="H499">
        <f t="shared" si="336"/>
        <v>7</v>
      </c>
      <c r="I499">
        <f t="shared" si="337"/>
        <v>14</v>
      </c>
      <c r="J499">
        <f t="shared" si="338"/>
        <v>29</v>
      </c>
      <c r="K499">
        <f t="shared" si="339"/>
        <v>58</v>
      </c>
      <c r="L499">
        <f t="shared" si="340"/>
        <v>117</v>
      </c>
      <c r="M499" s="7">
        <f t="shared" si="341"/>
        <v>235</v>
      </c>
      <c r="N499" s="6">
        <f t="shared" si="342"/>
        <v>3.5822723473622219E-3</v>
      </c>
      <c r="O499">
        <f t="shared" si="343"/>
        <v>3.6000513580959782E-3</v>
      </c>
      <c r="P499">
        <f t="shared" si="344"/>
        <v>3.4262682703679803E-3</v>
      </c>
      <c r="Q499">
        <f t="shared" si="345"/>
        <v>1.8944929032546701E-3</v>
      </c>
      <c r="R499">
        <f t="shared" si="346"/>
        <v>2.703407327283025E-3</v>
      </c>
      <c r="S499">
        <f t="shared" si="347"/>
        <v>-2.3308529671291628E-3</v>
      </c>
      <c r="T499">
        <f t="shared" si="348"/>
        <v>-1.1942518276194802E-2</v>
      </c>
      <c r="U499">
        <f t="shared" si="349"/>
        <v>-1.4170973512544427E-2</v>
      </c>
      <c r="V499" s="7">
        <f t="shared" si="350"/>
        <v>3.7518547214602793E-3</v>
      </c>
      <c r="W499" s="6">
        <f t="shared" si="351"/>
        <v>-2.7990740591446937E-2</v>
      </c>
      <c r="X499">
        <f t="shared" si="352"/>
        <v>-2.800851960218069E-2</v>
      </c>
      <c r="Y499">
        <f t="shared" si="353"/>
        <v>-2.7834736514452695E-2</v>
      </c>
      <c r="Z499">
        <f t="shared" si="354"/>
        <v>-2.6302961147339383E-2</v>
      </c>
      <c r="AA499">
        <f t="shared" si="355"/>
        <v>-2.7111875571367738E-2</v>
      </c>
      <c r="AB499">
        <f t="shared" si="356"/>
        <v>-2.2077615276955551E-2</v>
      </c>
      <c r="AC499">
        <f t="shared" si="357"/>
        <v>-1.2465949967889911E-2</v>
      </c>
      <c r="AD499">
        <f t="shared" si="358"/>
        <v>-1.0237494731540286E-2</v>
      </c>
      <c r="AE499" s="7">
        <f t="shared" si="359"/>
        <v>-2.8160322965544993E-2</v>
      </c>
      <c r="AF499" s="6">
        <f t="shared" si="370"/>
        <v>2.197597848411267E-2</v>
      </c>
      <c r="AG499" s="11">
        <f t="shared" si="371"/>
        <v>2.2704917924196127E-2</v>
      </c>
      <c r="AH499" s="11">
        <f t="shared" si="372"/>
        <v>1.5579811327347926E-2</v>
      </c>
      <c r="AI499" s="11">
        <f t="shared" si="373"/>
        <v>-4.7222978724297641E-2</v>
      </c>
      <c r="AJ499" s="11">
        <f t="shared" si="374"/>
        <v>-6.5828010476949861E-2</v>
      </c>
      <c r="AK499" s="11">
        <f t="shared" si="375"/>
        <v>-0.11113635312665955</v>
      </c>
      <c r="AL499" s="11">
        <f t="shared" si="376"/>
        <v>-4.3854695963200074E-2</v>
      </c>
      <c r="AM499" s="11">
        <f t="shared" si="377"/>
        <v>-4.6083151199549699E-2</v>
      </c>
      <c r="AN499" s="7">
        <f t="shared" si="378"/>
        <v>-2.8160322965544993E-2</v>
      </c>
      <c r="AO499" s="6">
        <f t="array" ref="AO499">_xlfn.MAXIFS(AF$29:AF$1052,E$29:E$1052,E499) - _xlfn.MINIFS(AF$29:AF$1052,E$29:E$1052,E499)</f>
        <v>0.49047525123557945</v>
      </c>
      <c r="AP499" s="11">
        <f t="array" ref="AP499">_xlfn.MAXIFS(AG$29:AG$1052,F$29:F$1052,F499) - _xlfn.MINIFS(AG$29:AG$1052,F$29:F$1052,F499)</f>
        <v>0.48072222172520501</v>
      </c>
      <c r="AQ499" s="11">
        <f t="array" ref="AQ499">_xlfn.MAXIFS(AH$29:AH$1052,G$29:G$1052,G499) - _xlfn.MINIFS(AH$29:AH$1052,G$29:G$1052,G499)</f>
        <v>0.30768772206152833</v>
      </c>
      <c r="AR499" s="11">
        <f t="array" ref="AR499">_xlfn.MAXIFS(AI$29:AI$1052,H$29:H$1052,H499) - _xlfn.MINIFS(AI$29:AI$1052,H$29:H$1052,H499)</f>
        <v>0.24019996902077381</v>
      </c>
      <c r="AS499" s="11">
        <f t="array" ref="AS499">_xlfn.MAXIFS(AJ$29:AJ$1052,I$29:I$1052,I499) - _xlfn.MINIFS(AJ$29:AJ$1052,I$29:I$1052,I499)</f>
        <v>0.21329450846603892</v>
      </c>
      <c r="AT499" s="11">
        <f t="array" ref="AT499">_xlfn.MAXIFS(AK$29:AK$1052,J$29:J$1052,J499) - _xlfn.MINIFS(AK$29:AK$1052,J$29:J$1052,J499)</f>
        <v>0.14629705611539623</v>
      </c>
      <c r="AU499" s="11">
        <f t="array" ref="AU499">_xlfn.MAXIFS(AL$29:AL$1052,K$29:K$1052,K499) - _xlfn.MINIFS(AL$29:AL$1052,K$29:K$1052,K499)</f>
        <v>6.5071371891685104E-2</v>
      </c>
      <c r="AV499" s="11">
        <f t="array" ref="AV499">_xlfn.MAXIFS(AM$29:AM$1052,L$29:L$1052,L499) - _xlfn.MINIFS(AM$29:AM$1052,L$29:L$1052,L499)</f>
        <v>5.5085783244212261E-2</v>
      </c>
      <c r="AW499" s="7">
        <f t="array" ref="AW499">_xlfn.MAXIFS(AN$29:AN$1052,M$29:M$1052,M499) - _xlfn.MINIFS(AN$29:AN$1052,M$29:M$1052,M499)</f>
        <v>2.8160322965544993E-2</v>
      </c>
      <c r="AX499" s="6">
        <f t="array" ref="AX499">_xlfn.STDEV.S(IF(E$29:E$1052=E499,$C$29:$C$1052,""))</f>
        <v>2.7247636703110808E-2</v>
      </c>
      <c r="AY499" s="11">
        <f t="array" ref="AY499">_xlfn.STDEV.S(IF(F$29:F$1052=F499,$C$29:$C$1052,""))</f>
        <v>3.0093350312801057E-2</v>
      </c>
      <c r="AZ499" s="11">
        <f t="array" ref="AZ499">_xlfn.STDEV.S(IF(G$29:G$1052=G499,$C$29:$C$1052,""))</f>
        <v>2.466174953012774E-2</v>
      </c>
      <c r="BA499" s="11">
        <f t="array" ref="BA499">_xlfn.STDEV.S(IF(H$29:H$1052=H499,$C$29:$C$1052,""))</f>
        <v>2.9145697666563577E-2</v>
      </c>
      <c r="BB499" s="11">
        <f t="array" ref="BB499">_xlfn.STDEV.S(IF(I$29:I$1052=I499,$C$29:$C$1052,""))</f>
        <v>3.6623828994506731E-2</v>
      </c>
      <c r="BC499" s="11">
        <f t="array" ref="BC499">_xlfn.STDEV.S(IF(J$29:J$1052=J499,$C$29:$C$1052,""))</f>
        <v>3.1293937338711428E-2</v>
      </c>
      <c r="BD499" s="11">
        <f t="array" ref="BD499">_xlfn.STDEV.S(IF(K$29:K$1052=K499,$C$29:$C$1052,""))</f>
        <v>3.5778794529474842E-2</v>
      </c>
      <c r="BE499" s="11">
        <f t="array" ref="BE499">_xlfn.STDEV.S(IF(L$29:L$1052=L499,$C$29:$C$1052,""))</f>
        <v>4.3332394028992395E-2</v>
      </c>
      <c r="BF499" s="7">
        <f t="array" ref="BF499">_xlfn.STDEV.S(IF(M$29:M$1052=M499,$C$29:$C$1052,""))</f>
        <v>3.9824710658680262E-2</v>
      </c>
      <c r="BG499" s="13">
        <f t="shared" si="360"/>
        <v>18.000652921931497</v>
      </c>
      <c r="BH499" s="12">
        <f t="shared" si="361"/>
        <v>15.974366985676442</v>
      </c>
      <c r="BI499" s="12">
        <f t="shared" si="362"/>
        <v>12.476313640508156</v>
      </c>
      <c r="BJ499" s="12">
        <f t="shared" si="363"/>
        <v>8.2413525237495051</v>
      </c>
      <c r="BK499" s="12">
        <f t="shared" si="364"/>
        <v>5.8239270530132536</v>
      </c>
      <c r="BL499" s="12">
        <f t="shared" si="365"/>
        <v>4.6749328642140187</v>
      </c>
      <c r="BM499" s="12">
        <f t="shared" si="366"/>
        <v>1.8187133677206149</v>
      </c>
      <c r="BN499" s="12">
        <f t="shared" si="367"/>
        <v>1.2712379382352157</v>
      </c>
      <c r="BO499" s="14">
        <f t="shared" si="368"/>
        <v>0.70710678118654757</v>
      </c>
    </row>
    <row r="500" spans="1:67" x14ac:dyDescent="0.25">
      <c r="A500" s="4">
        <v>40911</v>
      </c>
      <c r="B500" s="5">
        <v>1616.8</v>
      </c>
      <c r="C500">
        <f t="shared" si="369"/>
        <v>3.1912177687005272E-2</v>
      </c>
      <c r="D500">
        <v>471</v>
      </c>
      <c r="E500" s="6">
        <f t="shared" si="333"/>
        <v>0</v>
      </c>
      <c r="F500">
        <f t="shared" si="334"/>
        <v>1</v>
      </c>
      <c r="G500">
        <f t="shared" si="335"/>
        <v>3</v>
      </c>
      <c r="H500">
        <f t="shared" si="336"/>
        <v>7</v>
      </c>
      <c r="I500">
        <f t="shared" si="337"/>
        <v>14</v>
      </c>
      <c r="J500">
        <f t="shared" si="338"/>
        <v>29</v>
      </c>
      <c r="K500">
        <f t="shared" si="339"/>
        <v>58</v>
      </c>
      <c r="L500">
        <f t="shared" si="340"/>
        <v>117</v>
      </c>
      <c r="M500" s="7">
        <f t="shared" si="341"/>
        <v>235</v>
      </c>
      <c r="N500" s="6">
        <f t="shared" si="342"/>
        <v>3.5822723473622219E-3</v>
      </c>
      <c r="O500">
        <f t="shared" si="343"/>
        <v>3.6000513580959782E-3</v>
      </c>
      <c r="P500">
        <f t="shared" si="344"/>
        <v>3.4262682703679803E-3</v>
      </c>
      <c r="Q500">
        <f t="shared" si="345"/>
        <v>1.8944929032546701E-3</v>
      </c>
      <c r="R500">
        <f t="shared" si="346"/>
        <v>2.703407327283025E-3</v>
      </c>
      <c r="S500">
        <f t="shared" si="347"/>
        <v>-2.3308529671291628E-3</v>
      </c>
      <c r="T500">
        <f t="shared" si="348"/>
        <v>-1.1942518276194802E-2</v>
      </c>
      <c r="U500">
        <f t="shared" si="349"/>
        <v>-1.4170973512544427E-2</v>
      </c>
      <c r="V500" s="7">
        <f t="shared" si="350"/>
        <v>3.7518547214602793E-3</v>
      </c>
      <c r="W500" s="6">
        <f t="shared" si="351"/>
        <v>2.8329905339643049E-2</v>
      </c>
      <c r="X500">
        <f t="shared" si="352"/>
        <v>2.8312126328909296E-2</v>
      </c>
      <c r="Y500">
        <f t="shared" si="353"/>
        <v>2.8485909416637291E-2</v>
      </c>
      <c r="Z500">
        <f t="shared" si="354"/>
        <v>3.0017684783750602E-2</v>
      </c>
      <c r="AA500">
        <f t="shared" si="355"/>
        <v>2.9208770359722247E-2</v>
      </c>
      <c r="AB500">
        <f t="shared" si="356"/>
        <v>3.4243030654134435E-2</v>
      </c>
      <c r="AC500">
        <f t="shared" si="357"/>
        <v>4.3854695963200074E-2</v>
      </c>
      <c r="AD500">
        <f t="shared" si="358"/>
        <v>4.6083151199549699E-2</v>
      </c>
      <c r="AE500" s="7">
        <f t="shared" si="359"/>
        <v>2.8160322965544993E-2</v>
      </c>
      <c r="AF500" s="6">
        <f t="shared" si="370"/>
        <v>5.0305883823755719E-2</v>
      </c>
      <c r="AG500" s="11">
        <f t="shared" si="371"/>
        <v>5.1017044253105423E-2</v>
      </c>
      <c r="AH500" s="11">
        <f t="shared" si="372"/>
        <v>4.4065720743985216E-2</v>
      </c>
      <c r="AI500" s="11">
        <f t="shared" si="373"/>
        <v>-1.720529394054704E-2</v>
      </c>
      <c r="AJ500" s="11">
        <f t="shared" si="374"/>
        <v>-3.6619240117227614E-2</v>
      </c>
      <c r="AK500" s="11">
        <f t="shared" si="375"/>
        <v>-7.6893322472525116E-2</v>
      </c>
      <c r="AL500" s="11">
        <f t="shared" si="376"/>
        <v>0</v>
      </c>
      <c r="AM500" s="11">
        <f t="shared" si="377"/>
        <v>0</v>
      </c>
      <c r="AN500" s="7">
        <f t="shared" si="378"/>
        <v>0</v>
      </c>
      <c r="AO500" s="6">
        <f t="array" ref="AO500">_xlfn.MAXIFS(AF$29:AF$1052,E$29:E$1052,E500) - _xlfn.MINIFS(AF$29:AF$1052,E$29:E$1052,E500)</f>
        <v>0.49047525123557945</v>
      </c>
      <c r="AP500" s="11">
        <f t="array" ref="AP500">_xlfn.MAXIFS(AG$29:AG$1052,F$29:F$1052,F500) - _xlfn.MINIFS(AG$29:AG$1052,F$29:F$1052,F500)</f>
        <v>0.48072222172520501</v>
      </c>
      <c r="AQ500" s="11">
        <f t="array" ref="AQ500">_xlfn.MAXIFS(AH$29:AH$1052,G$29:G$1052,G500) - _xlfn.MINIFS(AH$29:AH$1052,G$29:G$1052,G500)</f>
        <v>0.30768772206152833</v>
      </c>
      <c r="AR500" s="11">
        <f t="array" ref="AR500">_xlfn.MAXIFS(AI$29:AI$1052,H$29:H$1052,H500) - _xlfn.MINIFS(AI$29:AI$1052,H$29:H$1052,H500)</f>
        <v>0.24019996902077381</v>
      </c>
      <c r="AS500" s="11">
        <f t="array" ref="AS500">_xlfn.MAXIFS(AJ$29:AJ$1052,I$29:I$1052,I500) - _xlfn.MINIFS(AJ$29:AJ$1052,I$29:I$1052,I500)</f>
        <v>0.21329450846603892</v>
      </c>
      <c r="AT500" s="11">
        <f t="array" ref="AT500">_xlfn.MAXIFS(AK$29:AK$1052,J$29:J$1052,J500) - _xlfn.MINIFS(AK$29:AK$1052,J$29:J$1052,J500)</f>
        <v>0.14629705611539623</v>
      </c>
      <c r="AU500" s="11">
        <f t="array" ref="AU500">_xlfn.MAXIFS(AL$29:AL$1052,K$29:K$1052,K500) - _xlfn.MINIFS(AL$29:AL$1052,K$29:K$1052,K500)</f>
        <v>6.5071371891685104E-2</v>
      </c>
      <c r="AV500" s="11">
        <f t="array" ref="AV500">_xlfn.MAXIFS(AM$29:AM$1052,L$29:L$1052,L500) - _xlfn.MINIFS(AM$29:AM$1052,L$29:L$1052,L500)</f>
        <v>5.5085783244212261E-2</v>
      </c>
      <c r="AW500" s="7">
        <f t="array" ref="AW500">_xlfn.MAXIFS(AN$29:AN$1052,M$29:M$1052,M500) - _xlfn.MINIFS(AN$29:AN$1052,M$29:M$1052,M500)</f>
        <v>2.8160322965544993E-2</v>
      </c>
      <c r="AX500" s="6">
        <f t="array" ref="AX500">_xlfn.STDEV.S(IF(E$29:E$1052=E500,$C$29:$C$1052,""))</f>
        <v>2.7247636703110808E-2</v>
      </c>
      <c r="AY500" s="11">
        <f t="array" ref="AY500">_xlfn.STDEV.S(IF(F$29:F$1052=F500,$C$29:$C$1052,""))</f>
        <v>3.0093350312801057E-2</v>
      </c>
      <c r="AZ500" s="11">
        <f t="array" ref="AZ500">_xlfn.STDEV.S(IF(G$29:G$1052=G500,$C$29:$C$1052,""))</f>
        <v>2.466174953012774E-2</v>
      </c>
      <c r="BA500" s="11">
        <f t="array" ref="BA500">_xlfn.STDEV.S(IF(H$29:H$1052=H500,$C$29:$C$1052,""))</f>
        <v>2.9145697666563577E-2</v>
      </c>
      <c r="BB500" s="11">
        <f t="array" ref="BB500">_xlfn.STDEV.S(IF(I$29:I$1052=I500,$C$29:$C$1052,""))</f>
        <v>3.6623828994506731E-2</v>
      </c>
      <c r="BC500" s="11">
        <f t="array" ref="BC500">_xlfn.STDEV.S(IF(J$29:J$1052=J500,$C$29:$C$1052,""))</f>
        <v>3.1293937338711428E-2</v>
      </c>
      <c r="BD500" s="11">
        <f t="array" ref="BD500">_xlfn.STDEV.S(IF(K$29:K$1052=K500,$C$29:$C$1052,""))</f>
        <v>3.5778794529474842E-2</v>
      </c>
      <c r="BE500" s="11">
        <f t="array" ref="BE500">_xlfn.STDEV.S(IF(L$29:L$1052=L500,$C$29:$C$1052,""))</f>
        <v>4.3332394028992395E-2</v>
      </c>
      <c r="BF500" s="7">
        <f t="array" ref="BF500">_xlfn.STDEV.S(IF(M$29:M$1052=M500,$C$29:$C$1052,""))</f>
        <v>3.9824710658680262E-2</v>
      </c>
      <c r="BG500" s="13">
        <f t="shared" si="360"/>
        <v>18.000652921931497</v>
      </c>
      <c r="BH500" s="12">
        <f t="shared" si="361"/>
        <v>15.974366985676442</v>
      </c>
      <c r="BI500" s="12">
        <f t="shared" si="362"/>
        <v>12.476313640508156</v>
      </c>
      <c r="BJ500" s="12">
        <f t="shared" si="363"/>
        <v>8.2413525237495051</v>
      </c>
      <c r="BK500" s="12">
        <f t="shared" si="364"/>
        <v>5.8239270530132536</v>
      </c>
      <c r="BL500" s="12">
        <f t="shared" si="365"/>
        <v>4.6749328642140187</v>
      </c>
      <c r="BM500" s="12">
        <f t="shared" si="366"/>
        <v>1.8187133677206149</v>
      </c>
      <c r="BN500" s="12">
        <f t="shared" si="367"/>
        <v>1.2712379382352157</v>
      </c>
      <c r="BO500" s="14">
        <f t="shared" si="368"/>
        <v>0.70710678118654757</v>
      </c>
    </row>
    <row r="501" spans="1:67" x14ac:dyDescent="0.25">
      <c r="A501" s="2">
        <v>40917</v>
      </c>
      <c r="B501" s="3">
        <v>1630.8</v>
      </c>
      <c r="C501">
        <f t="shared" si="369"/>
        <v>8.6590796635328537E-3</v>
      </c>
      <c r="D501">
        <v>472</v>
      </c>
      <c r="E501" s="6">
        <f t="shared" si="333"/>
        <v>0</v>
      </c>
      <c r="F501">
        <f t="shared" si="334"/>
        <v>1</v>
      </c>
      <c r="G501">
        <f t="shared" si="335"/>
        <v>3</v>
      </c>
      <c r="H501">
        <f t="shared" si="336"/>
        <v>7</v>
      </c>
      <c r="I501">
        <f t="shared" si="337"/>
        <v>14</v>
      </c>
      <c r="J501">
        <f t="shared" si="338"/>
        <v>29</v>
      </c>
      <c r="K501">
        <f t="shared" si="339"/>
        <v>59</v>
      </c>
      <c r="L501">
        <f t="shared" si="340"/>
        <v>118</v>
      </c>
      <c r="M501" s="7">
        <f t="shared" si="341"/>
        <v>236</v>
      </c>
      <c r="N501" s="6">
        <f t="shared" si="342"/>
        <v>3.5822723473622219E-3</v>
      </c>
      <c r="O501">
        <f t="shared" si="343"/>
        <v>3.6000513580959782E-3</v>
      </c>
      <c r="P501">
        <f t="shared" si="344"/>
        <v>3.4262682703679803E-3</v>
      </c>
      <c r="Q501">
        <f t="shared" si="345"/>
        <v>1.8944929032546701E-3</v>
      </c>
      <c r="R501">
        <f t="shared" si="346"/>
        <v>2.703407327283025E-3</v>
      </c>
      <c r="S501">
        <f t="shared" si="347"/>
        <v>-2.3308529671291628E-3</v>
      </c>
      <c r="T501">
        <f t="shared" si="348"/>
        <v>7.2808123419364768E-3</v>
      </c>
      <c r="U501">
        <f t="shared" si="349"/>
        <v>1.8687349122315622E-2</v>
      </c>
      <c r="V501" s="7">
        <f t="shared" si="350"/>
        <v>1.4508593057177332E-2</v>
      </c>
      <c r="W501" s="6">
        <f t="shared" si="351"/>
        <v>5.0768073161706322E-3</v>
      </c>
      <c r="X501">
        <f t="shared" si="352"/>
        <v>5.0590283054368756E-3</v>
      </c>
      <c r="Y501">
        <f t="shared" si="353"/>
        <v>5.2328113931648735E-3</v>
      </c>
      <c r="Z501">
        <f t="shared" si="354"/>
        <v>6.7645867602781837E-3</v>
      </c>
      <c r="AA501">
        <f t="shared" si="355"/>
        <v>5.9556723362498287E-3</v>
      </c>
      <c r="AB501">
        <f t="shared" si="356"/>
        <v>1.0989932630662017E-2</v>
      </c>
      <c r="AC501">
        <f t="shared" si="357"/>
        <v>1.378267321596377E-3</v>
      </c>
      <c r="AD501">
        <f t="shared" si="358"/>
        <v>-1.0028269458782768E-2</v>
      </c>
      <c r="AE501" s="7">
        <f t="shared" si="359"/>
        <v>-5.8495133936444788E-3</v>
      </c>
      <c r="AF501" s="6">
        <f t="shared" si="370"/>
        <v>5.5382691139926353E-2</v>
      </c>
      <c r="AG501" s="11">
        <f t="shared" si="371"/>
        <v>5.60760725585423E-2</v>
      </c>
      <c r="AH501" s="11">
        <f t="shared" si="372"/>
        <v>4.9298532137150089E-2</v>
      </c>
      <c r="AI501" s="11">
        <f t="shared" si="373"/>
        <v>-1.0440707180268856E-2</v>
      </c>
      <c r="AJ501" s="11">
        <f t="shared" si="374"/>
        <v>-3.0663567780977785E-2</v>
      </c>
      <c r="AK501" s="11">
        <f t="shared" si="375"/>
        <v>-6.59033898418631E-2</v>
      </c>
      <c r="AL501" s="11">
        <f t="shared" si="376"/>
        <v>1.378267321596377E-3</v>
      </c>
      <c r="AM501" s="11">
        <f t="shared" si="377"/>
        <v>-1.0028269458782768E-2</v>
      </c>
      <c r="AN501" s="7">
        <f t="shared" si="378"/>
        <v>-5.8495133936444788E-3</v>
      </c>
      <c r="AO501" s="6">
        <f t="array" ref="AO501">_xlfn.MAXIFS(AF$29:AF$1052,E$29:E$1052,E501) - _xlfn.MINIFS(AF$29:AF$1052,E$29:E$1052,E501)</f>
        <v>0.49047525123557945</v>
      </c>
      <c r="AP501" s="11">
        <f t="array" ref="AP501">_xlfn.MAXIFS(AG$29:AG$1052,F$29:F$1052,F501) - _xlfn.MINIFS(AG$29:AG$1052,F$29:F$1052,F501)</f>
        <v>0.48072222172520501</v>
      </c>
      <c r="AQ501" s="11">
        <f t="array" ref="AQ501">_xlfn.MAXIFS(AH$29:AH$1052,G$29:G$1052,G501) - _xlfn.MINIFS(AH$29:AH$1052,G$29:G$1052,G501)</f>
        <v>0.30768772206152833</v>
      </c>
      <c r="AR501" s="11">
        <f t="array" ref="AR501">_xlfn.MAXIFS(AI$29:AI$1052,H$29:H$1052,H501) - _xlfn.MINIFS(AI$29:AI$1052,H$29:H$1052,H501)</f>
        <v>0.24019996902077381</v>
      </c>
      <c r="AS501" s="11">
        <f t="array" ref="AS501">_xlfn.MAXIFS(AJ$29:AJ$1052,I$29:I$1052,I501) - _xlfn.MINIFS(AJ$29:AJ$1052,I$29:I$1052,I501)</f>
        <v>0.21329450846603892</v>
      </c>
      <c r="AT501" s="11">
        <f t="array" ref="AT501">_xlfn.MAXIFS(AK$29:AK$1052,J$29:J$1052,J501) - _xlfn.MINIFS(AK$29:AK$1052,J$29:J$1052,J501)</f>
        <v>0.14629705611539623</v>
      </c>
      <c r="AU501" s="11">
        <f t="array" ref="AU501">_xlfn.MAXIFS(AL$29:AL$1052,K$29:K$1052,K501) - _xlfn.MINIFS(AL$29:AL$1052,K$29:K$1052,K501)</f>
        <v>5.0083402934699067E-2</v>
      </c>
      <c r="AV501" s="11">
        <f t="array" ref="AV501">_xlfn.MAXIFS(AM$29:AM$1052,L$29:L$1052,L501) - _xlfn.MINIFS(AM$29:AM$1052,L$29:L$1052,L501)</f>
        <v>2.58920620523444E-2</v>
      </c>
      <c r="AW501" s="7">
        <f t="array" ref="AW501">_xlfn.MAXIFS(AN$29:AN$1052,M$29:M$1052,M501) - _xlfn.MINIFS(AN$29:AN$1052,M$29:M$1052,M501)</f>
        <v>5.8495133936444788E-3</v>
      </c>
      <c r="AX501" s="6">
        <f t="array" ref="AX501">_xlfn.STDEV.S(IF(E$29:E$1052=E501,$C$29:$C$1052,""))</f>
        <v>2.7247636703110808E-2</v>
      </c>
      <c r="AY501" s="11">
        <f t="array" ref="AY501">_xlfn.STDEV.S(IF(F$29:F$1052=F501,$C$29:$C$1052,""))</f>
        <v>3.0093350312801057E-2</v>
      </c>
      <c r="AZ501" s="11">
        <f t="array" ref="AZ501">_xlfn.STDEV.S(IF(G$29:G$1052=G501,$C$29:$C$1052,""))</f>
        <v>2.466174953012774E-2</v>
      </c>
      <c r="BA501" s="11">
        <f t="array" ref="BA501">_xlfn.STDEV.S(IF(H$29:H$1052=H501,$C$29:$C$1052,""))</f>
        <v>2.9145697666563577E-2</v>
      </c>
      <c r="BB501" s="11">
        <f t="array" ref="BB501">_xlfn.STDEV.S(IF(I$29:I$1052=I501,$C$29:$C$1052,""))</f>
        <v>3.6623828994506731E-2</v>
      </c>
      <c r="BC501" s="11">
        <f t="array" ref="BC501">_xlfn.STDEV.S(IF(J$29:J$1052=J501,$C$29:$C$1052,""))</f>
        <v>3.1293937338711428E-2</v>
      </c>
      <c r="BD501" s="11">
        <f t="array" ref="BD501">_xlfn.STDEV.S(IF(K$29:K$1052=K501,$C$29:$C$1052,""))</f>
        <v>2.4642173449757051E-2</v>
      </c>
      <c r="BE501" s="11">
        <f t="array" ref="BE501">_xlfn.STDEV.S(IF(L$29:L$1052=L501,$C$29:$C$1052,""))</f>
        <v>1.7717121063774072E-2</v>
      </c>
      <c r="BF501" s="7">
        <f t="array" ref="BF501">_xlfn.STDEV.S(IF(M$29:M$1052=M501,$C$29:$C$1052,""))</f>
        <v>8.2724611745750923E-3</v>
      </c>
      <c r="BG501" s="13">
        <f t="shared" si="360"/>
        <v>18.000652921931497</v>
      </c>
      <c r="BH501" s="12">
        <f t="shared" si="361"/>
        <v>15.974366985676442</v>
      </c>
      <c r="BI501" s="12">
        <f t="shared" si="362"/>
        <v>12.476313640508156</v>
      </c>
      <c r="BJ501" s="12">
        <f t="shared" si="363"/>
        <v>8.2413525237495051</v>
      </c>
      <c r="BK501" s="12">
        <f t="shared" si="364"/>
        <v>5.8239270530132536</v>
      </c>
      <c r="BL501" s="12">
        <f t="shared" si="365"/>
        <v>4.6749328642140187</v>
      </c>
      <c r="BM501" s="12">
        <f t="shared" si="366"/>
        <v>2.0324263619365461</v>
      </c>
      <c r="BN501" s="12">
        <f t="shared" si="367"/>
        <v>1.4614147501246975</v>
      </c>
      <c r="BO501" s="14">
        <f t="shared" si="368"/>
        <v>0.70710678118654746</v>
      </c>
    </row>
    <row r="502" spans="1:67" x14ac:dyDescent="0.25">
      <c r="A502" s="4">
        <v>40924</v>
      </c>
      <c r="B502" s="5">
        <v>1664</v>
      </c>
      <c r="C502">
        <f t="shared" si="369"/>
        <v>2.0358106450821811E-2</v>
      </c>
      <c r="D502">
        <v>473</v>
      </c>
      <c r="E502" s="6">
        <f t="shared" si="333"/>
        <v>0</v>
      </c>
      <c r="F502">
        <f t="shared" si="334"/>
        <v>1</v>
      </c>
      <c r="G502">
        <f t="shared" si="335"/>
        <v>3</v>
      </c>
      <c r="H502">
        <f t="shared" si="336"/>
        <v>7</v>
      </c>
      <c r="I502">
        <f t="shared" si="337"/>
        <v>14</v>
      </c>
      <c r="J502">
        <f t="shared" si="338"/>
        <v>29</v>
      </c>
      <c r="K502">
        <f t="shared" si="339"/>
        <v>59</v>
      </c>
      <c r="L502">
        <f t="shared" si="340"/>
        <v>118</v>
      </c>
      <c r="M502" s="7">
        <f t="shared" si="341"/>
        <v>236</v>
      </c>
      <c r="N502" s="6">
        <f t="shared" si="342"/>
        <v>3.5822723473622219E-3</v>
      </c>
      <c r="O502">
        <f t="shared" si="343"/>
        <v>3.6000513580959782E-3</v>
      </c>
      <c r="P502">
        <f t="shared" si="344"/>
        <v>3.4262682703679803E-3</v>
      </c>
      <c r="Q502">
        <f t="shared" si="345"/>
        <v>1.8944929032546701E-3</v>
      </c>
      <c r="R502">
        <f t="shared" si="346"/>
        <v>2.703407327283025E-3</v>
      </c>
      <c r="S502">
        <f t="shared" si="347"/>
        <v>-2.3308529671291628E-3</v>
      </c>
      <c r="T502">
        <f t="shared" si="348"/>
        <v>7.2808123419364768E-3</v>
      </c>
      <c r="U502">
        <f t="shared" si="349"/>
        <v>1.8687349122315622E-2</v>
      </c>
      <c r="V502" s="7">
        <f t="shared" si="350"/>
        <v>1.4508593057177332E-2</v>
      </c>
      <c r="W502" s="6">
        <f t="shared" si="351"/>
        <v>1.6775834103459588E-2</v>
      </c>
      <c r="X502">
        <f t="shared" si="352"/>
        <v>1.6758055092725835E-2</v>
      </c>
      <c r="Y502">
        <f t="shared" si="353"/>
        <v>1.693183818045383E-2</v>
      </c>
      <c r="Z502">
        <f t="shared" si="354"/>
        <v>1.8463613547567141E-2</v>
      </c>
      <c r="AA502">
        <f t="shared" si="355"/>
        <v>1.7654699123538786E-2</v>
      </c>
      <c r="AB502">
        <f t="shared" si="356"/>
        <v>2.2688959417950974E-2</v>
      </c>
      <c r="AC502">
        <f t="shared" si="357"/>
        <v>1.3077294108885335E-2</v>
      </c>
      <c r="AD502">
        <f t="shared" si="358"/>
        <v>1.6707573285061894E-3</v>
      </c>
      <c r="AE502" s="7">
        <f t="shared" si="359"/>
        <v>5.8495133936444788E-3</v>
      </c>
      <c r="AF502" s="6">
        <f t="shared" si="370"/>
        <v>7.2158525243385938E-2</v>
      </c>
      <c r="AG502" s="11">
        <f t="shared" si="371"/>
        <v>7.2834127651268135E-2</v>
      </c>
      <c r="AH502" s="11">
        <f t="shared" si="372"/>
        <v>6.6230370317603926E-2</v>
      </c>
      <c r="AI502" s="11">
        <f t="shared" si="373"/>
        <v>8.0229063672982853E-3</v>
      </c>
      <c r="AJ502" s="11">
        <f t="shared" si="374"/>
        <v>-1.3008868657438999E-2</v>
      </c>
      <c r="AK502" s="11">
        <f t="shared" si="375"/>
        <v>-4.3214430423912126E-2</v>
      </c>
      <c r="AL502" s="11">
        <f t="shared" si="376"/>
        <v>1.4455561430481711E-2</v>
      </c>
      <c r="AM502" s="11">
        <f t="shared" si="377"/>
        <v>-8.3575121302765787E-3</v>
      </c>
      <c r="AN502" s="7">
        <f t="shared" si="378"/>
        <v>0</v>
      </c>
      <c r="AO502" s="6">
        <f t="array" ref="AO502">_xlfn.MAXIFS(AF$29:AF$1052,E$29:E$1052,E502) - _xlfn.MINIFS(AF$29:AF$1052,E$29:E$1052,E502)</f>
        <v>0.49047525123557945</v>
      </c>
      <c r="AP502" s="11">
        <f t="array" ref="AP502">_xlfn.MAXIFS(AG$29:AG$1052,F$29:F$1052,F502) - _xlfn.MINIFS(AG$29:AG$1052,F$29:F$1052,F502)</f>
        <v>0.48072222172520501</v>
      </c>
      <c r="AQ502" s="11">
        <f t="array" ref="AQ502">_xlfn.MAXIFS(AH$29:AH$1052,G$29:G$1052,G502) - _xlfn.MINIFS(AH$29:AH$1052,G$29:G$1052,G502)</f>
        <v>0.30768772206152833</v>
      </c>
      <c r="AR502" s="11">
        <f t="array" ref="AR502">_xlfn.MAXIFS(AI$29:AI$1052,H$29:H$1052,H502) - _xlfn.MINIFS(AI$29:AI$1052,H$29:H$1052,H502)</f>
        <v>0.24019996902077381</v>
      </c>
      <c r="AS502" s="11">
        <f t="array" ref="AS502">_xlfn.MAXIFS(AJ$29:AJ$1052,I$29:I$1052,I502) - _xlfn.MINIFS(AJ$29:AJ$1052,I$29:I$1052,I502)</f>
        <v>0.21329450846603892</v>
      </c>
      <c r="AT502" s="11">
        <f t="array" ref="AT502">_xlfn.MAXIFS(AK$29:AK$1052,J$29:J$1052,J502) - _xlfn.MINIFS(AK$29:AK$1052,J$29:J$1052,J502)</f>
        <v>0.14629705611539623</v>
      </c>
      <c r="AU502" s="11">
        <f t="array" ref="AU502">_xlfn.MAXIFS(AL$29:AL$1052,K$29:K$1052,K502) - _xlfn.MINIFS(AL$29:AL$1052,K$29:K$1052,K502)</f>
        <v>5.0083402934699067E-2</v>
      </c>
      <c r="AV502" s="11">
        <f t="array" ref="AV502">_xlfn.MAXIFS(AM$29:AM$1052,L$29:L$1052,L502) - _xlfn.MINIFS(AM$29:AM$1052,L$29:L$1052,L502)</f>
        <v>2.58920620523444E-2</v>
      </c>
      <c r="AW502" s="7">
        <f t="array" ref="AW502">_xlfn.MAXIFS(AN$29:AN$1052,M$29:M$1052,M502) - _xlfn.MINIFS(AN$29:AN$1052,M$29:M$1052,M502)</f>
        <v>5.8495133936444788E-3</v>
      </c>
      <c r="AX502" s="6">
        <f t="array" ref="AX502">_xlfn.STDEV.S(IF(E$29:E$1052=E502,$C$29:$C$1052,""))</f>
        <v>2.7247636703110808E-2</v>
      </c>
      <c r="AY502" s="11">
        <f t="array" ref="AY502">_xlfn.STDEV.S(IF(F$29:F$1052=F502,$C$29:$C$1052,""))</f>
        <v>3.0093350312801057E-2</v>
      </c>
      <c r="AZ502" s="11">
        <f t="array" ref="AZ502">_xlfn.STDEV.S(IF(G$29:G$1052=G502,$C$29:$C$1052,""))</f>
        <v>2.466174953012774E-2</v>
      </c>
      <c r="BA502" s="11">
        <f t="array" ref="BA502">_xlfn.STDEV.S(IF(H$29:H$1052=H502,$C$29:$C$1052,""))</f>
        <v>2.9145697666563577E-2</v>
      </c>
      <c r="BB502" s="11">
        <f t="array" ref="BB502">_xlfn.STDEV.S(IF(I$29:I$1052=I502,$C$29:$C$1052,""))</f>
        <v>3.6623828994506731E-2</v>
      </c>
      <c r="BC502" s="11">
        <f t="array" ref="BC502">_xlfn.STDEV.S(IF(J$29:J$1052=J502,$C$29:$C$1052,""))</f>
        <v>3.1293937338711428E-2</v>
      </c>
      <c r="BD502" s="11">
        <f t="array" ref="BD502">_xlfn.STDEV.S(IF(K$29:K$1052=K502,$C$29:$C$1052,""))</f>
        <v>2.4642173449757051E-2</v>
      </c>
      <c r="BE502" s="11">
        <f t="array" ref="BE502">_xlfn.STDEV.S(IF(L$29:L$1052=L502,$C$29:$C$1052,""))</f>
        <v>1.7717121063774072E-2</v>
      </c>
      <c r="BF502" s="7">
        <f t="array" ref="BF502">_xlfn.STDEV.S(IF(M$29:M$1052=M502,$C$29:$C$1052,""))</f>
        <v>8.2724611745750923E-3</v>
      </c>
      <c r="BG502" s="13">
        <f t="shared" si="360"/>
        <v>18.000652921931497</v>
      </c>
      <c r="BH502" s="12">
        <f t="shared" si="361"/>
        <v>15.974366985676442</v>
      </c>
      <c r="BI502" s="12">
        <f t="shared" si="362"/>
        <v>12.476313640508156</v>
      </c>
      <c r="BJ502" s="12">
        <f t="shared" si="363"/>
        <v>8.2413525237495051</v>
      </c>
      <c r="BK502" s="12">
        <f t="shared" si="364"/>
        <v>5.8239270530132536</v>
      </c>
      <c r="BL502" s="12">
        <f t="shared" si="365"/>
        <v>4.6749328642140187</v>
      </c>
      <c r="BM502" s="12">
        <f t="shared" si="366"/>
        <v>2.0324263619365461</v>
      </c>
      <c r="BN502" s="12">
        <f t="shared" si="367"/>
        <v>1.4614147501246975</v>
      </c>
      <c r="BO502" s="14">
        <f t="shared" si="368"/>
        <v>0.70710678118654746</v>
      </c>
    </row>
    <row r="503" spans="1:67" x14ac:dyDescent="0.25">
      <c r="A503" s="2">
        <v>40931</v>
      </c>
      <c r="B503" s="3">
        <v>1735.4</v>
      </c>
      <c r="C503">
        <f t="shared" si="369"/>
        <v>4.2908653846153832E-2</v>
      </c>
      <c r="D503">
        <v>474</v>
      </c>
      <c r="E503" s="6">
        <f t="shared" si="333"/>
        <v>0</v>
      </c>
      <c r="F503">
        <f t="shared" si="334"/>
        <v>1</v>
      </c>
      <c r="G503">
        <f t="shared" si="335"/>
        <v>3</v>
      </c>
      <c r="H503">
        <f t="shared" si="336"/>
        <v>7</v>
      </c>
      <c r="I503">
        <f t="shared" si="337"/>
        <v>14</v>
      </c>
      <c r="J503">
        <f t="shared" si="338"/>
        <v>29</v>
      </c>
      <c r="K503">
        <f t="shared" si="339"/>
        <v>59</v>
      </c>
      <c r="L503">
        <f t="shared" si="340"/>
        <v>118</v>
      </c>
      <c r="M503" s="7">
        <f t="shared" si="341"/>
        <v>237</v>
      </c>
      <c r="N503" s="6">
        <f t="shared" si="342"/>
        <v>3.5822723473622219E-3</v>
      </c>
      <c r="O503">
        <f t="shared" si="343"/>
        <v>3.6000513580959782E-3</v>
      </c>
      <c r="P503">
        <f t="shared" si="344"/>
        <v>3.4262682703679803E-3</v>
      </c>
      <c r="Q503">
        <f t="shared" si="345"/>
        <v>1.8944929032546701E-3</v>
      </c>
      <c r="R503">
        <f t="shared" si="346"/>
        <v>2.703407327283025E-3</v>
      </c>
      <c r="S503">
        <f t="shared" si="347"/>
        <v>-2.3308529671291628E-3</v>
      </c>
      <c r="T503">
        <f t="shared" si="348"/>
        <v>7.2808123419364768E-3</v>
      </c>
      <c r="U503">
        <f t="shared" si="349"/>
        <v>1.8687349122315622E-2</v>
      </c>
      <c r="V503" s="7">
        <f t="shared" si="350"/>
        <v>2.2866105187453911E-2</v>
      </c>
      <c r="W503" s="6">
        <f t="shared" si="351"/>
        <v>3.9326381498791613E-2</v>
      </c>
      <c r="X503">
        <f t="shared" si="352"/>
        <v>3.9308602488057856E-2</v>
      </c>
      <c r="Y503">
        <f t="shared" si="353"/>
        <v>3.9482385575785851E-2</v>
      </c>
      <c r="Z503">
        <f t="shared" si="354"/>
        <v>4.1014160942899162E-2</v>
      </c>
      <c r="AA503">
        <f t="shared" si="355"/>
        <v>4.0205246518870807E-2</v>
      </c>
      <c r="AB503">
        <f t="shared" si="356"/>
        <v>4.5239506813282995E-2</v>
      </c>
      <c r="AC503">
        <f t="shared" si="357"/>
        <v>3.5627841504217356E-2</v>
      </c>
      <c r="AD503">
        <f t="shared" si="358"/>
        <v>2.4221304723838211E-2</v>
      </c>
      <c r="AE503" s="7">
        <f t="shared" si="359"/>
        <v>2.0042548658699921E-2</v>
      </c>
      <c r="AF503" s="6">
        <f t="shared" si="370"/>
        <v>0.11148490674217755</v>
      </c>
      <c r="AG503" s="11">
        <f t="shared" si="371"/>
        <v>0.11214273013932599</v>
      </c>
      <c r="AH503" s="11">
        <f t="shared" si="372"/>
        <v>0.10571275589338977</v>
      </c>
      <c r="AI503" s="11">
        <f t="shared" si="373"/>
        <v>4.9037067310197448E-2</v>
      </c>
      <c r="AJ503" s="11">
        <f t="shared" si="374"/>
        <v>2.7196377861431809E-2</v>
      </c>
      <c r="AK503" s="11">
        <f t="shared" si="375"/>
        <v>2.0250763893708695E-3</v>
      </c>
      <c r="AL503" s="11">
        <f t="shared" si="376"/>
        <v>5.0083402934699067E-2</v>
      </c>
      <c r="AM503" s="11">
        <f t="shared" si="377"/>
        <v>1.5863792593561632E-2</v>
      </c>
      <c r="AN503" s="7">
        <f t="shared" si="378"/>
        <v>2.0042548658699921E-2</v>
      </c>
      <c r="AO503" s="6">
        <f t="array" ref="AO503">_xlfn.MAXIFS(AF$29:AF$1052,E$29:E$1052,E503) - _xlfn.MINIFS(AF$29:AF$1052,E$29:E$1052,E503)</f>
        <v>0.49047525123557945</v>
      </c>
      <c r="AP503" s="11">
        <f t="array" ref="AP503">_xlfn.MAXIFS(AG$29:AG$1052,F$29:F$1052,F503) - _xlfn.MINIFS(AG$29:AG$1052,F$29:F$1052,F503)</f>
        <v>0.48072222172520501</v>
      </c>
      <c r="AQ503" s="11">
        <f t="array" ref="AQ503">_xlfn.MAXIFS(AH$29:AH$1052,G$29:G$1052,G503) - _xlfn.MINIFS(AH$29:AH$1052,G$29:G$1052,G503)</f>
        <v>0.30768772206152833</v>
      </c>
      <c r="AR503" s="11">
        <f t="array" ref="AR503">_xlfn.MAXIFS(AI$29:AI$1052,H$29:H$1052,H503) - _xlfn.MINIFS(AI$29:AI$1052,H$29:H$1052,H503)</f>
        <v>0.24019996902077381</v>
      </c>
      <c r="AS503" s="11">
        <f t="array" ref="AS503">_xlfn.MAXIFS(AJ$29:AJ$1052,I$29:I$1052,I503) - _xlfn.MINIFS(AJ$29:AJ$1052,I$29:I$1052,I503)</f>
        <v>0.21329450846603892</v>
      </c>
      <c r="AT503" s="11">
        <f t="array" ref="AT503">_xlfn.MAXIFS(AK$29:AK$1052,J$29:J$1052,J503) - _xlfn.MINIFS(AK$29:AK$1052,J$29:J$1052,J503)</f>
        <v>0.14629705611539623</v>
      </c>
      <c r="AU503" s="11">
        <f t="array" ref="AU503">_xlfn.MAXIFS(AL$29:AL$1052,K$29:K$1052,K503) - _xlfn.MINIFS(AL$29:AL$1052,K$29:K$1052,K503)</f>
        <v>5.0083402934699067E-2</v>
      </c>
      <c r="AV503" s="11">
        <f t="array" ref="AV503">_xlfn.MAXIFS(AM$29:AM$1052,L$29:L$1052,L503) - _xlfn.MINIFS(AM$29:AM$1052,L$29:L$1052,L503)</f>
        <v>2.58920620523444E-2</v>
      </c>
      <c r="AW503" s="7">
        <f t="array" ref="AW503">_xlfn.MAXIFS(AN$29:AN$1052,M$29:M$1052,M503) - _xlfn.MINIFS(AN$29:AN$1052,M$29:M$1052,M503)</f>
        <v>2.0042548658699921E-2</v>
      </c>
      <c r="AX503" s="6">
        <f t="array" ref="AX503">_xlfn.STDEV.S(IF(E$29:E$1052=E503,$C$29:$C$1052,""))</f>
        <v>2.7247636703110808E-2</v>
      </c>
      <c r="AY503" s="11">
        <f t="array" ref="AY503">_xlfn.STDEV.S(IF(F$29:F$1052=F503,$C$29:$C$1052,""))</f>
        <v>3.0093350312801057E-2</v>
      </c>
      <c r="AZ503" s="11">
        <f t="array" ref="AZ503">_xlfn.STDEV.S(IF(G$29:G$1052=G503,$C$29:$C$1052,""))</f>
        <v>2.466174953012774E-2</v>
      </c>
      <c r="BA503" s="11">
        <f t="array" ref="BA503">_xlfn.STDEV.S(IF(H$29:H$1052=H503,$C$29:$C$1052,""))</f>
        <v>2.9145697666563577E-2</v>
      </c>
      <c r="BB503" s="11">
        <f t="array" ref="BB503">_xlfn.STDEV.S(IF(I$29:I$1052=I503,$C$29:$C$1052,""))</f>
        <v>3.6623828994506731E-2</v>
      </c>
      <c r="BC503" s="11">
        <f t="array" ref="BC503">_xlfn.STDEV.S(IF(J$29:J$1052=J503,$C$29:$C$1052,""))</f>
        <v>3.1293937338711428E-2</v>
      </c>
      <c r="BD503" s="11">
        <f t="array" ref="BD503">_xlfn.STDEV.S(IF(K$29:K$1052=K503,$C$29:$C$1052,""))</f>
        <v>2.4642173449757051E-2</v>
      </c>
      <c r="BE503" s="11">
        <f t="array" ref="BE503">_xlfn.STDEV.S(IF(L$29:L$1052=L503,$C$29:$C$1052,""))</f>
        <v>1.7717121063774072E-2</v>
      </c>
      <c r="BF503" s="7">
        <f t="array" ref="BF503">_xlfn.STDEV.S(IF(M$29:M$1052=M503,$C$29:$C$1052,""))</f>
        <v>2.8344444137656116E-2</v>
      </c>
      <c r="BG503" s="13">
        <f t="shared" si="360"/>
        <v>18.000652921931497</v>
      </c>
      <c r="BH503" s="12">
        <f t="shared" si="361"/>
        <v>15.974366985676442</v>
      </c>
      <c r="BI503" s="12">
        <f t="shared" si="362"/>
        <v>12.476313640508156</v>
      </c>
      <c r="BJ503" s="12">
        <f t="shared" si="363"/>
        <v>8.2413525237495051</v>
      </c>
      <c r="BK503" s="12">
        <f t="shared" si="364"/>
        <v>5.8239270530132536</v>
      </c>
      <c r="BL503" s="12">
        <f t="shared" si="365"/>
        <v>4.6749328642140187</v>
      </c>
      <c r="BM503" s="12">
        <f t="shared" si="366"/>
        <v>2.0324263619365461</v>
      </c>
      <c r="BN503" s="12">
        <f t="shared" si="367"/>
        <v>1.4614147501246975</v>
      </c>
      <c r="BO503" s="14">
        <f t="shared" si="368"/>
        <v>0.70710678118654746</v>
      </c>
    </row>
    <row r="504" spans="1:67" x14ac:dyDescent="0.25">
      <c r="A504" s="4">
        <v>40938</v>
      </c>
      <c r="B504" s="5">
        <v>1740.3</v>
      </c>
      <c r="C504">
        <f t="shared" si="369"/>
        <v>2.8235565287539899E-3</v>
      </c>
      <c r="D504">
        <v>475</v>
      </c>
      <c r="E504" s="6">
        <f t="shared" si="333"/>
        <v>0</v>
      </c>
      <c r="F504">
        <f t="shared" si="334"/>
        <v>1</v>
      </c>
      <c r="G504">
        <f t="shared" si="335"/>
        <v>3</v>
      </c>
      <c r="H504">
        <f t="shared" si="336"/>
        <v>7</v>
      </c>
      <c r="I504">
        <f t="shared" si="337"/>
        <v>14</v>
      </c>
      <c r="J504">
        <f t="shared" si="338"/>
        <v>29</v>
      </c>
      <c r="K504">
        <f t="shared" si="339"/>
        <v>59</v>
      </c>
      <c r="L504">
        <f t="shared" si="340"/>
        <v>118</v>
      </c>
      <c r="M504" s="7">
        <f t="shared" si="341"/>
        <v>237</v>
      </c>
      <c r="N504" s="6">
        <f t="shared" si="342"/>
        <v>3.5822723473622219E-3</v>
      </c>
      <c r="O504">
        <f t="shared" si="343"/>
        <v>3.6000513580959782E-3</v>
      </c>
      <c r="P504">
        <f t="shared" si="344"/>
        <v>3.4262682703679803E-3</v>
      </c>
      <c r="Q504">
        <f t="shared" si="345"/>
        <v>1.8944929032546701E-3</v>
      </c>
      <c r="R504">
        <f t="shared" si="346"/>
        <v>2.703407327283025E-3</v>
      </c>
      <c r="S504">
        <f t="shared" si="347"/>
        <v>-2.3308529671291628E-3</v>
      </c>
      <c r="T504">
        <f t="shared" si="348"/>
        <v>7.2808123419364768E-3</v>
      </c>
      <c r="U504">
        <f t="shared" si="349"/>
        <v>1.8687349122315622E-2</v>
      </c>
      <c r="V504" s="7">
        <f t="shared" si="350"/>
        <v>2.2866105187453911E-2</v>
      </c>
      <c r="W504" s="6">
        <f t="shared" si="351"/>
        <v>-7.5871581860823207E-4</v>
      </c>
      <c r="X504">
        <f t="shared" si="352"/>
        <v>-7.7649482934198828E-4</v>
      </c>
      <c r="Y504">
        <f t="shared" si="353"/>
        <v>-6.027117416139904E-4</v>
      </c>
      <c r="Z504">
        <f t="shared" si="354"/>
        <v>9.2906362549931981E-4</v>
      </c>
      <c r="AA504">
        <f t="shared" si="355"/>
        <v>1.2014920147096486E-4</v>
      </c>
      <c r="AB504">
        <f t="shared" si="356"/>
        <v>5.1544094958831527E-3</v>
      </c>
      <c r="AC504">
        <f t="shared" si="357"/>
        <v>-4.4572558131824869E-3</v>
      </c>
      <c r="AD504">
        <f t="shared" si="358"/>
        <v>-1.5863792593561632E-2</v>
      </c>
      <c r="AE504" s="7">
        <f t="shared" si="359"/>
        <v>-2.0042548658699921E-2</v>
      </c>
      <c r="AF504" s="6">
        <f t="shared" si="370"/>
        <v>0.11072619092356932</v>
      </c>
      <c r="AG504" s="11">
        <f t="shared" si="371"/>
        <v>0.111366235309984</v>
      </c>
      <c r="AH504" s="11">
        <f t="shared" si="372"/>
        <v>0.10511004415177579</v>
      </c>
      <c r="AI504" s="11">
        <f t="shared" si="373"/>
        <v>4.9966130935696768E-2</v>
      </c>
      <c r="AJ504" s="11">
        <f t="shared" si="374"/>
        <v>2.7316527062902773E-2</v>
      </c>
      <c r="AK504" s="11">
        <f t="shared" si="375"/>
        <v>7.1794858852540222E-3</v>
      </c>
      <c r="AL504" s="11">
        <f t="shared" si="376"/>
        <v>4.562614712151658E-2</v>
      </c>
      <c r="AM504" s="11">
        <f t="shared" si="377"/>
        <v>0</v>
      </c>
      <c r="AN504" s="7">
        <f t="shared" si="378"/>
        <v>0</v>
      </c>
      <c r="AO504" s="6">
        <f t="array" ref="AO504">_xlfn.MAXIFS(AF$29:AF$1052,E$29:E$1052,E504) - _xlfn.MINIFS(AF$29:AF$1052,E$29:E$1052,E504)</f>
        <v>0.49047525123557945</v>
      </c>
      <c r="AP504" s="11">
        <f t="array" ref="AP504">_xlfn.MAXIFS(AG$29:AG$1052,F$29:F$1052,F504) - _xlfn.MINIFS(AG$29:AG$1052,F$29:F$1052,F504)</f>
        <v>0.48072222172520501</v>
      </c>
      <c r="AQ504" s="11">
        <f t="array" ref="AQ504">_xlfn.MAXIFS(AH$29:AH$1052,G$29:G$1052,G504) - _xlfn.MINIFS(AH$29:AH$1052,G$29:G$1052,G504)</f>
        <v>0.30768772206152833</v>
      </c>
      <c r="AR504" s="11">
        <f t="array" ref="AR504">_xlfn.MAXIFS(AI$29:AI$1052,H$29:H$1052,H504) - _xlfn.MINIFS(AI$29:AI$1052,H$29:H$1052,H504)</f>
        <v>0.24019996902077381</v>
      </c>
      <c r="AS504" s="11">
        <f t="array" ref="AS504">_xlfn.MAXIFS(AJ$29:AJ$1052,I$29:I$1052,I504) - _xlfn.MINIFS(AJ$29:AJ$1052,I$29:I$1052,I504)</f>
        <v>0.21329450846603892</v>
      </c>
      <c r="AT504" s="11">
        <f t="array" ref="AT504">_xlfn.MAXIFS(AK$29:AK$1052,J$29:J$1052,J504) - _xlfn.MINIFS(AK$29:AK$1052,J$29:J$1052,J504)</f>
        <v>0.14629705611539623</v>
      </c>
      <c r="AU504" s="11">
        <f t="array" ref="AU504">_xlfn.MAXIFS(AL$29:AL$1052,K$29:K$1052,K504) - _xlfn.MINIFS(AL$29:AL$1052,K$29:K$1052,K504)</f>
        <v>5.0083402934699067E-2</v>
      </c>
      <c r="AV504" s="11">
        <f t="array" ref="AV504">_xlfn.MAXIFS(AM$29:AM$1052,L$29:L$1052,L504) - _xlfn.MINIFS(AM$29:AM$1052,L$29:L$1052,L504)</f>
        <v>2.58920620523444E-2</v>
      </c>
      <c r="AW504" s="7">
        <f t="array" ref="AW504">_xlfn.MAXIFS(AN$29:AN$1052,M$29:M$1052,M504) - _xlfn.MINIFS(AN$29:AN$1052,M$29:M$1052,M504)</f>
        <v>2.0042548658699921E-2</v>
      </c>
      <c r="AX504" s="6">
        <f t="array" ref="AX504">_xlfn.STDEV.S(IF(E$29:E$1052=E504,$C$29:$C$1052,""))</f>
        <v>2.7247636703110808E-2</v>
      </c>
      <c r="AY504" s="11">
        <f t="array" ref="AY504">_xlfn.STDEV.S(IF(F$29:F$1052=F504,$C$29:$C$1052,""))</f>
        <v>3.0093350312801057E-2</v>
      </c>
      <c r="AZ504" s="11">
        <f t="array" ref="AZ504">_xlfn.STDEV.S(IF(G$29:G$1052=G504,$C$29:$C$1052,""))</f>
        <v>2.466174953012774E-2</v>
      </c>
      <c r="BA504" s="11">
        <f t="array" ref="BA504">_xlfn.STDEV.S(IF(H$29:H$1052=H504,$C$29:$C$1052,""))</f>
        <v>2.9145697666563577E-2</v>
      </c>
      <c r="BB504" s="11">
        <f t="array" ref="BB504">_xlfn.STDEV.S(IF(I$29:I$1052=I504,$C$29:$C$1052,""))</f>
        <v>3.6623828994506731E-2</v>
      </c>
      <c r="BC504" s="11">
        <f t="array" ref="BC504">_xlfn.STDEV.S(IF(J$29:J$1052=J504,$C$29:$C$1052,""))</f>
        <v>3.1293937338711428E-2</v>
      </c>
      <c r="BD504" s="11">
        <f t="array" ref="BD504">_xlfn.STDEV.S(IF(K$29:K$1052=K504,$C$29:$C$1052,""))</f>
        <v>2.4642173449757051E-2</v>
      </c>
      <c r="BE504" s="11">
        <f t="array" ref="BE504">_xlfn.STDEV.S(IF(L$29:L$1052=L504,$C$29:$C$1052,""))</f>
        <v>1.7717121063774072E-2</v>
      </c>
      <c r="BF504" s="7">
        <f t="array" ref="BF504">_xlfn.STDEV.S(IF(M$29:M$1052=M504,$C$29:$C$1052,""))</f>
        <v>2.8344444137656116E-2</v>
      </c>
      <c r="BG504" s="13">
        <f t="shared" si="360"/>
        <v>18.000652921931497</v>
      </c>
      <c r="BH504" s="12">
        <f t="shared" si="361"/>
        <v>15.974366985676442</v>
      </c>
      <c r="BI504" s="12">
        <f t="shared" si="362"/>
        <v>12.476313640508156</v>
      </c>
      <c r="BJ504" s="12">
        <f t="shared" si="363"/>
        <v>8.2413525237495051</v>
      </c>
      <c r="BK504" s="12">
        <f t="shared" si="364"/>
        <v>5.8239270530132536</v>
      </c>
      <c r="BL504" s="12">
        <f t="shared" si="365"/>
        <v>4.6749328642140187</v>
      </c>
      <c r="BM504" s="12">
        <f t="shared" si="366"/>
        <v>2.0324263619365461</v>
      </c>
      <c r="BN504" s="12">
        <f t="shared" si="367"/>
        <v>1.4614147501246975</v>
      </c>
      <c r="BO504" s="14">
        <f t="shared" si="368"/>
        <v>0.70710678118654746</v>
      </c>
    </row>
    <row r="505" spans="1:67" x14ac:dyDescent="0.25">
      <c r="A505" s="2">
        <v>40945</v>
      </c>
      <c r="B505" s="3">
        <v>1725.3</v>
      </c>
      <c r="C505">
        <f t="shared" si="369"/>
        <v>-8.6192035855886528E-3</v>
      </c>
      <c r="D505">
        <v>476</v>
      </c>
      <c r="E505" s="6">
        <f t="shared" si="333"/>
        <v>0</v>
      </c>
      <c r="F505">
        <f t="shared" si="334"/>
        <v>1</v>
      </c>
      <c r="G505">
        <f t="shared" si="335"/>
        <v>3</v>
      </c>
      <c r="H505">
        <f t="shared" si="336"/>
        <v>7</v>
      </c>
      <c r="I505">
        <f t="shared" si="337"/>
        <v>14</v>
      </c>
      <c r="J505">
        <f t="shared" si="338"/>
        <v>29</v>
      </c>
      <c r="K505">
        <f t="shared" si="339"/>
        <v>59</v>
      </c>
      <c r="L505">
        <f t="shared" si="340"/>
        <v>119</v>
      </c>
      <c r="M505" s="7">
        <f t="shared" si="341"/>
        <v>238</v>
      </c>
      <c r="N505" s="6">
        <f t="shared" si="342"/>
        <v>3.5822723473622219E-3</v>
      </c>
      <c r="O505">
        <f t="shared" si="343"/>
        <v>3.6000513580959782E-3</v>
      </c>
      <c r="P505">
        <f t="shared" si="344"/>
        <v>3.4262682703679803E-3</v>
      </c>
      <c r="Q505">
        <f t="shared" si="345"/>
        <v>1.8944929032546701E-3</v>
      </c>
      <c r="R505">
        <f t="shared" si="346"/>
        <v>2.703407327283025E-3</v>
      </c>
      <c r="S505">
        <f t="shared" si="347"/>
        <v>-2.3308529671291628E-3</v>
      </c>
      <c r="T505">
        <f t="shared" si="348"/>
        <v>7.2808123419364768E-3</v>
      </c>
      <c r="U505">
        <f t="shared" si="349"/>
        <v>-4.1257244384426683E-3</v>
      </c>
      <c r="V505" s="7">
        <f t="shared" si="350"/>
        <v>-4.1357189898035274E-3</v>
      </c>
      <c r="W505" s="6">
        <f t="shared" si="351"/>
        <v>-1.2201475932950874E-2</v>
      </c>
      <c r="X505">
        <f t="shared" si="352"/>
        <v>-1.2219254943684631E-2</v>
      </c>
      <c r="Y505">
        <f t="shared" si="353"/>
        <v>-1.2045471855956634E-2</v>
      </c>
      <c r="Z505">
        <f t="shared" si="354"/>
        <v>-1.0513696488843323E-2</v>
      </c>
      <c r="AA505">
        <f t="shared" si="355"/>
        <v>-1.1322610912871678E-2</v>
      </c>
      <c r="AB505">
        <f t="shared" si="356"/>
        <v>-6.2883506184594901E-3</v>
      </c>
      <c r="AC505">
        <f t="shared" si="357"/>
        <v>-1.590001592752513E-2</v>
      </c>
      <c r="AD505">
        <f t="shared" si="358"/>
        <v>-4.4934791471459845E-3</v>
      </c>
      <c r="AE505" s="7">
        <f t="shared" si="359"/>
        <v>-4.4834845957851255E-3</v>
      </c>
      <c r="AF505" s="6">
        <f t="shared" si="370"/>
        <v>9.8524714990618448E-2</v>
      </c>
      <c r="AG505" s="11">
        <f t="shared" si="371"/>
        <v>9.9146980366299375E-2</v>
      </c>
      <c r="AH505" s="11">
        <f t="shared" si="372"/>
        <v>9.3064572295819159E-2</v>
      </c>
      <c r="AI505" s="11">
        <f t="shared" si="373"/>
        <v>3.9452434446853445E-2</v>
      </c>
      <c r="AJ505" s="11">
        <f t="shared" si="374"/>
        <v>1.5993916150031096E-2</v>
      </c>
      <c r="AK505" s="11">
        <f t="shared" si="375"/>
        <v>8.9113526679453214E-4</v>
      </c>
      <c r="AL505" s="11">
        <f t="shared" si="376"/>
        <v>2.9726131193991451E-2</v>
      </c>
      <c r="AM505" s="11">
        <f t="shared" si="377"/>
        <v>-4.4934791471459845E-3</v>
      </c>
      <c r="AN505" s="7">
        <f t="shared" si="378"/>
        <v>-4.4834845957851255E-3</v>
      </c>
      <c r="AO505" s="6">
        <f t="array" ref="AO505">_xlfn.MAXIFS(AF$29:AF$1052,E$29:E$1052,E505) - _xlfn.MINIFS(AF$29:AF$1052,E$29:E$1052,E505)</f>
        <v>0.49047525123557945</v>
      </c>
      <c r="AP505" s="11">
        <f t="array" ref="AP505">_xlfn.MAXIFS(AG$29:AG$1052,F$29:F$1052,F505) - _xlfn.MINIFS(AG$29:AG$1052,F$29:F$1052,F505)</f>
        <v>0.48072222172520501</v>
      </c>
      <c r="AQ505" s="11">
        <f t="array" ref="AQ505">_xlfn.MAXIFS(AH$29:AH$1052,G$29:G$1052,G505) - _xlfn.MINIFS(AH$29:AH$1052,G$29:G$1052,G505)</f>
        <v>0.30768772206152833</v>
      </c>
      <c r="AR505" s="11">
        <f t="array" ref="AR505">_xlfn.MAXIFS(AI$29:AI$1052,H$29:H$1052,H505) - _xlfn.MINIFS(AI$29:AI$1052,H$29:H$1052,H505)</f>
        <v>0.24019996902077381</v>
      </c>
      <c r="AS505" s="11">
        <f t="array" ref="AS505">_xlfn.MAXIFS(AJ$29:AJ$1052,I$29:I$1052,I505) - _xlfn.MINIFS(AJ$29:AJ$1052,I$29:I$1052,I505)</f>
        <v>0.21329450846603892</v>
      </c>
      <c r="AT505" s="11">
        <f t="array" ref="AT505">_xlfn.MAXIFS(AK$29:AK$1052,J$29:J$1052,J505) - _xlfn.MINIFS(AK$29:AK$1052,J$29:J$1052,J505)</f>
        <v>0.14629705611539623</v>
      </c>
      <c r="AU505" s="11">
        <f t="array" ref="AU505">_xlfn.MAXIFS(AL$29:AL$1052,K$29:K$1052,K505) - _xlfn.MINIFS(AL$29:AL$1052,K$29:K$1052,K505)</f>
        <v>5.0083402934699067E-2</v>
      </c>
      <c r="AV505" s="11">
        <f t="array" ref="AV505">_xlfn.MAXIFS(AM$29:AM$1052,L$29:L$1052,L505) - _xlfn.MINIFS(AM$29:AM$1052,L$29:L$1052,L505)</f>
        <v>3.7859310664569157E-2</v>
      </c>
      <c r="AW505" s="7">
        <f t="array" ref="AW505">_xlfn.MAXIFS(AN$29:AN$1052,M$29:M$1052,M505) - _xlfn.MINIFS(AN$29:AN$1052,M$29:M$1052,M505)</f>
        <v>4.4834845957851255E-3</v>
      </c>
      <c r="AX505" s="6">
        <f t="array" ref="AX505">_xlfn.STDEV.S(IF(E$29:E$1052=E505,$C$29:$C$1052,""))</f>
        <v>2.7247636703110808E-2</v>
      </c>
      <c r="AY505" s="11">
        <f t="array" ref="AY505">_xlfn.STDEV.S(IF(F$29:F$1052=F505,$C$29:$C$1052,""))</f>
        <v>3.0093350312801057E-2</v>
      </c>
      <c r="AZ505" s="11">
        <f t="array" ref="AZ505">_xlfn.STDEV.S(IF(G$29:G$1052=G505,$C$29:$C$1052,""))</f>
        <v>2.466174953012774E-2</v>
      </c>
      <c r="BA505" s="11">
        <f t="array" ref="BA505">_xlfn.STDEV.S(IF(H$29:H$1052=H505,$C$29:$C$1052,""))</f>
        <v>2.9145697666563577E-2</v>
      </c>
      <c r="BB505" s="11">
        <f t="array" ref="BB505">_xlfn.STDEV.S(IF(I$29:I$1052=I505,$C$29:$C$1052,""))</f>
        <v>3.6623828994506731E-2</v>
      </c>
      <c r="BC505" s="11">
        <f t="array" ref="BC505">_xlfn.STDEV.S(IF(J$29:J$1052=J505,$C$29:$C$1052,""))</f>
        <v>3.1293937338711428E-2</v>
      </c>
      <c r="BD505" s="11">
        <f t="array" ref="BD505">_xlfn.STDEV.S(IF(K$29:K$1052=K505,$C$29:$C$1052,""))</f>
        <v>2.4642173449757051E-2</v>
      </c>
      <c r="BE505" s="11">
        <f t="array" ref="BE505">_xlfn.STDEV.S(IF(L$29:L$1052=L505,$C$29:$C$1052,""))</f>
        <v>2.7496031224845036E-2</v>
      </c>
      <c r="BF505" s="7">
        <f t="array" ref="BF505">_xlfn.STDEV.S(IF(M$29:M$1052=M505,$C$29:$C$1052,""))</f>
        <v>6.340604722050178E-3</v>
      </c>
      <c r="BG505" s="13">
        <f t="shared" si="360"/>
        <v>18.000652921931497</v>
      </c>
      <c r="BH505" s="12">
        <f t="shared" si="361"/>
        <v>15.974366985676442</v>
      </c>
      <c r="BI505" s="12">
        <f t="shared" si="362"/>
        <v>12.476313640508156</v>
      </c>
      <c r="BJ505" s="12">
        <f t="shared" si="363"/>
        <v>8.2413525237495051</v>
      </c>
      <c r="BK505" s="12">
        <f t="shared" si="364"/>
        <v>5.8239270530132536</v>
      </c>
      <c r="BL505" s="12">
        <f t="shared" si="365"/>
        <v>4.6749328642140187</v>
      </c>
      <c r="BM505" s="12">
        <f t="shared" si="366"/>
        <v>2.0324263619365461</v>
      </c>
      <c r="BN505" s="12">
        <f t="shared" si="367"/>
        <v>1.3769009190810055</v>
      </c>
      <c r="BO505" s="14">
        <f t="shared" si="368"/>
        <v>0.70710678118654757</v>
      </c>
    </row>
    <row r="506" spans="1:67" x14ac:dyDescent="0.25">
      <c r="A506" s="4">
        <v>40952</v>
      </c>
      <c r="B506" s="5">
        <v>1725.9</v>
      </c>
      <c r="C506">
        <f t="shared" si="369"/>
        <v>3.4776560598159811E-4</v>
      </c>
      <c r="D506">
        <v>477</v>
      </c>
      <c r="E506" s="6">
        <f t="shared" si="333"/>
        <v>0</v>
      </c>
      <c r="F506">
        <f t="shared" si="334"/>
        <v>1</v>
      </c>
      <c r="G506">
        <f t="shared" si="335"/>
        <v>3</v>
      </c>
      <c r="H506">
        <f t="shared" si="336"/>
        <v>7</v>
      </c>
      <c r="I506">
        <f t="shared" si="337"/>
        <v>14</v>
      </c>
      <c r="J506">
        <f t="shared" si="338"/>
        <v>29</v>
      </c>
      <c r="K506">
        <f t="shared" si="339"/>
        <v>59</v>
      </c>
      <c r="L506">
        <f t="shared" si="340"/>
        <v>119</v>
      </c>
      <c r="M506" s="7">
        <f t="shared" si="341"/>
        <v>238</v>
      </c>
      <c r="N506" s="6">
        <f t="shared" si="342"/>
        <v>3.5822723473622219E-3</v>
      </c>
      <c r="O506">
        <f t="shared" si="343"/>
        <v>3.6000513580959782E-3</v>
      </c>
      <c r="P506">
        <f t="shared" si="344"/>
        <v>3.4262682703679803E-3</v>
      </c>
      <c r="Q506">
        <f t="shared" si="345"/>
        <v>1.8944929032546701E-3</v>
      </c>
      <c r="R506">
        <f t="shared" si="346"/>
        <v>2.703407327283025E-3</v>
      </c>
      <c r="S506">
        <f t="shared" si="347"/>
        <v>-2.3308529671291628E-3</v>
      </c>
      <c r="T506">
        <f t="shared" si="348"/>
        <v>7.2808123419364768E-3</v>
      </c>
      <c r="U506">
        <f t="shared" si="349"/>
        <v>-4.1257244384426683E-3</v>
      </c>
      <c r="V506" s="7">
        <f t="shared" si="350"/>
        <v>-4.1357189898035274E-3</v>
      </c>
      <c r="W506" s="6">
        <f t="shared" si="351"/>
        <v>-3.2345067413806238E-3</v>
      </c>
      <c r="X506">
        <f t="shared" si="352"/>
        <v>-3.25228575211438E-3</v>
      </c>
      <c r="Y506">
        <f t="shared" si="353"/>
        <v>-3.0785026643863822E-3</v>
      </c>
      <c r="Z506">
        <f t="shared" si="354"/>
        <v>-1.546727297273072E-3</v>
      </c>
      <c r="AA506">
        <f t="shared" si="355"/>
        <v>-2.3556417213014269E-3</v>
      </c>
      <c r="AB506">
        <f t="shared" si="356"/>
        <v>2.6786185731107609E-3</v>
      </c>
      <c r="AC506">
        <f t="shared" si="357"/>
        <v>-6.9330467359548786E-3</v>
      </c>
      <c r="AD506">
        <f t="shared" si="358"/>
        <v>4.4734900444242665E-3</v>
      </c>
      <c r="AE506" s="7">
        <f t="shared" si="359"/>
        <v>4.4834845957851255E-3</v>
      </c>
      <c r="AF506" s="6">
        <f t="shared" si="370"/>
        <v>9.5290208249237826E-2</v>
      </c>
      <c r="AG506" s="11">
        <f t="shared" si="371"/>
        <v>9.5894694614184997E-2</v>
      </c>
      <c r="AH506" s="11">
        <f t="shared" si="372"/>
        <v>8.9986069631432783E-2</v>
      </c>
      <c r="AI506" s="11">
        <f t="shared" si="373"/>
        <v>3.7905707149580373E-2</v>
      </c>
      <c r="AJ506" s="11">
        <f t="shared" si="374"/>
        <v>1.3638274428729669E-2</v>
      </c>
      <c r="AK506" s="11">
        <f t="shared" si="375"/>
        <v>3.569753839905293E-3</v>
      </c>
      <c r="AL506" s="11">
        <f t="shared" si="376"/>
        <v>2.2793084458036572E-2</v>
      </c>
      <c r="AM506" s="11">
        <f t="shared" si="377"/>
        <v>-1.9989102721718055E-5</v>
      </c>
      <c r="AN506" s="7">
        <f t="shared" si="378"/>
        <v>0</v>
      </c>
      <c r="AO506" s="6">
        <f t="array" ref="AO506">_xlfn.MAXIFS(AF$29:AF$1052,E$29:E$1052,E506) - _xlfn.MINIFS(AF$29:AF$1052,E$29:E$1052,E506)</f>
        <v>0.49047525123557945</v>
      </c>
      <c r="AP506" s="11">
        <f t="array" ref="AP506">_xlfn.MAXIFS(AG$29:AG$1052,F$29:F$1052,F506) - _xlfn.MINIFS(AG$29:AG$1052,F$29:F$1052,F506)</f>
        <v>0.48072222172520501</v>
      </c>
      <c r="AQ506" s="11">
        <f t="array" ref="AQ506">_xlfn.MAXIFS(AH$29:AH$1052,G$29:G$1052,G506) - _xlfn.MINIFS(AH$29:AH$1052,G$29:G$1052,G506)</f>
        <v>0.30768772206152833</v>
      </c>
      <c r="AR506" s="11">
        <f t="array" ref="AR506">_xlfn.MAXIFS(AI$29:AI$1052,H$29:H$1052,H506) - _xlfn.MINIFS(AI$29:AI$1052,H$29:H$1052,H506)</f>
        <v>0.24019996902077381</v>
      </c>
      <c r="AS506" s="11">
        <f t="array" ref="AS506">_xlfn.MAXIFS(AJ$29:AJ$1052,I$29:I$1052,I506) - _xlfn.MINIFS(AJ$29:AJ$1052,I$29:I$1052,I506)</f>
        <v>0.21329450846603892</v>
      </c>
      <c r="AT506" s="11">
        <f t="array" ref="AT506">_xlfn.MAXIFS(AK$29:AK$1052,J$29:J$1052,J506) - _xlfn.MINIFS(AK$29:AK$1052,J$29:J$1052,J506)</f>
        <v>0.14629705611539623</v>
      </c>
      <c r="AU506" s="11">
        <f t="array" ref="AU506">_xlfn.MAXIFS(AL$29:AL$1052,K$29:K$1052,K506) - _xlfn.MINIFS(AL$29:AL$1052,K$29:K$1052,K506)</f>
        <v>5.0083402934699067E-2</v>
      </c>
      <c r="AV506" s="11">
        <f t="array" ref="AV506">_xlfn.MAXIFS(AM$29:AM$1052,L$29:L$1052,L506) - _xlfn.MINIFS(AM$29:AM$1052,L$29:L$1052,L506)</f>
        <v>3.7859310664569157E-2</v>
      </c>
      <c r="AW506" s="7">
        <f t="array" ref="AW506">_xlfn.MAXIFS(AN$29:AN$1052,M$29:M$1052,M506) - _xlfn.MINIFS(AN$29:AN$1052,M$29:M$1052,M506)</f>
        <v>4.4834845957851255E-3</v>
      </c>
      <c r="AX506" s="6">
        <f t="array" ref="AX506">_xlfn.STDEV.S(IF(E$29:E$1052=E506,$C$29:$C$1052,""))</f>
        <v>2.7247636703110808E-2</v>
      </c>
      <c r="AY506" s="11">
        <f t="array" ref="AY506">_xlfn.STDEV.S(IF(F$29:F$1052=F506,$C$29:$C$1052,""))</f>
        <v>3.0093350312801057E-2</v>
      </c>
      <c r="AZ506" s="11">
        <f t="array" ref="AZ506">_xlfn.STDEV.S(IF(G$29:G$1052=G506,$C$29:$C$1052,""))</f>
        <v>2.466174953012774E-2</v>
      </c>
      <c r="BA506" s="11">
        <f t="array" ref="BA506">_xlfn.STDEV.S(IF(H$29:H$1052=H506,$C$29:$C$1052,""))</f>
        <v>2.9145697666563577E-2</v>
      </c>
      <c r="BB506" s="11">
        <f t="array" ref="BB506">_xlfn.STDEV.S(IF(I$29:I$1052=I506,$C$29:$C$1052,""))</f>
        <v>3.6623828994506731E-2</v>
      </c>
      <c r="BC506" s="11">
        <f t="array" ref="BC506">_xlfn.STDEV.S(IF(J$29:J$1052=J506,$C$29:$C$1052,""))</f>
        <v>3.1293937338711428E-2</v>
      </c>
      <c r="BD506" s="11">
        <f t="array" ref="BD506">_xlfn.STDEV.S(IF(K$29:K$1052=K506,$C$29:$C$1052,""))</f>
        <v>2.4642173449757051E-2</v>
      </c>
      <c r="BE506" s="11">
        <f t="array" ref="BE506">_xlfn.STDEV.S(IF(L$29:L$1052=L506,$C$29:$C$1052,""))</f>
        <v>2.7496031224845036E-2</v>
      </c>
      <c r="BF506" s="7">
        <f t="array" ref="BF506">_xlfn.STDEV.S(IF(M$29:M$1052=M506,$C$29:$C$1052,""))</f>
        <v>6.340604722050178E-3</v>
      </c>
      <c r="BG506" s="13">
        <f t="shared" si="360"/>
        <v>18.000652921931497</v>
      </c>
      <c r="BH506" s="12">
        <f t="shared" si="361"/>
        <v>15.974366985676442</v>
      </c>
      <c r="BI506" s="12">
        <f t="shared" si="362"/>
        <v>12.476313640508156</v>
      </c>
      <c r="BJ506" s="12">
        <f t="shared" si="363"/>
        <v>8.2413525237495051</v>
      </c>
      <c r="BK506" s="12">
        <f t="shared" si="364"/>
        <v>5.8239270530132536</v>
      </c>
      <c r="BL506" s="12">
        <f t="shared" si="365"/>
        <v>4.6749328642140187</v>
      </c>
      <c r="BM506" s="12">
        <f t="shared" si="366"/>
        <v>2.0324263619365461</v>
      </c>
      <c r="BN506" s="12">
        <f t="shared" si="367"/>
        <v>1.3769009190810055</v>
      </c>
      <c r="BO506" s="14">
        <f t="shared" si="368"/>
        <v>0.70710678118654757</v>
      </c>
    </row>
    <row r="507" spans="1:67" x14ac:dyDescent="0.25">
      <c r="A507" s="2">
        <v>40959</v>
      </c>
      <c r="B507" s="3">
        <v>1776.4</v>
      </c>
      <c r="C507">
        <f t="shared" si="369"/>
        <v>2.9260096181702222E-2</v>
      </c>
      <c r="D507">
        <v>478</v>
      </c>
      <c r="E507" s="6">
        <f t="shared" si="333"/>
        <v>0</v>
      </c>
      <c r="F507">
        <f t="shared" si="334"/>
        <v>1</v>
      </c>
      <c r="G507">
        <f t="shared" si="335"/>
        <v>3</v>
      </c>
      <c r="H507">
        <f t="shared" si="336"/>
        <v>7</v>
      </c>
      <c r="I507">
        <f t="shared" si="337"/>
        <v>14</v>
      </c>
      <c r="J507">
        <f t="shared" si="338"/>
        <v>29</v>
      </c>
      <c r="K507">
        <f t="shared" si="339"/>
        <v>59</v>
      </c>
      <c r="L507">
        <f t="shared" si="340"/>
        <v>119</v>
      </c>
      <c r="M507" s="7">
        <f t="shared" si="341"/>
        <v>239</v>
      </c>
      <c r="N507" s="6">
        <f t="shared" si="342"/>
        <v>3.5822723473622219E-3</v>
      </c>
      <c r="O507">
        <f t="shared" si="343"/>
        <v>3.6000513580959782E-3</v>
      </c>
      <c r="P507">
        <f t="shared" si="344"/>
        <v>3.4262682703679803E-3</v>
      </c>
      <c r="Q507">
        <f t="shared" si="345"/>
        <v>1.8944929032546701E-3</v>
      </c>
      <c r="R507">
        <f t="shared" si="346"/>
        <v>2.703407327283025E-3</v>
      </c>
      <c r="S507">
        <f t="shared" si="347"/>
        <v>-2.3308529671291628E-3</v>
      </c>
      <c r="T507">
        <f t="shared" si="348"/>
        <v>7.2808123419364768E-3</v>
      </c>
      <c r="U507">
        <f t="shared" si="349"/>
        <v>-4.1257244384426683E-3</v>
      </c>
      <c r="V507" s="7">
        <f t="shared" si="350"/>
        <v>-4.1157298870818093E-3</v>
      </c>
      <c r="W507" s="6">
        <f t="shared" si="351"/>
        <v>2.5677823834339999E-2</v>
      </c>
      <c r="X507">
        <f t="shared" si="352"/>
        <v>2.5660044823606246E-2</v>
      </c>
      <c r="Y507">
        <f t="shared" si="353"/>
        <v>2.5833827911334241E-2</v>
      </c>
      <c r="Z507">
        <f t="shared" si="354"/>
        <v>2.7365603278447552E-2</v>
      </c>
      <c r="AA507">
        <f t="shared" si="355"/>
        <v>2.6556688854419197E-2</v>
      </c>
      <c r="AB507">
        <f t="shared" si="356"/>
        <v>3.1590949148831385E-2</v>
      </c>
      <c r="AC507">
        <f t="shared" si="357"/>
        <v>2.1979283839765745E-2</v>
      </c>
      <c r="AD507">
        <f t="shared" si="358"/>
        <v>3.338582062014489E-2</v>
      </c>
      <c r="AE507" s="7">
        <f t="shared" si="359"/>
        <v>3.3375826068784031E-2</v>
      </c>
      <c r="AF507" s="6">
        <f t="shared" si="370"/>
        <v>0.12096803208357783</v>
      </c>
      <c r="AG507" s="11">
        <f t="shared" si="371"/>
        <v>0.12155473943779124</v>
      </c>
      <c r="AH507" s="11">
        <f t="shared" si="372"/>
        <v>0.11581989754276703</v>
      </c>
      <c r="AI507" s="11">
        <f t="shared" si="373"/>
        <v>6.5271310428027918E-2</v>
      </c>
      <c r="AJ507" s="11">
        <f t="shared" si="374"/>
        <v>4.0194963283148866E-2</v>
      </c>
      <c r="AK507" s="11">
        <f t="shared" si="375"/>
        <v>3.5160702988736678E-2</v>
      </c>
      <c r="AL507" s="11">
        <f t="shared" si="376"/>
        <v>4.4772368297802317E-2</v>
      </c>
      <c r="AM507" s="11">
        <f t="shared" si="377"/>
        <v>3.3365831517423172E-2</v>
      </c>
      <c r="AN507" s="7">
        <f t="shared" si="378"/>
        <v>3.3375826068784031E-2</v>
      </c>
      <c r="AO507" s="6">
        <f t="array" ref="AO507">_xlfn.MAXIFS(AF$29:AF$1052,E$29:E$1052,E507) - _xlfn.MINIFS(AF$29:AF$1052,E$29:E$1052,E507)</f>
        <v>0.49047525123557945</v>
      </c>
      <c r="AP507" s="11">
        <f t="array" ref="AP507">_xlfn.MAXIFS(AG$29:AG$1052,F$29:F$1052,F507) - _xlfn.MINIFS(AG$29:AG$1052,F$29:F$1052,F507)</f>
        <v>0.48072222172520501</v>
      </c>
      <c r="AQ507" s="11">
        <f t="array" ref="AQ507">_xlfn.MAXIFS(AH$29:AH$1052,G$29:G$1052,G507) - _xlfn.MINIFS(AH$29:AH$1052,G$29:G$1052,G507)</f>
        <v>0.30768772206152833</v>
      </c>
      <c r="AR507" s="11">
        <f t="array" ref="AR507">_xlfn.MAXIFS(AI$29:AI$1052,H$29:H$1052,H507) - _xlfn.MINIFS(AI$29:AI$1052,H$29:H$1052,H507)</f>
        <v>0.24019996902077381</v>
      </c>
      <c r="AS507" s="11">
        <f t="array" ref="AS507">_xlfn.MAXIFS(AJ$29:AJ$1052,I$29:I$1052,I507) - _xlfn.MINIFS(AJ$29:AJ$1052,I$29:I$1052,I507)</f>
        <v>0.21329450846603892</v>
      </c>
      <c r="AT507" s="11">
        <f t="array" ref="AT507">_xlfn.MAXIFS(AK$29:AK$1052,J$29:J$1052,J507) - _xlfn.MINIFS(AK$29:AK$1052,J$29:J$1052,J507)</f>
        <v>0.14629705611539623</v>
      </c>
      <c r="AU507" s="11">
        <f t="array" ref="AU507">_xlfn.MAXIFS(AL$29:AL$1052,K$29:K$1052,K507) - _xlfn.MINIFS(AL$29:AL$1052,K$29:K$1052,K507)</f>
        <v>5.0083402934699067E-2</v>
      </c>
      <c r="AV507" s="11">
        <f t="array" ref="AV507">_xlfn.MAXIFS(AM$29:AM$1052,L$29:L$1052,L507) - _xlfn.MINIFS(AM$29:AM$1052,L$29:L$1052,L507)</f>
        <v>3.7859310664569157E-2</v>
      </c>
      <c r="AW507" s="7">
        <f t="array" ref="AW507">_xlfn.MAXIFS(AN$29:AN$1052,M$29:M$1052,M507) - _xlfn.MINIFS(AN$29:AN$1052,M$29:M$1052,M507)</f>
        <v>3.3375826068784031E-2</v>
      </c>
      <c r="AX507" s="6">
        <f t="array" ref="AX507">_xlfn.STDEV.S(IF(E$29:E$1052=E507,$C$29:$C$1052,""))</f>
        <v>2.7247636703110808E-2</v>
      </c>
      <c r="AY507" s="11">
        <f t="array" ref="AY507">_xlfn.STDEV.S(IF(F$29:F$1052=F507,$C$29:$C$1052,""))</f>
        <v>3.0093350312801057E-2</v>
      </c>
      <c r="AZ507" s="11">
        <f t="array" ref="AZ507">_xlfn.STDEV.S(IF(G$29:G$1052=G507,$C$29:$C$1052,""))</f>
        <v>2.466174953012774E-2</v>
      </c>
      <c r="BA507" s="11">
        <f t="array" ref="BA507">_xlfn.STDEV.S(IF(H$29:H$1052=H507,$C$29:$C$1052,""))</f>
        <v>2.9145697666563577E-2</v>
      </c>
      <c r="BB507" s="11">
        <f t="array" ref="BB507">_xlfn.STDEV.S(IF(I$29:I$1052=I507,$C$29:$C$1052,""))</f>
        <v>3.6623828994506731E-2</v>
      </c>
      <c r="BC507" s="11">
        <f t="array" ref="BC507">_xlfn.STDEV.S(IF(J$29:J$1052=J507,$C$29:$C$1052,""))</f>
        <v>3.1293937338711428E-2</v>
      </c>
      <c r="BD507" s="11">
        <f t="array" ref="BD507">_xlfn.STDEV.S(IF(K$29:K$1052=K507,$C$29:$C$1052,""))</f>
        <v>2.4642173449757051E-2</v>
      </c>
      <c r="BE507" s="11">
        <f t="array" ref="BE507">_xlfn.STDEV.S(IF(L$29:L$1052=L507,$C$29:$C$1052,""))</f>
        <v>2.7496031224845036E-2</v>
      </c>
      <c r="BF507" s="7">
        <f t="array" ref="BF507">_xlfn.STDEV.S(IF(M$29:M$1052=M507,$C$29:$C$1052,""))</f>
        <v>4.7200545881879871E-2</v>
      </c>
      <c r="BG507" s="13">
        <f t="shared" si="360"/>
        <v>18.000652921931497</v>
      </c>
      <c r="BH507" s="12">
        <f t="shared" si="361"/>
        <v>15.974366985676442</v>
      </c>
      <c r="BI507" s="12">
        <f t="shared" si="362"/>
        <v>12.476313640508156</v>
      </c>
      <c r="BJ507" s="12">
        <f t="shared" si="363"/>
        <v>8.2413525237495051</v>
      </c>
      <c r="BK507" s="12">
        <f t="shared" si="364"/>
        <v>5.8239270530132536</v>
      </c>
      <c r="BL507" s="12">
        <f t="shared" si="365"/>
        <v>4.6749328642140187</v>
      </c>
      <c r="BM507" s="12">
        <f t="shared" si="366"/>
        <v>2.0324263619365461</v>
      </c>
      <c r="BN507" s="12">
        <f t="shared" si="367"/>
        <v>1.3769009190810055</v>
      </c>
      <c r="BO507" s="14">
        <f t="shared" si="368"/>
        <v>0.70710678118654757</v>
      </c>
    </row>
    <row r="508" spans="1:67" x14ac:dyDescent="0.25">
      <c r="A508" s="4">
        <v>40966</v>
      </c>
      <c r="B508" s="5">
        <v>1709.8</v>
      </c>
      <c r="C508">
        <f t="shared" si="369"/>
        <v>-3.7491555955865841E-2</v>
      </c>
      <c r="D508">
        <v>479</v>
      </c>
      <c r="E508" s="6">
        <f t="shared" si="333"/>
        <v>0</v>
      </c>
      <c r="F508">
        <f t="shared" si="334"/>
        <v>1</v>
      </c>
      <c r="G508">
        <f t="shared" si="335"/>
        <v>3</v>
      </c>
      <c r="H508">
        <f t="shared" si="336"/>
        <v>7</v>
      </c>
      <c r="I508">
        <f t="shared" si="337"/>
        <v>14</v>
      </c>
      <c r="J508">
        <f t="shared" si="338"/>
        <v>29</v>
      </c>
      <c r="K508">
        <f t="shared" si="339"/>
        <v>59</v>
      </c>
      <c r="L508">
        <f t="shared" si="340"/>
        <v>119</v>
      </c>
      <c r="M508" s="7">
        <f t="shared" si="341"/>
        <v>239</v>
      </c>
      <c r="N508" s="6">
        <f t="shared" si="342"/>
        <v>3.5822723473622219E-3</v>
      </c>
      <c r="O508">
        <f t="shared" si="343"/>
        <v>3.6000513580959782E-3</v>
      </c>
      <c r="P508">
        <f t="shared" si="344"/>
        <v>3.4262682703679803E-3</v>
      </c>
      <c r="Q508">
        <f t="shared" si="345"/>
        <v>1.8944929032546701E-3</v>
      </c>
      <c r="R508">
        <f t="shared" si="346"/>
        <v>2.703407327283025E-3</v>
      </c>
      <c r="S508">
        <f t="shared" si="347"/>
        <v>-2.3308529671291628E-3</v>
      </c>
      <c r="T508">
        <f t="shared" si="348"/>
        <v>7.2808123419364768E-3</v>
      </c>
      <c r="U508">
        <f t="shared" si="349"/>
        <v>-4.1257244384426683E-3</v>
      </c>
      <c r="V508" s="7">
        <f t="shared" si="350"/>
        <v>-4.1157298870818093E-3</v>
      </c>
      <c r="W508" s="6">
        <f t="shared" si="351"/>
        <v>-4.107382830322806E-2</v>
      </c>
      <c r="X508">
        <f t="shared" si="352"/>
        <v>-4.1091607313961817E-2</v>
      </c>
      <c r="Y508">
        <f t="shared" si="353"/>
        <v>-4.0917824226233822E-2</v>
      </c>
      <c r="Z508">
        <f t="shared" si="354"/>
        <v>-3.9386048859120511E-2</v>
      </c>
      <c r="AA508">
        <f t="shared" si="355"/>
        <v>-4.0194963283148866E-2</v>
      </c>
      <c r="AB508">
        <f t="shared" si="356"/>
        <v>-3.5160702988736678E-2</v>
      </c>
      <c r="AC508">
        <f t="shared" si="357"/>
        <v>-4.4772368297802317E-2</v>
      </c>
      <c r="AD508">
        <f t="shared" si="358"/>
        <v>-3.3365831517423172E-2</v>
      </c>
      <c r="AE508" s="7">
        <f t="shared" si="359"/>
        <v>-3.3375826068784031E-2</v>
      </c>
      <c r="AF508" s="6">
        <f t="shared" si="370"/>
        <v>7.9894203780349768E-2</v>
      </c>
      <c r="AG508" s="11">
        <f t="shared" si="371"/>
        <v>8.0463132123829426E-2</v>
      </c>
      <c r="AH508" s="11">
        <f t="shared" si="372"/>
        <v>7.4902073316533202E-2</v>
      </c>
      <c r="AI508" s="11">
        <f t="shared" si="373"/>
        <v>2.5885261568907407E-2</v>
      </c>
      <c r="AJ508" s="11">
        <f t="shared" si="374"/>
        <v>0</v>
      </c>
      <c r="AK508" s="11">
        <f t="shared" si="375"/>
        <v>0</v>
      </c>
      <c r="AL508" s="11">
        <f t="shared" si="376"/>
        <v>0</v>
      </c>
      <c r="AM508" s="11">
        <f t="shared" si="377"/>
        <v>0</v>
      </c>
      <c r="AN508" s="7">
        <f t="shared" si="378"/>
        <v>0</v>
      </c>
      <c r="AO508" s="6">
        <f t="array" ref="AO508">_xlfn.MAXIFS(AF$29:AF$1052,E$29:E$1052,E508) - _xlfn.MINIFS(AF$29:AF$1052,E$29:E$1052,E508)</f>
        <v>0.49047525123557945</v>
      </c>
      <c r="AP508" s="11">
        <f t="array" ref="AP508">_xlfn.MAXIFS(AG$29:AG$1052,F$29:F$1052,F508) - _xlfn.MINIFS(AG$29:AG$1052,F$29:F$1052,F508)</f>
        <v>0.48072222172520501</v>
      </c>
      <c r="AQ508" s="11">
        <f t="array" ref="AQ508">_xlfn.MAXIFS(AH$29:AH$1052,G$29:G$1052,G508) - _xlfn.MINIFS(AH$29:AH$1052,G$29:G$1052,G508)</f>
        <v>0.30768772206152833</v>
      </c>
      <c r="AR508" s="11">
        <f t="array" ref="AR508">_xlfn.MAXIFS(AI$29:AI$1052,H$29:H$1052,H508) - _xlfn.MINIFS(AI$29:AI$1052,H$29:H$1052,H508)</f>
        <v>0.24019996902077381</v>
      </c>
      <c r="AS508" s="11">
        <f t="array" ref="AS508">_xlfn.MAXIFS(AJ$29:AJ$1052,I$29:I$1052,I508) - _xlfn.MINIFS(AJ$29:AJ$1052,I$29:I$1052,I508)</f>
        <v>0.21329450846603892</v>
      </c>
      <c r="AT508" s="11">
        <f t="array" ref="AT508">_xlfn.MAXIFS(AK$29:AK$1052,J$29:J$1052,J508) - _xlfn.MINIFS(AK$29:AK$1052,J$29:J$1052,J508)</f>
        <v>0.14629705611539623</v>
      </c>
      <c r="AU508" s="11">
        <f t="array" ref="AU508">_xlfn.MAXIFS(AL$29:AL$1052,K$29:K$1052,K508) - _xlfn.MINIFS(AL$29:AL$1052,K$29:K$1052,K508)</f>
        <v>5.0083402934699067E-2</v>
      </c>
      <c r="AV508" s="11">
        <f t="array" ref="AV508">_xlfn.MAXIFS(AM$29:AM$1052,L$29:L$1052,L508) - _xlfn.MINIFS(AM$29:AM$1052,L$29:L$1052,L508)</f>
        <v>3.7859310664569157E-2</v>
      </c>
      <c r="AW508" s="7">
        <f t="array" ref="AW508">_xlfn.MAXIFS(AN$29:AN$1052,M$29:M$1052,M508) - _xlfn.MINIFS(AN$29:AN$1052,M$29:M$1052,M508)</f>
        <v>3.3375826068784031E-2</v>
      </c>
      <c r="AX508" s="6">
        <f t="array" ref="AX508">_xlfn.STDEV.S(IF(E$29:E$1052=E508,$C$29:$C$1052,""))</f>
        <v>2.7247636703110808E-2</v>
      </c>
      <c r="AY508" s="11">
        <f t="array" ref="AY508">_xlfn.STDEV.S(IF(F$29:F$1052=F508,$C$29:$C$1052,""))</f>
        <v>3.0093350312801057E-2</v>
      </c>
      <c r="AZ508" s="11">
        <f t="array" ref="AZ508">_xlfn.STDEV.S(IF(G$29:G$1052=G508,$C$29:$C$1052,""))</f>
        <v>2.466174953012774E-2</v>
      </c>
      <c r="BA508" s="11">
        <f t="array" ref="BA508">_xlfn.STDEV.S(IF(H$29:H$1052=H508,$C$29:$C$1052,""))</f>
        <v>2.9145697666563577E-2</v>
      </c>
      <c r="BB508" s="11">
        <f t="array" ref="BB508">_xlfn.STDEV.S(IF(I$29:I$1052=I508,$C$29:$C$1052,""))</f>
        <v>3.6623828994506731E-2</v>
      </c>
      <c r="BC508" s="11">
        <f t="array" ref="BC508">_xlfn.STDEV.S(IF(J$29:J$1052=J508,$C$29:$C$1052,""))</f>
        <v>3.1293937338711428E-2</v>
      </c>
      <c r="BD508" s="11">
        <f t="array" ref="BD508">_xlfn.STDEV.S(IF(K$29:K$1052=K508,$C$29:$C$1052,""))</f>
        <v>2.4642173449757051E-2</v>
      </c>
      <c r="BE508" s="11">
        <f t="array" ref="BE508">_xlfn.STDEV.S(IF(L$29:L$1052=L508,$C$29:$C$1052,""))</f>
        <v>2.7496031224845036E-2</v>
      </c>
      <c r="BF508" s="7">
        <f t="array" ref="BF508">_xlfn.STDEV.S(IF(M$29:M$1052=M508,$C$29:$C$1052,""))</f>
        <v>4.7200545881879871E-2</v>
      </c>
      <c r="BG508" s="13">
        <f t="shared" si="360"/>
        <v>18.000652921931497</v>
      </c>
      <c r="BH508" s="12">
        <f t="shared" si="361"/>
        <v>15.974366985676442</v>
      </c>
      <c r="BI508" s="12">
        <f t="shared" si="362"/>
        <v>12.476313640508156</v>
      </c>
      <c r="BJ508" s="12">
        <f t="shared" si="363"/>
        <v>8.2413525237495051</v>
      </c>
      <c r="BK508" s="12">
        <f t="shared" si="364"/>
        <v>5.8239270530132536</v>
      </c>
      <c r="BL508" s="12">
        <f t="shared" si="365"/>
        <v>4.6749328642140187</v>
      </c>
      <c r="BM508" s="12">
        <f t="shared" si="366"/>
        <v>2.0324263619365461</v>
      </c>
      <c r="BN508" s="12">
        <f t="shared" si="367"/>
        <v>1.3769009190810055</v>
      </c>
      <c r="BO508" s="14">
        <f t="shared" si="368"/>
        <v>0.70710678118654757</v>
      </c>
    </row>
    <row r="509" spans="1:67" x14ac:dyDescent="0.25">
      <c r="A509" s="2">
        <v>40973</v>
      </c>
      <c r="B509" s="3">
        <v>1711.5</v>
      </c>
      <c r="C509">
        <f t="shared" si="369"/>
        <v>9.9426833547777704E-4</v>
      </c>
      <c r="D509">
        <v>480</v>
      </c>
      <c r="E509" s="6">
        <f t="shared" si="333"/>
        <v>0</v>
      </c>
      <c r="F509">
        <f t="shared" si="334"/>
        <v>1</v>
      </c>
      <c r="G509">
        <f t="shared" si="335"/>
        <v>3</v>
      </c>
      <c r="H509">
        <f t="shared" si="336"/>
        <v>7</v>
      </c>
      <c r="I509">
        <f t="shared" si="337"/>
        <v>15</v>
      </c>
      <c r="J509">
        <f t="shared" si="338"/>
        <v>30</v>
      </c>
      <c r="K509">
        <f t="shared" si="339"/>
        <v>60</v>
      </c>
      <c r="L509">
        <f t="shared" si="340"/>
        <v>120</v>
      </c>
      <c r="M509" s="7">
        <f t="shared" si="341"/>
        <v>240</v>
      </c>
      <c r="N509" s="6">
        <f t="shared" si="342"/>
        <v>3.5822723473622219E-3</v>
      </c>
      <c r="O509">
        <f t="shared" si="343"/>
        <v>3.6000513580959782E-3</v>
      </c>
      <c r="P509">
        <f t="shared" si="344"/>
        <v>3.4262682703679803E-3</v>
      </c>
      <c r="Q509">
        <f t="shared" si="345"/>
        <v>1.8944929032546701E-3</v>
      </c>
      <c r="R509">
        <f t="shared" si="346"/>
        <v>1.0855784792263151E-3</v>
      </c>
      <c r="S509">
        <f t="shared" si="347"/>
        <v>-5.2158349752717062E-3</v>
      </c>
      <c r="T509">
        <f t="shared" si="348"/>
        <v>-3.1843663034354097E-3</v>
      </c>
      <c r="U509">
        <f t="shared" si="349"/>
        <v>-5.4624162825278044E-3</v>
      </c>
      <c r="V509" s="7">
        <f t="shared" si="350"/>
        <v>-1.5775141613739385E-2</v>
      </c>
      <c r="W509" s="6">
        <f t="shared" si="351"/>
        <v>-2.5880040118844449E-3</v>
      </c>
      <c r="X509">
        <f t="shared" si="352"/>
        <v>-2.6057830226182011E-3</v>
      </c>
      <c r="Y509">
        <f t="shared" si="353"/>
        <v>-2.4319999348902032E-3</v>
      </c>
      <c r="Z509">
        <f t="shared" si="354"/>
        <v>-9.0022456777689303E-4</v>
      </c>
      <c r="AA509">
        <f t="shared" si="355"/>
        <v>-9.1310143748538075E-5</v>
      </c>
      <c r="AB509">
        <f t="shared" si="356"/>
        <v>6.2101033107494832E-3</v>
      </c>
      <c r="AC509">
        <f t="shared" si="357"/>
        <v>4.1786346389131868E-3</v>
      </c>
      <c r="AD509">
        <f t="shared" si="358"/>
        <v>6.4566846180055815E-3</v>
      </c>
      <c r="AE509" s="7">
        <f t="shared" si="359"/>
        <v>1.6769409949217162E-2</v>
      </c>
      <c r="AF509" s="6">
        <f t="shared" si="370"/>
        <v>7.7306199768465325E-2</v>
      </c>
      <c r="AG509" s="11">
        <f t="shared" si="371"/>
        <v>7.7857349101211226E-2</v>
      </c>
      <c r="AH509" s="11">
        <f t="shared" si="372"/>
        <v>7.2470073381643005E-2</v>
      </c>
      <c r="AI509" s="11">
        <f t="shared" si="373"/>
        <v>2.4985037001130514E-2</v>
      </c>
      <c r="AJ509" s="11">
        <f t="shared" si="374"/>
        <v>-9.1310143748538075E-5</v>
      </c>
      <c r="AK509" s="11">
        <f t="shared" si="375"/>
        <v>6.2101033107494832E-3</v>
      </c>
      <c r="AL509" s="11">
        <f t="shared" si="376"/>
        <v>4.1786346389131868E-3</v>
      </c>
      <c r="AM509" s="11">
        <f t="shared" si="377"/>
        <v>6.4566846180055815E-3</v>
      </c>
      <c r="AN509" s="7">
        <f t="shared" si="378"/>
        <v>1.6769409949217162E-2</v>
      </c>
      <c r="AO509" s="6">
        <f t="array" ref="AO509">_xlfn.MAXIFS(AF$29:AF$1052,E$29:E$1052,E509) - _xlfn.MINIFS(AF$29:AF$1052,E$29:E$1052,E509)</f>
        <v>0.49047525123557945</v>
      </c>
      <c r="AP509" s="11">
        <f t="array" ref="AP509">_xlfn.MAXIFS(AG$29:AG$1052,F$29:F$1052,F509) - _xlfn.MINIFS(AG$29:AG$1052,F$29:F$1052,F509)</f>
        <v>0.48072222172520501</v>
      </c>
      <c r="AQ509" s="11">
        <f t="array" ref="AQ509">_xlfn.MAXIFS(AH$29:AH$1052,G$29:G$1052,G509) - _xlfn.MINIFS(AH$29:AH$1052,G$29:G$1052,G509)</f>
        <v>0.30768772206152833</v>
      </c>
      <c r="AR509" s="11">
        <f t="array" ref="AR509">_xlfn.MAXIFS(AI$29:AI$1052,H$29:H$1052,H509) - _xlfn.MINIFS(AI$29:AI$1052,H$29:H$1052,H509)</f>
        <v>0.24019996902077381</v>
      </c>
      <c r="AS509" s="11">
        <f t="array" ref="AS509">_xlfn.MAXIFS(AJ$29:AJ$1052,I$29:I$1052,I509) - _xlfn.MINIFS(AJ$29:AJ$1052,I$29:I$1052,I509)</f>
        <v>0.11434418534856143</v>
      </c>
      <c r="AT509" s="11">
        <f t="array" ref="AT509">_xlfn.MAXIFS(AK$29:AK$1052,J$29:J$1052,J509) - _xlfn.MINIFS(AK$29:AK$1052,J$29:J$1052,J509)</f>
        <v>5.4662885028860693E-2</v>
      </c>
      <c r="AU509" s="11">
        <f t="array" ref="AU509">_xlfn.MAXIFS(AL$29:AL$1052,K$29:K$1052,K509) - _xlfn.MINIFS(AL$29:AL$1052,K$29:K$1052,K509)</f>
        <v>3.5107963556590516E-2</v>
      </c>
      <c r="AV509" s="11">
        <f t="array" ref="AV509">_xlfn.MAXIFS(AM$29:AM$1052,L$29:L$1052,L509) - _xlfn.MINIFS(AM$29:AM$1052,L$29:L$1052,L509)</f>
        <v>2.7082135280428743E-2</v>
      </c>
      <c r="AW509" s="7">
        <f t="array" ref="AW509">_xlfn.MAXIFS(AN$29:AN$1052,M$29:M$1052,M509) - _xlfn.MINIFS(AN$29:AN$1052,M$29:M$1052,M509)</f>
        <v>1.6769409949217162E-2</v>
      </c>
      <c r="AX509" s="6">
        <f t="array" ref="AX509">_xlfn.STDEV.S(IF(E$29:E$1052=E509,$C$29:$C$1052,""))</f>
        <v>2.7247636703110808E-2</v>
      </c>
      <c r="AY509" s="11">
        <f t="array" ref="AY509">_xlfn.STDEV.S(IF(F$29:F$1052=F509,$C$29:$C$1052,""))</f>
        <v>3.0093350312801057E-2</v>
      </c>
      <c r="AZ509" s="11">
        <f t="array" ref="AZ509">_xlfn.STDEV.S(IF(G$29:G$1052=G509,$C$29:$C$1052,""))</f>
        <v>2.466174953012774E-2</v>
      </c>
      <c r="BA509" s="11">
        <f t="array" ref="BA509">_xlfn.STDEV.S(IF(H$29:H$1052=H509,$C$29:$C$1052,""))</f>
        <v>2.9145697666563577E-2</v>
      </c>
      <c r="BB509" s="11">
        <f t="array" ref="BB509">_xlfn.STDEV.S(IF(I$29:I$1052=I509,$C$29:$C$1052,""))</f>
        <v>1.9588005172657064E-2</v>
      </c>
      <c r="BC509" s="11">
        <f t="array" ref="BC509">_xlfn.STDEV.S(IF(J$29:J$1052=J509,$C$29:$C$1052,""))</f>
        <v>2.1813570301813304E-2</v>
      </c>
      <c r="BD509" s="11">
        <f t="array" ref="BD509">_xlfn.STDEV.S(IF(K$29:K$1052=K509,$C$29:$C$1052,""))</f>
        <v>1.8058553335912962E-2</v>
      </c>
      <c r="BE509" s="11">
        <f t="array" ref="BE509">_xlfn.STDEV.S(IF(L$29:L$1052=L509,$C$29:$C$1052,""))</f>
        <v>1.8159749765483624E-2</v>
      </c>
      <c r="BF509" s="7">
        <f t="array" ref="BF509">_xlfn.STDEV.S(IF(M$29:M$1052=M509,$C$29:$C$1052,""))</f>
        <v>2.3715526983177224E-2</v>
      </c>
      <c r="BG509" s="13">
        <f t="shared" si="360"/>
        <v>18.000652921931497</v>
      </c>
      <c r="BH509" s="12">
        <f t="shared" si="361"/>
        <v>15.974366985676442</v>
      </c>
      <c r="BI509" s="12">
        <f t="shared" si="362"/>
        <v>12.476313640508156</v>
      </c>
      <c r="BJ509" s="12">
        <f t="shared" si="363"/>
        <v>8.2413525237495051</v>
      </c>
      <c r="BK509" s="12">
        <f t="shared" si="364"/>
        <v>5.8374594217574902</v>
      </c>
      <c r="BL509" s="12">
        <f t="shared" si="365"/>
        <v>2.5059118829491527</v>
      </c>
      <c r="BM509" s="12">
        <f t="shared" si="366"/>
        <v>1.9441182747884611</v>
      </c>
      <c r="BN509" s="12">
        <f t="shared" si="367"/>
        <v>1.4913275584834305</v>
      </c>
      <c r="BO509" s="14">
        <f t="shared" si="368"/>
        <v>0.70710678118654757</v>
      </c>
    </row>
    <row r="510" spans="1:67" x14ac:dyDescent="0.25">
      <c r="A510" s="4">
        <v>40979.958333333336</v>
      </c>
      <c r="B510" s="5">
        <v>1655.8</v>
      </c>
      <c r="C510">
        <f t="shared" si="369"/>
        <v>-3.2544551562956547E-2</v>
      </c>
      <c r="D510">
        <v>481</v>
      </c>
      <c r="E510" s="6">
        <f t="shared" si="333"/>
        <v>0</v>
      </c>
      <c r="F510">
        <f t="shared" si="334"/>
        <v>1</v>
      </c>
      <c r="G510">
        <f t="shared" si="335"/>
        <v>3</v>
      </c>
      <c r="H510">
        <f t="shared" si="336"/>
        <v>7</v>
      </c>
      <c r="I510">
        <f t="shared" si="337"/>
        <v>15</v>
      </c>
      <c r="J510">
        <f t="shared" si="338"/>
        <v>30</v>
      </c>
      <c r="K510">
        <f t="shared" si="339"/>
        <v>60</v>
      </c>
      <c r="L510">
        <f t="shared" si="340"/>
        <v>120</v>
      </c>
      <c r="M510" s="7">
        <f t="shared" si="341"/>
        <v>240</v>
      </c>
      <c r="N510" s="6">
        <f t="shared" si="342"/>
        <v>3.5822723473622219E-3</v>
      </c>
      <c r="O510">
        <f t="shared" si="343"/>
        <v>3.6000513580959782E-3</v>
      </c>
      <c r="P510">
        <f t="shared" si="344"/>
        <v>3.4262682703679803E-3</v>
      </c>
      <c r="Q510">
        <f t="shared" si="345"/>
        <v>1.8944929032546701E-3</v>
      </c>
      <c r="R510">
        <f t="shared" si="346"/>
        <v>1.0855784792263151E-3</v>
      </c>
      <c r="S510">
        <f t="shared" si="347"/>
        <v>-5.2158349752717062E-3</v>
      </c>
      <c r="T510">
        <f t="shared" si="348"/>
        <v>-3.1843663034354097E-3</v>
      </c>
      <c r="U510">
        <f t="shared" si="349"/>
        <v>-5.4624162825278044E-3</v>
      </c>
      <c r="V510" s="7">
        <f t="shared" si="350"/>
        <v>-1.5775141613739385E-2</v>
      </c>
      <c r="W510" s="6">
        <f t="shared" si="351"/>
        <v>-3.6126823910318767E-2</v>
      </c>
      <c r="X510">
        <f t="shared" si="352"/>
        <v>-3.6144602921052524E-2</v>
      </c>
      <c r="Y510">
        <f t="shared" si="353"/>
        <v>-3.5970819833324529E-2</v>
      </c>
      <c r="Z510">
        <f t="shared" si="354"/>
        <v>-3.4439044466211217E-2</v>
      </c>
      <c r="AA510">
        <f t="shared" si="355"/>
        <v>-3.3630130042182863E-2</v>
      </c>
      <c r="AB510">
        <f t="shared" si="356"/>
        <v>-2.7328716587684841E-2</v>
      </c>
      <c r="AC510">
        <f t="shared" si="357"/>
        <v>-2.9360185259521138E-2</v>
      </c>
      <c r="AD510">
        <f t="shared" si="358"/>
        <v>-2.7082135280428743E-2</v>
      </c>
      <c r="AE510" s="7">
        <f t="shared" si="359"/>
        <v>-1.6769409949217162E-2</v>
      </c>
      <c r="AF510" s="6">
        <f t="shared" si="370"/>
        <v>4.1179375858146558E-2</v>
      </c>
      <c r="AG510" s="11">
        <f t="shared" si="371"/>
        <v>4.1712746180158702E-2</v>
      </c>
      <c r="AH510" s="11">
        <f t="shared" si="372"/>
        <v>3.6499253548318476E-2</v>
      </c>
      <c r="AI510" s="11">
        <f t="shared" si="373"/>
        <v>-9.4540074650807035E-3</v>
      </c>
      <c r="AJ510" s="11">
        <f t="shared" si="374"/>
        <v>-3.3721440185931401E-2</v>
      </c>
      <c r="AK510" s="11">
        <f t="shared" si="375"/>
        <v>-2.1118613276935358E-2</v>
      </c>
      <c r="AL510" s="11">
        <f t="shared" si="376"/>
        <v>-2.5181550620607951E-2</v>
      </c>
      <c r="AM510" s="11">
        <f t="shared" si="377"/>
        <v>-2.0625450662423161E-2</v>
      </c>
      <c r="AN510" s="7">
        <f t="shared" si="378"/>
        <v>0</v>
      </c>
      <c r="AO510" s="6">
        <f t="array" ref="AO510">_xlfn.MAXIFS(AF$29:AF$1052,E$29:E$1052,E510) - _xlfn.MINIFS(AF$29:AF$1052,E$29:E$1052,E510)</f>
        <v>0.49047525123557945</v>
      </c>
      <c r="AP510" s="11">
        <f t="array" ref="AP510">_xlfn.MAXIFS(AG$29:AG$1052,F$29:F$1052,F510) - _xlfn.MINIFS(AG$29:AG$1052,F$29:F$1052,F510)</f>
        <v>0.48072222172520501</v>
      </c>
      <c r="AQ510" s="11">
        <f t="array" ref="AQ510">_xlfn.MAXIFS(AH$29:AH$1052,G$29:G$1052,G510) - _xlfn.MINIFS(AH$29:AH$1052,G$29:G$1052,G510)</f>
        <v>0.30768772206152833</v>
      </c>
      <c r="AR510" s="11">
        <f t="array" ref="AR510">_xlfn.MAXIFS(AI$29:AI$1052,H$29:H$1052,H510) - _xlfn.MINIFS(AI$29:AI$1052,H$29:H$1052,H510)</f>
        <v>0.24019996902077381</v>
      </c>
      <c r="AS510" s="11">
        <f t="array" ref="AS510">_xlfn.MAXIFS(AJ$29:AJ$1052,I$29:I$1052,I510) - _xlfn.MINIFS(AJ$29:AJ$1052,I$29:I$1052,I510)</f>
        <v>0.11434418534856143</v>
      </c>
      <c r="AT510" s="11">
        <f t="array" ref="AT510">_xlfn.MAXIFS(AK$29:AK$1052,J$29:J$1052,J510) - _xlfn.MINIFS(AK$29:AK$1052,J$29:J$1052,J510)</f>
        <v>5.4662885028860693E-2</v>
      </c>
      <c r="AU510" s="11">
        <f t="array" ref="AU510">_xlfn.MAXIFS(AL$29:AL$1052,K$29:K$1052,K510) - _xlfn.MINIFS(AL$29:AL$1052,K$29:K$1052,K510)</f>
        <v>3.5107963556590516E-2</v>
      </c>
      <c r="AV510" s="11">
        <f t="array" ref="AV510">_xlfn.MAXIFS(AM$29:AM$1052,L$29:L$1052,L510) - _xlfn.MINIFS(AM$29:AM$1052,L$29:L$1052,L510)</f>
        <v>2.7082135280428743E-2</v>
      </c>
      <c r="AW510" s="7">
        <f t="array" ref="AW510">_xlfn.MAXIFS(AN$29:AN$1052,M$29:M$1052,M510) - _xlfn.MINIFS(AN$29:AN$1052,M$29:M$1052,M510)</f>
        <v>1.6769409949217162E-2</v>
      </c>
      <c r="AX510" s="6">
        <f t="array" ref="AX510">_xlfn.STDEV.S(IF(E$29:E$1052=E510,$C$29:$C$1052,""))</f>
        <v>2.7247636703110808E-2</v>
      </c>
      <c r="AY510" s="11">
        <f t="array" ref="AY510">_xlfn.STDEV.S(IF(F$29:F$1052=F510,$C$29:$C$1052,""))</f>
        <v>3.0093350312801057E-2</v>
      </c>
      <c r="AZ510" s="11">
        <f t="array" ref="AZ510">_xlfn.STDEV.S(IF(G$29:G$1052=G510,$C$29:$C$1052,""))</f>
        <v>2.466174953012774E-2</v>
      </c>
      <c r="BA510" s="11">
        <f t="array" ref="BA510">_xlfn.STDEV.S(IF(H$29:H$1052=H510,$C$29:$C$1052,""))</f>
        <v>2.9145697666563577E-2</v>
      </c>
      <c r="BB510" s="11">
        <f t="array" ref="BB510">_xlfn.STDEV.S(IF(I$29:I$1052=I510,$C$29:$C$1052,""))</f>
        <v>1.9588005172657064E-2</v>
      </c>
      <c r="BC510" s="11">
        <f t="array" ref="BC510">_xlfn.STDEV.S(IF(J$29:J$1052=J510,$C$29:$C$1052,""))</f>
        <v>2.1813570301813304E-2</v>
      </c>
      <c r="BD510" s="11">
        <f t="array" ref="BD510">_xlfn.STDEV.S(IF(K$29:K$1052=K510,$C$29:$C$1052,""))</f>
        <v>1.8058553335912962E-2</v>
      </c>
      <c r="BE510" s="11">
        <f t="array" ref="BE510">_xlfn.STDEV.S(IF(L$29:L$1052=L510,$C$29:$C$1052,""))</f>
        <v>1.8159749765483624E-2</v>
      </c>
      <c r="BF510" s="7">
        <f t="array" ref="BF510">_xlfn.STDEV.S(IF(M$29:M$1052=M510,$C$29:$C$1052,""))</f>
        <v>2.3715526983177224E-2</v>
      </c>
      <c r="BG510" s="13">
        <f t="shared" si="360"/>
        <v>18.000652921931497</v>
      </c>
      <c r="BH510" s="12">
        <f t="shared" si="361"/>
        <v>15.974366985676442</v>
      </c>
      <c r="BI510" s="12">
        <f t="shared" si="362"/>
        <v>12.476313640508156</v>
      </c>
      <c r="BJ510" s="12">
        <f t="shared" si="363"/>
        <v>8.2413525237495051</v>
      </c>
      <c r="BK510" s="12">
        <f t="shared" si="364"/>
        <v>5.8374594217574902</v>
      </c>
      <c r="BL510" s="12">
        <f t="shared" si="365"/>
        <v>2.5059118829491527</v>
      </c>
      <c r="BM510" s="12">
        <f t="shared" si="366"/>
        <v>1.9441182747884611</v>
      </c>
      <c r="BN510" s="12">
        <f t="shared" si="367"/>
        <v>1.4913275584834305</v>
      </c>
      <c r="BO510" s="14">
        <f t="shared" si="368"/>
        <v>0.70710678118654757</v>
      </c>
    </row>
    <row r="511" spans="1:67" x14ac:dyDescent="0.25">
      <c r="A511" s="2">
        <v>40986.958333333336</v>
      </c>
      <c r="B511" s="3">
        <v>1662.4</v>
      </c>
      <c r="C511">
        <f t="shared" si="369"/>
        <v>3.985988645971883E-3</v>
      </c>
      <c r="D511">
        <v>482</v>
      </c>
      <c r="E511" s="6">
        <f t="shared" si="333"/>
        <v>0</v>
      </c>
      <c r="F511">
        <f t="shared" si="334"/>
        <v>1</v>
      </c>
      <c r="G511">
        <f t="shared" si="335"/>
        <v>3</v>
      </c>
      <c r="H511">
        <f t="shared" si="336"/>
        <v>7</v>
      </c>
      <c r="I511">
        <f t="shared" si="337"/>
        <v>15</v>
      </c>
      <c r="J511">
        <f t="shared" si="338"/>
        <v>30</v>
      </c>
      <c r="K511">
        <f t="shared" si="339"/>
        <v>60</v>
      </c>
      <c r="L511">
        <f t="shared" si="340"/>
        <v>120</v>
      </c>
      <c r="M511" s="7">
        <f t="shared" si="341"/>
        <v>241</v>
      </c>
      <c r="N511" s="6">
        <f t="shared" si="342"/>
        <v>3.5822723473622219E-3</v>
      </c>
      <c r="O511">
        <f t="shared" si="343"/>
        <v>3.6000513580959782E-3</v>
      </c>
      <c r="P511">
        <f t="shared" si="344"/>
        <v>3.4262682703679803E-3</v>
      </c>
      <c r="Q511">
        <f t="shared" si="345"/>
        <v>1.8944929032546701E-3</v>
      </c>
      <c r="R511">
        <f t="shared" si="346"/>
        <v>1.0855784792263151E-3</v>
      </c>
      <c r="S511">
        <f t="shared" si="347"/>
        <v>-5.2158349752717062E-3</v>
      </c>
      <c r="T511">
        <f t="shared" si="348"/>
        <v>-3.1843663034354097E-3</v>
      </c>
      <c r="U511">
        <f t="shared" si="349"/>
        <v>-5.4624162825278044E-3</v>
      </c>
      <c r="V511" s="7">
        <f t="shared" si="350"/>
        <v>4.8503090486837763E-3</v>
      </c>
      <c r="W511" s="6">
        <f t="shared" si="351"/>
        <v>4.0371629860966101E-4</v>
      </c>
      <c r="X511">
        <f t="shared" si="352"/>
        <v>3.859372878759048E-4</v>
      </c>
      <c r="Y511">
        <f t="shared" si="353"/>
        <v>5.5972037560390268E-4</v>
      </c>
      <c r="Z511">
        <f t="shared" si="354"/>
        <v>2.0914957427172129E-3</v>
      </c>
      <c r="AA511">
        <f t="shared" si="355"/>
        <v>2.9004101667455678E-3</v>
      </c>
      <c r="AB511">
        <f t="shared" si="356"/>
        <v>9.2018236212435892E-3</v>
      </c>
      <c r="AC511">
        <f t="shared" si="357"/>
        <v>7.1703549494072927E-3</v>
      </c>
      <c r="AD511">
        <f t="shared" si="358"/>
        <v>9.4484049284996874E-3</v>
      </c>
      <c r="AE511" s="7">
        <f t="shared" si="359"/>
        <v>-8.6432040271189337E-4</v>
      </c>
      <c r="AF511" s="6">
        <f t="shared" si="370"/>
        <v>4.1583092156756221E-2</v>
      </c>
      <c r="AG511" s="11">
        <f t="shared" si="371"/>
        <v>4.2098683468034609E-2</v>
      </c>
      <c r="AH511" s="11">
        <f t="shared" si="372"/>
        <v>3.7058973923922378E-2</v>
      </c>
      <c r="AI511" s="11">
        <f t="shared" si="373"/>
        <v>-7.3625117223634906E-3</v>
      </c>
      <c r="AJ511" s="11">
        <f t="shared" si="374"/>
        <v>-3.0821030019185833E-2</v>
      </c>
      <c r="AK511" s="11">
        <f t="shared" si="375"/>
        <v>-1.1916789655691769E-2</v>
      </c>
      <c r="AL511" s="11">
        <f t="shared" si="376"/>
        <v>-1.8011195671200658E-2</v>
      </c>
      <c r="AM511" s="11">
        <f t="shared" si="377"/>
        <v>-1.1177045733923474E-2</v>
      </c>
      <c r="AN511" s="7">
        <f t="shared" si="378"/>
        <v>-8.6432040271189337E-4</v>
      </c>
      <c r="AO511" s="6">
        <f t="array" ref="AO511">_xlfn.MAXIFS(AF$29:AF$1052,E$29:E$1052,E511) - _xlfn.MINIFS(AF$29:AF$1052,E$29:E$1052,E511)</f>
        <v>0.49047525123557945</v>
      </c>
      <c r="AP511" s="11">
        <f t="array" ref="AP511">_xlfn.MAXIFS(AG$29:AG$1052,F$29:F$1052,F511) - _xlfn.MINIFS(AG$29:AG$1052,F$29:F$1052,F511)</f>
        <v>0.48072222172520501</v>
      </c>
      <c r="AQ511" s="11">
        <f t="array" ref="AQ511">_xlfn.MAXIFS(AH$29:AH$1052,G$29:G$1052,G511) - _xlfn.MINIFS(AH$29:AH$1052,G$29:G$1052,G511)</f>
        <v>0.30768772206152833</v>
      </c>
      <c r="AR511" s="11">
        <f t="array" ref="AR511">_xlfn.MAXIFS(AI$29:AI$1052,H$29:H$1052,H511) - _xlfn.MINIFS(AI$29:AI$1052,H$29:H$1052,H511)</f>
        <v>0.24019996902077381</v>
      </c>
      <c r="AS511" s="11">
        <f t="array" ref="AS511">_xlfn.MAXIFS(AJ$29:AJ$1052,I$29:I$1052,I511) - _xlfn.MINIFS(AJ$29:AJ$1052,I$29:I$1052,I511)</f>
        <v>0.11434418534856143</v>
      </c>
      <c r="AT511" s="11">
        <f t="array" ref="AT511">_xlfn.MAXIFS(AK$29:AK$1052,J$29:J$1052,J511) - _xlfn.MINIFS(AK$29:AK$1052,J$29:J$1052,J511)</f>
        <v>5.4662885028860693E-2</v>
      </c>
      <c r="AU511" s="11">
        <f t="array" ref="AU511">_xlfn.MAXIFS(AL$29:AL$1052,K$29:K$1052,K511) - _xlfn.MINIFS(AL$29:AL$1052,K$29:K$1052,K511)</f>
        <v>3.5107963556590516E-2</v>
      </c>
      <c r="AV511" s="11">
        <f t="array" ref="AV511">_xlfn.MAXIFS(AM$29:AM$1052,L$29:L$1052,L511) - _xlfn.MINIFS(AM$29:AM$1052,L$29:L$1052,L511)</f>
        <v>2.7082135280428743E-2</v>
      </c>
      <c r="AW511" s="7">
        <f t="array" ref="AW511">_xlfn.MAXIFS(AN$29:AN$1052,M$29:M$1052,M511) - _xlfn.MINIFS(AN$29:AN$1052,M$29:M$1052,M511)</f>
        <v>8.6432040271189337E-4</v>
      </c>
      <c r="AX511" s="6">
        <f t="array" ref="AX511">_xlfn.STDEV.S(IF(E$29:E$1052=E511,$C$29:$C$1052,""))</f>
        <v>2.7247636703110808E-2</v>
      </c>
      <c r="AY511" s="11">
        <f t="array" ref="AY511">_xlfn.STDEV.S(IF(F$29:F$1052=F511,$C$29:$C$1052,""))</f>
        <v>3.0093350312801057E-2</v>
      </c>
      <c r="AZ511" s="11">
        <f t="array" ref="AZ511">_xlfn.STDEV.S(IF(G$29:G$1052=G511,$C$29:$C$1052,""))</f>
        <v>2.466174953012774E-2</v>
      </c>
      <c r="BA511" s="11">
        <f t="array" ref="BA511">_xlfn.STDEV.S(IF(H$29:H$1052=H511,$C$29:$C$1052,""))</f>
        <v>2.9145697666563577E-2</v>
      </c>
      <c r="BB511" s="11">
        <f t="array" ref="BB511">_xlfn.STDEV.S(IF(I$29:I$1052=I511,$C$29:$C$1052,""))</f>
        <v>1.9588005172657064E-2</v>
      </c>
      <c r="BC511" s="11">
        <f t="array" ref="BC511">_xlfn.STDEV.S(IF(J$29:J$1052=J511,$C$29:$C$1052,""))</f>
        <v>2.1813570301813304E-2</v>
      </c>
      <c r="BD511" s="11">
        <f t="array" ref="BD511">_xlfn.STDEV.S(IF(K$29:K$1052=K511,$C$29:$C$1052,""))</f>
        <v>1.8058553335912962E-2</v>
      </c>
      <c r="BE511" s="11">
        <f t="array" ref="BE511">_xlfn.STDEV.S(IF(L$29:L$1052=L511,$C$29:$C$1052,""))</f>
        <v>1.8159749765483624E-2</v>
      </c>
      <c r="BF511" s="7">
        <f t="array" ref="BF511">_xlfn.STDEV.S(IF(M$29:M$1052=M511,$C$29:$C$1052,""))</f>
        <v>1.2223336357509349E-3</v>
      </c>
      <c r="BG511" s="13">
        <f t="shared" si="360"/>
        <v>18.000652921931497</v>
      </c>
      <c r="BH511" s="12">
        <f t="shared" si="361"/>
        <v>15.974366985676442</v>
      </c>
      <c r="BI511" s="12">
        <f t="shared" si="362"/>
        <v>12.476313640508156</v>
      </c>
      <c r="BJ511" s="12">
        <f t="shared" si="363"/>
        <v>8.2413525237495051</v>
      </c>
      <c r="BK511" s="12">
        <f t="shared" si="364"/>
        <v>5.8374594217574902</v>
      </c>
      <c r="BL511" s="12">
        <f t="shared" si="365"/>
        <v>2.5059118829491527</v>
      </c>
      <c r="BM511" s="12">
        <f t="shared" si="366"/>
        <v>1.9441182747884611</v>
      </c>
      <c r="BN511" s="12">
        <f t="shared" si="367"/>
        <v>1.4913275584834305</v>
      </c>
      <c r="BO511" s="14">
        <f t="shared" si="368"/>
        <v>0.70710678118654746</v>
      </c>
    </row>
    <row r="512" spans="1:67" x14ac:dyDescent="0.25">
      <c r="A512" s="4">
        <v>40994</v>
      </c>
      <c r="B512" s="5">
        <v>1671.9</v>
      </c>
      <c r="C512">
        <f t="shared" si="369"/>
        <v>5.7146294513956697E-3</v>
      </c>
      <c r="D512">
        <v>483</v>
      </c>
      <c r="E512" s="6">
        <f t="shared" si="333"/>
        <v>0</v>
      </c>
      <c r="F512">
        <f t="shared" si="334"/>
        <v>1</v>
      </c>
      <c r="G512">
        <f t="shared" si="335"/>
        <v>3</v>
      </c>
      <c r="H512">
        <f t="shared" si="336"/>
        <v>7</v>
      </c>
      <c r="I512">
        <f t="shared" si="337"/>
        <v>15</v>
      </c>
      <c r="J512">
        <f t="shared" si="338"/>
        <v>30</v>
      </c>
      <c r="K512">
        <f t="shared" si="339"/>
        <v>60</v>
      </c>
      <c r="L512">
        <f t="shared" si="340"/>
        <v>120</v>
      </c>
      <c r="M512" s="7">
        <f t="shared" si="341"/>
        <v>241</v>
      </c>
      <c r="N512" s="6">
        <f t="shared" si="342"/>
        <v>3.5822723473622219E-3</v>
      </c>
      <c r="O512">
        <f t="shared" si="343"/>
        <v>3.6000513580959782E-3</v>
      </c>
      <c r="P512">
        <f t="shared" si="344"/>
        <v>3.4262682703679803E-3</v>
      </c>
      <c r="Q512">
        <f t="shared" si="345"/>
        <v>1.8944929032546701E-3</v>
      </c>
      <c r="R512">
        <f t="shared" si="346"/>
        <v>1.0855784792263151E-3</v>
      </c>
      <c r="S512">
        <f t="shared" si="347"/>
        <v>-5.2158349752717062E-3</v>
      </c>
      <c r="T512">
        <f t="shared" si="348"/>
        <v>-3.1843663034354097E-3</v>
      </c>
      <c r="U512">
        <f t="shared" si="349"/>
        <v>-5.4624162825278044E-3</v>
      </c>
      <c r="V512" s="7">
        <f t="shared" si="350"/>
        <v>4.8503090486837763E-3</v>
      </c>
      <c r="W512" s="6">
        <f t="shared" si="351"/>
        <v>2.1323571040334477E-3</v>
      </c>
      <c r="X512">
        <f t="shared" si="352"/>
        <v>2.1145780932996915E-3</v>
      </c>
      <c r="Y512">
        <f t="shared" si="353"/>
        <v>2.2883611810276894E-3</v>
      </c>
      <c r="Z512">
        <f t="shared" si="354"/>
        <v>3.8201365481409996E-3</v>
      </c>
      <c r="AA512">
        <f t="shared" si="355"/>
        <v>4.6290509721693546E-3</v>
      </c>
      <c r="AB512">
        <f t="shared" si="356"/>
        <v>1.0930464426667376E-2</v>
      </c>
      <c r="AC512">
        <f t="shared" si="357"/>
        <v>8.8989957548310794E-3</v>
      </c>
      <c r="AD512">
        <f t="shared" si="358"/>
        <v>1.1177045733923474E-2</v>
      </c>
      <c r="AE512" s="7">
        <f t="shared" si="359"/>
        <v>8.6432040271189337E-4</v>
      </c>
      <c r="AF512" s="6">
        <f t="shared" si="370"/>
        <v>4.3715449260789671E-2</v>
      </c>
      <c r="AG512" s="11">
        <f t="shared" si="371"/>
        <v>4.4213261561334302E-2</v>
      </c>
      <c r="AH512" s="11">
        <f t="shared" si="372"/>
        <v>3.9347335104950067E-2</v>
      </c>
      <c r="AI512" s="11">
        <f t="shared" si="373"/>
        <v>-3.542375174222491E-3</v>
      </c>
      <c r="AJ512" s="11">
        <f t="shared" si="374"/>
        <v>-2.6191979047016478E-2</v>
      </c>
      <c r="AK512" s="11">
        <f t="shared" si="375"/>
        <v>-9.863252290243929E-4</v>
      </c>
      <c r="AL512" s="11">
        <f t="shared" si="376"/>
        <v>-9.1121999163695788E-3</v>
      </c>
      <c r="AM512" s="11">
        <f t="shared" si="377"/>
        <v>0</v>
      </c>
      <c r="AN512" s="7">
        <f t="shared" si="378"/>
        <v>0</v>
      </c>
      <c r="AO512" s="6">
        <f t="array" ref="AO512">_xlfn.MAXIFS(AF$29:AF$1052,E$29:E$1052,E512) - _xlfn.MINIFS(AF$29:AF$1052,E$29:E$1052,E512)</f>
        <v>0.49047525123557945</v>
      </c>
      <c r="AP512" s="11">
        <f t="array" ref="AP512">_xlfn.MAXIFS(AG$29:AG$1052,F$29:F$1052,F512) - _xlfn.MINIFS(AG$29:AG$1052,F$29:F$1052,F512)</f>
        <v>0.48072222172520501</v>
      </c>
      <c r="AQ512" s="11">
        <f t="array" ref="AQ512">_xlfn.MAXIFS(AH$29:AH$1052,G$29:G$1052,G512) - _xlfn.MINIFS(AH$29:AH$1052,G$29:G$1052,G512)</f>
        <v>0.30768772206152833</v>
      </c>
      <c r="AR512" s="11">
        <f t="array" ref="AR512">_xlfn.MAXIFS(AI$29:AI$1052,H$29:H$1052,H512) - _xlfn.MINIFS(AI$29:AI$1052,H$29:H$1052,H512)</f>
        <v>0.24019996902077381</v>
      </c>
      <c r="AS512" s="11">
        <f t="array" ref="AS512">_xlfn.MAXIFS(AJ$29:AJ$1052,I$29:I$1052,I512) - _xlfn.MINIFS(AJ$29:AJ$1052,I$29:I$1052,I512)</f>
        <v>0.11434418534856143</v>
      </c>
      <c r="AT512" s="11">
        <f t="array" ref="AT512">_xlfn.MAXIFS(AK$29:AK$1052,J$29:J$1052,J512) - _xlfn.MINIFS(AK$29:AK$1052,J$29:J$1052,J512)</f>
        <v>5.4662885028860693E-2</v>
      </c>
      <c r="AU512" s="11">
        <f t="array" ref="AU512">_xlfn.MAXIFS(AL$29:AL$1052,K$29:K$1052,K512) - _xlfn.MINIFS(AL$29:AL$1052,K$29:K$1052,K512)</f>
        <v>3.5107963556590516E-2</v>
      </c>
      <c r="AV512" s="11">
        <f t="array" ref="AV512">_xlfn.MAXIFS(AM$29:AM$1052,L$29:L$1052,L512) - _xlfn.MINIFS(AM$29:AM$1052,L$29:L$1052,L512)</f>
        <v>2.7082135280428743E-2</v>
      </c>
      <c r="AW512" s="7">
        <f t="array" ref="AW512">_xlfn.MAXIFS(AN$29:AN$1052,M$29:M$1052,M512) - _xlfn.MINIFS(AN$29:AN$1052,M$29:M$1052,M512)</f>
        <v>8.6432040271189337E-4</v>
      </c>
      <c r="AX512" s="6">
        <f t="array" ref="AX512">_xlfn.STDEV.S(IF(E$29:E$1052=E512,$C$29:$C$1052,""))</f>
        <v>2.7247636703110808E-2</v>
      </c>
      <c r="AY512" s="11">
        <f t="array" ref="AY512">_xlfn.STDEV.S(IF(F$29:F$1052=F512,$C$29:$C$1052,""))</f>
        <v>3.0093350312801057E-2</v>
      </c>
      <c r="AZ512" s="11">
        <f t="array" ref="AZ512">_xlfn.STDEV.S(IF(G$29:G$1052=G512,$C$29:$C$1052,""))</f>
        <v>2.466174953012774E-2</v>
      </c>
      <c r="BA512" s="11">
        <f t="array" ref="BA512">_xlfn.STDEV.S(IF(H$29:H$1052=H512,$C$29:$C$1052,""))</f>
        <v>2.9145697666563577E-2</v>
      </c>
      <c r="BB512" s="11">
        <f t="array" ref="BB512">_xlfn.STDEV.S(IF(I$29:I$1052=I512,$C$29:$C$1052,""))</f>
        <v>1.9588005172657064E-2</v>
      </c>
      <c r="BC512" s="11">
        <f t="array" ref="BC512">_xlfn.STDEV.S(IF(J$29:J$1052=J512,$C$29:$C$1052,""))</f>
        <v>2.1813570301813304E-2</v>
      </c>
      <c r="BD512" s="11">
        <f t="array" ref="BD512">_xlfn.STDEV.S(IF(K$29:K$1052=K512,$C$29:$C$1052,""))</f>
        <v>1.8058553335912962E-2</v>
      </c>
      <c r="BE512" s="11">
        <f t="array" ref="BE512">_xlfn.STDEV.S(IF(L$29:L$1052=L512,$C$29:$C$1052,""))</f>
        <v>1.8159749765483624E-2</v>
      </c>
      <c r="BF512" s="7">
        <f t="array" ref="BF512">_xlfn.STDEV.S(IF(M$29:M$1052=M512,$C$29:$C$1052,""))</f>
        <v>1.2223336357509349E-3</v>
      </c>
      <c r="BG512" s="13">
        <f t="shared" si="360"/>
        <v>18.000652921931497</v>
      </c>
      <c r="BH512" s="12">
        <f t="shared" si="361"/>
        <v>15.974366985676442</v>
      </c>
      <c r="BI512" s="12">
        <f t="shared" si="362"/>
        <v>12.476313640508156</v>
      </c>
      <c r="BJ512" s="12">
        <f t="shared" si="363"/>
        <v>8.2413525237495051</v>
      </c>
      <c r="BK512" s="12">
        <f t="shared" si="364"/>
        <v>5.8374594217574902</v>
      </c>
      <c r="BL512" s="12">
        <f t="shared" si="365"/>
        <v>2.5059118829491527</v>
      </c>
      <c r="BM512" s="12">
        <f t="shared" si="366"/>
        <v>1.9441182747884611</v>
      </c>
      <c r="BN512" s="12">
        <f t="shared" si="367"/>
        <v>1.4913275584834305</v>
      </c>
      <c r="BO512" s="14">
        <f t="shared" si="368"/>
        <v>0.70710678118654746</v>
      </c>
    </row>
    <row r="513" spans="1:67" x14ac:dyDescent="0.25">
      <c r="A513" s="2">
        <v>41001</v>
      </c>
      <c r="B513" s="3">
        <v>1630.1</v>
      </c>
      <c r="C513">
        <f t="shared" si="369"/>
        <v>-2.500149530474316E-2</v>
      </c>
      <c r="D513">
        <v>484</v>
      </c>
      <c r="E513" s="6">
        <f t="shared" si="333"/>
        <v>0</v>
      </c>
      <c r="F513">
        <f t="shared" si="334"/>
        <v>1</v>
      </c>
      <c r="G513">
        <f t="shared" si="335"/>
        <v>3</v>
      </c>
      <c r="H513">
        <f t="shared" si="336"/>
        <v>7</v>
      </c>
      <c r="I513">
        <f t="shared" si="337"/>
        <v>15</v>
      </c>
      <c r="J513">
        <f t="shared" si="338"/>
        <v>30</v>
      </c>
      <c r="K513">
        <f t="shared" si="339"/>
        <v>60</v>
      </c>
      <c r="L513">
        <f t="shared" si="340"/>
        <v>121</v>
      </c>
      <c r="M513" s="7">
        <f t="shared" si="341"/>
        <v>242</v>
      </c>
      <c r="N513" s="6">
        <f t="shared" si="342"/>
        <v>3.5822723473622219E-3</v>
      </c>
      <c r="O513">
        <f t="shared" si="343"/>
        <v>3.6000513580959782E-3</v>
      </c>
      <c r="P513">
        <f t="shared" si="344"/>
        <v>3.4262682703679803E-3</v>
      </c>
      <c r="Q513">
        <f t="shared" si="345"/>
        <v>1.8944929032546701E-3</v>
      </c>
      <c r="R513">
        <f t="shared" si="346"/>
        <v>1.0855784792263151E-3</v>
      </c>
      <c r="S513">
        <f t="shared" si="347"/>
        <v>-5.2158349752717062E-3</v>
      </c>
      <c r="T513">
        <f t="shared" si="348"/>
        <v>-3.1843663034354097E-3</v>
      </c>
      <c r="U513">
        <f t="shared" si="349"/>
        <v>-9.0631632434301501E-4</v>
      </c>
      <c r="V513" s="7">
        <f t="shared" si="350"/>
        <v>-3.2681852328880212E-3</v>
      </c>
      <c r="W513" s="6">
        <f t="shared" si="351"/>
        <v>-2.8583767652105383E-2</v>
      </c>
      <c r="X513">
        <f t="shared" si="352"/>
        <v>-2.8601546662839136E-2</v>
      </c>
      <c r="Y513">
        <f t="shared" si="353"/>
        <v>-2.8427763575111141E-2</v>
      </c>
      <c r="Z513">
        <f t="shared" si="354"/>
        <v>-2.689598820799783E-2</v>
      </c>
      <c r="AA513">
        <f t="shared" si="355"/>
        <v>-2.6087073783969475E-2</v>
      </c>
      <c r="AB513">
        <f t="shared" si="356"/>
        <v>-1.9785660329471454E-2</v>
      </c>
      <c r="AC513">
        <f t="shared" si="357"/>
        <v>-2.181712900130775E-2</v>
      </c>
      <c r="AD513">
        <f t="shared" si="358"/>
        <v>-2.4095178980400145E-2</v>
      </c>
      <c r="AE513" s="7">
        <f t="shared" si="359"/>
        <v>-2.1733310071855139E-2</v>
      </c>
      <c r="AF513" s="6">
        <f t="shared" si="370"/>
        <v>1.5131681608684288E-2</v>
      </c>
      <c r="AG513" s="11">
        <f t="shared" si="371"/>
        <v>1.5611714898495166E-2</v>
      </c>
      <c r="AH513" s="11">
        <f t="shared" si="372"/>
        <v>1.0919571529838926E-2</v>
      </c>
      <c r="AI513" s="11">
        <f t="shared" si="373"/>
        <v>-3.0438363382220321E-2</v>
      </c>
      <c r="AJ513" s="11">
        <f t="shared" si="374"/>
        <v>-5.2279052830985953E-2</v>
      </c>
      <c r="AK513" s="11">
        <f t="shared" si="375"/>
        <v>-2.0771985558495847E-2</v>
      </c>
      <c r="AL513" s="11">
        <f t="shared" si="376"/>
        <v>-3.0929328917677329E-2</v>
      </c>
      <c r="AM513" s="11">
        <f t="shared" si="377"/>
        <v>-2.4095178980400145E-2</v>
      </c>
      <c r="AN513" s="7">
        <f t="shared" si="378"/>
        <v>-2.1733310071855139E-2</v>
      </c>
      <c r="AO513" s="6">
        <f t="array" ref="AO513">_xlfn.MAXIFS(AF$29:AF$1052,E$29:E$1052,E513) - _xlfn.MINIFS(AF$29:AF$1052,E$29:E$1052,E513)</f>
        <v>0.49047525123557945</v>
      </c>
      <c r="AP513" s="11">
        <f t="array" ref="AP513">_xlfn.MAXIFS(AG$29:AG$1052,F$29:F$1052,F513) - _xlfn.MINIFS(AG$29:AG$1052,F$29:F$1052,F513)</f>
        <v>0.48072222172520501</v>
      </c>
      <c r="AQ513" s="11">
        <f t="array" ref="AQ513">_xlfn.MAXIFS(AH$29:AH$1052,G$29:G$1052,G513) - _xlfn.MINIFS(AH$29:AH$1052,G$29:G$1052,G513)</f>
        <v>0.30768772206152833</v>
      </c>
      <c r="AR513" s="11">
        <f t="array" ref="AR513">_xlfn.MAXIFS(AI$29:AI$1052,H$29:H$1052,H513) - _xlfn.MINIFS(AI$29:AI$1052,H$29:H$1052,H513)</f>
        <v>0.24019996902077381</v>
      </c>
      <c r="AS513" s="11">
        <f t="array" ref="AS513">_xlfn.MAXIFS(AJ$29:AJ$1052,I$29:I$1052,I513) - _xlfn.MINIFS(AJ$29:AJ$1052,I$29:I$1052,I513)</f>
        <v>0.11434418534856143</v>
      </c>
      <c r="AT513" s="11">
        <f t="array" ref="AT513">_xlfn.MAXIFS(AK$29:AK$1052,J$29:J$1052,J513) - _xlfn.MINIFS(AK$29:AK$1052,J$29:J$1052,J513)</f>
        <v>5.4662885028860693E-2</v>
      </c>
      <c r="AU513" s="11">
        <f t="array" ref="AU513">_xlfn.MAXIFS(AL$29:AL$1052,K$29:K$1052,K513) - _xlfn.MINIFS(AL$29:AL$1052,K$29:K$1052,K513)</f>
        <v>3.5107963556590516E-2</v>
      </c>
      <c r="AV513" s="11">
        <f t="array" ref="AV513">_xlfn.MAXIFS(AM$29:AM$1052,L$29:L$1052,L513) - _xlfn.MINIFS(AM$29:AM$1052,L$29:L$1052,L513)</f>
        <v>2.4095178980400145E-2</v>
      </c>
      <c r="AW513" s="7">
        <f t="array" ref="AW513">_xlfn.MAXIFS(AN$29:AN$1052,M$29:M$1052,M513) - _xlfn.MINIFS(AN$29:AN$1052,M$29:M$1052,M513)</f>
        <v>2.1733310071855139E-2</v>
      </c>
      <c r="AX513" s="6">
        <f t="array" ref="AX513">_xlfn.STDEV.S(IF(E$29:E$1052=E513,$C$29:$C$1052,""))</f>
        <v>2.7247636703110808E-2</v>
      </c>
      <c r="AY513" s="11">
        <f t="array" ref="AY513">_xlfn.STDEV.S(IF(F$29:F$1052=F513,$C$29:$C$1052,""))</f>
        <v>3.0093350312801057E-2</v>
      </c>
      <c r="AZ513" s="11">
        <f t="array" ref="AZ513">_xlfn.STDEV.S(IF(G$29:G$1052=G513,$C$29:$C$1052,""))</f>
        <v>2.466174953012774E-2</v>
      </c>
      <c r="BA513" s="11">
        <f t="array" ref="BA513">_xlfn.STDEV.S(IF(H$29:H$1052=H513,$C$29:$C$1052,""))</f>
        <v>2.9145697666563577E-2</v>
      </c>
      <c r="BB513" s="11">
        <f t="array" ref="BB513">_xlfn.STDEV.S(IF(I$29:I$1052=I513,$C$29:$C$1052,""))</f>
        <v>1.9588005172657064E-2</v>
      </c>
      <c r="BC513" s="11">
        <f t="array" ref="BC513">_xlfn.STDEV.S(IF(J$29:J$1052=J513,$C$29:$C$1052,""))</f>
        <v>2.1813570301813304E-2</v>
      </c>
      <c r="BD513" s="11">
        <f t="array" ref="BD513">_xlfn.STDEV.S(IF(K$29:K$1052=K513,$C$29:$C$1052,""))</f>
        <v>1.8058553335912962E-2</v>
      </c>
      <c r="BE513" s="11">
        <f t="array" ref="BE513">_xlfn.STDEV.S(IF(L$29:L$1052=L513,$C$29:$C$1052,""))</f>
        <v>2.0428197928428916E-2</v>
      </c>
      <c r="BF513" s="7">
        <f t="array" ref="BF513">_xlfn.STDEV.S(IF(M$29:M$1052=M513,$C$29:$C$1052,""))</f>
        <v>3.0735541858877322E-2</v>
      </c>
      <c r="BG513" s="13">
        <f t="shared" si="360"/>
        <v>18.000652921931497</v>
      </c>
      <c r="BH513" s="12">
        <f t="shared" si="361"/>
        <v>15.974366985676442</v>
      </c>
      <c r="BI513" s="12">
        <f t="shared" si="362"/>
        <v>12.476313640508156</v>
      </c>
      <c r="BJ513" s="12">
        <f t="shared" si="363"/>
        <v>8.2413525237495051</v>
      </c>
      <c r="BK513" s="12">
        <f t="shared" si="364"/>
        <v>5.8374594217574902</v>
      </c>
      <c r="BL513" s="12">
        <f t="shared" si="365"/>
        <v>2.5059118829491527</v>
      </c>
      <c r="BM513" s="12">
        <f t="shared" si="366"/>
        <v>1.9441182747884611</v>
      </c>
      <c r="BN513" s="12">
        <f t="shared" si="367"/>
        <v>1.1795058509232512</v>
      </c>
      <c r="BO513" s="14">
        <f t="shared" si="368"/>
        <v>0.70710678118654757</v>
      </c>
    </row>
    <row r="514" spans="1:67" x14ac:dyDescent="0.25">
      <c r="A514" s="4">
        <v>41008</v>
      </c>
      <c r="B514" s="5">
        <v>1660.2</v>
      </c>
      <c r="C514">
        <f t="shared" si="369"/>
        <v>1.8465124838967117E-2</v>
      </c>
      <c r="D514">
        <v>485</v>
      </c>
      <c r="E514" s="6">
        <f t="shared" si="333"/>
        <v>0</v>
      </c>
      <c r="F514">
        <f t="shared" si="334"/>
        <v>1</v>
      </c>
      <c r="G514">
        <f t="shared" si="335"/>
        <v>3</v>
      </c>
      <c r="H514">
        <f t="shared" si="336"/>
        <v>7</v>
      </c>
      <c r="I514">
        <f t="shared" si="337"/>
        <v>15</v>
      </c>
      <c r="J514">
        <f t="shared" si="338"/>
        <v>30</v>
      </c>
      <c r="K514">
        <f t="shared" si="339"/>
        <v>60</v>
      </c>
      <c r="L514">
        <f t="shared" si="340"/>
        <v>121</v>
      </c>
      <c r="M514" s="7">
        <f t="shared" si="341"/>
        <v>242</v>
      </c>
      <c r="N514" s="6">
        <f t="shared" si="342"/>
        <v>3.5822723473622219E-3</v>
      </c>
      <c r="O514">
        <f t="shared" si="343"/>
        <v>3.6000513580959782E-3</v>
      </c>
      <c r="P514">
        <f t="shared" si="344"/>
        <v>3.4262682703679803E-3</v>
      </c>
      <c r="Q514">
        <f t="shared" si="345"/>
        <v>1.8944929032546701E-3</v>
      </c>
      <c r="R514">
        <f t="shared" si="346"/>
        <v>1.0855784792263151E-3</v>
      </c>
      <c r="S514">
        <f t="shared" si="347"/>
        <v>-5.2158349752717062E-3</v>
      </c>
      <c r="T514">
        <f t="shared" si="348"/>
        <v>-3.1843663034354097E-3</v>
      </c>
      <c r="U514">
        <f t="shared" si="349"/>
        <v>-9.0631632434301501E-4</v>
      </c>
      <c r="V514" s="7">
        <f t="shared" si="350"/>
        <v>-3.2681852328880212E-3</v>
      </c>
      <c r="W514" s="6">
        <f t="shared" si="351"/>
        <v>1.4882852491604896E-2</v>
      </c>
      <c r="X514">
        <f t="shared" si="352"/>
        <v>1.4865073480871139E-2</v>
      </c>
      <c r="Y514">
        <f t="shared" si="353"/>
        <v>1.5038856568599136E-2</v>
      </c>
      <c r="Z514">
        <f t="shared" si="354"/>
        <v>1.6570631935712447E-2</v>
      </c>
      <c r="AA514">
        <f t="shared" si="355"/>
        <v>1.7379546359740802E-2</v>
      </c>
      <c r="AB514">
        <f t="shared" si="356"/>
        <v>2.3680959814238824E-2</v>
      </c>
      <c r="AC514">
        <f t="shared" si="357"/>
        <v>2.1649491142402527E-2</v>
      </c>
      <c r="AD514">
        <f t="shared" si="358"/>
        <v>1.9371441163310132E-2</v>
      </c>
      <c r="AE514" s="7">
        <f t="shared" si="359"/>
        <v>2.1733310071855139E-2</v>
      </c>
      <c r="AF514" s="6">
        <f t="shared" si="370"/>
        <v>3.0014534100289182E-2</v>
      </c>
      <c r="AG514" s="11">
        <f t="shared" si="371"/>
        <v>3.0476788379366307E-2</v>
      </c>
      <c r="AH514" s="11">
        <f t="shared" si="372"/>
        <v>2.5958428098438062E-2</v>
      </c>
      <c r="AI514" s="11">
        <f t="shared" si="373"/>
        <v>-1.3867731446507874E-2</v>
      </c>
      <c r="AJ514" s="11">
        <f t="shared" si="374"/>
        <v>-3.4899506471245151E-2</v>
      </c>
      <c r="AK514" s="11">
        <f t="shared" si="375"/>
        <v>2.9089742557429771E-3</v>
      </c>
      <c r="AL514" s="11">
        <f t="shared" si="376"/>
        <v>-9.2798377752748018E-3</v>
      </c>
      <c r="AM514" s="11">
        <f t="shared" si="377"/>
        <v>-4.7237378170900124E-3</v>
      </c>
      <c r="AN514" s="7">
        <f t="shared" si="378"/>
        <v>0</v>
      </c>
      <c r="AO514" s="6">
        <f t="array" ref="AO514">_xlfn.MAXIFS(AF$29:AF$1052,E$29:E$1052,E514) - _xlfn.MINIFS(AF$29:AF$1052,E$29:E$1052,E514)</f>
        <v>0.49047525123557945</v>
      </c>
      <c r="AP514" s="11">
        <f t="array" ref="AP514">_xlfn.MAXIFS(AG$29:AG$1052,F$29:F$1052,F514) - _xlfn.MINIFS(AG$29:AG$1052,F$29:F$1052,F514)</f>
        <v>0.48072222172520501</v>
      </c>
      <c r="AQ514" s="11">
        <f t="array" ref="AQ514">_xlfn.MAXIFS(AH$29:AH$1052,G$29:G$1052,G514) - _xlfn.MINIFS(AH$29:AH$1052,G$29:G$1052,G514)</f>
        <v>0.30768772206152833</v>
      </c>
      <c r="AR514" s="11">
        <f t="array" ref="AR514">_xlfn.MAXIFS(AI$29:AI$1052,H$29:H$1052,H514) - _xlfn.MINIFS(AI$29:AI$1052,H$29:H$1052,H514)</f>
        <v>0.24019996902077381</v>
      </c>
      <c r="AS514" s="11">
        <f t="array" ref="AS514">_xlfn.MAXIFS(AJ$29:AJ$1052,I$29:I$1052,I514) - _xlfn.MINIFS(AJ$29:AJ$1052,I$29:I$1052,I514)</f>
        <v>0.11434418534856143</v>
      </c>
      <c r="AT514" s="11">
        <f t="array" ref="AT514">_xlfn.MAXIFS(AK$29:AK$1052,J$29:J$1052,J514) - _xlfn.MINIFS(AK$29:AK$1052,J$29:J$1052,J514)</f>
        <v>5.4662885028860693E-2</v>
      </c>
      <c r="AU514" s="11">
        <f t="array" ref="AU514">_xlfn.MAXIFS(AL$29:AL$1052,K$29:K$1052,K514) - _xlfn.MINIFS(AL$29:AL$1052,K$29:K$1052,K514)</f>
        <v>3.5107963556590516E-2</v>
      </c>
      <c r="AV514" s="11">
        <f t="array" ref="AV514">_xlfn.MAXIFS(AM$29:AM$1052,L$29:L$1052,L514) - _xlfn.MINIFS(AM$29:AM$1052,L$29:L$1052,L514)</f>
        <v>2.4095178980400145E-2</v>
      </c>
      <c r="AW514" s="7">
        <f t="array" ref="AW514">_xlfn.MAXIFS(AN$29:AN$1052,M$29:M$1052,M514) - _xlfn.MINIFS(AN$29:AN$1052,M$29:M$1052,M514)</f>
        <v>2.1733310071855139E-2</v>
      </c>
      <c r="AX514" s="6">
        <f t="array" ref="AX514">_xlfn.STDEV.S(IF(E$29:E$1052=E514,$C$29:$C$1052,""))</f>
        <v>2.7247636703110808E-2</v>
      </c>
      <c r="AY514" s="11">
        <f t="array" ref="AY514">_xlfn.STDEV.S(IF(F$29:F$1052=F514,$C$29:$C$1052,""))</f>
        <v>3.0093350312801057E-2</v>
      </c>
      <c r="AZ514" s="11">
        <f t="array" ref="AZ514">_xlfn.STDEV.S(IF(G$29:G$1052=G514,$C$29:$C$1052,""))</f>
        <v>2.466174953012774E-2</v>
      </c>
      <c r="BA514" s="11">
        <f t="array" ref="BA514">_xlfn.STDEV.S(IF(H$29:H$1052=H514,$C$29:$C$1052,""))</f>
        <v>2.9145697666563577E-2</v>
      </c>
      <c r="BB514" s="11">
        <f t="array" ref="BB514">_xlfn.STDEV.S(IF(I$29:I$1052=I514,$C$29:$C$1052,""))</f>
        <v>1.9588005172657064E-2</v>
      </c>
      <c r="BC514" s="11">
        <f t="array" ref="BC514">_xlfn.STDEV.S(IF(J$29:J$1052=J514,$C$29:$C$1052,""))</f>
        <v>2.1813570301813304E-2</v>
      </c>
      <c r="BD514" s="11">
        <f t="array" ref="BD514">_xlfn.STDEV.S(IF(K$29:K$1052=K514,$C$29:$C$1052,""))</f>
        <v>1.8058553335912962E-2</v>
      </c>
      <c r="BE514" s="11">
        <f t="array" ref="BE514">_xlfn.STDEV.S(IF(L$29:L$1052=L514,$C$29:$C$1052,""))</f>
        <v>2.0428197928428916E-2</v>
      </c>
      <c r="BF514" s="7">
        <f t="array" ref="BF514">_xlfn.STDEV.S(IF(M$29:M$1052=M514,$C$29:$C$1052,""))</f>
        <v>3.0735541858877322E-2</v>
      </c>
      <c r="BG514" s="13">
        <f t="shared" si="360"/>
        <v>18.000652921931497</v>
      </c>
      <c r="BH514" s="12">
        <f t="shared" si="361"/>
        <v>15.974366985676442</v>
      </c>
      <c r="BI514" s="12">
        <f t="shared" si="362"/>
        <v>12.476313640508156</v>
      </c>
      <c r="BJ514" s="12">
        <f t="shared" si="363"/>
        <v>8.2413525237495051</v>
      </c>
      <c r="BK514" s="12">
        <f t="shared" si="364"/>
        <v>5.8374594217574902</v>
      </c>
      <c r="BL514" s="12">
        <f t="shared" si="365"/>
        <v>2.5059118829491527</v>
      </c>
      <c r="BM514" s="12">
        <f t="shared" si="366"/>
        <v>1.9441182747884611</v>
      </c>
      <c r="BN514" s="12">
        <f t="shared" si="367"/>
        <v>1.1795058509232512</v>
      </c>
      <c r="BO514" s="14">
        <f t="shared" si="368"/>
        <v>0.70710678118654757</v>
      </c>
    </row>
    <row r="515" spans="1:67" x14ac:dyDescent="0.25">
      <c r="A515" s="2">
        <v>41015</v>
      </c>
      <c r="B515" s="3">
        <v>1642.8</v>
      </c>
      <c r="C515">
        <f t="shared" si="369"/>
        <v>-1.04806649801229E-2</v>
      </c>
      <c r="D515">
        <v>486</v>
      </c>
      <c r="E515" s="6">
        <f t="shared" si="333"/>
        <v>0</v>
      </c>
      <c r="F515">
        <f t="shared" si="334"/>
        <v>1</v>
      </c>
      <c r="G515">
        <f t="shared" si="335"/>
        <v>3</v>
      </c>
      <c r="H515">
        <f t="shared" si="336"/>
        <v>7</v>
      </c>
      <c r="I515">
        <f t="shared" si="337"/>
        <v>15</v>
      </c>
      <c r="J515">
        <f t="shared" si="338"/>
        <v>30</v>
      </c>
      <c r="K515">
        <f t="shared" si="339"/>
        <v>60</v>
      </c>
      <c r="L515">
        <f t="shared" si="340"/>
        <v>121</v>
      </c>
      <c r="M515" s="7">
        <f t="shared" si="341"/>
        <v>243</v>
      </c>
      <c r="N515" s="6">
        <f t="shared" si="342"/>
        <v>3.5822723473622219E-3</v>
      </c>
      <c r="O515">
        <f t="shared" si="343"/>
        <v>3.6000513580959782E-3</v>
      </c>
      <c r="P515">
        <f t="shared" si="344"/>
        <v>3.4262682703679803E-3</v>
      </c>
      <c r="Q515">
        <f t="shared" si="345"/>
        <v>1.8944929032546701E-3</v>
      </c>
      <c r="R515">
        <f t="shared" si="346"/>
        <v>1.0855784792263151E-3</v>
      </c>
      <c r="S515">
        <f t="shared" si="347"/>
        <v>-5.2158349752717062E-3</v>
      </c>
      <c r="T515">
        <f t="shared" si="348"/>
        <v>-3.1843663034354097E-3</v>
      </c>
      <c r="U515">
        <f t="shared" si="349"/>
        <v>-9.0631632434301501E-4</v>
      </c>
      <c r="V515" s="7">
        <f t="shared" si="350"/>
        <v>1.4555525842019912E-3</v>
      </c>
      <c r="W515" s="6">
        <f t="shared" si="351"/>
        <v>-1.4062937327485122E-2</v>
      </c>
      <c r="X515">
        <f t="shared" si="352"/>
        <v>-1.4080716338218878E-2</v>
      </c>
      <c r="Y515">
        <f t="shared" si="353"/>
        <v>-1.3906933250490881E-2</v>
      </c>
      <c r="Z515">
        <f t="shared" si="354"/>
        <v>-1.237515788337757E-2</v>
      </c>
      <c r="AA515">
        <f t="shared" si="355"/>
        <v>-1.1566243459349215E-2</v>
      </c>
      <c r="AB515">
        <f t="shared" si="356"/>
        <v>-5.264830004851194E-3</v>
      </c>
      <c r="AC515">
        <f t="shared" si="357"/>
        <v>-7.2962986766874904E-3</v>
      </c>
      <c r="AD515">
        <f t="shared" si="358"/>
        <v>-9.5743486557798851E-3</v>
      </c>
      <c r="AE515" s="7">
        <f t="shared" si="359"/>
        <v>-1.1936217564324891E-2</v>
      </c>
      <c r="AF515" s="6">
        <f t="shared" si="370"/>
        <v>1.5951596772804062E-2</v>
      </c>
      <c r="AG515" s="11">
        <f t="shared" si="371"/>
        <v>1.639607204114743E-2</v>
      </c>
      <c r="AH515" s="11">
        <f t="shared" si="372"/>
        <v>1.2051494847947181E-2</v>
      </c>
      <c r="AI515" s="11">
        <f t="shared" si="373"/>
        <v>-2.6242889329885444E-2</v>
      </c>
      <c r="AJ515" s="11">
        <f t="shared" si="374"/>
        <v>-4.6465749930594366E-2</v>
      </c>
      <c r="AK515" s="11">
        <f t="shared" si="375"/>
        <v>-2.3558557491082169E-3</v>
      </c>
      <c r="AL515" s="11">
        <f t="shared" si="376"/>
        <v>-1.6576136451962292E-2</v>
      </c>
      <c r="AM515" s="11">
        <f t="shared" si="377"/>
        <v>-1.4298086472869898E-2</v>
      </c>
      <c r="AN515" s="7">
        <f t="shared" si="378"/>
        <v>-1.1936217564324891E-2</v>
      </c>
      <c r="AO515" s="6">
        <f t="array" ref="AO515">_xlfn.MAXIFS(AF$29:AF$1052,E$29:E$1052,E515) - _xlfn.MINIFS(AF$29:AF$1052,E$29:E$1052,E515)</f>
        <v>0.49047525123557945</v>
      </c>
      <c r="AP515" s="11">
        <f t="array" ref="AP515">_xlfn.MAXIFS(AG$29:AG$1052,F$29:F$1052,F515) - _xlfn.MINIFS(AG$29:AG$1052,F$29:F$1052,F515)</f>
        <v>0.48072222172520501</v>
      </c>
      <c r="AQ515" s="11">
        <f t="array" ref="AQ515">_xlfn.MAXIFS(AH$29:AH$1052,G$29:G$1052,G515) - _xlfn.MINIFS(AH$29:AH$1052,G$29:G$1052,G515)</f>
        <v>0.30768772206152833</v>
      </c>
      <c r="AR515" s="11">
        <f t="array" ref="AR515">_xlfn.MAXIFS(AI$29:AI$1052,H$29:H$1052,H515) - _xlfn.MINIFS(AI$29:AI$1052,H$29:H$1052,H515)</f>
        <v>0.24019996902077381</v>
      </c>
      <c r="AS515" s="11">
        <f t="array" ref="AS515">_xlfn.MAXIFS(AJ$29:AJ$1052,I$29:I$1052,I515) - _xlfn.MINIFS(AJ$29:AJ$1052,I$29:I$1052,I515)</f>
        <v>0.11434418534856143</v>
      </c>
      <c r="AT515" s="11">
        <f t="array" ref="AT515">_xlfn.MAXIFS(AK$29:AK$1052,J$29:J$1052,J515) - _xlfn.MINIFS(AK$29:AK$1052,J$29:J$1052,J515)</f>
        <v>5.4662885028860693E-2</v>
      </c>
      <c r="AU515" s="11">
        <f t="array" ref="AU515">_xlfn.MAXIFS(AL$29:AL$1052,K$29:K$1052,K515) - _xlfn.MINIFS(AL$29:AL$1052,K$29:K$1052,K515)</f>
        <v>3.5107963556590516E-2</v>
      </c>
      <c r="AV515" s="11">
        <f t="array" ref="AV515">_xlfn.MAXIFS(AM$29:AM$1052,L$29:L$1052,L515) - _xlfn.MINIFS(AM$29:AM$1052,L$29:L$1052,L515)</f>
        <v>2.4095178980400145E-2</v>
      </c>
      <c r="AW515" s="7">
        <f t="array" ref="AW515">_xlfn.MAXIFS(AN$29:AN$1052,M$29:M$1052,M515) - _xlfn.MINIFS(AN$29:AN$1052,M$29:M$1052,M515)</f>
        <v>1.1936217564324891E-2</v>
      </c>
      <c r="AX515" s="6">
        <f t="array" ref="AX515">_xlfn.STDEV.S(IF(E$29:E$1052=E515,$C$29:$C$1052,""))</f>
        <v>2.7247636703110808E-2</v>
      </c>
      <c r="AY515" s="11">
        <f t="array" ref="AY515">_xlfn.STDEV.S(IF(F$29:F$1052=F515,$C$29:$C$1052,""))</f>
        <v>3.0093350312801057E-2</v>
      </c>
      <c r="AZ515" s="11">
        <f t="array" ref="AZ515">_xlfn.STDEV.S(IF(G$29:G$1052=G515,$C$29:$C$1052,""))</f>
        <v>2.466174953012774E-2</v>
      </c>
      <c r="BA515" s="11">
        <f t="array" ref="BA515">_xlfn.STDEV.S(IF(H$29:H$1052=H515,$C$29:$C$1052,""))</f>
        <v>2.9145697666563577E-2</v>
      </c>
      <c r="BB515" s="11">
        <f t="array" ref="BB515">_xlfn.STDEV.S(IF(I$29:I$1052=I515,$C$29:$C$1052,""))</f>
        <v>1.9588005172657064E-2</v>
      </c>
      <c r="BC515" s="11">
        <f t="array" ref="BC515">_xlfn.STDEV.S(IF(J$29:J$1052=J515,$C$29:$C$1052,""))</f>
        <v>2.1813570301813304E-2</v>
      </c>
      <c r="BD515" s="11">
        <f t="array" ref="BD515">_xlfn.STDEV.S(IF(K$29:K$1052=K515,$C$29:$C$1052,""))</f>
        <v>1.8058553335912962E-2</v>
      </c>
      <c r="BE515" s="11">
        <f t="array" ref="BE515">_xlfn.STDEV.S(IF(L$29:L$1052=L515,$C$29:$C$1052,""))</f>
        <v>2.0428197928428916E-2</v>
      </c>
      <c r="BF515" s="7">
        <f t="array" ref="BF515">_xlfn.STDEV.S(IF(M$29:M$1052=M515,$C$29:$C$1052,""))</f>
        <v>1.6880360762904213E-2</v>
      </c>
      <c r="BG515" s="13">
        <f t="shared" si="360"/>
        <v>18.000652921931497</v>
      </c>
      <c r="BH515" s="12">
        <f t="shared" si="361"/>
        <v>15.974366985676442</v>
      </c>
      <c r="BI515" s="12">
        <f t="shared" si="362"/>
        <v>12.476313640508156</v>
      </c>
      <c r="BJ515" s="12">
        <f t="shared" si="363"/>
        <v>8.2413525237495051</v>
      </c>
      <c r="BK515" s="12">
        <f t="shared" si="364"/>
        <v>5.8374594217574902</v>
      </c>
      <c r="BL515" s="12">
        <f t="shared" si="365"/>
        <v>2.5059118829491527</v>
      </c>
      <c r="BM515" s="12">
        <f t="shared" si="366"/>
        <v>1.9441182747884611</v>
      </c>
      <c r="BN515" s="12">
        <f t="shared" si="367"/>
        <v>1.1795058509232512</v>
      </c>
      <c r="BO515" s="14">
        <f t="shared" si="368"/>
        <v>0.70710678118654757</v>
      </c>
    </row>
    <row r="516" spans="1:67" x14ac:dyDescent="0.25">
      <c r="A516" s="4">
        <v>41022</v>
      </c>
      <c r="B516" s="5">
        <v>1664.8</v>
      </c>
      <c r="C516">
        <f t="shared" si="369"/>
        <v>1.3391770148526883E-2</v>
      </c>
      <c r="D516">
        <v>487</v>
      </c>
      <c r="E516" s="6">
        <f t="shared" si="333"/>
        <v>0</v>
      </c>
      <c r="F516">
        <f t="shared" si="334"/>
        <v>1</v>
      </c>
      <c r="G516">
        <f t="shared" si="335"/>
        <v>3</v>
      </c>
      <c r="H516">
        <f t="shared" si="336"/>
        <v>7</v>
      </c>
      <c r="I516">
        <f t="shared" si="337"/>
        <v>15</v>
      </c>
      <c r="J516">
        <f t="shared" si="338"/>
        <v>30</v>
      </c>
      <c r="K516">
        <f t="shared" si="339"/>
        <v>60</v>
      </c>
      <c r="L516">
        <f t="shared" si="340"/>
        <v>121</v>
      </c>
      <c r="M516" s="7">
        <f t="shared" si="341"/>
        <v>243</v>
      </c>
      <c r="N516" s="6">
        <f t="shared" si="342"/>
        <v>3.5822723473622219E-3</v>
      </c>
      <c r="O516">
        <f t="shared" si="343"/>
        <v>3.6000513580959782E-3</v>
      </c>
      <c r="P516">
        <f t="shared" si="344"/>
        <v>3.4262682703679803E-3</v>
      </c>
      <c r="Q516">
        <f t="shared" si="345"/>
        <v>1.8944929032546701E-3</v>
      </c>
      <c r="R516">
        <f t="shared" si="346"/>
        <v>1.0855784792263151E-3</v>
      </c>
      <c r="S516">
        <f t="shared" si="347"/>
        <v>-5.2158349752717062E-3</v>
      </c>
      <c r="T516">
        <f t="shared" si="348"/>
        <v>-3.1843663034354097E-3</v>
      </c>
      <c r="U516">
        <f t="shared" si="349"/>
        <v>-9.0631632434301501E-4</v>
      </c>
      <c r="V516" s="7">
        <f t="shared" si="350"/>
        <v>1.4555525842019912E-3</v>
      </c>
      <c r="W516" s="6">
        <f t="shared" si="351"/>
        <v>9.809497801164661E-3</v>
      </c>
      <c r="X516">
        <f t="shared" si="352"/>
        <v>9.7917187904309044E-3</v>
      </c>
      <c r="Y516">
        <f t="shared" si="353"/>
        <v>9.9655018781589014E-3</v>
      </c>
      <c r="Z516">
        <f t="shared" si="354"/>
        <v>1.1497277245272212E-2</v>
      </c>
      <c r="AA516">
        <f t="shared" si="355"/>
        <v>1.2306191669300567E-2</v>
      </c>
      <c r="AB516">
        <f t="shared" si="356"/>
        <v>1.8607605123798589E-2</v>
      </c>
      <c r="AC516">
        <f t="shared" si="357"/>
        <v>1.6576136451962292E-2</v>
      </c>
      <c r="AD516">
        <f t="shared" si="358"/>
        <v>1.4298086472869898E-2</v>
      </c>
      <c r="AE516" s="7">
        <f t="shared" si="359"/>
        <v>1.1936217564324891E-2</v>
      </c>
      <c r="AF516" s="6">
        <f t="shared" si="370"/>
        <v>2.5761094573968725E-2</v>
      </c>
      <c r="AG516" s="11">
        <f t="shared" si="371"/>
        <v>2.6187790831578336E-2</v>
      </c>
      <c r="AH516" s="11">
        <f t="shared" si="372"/>
        <v>2.2016996726106082E-2</v>
      </c>
      <c r="AI516" s="11">
        <f t="shared" si="373"/>
        <v>-1.4745612084613231E-2</v>
      </c>
      <c r="AJ516" s="11">
        <f t="shared" si="374"/>
        <v>-3.4159558261293799E-2</v>
      </c>
      <c r="AK516" s="11">
        <f t="shared" si="375"/>
        <v>1.6251749374690372E-2</v>
      </c>
      <c r="AL516" s="11">
        <f t="shared" si="376"/>
        <v>0</v>
      </c>
      <c r="AM516" s="11">
        <f t="shared" si="377"/>
        <v>0</v>
      </c>
      <c r="AN516" s="7">
        <f t="shared" si="378"/>
        <v>0</v>
      </c>
      <c r="AO516" s="6">
        <f t="array" ref="AO516">_xlfn.MAXIFS(AF$29:AF$1052,E$29:E$1052,E516) - _xlfn.MINIFS(AF$29:AF$1052,E$29:E$1052,E516)</f>
        <v>0.49047525123557945</v>
      </c>
      <c r="AP516" s="11">
        <f t="array" ref="AP516">_xlfn.MAXIFS(AG$29:AG$1052,F$29:F$1052,F516) - _xlfn.MINIFS(AG$29:AG$1052,F$29:F$1052,F516)</f>
        <v>0.48072222172520501</v>
      </c>
      <c r="AQ516" s="11">
        <f t="array" ref="AQ516">_xlfn.MAXIFS(AH$29:AH$1052,G$29:G$1052,G516) - _xlfn.MINIFS(AH$29:AH$1052,G$29:G$1052,G516)</f>
        <v>0.30768772206152833</v>
      </c>
      <c r="AR516" s="11">
        <f t="array" ref="AR516">_xlfn.MAXIFS(AI$29:AI$1052,H$29:H$1052,H516) - _xlfn.MINIFS(AI$29:AI$1052,H$29:H$1052,H516)</f>
        <v>0.24019996902077381</v>
      </c>
      <c r="AS516" s="11">
        <f t="array" ref="AS516">_xlfn.MAXIFS(AJ$29:AJ$1052,I$29:I$1052,I516) - _xlfn.MINIFS(AJ$29:AJ$1052,I$29:I$1052,I516)</f>
        <v>0.11434418534856143</v>
      </c>
      <c r="AT516" s="11">
        <f t="array" ref="AT516">_xlfn.MAXIFS(AK$29:AK$1052,J$29:J$1052,J516) - _xlfn.MINIFS(AK$29:AK$1052,J$29:J$1052,J516)</f>
        <v>5.4662885028860693E-2</v>
      </c>
      <c r="AU516" s="11">
        <f t="array" ref="AU516">_xlfn.MAXIFS(AL$29:AL$1052,K$29:K$1052,K516) - _xlfn.MINIFS(AL$29:AL$1052,K$29:K$1052,K516)</f>
        <v>3.5107963556590516E-2</v>
      </c>
      <c r="AV516" s="11">
        <f t="array" ref="AV516">_xlfn.MAXIFS(AM$29:AM$1052,L$29:L$1052,L516) - _xlfn.MINIFS(AM$29:AM$1052,L$29:L$1052,L516)</f>
        <v>2.4095178980400145E-2</v>
      </c>
      <c r="AW516" s="7">
        <f t="array" ref="AW516">_xlfn.MAXIFS(AN$29:AN$1052,M$29:M$1052,M516) - _xlfn.MINIFS(AN$29:AN$1052,M$29:M$1052,M516)</f>
        <v>1.1936217564324891E-2</v>
      </c>
      <c r="AX516" s="6">
        <f t="array" ref="AX516">_xlfn.STDEV.S(IF(E$29:E$1052=E516,$C$29:$C$1052,""))</f>
        <v>2.7247636703110808E-2</v>
      </c>
      <c r="AY516" s="11">
        <f t="array" ref="AY516">_xlfn.STDEV.S(IF(F$29:F$1052=F516,$C$29:$C$1052,""))</f>
        <v>3.0093350312801057E-2</v>
      </c>
      <c r="AZ516" s="11">
        <f t="array" ref="AZ516">_xlfn.STDEV.S(IF(G$29:G$1052=G516,$C$29:$C$1052,""))</f>
        <v>2.466174953012774E-2</v>
      </c>
      <c r="BA516" s="11">
        <f t="array" ref="BA516">_xlfn.STDEV.S(IF(H$29:H$1052=H516,$C$29:$C$1052,""))</f>
        <v>2.9145697666563577E-2</v>
      </c>
      <c r="BB516" s="11">
        <f t="array" ref="BB516">_xlfn.STDEV.S(IF(I$29:I$1052=I516,$C$29:$C$1052,""))</f>
        <v>1.9588005172657064E-2</v>
      </c>
      <c r="BC516" s="11">
        <f t="array" ref="BC516">_xlfn.STDEV.S(IF(J$29:J$1052=J516,$C$29:$C$1052,""))</f>
        <v>2.1813570301813304E-2</v>
      </c>
      <c r="BD516" s="11">
        <f t="array" ref="BD516">_xlfn.STDEV.S(IF(K$29:K$1052=K516,$C$29:$C$1052,""))</f>
        <v>1.8058553335912962E-2</v>
      </c>
      <c r="BE516" s="11">
        <f t="array" ref="BE516">_xlfn.STDEV.S(IF(L$29:L$1052=L516,$C$29:$C$1052,""))</f>
        <v>2.0428197928428916E-2</v>
      </c>
      <c r="BF516" s="7">
        <f t="array" ref="BF516">_xlfn.STDEV.S(IF(M$29:M$1052=M516,$C$29:$C$1052,""))</f>
        <v>1.6880360762904213E-2</v>
      </c>
      <c r="BG516" s="13">
        <f t="shared" si="360"/>
        <v>18.000652921931497</v>
      </c>
      <c r="BH516" s="12">
        <f t="shared" si="361"/>
        <v>15.974366985676442</v>
      </c>
      <c r="BI516" s="12">
        <f t="shared" si="362"/>
        <v>12.476313640508156</v>
      </c>
      <c r="BJ516" s="12">
        <f t="shared" si="363"/>
        <v>8.2413525237495051</v>
      </c>
      <c r="BK516" s="12">
        <f t="shared" si="364"/>
        <v>5.8374594217574902</v>
      </c>
      <c r="BL516" s="12">
        <f t="shared" si="365"/>
        <v>2.5059118829491527</v>
      </c>
      <c r="BM516" s="12">
        <f t="shared" si="366"/>
        <v>1.9441182747884611</v>
      </c>
      <c r="BN516" s="12">
        <f t="shared" si="367"/>
        <v>1.1795058509232512</v>
      </c>
      <c r="BO516" s="14">
        <f t="shared" si="368"/>
        <v>0.70710678118654757</v>
      </c>
    </row>
    <row r="517" spans="1:67" x14ac:dyDescent="0.25">
      <c r="A517" s="2">
        <v>41029</v>
      </c>
      <c r="B517" s="3">
        <v>1645.2</v>
      </c>
      <c r="C517">
        <f t="shared" si="369"/>
        <v>-1.1773185968284472E-2</v>
      </c>
      <c r="D517">
        <v>488</v>
      </c>
      <c r="E517" s="6">
        <f t="shared" si="333"/>
        <v>0</v>
      </c>
      <c r="F517">
        <f t="shared" si="334"/>
        <v>1</v>
      </c>
      <c r="G517">
        <f t="shared" si="335"/>
        <v>3</v>
      </c>
      <c r="H517">
        <f t="shared" si="336"/>
        <v>7</v>
      </c>
      <c r="I517">
        <f t="shared" si="337"/>
        <v>15</v>
      </c>
      <c r="J517">
        <f t="shared" si="338"/>
        <v>30</v>
      </c>
      <c r="K517">
        <f t="shared" si="339"/>
        <v>61</v>
      </c>
      <c r="L517">
        <f t="shared" si="340"/>
        <v>122</v>
      </c>
      <c r="M517" s="7">
        <f t="shared" si="341"/>
        <v>244</v>
      </c>
      <c r="N517" s="6">
        <f t="shared" si="342"/>
        <v>3.5822723473622219E-3</v>
      </c>
      <c r="O517">
        <f t="shared" si="343"/>
        <v>3.6000513580959782E-3</v>
      </c>
      <c r="P517">
        <f t="shared" si="344"/>
        <v>3.4262682703679803E-3</v>
      </c>
      <c r="Q517">
        <f t="shared" si="345"/>
        <v>1.8944929032546701E-3</v>
      </c>
      <c r="R517">
        <f t="shared" si="346"/>
        <v>1.0855784792263151E-3</v>
      </c>
      <c r="S517">
        <f t="shared" si="347"/>
        <v>-5.2158349752717062E-3</v>
      </c>
      <c r="T517">
        <f t="shared" si="348"/>
        <v>-7.2473036471080027E-3</v>
      </c>
      <c r="U517">
        <f t="shared" si="349"/>
        <v>-1.4608270171252186E-2</v>
      </c>
      <c r="V517" s="7">
        <f t="shared" si="350"/>
        <v>-2.4486155347380745E-2</v>
      </c>
      <c r="W517" s="6">
        <f t="shared" si="351"/>
        <v>-1.5355458315646693E-2</v>
      </c>
      <c r="X517">
        <f t="shared" si="352"/>
        <v>-1.537323732638045E-2</v>
      </c>
      <c r="Y517">
        <f t="shared" si="353"/>
        <v>-1.5199454238652453E-2</v>
      </c>
      <c r="Z517">
        <f t="shared" si="354"/>
        <v>-1.3667678871539142E-2</v>
      </c>
      <c r="AA517">
        <f t="shared" si="355"/>
        <v>-1.2858764447510787E-2</v>
      </c>
      <c r="AB517">
        <f t="shared" si="356"/>
        <v>-6.5573509930127657E-3</v>
      </c>
      <c r="AC517">
        <f t="shared" si="357"/>
        <v>-4.5258823211764693E-3</v>
      </c>
      <c r="AD517">
        <f t="shared" si="358"/>
        <v>2.8350842029677137E-3</v>
      </c>
      <c r="AE517" s="7">
        <f t="shared" si="359"/>
        <v>1.2712969379096273E-2</v>
      </c>
      <c r="AF517" s="6">
        <f t="shared" si="370"/>
        <v>1.0405636258322032E-2</v>
      </c>
      <c r="AG517" s="11">
        <f t="shared" si="371"/>
        <v>1.0814553505197886E-2</v>
      </c>
      <c r="AH517" s="11">
        <f t="shared" si="372"/>
        <v>6.8175424874536289E-3</v>
      </c>
      <c r="AI517" s="11">
        <f t="shared" si="373"/>
        <v>-2.8413290956152373E-2</v>
      </c>
      <c r="AJ517" s="11">
        <f t="shared" si="374"/>
        <v>-4.7018322708804586E-2</v>
      </c>
      <c r="AK517" s="11">
        <f t="shared" si="375"/>
        <v>9.6943983816776061E-3</v>
      </c>
      <c r="AL517" s="11">
        <f t="shared" si="376"/>
        <v>-4.5258823211764693E-3</v>
      </c>
      <c r="AM517" s="11">
        <f t="shared" si="377"/>
        <v>2.8350842029677137E-3</v>
      </c>
      <c r="AN517" s="7">
        <f t="shared" si="378"/>
        <v>1.2712969379096273E-2</v>
      </c>
      <c r="AO517" s="6">
        <f t="array" ref="AO517">_xlfn.MAXIFS(AF$29:AF$1052,E$29:E$1052,E517) - _xlfn.MINIFS(AF$29:AF$1052,E$29:E$1052,E517)</f>
        <v>0.49047525123557945</v>
      </c>
      <c r="AP517" s="11">
        <f t="array" ref="AP517">_xlfn.MAXIFS(AG$29:AG$1052,F$29:F$1052,F517) - _xlfn.MINIFS(AG$29:AG$1052,F$29:F$1052,F517)</f>
        <v>0.48072222172520501</v>
      </c>
      <c r="AQ517" s="11">
        <f t="array" ref="AQ517">_xlfn.MAXIFS(AH$29:AH$1052,G$29:G$1052,G517) - _xlfn.MINIFS(AH$29:AH$1052,G$29:G$1052,G517)</f>
        <v>0.30768772206152833</v>
      </c>
      <c r="AR517" s="11">
        <f t="array" ref="AR517">_xlfn.MAXIFS(AI$29:AI$1052,H$29:H$1052,H517) - _xlfn.MINIFS(AI$29:AI$1052,H$29:H$1052,H517)</f>
        <v>0.24019996902077381</v>
      </c>
      <c r="AS517" s="11">
        <f t="array" ref="AS517">_xlfn.MAXIFS(AJ$29:AJ$1052,I$29:I$1052,I517) - _xlfn.MINIFS(AJ$29:AJ$1052,I$29:I$1052,I517)</f>
        <v>0.11434418534856143</v>
      </c>
      <c r="AT517" s="11">
        <f t="array" ref="AT517">_xlfn.MAXIFS(AK$29:AK$1052,J$29:J$1052,J517) - _xlfn.MINIFS(AK$29:AK$1052,J$29:J$1052,J517)</f>
        <v>5.4662885028860693E-2</v>
      </c>
      <c r="AU517" s="11">
        <f t="array" ref="AU517">_xlfn.MAXIFS(AL$29:AL$1052,K$29:K$1052,K517) - _xlfn.MINIFS(AL$29:AL$1052,K$29:K$1052,K517)</f>
        <v>6.4820228388042175E-2</v>
      </c>
      <c r="AV517" s="11">
        <f t="array" ref="AV517">_xlfn.MAXIFS(AM$29:AM$1052,L$29:L$1052,L517) - _xlfn.MINIFS(AM$29:AM$1052,L$29:L$1052,L517)</f>
        <v>2.2590854555224832E-2</v>
      </c>
      <c r="AW517" s="7">
        <f t="array" ref="AW517">_xlfn.MAXIFS(AN$29:AN$1052,M$29:M$1052,M517) - _xlfn.MINIFS(AN$29:AN$1052,M$29:M$1052,M517)</f>
        <v>1.2712969379096273E-2</v>
      </c>
      <c r="AX517" s="6">
        <f t="array" ref="AX517">_xlfn.STDEV.S(IF(E$29:E$1052=E517,$C$29:$C$1052,""))</f>
        <v>2.7247636703110808E-2</v>
      </c>
      <c r="AY517" s="11">
        <f t="array" ref="AY517">_xlfn.STDEV.S(IF(F$29:F$1052=F517,$C$29:$C$1052,""))</f>
        <v>3.0093350312801057E-2</v>
      </c>
      <c r="AZ517" s="11">
        <f t="array" ref="AZ517">_xlfn.STDEV.S(IF(G$29:G$1052=G517,$C$29:$C$1052,""))</f>
        <v>2.466174953012774E-2</v>
      </c>
      <c r="BA517" s="11">
        <f t="array" ref="BA517">_xlfn.STDEV.S(IF(H$29:H$1052=H517,$C$29:$C$1052,""))</f>
        <v>2.9145697666563577E-2</v>
      </c>
      <c r="BB517" s="11">
        <f t="array" ref="BB517">_xlfn.STDEV.S(IF(I$29:I$1052=I517,$C$29:$C$1052,""))</f>
        <v>1.9588005172657064E-2</v>
      </c>
      <c r="BC517" s="11">
        <f t="array" ref="BC517">_xlfn.STDEV.S(IF(J$29:J$1052=J517,$C$29:$C$1052,""))</f>
        <v>2.1813570301813304E-2</v>
      </c>
      <c r="BD517" s="11">
        <f t="array" ref="BD517">_xlfn.STDEV.S(IF(K$29:K$1052=K517,$C$29:$C$1052,""))</f>
        <v>2.6155219255562259E-2</v>
      </c>
      <c r="BE517" s="11">
        <f t="array" ref="BE517">_xlfn.STDEV.S(IF(L$29:L$1052=L517,$C$29:$C$1052,""))</f>
        <v>1.7343580105665033E-2</v>
      </c>
      <c r="BF517" s="7">
        <f t="array" ref="BF517">_xlfn.STDEV.S(IF(M$29:M$1052=M517,$C$29:$C$1052,""))</f>
        <v>1.797885371395181E-2</v>
      </c>
      <c r="BG517" s="13">
        <f t="shared" si="360"/>
        <v>18.000652921931497</v>
      </c>
      <c r="BH517" s="12">
        <f t="shared" si="361"/>
        <v>15.974366985676442</v>
      </c>
      <c r="BI517" s="12">
        <f t="shared" si="362"/>
        <v>12.476313640508156</v>
      </c>
      <c r="BJ517" s="12">
        <f t="shared" si="363"/>
        <v>8.2413525237495051</v>
      </c>
      <c r="BK517" s="12">
        <f t="shared" si="364"/>
        <v>5.8374594217574902</v>
      </c>
      <c r="BL517" s="12">
        <f t="shared" si="365"/>
        <v>2.5059118829491527</v>
      </c>
      <c r="BM517" s="12">
        <f t="shared" si="366"/>
        <v>2.478290384595315</v>
      </c>
      <c r="BN517" s="12">
        <f t="shared" si="367"/>
        <v>1.3025485175258511</v>
      </c>
      <c r="BO517" s="14">
        <f t="shared" si="368"/>
        <v>0.70710678118654768</v>
      </c>
    </row>
    <row r="518" spans="1:67" x14ac:dyDescent="0.25">
      <c r="A518" s="4">
        <v>41036</v>
      </c>
      <c r="B518" s="5">
        <v>1584</v>
      </c>
      <c r="C518">
        <f t="shared" si="369"/>
        <v>-3.7199124726477018E-2</v>
      </c>
      <c r="D518">
        <v>489</v>
      </c>
      <c r="E518" s="6">
        <f t="shared" si="333"/>
        <v>0</v>
      </c>
      <c r="F518">
        <f t="shared" si="334"/>
        <v>1</v>
      </c>
      <c r="G518">
        <f t="shared" si="335"/>
        <v>3</v>
      </c>
      <c r="H518">
        <f t="shared" si="336"/>
        <v>7</v>
      </c>
      <c r="I518">
        <f t="shared" si="337"/>
        <v>15</v>
      </c>
      <c r="J518">
        <f t="shared" si="338"/>
        <v>30</v>
      </c>
      <c r="K518">
        <f t="shared" si="339"/>
        <v>61</v>
      </c>
      <c r="L518">
        <f t="shared" si="340"/>
        <v>122</v>
      </c>
      <c r="M518" s="7">
        <f t="shared" si="341"/>
        <v>244</v>
      </c>
      <c r="N518" s="6">
        <f t="shared" si="342"/>
        <v>3.5822723473622219E-3</v>
      </c>
      <c r="O518">
        <f t="shared" si="343"/>
        <v>3.6000513580959782E-3</v>
      </c>
      <c r="P518">
        <f t="shared" si="344"/>
        <v>3.4262682703679803E-3</v>
      </c>
      <c r="Q518">
        <f t="shared" si="345"/>
        <v>1.8944929032546701E-3</v>
      </c>
      <c r="R518">
        <f t="shared" si="346"/>
        <v>1.0855784792263151E-3</v>
      </c>
      <c r="S518">
        <f t="shared" si="347"/>
        <v>-5.2158349752717062E-3</v>
      </c>
      <c r="T518">
        <f t="shared" si="348"/>
        <v>-7.2473036471080027E-3</v>
      </c>
      <c r="U518">
        <f t="shared" si="349"/>
        <v>-1.4608270171252186E-2</v>
      </c>
      <c r="V518" s="7">
        <f t="shared" si="350"/>
        <v>-2.4486155347380745E-2</v>
      </c>
      <c r="W518" s="6">
        <f t="shared" si="351"/>
        <v>-4.0781397073839237E-2</v>
      </c>
      <c r="X518">
        <f t="shared" si="352"/>
        <v>-4.0799176084572994E-2</v>
      </c>
      <c r="Y518">
        <f t="shared" si="353"/>
        <v>-4.0625392996844999E-2</v>
      </c>
      <c r="Z518">
        <f t="shared" si="354"/>
        <v>-3.9093617629731688E-2</v>
      </c>
      <c r="AA518">
        <f t="shared" si="355"/>
        <v>-3.8284703205703333E-2</v>
      </c>
      <c r="AB518">
        <f t="shared" si="356"/>
        <v>-3.1983289751205311E-2</v>
      </c>
      <c r="AC518">
        <f t="shared" si="357"/>
        <v>-2.9951821079369015E-2</v>
      </c>
      <c r="AD518">
        <f t="shared" si="358"/>
        <v>-2.2590854555224832E-2</v>
      </c>
      <c r="AE518" s="7">
        <f t="shared" si="359"/>
        <v>-1.2712969379096273E-2</v>
      </c>
      <c r="AF518" s="6">
        <f t="shared" si="370"/>
        <v>-3.0375760815517204E-2</v>
      </c>
      <c r="AG518" s="11">
        <f t="shared" si="371"/>
        <v>-2.9984622579375106E-2</v>
      </c>
      <c r="AH518" s="11">
        <f t="shared" si="372"/>
        <v>-3.380785050939137E-2</v>
      </c>
      <c r="AI518" s="11">
        <f t="shared" si="373"/>
        <v>-6.7506908585884068E-2</v>
      </c>
      <c r="AJ518" s="11">
        <f t="shared" si="374"/>
        <v>-8.5303025914507918E-2</v>
      </c>
      <c r="AK518" s="11">
        <f t="shared" si="375"/>
        <v>-2.2288891369527705E-2</v>
      </c>
      <c r="AL518" s="11">
        <f t="shared" si="376"/>
        <v>-3.4477703400545484E-2</v>
      </c>
      <c r="AM518" s="11">
        <f t="shared" si="377"/>
        <v>-1.9755770352257118E-2</v>
      </c>
      <c r="AN518" s="7">
        <f t="shared" si="378"/>
        <v>0</v>
      </c>
      <c r="AO518" s="6">
        <f t="array" ref="AO518">_xlfn.MAXIFS(AF$29:AF$1052,E$29:E$1052,E518) - _xlfn.MINIFS(AF$29:AF$1052,E$29:E$1052,E518)</f>
        <v>0.49047525123557945</v>
      </c>
      <c r="AP518" s="11">
        <f t="array" ref="AP518">_xlfn.MAXIFS(AG$29:AG$1052,F$29:F$1052,F518) - _xlfn.MINIFS(AG$29:AG$1052,F$29:F$1052,F518)</f>
        <v>0.48072222172520501</v>
      </c>
      <c r="AQ518" s="11">
        <f t="array" ref="AQ518">_xlfn.MAXIFS(AH$29:AH$1052,G$29:G$1052,G518) - _xlfn.MINIFS(AH$29:AH$1052,G$29:G$1052,G518)</f>
        <v>0.30768772206152833</v>
      </c>
      <c r="AR518" s="11">
        <f t="array" ref="AR518">_xlfn.MAXIFS(AI$29:AI$1052,H$29:H$1052,H518) - _xlfn.MINIFS(AI$29:AI$1052,H$29:H$1052,H518)</f>
        <v>0.24019996902077381</v>
      </c>
      <c r="AS518" s="11">
        <f t="array" ref="AS518">_xlfn.MAXIFS(AJ$29:AJ$1052,I$29:I$1052,I518) - _xlfn.MINIFS(AJ$29:AJ$1052,I$29:I$1052,I518)</f>
        <v>0.11434418534856143</v>
      </c>
      <c r="AT518" s="11">
        <f t="array" ref="AT518">_xlfn.MAXIFS(AK$29:AK$1052,J$29:J$1052,J518) - _xlfn.MINIFS(AK$29:AK$1052,J$29:J$1052,J518)</f>
        <v>5.4662885028860693E-2</v>
      </c>
      <c r="AU518" s="11">
        <f t="array" ref="AU518">_xlfn.MAXIFS(AL$29:AL$1052,K$29:K$1052,K518) - _xlfn.MINIFS(AL$29:AL$1052,K$29:K$1052,K518)</f>
        <v>6.4820228388042175E-2</v>
      </c>
      <c r="AV518" s="11">
        <f t="array" ref="AV518">_xlfn.MAXIFS(AM$29:AM$1052,L$29:L$1052,L518) - _xlfn.MINIFS(AM$29:AM$1052,L$29:L$1052,L518)</f>
        <v>2.2590854555224832E-2</v>
      </c>
      <c r="AW518" s="7">
        <f t="array" ref="AW518">_xlfn.MAXIFS(AN$29:AN$1052,M$29:M$1052,M518) - _xlfn.MINIFS(AN$29:AN$1052,M$29:M$1052,M518)</f>
        <v>1.2712969379096273E-2</v>
      </c>
      <c r="AX518" s="6">
        <f t="array" ref="AX518">_xlfn.STDEV.S(IF(E$29:E$1052=E518,$C$29:$C$1052,""))</f>
        <v>2.7247636703110808E-2</v>
      </c>
      <c r="AY518" s="11">
        <f t="array" ref="AY518">_xlfn.STDEV.S(IF(F$29:F$1052=F518,$C$29:$C$1052,""))</f>
        <v>3.0093350312801057E-2</v>
      </c>
      <c r="AZ518" s="11">
        <f t="array" ref="AZ518">_xlfn.STDEV.S(IF(G$29:G$1052=G518,$C$29:$C$1052,""))</f>
        <v>2.466174953012774E-2</v>
      </c>
      <c r="BA518" s="11">
        <f t="array" ref="BA518">_xlfn.STDEV.S(IF(H$29:H$1052=H518,$C$29:$C$1052,""))</f>
        <v>2.9145697666563577E-2</v>
      </c>
      <c r="BB518" s="11">
        <f t="array" ref="BB518">_xlfn.STDEV.S(IF(I$29:I$1052=I518,$C$29:$C$1052,""))</f>
        <v>1.9588005172657064E-2</v>
      </c>
      <c r="BC518" s="11">
        <f t="array" ref="BC518">_xlfn.STDEV.S(IF(J$29:J$1052=J518,$C$29:$C$1052,""))</f>
        <v>2.1813570301813304E-2</v>
      </c>
      <c r="BD518" s="11">
        <f t="array" ref="BD518">_xlfn.STDEV.S(IF(K$29:K$1052=K518,$C$29:$C$1052,""))</f>
        <v>2.6155219255562259E-2</v>
      </c>
      <c r="BE518" s="11">
        <f t="array" ref="BE518">_xlfn.STDEV.S(IF(L$29:L$1052=L518,$C$29:$C$1052,""))</f>
        <v>1.7343580105665033E-2</v>
      </c>
      <c r="BF518" s="7">
        <f t="array" ref="BF518">_xlfn.STDEV.S(IF(M$29:M$1052=M518,$C$29:$C$1052,""))</f>
        <v>1.797885371395181E-2</v>
      </c>
      <c r="BG518" s="13">
        <f t="shared" si="360"/>
        <v>18.000652921931497</v>
      </c>
      <c r="BH518" s="12">
        <f t="shared" si="361"/>
        <v>15.974366985676442</v>
      </c>
      <c r="BI518" s="12">
        <f t="shared" si="362"/>
        <v>12.476313640508156</v>
      </c>
      <c r="BJ518" s="12">
        <f t="shared" si="363"/>
        <v>8.2413525237495051</v>
      </c>
      <c r="BK518" s="12">
        <f t="shared" si="364"/>
        <v>5.8374594217574902</v>
      </c>
      <c r="BL518" s="12">
        <f t="shared" si="365"/>
        <v>2.5059118829491527</v>
      </c>
      <c r="BM518" s="12">
        <f t="shared" si="366"/>
        <v>2.478290384595315</v>
      </c>
      <c r="BN518" s="12">
        <f t="shared" si="367"/>
        <v>1.3025485175258511</v>
      </c>
      <c r="BO518" s="14">
        <f t="shared" si="368"/>
        <v>0.70710678118654768</v>
      </c>
    </row>
    <row r="519" spans="1:67" x14ac:dyDescent="0.25">
      <c r="A519" s="2">
        <v>41043</v>
      </c>
      <c r="B519" s="3">
        <v>1591.9</v>
      </c>
      <c r="C519">
        <f t="shared" si="369"/>
        <v>4.9873737373737903E-3</v>
      </c>
      <c r="D519">
        <v>490</v>
      </c>
      <c r="E519" s="6">
        <f t="shared" si="333"/>
        <v>0</v>
      </c>
      <c r="F519">
        <f t="shared" si="334"/>
        <v>1</v>
      </c>
      <c r="G519">
        <f t="shared" si="335"/>
        <v>3</v>
      </c>
      <c r="H519">
        <f t="shared" si="336"/>
        <v>7</v>
      </c>
      <c r="I519">
        <f t="shared" si="337"/>
        <v>15</v>
      </c>
      <c r="J519">
        <f t="shared" si="338"/>
        <v>30</v>
      </c>
      <c r="K519">
        <f t="shared" si="339"/>
        <v>61</v>
      </c>
      <c r="L519">
        <f t="shared" si="340"/>
        <v>122</v>
      </c>
      <c r="M519" s="7">
        <f t="shared" si="341"/>
        <v>245</v>
      </c>
      <c r="N519" s="6">
        <f t="shared" si="342"/>
        <v>3.5822723473622219E-3</v>
      </c>
      <c r="O519">
        <f t="shared" si="343"/>
        <v>3.6000513580959782E-3</v>
      </c>
      <c r="P519">
        <f t="shared" si="344"/>
        <v>3.4262682703679803E-3</v>
      </c>
      <c r="Q519">
        <f t="shared" si="345"/>
        <v>1.8944929032546701E-3</v>
      </c>
      <c r="R519">
        <f t="shared" si="346"/>
        <v>1.0855784792263151E-3</v>
      </c>
      <c r="S519">
        <f t="shared" si="347"/>
        <v>-5.2158349752717062E-3</v>
      </c>
      <c r="T519">
        <f t="shared" si="348"/>
        <v>-7.2473036471080027E-3</v>
      </c>
      <c r="U519">
        <f t="shared" si="349"/>
        <v>-1.4608270171252186E-2</v>
      </c>
      <c r="V519" s="7">
        <f t="shared" si="350"/>
        <v>-4.7303849951236265E-3</v>
      </c>
      <c r="W519" s="6">
        <f t="shared" si="351"/>
        <v>1.4051013900115684E-3</v>
      </c>
      <c r="X519">
        <f t="shared" si="352"/>
        <v>1.3873223792778121E-3</v>
      </c>
      <c r="Y519">
        <f t="shared" si="353"/>
        <v>1.56110546700581E-3</v>
      </c>
      <c r="Z519">
        <f t="shared" si="354"/>
        <v>3.0928808341191202E-3</v>
      </c>
      <c r="AA519">
        <f t="shared" si="355"/>
        <v>3.9017952581474752E-3</v>
      </c>
      <c r="AB519">
        <f t="shared" si="356"/>
        <v>1.0203208712645497E-2</v>
      </c>
      <c r="AC519">
        <f t="shared" si="357"/>
        <v>1.2234677384481793E-2</v>
      </c>
      <c r="AD519">
        <f t="shared" si="358"/>
        <v>1.9595643908625976E-2</v>
      </c>
      <c r="AE519" s="7">
        <f t="shared" si="359"/>
        <v>9.7177587324974168E-3</v>
      </c>
      <c r="AF519" s="6">
        <f t="shared" si="370"/>
        <v>-2.8970659425505637E-2</v>
      </c>
      <c r="AG519" s="11">
        <f t="shared" si="371"/>
        <v>-2.8597300200097292E-2</v>
      </c>
      <c r="AH519" s="11">
        <f t="shared" si="372"/>
        <v>-3.2246745042385561E-2</v>
      </c>
      <c r="AI519" s="11">
        <f t="shared" si="373"/>
        <v>-6.4414027751764941E-2</v>
      </c>
      <c r="AJ519" s="11">
        <f t="shared" si="374"/>
        <v>-8.1401230656360443E-2</v>
      </c>
      <c r="AK519" s="11">
        <f t="shared" si="375"/>
        <v>-1.2085682656882209E-2</v>
      </c>
      <c r="AL519" s="11">
        <f t="shared" si="376"/>
        <v>-2.2243026016063691E-2</v>
      </c>
      <c r="AM519" s="11">
        <f t="shared" si="377"/>
        <v>-1.6012644363114226E-4</v>
      </c>
      <c r="AN519" s="7">
        <f t="shared" si="378"/>
        <v>9.7177587324974168E-3</v>
      </c>
      <c r="AO519" s="6">
        <f t="array" ref="AO519">_xlfn.MAXIFS(AF$29:AF$1052,E$29:E$1052,E519) - _xlfn.MINIFS(AF$29:AF$1052,E$29:E$1052,E519)</f>
        <v>0.49047525123557945</v>
      </c>
      <c r="AP519" s="11">
        <f t="array" ref="AP519">_xlfn.MAXIFS(AG$29:AG$1052,F$29:F$1052,F519) - _xlfn.MINIFS(AG$29:AG$1052,F$29:F$1052,F519)</f>
        <v>0.48072222172520501</v>
      </c>
      <c r="AQ519" s="11">
        <f t="array" ref="AQ519">_xlfn.MAXIFS(AH$29:AH$1052,G$29:G$1052,G519) - _xlfn.MINIFS(AH$29:AH$1052,G$29:G$1052,G519)</f>
        <v>0.30768772206152833</v>
      </c>
      <c r="AR519" s="11">
        <f t="array" ref="AR519">_xlfn.MAXIFS(AI$29:AI$1052,H$29:H$1052,H519) - _xlfn.MINIFS(AI$29:AI$1052,H$29:H$1052,H519)</f>
        <v>0.24019996902077381</v>
      </c>
      <c r="AS519" s="11">
        <f t="array" ref="AS519">_xlfn.MAXIFS(AJ$29:AJ$1052,I$29:I$1052,I519) - _xlfn.MINIFS(AJ$29:AJ$1052,I$29:I$1052,I519)</f>
        <v>0.11434418534856143</v>
      </c>
      <c r="AT519" s="11">
        <f t="array" ref="AT519">_xlfn.MAXIFS(AK$29:AK$1052,J$29:J$1052,J519) - _xlfn.MINIFS(AK$29:AK$1052,J$29:J$1052,J519)</f>
        <v>5.4662885028860693E-2</v>
      </c>
      <c r="AU519" s="11">
        <f t="array" ref="AU519">_xlfn.MAXIFS(AL$29:AL$1052,K$29:K$1052,K519) - _xlfn.MINIFS(AL$29:AL$1052,K$29:K$1052,K519)</f>
        <v>6.4820228388042175E-2</v>
      </c>
      <c r="AV519" s="11">
        <f t="array" ref="AV519">_xlfn.MAXIFS(AM$29:AM$1052,L$29:L$1052,L519) - _xlfn.MINIFS(AM$29:AM$1052,L$29:L$1052,L519)</f>
        <v>2.2590854555224832E-2</v>
      </c>
      <c r="AW519" s="7">
        <f t="array" ref="AW519">_xlfn.MAXIFS(AN$29:AN$1052,M$29:M$1052,M519) - _xlfn.MINIFS(AN$29:AN$1052,M$29:M$1052,M519)</f>
        <v>9.7177587324974168E-3</v>
      </c>
      <c r="AX519" s="6">
        <f t="array" ref="AX519">_xlfn.STDEV.S(IF(E$29:E$1052=E519,$C$29:$C$1052,""))</f>
        <v>2.7247636703110808E-2</v>
      </c>
      <c r="AY519" s="11">
        <f t="array" ref="AY519">_xlfn.STDEV.S(IF(F$29:F$1052=F519,$C$29:$C$1052,""))</f>
        <v>3.0093350312801057E-2</v>
      </c>
      <c r="AZ519" s="11">
        <f t="array" ref="AZ519">_xlfn.STDEV.S(IF(G$29:G$1052=G519,$C$29:$C$1052,""))</f>
        <v>2.466174953012774E-2</v>
      </c>
      <c r="BA519" s="11">
        <f t="array" ref="BA519">_xlfn.STDEV.S(IF(H$29:H$1052=H519,$C$29:$C$1052,""))</f>
        <v>2.9145697666563577E-2</v>
      </c>
      <c r="BB519" s="11">
        <f t="array" ref="BB519">_xlfn.STDEV.S(IF(I$29:I$1052=I519,$C$29:$C$1052,""))</f>
        <v>1.9588005172657064E-2</v>
      </c>
      <c r="BC519" s="11">
        <f t="array" ref="BC519">_xlfn.STDEV.S(IF(J$29:J$1052=J519,$C$29:$C$1052,""))</f>
        <v>2.1813570301813304E-2</v>
      </c>
      <c r="BD519" s="11">
        <f t="array" ref="BD519">_xlfn.STDEV.S(IF(K$29:K$1052=K519,$C$29:$C$1052,""))</f>
        <v>2.6155219255562259E-2</v>
      </c>
      <c r="BE519" s="11">
        <f t="array" ref="BE519">_xlfn.STDEV.S(IF(L$29:L$1052=L519,$C$29:$C$1052,""))</f>
        <v>1.7343580105665033E-2</v>
      </c>
      <c r="BF519" s="7">
        <f t="array" ref="BF519">_xlfn.STDEV.S(IF(M$29:M$1052=M519,$C$29:$C$1052,""))</f>
        <v>1.3742986195367426E-2</v>
      </c>
      <c r="BG519" s="13">
        <f t="shared" si="360"/>
        <v>18.000652921931497</v>
      </c>
      <c r="BH519" s="12">
        <f t="shared" si="361"/>
        <v>15.974366985676442</v>
      </c>
      <c r="BI519" s="12">
        <f t="shared" si="362"/>
        <v>12.476313640508156</v>
      </c>
      <c r="BJ519" s="12">
        <f t="shared" si="363"/>
        <v>8.2413525237495051</v>
      </c>
      <c r="BK519" s="12">
        <f t="shared" si="364"/>
        <v>5.8374594217574902</v>
      </c>
      <c r="BL519" s="12">
        <f t="shared" si="365"/>
        <v>2.5059118829491527</v>
      </c>
      <c r="BM519" s="12">
        <f t="shared" si="366"/>
        <v>2.478290384595315</v>
      </c>
      <c r="BN519" s="12">
        <f t="shared" si="367"/>
        <v>1.3025485175258511</v>
      </c>
      <c r="BO519" s="14">
        <f t="shared" si="368"/>
        <v>0.70710678118654746</v>
      </c>
    </row>
    <row r="520" spans="1:67" x14ac:dyDescent="0.25">
      <c r="A520" s="4">
        <v>41050</v>
      </c>
      <c r="B520" s="5">
        <v>1568.9</v>
      </c>
      <c r="C520">
        <f t="shared" si="369"/>
        <v>-1.4448143727621043E-2</v>
      </c>
      <c r="D520">
        <v>491</v>
      </c>
      <c r="E520" s="6">
        <f t="shared" si="333"/>
        <v>0</v>
      </c>
      <c r="F520">
        <f t="shared" si="334"/>
        <v>1</v>
      </c>
      <c r="G520">
        <f t="shared" si="335"/>
        <v>3</v>
      </c>
      <c r="H520">
        <f t="shared" si="336"/>
        <v>7</v>
      </c>
      <c r="I520">
        <f t="shared" si="337"/>
        <v>15</v>
      </c>
      <c r="J520">
        <f t="shared" si="338"/>
        <v>30</v>
      </c>
      <c r="K520">
        <f t="shared" si="339"/>
        <v>61</v>
      </c>
      <c r="L520">
        <f t="shared" si="340"/>
        <v>122</v>
      </c>
      <c r="M520" s="7">
        <f t="shared" si="341"/>
        <v>245</v>
      </c>
      <c r="N520" s="6">
        <f t="shared" si="342"/>
        <v>3.5822723473622219E-3</v>
      </c>
      <c r="O520">
        <f t="shared" si="343"/>
        <v>3.6000513580959782E-3</v>
      </c>
      <c r="P520">
        <f t="shared" si="344"/>
        <v>3.4262682703679803E-3</v>
      </c>
      <c r="Q520">
        <f t="shared" si="345"/>
        <v>1.8944929032546701E-3</v>
      </c>
      <c r="R520">
        <f t="shared" si="346"/>
        <v>1.0855784792263151E-3</v>
      </c>
      <c r="S520">
        <f t="shared" si="347"/>
        <v>-5.2158349752717062E-3</v>
      </c>
      <c r="T520">
        <f t="shared" si="348"/>
        <v>-7.2473036471080027E-3</v>
      </c>
      <c r="U520">
        <f t="shared" si="349"/>
        <v>-1.4608270171252186E-2</v>
      </c>
      <c r="V520" s="7">
        <f t="shared" si="350"/>
        <v>-4.7303849951236265E-3</v>
      </c>
      <c r="W520" s="6">
        <f t="shared" si="351"/>
        <v>-1.8030416074983267E-2</v>
      </c>
      <c r="X520">
        <f t="shared" si="352"/>
        <v>-1.804819508571702E-2</v>
      </c>
      <c r="Y520">
        <f t="shared" si="353"/>
        <v>-1.7874411997989025E-2</v>
      </c>
      <c r="Z520">
        <f t="shared" si="354"/>
        <v>-1.6342636630875713E-2</v>
      </c>
      <c r="AA520">
        <f t="shared" si="355"/>
        <v>-1.5533722206847358E-2</v>
      </c>
      <c r="AB520">
        <f t="shared" si="356"/>
        <v>-9.2323087523493372E-3</v>
      </c>
      <c r="AC520">
        <f t="shared" si="357"/>
        <v>-7.2008400805130407E-3</v>
      </c>
      <c r="AD520">
        <f t="shared" si="358"/>
        <v>1.6012644363114226E-4</v>
      </c>
      <c r="AE520" s="7">
        <f t="shared" si="359"/>
        <v>-9.7177587324974168E-3</v>
      </c>
      <c r="AF520" s="6">
        <f t="shared" si="370"/>
        <v>-4.7001075500488904E-2</v>
      </c>
      <c r="AG520" s="11">
        <f t="shared" si="371"/>
        <v>-4.6645495285814312E-2</v>
      </c>
      <c r="AH520" s="11">
        <f t="shared" si="372"/>
        <v>-5.0121157040374585E-2</v>
      </c>
      <c r="AI520" s="11">
        <f t="shared" si="373"/>
        <v>-8.0756664382640647E-2</v>
      </c>
      <c r="AJ520" s="11">
        <f t="shared" si="374"/>
        <v>-9.6934952863207802E-2</v>
      </c>
      <c r="AK520" s="11">
        <f t="shared" si="375"/>
        <v>-2.1317991409231546E-2</v>
      </c>
      <c r="AL520" s="11">
        <f t="shared" si="376"/>
        <v>-2.9443866096576732E-2</v>
      </c>
      <c r="AM520" s="11">
        <f t="shared" si="377"/>
        <v>0</v>
      </c>
      <c r="AN520" s="7">
        <f t="shared" si="378"/>
        <v>0</v>
      </c>
      <c r="AO520" s="6">
        <f t="array" ref="AO520">_xlfn.MAXIFS(AF$29:AF$1052,E$29:E$1052,E520) - _xlfn.MINIFS(AF$29:AF$1052,E$29:E$1052,E520)</f>
        <v>0.49047525123557945</v>
      </c>
      <c r="AP520" s="11">
        <f t="array" ref="AP520">_xlfn.MAXIFS(AG$29:AG$1052,F$29:F$1052,F520) - _xlfn.MINIFS(AG$29:AG$1052,F$29:F$1052,F520)</f>
        <v>0.48072222172520501</v>
      </c>
      <c r="AQ520" s="11">
        <f t="array" ref="AQ520">_xlfn.MAXIFS(AH$29:AH$1052,G$29:G$1052,G520) - _xlfn.MINIFS(AH$29:AH$1052,G$29:G$1052,G520)</f>
        <v>0.30768772206152833</v>
      </c>
      <c r="AR520" s="11">
        <f t="array" ref="AR520">_xlfn.MAXIFS(AI$29:AI$1052,H$29:H$1052,H520) - _xlfn.MINIFS(AI$29:AI$1052,H$29:H$1052,H520)</f>
        <v>0.24019996902077381</v>
      </c>
      <c r="AS520" s="11">
        <f t="array" ref="AS520">_xlfn.MAXIFS(AJ$29:AJ$1052,I$29:I$1052,I520) - _xlfn.MINIFS(AJ$29:AJ$1052,I$29:I$1052,I520)</f>
        <v>0.11434418534856143</v>
      </c>
      <c r="AT520" s="11">
        <f t="array" ref="AT520">_xlfn.MAXIFS(AK$29:AK$1052,J$29:J$1052,J520) - _xlfn.MINIFS(AK$29:AK$1052,J$29:J$1052,J520)</f>
        <v>5.4662885028860693E-2</v>
      </c>
      <c r="AU520" s="11">
        <f t="array" ref="AU520">_xlfn.MAXIFS(AL$29:AL$1052,K$29:K$1052,K520) - _xlfn.MINIFS(AL$29:AL$1052,K$29:K$1052,K520)</f>
        <v>6.4820228388042175E-2</v>
      </c>
      <c r="AV520" s="11">
        <f t="array" ref="AV520">_xlfn.MAXIFS(AM$29:AM$1052,L$29:L$1052,L520) - _xlfn.MINIFS(AM$29:AM$1052,L$29:L$1052,L520)</f>
        <v>2.2590854555224832E-2</v>
      </c>
      <c r="AW520" s="7">
        <f t="array" ref="AW520">_xlfn.MAXIFS(AN$29:AN$1052,M$29:M$1052,M520) - _xlfn.MINIFS(AN$29:AN$1052,M$29:M$1052,M520)</f>
        <v>9.7177587324974168E-3</v>
      </c>
      <c r="AX520" s="6">
        <f t="array" ref="AX520">_xlfn.STDEV.S(IF(E$29:E$1052=E520,$C$29:$C$1052,""))</f>
        <v>2.7247636703110808E-2</v>
      </c>
      <c r="AY520" s="11">
        <f t="array" ref="AY520">_xlfn.STDEV.S(IF(F$29:F$1052=F520,$C$29:$C$1052,""))</f>
        <v>3.0093350312801057E-2</v>
      </c>
      <c r="AZ520" s="11">
        <f t="array" ref="AZ520">_xlfn.STDEV.S(IF(G$29:G$1052=G520,$C$29:$C$1052,""))</f>
        <v>2.466174953012774E-2</v>
      </c>
      <c r="BA520" s="11">
        <f t="array" ref="BA520">_xlfn.STDEV.S(IF(H$29:H$1052=H520,$C$29:$C$1052,""))</f>
        <v>2.9145697666563577E-2</v>
      </c>
      <c r="BB520" s="11">
        <f t="array" ref="BB520">_xlfn.STDEV.S(IF(I$29:I$1052=I520,$C$29:$C$1052,""))</f>
        <v>1.9588005172657064E-2</v>
      </c>
      <c r="BC520" s="11">
        <f t="array" ref="BC520">_xlfn.STDEV.S(IF(J$29:J$1052=J520,$C$29:$C$1052,""))</f>
        <v>2.1813570301813304E-2</v>
      </c>
      <c r="BD520" s="11">
        <f t="array" ref="BD520">_xlfn.STDEV.S(IF(K$29:K$1052=K520,$C$29:$C$1052,""))</f>
        <v>2.6155219255562259E-2</v>
      </c>
      <c r="BE520" s="11">
        <f t="array" ref="BE520">_xlfn.STDEV.S(IF(L$29:L$1052=L520,$C$29:$C$1052,""))</f>
        <v>1.7343580105665033E-2</v>
      </c>
      <c r="BF520" s="7">
        <f t="array" ref="BF520">_xlfn.STDEV.S(IF(M$29:M$1052=M520,$C$29:$C$1052,""))</f>
        <v>1.3742986195367426E-2</v>
      </c>
      <c r="BG520" s="13">
        <f t="shared" si="360"/>
        <v>18.000652921931497</v>
      </c>
      <c r="BH520" s="12">
        <f t="shared" si="361"/>
        <v>15.974366985676442</v>
      </c>
      <c r="BI520" s="12">
        <f t="shared" si="362"/>
        <v>12.476313640508156</v>
      </c>
      <c r="BJ520" s="12">
        <f t="shared" si="363"/>
        <v>8.2413525237495051</v>
      </c>
      <c r="BK520" s="12">
        <f t="shared" si="364"/>
        <v>5.8374594217574902</v>
      </c>
      <c r="BL520" s="12">
        <f t="shared" si="365"/>
        <v>2.5059118829491527</v>
      </c>
      <c r="BM520" s="12">
        <f t="shared" si="366"/>
        <v>2.478290384595315</v>
      </c>
      <c r="BN520" s="12">
        <f t="shared" si="367"/>
        <v>1.3025485175258511</v>
      </c>
      <c r="BO520" s="14">
        <f t="shared" si="368"/>
        <v>0.70710678118654746</v>
      </c>
    </row>
    <row r="521" spans="1:67" x14ac:dyDescent="0.25">
      <c r="A521" s="2">
        <v>41057</v>
      </c>
      <c r="B521" s="3">
        <v>1622.1</v>
      </c>
      <c r="C521">
        <f t="shared" si="369"/>
        <v>3.3909108292434098E-2</v>
      </c>
      <c r="D521">
        <v>492</v>
      </c>
      <c r="E521" s="6">
        <f t="shared" si="333"/>
        <v>0</v>
      </c>
      <c r="F521">
        <f t="shared" si="334"/>
        <v>1</v>
      </c>
      <c r="G521">
        <f t="shared" si="335"/>
        <v>3</v>
      </c>
      <c r="H521">
        <f t="shared" si="336"/>
        <v>7</v>
      </c>
      <c r="I521">
        <f t="shared" si="337"/>
        <v>15</v>
      </c>
      <c r="J521">
        <f t="shared" si="338"/>
        <v>30</v>
      </c>
      <c r="K521">
        <f t="shared" si="339"/>
        <v>61</v>
      </c>
      <c r="L521">
        <f t="shared" si="340"/>
        <v>123</v>
      </c>
      <c r="M521" s="7">
        <f t="shared" si="341"/>
        <v>246</v>
      </c>
      <c r="N521" s="6">
        <f t="shared" si="342"/>
        <v>3.5822723473622219E-3</v>
      </c>
      <c r="O521">
        <f t="shared" si="343"/>
        <v>3.6000513580959782E-3</v>
      </c>
      <c r="P521">
        <f t="shared" si="344"/>
        <v>3.4262682703679803E-3</v>
      </c>
      <c r="Q521">
        <f t="shared" si="345"/>
        <v>1.8944929032546701E-3</v>
      </c>
      <c r="R521">
        <f t="shared" si="346"/>
        <v>1.0855784792263151E-3</v>
      </c>
      <c r="S521">
        <f t="shared" si="347"/>
        <v>-5.2158349752717062E-3</v>
      </c>
      <c r="T521">
        <f t="shared" si="348"/>
        <v>-7.2473036471080027E-3</v>
      </c>
      <c r="U521">
        <f t="shared" si="349"/>
        <v>1.1366287703618028E-4</v>
      </c>
      <c r="V521" s="7">
        <f t="shared" si="350"/>
        <v>7.4915124101959107E-3</v>
      </c>
      <c r="W521" s="6">
        <f t="shared" si="351"/>
        <v>3.0326835945071875E-2</v>
      </c>
      <c r="X521">
        <f t="shared" si="352"/>
        <v>3.0309056934338122E-2</v>
      </c>
      <c r="Y521">
        <f t="shared" si="353"/>
        <v>3.0482840022066117E-2</v>
      </c>
      <c r="Z521">
        <f t="shared" si="354"/>
        <v>3.2014615389179428E-2</v>
      </c>
      <c r="AA521">
        <f t="shared" si="355"/>
        <v>3.2823529813207783E-2</v>
      </c>
      <c r="AB521">
        <f t="shared" si="356"/>
        <v>3.9124943267705804E-2</v>
      </c>
      <c r="AC521">
        <f t="shared" si="357"/>
        <v>4.1156411939542101E-2</v>
      </c>
      <c r="AD521">
        <f t="shared" si="358"/>
        <v>3.3795445415397918E-2</v>
      </c>
      <c r="AE521" s="7">
        <f t="shared" si="359"/>
        <v>2.6417595882238187E-2</v>
      </c>
      <c r="AF521" s="6">
        <f t="shared" si="370"/>
        <v>-1.6674239555417029E-2</v>
      </c>
      <c r="AG521" s="11">
        <f t="shared" si="371"/>
        <v>-1.633643835147619E-2</v>
      </c>
      <c r="AH521" s="11">
        <f t="shared" si="372"/>
        <v>-1.9638317018308468E-2</v>
      </c>
      <c r="AI521" s="11">
        <f t="shared" si="373"/>
        <v>-4.8742048993461219E-2</v>
      </c>
      <c r="AJ521" s="11">
        <f t="shared" si="374"/>
        <v>-6.4111423050000019E-2</v>
      </c>
      <c r="AK521" s="11">
        <f t="shared" si="375"/>
        <v>1.7806951858474258E-2</v>
      </c>
      <c r="AL521" s="11">
        <f t="shared" si="376"/>
        <v>1.1712545842965369E-2</v>
      </c>
      <c r="AM521" s="11">
        <f t="shared" si="377"/>
        <v>3.3795445415397918E-2</v>
      </c>
      <c r="AN521" s="7">
        <f t="shared" si="378"/>
        <v>2.6417595882238187E-2</v>
      </c>
      <c r="AO521" s="6">
        <f t="array" ref="AO521">_xlfn.MAXIFS(AF$29:AF$1052,E$29:E$1052,E521) - _xlfn.MINIFS(AF$29:AF$1052,E$29:E$1052,E521)</f>
        <v>0.49047525123557945</v>
      </c>
      <c r="AP521" s="11">
        <f t="array" ref="AP521">_xlfn.MAXIFS(AG$29:AG$1052,F$29:F$1052,F521) - _xlfn.MINIFS(AG$29:AG$1052,F$29:F$1052,F521)</f>
        <v>0.48072222172520501</v>
      </c>
      <c r="AQ521" s="11">
        <f t="array" ref="AQ521">_xlfn.MAXIFS(AH$29:AH$1052,G$29:G$1052,G521) - _xlfn.MINIFS(AH$29:AH$1052,G$29:G$1052,G521)</f>
        <v>0.30768772206152833</v>
      </c>
      <c r="AR521" s="11">
        <f t="array" ref="AR521">_xlfn.MAXIFS(AI$29:AI$1052,H$29:H$1052,H521) - _xlfn.MINIFS(AI$29:AI$1052,H$29:H$1052,H521)</f>
        <v>0.24019996902077381</v>
      </c>
      <c r="AS521" s="11">
        <f t="array" ref="AS521">_xlfn.MAXIFS(AJ$29:AJ$1052,I$29:I$1052,I521) - _xlfn.MINIFS(AJ$29:AJ$1052,I$29:I$1052,I521)</f>
        <v>0.11434418534856143</v>
      </c>
      <c r="AT521" s="11">
        <f t="array" ref="AT521">_xlfn.MAXIFS(AK$29:AK$1052,J$29:J$1052,J521) - _xlfn.MINIFS(AK$29:AK$1052,J$29:J$1052,J521)</f>
        <v>5.4662885028860693E-2</v>
      </c>
      <c r="AU521" s="11">
        <f t="array" ref="AU521">_xlfn.MAXIFS(AL$29:AL$1052,K$29:K$1052,K521) - _xlfn.MINIFS(AL$29:AL$1052,K$29:K$1052,K521)</f>
        <v>6.4820228388042175E-2</v>
      </c>
      <c r="AV521" s="11">
        <f t="array" ref="AV521">_xlfn.MAXIFS(AM$29:AM$1052,L$29:L$1052,L521) - _xlfn.MINIFS(AM$29:AM$1052,L$29:L$1052,L521)</f>
        <v>3.7703491511640874E-2</v>
      </c>
      <c r="AW521" s="7">
        <f t="array" ref="AW521">_xlfn.MAXIFS(AN$29:AN$1052,M$29:M$1052,M521) - _xlfn.MINIFS(AN$29:AN$1052,M$29:M$1052,M521)</f>
        <v>2.6417595882238187E-2</v>
      </c>
      <c r="AX521" s="6">
        <f t="array" ref="AX521">_xlfn.STDEV.S(IF(E$29:E$1052=E521,$C$29:$C$1052,""))</f>
        <v>2.7247636703110808E-2</v>
      </c>
      <c r="AY521" s="11">
        <f t="array" ref="AY521">_xlfn.STDEV.S(IF(F$29:F$1052=F521,$C$29:$C$1052,""))</f>
        <v>3.0093350312801057E-2</v>
      </c>
      <c r="AZ521" s="11">
        <f t="array" ref="AZ521">_xlfn.STDEV.S(IF(G$29:G$1052=G521,$C$29:$C$1052,""))</f>
        <v>2.466174953012774E-2</v>
      </c>
      <c r="BA521" s="11">
        <f t="array" ref="BA521">_xlfn.STDEV.S(IF(H$29:H$1052=H521,$C$29:$C$1052,""))</f>
        <v>2.9145697666563577E-2</v>
      </c>
      <c r="BB521" s="11">
        <f t="array" ref="BB521">_xlfn.STDEV.S(IF(I$29:I$1052=I521,$C$29:$C$1052,""))</f>
        <v>1.9588005172657064E-2</v>
      </c>
      <c r="BC521" s="11">
        <f t="array" ref="BC521">_xlfn.STDEV.S(IF(J$29:J$1052=J521,$C$29:$C$1052,""))</f>
        <v>2.1813570301813304E-2</v>
      </c>
      <c r="BD521" s="11">
        <f t="array" ref="BD521">_xlfn.STDEV.S(IF(K$29:K$1052=K521,$C$29:$C$1052,""))</f>
        <v>2.6155219255562259E-2</v>
      </c>
      <c r="BE521" s="11">
        <f t="array" ref="BE521">_xlfn.STDEV.S(IF(L$29:L$1052=L521,$C$29:$C$1052,""))</f>
        <v>3.3925401113542794E-2</v>
      </c>
      <c r="BF521" s="7">
        <f t="array" ref="BF521">_xlfn.STDEV.S(IF(M$29:M$1052=M521,$C$29:$C$1052,""))</f>
        <v>3.7360122381952875E-2</v>
      </c>
      <c r="BG521" s="13">
        <f t="shared" si="360"/>
        <v>18.000652921931497</v>
      </c>
      <c r="BH521" s="12">
        <f t="shared" si="361"/>
        <v>15.974366985676442</v>
      </c>
      <c r="BI521" s="12">
        <f t="shared" si="362"/>
        <v>12.476313640508156</v>
      </c>
      <c r="BJ521" s="12">
        <f t="shared" si="363"/>
        <v>8.2413525237495051</v>
      </c>
      <c r="BK521" s="12">
        <f t="shared" si="364"/>
        <v>5.8374594217574902</v>
      </c>
      <c r="BL521" s="12">
        <f t="shared" si="365"/>
        <v>2.5059118829491527</v>
      </c>
      <c r="BM521" s="12">
        <f t="shared" si="366"/>
        <v>2.478290384595315</v>
      </c>
      <c r="BN521" s="12">
        <f t="shared" si="367"/>
        <v>1.1113646493214164</v>
      </c>
      <c r="BO521" s="14">
        <f t="shared" si="368"/>
        <v>0.70710678118654746</v>
      </c>
    </row>
    <row r="522" spans="1:67" x14ac:dyDescent="0.25">
      <c r="A522" s="4">
        <v>41064</v>
      </c>
      <c r="B522" s="5">
        <v>1591.4</v>
      </c>
      <c r="C522">
        <f t="shared" si="369"/>
        <v>-1.8926083472042277E-2</v>
      </c>
      <c r="D522">
        <v>493</v>
      </c>
      <c r="E522" s="6">
        <f t="shared" si="333"/>
        <v>0</v>
      </c>
      <c r="F522">
        <f t="shared" si="334"/>
        <v>1</v>
      </c>
      <c r="G522">
        <f t="shared" si="335"/>
        <v>3</v>
      </c>
      <c r="H522">
        <f t="shared" si="336"/>
        <v>7</v>
      </c>
      <c r="I522">
        <f t="shared" si="337"/>
        <v>15</v>
      </c>
      <c r="J522">
        <f t="shared" si="338"/>
        <v>30</v>
      </c>
      <c r="K522">
        <f t="shared" si="339"/>
        <v>61</v>
      </c>
      <c r="L522">
        <f t="shared" si="340"/>
        <v>123</v>
      </c>
      <c r="M522" s="7">
        <f t="shared" si="341"/>
        <v>246</v>
      </c>
      <c r="N522" s="6">
        <f t="shared" si="342"/>
        <v>3.5822723473622219E-3</v>
      </c>
      <c r="O522">
        <f t="shared" si="343"/>
        <v>3.6000513580959782E-3</v>
      </c>
      <c r="P522">
        <f t="shared" si="344"/>
        <v>3.4262682703679803E-3</v>
      </c>
      <c r="Q522">
        <f t="shared" si="345"/>
        <v>1.8944929032546701E-3</v>
      </c>
      <c r="R522">
        <f t="shared" si="346"/>
        <v>1.0855784792263151E-3</v>
      </c>
      <c r="S522">
        <f t="shared" si="347"/>
        <v>-5.2158349752717062E-3</v>
      </c>
      <c r="T522">
        <f t="shared" si="348"/>
        <v>-7.2473036471080027E-3</v>
      </c>
      <c r="U522">
        <f t="shared" si="349"/>
        <v>1.1366287703618028E-4</v>
      </c>
      <c r="V522" s="7">
        <f t="shared" si="350"/>
        <v>7.4915124101959107E-3</v>
      </c>
      <c r="W522" s="6">
        <f t="shared" si="351"/>
        <v>-2.25083558194045E-2</v>
      </c>
      <c r="X522">
        <f t="shared" si="352"/>
        <v>-2.2526134830138253E-2</v>
      </c>
      <c r="Y522">
        <f t="shared" si="353"/>
        <v>-2.2352351742410258E-2</v>
      </c>
      <c r="Z522">
        <f t="shared" si="354"/>
        <v>-2.0820576375296947E-2</v>
      </c>
      <c r="AA522">
        <f t="shared" si="355"/>
        <v>-2.0011661951268592E-2</v>
      </c>
      <c r="AB522">
        <f t="shared" si="356"/>
        <v>-1.371024849677057E-2</v>
      </c>
      <c r="AC522">
        <f t="shared" si="357"/>
        <v>-1.1678779824934274E-2</v>
      </c>
      <c r="AD522">
        <f t="shared" si="358"/>
        <v>-1.9039746349078457E-2</v>
      </c>
      <c r="AE522" s="7">
        <f t="shared" si="359"/>
        <v>-2.6417595882238187E-2</v>
      </c>
      <c r="AF522" s="6">
        <f t="shared" si="370"/>
        <v>-3.9182595374821529E-2</v>
      </c>
      <c r="AG522" s="11">
        <f t="shared" si="371"/>
        <v>-3.8862573181614443E-2</v>
      </c>
      <c r="AH522" s="11">
        <f t="shared" si="372"/>
        <v>-4.1990668760718726E-2</v>
      </c>
      <c r="AI522" s="11">
        <f t="shared" si="373"/>
        <v>-6.9562625368758166E-2</v>
      </c>
      <c r="AJ522" s="11">
        <f t="shared" si="374"/>
        <v>-8.412308500126861E-2</v>
      </c>
      <c r="AK522" s="11">
        <f t="shared" si="375"/>
        <v>4.096703361703688E-3</v>
      </c>
      <c r="AL522" s="11">
        <f t="shared" si="376"/>
        <v>3.3766018031095024E-5</v>
      </c>
      <c r="AM522" s="11">
        <f t="shared" si="377"/>
        <v>1.4755699066319461E-2</v>
      </c>
      <c r="AN522" s="7">
        <f t="shared" si="378"/>
        <v>0</v>
      </c>
      <c r="AO522" s="6">
        <f t="array" ref="AO522">_xlfn.MAXIFS(AF$29:AF$1052,E$29:E$1052,E522) - _xlfn.MINIFS(AF$29:AF$1052,E$29:E$1052,E522)</f>
        <v>0.49047525123557945</v>
      </c>
      <c r="AP522" s="11">
        <f t="array" ref="AP522">_xlfn.MAXIFS(AG$29:AG$1052,F$29:F$1052,F522) - _xlfn.MINIFS(AG$29:AG$1052,F$29:F$1052,F522)</f>
        <v>0.48072222172520501</v>
      </c>
      <c r="AQ522" s="11">
        <f t="array" ref="AQ522">_xlfn.MAXIFS(AH$29:AH$1052,G$29:G$1052,G522) - _xlfn.MINIFS(AH$29:AH$1052,G$29:G$1052,G522)</f>
        <v>0.30768772206152833</v>
      </c>
      <c r="AR522" s="11">
        <f t="array" ref="AR522">_xlfn.MAXIFS(AI$29:AI$1052,H$29:H$1052,H522) - _xlfn.MINIFS(AI$29:AI$1052,H$29:H$1052,H522)</f>
        <v>0.24019996902077381</v>
      </c>
      <c r="AS522" s="11">
        <f t="array" ref="AS522">_xlfn.MAXIFS(AJ$29:AJ$1052,I$29:I$1052,I522) - _xlfn.MINIFS(AJ$29:AJ$1052,I$29:I$1052,I522)</f>
        <v>0.11434418534856143</v>
      </c>
      <c r="AT522" s="11">
        <f t="array" ref="AT522">_xlfn.MAXIFS(AK$29:AK$1052,J$29:J$1052,J522) - _xlfn.MINIFS(AK$29:AK$1052,J$29:J$1052,J522)</f>
        <v>5.4662885028860693E-2</v>
      </c>
      <c r="AU522" s="11">
        <f t="array" ref="AU522">_xlfn.MAXIFS(AL$29:AL$1052,K$29:K$1052,K522) - _xlfn.MINIFS(AL$29:AL$1052,K$29:K$1052,K522)</f>
        <v>6.4820228388042175E-2</v>
      </c>
      <c r="AV522" s="11">
        <f t="array" ref="AV522">_xlfn.MAXIFS(AM$29:AM$1052,L$29:L$1052,L522) - _xlfn.MINIFS(AM$29:AM$1052,L$29:L$1052,L522)</f>
        <v>3.7703491511640874E-2</v>
      </c>
      <c r="AW522" s="7">
        <f t="array" ref="AW522">_xlfn.MAXIFS(AN$29:AN$1052,M$29:M$1052,M522) - _xlfn.MINIFS(AN$29:AN$1052,M$29:M$1052,M522)</f>
        <v>2.6417595882238187E-2</v>
      </c>
      <c r="AX522" s="6">
        <f t="array" ref="AX522">_xlfn.STDEV.S(IF(E$29:E$1052=E522,$C$29:$C$1052,""))</f>
        <v>2.7247636703110808E-2</v>
      </c>
      <c r="AY522" s="11">
        <f t="array" ref="AY522">_xlfn.STDEV.S(IF(F$29:F$1052=F522,$C$29:$C$1052,""))</f>
        <v>3.0093350312801057E-2</v>
      </c>
      <c r="AZ522" s="11">
        <f t="array" ref="AZ522">_xlfn.STDEV.S(IF(G$29:G$1052=G522,$C$29:$C$1052,""))</f>
        <v>2.466174953012774E-2</v>
      </c>
      <c r="BA522" s="11">
        <f t="array" ref="BA522">_xlfn.STDEV.S(IF(H$29:H$1052=H522,$C$29:$C$1052,""))</f>
        <v>2.9145697666563577E-2</v>
      </c>
      <c r="BB522" s="11">
        <f t="array" ref="BB522">_xlfn.STDEV.S(IF(I$29:I$1052=I522,$C$29:$C$1052,""))</f>
        <v>1.9588005172657064E-2</v>
      </c>
      <c r="BC522" s="11">
        <f t="array" ref="BC522">_xlfn.STDEV.S(IF(J$29:J$1052=J522,$C$29:$C$1052,""))</f>
        <v>2.1813570301813304E-2</v>
      </c>
      <c r="BD522" s="11">
        <f t="array" ref="BD522">_xlfn.STDEV.S(IF(K$29:K$1052=K522,$C$29:$C$1052,""))</f>
        <v>2.6155219255562259E-2</v>
      </c>
      <c r="BE522" s="11">
        <f t="array" ref="BE522">_xlfn.STDEV.S(IF(L$29:L$1052=L522,$C$29:$C$1052,""))</f>
        <v>3.3925401113542794E-2</v>
      </c>
      <c r="BF522" s="7">
        <f t="array" ref="BF522">_xlfn.STDEV.S(IF(M$29:M$1052=M522,$C$29:$C$1052,""))</f>
        <v>3.7360122381952875E-2</v>
      </c>
      <c r="BG522" s="13">
        <f t="shared" si="360"/>
        <v>18.000652921931497</v>
      </c>
      <c r="BH522" s="12">
        <f t="shared" si="361"/>
        <v>15.974366985676442</v>
      </c>
      <c r="BI522" s="12">
        <f t="shared" si="362"/>
        <v>12.476313640508156</v>
      </c>
      <c r="BJ522" s="12">
        <f t="shared" si="363"/>
        <v>8.2413525237495051</v>
      </c>
      <c r="BK522" s="12">
        <f t="shared" si="364"/>
        <v>5.8374594217574902</v>
      </c>
      <c r="BL522" s="12">
        <f t="shared" si="365"/>
        <v>2.5059118829491527</v>
      </c>
      <c r="BM522" s="12">
        <f t="shared" si="366"/>
        <v>2.478290384595315</v>
      </c>
      <c r="BN522" s="12">
        <f t="shared" si="367"/>
        <v>1.1113646493214164</v>
      </c>
      <c r="BO522" s="14">
        <f t="shared" si="368"/>
        <v>0.70710678118654746</v>
      </c>
    </row>
    <row r="523" spans="1:67" x14ac:dyDescent="0.25">
      <c r="A523" s="2">
        <v>41071</v>
      </c>
      <c r="B523" s="3">
        <v>1628.1</v>
      </c>
      <c r="C523">
        <f t="shared" si="369"/>
        <v>2.3061455322357594E-2</v>
      </c>
      <c r="D523">
        <v>494</v>
      </c>
      <c r="E523" s="6">
        <f t="shared" si="333"/>
        <v>0</v>
      </c>
      <c r="F523">
        <f t="shared" si="334"/>
        <v>1</v>
      </c>
      <c r="G523">
        <f t="shared" si="335"/>
        <v>3</v>
      </c>
      <c r="H523">
        <f t="shared" si="336"/>
        <v>7</v>
      </c>
      <c r="I523">
        <f t="shared" si="337"/>
        <v>15</v>
      </c>
      <c r="J523">
        <f t="shared" si="338"/>
        <v>30</v>
      </c>
      <c r="K523">
        <f t="shared" si="339"/>
        <v>61</v>
      </c>
      <c r="L523">
        <f t="shared" si="340"/>
        <v>123</v>
      </c>
      <c r="M523" s="7">
        <f t="shared" si="341"/>
        <v>247</v>
      </c>
      <c r="N523" s="6">
        <f t="shared" si="342"/>
        <v>3.5822723473622219E-3</v>
      </c>
      <c r="O523">
        <f t="shared" si="343"/>
        <v>3.6000513580959782E-3</v>
      </c>
      <c r="P523">
        <f t="shared" si="344"/>
        <v>3.4262682703679803E-3</v>
      </c>
      <c r="Q523">
        <f t="shared" si="345"/>
        <v>1.8944929032546701E-3</v>
      </c>
      <c r="R523">
        <f t="shared" si="346"/>
        <v>1.0855784792263151E-3</v>
      </c>
      <c r="S523">
        <f t="shared" si="347"/>
        <v>-5.2158349752717062E-3</v>
      </c>
      <c r="T523">
        <f t="shared" si="348"/>
        <v>-7.2473036471080027E-3</v>
      </c>
      <c r="U523">
        <f t="shared" si="349"/>
        <v>1.1366287703618028E-4</v>
      </c>
      <c r="V523" s="7">
        <f t="shared" si="350"/>
        <v>-7.2641866561235502E-3</v>
      </c>
      <c r="W523" s="6">
        <f t="shared" si="351"/>
        <v>1.947918297499537E-2</v>
      </c>
      <c r="X523">
        <f t="shared" si="352"/>
        <v>1.9461403964261617E-2</v>
      </c>
      <c r="Y523">
        <f t="shared" si="353"/>
        <v>1.9635187051989612E-2</v>
      </c>
      <c r="Z523">
        <f t="shared" si="354"/>
        <v>2.1166962419102923E-2</v>
      </c>
      <c r="AA523">
        <f t="shared" si="355"/>
        <v>2.1975876843131278E-2</v>
      </c>
      <c r="AB523">
        <f t="shared" si="356"/>
        <v>2.82772902976293E-2</v>
      </c>
      <c r="AC523">
        <f t="shared" si="357"/>
        <v>3.0308758969465596E-2</v>
      </c>
      <c r="AD523">
        <f t="shared" si="358"/>
        <v>2.2947792445321413E-2</v>
      </c>
      <c r="AE523" s="7">
        <f t="shared" si="359"/>
        <v>3.0325641978481144E-2</v>
      </c>
      <c r="AF523" s="6">
        <f t="shared" si="370"/>
        <v>-1.9703412399826158E-2</v>
      </c>
      <c r="AG523" s="11">
        <f t="shared" si="371"/>
        <v>-1.9401169217352826E-2</v>
      </c>
      <c r="AH523" s="11">
        <f t="shared" si="372"/>
        <v>-2.2355481708729114E-2</v>
      </c>
      <c r="AI523" s="11">
        <f t="shared" si="373"/>
        <v>-4.8395662949655242E-2</v>
      </c>
      <c r="AJ523" s="11">
        <f t="shared" si="374"/>
        <v>-6.2147208158137332E-2</v>
      </c>
      <c r="AK523" s="11">
        <f t="shared" si="375"/>
        <v>3.2373993659332988E-2</v>
      </c>
      <c r="AL523" s="11">
        <f t="shared" si="376"/>
        <v>3.0342524987496691E-2</v>
      </c>
      <c r="AM523" s="11">
        <f t="shared" si="377"/>
        <v>3.7703491511640874E-2</v>
      </c>
      <c r="AN523" s="7">
        <f t="shared" si="378"/>
        <v>3.0325641978481144E-2</v>
      </c>
      <c r="AO523" s="6">
        <f t="array" ref="AO523">_xlfn.MAXIFS(AF$29:AF$1052,E$29:E$1052,E523) - _xlfn.MINIFS(AF$29:AF$1052,E$29:E$1052,E523)</f>
        <v>0.49047525123557945</v>
      </c>
      <c r="AP523" s="11">
        <f t="array" ref="AP523">_xlfn.MAXIFS(AG$29:AG$1052,F$29:F$1052,F523) - _xlfn.MINIFS(AG$29:AG$1052,F$29:F$1052,F523)</f>
        <v>0.48072222172520501</v>
      </c>
      <c r="AQ523" s="11">
        <f t="array" ref="AQ523">_xlfn.MAXIFS(AH$29:AH$1052,G$29:G$1052,G523) - _xlfn.MINIFS(AH$29:AH$1052,G$29:G$1052,G523)</f>
        <v>0.30768772206152833</v>
      </c>
      <c r="AR523" s="11">
        <f t="array" ref="AR523">_xlfn.MAXIFS(AI$29:AI$1052,H$29:H$1052,H523) - _xlfn.MINIFS(AI$29:AI$1052,H$29:H$1052,H523)</f>
        <v>0.24019996902077381</v>
      </c>
      <c r="AS523" s="11">
        <f t="array" ref="AS523">_xlfn.MAXIFS(AJ$29:AJ$1052,I$29:I$1052,I523) - _xlfn.MINIFS(AJ$29:AJ$1052,I$29:I$1052,I523)</f>
        <v>0.11434418534856143</v>
      </c>
      <c r="AT523" s="11">
        <f t="array" ref="AT523">_xlfn.MAXIFS(AK$29:AK$1052,J$29:J$1052,J523) - _xlfn.MINIFS(AK$29:AK$1052,J$29:J$1052,J523)</f>
        <v>5.4662885028860693E-2</v>
      </c>
      <c r="AU523" s="11">
        <f t="array" ref="AU523">_xlfn.MAXIFS(AL$29:AL$1052,K$29:K$1052,K523) - _xlfn.MINIFS(AL$29:AL$1052,K$29:K$1052,K523)</f>
        <v>6.4820228388042175E-2</v>
      </c>
      <c r="AV523" s="11">
        <f t="array" ref="AV523">_xlfn.MAXIFS(AM$29:AM$1052,L$29:L$1052,L523) - _xlfn.MINIFS(AM$29:AM$1052,L$29:L$1052,L523)</f>
        <v>3.7703491511640874E-2</v>
      </c>
      <c r="AW523" s="7">
        <f t="array" ref="AW523">_xlfn.MAXIFS(AN$29:AN$1052,M$29:M$1052,M523) - _xlfn.MINIFS(AN$29:AN$1052,M$29:M$1052,M523)</f>
        <v>3.0325641978481144E-2</v>
      </c>
      <c r="AX523" s="6">
        <f t="array" ref="AX523">_xlfn.STDEV.S(IF(E$29:E$1052=E523,$C$29:$C$1052,""))</f>
        <v>2.7247636703110808E-2</v>
      </c>
      <c r="AY523" s="11">
        <f t="array" ref="AY523">_xlfn.STDEV.S(IF(F$29:F$1052=F523,$C$29:$C$1052,""))</f>
        <v>3.0093350312801057E-2</v>
      </c>
      <c r="AZ523" s="11">
        <f t="array" ref="AZ523">_xlfn.STDEV.S(IF(G$29:G$1052=G523,$C$29:$C$1052,""))</f>
        <v>2.466174953012774E-2</v>
      </c>
      <c r="BA523" s="11">
        <f t="array" ref="BA523">_xlfn.STDEV.S(IF(H$29:H$1052=H523,$C$29:$C$1052,""))</f>
        <v>2.9145697666563577E-2</v>
      </c>
      <c r="BB523" s="11">
        <f t="array" ref="BB523">_xlfn.STDEV.S(IF(I$29:I$1052=I523,$C$29:$C$1052,""))</f>
        <v>1.9588005172657064E-2</v>
      </c>
      <c r="BC523" s="11">
        <f t="array" ref="BC523">_xlfn.STDEV.S(IF(J$29:J$1052=J523,$C$29:$C$1052,""))</f>
        <v>2.1813570301813304E-2</v>
      </c>
      <c r="BD523" s="11">
        <f t="array" ref="BD523">_xlfn.STDEV.S(IF(K$29:K$1052=K523,$C$29:$C$1052,""))</f>
        <v>2.6155219255562259E-2</v>
      </c>
      <c r="BE523" s="11">
        <f t="array" ref="BE523">_xlfn.STDEV.S(IF(L$29:L$1052=L523,$C$29:$C$1052,""))</f>
        <v>3.3925401113542794E-2</v>
      </c>
      <c r="BF523" s="7">
        <f t="array" ref="BF523">_xlfn.STDEV.S(IF(M$29:M$1052=M523,$C$29:$C$1052,""))</f>
        <v>4.288693417363889E-2</v>
      </c>
      <c r="BG523" s="13">
        <f t="shared" si="360"/>
        <v>18.000652921931497</v>
      </c>
      <c r="BH523" s="12">
        <f t="shared" si="361"/>
        <v>15.974366985676442</v>
      </c>
      <c r="BI523" s="12">
        <f t="shared" si="362"/>
        <v>12.476313640508156</v>
      </c>
      <c r="BJ523" s="12">
        <f t="shared" si="363"/>
        <v>8.2413525237495051</v>
      </c>
      <c r="BK523" s="12">
        <f t="shared" si="364"/>
        <v>5.8374594217574902</v>
      </c>
      <c r="BL523" s="12">
        <f t="shared" si="365"/>
        <v>2.5059118829491527</v>
      </c>
      <c r="BM523" s="12">
        <f t="shared" si="366"/>
        <v>2.478290384595315</v>
      </c>
      <c r="BN523" s="12">
        <f t="shared" si="367"/>
        <v>1.1113646493214164</v>
      </c>
      <c r="BO523" s="14">
        <f t="shared" si="368"/>
        <v>0.70710678118654757</v>
      </c>
    </row>
    <row r="524" spans="1:67" x14ac:dyDescent="0.25">
      <c r="A524" s="4">
        <v>41078</v>
      </c>
      <c r="B524" s="5">
        <v>1566.9</v>
      </c>
      <c r="C524">
        <f t="shared" si="369"/>
        <v>-3.7589828634604694E-2</v>
      </c>
      <c r="D524">
        <v>495</v>
      </c>
      <c r="E524" s="6">
        <f t="shared" si="333"/>
        <v>0</v>
      </c>
      <c r="F524">
        <f t="shared" si="334"/>
        <v>1</v>
      </c>
      <c r="G524">
        <f t="shared" si="335"/>
        <v>3</v>
      </c>
      <c r="H524">
        <f t="shared" si="336"/>
        <v>7</v>
      </c>
      <c r="I524">
        <f t="shared" si="337"/>
        <v>15</v>
      </c>
      <c r="J524">
        <f t="shared" si="338"/>
        <v>30</v>
      </c>
      <c r="K524">
        <f t="shared" si="339"/>
        <v>61</v>
      </c>
      <c r="L524">
        <f t="shared" si="340"/>
        <v>123</v>
      </c>
      <c r="M524" s="7">
        <f t="shared" si="341"/>
        <v>247</v>
      </c>
      <c r="N524" s="6">
        <f t="shared" si="342"/>
        <v>3.5822723473622219E-3</v>
      </c>
      <c r="O524">
        <f t="shared" si="343"/>
        <v>3.6000513580959782E-3</v>
      </c>
      <c r="P524">
        <f t="shared" si="344"/>
        <v>3.4262682703679803E-3</v>
      </c>
      <c r="Q524">
        <f t="shared" si="345"/>
        <v>1.8944929032546701E-3</v>
      </c>
      <c r="R524">
        <f t="shared" si="346"/>
        <v>1.0855784792263151E-3</v>
      </c>
      <c r="S524">
        <f t="shared" si="347"/>
        <v>-5.2158349752717062E-3</v>
      </c>
      <c r="T524">
        <f t="shared" si="348"/>
        <v>-7.2473036471080027E-3</v>
      </c>
      <c r="U524">
        <f t="shared" si="349"/>
        <v>1.1366287703618028E-4</v>
      </c>
      <c r="V524" s="7">
        <f t="shared" si="350"/>
        <v>-7.2641866561235502E-3</v>
      </c>
      <c r="W524" s="6">
        <f t="shared" si="351"/>
        <v>-4.1172100981966914E-2</v>
      </c>
      <c r="X524">
        <f t="shared" si="352"/>
        <v>-4.118987999270067E-2</v>
      </c>
      <c r="Y524">
        <f t="shared" si="353"/>
        <v>-4.1016096904972675E-2</v>
      </c>
      <c r="Z524">
        <f t="shared" si="354"/>
        <v>-3.9484321537859364E-2</v>
      </c>
      <c r="AA524">
        <f t="shared" si="355"/>
        <v>-3.8675407113831009E-2</v>
      </c>
      <c r="AB524">
        <f t="shared" si="356"/>
        <v>-3.2373993659332988E-2</v>
      </c>
      <c r="AC524">
        <f t="shared" si="357"/>
        <v>-3.0342524987496691E-2</v>
      </c>
      <c r="AD524">
        <f t="shared" si="358"/>
        <v>-3.7703491511640874E-2</v>
      </c>
      <c r="AE524" s="7">
        <f t="shared" si="359"/>
        <v>-3.0325641978481144E-2</v>
      </c>
      <c r="AF524" s="6">
        <f t="shared" si="370"/>
        <v>-6.0875513381793075E-2</v>
      </c>
      <c r="AG524" s="11">
        <f t="shared" si="371"/>
        <v>-6.0591049210053496E-2</v>
      </c>
      <c r="AH524" s="11">
        <f t="shared" si="372"/>
        <v>-6.3371578613701796E-2</v>
      </c>
      <c r="AI524" s="11">
        <f t="shared" si="373"/>
        <v>-8.7879984487514606E-2</v>
      </c>
      <c r="AJ524" s="11">
        <f t="shared" si="374"/>
        <v>-0.10082261527196834</v>
      </c>
      <c r="AK524" s="11">
        <f t="shared" si="375"/>
        <v>0</v>
      </c>
      <c r="AL524" s="11">
        <f t="shared" si="376"/>
        <v>0</v>
      </c>
      <c r="AM524" s="11">
        <f t="shared" si="377"/>
        <v>0</v>
      </c>
      <c r="AN524" s="7">
        <f t="shared" si="378"/>
        <v>0</v>
      </c>
      <c r="AO524" s="6">
        <f t="array" ref="AO524">_xlfn.MAXIFS(AF$29:AF$1052,E$29:E$1052,E524) - _xlfn.MINIFS(AF$29:AF$1052,E$29:E$1052,E524)</f>
        <v>0.49047525123557945</v>
      </c>
      <c r="AP524" s="11">
        <f t="array" ref="AP524">_xlfn.MAXIFS(AG$29:AG$1052,F$29:F$1052,F524) - _xlfn.MINIFS(AG$29:AG$1052,F$29:F$1052,F524)</f>
        <v>0.48072222172520501</v>
      </c>
      <c r="AQ524" s="11">
        <f t="array" ref="AQ524">_xlfn.MAXIFS(AH$29:AH$1052,G$29:G$1052,G524) - _xlfn.MINIFS(AH$29:AH$1052,G$29:G$1052,G524)</f>
        <v>0.30768772206152833</v>
      </c>
      <c r="AR524" s="11">
        <f t="array" ref="AR524">_xlfn.MAXIFS(AI$29:AI$1052,H$29:H$1052,H524) - _xlfn.MINIFS(AI$29:AI$1052,H$29:H$1052,H524)</f>
        <v>0.24019996902077381</v>
      </c>
      <c r="AS524" s="11">
        <f t="array" ref="AS524">_xlfn.MAXIFS(AJ$29:AJ$1052,I$29:I$1052,I524) - _xlfn.MINIFS(AJ$29:AJ$1052,I$29:I$1052,I524)</f>
        <v>0.11434418534856143</v>
      </c>
      <c r="AT524" s="11">
        <f t="array" ref="AT524">_xlfn.MAXIFS(AK$29:AK$1052,J$29:J$1052,J524) - _xlfn.MINIFS(AK$29:AK$1052,J$29:J$1052,J524)</f>
        <v>5.4662885028860693E-2</v>
      </c>
      <c r="AU524" s="11">
        <f t="array" ref="AU524">_xlfn.MAXIFS(AL$29:AL$1052,K$29:K$1052,K524) - _xlfn.MINIFS(AL$29:AL$1052,K$29:K$1052,K524)</f>
        <v>6.4820228388042175E-2</v>
      </c>
      <c r="AV524" s="11">
        <f t="array" ref="AV524">_xlfn.MAXIFS(AM$29:AM$1052,L$29:L$1052,L524) - _xlfn.MINIFS(AM$29:AM$1052,L$29:L$1052,L524)</f>
        <v>3.7703491511640874E-2</v>
      </c>
      <c r="AW524" s="7">
        <f t="array" ref="AW524">_xlfn.MAXIFS(AN$29:AN$1052,M$29:M$1052,M524) - _xlfn.MINIFS(AN$29:AN$1052,M$29:M$1052,M524)</f>
        <v>3.0325641978481144E-2</v>
      </c>
      <c r="AX524" s="6">
        <f t="array" ref="AX524">_xlfn.STDEV.S(IF(E$29:E$1052=E524,$C$29:$C$1052,""))</f>
        <v>2.7247636703110808E-2</v>
      </c>
      <c r="AY524" s="11">
        <f t="array" ref="AY524">_xlfn.STDEV.S(IF(F$29:F$1052=F524,$C$29:$C$1052,""))</f>
        <v>3.0093350312801057E-2</v>
      </c>
      <c r="AZ524" s="11">
        <f t="array" ref="AZ524">_xlfn.STDEV.S(IF(G$29:G$1052=G524,$C$29:$C$1052,""))</f>
        <v>2.466174953012774E-2</v>
      </c>
      <c r="BA524" s="11">
        <f t="array" ref="BA524">_xlfn.STDEV.S(IF(H$29:H$1052=H524,$C$29:$C$1052,""))</f>
        <v>2.9145697666563577E-2</v>
      </c>
      <c r="BB524" s="11">
        <f t="array" ref="BB524">_xlfn.STDEV.S(IF(I$29:I$1052=I524,$C$29:$C$1052,""))</f>
        <v>1.9588005172657064E-2</v>
      </c>
      <c r="BC524" s="11">
        <f t="array" ref="BC524">_xlfn.STDEV.S(IF(J$29:J$1052=J524,$C$29:$C$1052,""))</f>
        <v>2.1813570301813304E-2</v>
      </c>
      <c r="BD524" s="11">
        <f t="array" ref="BD524">_xlfn.STDEV.S(IF(K$29:K$1052=K524,$C$29:$C$1052,""))</f>
        <v>2.6155219255562259E-2</v>
      </c>
      <c r="BE524" s="11">
        <f t="array" ref="BE524">_xlfn.STDEV.S(IF(L$29:L$1052=L524,$C$29:$C$1052,""))</f>
        <v>3.3925401113542794E-2</v>
      </c>
      <c r="BF524" s="7">
        <f t="array" ref="BF524">_xlfn.STDEV.S(IF(M$29:M$1052=M524,$C$29:$C$1052,""))</f>
        <v>4.288693417363889E-2</v>
      </c>
      <c r="BG524" s="13">
        <f t="shared" si="360"/>
        <v>18.000652921931497</v>
      </c>
      <c r="BH524" s="12">
        <f t="shared" si="361"/>
        <v>15.974366985676442</v>
      </c>
      <c r="BI524" s="12">
        <f t="shared" si="362"/>
        <v>12.476313640508156</v>
      </c>
      <c r="BJ524" s="12">
        <f t="shared" si="363"/>
        <v>8.2413525237495051</v>
      </c>
      <c r="BK524" s="12">
        <f t="shared" si="364"/>
        <v>5.8374594217574902</v>
      </c>
      <c r="BL524" s="12">
        <f t="shared" si="365"/>
        <v>2.5059118829491527</v>
      </c>
      <c r="BM524" s="12">
        <f t="shared" si="366"/>
        <v>2.478290384595315</v>
      </c>
      <c r="BN524" s="12">
        <f t="shared" si="367"/>
        <v>1.1113646493214164</v>
      </c>
      <c r="BO524" s="14">
        <f t="shared" si="368"/>
        <v>0.70710678118654757</v>
      </c>
    </row>
    <row r="525" spans="1:67" x14ac:dyDescent="0.25">
      <c r="A525" s="2">
        <v>41085</v>
      </c>
      <c r="B525" s="3">
        <v>1604.2</v>
      </c>
      <c r="C525">
        <f t="shared" si="369"/>
        <v>2.3804965217946172E-2</v>
      </c>
      <c r="D525">
        <v>496</v>
      </c>
      <c r="E525" s="6">
        <f t="shared" si="333"/>
        <v>0</v>
      </c>
      <c r="F525">
        <f t="shared" si="334"/>
        <v>1</v>
      </c>
      <c r="G525">
        <f t="shared" si="335"/>
        <v>3</v>
      </c>
      <c r="H525">
        <f t="shared" si="336"/>
        <v>7</v>
      </c>
      <c r="I525">
        <f t="shared" si="337"/>
        <v>15</v>
      </c>
      <c r="J525">
        <f t="shared" si="338"/>
        <v>31</v>
      </c>
      <c r="K525">
        <f t="shared" si="339"/>
        <v>62</v>
      </c>
      <c r="L525">
        <f t="shared" si="340"/>
        <v>124</v>
      </c>
      <c r="M525" s="7">
        <f t="shared" si="341"/>
        <v>248</v>
      </c>
      <c r="N525" s="6">
        <f t="shared" si="342"/>
        <v>3.5822723473622219E-3</v>
      </c>
      <c r="O525">
        <f t="shared" si="343"/>
        <v>3.6000513580959782E-3</v>
      </c>
      <c r="P525">
        <f t="shared" si="344"/>
        <v>3.4262682703679803E-3</v>
      </c>
      <c r="Q525">
        <f t="shared" si="345"/>
        <v>1.8944929032546701E-3</v>
      </c>
      <c r="R525">
        <f t="shared" si="346"/>
        <v>1.0855784792263151E-3</v>
      </c>
      <c r="S525">
        <f t="shared" si="347"/>
        <v>7.3869919337243364E-3</v>
      </c>
      <c r="T525">
        <f t="shared" si="348"/>
        <v>4.2245163903997518E-3</v>
      </c>
      <c r="U525">
        <f t="shared" si="349"/>
        <v>2.6379713648691239E-3</v>
      </c>
      <c r="V525" s="7">
        <f t="shared" si="350"/>
        <v>4.0169321788521839E-3</v>
      </c>
      <c r="W525" s="6">
        <f t="shared" si="351"/>
        <v>2.0222692870583949E-2</v>
      </c>
      <c r="X525">
        <f t="shared" si="352"/>
        <v>2.0204913859850196E-2</v>
      </c>
      <c r="Y525">
        <f t="shared" si="353"/>
        <v>2.0378696947578191E-2</v>
      </c>
      <c r="Z525">
        <f t="shared" si="354"/>
        <v>2.1910472314691502E-2</v>
      </c>
      <c r="AA525">
        <f t="shared" si="355"/>
        <v>2.2719386738719857E-2</v>
      </c>
      <c r="AB525">
        <f t="shared" si="356"/>
        <v>1.6417973284221836E-2</v>
      </c>
      <c r="AC525">
        <f t="shared" si="357"/>
        <v>1.9580448827546421E-2</v>
      </c>
      <c r="AD525">
        <f t="shared" si="358"/>
        <v>2.1166993853077049E-2</v>
      </c>
      <c r="AE525" s="7">
        <f t="shared" si="359"/>
        <v>1.9788033039093988E-2</v>
      </c>
      <c r="AF525" s="6">
        <f t="shared" si="370"/>
        <v>-4.0652820511209123E-2</v>
      </c>
      <c r="AG525" s="11">
        <f t="shared" si="371"/>
        <v>-4.03861353502033E-2</v>
      </c>
      <c r="AH525" s="11">
        <f t="shared" si="372"/>
        <v>-4.2992881666123604E-2</v>
      </c>
      <c r="AI525" s="11">
        <f t="shared" si="373"/>
        <v>-6.5969512172823097E-2</v>
      </c>
      <c r="AJ525" s="11">
        <f t="shared" si="374"/>
        <v>-7.8103228533248484E-2</v>
      </c>
      <c r="AK525" s="11">
        <f t="shared" si="375"/>
        <v>1.6417973284221836E-2</v>
      </c>
      <c r="AL525" s="11">
        <f t="shared" si="376"/>
        <v>1.9580448827546421E-2</v>
      </c>
      <c r="AM525" s="11">
        <f t="shared" si="377"/>
        <v>2.1166993853077049E-2</v>
      </c>
      <c r="AN525" s="7">
        <f t="shared" si="378"/>
        <v>1.9788033039093988E-2</v>
      </c>
      <c r="AO525" s="6">
        <f t="array" ref="AO525">_xlfn.MAXIFS(AF$29:AF$1052,E$29:E$1052,E525) - _xlfn.MINIFS(AF$29:AF$1052,E$29:E$1052,E525)</f>
        <v>0.49047525123557945</v>
      </c>
      <c r="AP525" s="11">
        <f t="array" ref="AP525">_xlfn.MAXIFS(AG$29:AG$1052,F$29:F$1052,F525) - _xlfn.MINIFS(AG$29:AG$1052,F$29:F$1052,F525)</f>
        <v>0.48072222172520501</v>
      </c>
      <c r="AQ525" s="11">
        <f t="array" ref="AQ525">_xlfn.MAXIFS(AH$29:AH$1052,G$29:G$1052,G525) - _xlfn.MINIFS(AH$29:AH$1052,G$29:G$1052,G525)</f>
        <v>0.30768772206152833</v>
      </c>
      <c r="AR525" s="11">
        <f t="array" ref="AR525">_xlfn.MAXIFS(AI$29:AI$1052,H$29:H$1052,H525) - _xlfn.MINIFS(AI$29:AI$1052,H$29:H$1052,H525)</f>
        <v>0.24019996902077381</v>
      </c>
      <c r="AS525" s="11">
        <f t="array" ref="AS525">_xlfn.MAXIFS(AJ$29:AJ$1052,I$29:I$1052,I525) - _xlfn.MINIFS(AJ$29:AJ$1052,I$29:I$1052,I525)</f>
        <v>0.11434418534856143</v>
      </c>
      <c r="AT525" s="11">
        <f t="array" ref="AT525">_xlfn.MAXIFS(AK$29:AK$1052,J$29:J$1052,J525) - _xlfn.MINIFS(AK$29:AK$1052,J$29:J$1052,J525)</f>
        <v>6.2122817133901637E-2</v>
      </c>
      <c r="AU525" s="11">
        <f t="array" ref="AU525">_xlfn.MAXIFS(AL$29:AL$1052,K$29:K$1052,K525) - _xlfn.MINIFS(AL$29:AL$1052,K$29:K$1052,K525)</f>
        <v>2.5926628929668932E-2</v>
      </c>
      <c r="AV525" s="11">
        <f t="array" ref="AV525">_xlfn.MAXIFS(AM$29:AM$1052,L$29:L$1052,L525) - _xlfn.MINIFS(AM$29:AM$1052,L$29:L$1052,L525)</f>
        <v>2.1166993853077049E-2</v>
      </c>
      <c r="AW525" s="7">
        <f t="array" ref="AW525">_xlfn.MAXIFS(AN$29:AN$1052,M$29:M$1052,M525) - _xlfn.MINIFS(AN$29:AN$1052,M$29:M$1052,M525)</f>
        <v>1.9788033039093988E-2</v>
      </c>
      <c r="AX525" s="6">
        <f t="array" ref="AX525">_xlfn.STDEV.S(IF(E$29:E$1052=E525,$C$29:$C$1052,""))</f>
        <v>2.7247636703110808E-2</v>
      </c>
      <c r="AY525" s="11">
        <f t="array" ref="AY525">_xlfn.STDEV.S(IF(F$29:F$1052=F525,$C$29:$C$1052,""))</f>
        <v>3.0093350312801057E-2</v>
      </c>
      <c r="AZ525" s="11">
        <f t="array" ref="AZ525">_xlfn.STDEV.S(IF(G$29:G$1052=G525,$C$29:$C$1052,""))</f>
        <v>2.466174953012774E-2</v>
      </c>
      <c r="BA525" s="11">
        <f t="array" ref="BA525">_xlfn.STDEV.S(IF(H$29:H$1052=H525,$C$29:$C$1052,""))</f>
        <v>2.9145697666563577E-2</v>
      </c>
      <c r="BB525" s="11">
        <f t="array" ref="BB525">_xlfn.STDEV.S(IF(I$29:I$1052=I525,$C$29:$C$1052,""))</f>
        <v>1.9588005172657064E-2</v>
      </c>
      <c r="BC525" s="11">
        <f t="array" ref="BC525">_xlfn.STDEV.S(IF(J$29:J$1052=J525,$C$29:$C$1052,""))</f>
        <v>1.5245241088064271E-2</v>
      </c>
      <c r="BD525" s="11">
        <f t="array" ref="BD525">_xlfn.STDEV.S(IF(K$29:K$1052=K525,$C$29:$C$1052,""))</f>
        <v>1.4896244451688847E-2</v>
      </c>
      <c r="BE525" s="11">
        <f t="array" ref="BE525">_xlfn.STDEV.S(IF(L$29:L$1052=L525,$C$29:$C$1052,""))</f>
        <v>1.7222106424119251E-2</v>
      </c>
      <c r="BF525" s="7">
        <f t="array" ref="BF525">_xlfn.STDEV.S(IF(M$29:M$1052=M525,$C$29:$C$1052,""))</f>
        <v>2.7984504696573612E-2</v>
      </c>
      <c r="BG525" s="13">
        <f t="shared" si="360"/>
        <v>18.000652921931497</v>
      </c>
      <c r="BH525" s="12">
        <f t="shared" si="361"/>
        <v>15.974366985676442</v>
      </c>
      <c r="BI525" s="12">
        <f t="shared" si="362"/>
        <v>12.476313640508156</v>
      </c>
      <c r="BJ525" s="12">
        <f t="shared" si="363"/>
        <v>8.2413525237495051</v>
      </c>
      <c r="BK525" s="12">
        <f t="shared" si="364"/>
        <v>5.8374594217574902</v>
      </c>
      <c r="BL525" s="12">
        <f t="shared" si="365"/>
        <v>4.0748989651950156</v>
      </c>
      <c r="BM525" s="12">
        <f t="shared" si="366"/>
        <v>1.740480898642176</v>
      </c>
      <c r="BN525" s="12">
        <f t="shared" si="367"/>
        <v>1.2290595198873613</v>
      </c>
      <c r="BO525" s="14">
        <f t="shared" si="368"/>
        <v>0.70710678118654757</v>
      </c>
    </row>
    <row r="526" spans="1:67" x14ac:dyDescent="0.25">
      <c r="A526" s="4">
        <v>41092</v>
      </c>
      <c r="B526" s="5">
        <v>1578.9</v>
      </c>
      <c r="C526">
        <f t="shared" si="369"/>
        <v>-1.5771100860241805E-2</v>
      </c>
      <c r="D526">
        <v>497</v>
      </c>
      <c r="E526" s="6">
        <f t="shared" si="333"/>
        <v>0</v>
      </c>
      <c r="F526">
        <f t="shared" si="334"/>
        <v>1</v>
      </c>
      <c r="G526">
        <f t="shared" si="335"/>
        <v>3</v>
      </c>
      <c r="H526">
        <f t="shared" si="336"/>
        <v>7</v>
      </c>
      <c r="I526">
        <f t="shared" si="337"/>
        <v>15</v>
      </c>
      <c r="J526">
        <f t="shared" si="338"/>
        <v>31</v>
      </c>
      <c r="K526">
        <f t="shared" si="339"/>
        <v>62</v>
      </c>
      <c r="L526">
        <f t="shared" si="340"/>
        <v>124</v>
      </c>
      <c r="M526" s="7">
        <f t="shared" si="341"/>
        <v>248</v>
      </c>
      <c r="N526" s="6">
        <f t="shared" si="342"/>
        <v>3.5822723473622219E-3</v>
      </c>
      <c r="O526">
        <f t="shared" si="343"/>
        <v>3.6000513580959782E-3</v>
      </c>
      <c r="P526">
        <f t="shared" si="344"/>
        <v>3.4262682703679803E-3</v>
      </c>
      <c r="Q526">
        <f t="shared" si="345"/>
        <v>1.8944929032546701E-3</v>
      </c>
      <c r="R526">
        <f t="shared" si="346"/>
        <v>1.0855784792263151E-3</v>
      </c>
      <c r="S526">
        <f t="shared" si="347"/>
        <v>7.3869919337243364E-3</v>
      </c>
      <c r="T526">
        <f t="shared" si="348"/>
        <v>4.2245163903997518E-3</v>
      </c>
      <c r="U526">
        <f t="shared" si="349"/>
        <v>2.6379713648691239E-3</v>
      </c>
      <c r="V526" s="7">
        <f t="shared" si="350"/>
        <v>4.0169321788521839E-3</v>
      </c>
      <c r="W526" s="6">
        <f t="shared" si="351"/>
        <v>-1.9353373207604028E-2</v>
      </c>
      <c r="X526">
        <f t="shared" si="352"/>
        <v>-1.9371152218337781E-2</v>
      </c>
      <c r="Y526">
        <f t="shared" si="353"/>
        <v>-1.9197369130609786E-2</v>
      </c>
      <c r="Z526">
        <f t="shared" si="354"/>
        <v>-1.7665593763496475E-2</v>
      </c>
      <c r="AA526">
        <f t="shared" si="355"/>
        <v>-1.685667933946812E-2</v>
      </c>
      <c r="AB526">
        <f t="shared" si="356"/>
        <v>-2.3158092793966141E-2</v>
      </c>
      <c r="AC526">
        <f t="shared" si="357"/>
        <v>-1.9995617250641556E-2</v>
      </c>
      <c r="AD526">
        <f t="shared" si="358"/>
        <v>-1.8409072225110928E-2</v>
      </c>
      <c r="AE526" s="7">
        <f t="shared" si="359"/>
        <v>-1.9788033039093988E-2</v>
      </c>
      <c r="AF526" s="6">
        <f t="shared" si="370"/>
        <v>-6.0006193718813147E-2</v>
      </c>
      <c r="AG526" s="11">
        <f t="shared" si="371"/>
        <v>-5.9757287568541081E-2</v>
      </c>
      <c r="AH526" s="11">
        <f t="shared" si="372"/>
        <v>-6.219025079673339E-2</v>
      </c>
      <c r="AI526" s="11">
        <f t="shared" si="373"/>
        <v>-8.3635105936319565E-2</v>
      </c>
      <c r="AJ526" s="11">
        <f t="shared" si="374"/>
        <v>-9.4959907872716603E-2</v>
      </c>
      <c r="AK526" s="11">
        <f t="shared" si="375"/>
        <v>-6.7401195097443051E-3</v>
      </c>
      <c r="AL526" s="11">
        <f t="shared" si="376"/>
        <v>-4.151684230951358E-4</v>
      </c>
      <c r="AM526" s="11">
        <f t="shared" si="377"/>
        <v>2.7579216279661201E-3</v>
      </c>
      <c r="AN526" s="7">
        <f t="shared" si="378"/>
        <v>0</v>
      </c>
      <c r="AO526" s="6">
        <f t="array" ref="AO526">_xlfn.MAXIFS(AF$29:AF$1052,E$29:E$1052,E526) - _xlfn.MINIFS(AF$29:AF$1052,E$29:E$1052,E526)</f>
        <v>0.49047525123557945</v>
      </c>
      <c r="AP526" s="11">
        <f t="array" ref="AP526">_xlfn.MAXIFS(AG$29:AG$1052,F$29:F$1052,F526) - _xlfn.MINIFS(AG$29:AG$1052,F$29:F$1052,F526)</f>
        <v>0.48072222172520501</v>
      </c>
      <c r="AQ526" s="11">
        <f t="array" ref="AQ526">_xlfn.MAXIFS(AH$29:AH$1052,G$29:G$1052,G526) - _xlfn.MINIFS(AH$29:AH$1052,G$29:G$1052,G526)</f>
        <v>0.30768772206152833</v>
      </c>
      <c r="AR526" s="11">
        <f t="array" ref="AR526">_xlfn.MAXIFS(AI$29:AI$1052,H$29:H$1052,H526) - _xlfn.MINIFS(AI$29:AI$1052,H$29:H$1052,H526)</f>
        <v>0.24019996902077381</v>
      </c>
      <c r="AS526" s="11">
        <f t="array" ref="AS526">_xlfn.MAXIFS(AJ$29:AJ$1052,I$29:I$1052,I526) - _xlfn.MINIFS(AJ$29:AJ$1052,I$29:I$1052,I526)</f>
        <v>0.11434418534856143</v>
      </c>
      <c r="AT526" s="11">
        <f t="array" ref="AT526">_xlfn.MAXIFS(AK$29:AK$1052,J$29:J$1052,J526) - _xlfn.MINIFS(AK$29:AK$1052,J$29:J$1052,J526)</f>
        <v>6.2122817133901637E-2</v>
      </c>
      <c r="AU526" s="11">
        <f t="array" ref="AU526">_xlfn.MAXIFS(AL$29:AL$1052,K$29:K$1052,K526) - _xlfn.MINIFS(AL$29:AL$1052,K$29:K$1052,K526)</f>
        <v>2.5926628929668932E-2</v>
      </c>
      <c r="AV526" s="11">
        <f t="array" ref="AV526">_xlfn.MAXIFS(AM$29:AM$1052,L$29:L$1052,L526) - _xlfn.MINIFS(AM$29:AM$1052,L$29:L$1052,L526)</f>
        <v>2.1166993853077049E-2</v>
      </c>
      <c r="AW526" s="7">
        <f t="array" ref="AW526">_xlfn.MAXIFS(AN$29:AN$1052,M$29:M$1052,M526) - _xlfn.MINIFS(AN$29:AN$1052,M$29:M$1052,M526)</f>
        <v>1.9788033039093988E-2</v>
      </c>
      <c r="AX526" s="6">
        <f t="array" ref="AX526">_xlfn.STDEV.S(IF(E$29:E$1052=E526,$C$29:$C$1052,""))</f>
        <v>2.7247636703110808E-2</v>
      </c>
      <c r="AY526" s="11">
        <f t="array" ref="AY526">_xlfn.STDEV.S(IF(F$29:F$1052=F526,$C$29:$C$1052,""))</f>
        <v>3.0093350312801057E-2</v>
      </c>
      <c r="AZ526" s="11">
        <f t="array" ref="AZ526">_xlfn.STDEV.S(IF(G$29:G$1052=G526,$C$29:$C$1052,""))</f>
        <v>2.466174953012774E-2</v>
      </c>
      <c r="BA526" s="11">
        <f t="array" ref="BA526">_xlfn.STDEV.S(IF(H$29:H$1052=H526,$C$29:$C$1052,""))</f>
        <v>2.9145697666563577E-2</v>
      </c>
      <c r="BB526" s="11">
        <f t="array" ref="BB526">_xlfn.STDEV.S(IF(I$29:I$1052=I526,$C$29:$C$1052,""))</f>
        <v>1.9588005172657064E-2</v>
      </c>
      <c r="BC526" s="11">
        <f t="array" ref="BC526">_xlfn.STDEV.S(IF(J$29:J$1052=J526,$C$29:$C$1052,""))</f>
        <v>1.5245241088064271E-2</v>
      </c>
      <c r="BD526" s="11">
        <f t="array" ref="BD526">_xlfn.STDEV.S(IF(K$29:K$1052=K526,$C$29:$C$1052,""))</f>
        <v>1.4896244451688847E-2</v>
      </c>
      <c r="BE526" s="11">
        <f t="array" ref="BE526">_xlfn.STDEV.S(IF(L$29:L$1052=L526,$C$29:$C$1052,""))</f>
        <v>1.7222106424119251E-2</v>
      </c>
      <c r="BF526" s="7">
        <f t="array" ref="BF526">_xlfn.STDEV.S(IF(M$29:M$1052=M526,$C$29:$C$1052,""))</f>
        <v>2.7984504696573612E-2</v>
      </c>
      <c r="BG526" s="13">
        <f t="shared" si="360"/>
        <v>18.000652921931497</v>
      </c>
      <c r="BH526" s="12">
        <f t="shared" si="361"/>
        <v>15.974366985676442</v>
      </c>
      <c r="BI526" s="12">
        <f t="shared" si="362"/>
        <v>12.476313640508156</v>
      </c>
      <c r="BJ526" s="12">
        <f t="shared" si="363"/>
        <v>8.2413525237495051</v>
      </c>
      <c r="BK526" s="12">
        <f t="shared" si="364"/>
        <v>5.8374594217574902</v>
      </c>
      <c r="BL526" s="12">
        <f t="shared" si="365"/>
        <v>4.0748989651950156</v>
      </c>
      <c r="BM526" s="12">
        <f t="shared" si="366"/>
        <v>1.740480898642176</v>
      </c>
      <c r="BN526" s="12">
        <f t="shared" si="367"/>
        <v>1.2290595198873613</v>
      </c>
      <c r="BO526" s="14">
        <f t="shared" si="368"/>
        <v>0.70710678118654757</v>
      </c>
    </row>
    <row r="527" spans="1:67" x14ac:dyDescent="0.25">
      <c r="A527" s="2">
        <v>41099</v>
      </c>
      <c r="B527" s="3">
        <v>1592</v>
      </c>
      <c r="C527">
        <f t="shared" si="369"/>
        <v>8.2969155741339229E-3</v>
      </c>
      <c r="D527">
        <v>498</v>
      </c>
      <c r="E527" s="6">
        <f t="shared" si="333"/>
        <v>0</v>
      </c>
      <c r="F527">
        <f t="shared" si="334"/>
        <v>1</v>
      </c>
      <c r="G527">
        <f t="shared" si="335"/>
        <v>3</v>
      </c>
      <c r="H527">
        <f t="shared" si="336"/>
        <v>7</v>
      </c>
      <c r="I527">
        <f t="shared" si="337"/>
        <v>15</v>
      </c>
      <c r="J527">
        <f t="shared" si="338"/>
        <v>31</v>
      </c>
      <c r="K527">
        <f t="shared" si="339"/>
        <v>62</v>
      </c>
      <c r="L527">
        <f t="shared" si="340"/>
        <v>124</v>
      </c>
      <c r="M527" s="7">
        <f t="shared" si="341"/>
        <v>249</v>
      </c>
      <c r="N527" s="6">
        <f t="shared" si="342"/>
        <v>3.5822723473622219E-3</v>
      </c>
      <c r="O527">
        <f t="shared" si="343"/>
        <v>3.6000513580959782E-3</v>
      </c>
      <c r="P527">
        <f t="shared" si="344"/>
        <v>3.4262682703679803E-3</v>
      </c>
      <c r="Q527">
        <f t="shared" si="345"/>
        <v>1.8944929032546701E-3</v>
      </c>
      <c r="R527">
        <f t="shared" si="346"/>
        <v>1.0855784792263151E-3</v>
      </c>
      <c r="S527">
        <f t="shared" si="347"/>
        <v>7.3869919337243364E-3</v>
      </c>
      <c r="T527">
        <f t="shared" si="348"/>
        <v>4.2245163903997518E-3</v>
      </c>
      <c r="U527">
        <f t="shared" si="349"/>
        <v>2.6379713648691239E-3</v>
      </c>
      <c r="V527" s="7">
        <f t="shared" si="350"/>
        <v>1.2590105508860638E-3</v>
      </c>
      <c r="W527" s="6">
        <f t="shared" si="351"/>
        <v>4.7146432267717014E-3</v>
      </c>
      <c r="X527">
        <f t="shared" si="352"/>
        <v>4.6968642160379447E-3</v>
      </c>
      <c r="Y527">
        <f t="shared" si="353"/>
        <v>4.8706473037659426E-3</v>
      </c>
      <c r="Z527">
        <f t="shared" si="354"/>
        <v>6.4024226708792528E-3</v>
      </c>
      <c r="AA527">
        <f t="shared" si="355"/>
        <v>7.2113370949076078E-3</v>
      </c>
      <c r="AB527">
        <f t="shared" si="356"/>
        <v>9.0992364040958645E-4</v>
      </c>
      <c r="AC527">
        <f t="shared" si="357"/>
        <v>4.0723991837341711E-3</v>
      </c>
      <c r="AD527">
        <f t="shared" si="358"/>
        <v>5.658944209264799E-3</v>
      </c>
      <c r="AE527" s="7">
        <f t="shared" si="359"/>
        <v>7.037905023247859E-3</v>
      </c>
      <c r="AF527" s="6">
        <f t="shared" si="370"/>
        <v>-5.5291550492041444E-2</v>
      </c>
      <c r="AG527" s="11">
        <f t="shared" si="371"/>
        <v>-5.5060423352503135E-2</v>
      </c>
      <c r="AH527" s="11">
        <f t="shared" si="372"/>
        <v>-5.7319603492967448E-2</v>
      </c>
      <c r="AI527" s="11">
        <f t="shared" si="373"/>
        <v>-7.7232683265440305E-2</v>
      </c>
      <c r="AJ527" s="11">
        <f t="shared" si="374"/>
        <v>-8.7748570777808996E-2</v>
      </c>
      <c r="AK527" s="11">
        <f t="shared" si="375"/>
        <v>-5.8301958693347186E-3</v>
      </c>
      <c r="AL527" s="11">
        <f t="shared" si="376"/>
        <v>3.6572307606390353E-3</v>
      </c>
      <c r="AM527" s="11">
        <f t="shared" si="377"/>
        <v>8.4168658372309191E-3</v>
      </c>
      <c r="AN527" s="7">
        <f t="shared" si="378"/>
        <v>7.037905023247859E-3</v>
      </c>
      <c r="AO527" s="6">
        <f t="array" ref="AO527">_xlfn.MAXIFS(AF$29:AF$1052,E$29:E$1052,E527) - _xlfn.MINIFS(AF$29:AF$1052,E$29:E$1052,E527)</f>
        <v>0.49047525123557945</v>
      </c>
      <c r="AP527" s="11">
        <f t="array" ref="AP527">_xlfn.MAXIFS(AG$29:AG$1052,F$29:F$1052,F527) - _xlfn.MINIFS(AG$29:AG$1052,F$29:F$1052,F527)</f>
        <v>0.48072222172520501</v>
      </c>
      <c r="AQ527" s="11">
        <f t="array" ref="AQ527">_xlfn.MAXIFS(AH$29:AH$1052,G$29:G$1052,G527) - _xlfn.MINIFS(AH$29:AH$1052,G$29:G$1052,G527)</f>
        <v>0.30768772206152833</v>
      </c>
      <c r="AR527" s="11">
        <f t="array" ref="AR527">_xlfn.MAXIFS(AI$29:AI$1052,H$29:H$1052,H527) - _xlfn.MINIFS(AI$29:AI$1052,H$29:H$1052,H527)</f>
        <v>0.24019996902077381</v>
      </c>
      <c r="AS527" s="11">
        <f t="array" ref="AS527">_xlfn.MAXIFS(AJ$29:AJ$1052,I$29:I$1052,I527) - _xlfn.MINIFS(AJ$29:AJ$1052,I$29:I$1052,I527)</f>
        <v>0.11434418534856143</v>
      </c>
      <c r="AT527" s="11">
        <f t="array" ref="AT527">_xlfn.MAXIFS(AK$29:AK$1052,J$29:J$1052,J527) - _xlfn.MINIFS(AK$29:AK$1052,J$29:J$1052,J527)</f>
        <v>6.2122817133901637E-2</v>
      </c>
      <c r="AU527" s="11">
        <f t="array" ref="AU527">_xlfn.MAXIFS(AL$29:AL$1052,K$29:K$1052,K527) - _xlfn.MINIFS(AL$29:AL$1052,K$29:K$1052,K527)</f>
        <v>2.5926628929668932E-2</v>
      </c>
      <c r="AV527" s="11">
        <f t="array" ref="AV527">_xlfn.MAXIFS(AM$29:AM$1052,L$29:L$1052,L527) - _xlfn.MINIFS(AM$29:AM$1052,L$29:L$1052,L527)</f>
        <v>2.1166993853077049E-2</v>
      </c>
      <c r="AW527" s="7">
        <f t="array" ref="AW527">_xlfn.MAXIFS(AN$29:AN$1052,M$29:M$1052,M527) - _xlfn.MINIFS(AN$29:AN$1052,M$29:M$1052,M527)</f>
        <v>7.037905023247859E-3</v>
      </c>
      <c r="AX527" s="6">
        <f t="array" ref="AX527">_xlfn.STDEV.S(IF(E$29:E$1052=E527,$C$29:$C$1052,""))</f>
        <v>2.7247636703110808E-2</v>
      </c>
      <c r="AY527" s="11">
        <f t="array" ref="AY527">_xlfn.STDEV.S(IF(F$29:F$1052=F527,$C$29:$C$1052,""))</f>
        <v>3.0093350312801057E-2</v>
      </c>
      <c r="AZ527" s="11">
        <f t="array" ref="AZ527">_xlfn.STDEV.S(IF(G$29:G$1052=G527,$C$29:$C$1052,""))</f>
        <v>2.466174953012774E-2</v>
      </c>
      <c r="BA527" s="11">
        <f t="array" ref="BA527">_xlfn.STDEV.S(IF(H$29:H$1052=H527,$C$29:$C$1052,""))</f>
        <v>2.9145697666563577E-2</v>
      </c>
      <c r="BB527" s="11">
        <f t="array" ref="BB527">_xlfn.STDEV.S(IF(I$29:I$1052=I527,$C$29:$C$1052,""))</f>
        <v>1.9588005172657064E-2</v>
      </c>
      <c r="BC527" s="11">
        <f t="array" ref="BC527">_xlfn.STDEV.S(IF(J$29:J$1052=J527,$C$29:$C$1052,""))</f>
        <v>1.5245241088064271E-2</v>
      </c>
      <c r="BD527" s="11">
        <f t="array" ref="BD527">_xlfn.STDEV.S(IF(K$29:K$1052=K527,$C$29:$C$1052,""))</f>
        <v>1.4896244451688847E-2</v>
      </c>
      <c r="BE527" s="11">
        <f t="array" ref="BE527">_xlfn.STDEV.S(IF(L$29:L$1052=L527,$C$29:$C$1052,""))</f>
        <v>1.7222106424119251E-2</v>
      </c>
      <c r="BF527" s="7">
        <f t="array" ref="BF527">_xlfn.STDEV.S(IF(M$29:M$1052=M527,$C$29:$C$1052,""))</f>
        <v>9.953100734570855E-3</v>
      </c>
      <c r="BG527" s="13">
        <f t="shared" si="360"/>
        <v>18.000652921931497</v>
      </c>
      <c r="BH527" s="12">
        <f t="shared" si="361"/>
        <v>15.974366985676442</v>
      </c>
      <c r="BI527" s="12">
        <f t="shared" si="362"/>
        <v>12.476313640508156</v>
      </c>
      <c r="BJ527" s="12">
        <f t="shared" si="363"/>
        <v>8.2413525237495051</v>
      </c>
      <c r="BK527" s="12">
        <f t="shared" si="364"/>
        <v>5.8374594217574902</v>
      </c>
      <c r="BL527" s="12">
        <f t="shared" si="365"/>
        <v>4.0748989651950156</v>
      </c>
      <c r="BM527" s="12">
        <f t="shared" si="366"/>
        <v>1.740480898642176</v>
      </c>
      <c r="BN527" s="12">
        <f t="shared" si="367"/>
        <v>1.2290595198873613</v>
      </c>
      <c r="BO527" s="14">
        <f t="shared" si="368"/>
        <v>0.70710678118654757</v>
      </c>
    </row>
    <row r="528" spans="1:67" x14ac:dyDescent="0.25">
      <c r="A528" s="4">
        <v>41106</v>
      </c>
      <c r="B528" s="5">
        <v>1582.8</v>
      </c>
      <c r="C528">
        <f t="shared" si="369"/>
        <v>-5.7788944723617952E-3</v>
      </c>
      <c r="D528">
        <v>499</v>
      </c>
      <c r="E528" s="6">
        <f t="shared" si="333"/>
        <v>0</v>
      </c>
      <c r="F528">
        <f t="shared" si="334"/>
        <v>1</v>
      </c>
      <c r="G528">
        <f t="shared" si="335"/>
        <v>3</v>
      </c>
      <c r="H528">
        <f t="shared" si="336"/>
        <v>7</v>
      </c>
      <c r="I528">
        <f t="shared" si="337"/>
        <v>15</v>
      </c>
      <c r="J528">
        <f t="shared" si="338"/>
        <v>31</v>
      </c>
      <c r="K528">
        <f t="shared" si="339"/>
        <v>62</v>
      </c>
      <c r="L528">
        <f t="shared" si="340"/>
        <v>124</v>
      </c>
      <c r="M528" s="7">
        <f t="shared" si="341"/>
        <v>249</v>
      </c>
      <c r="N528" s="6">
        <f t="shared" si="342"/>
        <v>3.5822723473622219E-3</v>
      </c>
      <c r="O528">
        <f t="shared" si="343"/>
        <v>3.6000513580959782E-3</v>
      </c>
      <c r="P528">
        <f t="shared" si="344"/>
        <v>3.4262682703679803E-3</v>
      </c>
      <c r="Q528">
        <f t="shared" si="345"/>
        <v>1.8944929032546701E-3</v>
      </c>
      <c r="R528">
        <f t="shared" si="346"/>
        <v>1.0855784792263151E-3</v>
      </c>
      <c r="S528">
        <f t="shared" si="347"/>
        <v>7.3869919337243364E-3</v>
      </c>
      <c r="T528">
        <f t="shared" si="348"/>
        <v>4.2245163903997518E-3</v>
      </c>
      <c r="U528">
        <f t="shared" si="349"/>
        <v>2.6379713648691239E-3</v>
      </c>
      <c r="V528" s="7">
        <f t="shared" si="350"/>
        <v>1.2590105508860638E-3</v>
      </c>
      <c r="W528" s="6">
        <f t="shared" si="351"/>
        <v>-9.3611668197240167E-3</v>
      </c>
      <c r="X528">
        <f t="shared" si="352"/>
        <v>-9.3789458304577734E-3</v>
      </c>
      <c r="Y528">
        <f t="shared" si="353"/>
        <v>-9.2051627427297764E-3</v>
      </c>
      <c r="Z528">
        <f t="shared" si="354"/>
        <v>-7.6733873756164653E-3</v>
      </c>
      <c r="AA528">
        <f t="shared" si="355"/>
        <v>-6.8644729515881103E-3</v>
      </c>
      <c r="AB528">
        <f t="shared" si="356"/>
        <v>-1.3165886406086132E-2</v>
      </c>
      <c r="AC528">
        <f t="shared" si="357"/>
        <v>-1.0003410862761547E-2</v>
      </c>
      <c r="AD528">
        <f t="shared" si="358"/>
        <v>-8.4168658372309191E-3</v>
      </c>
      <c r="AE528" s="7">
        <f t="shared" si="359"/>
        <v>-7.037905023247859E-3</v>
      </c>
      <c r="AF528" s="6">
        <f t="shared" si="370"/>
        <v>-6.4652717311765459E-2</v>
      </c>
      <c r="AG528" s="11">
        <f t="shared" si="371"/>
        <v>-6.4439369182960907E-2</v>
      </c>
      <c r="AH528" s="11">
        <f t="shared" si="372"/>
        <v>-6.6524766235697225E-2</v>
      </c>
      <c r="AI528" s="11">
        <f t="shared" si="373"/>
        <v>-8.4906070641056763E-2</v>
      </c>
      <c r="AJ528" s="11">
        <f t="shared" si="374"/>
        <v>-9.4613043729397106E-2</v>
      </c>
      <c r="AK528" s="11">
        <f t="shared" si="375"/>
        <v>-1.899608227542085E-2</v>
      </c>
      <c r="AL528" s="11">
        <f t="shared" si="376"/>
        <v>-6.3461801021225117E-3</v>
      </c>
      <c r="AM528" s="11">
        <f t="shared" si="377"/>
        <v>0</v>
      </c>
      <c r="AN528" s="7">
        <f t="shared" si="378"/>
        <v>0</v>
      </c>
      <c r="AO528" s="6">
        <f t="array" ref="AO528">_xlfn.MAXIFS(AF$29:AF$1052,E$29:E$1052,E528) - _xlfn.MINIFS(AF$29:AF$1052,E$29:E$1052,E528)</f>
        <v>0.49047525123557945</v>
      </c>
      <c r="AP528" s="11">
        <f t="array" ref="AP528">_xlfn.MAXIFS(AG$29:AG$1052,F$29:F$1052,F528) - _xlfn.MINIFS(AG$29:AG$1052,F$29:F$1052,F528)</f>
        <v>0.48072222172520501</v>
      </c>
      <c r="AQ528" s="11">
        <f t="array" ref="AQ528">_xlfn.MAXIFS(AH$29:AH$1052,G$29:G$1052,G528) - _xlfn.MINIFS(AH$29:AH$1052,G$29:G$1052,G528)</f>
        <v>0.30768772206152833</v>
      </c>
      <c r="AR528" s="11">
        <f t="array" ref="AR528">_xlfn.MAXIFS(AI$29:AI$1052,H$29:H$1052,H528) - _xlfn.MINIFS(AI$29:AI$1052,H$29:H$1052,H528)</f>
        <v>0.24019996902077381</v>
      </c>
      <c r="AS528" s="11">
        <f t="array" ref="AS528">_xlfn.MAXIFS(AJ$29:AJ$1052,I$29:I$1052,I528) - _xlfn.MINIFS(AJ$29:AJ$1052,I$29:I$1052,I528)</f>
        <v>0.11434418534856143</v>
      </c>
      <c r="AT528" s="11">
        <f t="array" ref="AT528">_xlfn.MAXIFS(AK$29:AK$1052,J$29:J$1052,J528) - _xlfn.MINIFS(AK$29:AK$1052,J$29:J$1052,J528)</f>
        <v>6.2122817133901637E-2</v>
      </c>
      <c r="AU528" s="11">
        <f t="array" ref="AU528">_xlfn.MAXIFS(AL$29:AL$1052,K$29:K$1052,K528) - _xlfn.MINIFS(AL$29:AL$1052,K$29:K$1052,K528)</f>
        <v>2.5926628929668932E-2</v>
      </c>
      <c r="AV528" s="11">
        <f t="array" ref="AV528">_xlfn.MAXIFS(AM$29:AM$1052,L$29:L$1052,L528) - _xlfn.MINIFS(AM$29:AM$1052,L$29:L$1052,L528)</f>
        <v>2.1166993853077049E-2</v>
      </c>
      <c r="AW528" s="7">
        <f t="array" ref="AW528">_xlfn.MAXIFS(AN$29:AN$1052,M$29:M$1052,M528) - _xlfn.MINIFS(AN$29:AN$1052,M$29:M$1052,M528)</f>
        <v>7.037905023247859E-3</v>
      </c>
      <c r="AX528" s="6">
        <f t="array" ref="AX528">_xlfn.STDEV.S(IF(E$29:E$1052=E528,$C$29:$C$1052,""))</f>
        <v>2.7247636703110808E-2</v>
      </c>
      <c r="AY528" s="11">
        <f t="array" ref="AY528">_xlfn.STDEV.S(IF(F$29:F$1052=F528,$C$29:$C$1052,""))</f>
        <v>3.0093350312801057E-2</v>
      </c>
      <c r="AZ528" s="11">
        <f t="array" ref="AZ528">_xlfn.STDEV.S(IF(G$29:G$1052=G528,$C$29:$C$1052,""))</f>
        <v>2.466174953012774E-2</v>
      </c>
      <c r="BA528" s="11">
        <f t="array" ref="BA528">_xlfn.STDEV.S(IF(H$29:H$1052=H528,$C$29:$C$1052,""))</f>
        <v>2.9145697666563577E-2</v>
      </c>
      <c r="BB528" s="11">
        <f t="array" ref="BB528">_xlfn.STDEV.S(IF(I$29:I$1052=I528,$C$29:$C$1052,""))</f>
        <v>1.9588005172657064E-2</v>
      </c>
      <c r="BC528" s="11">
        <f t="array" ref="BC528">_xlfn.STDEV.S(IF(J$29:J$1052=J528,$C$29:$C$1052,""))</f>
        <v>1.5245241088064271E-2</v>
      </c>
      <c r="BD528" s="11">
        <f t="array" ref="BD528">_xlfn.STDEV.S(IF(K$29:K$1052=K528,$C$29:$C$1052,""))</f>
        <v>1.4896244451688847E-2</v>
      </c>
      <c r="BE528" s="11">
        <f t="array" ref="BE528">_xlfn.STDEV.S(IF(L$29:L$1052=L528,$C$29:$C$1052,""))</f>
        <v>1.7222106424119251E-2</v>
      </c>
      <c r="BF528" s="7">
        <f t="array" ref="BF528">_xlfn.STDEV.S(IF(M$29:M$1052=M528,$C$29:$C$1052,""))</f>
        <v>9.953100734570855E-3</v>
      </c>
      <c r="BG528" s="13">
        <f t="shared" si="360"/>
        <v>18.000652921931497</v>
      </c>
      <c r="BH528" s="12">
        <f t="shared" si="361"/>
        <v>15.974366985676442</v>
      </c>
      <c r="BI528" s="12">
        <f t="shared" si="362"/>
        <v>12.476313640508156</v>
      </c>
      <c r="BJ528" s="12">
        <f t="shared" si="363"/>
        <v>8.2413525237495051</v>
      </c>
      <c r="BK528" s="12">
        <f t="shared" si="364"/>
        <v>5.8374594217574902</v>
      </c>
      <c r="BL528" s="12">
        <f t="shared" si="365"/>
        <v>4.0748989651950156</v>
      </c>
      <c r="BM528" s="12">
        <f t="shared" si="366"/>
        <v>1.740480898642176</v>
      </c>
      <c r="BN528" s="12">
        <f t="shared" si="367"/>
        <v>1.2290595198873613</v>
      </c>
      <c r="BO528" s="14">
        <f t="shared" si="368"/>
        <v>0.70710678118654757</v>
      </c>
    </row>
    <row r="529" spans="1:67" x14ac:dyDescent="0.25">
      <c r="A529" s="2">
        <v>41113</v>
      </c>
      <c r="B529" s="3">
        <v>1622.7</v>
      </c>
      <c r="C529">
        <f t="shared" si="369"/>
        <v>2.5208491281273782E-2</v>
      </c>
      <c r="D529">
        <v>500</v>
      </c>
      <c r="E529" s="6">
        <f t="shared" si="333"/>
        <v>0</v>
      </c>
      <c r="F529">
        <f t="shared" si="334"/>
        <v>1</v>
      </c>
      <c r="G529">
        <f t="shared" si="335"/>
        <v>3</v>
      </c>
      <c r="H529">
        <f t="shared" si="336"/>
        <v>7</v>
      </c>
      <c r="I529">
        <f t="shared" si="337"/>
        <v>15</v>
      </c>
      <c r="J529">
        <f t="shared" si="338"/>
        <v>31</v>
      </c>
      <c r="K529">
        <f t="shared" si="339"/>
        <v>62</v>
      </c>
      <c r="L529">
        <f t="shared" si="340"/>
        <v>125</v>
      </c>
      <c r="M529" s="7">
        <f t="shared" si="341"/>
        <v>250</v>
      </c>
      <c r="N529" s="6">
        <f t="shared" si="342"/>
        <v>3.5822723473622219E-3</v>
      </c>
      <c r="O529">
        <f t="shared" si="343"/>
        <v>3.6000513580959782E-3</v>
      </c>
      <c r="P529">
        <f t="shared" si="344"/>
        <v>3.4262682703679803E-3</v>
      </c>
      <c r="Q529">
        <f t="shared" si="345"/>
        <v>1.8944929032546701E-3</v>
      </c>
      <c r="R529">
        <f t="shared" si="346"/>
        <v>1.0855784792263151E-3</v>
      </c>
      <c r="S529">
        <f t="shared" si="347"/>
        <v>7.3869919337243364E-3</v>
      </c>
      <c r="T529">
        <f t="shared" si="348"/>
        <v>4.2245163903997518E-3</v>
      </c>
      <c r="U529">
        <f t="shared" si="349"/>
        <v>5.8110614159303797E-3</v>
      </c>
      <c r="V529" s="7">
        <f t="shared" si="350"/>
        <v>8.4753247063914516E-3</v>
      </c>
      <c r="W529" s="6">
        <f t="shared" si="351"/>
        <v>2.1626218933911558E-2</v>
      </c>
      <c r="X529">
        <f t="shared" si="352"/>
        <v>2.1608439923177805E-2</v>
      </c>
      <c r="Y529">
        <f t="shared" si="353"/>
        <v>2.17822230109058E-2</v>
      </c>
      <c r="Z529">
        <f t="shared" si="354"/>
        <v>2.3313998378019112E-2</v>
      </c>
      <c r="AA529">
        <f t="shared" si="355"/>
        <v>2.4122912802047466E-2</v>
      </c>
      <c r="AB529">
        <f t="shared" si="356"/>
        <v>1.7821499347549445E-2</v>
      </c>
      <c r="AC529">
        <f t="shared" si="357"/>
        <v>2.098397489087403E-2</v>
      </c>
      <c r="AD529">
        <f t="shared" si="358"/>
        <v>1.9397429865343402E-2</v>
      </c>
      <c r="AE529" s="7">
        <f t="shared" si="359"/>
        <v>1.673316657488233E-2</v>
      </c>
      <c r="AF529" s="6">
        <f t="shared" si="370"/>
        <v>-4.3026498377853897E-2</v>
      </c>
      <c r="AG529" s="11">
        <f t="shared" si="371"/>
        <v>-4.2830929259783102E-2</v>
      </c>
      <c r="AH529" s="11">
        <f t="shared" si="372"/>
        <v>-4.4742543224791424E-2</v>
      </c>
      <c r="AI529" s="11">
        <f t="shared" si="373"/>
        <v>-6.1592072263037652E-2</v>
      </c>
      <c r="AJ529" s="11">
        <f t="shared" si="374"/>
        <v>-7.049013092734964E-2</v>
      </c>
      <c r="AK529" s="11">
        <f t="shared" si="375"/>
        <v>-1.1745829278714051E-3</v>
      </c>
      <c r="AL529" s="11">
        <f t="shared" si="376"/>
        <v>1.4637794788751518E-2</v>
      </c>
      <c r="AM529" s="11">
        <f t="shared" si="377"/>
        <v>1.9397429865343402E-2</v>
      </c>
      <c r="AN529" s="7">
        <f t="shared" si="378"/>
        <v>1.673316657488233E-2</v>
      </c>
      <c r="AO529" s="6">
        <f t="array" ref="AO529">_xlfn.MAXIFS(AF$29:AF$1052,E$29:E$1052,E529) - _xlfn.MINIFS(AF$29:AF$1052,E$29:E$1052,E529)</f>
        <v>0.49047525123557945</v>
      </c>
      <c r="AP529" s="11">
        <f t="array" ref="AP529">_xlfn.MAXIFS(AG$29:AG$1052,F$29:F$1052,F529) - _xlfn.MINIFS(AG$29:AG$1052,F$29:F$1052,F529)</f>
        <v>0.48072222172520501</v>
      </c>
      <c r="AQ529" s="11">
        <f t="array" ref="AQ529">_xlfn.MAXIFS(AH$29:AH$1052,G$29:G$1052,G529) - _xlfn.MINIFS(AH$29:AH$1052,G$29:G$1052,G529)</f>
        <v>0.30768772206152833</v>
      </c>
      <c r="AR529" s="11">
        <f t="array" ref="AR529">_xlfn.MAXIFS(AI$29:AI$1052,H$29:H$1052,H529) - _xlfn.MINIFS(AI$29:AI$1052,H$29:H$1052,H529)</f>
        <v>0.24019996902077381</v>
      </c>
      <c r="AS529" s="11">
        <f t="array" ref="AS529">_xlfn.MAXIFS(AJ$29:AJ$1052,I$29:I$1052,I529) - _xlfn.MINIFS(AJ$29:AJ$1052,I$29:I$1052,I529)</f>
        <v>0.11434418534856143</v>
      </c>
      <c r="AT529" s="11">
        <f t="array" ref="AT529">_xlfn.MAXIFS(AK$29:AK$1052,J$29:J$1052,J529) - _xlfn.MINIFS(AK$29:AK$1052,J$29:J$1052,J529)</f>
        <v>6.2122817133901637E-2</v>
      </c>
      <c r="AU529" s="11">
        <f t="array" ref="AU529">_xlfn.MAXIFS(AL$29:AL$1052,K$29:K$1052,K529) - _xlfn.MINIFS(AL$29:AL$1052,K$29:K$1052,K529)</f>
        <v>2.5926628929668932E-2</v>
      </c>
      <c r="AV529" s="11">
        <f t="array" ref="AV529">_xlfn.MAXIFS(AM$29:AM$1052,L$29:L$1052,L529) - _xlfn.MINIFS(AM$29:AM$1052,L$29:L$1052,L529)</f>
        <v>1.9397429865343402E-2</v>
      </c>
      <c r="AW529" s="7">
        <f t="array" ref="AW529">_xlfn.MAXIFS(AN$29:AN$1052,M$29:M$1052,M529) - _xlfn.MINIFS(AN$29:AN$1052,M$29:M$1052,M529)</f>
        <v>1.673316657488233E-2</v>
      </c>
      <c r="AX529" s="6">
        <f t="array" ref="AX529">_xlfn.STDEV.S(IF(E$29:E$1052=E529,$C$29:$C$1052,""))</f>
        <v>2.7247636703110808E-2</v>
      </c>
      <c r="AY529" s="11">
        <f t="array" ref="AY529">_xlfn.STDEV.S(IF(F$29:F$1052=F529,$C$29:$C$1052,""))</f>
        <v>3.0093350312801057E-2</v>
      </c>
      <c r="AZ529" s="11">
        <f t="array" ref="AZ529">_xlfn.STDEV.S(IF(G$29:G$1052=G529,$C$29:$C$1052,""))</f>
        <v>2.466174953012774E-2</v>
      </c>
      <c r="BA529" s="11">
        <f t="array" ref="BA529">_xlfn.STDEV.S(IF(H$29:H$1052=H529,$C$29:$C$1052,""))</f>
        <v>2.9145697666563577E-2</v>
      </c>
      <c r="BB529" s="11">
        <f t="array" ref="BB529">_xlfn.STDEV.S(IF(I$29:I$1052=I529,$C$29:$C$1052,""))</f>
        <v>1.9588005172657064E-2</v>
      </c>
      <c r="BC529" s="11">
        <f t="array" ref="BC529">_xlfn.STDEV.S(IF(J$29:J$1052=J529,$C$29:$C$1052,""))</f>
        <v>1.5245241088064271E-2</v>
      </c>
      <c r="BD529" s="11">
        <f t="array" ref="BD529">_xlfn.STDEV.S(IF(K$29:K$1052=K529,$C$29:$C$1052,""))</f>
        <v>1.4896244451688847E-2</v>
      </c>
      <c r="BE529" s="11">
        <f t="array" ref="BE529">_xlfn.STDEV.S(IF(L$29:L$1052=L529,$C$29:$C$1052,""))</f>
        <v>1.464407549552536E-2</v>
      </c>
      <c r="BF529" s="7">
        <f t="array" ref="BF529">_xlfn.STDEV.S(IF(M$29:M$1052=M529,$C$29:$C$1052,""))</f>
        <v>2.3664271111646738E-2</v>
      </c>
      <c r="BG529" s="13">
        <f t="shared" si="360"/>
        <v>18.000652921931497</v>
      </c>
      <c r="BH529" s="12">
        <f t="shared" si="361"/>
        <v>15.974366985676442</v>
      </c>
      <c r="BI529" s="12">
        <f t="shared" si="362"/>
        <v>12.476313640508156</v>
      </c>
      <c r="BJ529" s="12">
        <f t="shared" si="363"/>
        <v>8.2413525237495051</v>
      </c>
      <c r="BK529" s="12">
        <f t="shared" si="364"/>
        <v>5.8374594217574902</v>
      </c>
      <c r="BL529" s="12">
        <f t="shared" si="365"/>
        <v>4.0748989651950156</v>
      </c>
      <c r="BM529" s="12">
        <f t="shared" si="366"/>
        <v>1.740480898642176</v>
      </c>
      <c r="BN529" s="12">
        <f t="shared" si="367"/>
        <v>1.3245923152520265</v>
      </c>
      <c r="BO529" s="14">
        <f t="shared" si="368"/>
        <v>0.70710678118654768</v>
      </c>
    </row>
    <row r="530" spans="1:67" x14ac:dyDescent="0.25">
      <c r="A530" s="4">
        <v>41120</v>
      </c>
      <c r="B530" s="5">
        <v>1609.3</v>
      </c>
      <c r="C530">
        <f t="shared" si="369"/>
        <v>-8.2578418684908783E-3</v>
      </c>
      <c r="D530">
        <v>501</v>
      </c>
      <c r="E530" s="6">
        <f t="shared" si="333"/>
        <v>0</v>
      </c>
      <c r="F530">
        <f t="shared" si="334"/>
        <v>1</v>
      </c>
      <c r="G530">
        <f t="shared" si="335"/>
        <v>3</v>
      </c>
      <c r="H530">
        <f t="shared" si="336"/>
        <v>7</v>
      </c>
      <c r="I530">
        <f t="shared" si="337"/>
        <v>15</v>
      </c>
      <c r="J530">
        <f t="shared" si="338"/>
        <v>31</v>
      </c>
      <c r="K530">
        <f t="shared" si="339"/>
        <v>62</v>
      </c>
      <c r="L530">
        <f t="shared" si="340"/>
        <v>125</v>
      </c>
      <c r="M530" s="7">
        <f t="shared" si="341"/>
        <v>250</v>
      </c>
      <c r="N530" s="6">
        <f t="shared" si="342"/>
        <v>3.5822723473622219E-3</v>
      </c>
      <c r="O530">
        <f t="shared" si="343"/>
        <v>3.6000513580959782E-3</v>
      </c>
      <c r="P530">
        <f t="shared" si="344"/>
        <v>3.4262682703679803E-3</v>
      </c>
      <c r="Q530">
        <f t="shared" si="345"/>
        <v>1.8944929032546701E-3</v>
      </c>
      <c r="R530">
        <f t="shared" si="346"/>
        <v>1.0855784792263151E-3</v>
      </c>
      <c r="S530">
        <f t="shared" si="347"/>
        <v>7.3869919337243364E-3</v>
      </c>
      <c r="T530">
        <f t="shared" si="348"/>
        <v>4.2245163903997518E-3</v>
      </c>
      <c r="U530">
        <f t="shared" si="349"/>
        <v>5.8110614159303797E-3</v>
      </c>
      <c r="V530" s="7">
        <f t="shared" si="350"/>
        <v>8.4753247063914516E-3</v>
      </c>
      <c r="W530" s="6">
        <f t="shared" si="351"/>
        <v>-1.18401142158531E-2</v>
      </c>
      <c r="X530">
        <f t="shared" si="352"/>
        <v>-1.1857893226586856E-2</v>
      </c>
      <c r="Y530">
        <f t="shared" si="353"/>
        <v>-1.1684110138858859E-2</v>
      </c>
      <c r="Z530">
        <f t="shared" si="354"/>
        <v>-1.0152334771745548E-2</v>
      </c>
      <c r="AA530">
        <f t="shared" si="355"/>
        <v>-9.3434203477171934E-3</v>
      </c>
      <c r="AB530">
        <f t="shared" si="356"/>
        <v>-1.5644833802215215E-2</v>
      </c>
      <c r="AC530">
        <f t="shared" si="357"/>
        <v>-1.248235825889063E-2</v>
      </c>
      <c r="AD530">
        <f t="shared" si="358"/>
        <v>-1.4068903284421258E-2</v>
      </c>
      <c r="AE530" s="7">
        <f t="shared" si="359"/>
        <v>-1.673316657488233E-2</v>
      </c>
      <c r="AF530" s="6">
        <f t="shared" si="370"/>
        <v>-5.4866612593706995E-2</v>
      </c>
      <c r="AG530" s="11">
        <f t="shared" si="371"/>
        <v>-5.4688822486369956E-2</v>
      </c>
      <c r="AH530" s="11">
        <f t="shared" si="372"/>
        <v>-5.6426653363650284E-2</v>
      </c>
      <c r="AI530" s="11">
        <f t="shared" si="373"/>
        <v>-7.17444070347832E-2</v>
      </c>
      <c r="AJ530" s="11">
        <f t="shared" si="374"/>
        <v>-7.9833551275066833E-2</v>
      </c>
      <c r="AK530" s="11">
        <f t="shared" si="375"/>
        <v>-1.681941673008662E-2</v>
      </c>
      <c r="AL530" s="11">
        <f t="shared" si="376"/>
        <v>2.155436529860888E-3</v>
      </c>
      <c r="AM530" s="11">
        <f t="shared" si="377"/>
        <v>5.3285265809221438E-3</v>
      </c>
      <c r="AN530" s="7">
        <f t="shared" si="378"/>
        <v>0</v>
      </c>
      <c r="AO530" s="6">
        <f t="array" ref="AO530">_xlfn.MAXIFS(AF$29:AF$1052,E$29:E$1052,E530) - _xlfn.MINIFS(AF$29:AF$1052,E$29:E$1052,E530)</f>
        <v>0.49047525123557945</v>
      </c>
      <c r="AP530" s="11">
        <f t="array" ref="AP530">_xlfn.MAXIFS(AG$29:AG$1052,F$29:F$1052,F530) - _xlfn.MINIFS(AG$29:AG$1052,F$29:F$1052,F530)</f>
        <v>0.48072222172520501</v>
      </c>
      <c r="AQ530" s="11">
        <f t="array" ref="AQ530">_xlfn.MAXIFS(AH$29:AH$1052,G$29:G$1052,G530) - _xlfn.MINIFS(AH$29:AH$1052,G$29:G$1052,G530)</f>
        <v>0.30768772206152833</v>
      </c>
      <c r="AR530" s="11">
        <f t="array" ref="AR530">_xlfn.MAXIFS(AI$29:AI$1052,H$29:H$1052,H530) - _xlfn.MINIFS(AI$29:AI$1052,H$29:H$1052,H530)</f>
        <v>0.24019996902077381</v>
      </c>
      <c r="AS530" s="11">
        <f t="array" ref="AS530">_xlfn.MAXIFS(AJ$29:AJ$1052,I$29:I$1052,I530) - _xlfn.MINIFS(AJ$29:AJ$1052,I$29:I$1052,I530)</f>
        <v>0.11434418534856143</v>
      </c>
      <c r="AT530" s="11">
        <f t="array" ref="AT530">_xlfn.MAXIFS(AK$29:AK$1052,J$29:J$1052,J530) - _xlfn.MINIFS(AK$29:AK$1052,J$29:J$1052,J530)</f>
        <v>6.2122817133901637E-2</v>
      </c>
      <c r="AU530" s="11">
        <f t="array" ref="AU530">_xlfn.MAXIFS(AL$29:AL$1052,K$29:K$1052,K530) - _xlfn.MINIFS(AL$29:AL$1052,K$29:K$1052,K530)</f>
        <v>2.5926628929668932E-2</v>
      </c>
      <c r="AV530" s="11">
        <f t="array" ref="AV530">_xlfn.MAXIFS(AM$29:AM$1052,L$29:L$1052,L530) - _xlfn.MINIFS(AM$29:AM$1052,L$29:L$1052,L530)</f>
        <v>1.9397429865343402E-2</v>
      </c>
      <c r="AW530" s="7">
        <f t="array" ref="AW530">_xlfn.MAXIFS(AN$29:AN$1052,M$29:M$1052,M530) - _xlfn.MINIFS(AN$29:AN$1052,M$29:M$1052,M530)</f>
        <v>1.673316657488233E-2</v>
      </c>
      <c r="AX530" s="6">
        <f t="array" ref="AX530">_xlfn.STDEV.S(IF(E$29:E$1052=E530,$C$29:$C$1052,""))</f>
        <v>2.7247636703110808E-2</v>
      </c>
      <c r="AY530" s="11">
        <f t="array" ref="AY530">_xlfn.STDEV.S(IF(F$29:F$1052=F530,$C$29:$C$1052,""))</f>
        <v>3.0093350312801057E-2</v>
      </c>
      <c r="AZ530" s="11">
        <f t="array" ref="AZ530">_xlfn.STDEV.S(IF(G$29:G$1052=G530,$C$29:$C$1052,""))</f>
        <v>2.466174953012774E-2</v>
      </c>
      <c r="BA530" s="11">
        <f t="array" ref="BA530">_xlfn.STDEV.S(IF(H$29:H$1052=H530,$C$29:$C$1052,""))</f>
        <v>2.9145697666563577E-2</v>
      </c>
      <c r="BB530" s="11">
        <f t="array" ref="BB530">_xlfn.STDEV.S(IF(I$29:I$1052=I530,$C$29:$C$1052,""))</f>
        <v>1.9588005172657064E-2</v>
      </c>
      <c r="BC530" s="11">
        <f t="array" ref="BC530">_xlfn.STDEV.S(IF(J$29:J$1052=J530,$C$29:$C$1052,""))</f>
        <v>1.5245241088064271E-2</v>
      </c>
      <c r="BD530" s="11">
        <f t="array" ref="BD530">_xlfn.STDEV.S(IF(K$29:K$1052=K530,$C$29:$C$1052,""))</f>
        <v>1.4896244451688847E-2</v>
      </c>
      <c r="BE530" s="11">
        <f t="array" ref="BE530">_xlfn.STDEV.S(IF(L$29:L$1052=L530,$C$29:$C$1052,""))</f>
        <v>1.464407549552536E-2</v>
      </c>
      <c r="BF530" s="7">
        <f t="array" ref="BF530">_xlfn.STDEV.S(IF(M$29:M$1052=M530,$C$29:$C$1052,""))</f>
        <v>2.3664271111646738E-2</v>
      </c>
      <c r="BG530" s="13">
        <f t="shared" si="360"/>
        <v>18.000652921931497</v>
      </c>
      <c r="BH530" s="12">
        <f t="shared" si="361"/>
        <v>15.974366985676442</v>
      </c>
      <c r="BI530" s="12">
        <f t="shared" si="362"/>
        <v>12.476313640508156</v>
      </c>
      <c r="BJ530" s="12">
        <f t="shared" si="363"/>
        <v>8.2413525237495051</v>
      </c>
      <c r="BK530" s="12">
        <f t="shared" si="364"/>
        <v>5.8374594217574902</v>
      </c>
      <c r="BL530" s="12">
        <f t="shared" si="365"/>
        <v>4.0748989651950156</v>
      </c>
      <c r="BM530" s="12">
        <f t="shared" si="366"/>
        <v>1.740480898642176</v>
      </c>
      <c r="BN530" s="12">
        <f t="shared" si="367"/>
        <v>1.3245923152520265</v>
      </c>
      <c r="BO530" s="14">
        <f t="shared" si="368"/>
        <v>0.70710678118654768</v>
      </c>
    </row>
    <row r="531" spans="1:67" x14ac:dyDescent="0.25">
      <c r="A531" s="2">
        <v>41127</v>
      </c>
      <c r="B531" s="3">
        <v>1622.8</v>
      </c>
      <c r="C531">
        <f t="shared" si="369"/>
        <v>8.3887404461566728E-3</v>
      </c>
      <c r="D531">
        <v>502</v>
      </c>
      <c r="E531" s="6">
        <f t="shared" si="333"/>
        <v>0</v>
      </c>
      <c r="F531">
        <f t="shared" si="334"/>
        <v>1</v>
      </c>
      <c r="G531">
        <f t="shared" si="335"/>
        <v>3</v>
      </c>
      <c r="H531">
        <f t="shared" si="336"/>
        <v>7</v>
      </c>
      <c r="I531">
        <f t="shared" si="337"/>
        <v>15</v>
      </c>
      <c r="J531">
        <f t="shared" si="338"/>
        <v>31</v>
      </c>
      <c r="K531">
        <f t="shared" si="339"/>
        <v>62</v>
      </c>
      <c r="L531">
        <f t="shared" si="340"/>
        <v>125</v>
      </c>
      <c r="M531" s="7">
        <f t="shared" si="341"/>
        <v>251</v>
      </c>
      <c r="N531" s="6">
        <f t="shared" si="342"/>
        <v>3.5822723473622219E-3</v>
      </c>
      <c r="O531">
        <f t="shared" si="343"/>
        <v>3.6000513580959782E-3</v>
      </c>
      <c r="P531">
        <f t="shared" si="344"/>
        <v>3.4262682703679803E-3</v>
      </c>
      <c r="Q531">
        <f t="shared" si="345"/>
        <v>1.8944929032546701E-3</v>
      </c>
      <c r="R531">
        <f t="shared" si="346"/>
        <v>1.0855784792263151E-3</v>
      </c>
      <c r="S531">
        <f t="shared" si="347"/>
        <v>7.3869919337243364E-3</v>
      </c>
      <c r="T531">
        <f t="shared" si="348"/>
        <v>4.2245163903997518E-3</v>
      </c>
      <c r="U531">
        <f t="shared" si="349"/>
        <v>5.8110614159303797E-3</v>
      </c>
      <c r="V531" s="7">
        <f t="shared" si="350"/>
        <v>3.1467981254693078E-3</v>
      </c>
      <c r="W531" s="6">
        <f t="shared" si="351"/>
        <v>4.8064680987944513E-3</v>
      </c>
      <c r="X531">
        <f t="shared" si="352"/>
        <v>4.7886890880606946E-3</v>
      </c>
      <c r="Y531">
        <f t="shared" si="353"/>
        <v>4.9624721757886925E-3</v>
      </c>
      <c r="Z531">
        <f t="shared" si="354"/>
        <v>6.4942475429020027E-3</v>
      </c>
      <c r="AA531">
        <f t="shared" si="355"/>
        <v>7.3031619669303577E-3</v>
      </c>
      <c r="AB531">
        <f t="shared" si="356"/>
        <v>1.0017485124323364E-3</v>
      </c>
      <c r="AC531">
        <f t="shared" si="357"/>
        <v>4.164224055756921E-3</v>
      </c>
      <c r="AD531">
        <f t="shared" si="358"/>
        <v>2.5776790302262931E-3</v>
      </c>
      <c r="AE531" s="7">
        <f t="shared" si="359"/>
        <v>5.241942320687365E-3</v>
      </c>
      <c r="AF531" s="6">
        <f t="shared" si="370"/>
        <v>-5.0060144494912542E-2</v>
      </c>
      <c r="AG531" s="11">
        <f t="shared" si="371"/>
        <v>-4.990013339830926E-2</v>
      </c>
      <c r="AH531" s="11">
        <f t="shared" si="372"/>
        <v>-5.1464181187861592E-2</v>
      </c>
      <c r="AI531" s="11">
        <f t="shared" si="373"/>
        <v>-6.5250159491881204E-2</v>
      </c>
      <c r="AJ531" s="11">
        <f t="shared" si="374"/>
        <v>-7.2530389308136475E-2</v>
      </c>
      <c r="AK531" s="11">
        <f t="shared" si="375"/>
        <v>-1.5817668217654283E-2</v>
      </c>
      <c r="AL531" s="11">
        <f t="shared" si="376"/>
        <v>6.319660585617809E-3</v>
      </c>
      <c r="AM531" s="11">
        <f t="shared" si="377"/>
        <v>7.9062056111484369E-3</v>
      </c>
      <c r="AN531" s="7">
        <f t="shared" si="378"/>
        <v>5.241942320687365E-3</v>
      </c>
      <c r="AO531" s="6">
        <f t="array" ref="AO531">_xlfn.MAXIFS(AF$29:AF$1052,E$29:E$1052,E531) - _xlfn.MINIFS(AF$29:AF$1052,E$29:E$1052,E531)</f>
        <v>0.49047525123557945</v>
      </c>
      <c r="AP531" s="11">
        <f t="array" ref="AP531">_xlfn.MAXIFS(AG$29:AG$1052,F$29:F$1052,F531) - _xlfn.MINIFS(AG$29:AG$1052,F$29:F$1052,F531)</f>
        <v>0.48072222172520501</v>
      </c>
      <c r="AQ531" s="11">
        <f t="array" ref="AQ531">_xlfn.MAXIFS(AH$29:AH$1052,G$29:G$1052,G531) - _xlfn.MINIFS(AH$29:AH$1052,G$29:G$1052,G531)</f>
        <v>0.30768772206152833</v>
      </c>
      <c r="AR531" s="11">
        <f t="array" ref="AR531">_xlfn.MAXIFS(AI$29:AI$1052,H$29:H$1052,H531) - _xlfn.MINIFS(AI$29:AI$1052,H$29:H$1052,H531)</f>
        <v>0.24019996902077381</v>
      </c>
      <c r="AS531" s="11">
        <f t="array" ref="AS531">_xlfn.MAXIFS(AJ$29:AJ$1052,I$29:I$1052,I531) - _xlfn.MINIFS(AJ$29:AJ$1052,I$29:I$1052,I531)</f>
        <v>0.11434418534856143</v>
      </c>
      <c r="AT531" s="11">
        <f t="array" ref="AT531">_xlfn.MAXIFS(AK$29:AK$1052,J$29:J$1052,J531) - _xlfn.MINIFS(AK$29:AK$1052,J$29:J$1052,J531)</f>
        <v>6.2122817133901637E-2</v>
      </c>
      <c r="AU531" s="11">
        <f t="array" ref="AU531">_xlfn.MAXIFS(AL$29:AL$1052,K$29:K$1052,K531) - _xlfn.MINIFS(AL$29:AL$1052,K$29:K$1052,K531)</f>
        <v>2.5926628929668932E-2</v>
      </c>
      <c r="AV531" s="11">
        <f t="array" ref="AV531">_xlfn.MAXIFS(AM$29:AM$1052,L$29:L$1052,L531) - _xlfn.MINIFS(AM$29:AM$1052,L$29:L$1052,L531)</f>
        <v>1.9397429865343402E-2</v>
      </c>
      <c r="AW531" s="7">
        <f t="array" ref="AW531">_xlfn.MAXIFS(AN$29:AN$1052,M$29:M$1052,M531) - _xlfn.MINIFS(AN$29:AN$1052,M$29:M$1052,M531)</f>
        <v>5.241942320687365E-3</v>
      </c>
      <c r="AX531" s="6">
        <f t="array" ref="AX531">_xlfn.STDEV.S(IF(E$29:E$1052=E531,$C$29:$C$1052,""))</f>
        <v>2.7247636703110808E-2</v>
      </c>
      <c r="AY531" s="11">
        <f t="array" ref="AY531">_xlfn.STDEV.S(IF(F$29:F$1052=F531,$C$29:$C$1052,""))</f>
        <v>3.0093350312801057E-2</v>
      </c>
      <c r="AZ531" s="11">
        <f t="array" ref="AZ531">_xlfn.STDEV.S(IF(G$29:G$1052=G531,$C$29:$C$1052,""))</f>
        <v>2.466174953012774E-2</v>
      </c>
      <c r="BA531" s="11">
        <f t="array" ref="BA531">_xlfn.STDEV.S(IF(H$29:H$1052=H531,$C$29:$C$1052,""))</f>
        <v>2.9145697666563577E-2</v>
      </c>
      <c r="BB531" s="11">
        <f t="array" ref="BB531">_xlfn.STDEV.S(IF(I$29:I$1052=I531,$C$29:$C$1052,""))</f>
        <v>1.9588005172657064E-2</v>
      </c>
      <c r="BC531" s="11">
        <f t="array" ref="BC531">_xlfn.STDEV.S(IF(J$29:J$1052=J531,$C$29:$C$1052,""))</f>
        <v>1.5245241088064271E-2</v>
      </c>
      <c r="BD531" s="11">
        <f t="array" ref="BD531">_xlfn.STDEV.S(IF(K$29:K$1052=K531,$C$29:$C$1052,""))</f>
        <v>1.4896244451688847E-2</v>
      </c>
      <c r="BE531" s="11">
        <f t="array" ref="BE531">_xlfn.STDEV.S(IF(L$29:L$1052=L531,$C$29:$C$1052,""))</f>
        <v>1.464407549552536E-2</v>
      </c>
      <c r="BF531" s="7">
        <f t="array" ref="BF531">_xlfn.STDEV.S(IF(M$29:M$1052=M531,$C$29:$C$1052,""))</f>
        <v>7.4132259230935676E-3</v>
      </c>
      <c r="BG531" s="13">
        <f t="shared" si="360"/>
        <v>18.000652921931497</v>
      </c>
      <c r="BH531" s="12">
        <f t="shared" si="361"/>
        <v>15.974366985676442</v>
      </c>
      <c r="BI531" s="12">
        <f t="shared" si="362"/>
        <v>12.476313640508156</v>
      </c>
      <c r="BJ531" s="12">
        <f t="shared" si="363"/>
        <v>8.2413525237495051</v>
      </c>
      <c r="BK531" s="12">
        <f t="shared" si="364"/>
        <v>5.8374594217574902</v>
      </c>
      <c r="BL531" s="12">
        <f t="shared" si="365"/>
        <v>4.0748989651950156</v>
      </c>
      <c r="BM531" s="12">
        <f t="shared" si="366"/>
        <v>1.740480898642176</v>
      </c>
      <c r="BN531" s="12">
        <f t="shared" si="367"/>
        <v>1.3245923152520265</v>
      </c>
      <c r="BO531" s="14">
        <f t="shared" si="368"/>
        <v>0.70710678118654746</v>
      </c>
    </row>
    <row r="532" spans="1:67" x14ac:dyDescent="0.25">
      <c r="A532" s="4">
        <v>41134</v>
      </c>
      <c r="B532" s="5">
        <v>1619.4</v>
      </c>
      <c r="C532">
        <f t="shared" si="369"/>
        <v>-2.0951441952180572E-3</v>
      </c>
      <c r="D532">
        <v>503</v>
      </c>
      <c r="E532" s="6">
        <f t="shared" si="333"/>
        <v>0</v>
      </c>
      <c r="F532">
        <f t="shared" si="334"/>
        <v>1</v>
      </c>
      <c r="G532">
        <f t="shared" si="335"/>
        <v>3</v>
      </c>
      <c r="H532">
        <f t="shared" si="336"/>
        <v>7</v>
      </c>
      <c r="I532">
        <f t="shared" si="337"/>
        <v>15</v>
      </c>
      <c r="J532">
        <f t="shared" si="338"/>
        <v>31</v>
      </c>
      <c r="K532">
        <f t="shared" si="339"/>
        <v>62</v>
      </c>
      <c r="L532">
        <f t="shared" si="340"/>
        <v>125</v>
      </c>
      <c r="M532" s="7">
        <f t="shared" si="341"/>
        <v>251</v>
      </c>
      <c r="N532" s="6">
        <f t="shared" si="342"/>
        <v>3.5822723473622219E-3</v>
      </c>
      <c r="O532">
        <f t="shared" si="343"/>
        <v>3.6000513580959782E-3</v>
      </c>
      <c r="P532">
        <f t="shared" si="344"/>
        <v>3.4262682703679803E-3</v>
      </c>
      <c r="Q532">
        <f t="shared" si="345"/>
        <v>1.8944929032546701E-3</v>
      </c>
      <c r="R532">
        <f t="shared" si="346"/>
        <v>1.0855784792263151E-3</v>
      </c>
      <c r="S532">
        <f t="shared" si="347"/>
        <v>7.3869919337243364E-3</v>
      </c>
      <c r="T532">
        <f t="shared" si="348"/>
        <v>4.2245163903997518E-3</v>
      </c>
      <c r="U532">
        <f t="shared" si="349"/>
        <v>5.8110614159303797E-3</v>
      </c>
      <c r="V532" s="7">
        <f t="shared" si="350"/>
        <v>3.1467981254693078E-3</v>
      </c>
      <c r="W532" s="6">
        <f t="shared" si="351"/>
        <v>-5.6774165425802787E-3</v>
      </c>
      <c r="X532">
        <f t="shared" si="352"/>
        <v>-5.6951955533140353E-3</v>
      </c>
      <c r="Y532">
        <f t="shared" si="353"/>
        <v>-5.5214124655860375E-3</v>
      </c>
      <c r="Z532">
        <f t="shared" si="354"/>
        <v>-3.9896370984727272E-3</v>
      </c>
      <c r="AA532">
        <f t="shared" si="355"/>
        <v>-3.1807226744443723E-3</v>
      </c>
      <c r="AB532">
        <f t="shared" si="356"/>
        <v>-9.4821361289423936E-3</v>
      </c>
      <c r="AC532">
        <f t="shared" si="357"/>
        <v>-6.319660585617809E-3</v>
      </c>
      <c r="AD532">
        <f t="shared" si="358"/>
        <v>-7.9062056111484369E-3</v>
      </c>
      <c r="AE532" s="7">
        <f t="shared" si="359"/>
        <v>-5.241942320687365E-3</v>
      </c>
      <c r="AF532" s="6">
        <f t="shared" si="370"/>
        <v>-5.5737561037492819E-2</v>
      </c>
      <c r="AG532" s="11">
        <f t="shared" si="371"/>
        <v>-5.5595328951623293E-2</v>
      </c>
      <c r="AH532" s="11">
        <f t="shared" si="372"/>
        <v>-5.698559365344763E-2</v>
      </c>
      <c r="AI532" s="11">
        <f t="shared" si="373"/>
        <v>-6.9239796590353925E-2</v>
      </c>
      <c r="AJ532" s="11">
        <f t="shared" si="374"/>
        <v>-7.5711111982580848E-2</v>
      </c>
      <c r="AK532" s="11">
        <f t="shared" si="375"/>
        <v>-2.5299804346596677E-2</v>
      </c>
      <c r="AL532" s="11">
        <f t="shared" si="376"/>
        <v>0</v>
      </c>
      <c r="AM532" s="11">
        <f t="shared" si="377"/>
        <v>0</v>
      </c>
      <c r="AN532" s="7">
        <f t="shared" si="378"/>
        <v>0</v>
      </c>
      <c r="AO532" s="6">
        <f t="array" ref="AO532">_xlfn.MAXIFS(AF$29:AF$1052,E$29:E$1052,E532) - _xlfn.MINIFS(AF$29:AF$1052,E$29:E$1052,E532)</f>
        <v>0.49047525123557945</v>
      </c>
      <c r="AP532" s="11">
        <f t="array" ref="AP532">_xlfn.MAXIFS(AG$29:AG$1052,F$29:F$1052,F532) - _xlfn.MINIFS(AG$29:AG$1052,F$29:F$1052,F532)</f>
        <v>0.48072222172520501</v>
      </c>
      <c r="AQ532" s="11">
        <f t="array" ref="AQ532">_xlfn.MAXIFS(AH$29:AH$1052,G$29:G$1052,G532) - _xlfn.MINIFS(AH$29:AH$1052,G$29:G$1052,G532)</f>
        <v>0.30768772206152833</v>
      </c>
      <c r="AR532" s="11">
        <f t="array" ref="AR532">_xlfn.MAXIFS(AI$29:AI$1052,H$29:H$1052,H532) - _xlfn.MINIFS(AI$29:AI$1052,H$29:H$1052,H532)</f>
        <v>0.24019996902077381</v>
      </c>
      <c r="AS532" s="11">
        <f t="array" ref="AS532">_xlfn.MAXIFS(AJ$29:AJ$1052,I$29:I$1052,I532) - _xlfn.MINIFS(AJ$29:AJ$1052,I$29:I$1052,I532)</f>
        <v>0.11434418534856143</v>
      </c>
      <c r="AT532" s="11">
        <f t="array" ref="AT532">_xlfn.MAXIFS(AK$29:AK$1052,J$29:J$1052,J532) - _xlfn.MINIFS(AK$29:AK$1052,J$29:J$1052,J532)</f>
        <v>6.2122817133901637E-2</v>
      </c>
      <c r="AU532" s="11">
        <f t="array" ref="AU532">_xlfn.MAXIFS(AL$29:AL$1052,K$29:K$1052,K532) - _xlfn.MINIFS(AL$29:AL$1052,K$29:K$1052,K532)</f>
        <v>2.5926628929668932E-2</v>
      </c>
      <c r="AV532" s="11">
        <f t="array" ref="AV532">_xlfn.MAXIFS(AM$29:AM$1052,L$29:L$1052,L532) - _xlfn.MINIFS(AM$29:AM$1052,L$29:L$1052,L532)</f>
        <v>1.9397429865343402E-2</v>
      </c>
      <c r="AW532" s="7">
        <f t="array" ref="AW532">_xlfn.MAXIFS(AN$29:AN$1052,M$29:M$1052,M532) - _xlfn.MINIFS(AN$29:AN$1052,M$29:M$1052,M532)</f>
        <v>5.241942320687365E-3</v>
      </c>
      <c r="AX532" s="6">
        <f t="array" ref="AX532">_xlfn.STDEV.S(IF(E$29:E$1052=E532,$C$29:$C$1052,""))</f>
        <v>2.7247636703110808E-2</v>
      </c>
      <c r="AY532" s="11">
        <f t="array" ref="AY532">_xlfn.STDEV.S(IF(F$29:F$1052=F532,$C$29:$C$1052,""))</f>
        <v>3.0093350312801057E-2</v>
      </c>
      <c r="AZ532" s="11">
        <f t="array" ref="AZ532">_xlfn.STDEV.S(IF(G$29:G$1052=G532,$C$29:$C$1052,""))</f>
        <v>2.466174953012774E-2</v>
      </c>
      <c r="BA532" s="11">
        <f t="array" ref="BA532">_xlfn.STDEV.S(IF(H$29:H$1052=H532,$C$29:$C$1052,""))</f>
        <v>2.9145697666563577E-2</v>
      </c>
      <c r="BB532" s="11">
        <f t="array" ref="BB532">_xlfn.STDEV.S(IF(I$29:I$1052=I532,$C$29:$C$1052,""))</f>
        <v>1.9588005172657064E-2</v>
      </c>
      <c r="BC532" s="11">
        <f t="array" ref="BC532">_xlfn.STDEV.S(IF(J$29:J$1052=J532,$C$29:$C$1052,""))</f>
        <v>1.5245241088064271E-2</v>
      </c>
      <c r="BD532" s="11">
        <f t="array" ref="BD532">_xlfn.STDEV.S(IF(K$29:K$1052=K532,$C$29:$C$1052,""))</f>
        <v>1.4896244451688847E-2</v>
      </c>
      <c r="BE532" s="11">
        <f t="array" ref="BE532">_xlfn.STDEV.S(IF(L$29:L$1052=L532,$C$29:$C$1052,""))</f>
        <v>1.464407549552536E-2</v>
      </c>
      <c r="BF532" s="7">
        <f t="array" ref="BF532">_xlfn.STDEV.S(IF(M$29:M$1052=M532,$C$29:$C$1052,""))</f>
        <v>7.4132259230935676E-3</v>
      </c>
      <c r="BG532" s="13">
        <f t="shared" si="360"/>
        <v>18.000652921931497</v>
      </c>
      <c r="BH532" s="12">
        <f t="shared" si="361"/>
        <v>15.974366985676442</v>
      </c>
      <c r="BI532" s="12">
        <f t="shared" si="362"/>
        <v>12.476313640508156</v>
      </c>
      <c r="BJ532" s="12">
        <f t="shared" si="363"/>
        <v>8.2413525237495051</v>
      </c>
      <c r="BK532" s="12">
        <f t="shared" si="364"/>
        <v>5.8374594217574902</v>
      </c>
      <c r="BL532" s="12">
        <f t="shared" si="365"/>
        <v>4.0748989651950156</v>
      </c>
      <c r="BM532" s="12">
        <f t="shared" si="366"/>
        <v>1.740480898642176</v>
      </c>
      <c r="BN532" s="12">
        <f t="shared" si="367"/>
        <v>1.3245923152520265</v>
      </c>
      <c r="BO532" s="14">
        <f t="shared" si="368"/>
        <v>0.70710678118654746</v>
      </c>
    </row>
    <row r="533" spans="1:67" x14ac:dyDescent="0.25">
      <c r="A533" s="2">
        <v>41141</v>
      </c>
      <c r="B533" s="3">
        <v>1672.9</v>
      </c>
      <c r="C533">
        <f t="shared" si="369"/>
        <v>3.3036927257008797E-2</v>
      </c>
      <c r="D533">
        <v>504</v>
      </c>
      <c r="E533" s="6">
        <f t="shared" si="333"/>
        <v>0</v>
      </c>
      <c r="F533">
        <f t="shared" si="334"/>
        <v>1</v>
      </c>
      <c r="G533">
        <f t="shared" si="335"/>
        <v>3</v>
      </c>
      <c r="H533">
        <f t="shared" si="336"/>
        <v>7</v>
      </c>
      <c r="I533">
        <f t="shared" si="337"/>
        <v>15</v>
      </c>
      <c r="J533">
        <f t="shared" si="338"/>
        <v>31</v>
      </c>
      <c r="K533">
        <f t="shared" si="339"/>
        <v>63</v>
      </c>
      <c r="L533">
        <f t="shared" si="340"/>
        <v>126</v>
      </c>
      <c r="M533" s="7">
        <f t="shared" si="341"/>
        <v>252</v>
      </c>
      <c r="N533" s="6">
        <f t="shared" si="342"/>
        <v>3.5822723473622219E-3</v>
      </c>
      <c r="O533">
        <f t="shared" si="343"/>
        <v>3.6000513580959782E-3</v>
      </c>
      <c r="P533">
        <f t="shared" si="344"/>
        <v>3.4262682703679803E-3</v>
      </c>
      <c r="Q533">
        <f t="shared" si="345"/>
        <v>1.8944929032546701E-3</v>
      </c>
      <c r="R533">
        <f t="shared" si="346"/>
        <v>1.0855784792263151E-3</v>
      </c>
      <c r="S533">
        <f t="shared" si="347"/>
        <v>7.3869919337243364E-3</v>
      </c>
      <c r="T533">
        <f t="shared" si="348"/>
        <v>1.0549467477048921E-2</v>
      </c>
      <c r="U533">
        <f t="shared" si="349"/>
        <v>2.2917696217199746E-2</v>
      </c>
      <c r="V533" s="7">
        <f t="shared" si="350"/>
        <v>2.0912031683976928E-2</v>
      </c>
      <c r="W533" s="6">
        <f t="shared" si="351"/>
        <v>2.9454654909646574E-2</v>
      </c>
      <c r="X533">
        <f t="shared" si="352"/>
        <v>2.943687589891282E-2</v>
      </c>
      <c r="Y533">
        <f t="shared" si="353"/>
        <v>2.9610658986640816E-2</v>
      </c>
      <c r="Z533">
        <f t="shared" si="354"/>
        <v>3.1142434353754127E-2</v>
      </c>
      <c r="AA533">
        <f t="shared" si="355"/>
        <v>3.1951348777782482E-2</v>
      </c>
      <c r="AB533">
        <f t="shared" si="356"/>
        <v>2.564993532328446E-2</v>
      </c>
      <c r="AC533">
        <f t="shared" si="357"/>
        <v>2.2487459779959876E-2</v>
      </c>
      <c r="AD533">
        <f t="shared" si="358"/>
        <v>1.0119231039809051E-2</v>
      </c>
      <c r="AE533" s="7">
        <f t="shared" si="359"/>
        <v>1.2124895573031869E-2</v>
      </c>
      <c r="AF533" s="6">
        <f t="shared" si="370"/>
        <v>-2.6282906127846246E-2</v>
      </c>
      <c r="AG533" s="11">
        <f t="shared" si="371"/>
        <v>-2.6158453052710473E-2</v>
      </c>
      <c r="AH533" s="11">
        <f t="shared" si="372"/>
        <v>-2.7374934666806815E-2</v>
      </c>
      <c r="AI533" s="11">
        <f t="shared" si="373"/>
        <v>-3.8097362236599798E-2</v>
      </c>
      <c r="AJ533" s="11">
        <f t="shared" si="374"/>
        <v>-4.3759763204798366E-2</v>
      </c>
      <c r="AK533" s="11">
        <f t="shared" si="375"/>
        <v>3.5013097668778331E-4</v>
      </c>
      <c r="AL533" s="11">
        <f t="shared" si="376"/>
        <v>2.2487459779959876E-2</v>
      </c>
      <c r="AM533" s="11">
        <f t="shared" si="377"/>
        <v>1.0119231039809051E-2</v>
      </c>
      <c r="AN533" s="7">
        <f t="shared" si="378"/>
        <v>1.2124895573031869E-2</v>
      </c>
      <c r="AO533" s="6">
        <f t="array" ref="AO533">_xlfn.MAXIFS(AF$29:AF$1052,E$29:E$1052,E533) - _xlfn.MINIFS(AF$29:AF$1052,E$29:E$1052,E533)</f>
        <v>0.49047525123557945</v>
      </c>
      <c r="AP533" s="11">
        <f t="array" ref="AP533">_xlfn.MAXIFS(AG$29:AG$1052,F$29:F$1052,F533) - _xlfn.MINIFS(AG$29:AG$1052,F$29:F$1052,F533)</f>
        <v>0.48072222172520501</v>
      </c>
      <c r="AQ533" s="11">
        <f t="array" ref="AQ533">_xlfn.MAXIFS(AH$29:AH$1052,G$29:G$1052,G533) - _xlfn.MINIFS(AH$29:AH$1052,G$29:G$1052,G533)</f>
        <v>0.30768772206152833</v>
      </c>
      <c r="AR533" s="11">
        <f t="array" ref="AR533">_xlfn.MAXIFS(AI$29:AI$1052,H$29:H$1052,H533) - _xlfn.MINIFS(AI$29:AI$1052,H$29:H$1052,H533)</f>
        <v>0.24019996902077381</v>
      </c>
      <c r="AS533" s="11">
        <f t="array" ref="AS533">_xlfn.MAXIFS(AJ$29:AJ$1052,I$29:I$1052,I533) - _xlfn.MINIFS(AJ$29:AJ$1052,I$29:I$1052,I533)</f>
        <v>0.11434418534856143</v>
      </c>
      <c r="AT533" s="11">
        <f t="array" ref="AT533">_xlfn.MAXIFS(AK$29:AK$1052,J$29:J$1052,J533) - _xlfn.MINIFS(AK$29:AK$1052,J$29:J$1052,J533)</f>
        <v>6.2122817133901637E-2</v>
      </c>
      <c r="AU533" s="11">
        <f t="array" ref="AU533">_xlfn.MAXIFS(AL$29:AL$1052,K$29:K$1052,K533) - _xlfn.MINIFS(AL$29:AL$1052,K$29:K$1052,K533)</f>
        <v>4.9472914960603298E-2</v>
      </c>
      <c r="AV533" s="11">
        <f t="array" ref="AV533">_xlfn.MAXIFS(AM$29:AM$1052,L$29:L$1052,L533) - _xlfn.MINIFS(AM$29:AM$1052,L$29:L$1052,L533)</f>
        <v>1.4130560106254686E-2</v>
      </c>
      <c r="AW533" s="7">
        <f t="array" ref="AW533">_xlfn.MAXIFS(AN$29:AN$1052,M$29:M$1052,M533) - _xlfn.MINIFS(AN$29:AN$1052,M$29:M$1052,M533)</f>
        <v>1.2124895573031869E-2</v>
      </c>
      <c r="AX533" s="6">
        <f t="array" ref="AX533">_xlfn.STDEV.S(IF(E$29:E$1052=E533,$C$29:$C$1052,""))</f>
        <v>2.7247636703110808E-2</v>
      </c>
      <c r="AY533" s="11">
        <f t="array" ref="AY533">_xlfn.STDEV.S(IF(F$29:F$1052=F533,$C$29:$C$1052,""))</f>
        <v>3.0093350312801057E-2</v>
      </c>
      <c r="AZ533" s="11">
        <f t="array" ref="AZ533">_xlfn.STDEV.S(IF(G$29:G$1052=G533,$C$29:$C$1052,""))</f>
        <v>2.466174953012774E-2</v>
      </c>
      <c r="BA533" s="11">
        <f t="array" ref="BA533">_xlfn.STDEV.S(IF(H$29:H$1052=H533,$C$29:$C$1052,""))</f>
        <v>2.9145697666563577E-2</v>
      </c>
      <c r="BB533" s="11">
        <f t="array" ref="BB533">_xlfn.STDEV.S(IF(I$29:I$1052=I533,$C$29:$C$1052,""))</f>
        <v>1.9588005172657064E-2</v>
      </c>
      <c r="BC533" s="11">
        <f t="array" ref="BC533">_xlfn.STDEV.S(IF(J$29:J$1052=J533,$C$29:$C$1052,""))</f>
        <v>1.5245241088064271E-2</v>
      </c>
      <c r="BD533" s="11">
        <f t="array" ref="BD533">_xlfn.STDEV.S(IF(K$29:K$1052=K533,$C$29:$C$1052,""))</f>
        <v>1.5914745728199602E-2</v>
      </c>
      <c r="BE533" s="11">
        <f t="array" ref="BE533">_xlfn.STDEV.S(IF(L$29:L$1052=L533,$C$29:$C$1052,""))</f>
        <v>1.1440061212631226E-2</v>
      </c>
      <c r="BF533" s="7">
        <f t="array" ref="BF533">_xlfn.STDEV.S(IF(M$29:M$1052=M533,$C$29:$C$1052,""))</f>
        <v>1.7147191761739167E-2</v>
      </c>
      <c r="BG533" s="13">
        <f t="shared" si="360"/>
        <v>18.000652921931497</v>
      </c>
      <c r="BH533" s="12">
        <f t="shared" si="361"/>
        <v>15.974366985676442</v>
      </c>
      <c r="BI533" s="12">
        <f t="shared" si="362"/>
        <v>12.476313640508156</v>
      </c>
      <c r="BJ533" s="12">
        <f t="shared" si="363"/>
        <v>8.2413525237495051</v>
      </c>
      <c r="BK533" s="12">
        <f t="shared" si="364"/>
        <v>5.8374594217574902</v>
      </c>
      <c r="BL533" s="12">
        <f t="shared" si="365"/>
        <v>4.0748989651950156</v>
      </c>
      <c r="BM533" s="12">
        <f t="shared" si="366"/>
        <v>3.1086211369963279</v>
      </c>
      <c r="BN533" s="12">
        <f t="shared" si="367"/>
        <v>1.2351822113200601</v>
      </c>
      <c r="BO533" s="14">
        <f t="shared" si="368"/>
        <v>0.70710678118654757</v>
      </c>
    </row>
    <row r="534" spans="1:67" x14ac:dyDescent="0.25">
      <c r="A534" s="4">
        <v>41148</v>
      </c>
      <c r="B534" s="5">
        <v>1687.6</v>
      </c>
      <c r="C534">
        <f t="shared" si="369"/>
        <v>8.7871361109450596E-3</v>
      </c>
      <c r="D534">
        <v>505</v>
      </c>
      <c r="E534" s="6">
        <f t="shared" si="333"/>
        <v>0</v>
      </c>
      <c r="F534">
        <f t="shared" si="334"/>
        <v>1</v>
      </c>
      <c r="G534">
        <f t="shared" si="335"/>
        <v>3</v>
      </c>
      <c r="H534">
        <f t="shared" si="336"/>
        <v>7</v>
      </c>
      <c r="I534">
        <f t="shared" si="337"/>
        <v>15</v>
      </c>
      <c r="J534">
        <f t="shared" si="338"/>
        <v>31</v>
      </c>
      <c r="K534">
        <f t="shared" si="339"/>
        <v>63</v>
      </c>
      <c r="L534">
        <f t="shared" si="340"/>
        <v>126</v>
      </c>
      <c r="M534" s="7">
        <f t="shared" si="341"/>
        <v>252</v>
      </c>
      <c r="N534" s="6">
        <f t="shared" si="342"/>
        <v>3.5822723473622219E-3</v>
      </c>
      <c r="O534">
        <f t="shared" si="343"/>
        <v>3.6000513580959782E-3</v>
      </c>
      <c r="P534">
        <f t="shared" si="344"/>
        <v>3.4262682703679803E-3</v>
      </c>
      <c r="Q534">
        <f t="shared" si="345"/>
        <v>1.8944929032546701E-3</v>
      </c>
      <c r="R534">
        <f t="shared" si="346"/>
        <v>1.0855784792263151E-3</v>
      </c>
      <c r="S534">
        <f t="shared" si="347"/>
        <v>7.3869919337243364E-3</v>
      </c>
      <c r="T534">
        <f t="shared" si="348"/>
        <v>1.0549467477048921E-2</v>
      </c>
      <c r="U534">
        <f t="shared" si="349"/>
        <v>2.2917696217199746E-2</v>
      </c>
      <c r="V534" s="7">
        <f t="shared" si="350"/>
        <v>2.0912031683976928E-2</v>
      </c>
      <c r="W534" s="6">
        <f t="shared" si="351"/>
        <v>5.2048637635828381E-3</v>
      </c>
      <c r="X534">
        <f t="shared" si="352"/>
        <v>5.1870847528490815E-3</v>
      </c>
      <c r="Y534">
        <f t="shared" si="353"/>
        <v>5.3608678405770794E-3</v>
      </c>
      <c r="Z534">
        <f t="shared" si="354"/>
        <v>6.8926432076903896E-3</v>
      </c>
      <c r="AA534">
        <f t="shared" si="355"/>
        <v>7.7015576317187445E-3</v>
      </c>
      <c r="AB534">
        <f t="shared" si="356"/>
        <v>1.4001441772207232E-3</v>
      </c>
      <c r="AC534">
        <f t="shared" si="357"/>
        <v>-1.7623313661038614E-3</v>
      </c>
      <c r="AD534">
        <f t="shared" si="358"/>
        <v>-1.4130560106254686E-2</v>
      </c>
      <c r="AE534" s="7">
        <f t="shared" si="359"/>
        <v>-1.2124895573031869E-2</v>
      </c>
      <c r="AF534" s="6">
        <f t="shared" si="370"/>
        <v>-2.1078042364263409E-2</v>
      </c>
      <c r="AG534" s="11">
        <f t="shared" si="371"/>
        <v>-2.097136829986139E-2</v>
      </c>
      <c r="AH534" s="11">
        <f t="shared" si="372"/>
        <v>-2.2014066826229736E-2</v>
      </c>
      <c r="AI534" s="11">
        <f t="shared" si="373"/>
        <v>-3.1204719028909408E-2</v>
      </c>
      <c r="AJ534" s="11">
        <f t="shared" si="374"/>
        <v>-3.6058205573079621E-2</v>
      </c>
      <c r="AK534" s="11">
        <f t="shared" si="375"/>
        <v>1.7502751539085065E-3</v>
      </c>
      <c r="AL534" s="11">
        <f t="shared" si="376"/>
        <v>2.0725128413856014E-2</v>
      </c>
      <c r="AM534" s="11">
        <f t="shared" si="377"/>
        <v>-4.0113290664456347E-3</v>
      </c>
      <c r="AN534" s="7">
        <f t="shared" si="378"/>
        <v>0</v>
      </c>
      <c r="AO534" s="6">
        <f t="array" ref="AO534">_xlfn.MAXIFS(AF$29:AF$1052,E$29:E$1052,E534) - _xlfn.MINIFS(AF$29:AF$1052,E$29:E$1052,E534)</f>
        <v>0.49047525123557945</v>
      </c>
      <c r="AP534" s="11">
        <f t="array" ref="AP534">_xlfn.MAXIFS(AG$29:AG$1052,F$29:F$1052,F534) - _xlfn.MINIFS(AG$29:AG$1052,F$29:F$1052,F534)</f>
        <v>0.48072222172520501</v>
      </c>
      <c r="AQ534" s="11">
        <f t="array" ref="AQ534">_xlfn.MAXIFS(AH$29:AH$1052,G$29:G$1052,G534) - _xlfn.MINIFS(AH$29:AH$1052,G$29:G$1052,G534)</f>
        <v>0.30768772206152833</v>
      </c>
      <c r="AR534" s="11">
        <f t="array" ref="AR534">_xlfn.MAXIFS(AI$29:AI$1052,H$29:H$1052,H534) - _xlfn.MINIFS(AI$29:AI$1052,H$29:H$1052,H534)</f>
        <v>0.24019996902077381</v>
      </c>
      <c r="AS534" s="11">
        <f t="array" ref="AS534">_xlfn.MAXIFS(AJ$29:AJ$1052,I$29:I$1052,I534) - _xlfn.MINIFS(AJ$29:AJ$1052,I$29:I$1052,I534)</f>
        <v>0.11434418534856143</v>
      </c>
      <c r="AT534" s="11">
        <f t="array" ref="AT534">_xlfn.MAXIFS(AK$29:AK$1052,J$29:J$1052,J534) - _xlfn.MINIFS(AK$29:AK$1052,J$29:J$1052,J534)</f>
        <v>6.2122817133901637E-2</v>
      </c>
      <c r="AU534" s="11">
        <f t="array" ref="AU534">_xlfn.MAXIFS(AL$29:AL$1052,K$29:K$1052,K534) - _xlfn.MINIFS(AL$29:AL$1052,K$29:K$1052,K534)</f>
        <v>4.9472914960603298E-2</v>
      </c>
      <c r="AV534" s="11">
        <f t="array" ref="AV534">_xlfn.MAXIFS(AM$29:AM$1052,L$29:L$1052,L534) - _xlfn.MINIFS(AM$29:AM$1052,L$29:L$1052,L534)</f>
        <v>1.4130560106254686E-2</v>
      </c>
      <c r="AW534" s="7">
        <f t="array" ref="AW534">_xlfn.MAXIFS(AN$29:AN$1052,M$29:M$1052,M534) - _xlfn.MINIFS(AN$29:AN$1052,M$29:M$1052,M534)</f>
        <v>1.2124895573031869E-2</v>
      </c>
      <c r="AX534" s="6">
        <f t="array" ref="AX534">_xlfn.STDEV.S(IF(E$29:E$1052=E534,$C$29:$C$1052,""))</f>
        <v>2.7247636703110808E-2</v>
      </c>
      <c r="AY534" s="11">
        <f t="array" ref="AY534">_xlfn.STDEV.S(IF(F$29:F$1052=F534,$C$29:$C$1052,""))</f>
        <v>3.0093350312801057E-2</v>
      </c>
      <c r="AZ534" s="11">
        <f t="array" ref="AZ534">_xlfn.STDEV.S(IF(G$29:G$1052=G534,$C$29:$C$1052,""))</f>
        <v>2.466174953012774E-2</v>
      </c>
      <c r="BA534" s="11">
        <f t="array" ref="BA534">_xlfn.STDEV.S(IF(H$29:H$1052=H534,$C$29:$C$1052,""))</f>
        <v>2.9145697666563577E-2</v>
      </c>
      <c r="BB534" s="11">
        <f t="array" ref="BB534">_xlfn.STDEV.S(IF(I$29:I$1052=I534,$C$29:$C$1052,""))</f>
        <v>1.9588005172657064E-2</v>
      </c>
      <c r="BC534" s="11">
        <f t="array" ref="BC534">_xlfn.STDEV.S(IF(J$29:J$1052=J534,$C$29:$C$1052,""))</f>
        <v>1.5245241088064271E-2</v>
      </c>
      <c r="BD534" s="11">
        <f t="array" ref="BD534">_xlfn.STDEV.S(IF(K$29:K$1052=K534,$C$29:$C$1052,""))</f>
        <v>1.5914745728199602E-2</v>
      </c>
      <c r="BE534" s="11">
        <f t="array" ref="BE534">_xlfn.STDEV.S(IF(L$29:L$1052=L534,$C$29:$C$1052,""))</f>
        <v>1.1440061212631226E-2</v>
      </c>
      <c r="BF534" s="7">
        <f t="array" ref="BF534">_xlfn.STDEV.S(IF(M$29:M$1052=M534,$C$29:$C$1052,""))</f>
        <v>1.7147191761739167E-2</v>
      </c>
      <c r="BG534" s="13">
        <f t="shared" si="360"/>
        <v>18.000652921931497</v>
      </c>
      <c r="BH534" s="12">
        <f t="shared" si="361"/>
        <v>15.974366985676442</v>
      </c>
      <c r="BI534" s="12">
        <f t="shared" si="362"/>
        <v>12.476313640508156</v>
      </c>
      <c r="BJ534" s="12">
        <f t="shared" si="363"/>
        <v>8.2413525237495051</v>
      </c>
      <c r="BK534" s="12">
        <f t="shared" si="364"/>
        <v>5.8374594217574902</v>
      </c>
      <c r="BL534" s="12">
        <f t="shared" si="365"/>
        <v>4.0748989651950156</v>
      </c>
      <c r="BM534" s="12">
        <f t="shared" si="366"/>
        <v>3.1086211369963279</v>
      </c>
      <c r="BN534" s="12">
        <f t="shared" si="367"/>
        <v>1.2351822113200601</v>
      </c>
      <c r="BO534" s="14">
        <f t="shared" si="368"/>
        <v>0.70710678118654757</v>
      </c>
    </row>
    <row r="535" spans="1:67" x14ac:dyDescent="0.25">
      <c r="A535" s="2">
        <v>41155</v>
      </c>
      <c r="B535" s="3">
        <v>1740.5</v>
      </c>
      <c r="C535">
        <f t="shared" si="369"/>
        <v>3.1346290590187342E-2</v>
      </c>
      <c r="D535">
        <v>506</v>
      </c>
      <c r="E535" s="6">
        <f t="shared" si="333"/>
        <v>0</v>
      </c>
      <c r="F535">
        <f t="shared" si="334"/>
        <v>1</v>
      </c>
      <c r="G535">
        <f t="shared" si="335"/>
        <v>3</v>
      </c>
      <c r="H535">
        <f t="shared" si="336"/>
        <v>7</v>
      </c>
      <c r="I535">
        <f t="shared" si="337"/>
        <v>15</v>
      </c>
      <c r="J535">
        <f t="shared" si="338"/>
        <v>31</v>
      </c>
      <c r="K535">
        <f t="shared" si="339"/>
        <v>63</v>
      </c>
      <c r="L535">
        <f t="shared" si="340"/>
        <v>126</v>
      </c>
      <c r="M535" s="7">
        <f t="shared" si="341"/>
        <v>253</v>
      </c>
      <c r="N535" s="6">
        <f t="shared" si="342"/>
        <v>3.5822723473622219E-3</v>
      </c>
      <c r="O535">
        <f t="shared" si="343"/>
        <v>3.6000513580959782E-3</v>
      </c>
      <c r="P535">
        <f t="shared" si="344"/>
        <v>3.4262682703679803E-3</v>
      </c>
      <c r="Q535">
        <f t="shared" si="345"/>
        <v>1.8944929032546701E-3</v>
      </c>
      <c r="R535">
        <f t="shared" si="346"/>
        <v>1.0855784792263151E-3</v>
      </c>
      <c r="S535">
        <f t="shared" si="347"/>
        <v>7.3869919337243364E-3</v>
      </c>
      <c r="T535">
        <f t="shared" si="348"/>
        <v>1.0549467477048921E-2</v>
      </c>
      <c r="U535">
        <f t="shared" si="349"/>
        <v>2.2917696217199746E-2</v>
      </c>
      <c r="V535" s="7">
        <f t="shared" si="350"/>
        <v>2.4923360750422563E-2</v>
      </c>
      <c r="W535" s="6">
        <f t="shared" si="351"/>
        <v>2.7764018242825119E-2</v>
      </c>
      <c r="X535">
        <f t="shared" si="352"/>
        <v>2.7746239232091366E-2</v>
      </c>
      <c r="Y535">
        <f t="shared" si="353"/>
        <v>2.7920022319819361E-2</v>
      </c>
      <c r="Z535">
        <f t="shared" si="354"/>
        <v>2.9451797686932672E-2</v>
      </c>
      <c r="AA535">
        <f t="shared" si="355"/>
        <v>3.0260712110961027E-2</v>
      </c>
      <c r="AB535">
        <f t="shared" si="356"/>
        <v>2.3959298656463006E-2</v>
      </c>
      <c r="AC535">
        <f t="shared" si="357"/>
        <v>2.0796823113138421E-2</v>
      </c>
      <c r="AD535">
        <f t="shared" si="358"/>
        <v>8.4285943729875967E-3</v>
      </c>
      <c r="AE535" s="7">
        <f t="shared" si="359"/>
        <v>6.4229298397647794E-3</v>
      </c>
      <c r="AF535" s="6">
        <f t="shared" si="370"/>
        <v>6.6859758785617097E-3</v>
      </c>
      <c r="AG535" s="11">
        <f t="shared" si="371"/>
        <v>6.7748709322299761E-3</v>
      </c>
      <c r="AH535" s="11">
        <f t="shared" si="372"/>
        <v>5.905955493589625E-3</v>
      </c>
      <c r="AI535" s="11">
        <f t="shared" si="373"/>
        <v>-1.7529213419767362E-3</v>
      </c>
      <c r="AJ535" s="11">
        <f t="shared" si="374"/>
        <v>-5.7974934621185942E-3</v>
      </c>
      <c r="AK535" s="11">
        <f t="shared" si="375"/>
        <v>2.5709573810371512E-2</v>
      </c>
      <c r="AL535" s="11">
        <f t="shared" si="376"/>
        <v>4.1521951526994436E-2</v>
      </c>
      <c r="AM535" s="11">
        <f t="shared" si="377"/>
        <v>4.417265306541962E-3</v>
      </c>
      <c r="AN535" s="7">
        <f t="shared" si="378"/>
        <v>6.4229298397647794E-3</v>
      </c>
      <c r="AO535" s="6">
        <f t="array" ref="AO535">_xlfn.MAXIFS(AF$29:AF$1052,E$29:E$1052,E535) - _xlfn.MINIFS(AF$29:AF$1052,E$29:E$1052,E535)</f>
        <v>0.49047525123557945</v>
      </c>
      <c r="AP535" s="11">
        <f t="array" ref="AP535">_xlfn.MAXIFS(AG$29:AG$1052,F$29:F$1052,F535) - _xlfn.MINIFS(AG$29:AG$1052,F$29:F$1052,F535)</f>
        <v>0.48072222172520501</v>
      </c>
      <c r="AQ535" s="11">
        <f t="array" ref="AQ535">_xlfn.MAXIFS(AH$29:AH$1052,G$29:G$1052,G535) - _xlfn.MINIFS(AH$29:AH$1052,G$29:G$1052,G535)</f>
        <v>0.30768772206152833</v>
      </c>
      <c r="AR535" s="11">
        <f t="array" ref="AR535">_xlfn.MAXIFS(AI$29:AI$1052,H$29:H$1052,H535) - _xlfn.MINIFS(AI$29:AI$1052,H$29:H$1052,H535)</f>
        <v>0.24019996902077381</v>
      </c>
      <c r="AS535" s="11">
        <f t="array" ref="AS535">_xlfn.MAXIFS(AJ$29:AJ$1052,I$29:I$1052,I535) - _xlfn.MINIFS(AJ$29:AJ$1052,I$29:I$1052,I535)</f>
        <v>0.11434418534856143</v>
      </c>
      <c r="AT535" s="11">
        <f t="array" ref="AT535">_xlfn.MAXIFS(AK$29:AK$1052,J$29:J$1052,J535) - _xlfn.MINIFS(AK$29:AK$1052,J$29:J$1052,J535)</f>
        <v>6.2122817133901637E-2</v>
      </c>
      <c r="AU535" s="11">
        <f t="array" ref="AU535">_xlfn.MAXIFS(AL$29:AL$1052,K$29:K$1052,K535) - _xlfn.MINIFS(AL$29:AL$1052,K$29:K$1052,K535)</f>
        <v>4.9472914960603298E-2</v>
      </c>
      <c r="AV535" s="11">
        <f t="array" ref="AV535">_xlfn.MAXIFS(AM$29:AM$1052,L$29:L$1052,L535) - _xlfn.MINIFS(AM$29:AM$1052,L$29:L$1052,L535)</f>
        <v>1.4130560106254686E-2</v>
      </c>
      <c r="AW535" s="7">
        <f t="array" ref="AW535">_xlfn.MAXIFS(AN$29:AN$1052,M$29:M$1052,M535) - _xlfn.MINIFS(AN$29:AN$1052,M$29:M$1052,M535)</f>
        <v>6.4229298397647794E-3</v>
      </c>
      <c r="AX535" s="6">
        <f t="array" ref="AX535">_xlfn.STDEV.S(IF(E$29:E$1052=E535,$C$29:$C$1052,""))</f>
        <v>2.7247636703110808E-2</v>
      </c>
      <c r="AY535" s="11">
        <f t="array" ref="AY535">_xlfn.STDEV.S(IF(F$29:F$1052=F535,$C$29:$C$1052,""))</f>
        <v>3.0093350312801057E-2</v>
      </c>
      <c r="AZ535" s="11">
        <f t="array" ref="AZ535">_xlfn.STDEV.S(IF(G$29:G$1052=G535,$C$29:$C$1052,""))</f>
        <v>2.466174953012774E-2</v>
      </c>
      <c r="BA535" s="11">
        <f t="array" ref="BA535">_xlfn.STDEV.S(IF(H$29:H$1052=H535,$C$29:$C$1052,""))</f>
        <v>2.9145697666563577E-2</v>
      </c>
      <c r="BB535" s="11">
        <f t="array" ref="BB535">_xlfn.STDEV.S(IF(I$29:I$1052=I535,$C$29:$C$1052,""))</f>
        <v>1.9588005172657064E-2</v>
      </c>
      <c r="BC535" s="11">
        <f t="array" ref="BC535">_xlfn.STDEV.S(IF(J$29:J$1052=J535,$C$29:$C$1052,""))</f>
        <v>1.5245241088064271E-2</v>
      </c>
      <c r="BD535" s="11">
        <f t="array" ref="BD535">_xlfn.STDEV.S(IF(K$29:K$1052=K535,$C$29:$C$1052,""))</f>
        <v>1.5914745728199602E-2</v>
      </c>
      <c r="BE535" s="11">
        <f t="array" ref="BE535">_xlfn.STDEV.S(IF(L$29:L$1052=L535,$C$29:$C$1052,""))</f>
        <v>1.1440061212631226E-2</v>
      </c>
      <c r="BF535" s="7">
        <f t="array" ref="BF535">_xlfn.STDEV.S(IF(M$29:M$1052=M535,$C$29:$C$1052,""))</f>
        <v>9.0833944895661999E-3</v>
      </c>
      <c r="BG535" s="13">
        <f t="shared" si="360"/>
        <v>18.000652921931497</v>
      </c>
      <c r="BH535" s="12">
        <f t="shared" si="361"/>
        <v>15.974366985676442</v>
      </c>
      <c r="BI535" s="12">
        <f t="shared" si="362"/>
        <v>12.476313640508156</v>
      </c>
      <c r="BJ535" s="12">
        <f t="shared" si="363"/>
        <v>8.2413525237495051</v>
      </c>
      <c r="BK535" s="12">
        <f t="shared" si="364"/>
        <v>5.8374594217574902</v>
      </c>
      <c r="BL535" s="12">
        <f t="shared" si="365"/>
        <v>4.0748989651950156</v>
      </c>
      <c r="BM535" s="12">
        <f t="shared" si="366"/>
        <v>3.1086211369963279</v>
      </c>
      <c r="BN535" s="12">
        <f t="shared" si="367"/>
        <v>1.2351822113200601</v>
      </c>
      <c r="BO535" s="14">
        <f t="shared" si="368"/>
        <v>0.70710678118654757</v>
      </c>
    </row>
    <row r="536" spans="1:67" x14ac:dyDescent="0.25">
      <c r="A536" s="4">
        <v>41162</v>
      </c>
      <c r="B536" s="5">
        <v>1772.7</v>
      </c>
      <c r="C536">
        <f t="shared" si="369"/>
        <v>1.8500430910657784E-2</v>
      </c>
      <c r="D536">
        <v>507</v>
      </c>
      <c r="E536" s="6">
        <f t="shared" si="333"/>
        <v>0</v>
      </c>
      <c r="F536">
        <f t="shared" si="334"/>
        <v>1</v>
      </c>
      <c r="G536">
        <f t="shared" si="335"/>
        <v>3</v>
      </c>
      <c r="H536">
        <f t="shared" si="336"/>
        <v>7</v>
      </c>
      <c r="I536">
        <f t="shared" si="337"/>
        <v>15</v>
      </c>
      <c r="J536">
        <f t="shared" si="338"/>
        <v>31</v>
      </c>
      <c r="K536">
        <f t="shared" si="339"/>
        <v>63</v>
      </c>
      <c r="L536">
        <f t="shared" si="340"/>
        <v>126</v>
      </c>
      <c r="M536" s="7">
        <f t="shared" si="341"/>
        <v>253</v>
      </c>
      <c r="N536" s="6">
        <f t="shared" si="342"/>
        <v>3.5822723473622219E-3</v>
      </c>
      <c r="O536">
        <f t="shared" si="343"/>
        <v>3.6000513580959782E-3</v>
      </c>
      <c r="P536">
        <f t="shared" si="344"/>
        <v>3.4262682703679803E-3</v>
      </c>
      <c r="Q536">
        <f t="shared" si="345"/>
        <v>1.8944929032546701E-3</v>
      </c>
      <c r="R536">
        <f t="shared" si="346"/>
        <v>1.0855784792263151E-3</v>
      </c>
      <c r="S536">
        <f t="shared" si="347"/>
        <v>7.3869919337243364E-3</v>
      </c>
      <c r="T536">
        <f t="shared" si="348"/>
        <v>1.0549467477048921E-2</v>
      </c>
      <c r="U536">
        <f t="shared" si="349"/>
        <v>2.2917696217199746E-2</v>
      </c>
      <c r="V536" s="7">
        <f t="shared" si="350"/>
        <v>2.4923360750422563E-2</v>
      </c>
      <c r="W536" s="6">
        <f t="shared" si="351"/>
        <v>1.4918158563295562E-2</v>
      </c>
      <c r="X536">
        <f t="shared" si="352"/>
        <v>1.4900379552561805E-2</v>
      </c>
      <c r="Y536">
        <f t="shared" si="353"/>
        <v>1.5074162640289802E-2</v>
      </c>
      <c r="Z536">
        <f t="shared" si="354"/>
        <v>1.6605938007403113E-2</v>
      </c>
      <c r="AA536">
        <f t="shared" si="355"/>
        <v>1.7414852431431468E-2</v>
      </c>
      <c r="AB536">
        <f t="shared" si="356"/>
        <v>1.1113438976933447E-2</v>
      </c>
      <c r="AC536">
        <f t="shared" si="357"/>
        <v>7.9509634336088625E-3</v>
      </c>
      <c r="AD536">
        <f t="shared" si="358"/>
        <v>-4.417265306541962E-3</v>
      </c>
      <c r="AE536" s="7">
        <f t="shared" si="359"/>
        <v>-6.4229298397647794E-3</v>
      </c>
      <c r="AF536" s="6">
        <f t="shared" si="370"/>
        <v>2.160413444185727E-2</v>
      </c>
      <c r="AG536" s="11">
        <f t="shared" si="371"/>
        <v>2.1675250484791783E-2</v>
      </c>
      <c r="AH536" s="11">
        <f t="shared" si="372"/>
        <v>2.0980118133879427E-2</v>
      </c>
      <c r="AI536" s="11">
        <f t="shared" si="373"/>
        <v>1.4853016665426377E-2</v>
      </c>
      <c r="AJ536" s="11">
        <f t="shared" si="374"/>
        <v>1.1617358969312874E-2</v>
      </c>
      <c r="AK536" s="11">
        <f t="shared" si="375"/>
        <v>3.682301278730496E-2</v>
      </c>
      <c r="AL536" s="11">
        <f t="shared" si="376"/>
        <v>4.9472914960603298E-2</v>
      </c>
      <c r="AM536" s="11">
        <f t="shared" si="377"/>
        <v>0</v>
      </c>
      <c r="AN536" s="7">
        <f t="shared" si="378"/>
        <v>0</v>
      </c>
      <c r="AO536" s="6">
        <f t="array" ref="AO536">_xlfn.MAXIFS(AF$29:AF$1052,E$29:E$1052,E536) - _xlfn.MINIFS(AF$29:AF$1052,E$29:E$1052,E536)</f>
        <v>0.49047525123557945</v>
      </c>
      <c r="AP536" s="11">
        <f t="array" ref="AP536">_xlfn.MAXIFS(AG$29:AG$1052,F$29:F$1052,F536) - _xlfn.MINIFS(AG$29:AG$1052,F$29:F$1052,F536)</f>
        <v>0.48072222172520501</v>
      </c>
      <c r="AQ536" s="11">
        <f t="array" ref="AQ536">_xlfn.MAXIFS(AH$29:AH$1052,G$29:G$1052,G536) - _xlfn.MINIFS(AH$29:AH$1052,G$29:G$1052,G536)</f>
        <v>0.30768772206152833</v>
      </c>
      <c r="AR536" s="11">
        <f t="array" ref="AR536">_xlfn.MAXIFS(AI$29:AI$1052,H$29:H$1052,H536) - _xlfn.MINIFS(AI$29:AI$1052,H$29:H$1052,H536)</f>
        <v>0.24019996902077381</v>
      </c>
      <c r="AS536" s="11">
        <f t="array" ref="AS536">_xlfn.MAXIFS(AJ$29:AJ$1052,I$29:I$1052,I536) - _xlfn.MINIFS(AJ$29:AJ$1052,I$29:I$1052,I536)</f>
        <v>0.11434418534856143</v>
      </c>
      <c r="AT536" s="11">
        <f t="array" ref="AT536">_xlfn.MAXIFS(AK$29:AK$1052,J$29:J$1052,J536) - _xlfn.MINIFS(AK$29:AK$1052,J$29:J$1052,J536)</f>
        <v>6.2122817133901637E-2</v>
      </c>
      <c r="AU536" s="11">
        <f t="array" ref="AU536">_xlfn.MAXIFS(AL$29:AL$1052,K$29:K$1052,K536) - _xlfn.MINIFS(AL$29:AL$1052,K$29:K$1052,K536)</f>
        <v>4.9472914960603298E-2</v>
      </c>
      <c r="AV536" s="11">
        <f t="array" ref="AV536">_xlfn.MAXIFS(AM$29:AM$1052,L$29:L$1052,L536) - _xlfn.MINIFS(AM$29:AM$1052,L$29:L$1052,L536)</f>
        <v>1.4130560106254686E-2</v>
      </c>
      <c r="AW536" s="7">
        <f t="array" ref="AW536">_xlfn.MAXIFS(AN$29:AN$1052,M$29:M$1052,M536) - _xlfn.MINIFS(AN$29:AN$1052,M$29:M$1052,M536)</f>
        <v>6.4229298397647794E-3</v>
      </c>
      <c r="AX536" s="6">
        <f t="array" ref="AX536">_xlfn.STDEV.S(IF(E$29:E$1052=E536,$C$29:$C$1052,""))</f>
        <v>2.7247636703110808E-2</v>
      </c>
      <c r="AY536" s="11">
        <f t="array" ref="AY536">_xlfn.STDEV.S(IF(F$29:F$1052=F536,$C$29:$C$1052,""))</f>
        <v>3.0093350312801057E-2</v>
      </c>
      <c r="AZ536" s="11">
        <f t="array" ref="AZ536">_xlfn.STDEV.S(IF(G$29:G$1052=G536,$C$29:$C$1052,""))</f>
        <v>2.466174953012774E-2</v>
      </c>
      <c r="BA536" s="11">
        <f t="array" ref="BA536">_xlfn.STDEV.S(IF(H$29:H$1052=H536,$C$29:$C$1052,""))</f>
        <v>2.9145697666563577E-2</v>
      </c>
      <c r="BB536" s="11">
        <f t="array" ref="BB536">_xlfn.STDEV.S(IF(I$29:I$1052=I536,$C$29:$C$1052,""))</f>
        <v>1.9588005172657064E-2</v>
      </c>
      <c r="BC536" s="11">
        <f t="array" ref="BC536">_xlfn.STDEV.S(IF(J$29:J$1052=J536,$C$29:$C$1052,""))</f>
        <v>1.5245241088064271E-2</v>
      </c>
      <c r="BD536" s="11">
        <f t="array" ref="BD536">_xlfn.STDEV.S(IF(K$29:K$1052=K536,$C$29:$C$1052,""))</f>
        <v>1.5914745728199602E-2</v>
      </c>
      <c r="BE536" s="11">
        <f t="array" ref="BE536">_xlfn.STDEV.S(IF(L$29:L$1052=L536,$C$29:$C$1052,""))</f>
        <v>1.1440061212631226E-2</v>
      </c>
      <c r="BF536" s="7">
        <f t="array" ref="BF536">_xlfn.STDEV.S(IF(M$29:M$1052=M536,$C$29:$C$1052,""))</f>
        <v>9.0833944895661999E-3</v>
      </c>
      <c r="BG536" s="13">
        <f t="shared" si="360"/>
        <v>18.000652921931497</v>
      </c>
      <c r="BH536" s="12">
        <f t="shared" si="361"/>
        <v>15.974366985676442</v>
      </c>
      <c r="BI536" s="12">
        <f t="shared" si="362"/>
        <v>12.476313640508156</v>
      </c>
      <c r="BJ536" s="12">
        <f t="shared" si="363"/>
        <v>8.2413525237495051</v>
      </c>
      <c r="BK536" s="12">
        <f t="shared" si="364"/>
        <v>5.8374594217574902</v>
      </c>
      <c r="BL536" s="12">
        <f t="shared" si="365"/>
        <v>4.0748989651950156</v>
      </c>
      <c r="BM536" s="12">
        <f t="shared" si="366"/>
        <v>3.1086211369963279</v>
      </c>
      <c r="BN536" s="12">
        <f t="shared" si="367"/>
        <v>1.2351822113200601</v>
      </c>
      <c r="BO536" s="14">
        <f t="shared" si="368"/>
        <v>0.70710678118654757</v>
      </c>
    </row>
    <row r="537" spans="1:67" x14ac:dyDescent="0.25">
      <c r="A537" s="2">
        <v>41169</v>
      </c>
      <c r="B537" s="3">
        <v>1778</v>
      </c>
      <c r="C537">
        <f t="shared" si="369"/>
        <v>2.9897895865065305E-3</v>
      </c>
      <c r="D537">
        <v>508</v>
      </c>
      <c r="E537" s="6">
        <f t="shared" si="333"/>
        <v>0</v>
      </c>
      <c r="F537">
        <f t="shared" si="334"/>
        <v>1</v>
      </c>
      <c r="G537">
        <f t="shared" si="335"/>
        <v>3</v>
      </c>
      <c r="H537">
        <f t="shared" si="336"/>
        <v>7</v>
      </c>
      <c r="I537">
        <f t="shared" si="337"/>
        <v>15</v>
      </c>
      <c r="J537">
        <f t="shared" si="338"/>
        <v>31</v>
      </c>
      <c r="K537">
        <f t="shared" si="339"/>
        <v>63</v>
      </c>
      <c r="L537">
        <f t="shared" si="340"/>
        <v>127</v>
      </c>
      <c r="M537" s="7">
        <f t="shared" si="341"/>
        <v>254</v>
      </c>
      <c r="N537" s="6">
        <f t="shared" si="342"/>
        <v>3.5822723473622219E-3</v>
      </c>
      <c r="O537">
        <f t="shared" si="343"/>
        <v>3.6000513580959782E-3</v>
      </c>
      <c r="P537">
        <f t="shared" si="344"/>
        <v>3.4262682703679803E-3</v>
      </c>
      <c r="Q537">
        <f t="shared" si="345"/>
        <v>1.8944929032546701E-3</v>
      </c>
      <c r="R537">
        <f t="shared" si="346"/>
        <v>1.0855784792263151E-3</v>
      </c>
      <c r="S537">
        <f t="shared" si="347"/>
        <v>7.3869919337243364E-3</v>
      </c>
      <c r="T537">
        <f t="shared" si="348"/>
        <v>1.0549467477048921E-2</v>
      </c>
      <c r="U537">
        <f t="shared" si="349"/>
        <v>-1.8187612631019034E-3</v>
      </c>
      <c r="V537" s="7">
        <f t="shared" si="350"/>
        <v>3.4191391586296804E-4</v>
      </c>
      <c r="W537" s="6">
        <f t="shared" si="351"/>
        <v>-5.9248276085569146E-4</v>
      </c>
      <c r="X537">
        <f t="shared" si="352"/>
        <v>-6.1026177158944768E-4</v>
      </c>
      <c r="Y537">
        <f t="shared" si="353"/>
        <v>-4.364786838614498E-4</v>
      </c>
      <c r="Z537">
        <f t="shared" si="354"/>
        <v>1.0952966832518604E-3</v>
      </c>
      <c r="AA537">
        <f t="shared" si="355"/>
        <v>1.9042111072802154E-3</v>
      </c>
      <c r="AB537">
        <f t="shared" si="356"/>
        <v>-4.397202347217806E-3</v>
      </c>
      <c r="AC537">
        <f t="shared" si="357"/>
        <v>-7.5596778905423906E-3</v>
      </c>
      <c r="AD537">
        <f t="shared" si="358"/>
        <v>4.8085508496084339E-3</v>
      </c>
      <c r="AE537" s="7">
        <f t="shared" si="359"/>
        <v>2.6478756706435624E-3</v>
      </c>
      <c r="AF537" s="6">
        <f t="shared" si="370"/>
        <v>2.1011651681001577E-2</v>
      </c>
      <c r="AG537" s="11">
        <f t="shared" si="371"/>
        <v>2.1064988713202337E-2</v>
      </c>
      <c r="AH537" s="11">
        <f t="shared" si="372"/>
        <v>2.0543639450017977E-2</v>
      </c>
      <c r="AI537" s="11">
        <f t="shared" si="373"/>
        <v>1.5948313348678238E-2</v>
      </c>
      <c r="AJ537" s="11">
        <f t="shared" si="374"/>
        <v>1.352157007659309E-2</v>
      </c>
      <c r="AK537" s="11">
        <f t="shared" si="375"/>
        <v>3.2425810440087154E-2</v>
      </c>
      <c r="AL537" s="11">
        <f t="shared" si="376"/>
        <v>4.1913237070060907E-2</v>
      </c>
      <c r="AM537" s="11">
        <f t="shared" si="377"/>
        <v>4.8085508496084339E-3</v>
      </c>
      <c r="AN537" s="7">
        <f t="shared" si="378"/>
        <v>2.6478756706435624E-3</v>
      </c>
      <c r="AO537" s="6">
        <f t="array" ref="AO537">_xlfn.MAXIFS(AF$29:AF$1052,E$29:E$1052,E537) - _xlfn.MINIFS(AF$29:AF$1052,E$29:E$1052,E537)</f>
        <v>0.49047525123557945</v>
      </c>
      <c r="AP537" s="11">
        <f t="array" ref="AP537">_xlfn.MAXIFS(AG$29:AG$1052,F$29:F$1052,F537) - _xlfn.MINIFS(AG$29:AG$1052,F$29:F$1052,F537)</f>
        <v>0.48072222172520501</v>
      </c>
      <c r="AQ537" s="11">
        <f t="array" ref="AQ537">_xlfn.MAXIFS(AH$29:AH$1052,G$29:G$1052,G537) - _xlfn.MINIFS(AH$29:AH$1052,G$29:G$1052,G537)</f>
        <v>0.30768772206152833</v>
      </c>
      <c r="AR537" s="11">
        <f t="array" ref="AR537">_xlfn.MAXIFS(AI$29:AI$1052,H$29:H$1052,H537) - _xlfn.MINIFS(AI$29:AI$1052,H$29:H$1052,H537)</f>
        <v>0.24019996902077381</v>
      </c>
      <c r="AS537" s="11">
        <f t="array" ref="AS537">_xlfn.MAXIFS(AJ$29:AJ$1052,I$29:I$1052,I537) - _xlfn.MINIFS(AJ$29:AJ$1052,I$29:I$1052,I537)</f>
        <v>0.11434418534856143</v>
      </c>
      <c r="AT537" s="11">
        <f t="array" ref="AT537">_xlfn.MAXIFS(AK$29:AK$1052,J$29:J$1052,J537) - _xlfn.MINIFS(AK$29:AK$1052,J$29:J$1052,J537)</f>
        <v>6.2122817133901637E-2</v>
      </c>
      <c r="AU537" s="11">
        <f t="array" ref="AU537">_xlfn.MAXIFS(AL$29:AL$1052,K$29:K$1052,K537) - _xlfn.MINIFS(AL$29:AL$1052,K$29:K$1052,K537)</f>
        <v>4.9472914960603298E-2</v>
      </c>
      <c r="AV537" s="11">
        <f t="array" ref="AV537">_xlfn.MAXIFS(AM$29:AM$1052,L$29:L$1052,L537) - _xlfn.MINIFS(AM$29:AM$1052,L$29:L$1052,L537)</f>
        <v>1.002984610437338E-2</v>
      </c>
      <c r="AW537" s="7">
        <f t="array" ref="AW537">_xlfn.MAXIFS(AN$29:AN$1052,M$29:M$1052,M537) - _xlfn.MINIFS(AN$29:AN$1052,M$29:M$1052,M537)</f>
        <v>2.6478756706435624E-3</v>
      </c>
      <c r="AX537" s="6">
        <f t="array" ref="AX537">_xlfn.STDEV.S(IF(E$29:E$1052=E537,$C$29:$C$1052,""))</f>
        <v>2.7247636703110808E-2</v>
      </c>
      <c r="AY537" s="11">
        <f t="array" ref="AY537">_xlfn.STDEV.S(IF(F$29:F$1052=F537,$C$29:$C$1052,""))</f>
        <v>3.0093350312801057E-2</v>
      </c>
      <c r="AZ537" s="11">
        <f t="array" ref="AZ537">_xlfn.STDEV.S(IF(G$29:G$1052=G537,$C$29:$C$1052,""))</f>
        <v>2.466174953012774E-2</v>
      </c>
      <c r="BA537" s="11">
        <f t="array" ref="BA537">_xlfn.STDEV.S(IF(H$29:H$1052=H537,$C$29:$C$1052,""))</f>
        <v>2.9145697666563577E-2</v>
      </c>
      <c r="BB537" s="11">
        <f t="array" ref="BB537">_xlfn.STDEV.S(IF(I$29:I$1052=I537,$C$29:$C$1052,""))</f>
        <v>1.9588005172657064E-2</v>
      </c>
      <c r="BC537" s="11">
        <f t="array" ref="BC537">_xlfn.STDEV.S(IF(J$29:J$1052=J537,$C$29:$C$1052,""))</f>
        <v>1.5245241088064271E-2</v>
      </c>
      <c r="BD537" s="11">
        <f t="array" ref="BD537">_xlfn.STDEV.S(IF(K$29:K$1052=K537,$C$29:$C$1052,""))</f>
        <v>1.5914745728199602E-2</v>
      </c>
      <c r="BE537" s="11">
        <f t="array" ref="BE537">_xlfn.STDEV.S(IF(L$29:L$1052=L537,$C$29:$C$1052,""))</f>
        <v>7.2236708617558357E-3</v>
      </c>
      <c r="BF537" s="7">
        <f t="array" ref="BF537">_xlfn.STDEV.S(IF(M$29:M$1052=M537,$C$29:$C$1052,""))</f>
        <v>3.7446616849018807E-3</v>
      </c>
      <c r="BG537" s="13">
        <f t="shared" si="360"/>
        <v>18.000652921931497</v>
      </c>
      <c r="BH537" s="12">
        <f t="shared" si="361"/>
        <v>15.974366985676442</v>
      </c>
      <c r="BI537" s="12">
        <f t="shared" si="362"/>
        <v>12.476313640508156</v>
      </c>
      <c r="BJ537" s="12">
        <f t="shared" si="363"/>
        <v>8.2413525237495051</v>
      </c>
      <c r="BK537" s="12">
        <f t="shared" si="364"/>
        <v>5.8374594217574902</v>
      </c>
      <c r="BL537" s="12">
        <f t="shared" si="365"/>
        <v>4.0748989651950156</v>
      </c>
      <c r="BM537" s="12">
        <f t="shared" si="366"/>
        <v>3.1086211369963279</v>
      </c>
      <c r="BN537" s="12">
        <f t="shared" si="367"/>
        <v>1.3884694217553892</v>
      </c>
      <c r="BO537" s="14">
        <f t="shared" si="368"/>
        <v>0.70710678118654746</v>
      </c>
    </row>
    <row r="538" spans="1:67" x14ac:dyDescent="0.25">
      <c r="A538" s="4">
        <v>41176</v>
      </c>
      <c r="B538" s="5">
        <v>1773.9</v>
      </c>
      <c r="C538">
        <f t="shared" si="369"/>
        <v>-2.3059617547805944E-3</v>
      </c>
      <c r="D538">
        <v>509</v>
      </c>
      <c r="E538" s="6">
        <f t="shared" si="333"/>
        <v>0</v>
      </c>
      <c r="F538">
        <f t="shared" si="334"/>
        <v>1</v>
      </c>
      <c r="G538">
        <f t="shared" si="335"/>
        <v>3</v>
      </c>
      <c r="H538">
        <f t="shared" si="336"/>
        <v>7</v>
      </c>
      <c r="I538">
        <f t="shared" si="337"/>
        <v>15</v>
      </c>
      <c r="J538">
        <f t="shared" si="338"/>
        <v>31</v>
      </c>
      <c r="K538">
        <f t="shared" si="339"/>
        <v>63</v>
      </c>
      <c r="L538">
        <f t="shared" si="340"/>
        <v>127</v>
      </c>
      <c r="M538" s="7">
        <f t="shared" si="341"/>
        <v>254</v>
      </c>
      <c r="N538" s="6">
        <f t="shared" si="342"/>
        <v>3.5822723473622219E-3</v>
      </c>
      <c r="O538">
        <f t="shared" si="343"/>
        <v>3.6000513580959782E-3</v>
      </c>
      <c r="P538">
        <f t="shared" si="344"/>
        <v>3.4262682703679803E-3</v>
      </c>
      <c r="Q538">
        <f t="shared" si="345"/>
        <v>1.8944929032546701E-3</v>
      </c>
      <c r="R538">
        <f t="shared" si="346"/>
        <v>1.0855784792263151E-3</v>
      </c>
      <c r="S538">
        <f t="shared" si="347"/>
        <v>7.3869919337243364E-3</v>
      </c>
      <c r="T538">
        <f t="shared" si="348"/>
        <v>1.0549467477048921E-2</v>
      </c>
      <c r="U538">
        <f t="shared" si="349"/>
        <v>-1.8187612631019034E-3</v>
      </c>
      <c r="V538" s="7">
        <f t="shared" si="350"/>
        <v>3.4191391586296804E-4</v>
      </c>
      <c r="W538" s="6">
        <f t="shared" si="351"/>
        <v>-5.8882341021428159E-3</v>
      </c>
      <c r="X538">
        <f t="shared" si="352"/>
        <v>-5.9060131128765726E-3</v>
      </c>
      <c r="Y538">
        <f t="shared" si="353"/>
        <v>-5.7322300251485747E-3</v>
      </c>
      <c r="Z538">
        <f t="shared" si="354"/>
        <v>-4.2004546580352645E-3</v>
      </c>
      <c r="AA538">
        <f t="shared" si="355"/>
        <v>-3.3915402340069095E-3</v>
      </c>
      <c r="AB538">
        <f t="shared" si="356"/>
        <v>-9.6929536885049308E-3</v>
      </c>
      <c r="AC538">
        <f t="shared" si="357"/>
        <v>-1.2855429231829515E-2</v>
      </c>
      <c r="AD538">
        <f t="shared" si="358"/>
        <v>-4.8720049167869095E-4</v>
      </c>
      <c r="AE538" s="7">
        <f t="shared" si="359"/>
        <v>-2.6478756706435624E-3</v>
      </c>
      <c r="AF538" s="6">
        <f t="shared" si="370"/>
        <v>1.5123417578858761E-2</v>
      </c>
      <c r="AG538" s="11">
        <f t="shared" si="371"/>
        <v>1.5158975600325765E-2</v>
      </c>
      <c r="AH538" s="11">
        <f t="shared" si="372"/>
        <v>1.4811409424869401E-2</v>
      </c>
      <c r="AI538" s="11">
        <f t="shared" si="373"/>
        <v>1.1747858690642973E-2</v>
      </c>
      <c r="AJ538" s="11">
        <f t="shared" si="374"/>
        <v>1.013002984258618E-2</v>
      </c>
      <c r="AK538" s="11">
        <f t="shared" si="375"/>
        <v>2.2732856751582223E-2</v>
      </c>
      <c r="AL538" s="11">
        <f t="shared" si="376"/>
        <v>2.9057807838231392E-2</v>
      </c>
      <c r="AM538" s="11">
        <f t="shared" si="377"/>
        <v>4.321350357929743E-3</v>
      </c>
      <c r="AN538" s="7">
        <f t="shared" si="378"/>
        <v>0</v>
      </c>
      <c r="AO538" s="6">
        <f t="array" ref="AO538">_xlfn.MAXIFS(AF$29:AF$1052,E$29:E$1052,E538) - _xlfn.MINIFS(AF$29:AF$1052,E$29:E$1052,E538)</f>
        <v>0.49047525123557945</v>
      </c>
      <c r="AP538" s="11">
        <f t="array" ref="AP538">_xlfn.MAXIFS(AG$29:AG$1052,F$29:F$1052,F538) - _xlfn.MINIFS(AG$29:AG$1052,F$29:F$1052,F538)</f>
        <v>0.48072222172520501</v>
      </c>
      <c r="AQ538" s="11">
        <f t="array" ref="AQ538">_xlfn.MAXIFS(AH$29:AH$1052,G$29:G$1052,G538) - _xlfn.MINIFS(AH$29:AH$1052,G$29:G$1052,G538)</f>
        <v>0.30768772206152833</v>
      </c>
      <c r="AR538" s="11">
        <f t="array" ref="AR538">_xlfn.MAXIFS(AI$29:AI$1052,H$29:H$1052,H538) - _xlfn.MINIFS(AI$29:AI$1052,H$29:H$1052,H538)</f>
        <v>0.24019996902077381</v>
      </c>
      <c r="AS538" s="11">
        <f t="array" ref="AS538">_xlfn.MAXIFS(AJ$29:AJ$1052,I$29:I$1052,I538) - _xlfn.MINIFS(AJ$29:AJ$1052,I$29:I$1052,I538)</f>
        <v>0.11434418534856143</v>
      </c>
      <c r="AT538" s="11">
        <f t="array" ref="AT538">_xlfn.MAXIFS(AK$29:AK$1052,J$29:J$1052,J538) - _xlfn.MINIFS(AK$29:AK$1052,J$29:J$1052,J538)</f>
        <v>6.2122817133901637E-2</v>
      </c>
      <c r="AU538" s="11">
        <f t="array" ref="AU538">_xlfn.MAXIFS(AL$29:AL$1052,K$29:K$1052,K538) - _xlfn.MINIFS(AL$29:AL$1052,K$29:K$1052,K538)</f>
        <v>4.9472914960603298E-2</v>
      </c>
      <c r="AV538" s="11">
        <f t="array" ref="AV538">_xlfn.MAXIFS(AM$29:AM$1052,L$29:L$1052,L538) - _xlfn.MINIFS(AM$29:AM$1052,L$29:L$1052,L538)</f>
        <v>1.002984610437338E-2</v>
      </c>
      <c r="AW538" s="7">
        <f t="array" ref="AW538">_xlfn.MAXIFS(AN$29:AN$1052,M$29:M$1052,M538) - _xlfn.MINIFS(AN$29:AN$1052,M$29:M$1052,M538)</f>
        <v>2.6478756706435624E-3</v>
      </c>
      <c r="AX538" s="6">
        <f t="array" ref="AX538">_xlfn.STDEV.S(IF(E$29:E$1052=E538,$C$29:$C$1052,""))</f>
        <v>2.7247636703110808E-2</v>
      </c>
      <c r="AY538" s="11">
        <f t="array" ref="AY538">_xlfn.STDEV.S(IF(F$29:F$1052=F538,$C$29:$C$1052,""))</f>
        <v>3.0093350312801057E-2</v>
      </c>
      <c r="AZ538" s="11">
        <f t="array" ref="AZ538">_xlfn.STDEV.S(IF(G$29:G$1052=G538,$C$29:$C$1052,""))</f>
        <v>2.466174953012774E-2</v>
      </c>
      <c r="BA538" s="11">
        <f t="array" ref="BA538">_xlfn.STDEV.S(IF(H$29:H$1052=H538,$C$29:$C$1052,""))</f>
        <v>2.9145697666563577E-2</v>
      </c>
      <c r="BB538" s="11">
        <f t="array" ref="BB538">_xlfn.STDEV.S(IF(I$29:I$1052=I538,$C$29:$C$1052,""))</f>
        <v>1.9588005172657064E-2</v>
      </c>
      <c r="BC538" s="11">
        <f t="array" ref="BC538">_xlfn.STDEV.S(IF(J$29:J$1052=J538,$C$29:$C$1052,""))</f>
        <v>1.5245241088064271E-2</v>
      </c>
      <c r="BD538" s="11">
        <f t="array" ref="BD538">_xlfn.STDEV.S(IF(K$29:K$1052=K538,$C$29:$C$1052,""))</f>
        <v>1.5914745728199602E-2</v>
      </c>
      <c r="BE538" s="11">
        <f t="array" ref="BE538">_xlfn.STDEV.S(IF(L$29:L$1052=L538,$C$29:$C$1052,""))</f>
        <v>7.2236708617558357E-3</v>
      </c>
      <c r="BF538" s="7">
        <f t="array" ref="BF538">_xlfn.STDEV.S(IF(M$29:M$1052=M538,$C$29:$C$1052,""))</f>
        <v>3.7446616849018807E-3</v>
      </c>
      <c r="BG538" s="13">
        <f t="shared" si="360"/>
        <v>18.000652921931497</v>
      </c>
      <c r="BH538" s="12">
        <f t="shared" si="361"/>
        <v>15.974366985676442</v>
      </c>
      <c r="BI538" s="12">
        <f t="shared" si="362"/>
        <v>12.476313640508156</v>
      </c>
      <c r="BJ538" s="12">
        <f t="shared" si="363"/>
        <v>8.2413525237495051</v>
      </c>
      <c r="BK538" s="12">
        <f t="shared" si="364"/>
        <v>5.8374594217574902</v>
      </c>
      <c r="BL538" s="12">
        <f t="shared" si="365"/>
        <v>4.0748989651950156</v>
      </c>
      <c r="BM538" s="12">
        <f t="shared" si="366"/>
        <v>3.1086211369963279</v>
      </c>
      <c r="BN538" s="12">
        <f t="shared" si="367"/>
        <v>1.3884694217553892</v>
      </c>
      <c r="BO538" s="14">
        <f t="shared" si="368"/>
        <v>0.70710678118654746</v>
      </c>
    </row>
    <row r="539" spans="1:67" x14ac:dyDescent="0.25">
      <c r="A539" s="2">
        <v>41183</v>
      </c>
      <c r="B539" s="3">
        <v>1780.8</v>
      </c>
      <c r="C539">
        <f t="shared" si="369"/>
        <v>3.8897344833417336E-3</v>
      </c>
      <c r="D539">
        <v>510</v>
      </c>
      <c r="E539" s="6">
        <f t="shared" si="333"/>
        <v>0</v>
      </c>
      <c r="F539">
        <f t="shared" si="334"/>
        <v>1</v>
      </c>
      <c r="G539">
        <f t="shared" si="335"/>
        <v>3</v>
      </c>
      <c r="H539">
        <f t="shared" si="336"/>
        <v>7</v>
      </c>
      <c r="I539">
        <f t="shared" si="337"/>
        <v>15</v>
      </c>
      <c r="J539">
        <f t="shared" si="338"/>
        <v>31</v>
      </c>
      <c r="K539">
        <f t="shared" si="339"/>
        <v>63</v>
      </c>
      <c r="L539">
        <f t="shared" si="340"/>
        <v>127</v>
      </c>
      <c r="M539" s="7">
        <f t="shared" si="341"/>
        <v>255</v>
      </c>
      <c r="N539" s="6">
        <f t="shared" si="342"/>
        <v>3.5822723473622219E-3</v>
      </c>
      <c r="O539">
        <f t="shared" si="343"/>
        <v>3.6000513580959782E-3</v>
      </c>
      <c r="P539">
        <f t="shared" si="344"/>
        <v>3.4262682703679803E-3</v>
      </c>
      <c r="Q539">
        <f t="shared" si="345"/>
        <v>1.8944929032546701E-3</v>
      </c>
      <c r="R539">
        <f t="shared" si="346"/>
        <v>1.0855784792263151E-3</v>
      </c>
      <c r="S539">
        <f t="shared" si="347"/>
        <v>7.3869919337243364E-3</v>
      </c>
      <c r="T539">
        <f t="shared" si="348"/>
        <v>1.0549467477048921E-2</v>
      </c>
      <c r="U539">
        <f t="shared" si="349"/>
        <v>-1.8187612631019034E-3</v>
      </c>
      <c r="V539" s="7">
        <f t="shared" si="350"/>
        <v>-3.9794364420667749E-3</v>
      </c>
      <c r="W539" s="6">
        <f t="shared" si="351"/>
        <v>3.074621359795116E-4</v>
      </c>
      <c r="X539">
        <f t="shared" si="352"/>
        <v>2.8968312524575539E-4</v>
      </c>
      <c r="Y539">
        <f t="shared" si="353"/>
        <v>4.6346621297375327E-4</v>
      </c>
      <c r="Z539">
        <f t="shared" si="354"/>
        <v>1.9952415800870635E-3</v>
      </c>
      <c r="AA539">
        <f t="shared" si="355"/>
        <v>2.8041560041154184E-3</v>
      </c>
      <c r="AB539">
        <f t="shared" si="356"/>
        <v>-3.4972574503826029E-3</v>
      </c>
      <c r="AC539">
        <f t="shared" si="357"/>
        <v>-6.6597329937071875E-3</v>
      </c>
      <c r="AD539">
        <f t="shared" si="358"/>
        <v>5.708495746443637E-3</v>
      </c>
      <c r="AE539" s="7">
        <f t="shared" si="359"/>
        <v>7.8691709254085085E-3</v>
      </c>
      <c r="AF539" s="6">
        <f t="shared" si="370"/>
        <v>1.5430879714838273E-2</v>
      </c>
      <c r="AG539" s="11">
        <f t="shared" si="371"/>
        <v>1.544865872557152E-2</v>
      </c>
      <c r="AH539" s="11">
        <f t="shared" si="372"/>
        <v>1.5274875637843154E-2</v>
      </c>
      <c r="AI539" s="11">
        <f t="shared" si="373"/>
        <v>1.3743100270730037E-2</v>
      </c>
      <c r="AJ539" s="11">
        <f t="shared" si="374"/>
        <v>1.2934185846701599E-2</v>
      </c>
      <c r="AK539" s="11">
        <f t="shared" si="375"/>
        <v>1.923559930119962E-2</v>
      </c>
      <c r="AL539" s="11">
        <f t="shared" si="376"/>
        <v>2.2398074844524204E-2</v>
      </c>
      <c r="AM539" s="11">
        <f t="shared" si="377"/>
        <v>1.002984610437338E-2</v>
      </c>
      <c r="AN539" s="7">
        <f t="shared" si="378"/>
        <v>7.8691709254085085E-3</v>
      </c>
      <c r="AO539" s="6">
        <f t="array" ref="AO539">_xlfn.MAXIFS(AF$29:AF$1052,E$29:E$1052,E539) - _xlfn.MINIFS(AF$29:AF$1052,E$29:E$1052,E539)</f>
        <v>0.49047525123557945</v>
      </c>
      <c r="AP539" s="11">
        <f t="array" ref="AP539">_xlfn.MAXIFS(AG$29:AG$1052,F$29:F$1052,F539) - _xlfn.MINIFS(AG$29:AG$1052,F$29:F$1052,F539)</f>
        <v>0.48072222172520501</v>
      </c>
      <c r="AQ539" s="11">
        <f t="array" ref="AQ539">_xlfn.MAXIFS(AH$29:AH$1052,G$29:G$1052,G539) - _xlfn.MINIFS(AH$29:AH$1052,G$29:G$1052,G539)</f>
        <v>0.30768772206152833</v>
      </c>
      <c r="AR539" s="11">
        <f t="array" ref="AR539">_xlfn.MAXIFS(AI$29:AI$1052,H$29:H$1052,H539) - _xlfn.MINIFS(AI$29:AI$1052,H$29:H$1052,H539)</f>
        <v>0.24019996902077381</v>
      </c>
      <c r="AS539" s="11">
        <f t="array" ref="AS539">_xlfn.MAXIFS(AJ$29:AJ$1052,I$29:I$1052,I539) - _xlfn.MINIFS(AJ$29:AJ$1052,I$29:I$1052,I539)</f>
        <v>0.11434418534856143</v>
      </c>
      <c r="AT539" s="11">
        <f t="array" ref="AT539">_xlfn.MAXIFS(AK$29:AK$1052,J$29:J$1052,J539) - _xlfn.MINIFS(AK$29:AK$1052,J$29:J$1052,J539)</f>
        <v>6.2122817133901637E-2</v>
      </c>
      <c r="AU539" s="11">
        <f t="array" ref="AU539">_xlfn.MAXIFS(AL$29:AL$1052,K$29:K$1052,K539) - _xlfn.MINIFS(AL$29:AL$1052,K$29:K$1052,K539)</f>
        <v>4.9472914960603298E-2</v>
      </c>
      <c r="AV539" s="11">
        <f t="array" ref="AV539">_xlfn.MAXIFS(AM$29:AM$1052,L$29:L$1052,L539) - _xlfn.MINIFS(AM$29:AM$1052,L$29:L$1052,L539)</f>
        <v>1.002984610437338E-2</v>
      </c>
      <c r="AW539" s="7">
        <f t="array" ref="AW539">_xlfn.MAXIFS(AN$29:AN$1052,M$29:M$1052,M539) - _xlfn.MINIFS(AN$29:AN$1052,M$29:M$1052,M539)</f>
        <v>7.8691709254085085E-3</v>
      </c>
      <c r="AX539" s="6">
        <f t="array" ref="AX539">_xlfn.STDEV.S(IF(E$29:E$1052=E539,$C$29:$C$1052,""))</f>
        <v>2.7247636703110808E-2</v>
      </c>
      <c r="AY539" s="11">
        <f t="array" ref="AY539">_xlfn.STDEV.S(IF(F$29:F$1052=F539,$C$29:$C$1052,""))</f>
        <v>3.0093350312801057E-2</v>
      </c>
      <c r="AZ539" s="11">
        <f t="array" ref="AZ539">_xlfn.STDEV.S(IF(G$29:G$1052=G539,$C$29:$C$1052,""))</f>
        <v>2.466174953012774E-2</v>
      </c>
      <c r="BA539" s="11">
        <f t="array" ref="BA539">_xlfn.STDEV.S(IF(H$29:H$1052=H539,$C$29:$C$1052,""))</f>
        <v>2.9145697666563577E-2</v>
      </c>
      <c r="BB539" s="11">
        <f t="array" ref="BB539">_xlfn.STDEV.S(IF(I$29:I$1052=I539,$C$29:$C$1052,""))</f>
        <v>1.9588005172657064E-2</v>
      </c>
      <c r="BC539" s="11">
        <f t="array" ref="BC539">_xlfn.STDEV.S(IF(J$29:J$1052=J539,$C$29:$C$1052,""))</f>
        <v>1.5245241088064271E-2</v>
      </c>
      <c r="BD539" s="11">
        <f t="array" ref="BD539">_xlfn.STDEV.S(IF(K$29:K$1052=K539,$C$29:$C$1052,""))</f>
        <v>1.5914745728199602E-2</v>
      </c>
      <c r="BE539" s="11">
        <f t="array" ref="BE539">_xlfn.STDEV.S(IF(L$29:L$1052=L539,$C$29:$C$1052,""))</f>
        <v>7.2236708617558357E-3</v>
      </c>
      <c r="BF539" s="7">
        <f t="array" ref="BF539">_xlfn.STDEV.S(IF(M$29:M$1052=M539,$C$29:$C$1052,""))</f>
        <v>1.1128688247344752E-2</v>
      </c>
      <c r="BG539" s="13">
        <f t="shared" si="360"/>
        <v>18.000652921931497</v>
      </c>
      <c r="BH539" s="12">
        <f t="shared" si="361"/>
        <v>15.974366985676442</v>
      </c>
      <c r="BI539" s="12">
        <f t="shared" si="362"/>
        <v>12.476313640508156</v>
      </c>
      <c r="BJ539" s="12">
        <f t="shared" si="363"/>
        <v>8.2413525237495051</v>
      </c>
      <c r="BK539" s="12">
        <f t="shared" si="364"/>
        <v>5.8374594217574902</v>
      </c>
      <c r="BL539" s="12">
        <f t="shared" si="365"/>
        <v>4.0748989651950156</v>
      </c>
      <c r="BM539" s="12">
        <f t="shared" si="366"/>
        <v>3.1086211369963279</v>
      </c>
      <c r="BN539" s="12">
        <f t="shared" si="367"/>
        <v>1.3884694217553892</v>
      </c>
      <c r="BO539" s="14">
        <f t="shared" si="368"/>
        <v>0.70710678118654757</v>
      </c>
    </row>
    <row r="540" spans="1:67" x14ac:dyDescent="0.25">
      <c r="A540" s="4">
        <v>41190</v>
      </c>
      <c r="B540" s="5">
        <v>1759.7</v>
      </c>
      <c r="C540">
        <f t="shared" si="369"/>
        <v>-1.1848607367475283E-2</v>
      </c>
      <c r="D540">
        <v>511</v>
      </c>
      <c r="E540" s="6">
        <f t="shared" si="333"/>
        <v>0</v>
      </c>
      <c r="F540">
        <f t="shared" si="334"/>
        <v>1</v>
      </c>
      <c r="G540">
        <f t="shared" si="335"/>
        <v>3</v>
      </c>
      <c r="H540">
        <f t="shared" si="336"/>
        <v>7</v>
      </c>
      <c r="I540">
        <f t="shared" si="337"/>
        <v>15</v>
      </c>
      <c r="J540">
        <f t="shared" si="338"/>
        <v>31</v>
      </c>
      <c r="K540">
        <f t="shared" si="339"/>
        <v>63</v>
      </c>
      <c r="L540">
        <f t="shared" si="340"/>
        <v>127</v>
      </c>
      <c r="M540" s="7">
        <f t="shared" si="341"/>
        <v>255</v>
      </c>
      <c r="N540" s="6">
        <f t="shared" si="342"/>
        <v>3.5822723473622219E-3</v>
      </c>
      <c r="O540">
        <f t="shared" si="343"/>
        <v>3.6000513580959782E-3</v>
      </c>
      <c r="P540">
        <f t="shared" si="344"/>
        <v>3.4262682703679803E-3</v>
      </c>
      <c r="Q540">
        <f t="shared" si="345"/>
        <v>1.8944929032546701E-3</v>
      </c>
      <c r="R540">
        <f t="shared" si="346"/>
        <v>1.0855784792263151E-3</v>
      </c>
      <c r="S540">
        <f t="shared" si="347"/>
        <v>7.3869919337243364E-3</v>
      </c>
      <c r="T540">
        <f t="shared" si="348"/>
        <v>1.0549467477048921E-2</v>
      </c>
      <c r="U540">
        <f t="shared" si="349"/>
        <v>-1.8187612631019034E-3</v>
      </c>
      <c r="V540" s="7">
        <f t="shared" si="350"/>
        <v>-3.9794364420667749E-3</v>
      </c>
      <c r="W540" s="6">
        <f t="shared" si="351"/>
        <v>-1.5430879714837505E-2</v>
      </c>
      <c r="X540">
        <f t="shared" si="352"/>
        <v>-1.5448658725571262E-2</v>
      </c>
      <c r="Y540">
        <f t="shared" si="353"/>
        <v>-1.5274875637843265E-2</v>
      </c>
      <c r="Z540">
        <f t="shared" si="354"/>
        <v>-1.3743100270729953E-2</v>
      </c>
      <c r="AA540">
        <f t="shared" si="355"/>
        <v>-1.2934185846701599E-2</v>
      </c>
      <c r="AB540">
        <f t="shared" si="356"/>
        <v>-1.923559930119962E-2</v>
      </c>
      <c r="AC540">
        <f t="shared" si="357"/>
        <v>-2.2398074844524204E-2</v>
      </c>
      <c r="AD540">
        <f t="shared" si="358"/>
        <v>-1.002984610437338E-2</v>
      </c>
      <c r="AE540" s="7">
        <f t="shared" si="359"/>
        <v>-7.8691709254085085E-3</v>
      </c>
      <c r="AF540" s="6">
        <f t="shared" si="370"/>
        <v>7.6848249985772554E-16</v>
      </c>
      <c r="AG540" s="11">
        <f t="shared" si="371"/>
        <v>2.5847379792054426E-16</v>
      </c>
      <c r="AH540" s="11">
        <f t="shared" si="372"/>
        <v>-1.1102230246251565E-16</v>
      </c>
      <c r="AI540" s="11">
        <f t="shared" si="373"/>
        <v>8.3266726846886741E-17</v>
      </c>
      <c r="AJ540" s="11">
        <f t="shared" si="374"/>
        <v>0</v>
      </c>
      <c r="AK540" s="11">
        <f t="shared" si="375"/>
        <v>0</v>
      </c>
      <c r="AL540" s="11">
        <f t="shared" si="376"/>
        <v>0</v>
      </c>
      <c r="AM540" s="11">
        <f t="shared" si="377"/>
        <v>0</v>
      </c>
      <c r="AN540" s="7">
        <f t="shared" si="378"/>
        <v>0</v>
      </c>
      <c r="AO540" s="6">
        <f t="array" ref="AO540">_xlfn.MAXIFS(AF$29:AF$1052,E$29:E$1052,E540) - _xlfn.MINIFS(AF$29:AF$1052,E$29:E$1052,E540)</f>
        <v>0.49047525123557945</v>
      </c>
      <c r="AP540" s="11">
        <f t="array" ref="AP540">_xlfn.MAXIFS(AG$29:AG$1052,F$29:F$1052,F540) - _xlfn.MINIFS(AG$29:AG$1052,F$29:F$1052,F540)</f>
        <v>0.48072222172520501</v>
      </c>
      <c r="AQ540" s="11">
        <f t="array" ref="AQ540">_xlfn.MAXIFS(AH$29:AH$1052,G$29:G$1052,G540) - _xlfn.MINIFS(AH$29:AH$1052,G$29:G$1052,G540)</f>
        <v>0.30768772206152833</v>
      </c>
      <c r="AR540" s="11">
        <f t="array" ref="AR540">_xlfn.MAXIFS(AI$29:AI$1052,H$29:H$1052,H540) - _xlfn.MINIFS(AI$29:AI$1052,H$29:H$1052,H540)</f>
        <v>0.24019996902077381</v>
      </c>
      <c r="AS540" s="11">
        <f t="array" ref="AS540">_xlfn.MAXIFS(AJ$29:AJ$1052,I$29:I$1052,I540) - _xlfn.MINIFS(AJ$29:AJ$1052,I$29:I$1052,I540)</f>
        <v>0.11434418534856143</v>
      </c>
      <c r="AT540" s="11">
        <f t="array" ref="AT540">_xlfn.MAXIFS(AK$29:AK$1052,J$29:J$1052,J540) - _xlfn.MINIFS(AK$29:AK$1052,J$29:J$1052,J540)</f>
        <v>6.2122817133901637E-2</v>
      </c>
      <c r="AU540" s="11">
        <f t="array" ref="AU540">_xlfn.MAXIFS(AL$29:AL$1052,K$29:K$1052,K540) - _xlfn.MINIFS(AL$29:AL$1052,K$29:K$1052,K540)</f>
        <v>4.9472914960603298E-2</v>
      </c>
      <c r="AV540" s="11">
        <f t="array" ref="AV540">_xlfn.MAXIFS(AM$29:AM$1052,L$29:L$1052,L540) - _xlfn.MINIFS(AM$29:AM$1052,L$29:L$1052,L540)</f>
        <v>1.002984610437338E-2</v>
      </c>
      <c r="AW540" s="7">
        <f t="array" ref="AW540">_xlfn.MAXIFS(AN$29:AN$1052,M$29:M$1052,M540) - _xlfn.MINIFS(AN$29:AN$1052,M$29:M$1052,M540)</f>
        <v>7.8691709254085085E-3</v>
      </c>
      <c r="AX540" s="6">
        <f t="array" ref="AX540">_xlfn.STDEV.S(IF(E$29:E$1052=E540,$C$29:$C$1052,""))</f>
        <v>2.7247636703110808E-2</v>
      </c>
      <c r="AY540" s="11">
        <f t="array" ref="AY540">_xlfn.STDEV.S(IF(F$29:F$1052=F540,$C$29:$C$1052,""))</f>
        <v>3.0093350312801057E-2</v>
      </c>
      <c r="AZ540" s="11">
        <f t="array" ref="AZ540">_xlfn.STDEV.S(IF(G$29:G$1052=G540,$C$29:$C$1052,""))</f>
        <v>2.466174953012774E-2</v>
      </c>
      <c r="BA540" s="11">
        <f t="array" ref="BA540">_xlfn.STDEV.S(IF(H$29:H$1052=H540,$C$29:$C$1052,""))</f>
        <v>2.9145697666563577E-2</v>
      </c>
      <c r="BB540" s="11">
        <f t="array" ref="BB540">_xlfn.STDEV.S(IF(I$29:I$1052=I540,$C$29:$C$1052,""))</f>
        <v>1.9588005172657064E-2</v>
      </c>
      <c r="BC540" s="11">
        <f t="array" ref="BC540">_xlfn.STDEV.S(IF(J$29:J$1052=J540,$C$29:$C$1052,""))</f>
        <v>1.5245241088064271E-2</v>
      </c>
      <c r="BD540" s="11">
        <f t="array" ref="BD540">_xlfn.STDEV.S(IF(K$29:K$1052=K540,$C$29:$C$1052,""))</f>
        <v>1.5914745728199602E-2</v>
      </c>
      <c r="BE540" s="11">
        <f t="array" ref="BE540">_xlfn.STDEV.S(IF(L$29:L$1052=L540,$C$29:$C$1052,""))</f>
        <v>7.2236708617558357E-3</v>
      </c>
      <c r="BF540" s="7">
        <f t="array" ref="BF540">_xlfn.STDEV.S(IF(M$29:M$1052=M540,$C$29:$C$1052,""))</f>
        <v>1.1128688247344752E-2</v>
      </c>
      <c r="BG540" s="13">
        <f t="shared" si="360"/>
        <v>18.000652921931497</v>
      </c>
      <c r="BH540" s="12">
        <f t="shared" si="361"/>
        <v>15.974366985676442</v>
      </c>
      <c r="BI540" s="12">
        <f t="shared" si="362"/>
        <v>12.476313640508156</v>
      </c>
      <c r="BJ540" s="12">
        <f t="shared" si="363"/>
        <v>8.2413525237495051</v>
      </c>
      <c r="BK540" s="12">
        <f t="shared" si="364"/>
        <v>5.8374594217574902</v>
      </c>
      <c r="BL540" s="12">
        <f t="shared" si="365"/>
        <v>4.0748989651950156</v>
      </c>
      <c r="BM540" s="12">
        <f t="shared" si="366"/>
        <v>3.1086211369963279</v>
      </c>
      <c r="BN540" s="12">
        <f t="shared" si="367"/>
        <v>1.3884694217553892</v>
      </c>
      <c r="BO540" s="14">
        <f t="shared" si="368"/>
        <v>0.70710678118654757</v>
      </c>
    </row>
    <row r="541" spans="1:67" x14ac:dyDescent="0.25">
      <c r="A541" s="2">
        <v>41197</v>
      </c>
      <c r="B541" s="3">
        <v>1724</v>
      </c>
      <c r="C541">
        <f t="shared" si="369"/>
        <v>-2.028754901403651E-2</v>
      </c>
      <c r="D541">
        <v>512</v>
      </c>
      <c r="E541" s="6">
        <f t="shared" si="333"/>
        <v>1</v>
      </c>
      <c r="F541">
        <f t="shared" si="334"/>
        <v>2</v>
      </c>
      <c r="G541">
        <f t="shared" si="335"/>
        <v>4</v>
      </c>
      <c r="H541">
        <f t="shared" si="336"/>
        <v>8</v>
      </c>
      <c r="I541">
        <f t="shared" si="337"/>
        <v>16</v>
      </c>
      <c r="J541">
        <f t="shared" si="338"/>
        <v>32</v>
      </c>
      <c r="K541">
        <f t="shared" si="339"/>
        <v>64</v>
      </c>
      <c r="L541">
        <f t="shared" si="340"/>
        <v>128</v>
      </c>
      <c r="M541" s="7">
        <f t="shared" si="341"/>
        <v>256</v>
      </c>
      <c r="N541" s="6">
        <f t="shared" si="342"/>
        <v>2.5948653898586046E-4</v>
      </c>
      <c r="O541">
        <f t="shared" si="343"/>
        <v>-7.9309356668583013E-4</v>
      </c>
      <c r="P541">
        <f t="shared" si="344"/>
        <v>-2.7164840215820833E-3</v>
      </c>
      <c r="Q541">
        <f t="shared" si="345"/>
        <v>-5.143609384685801E-3</v>
      </c>
      <c r="R541">
        <f t="shared" si="346"/>
        <v>-7.1515320051514994E-3</v>
      </c>
      <c r="S541">
        <f t="shared" si="347"/>
        <v>-3.1132596983151142E-3</v>
      </c>
      <c r="T541">
        <f t="shared" si="348"/>
        <v>-3.718893296106765E-3</v>
      </c>
      <c r="U541">
        <f t="shared" si="349"/>
        <v>-3.8736293484278039E-3</v>
      </c>
      <c r="V541" s="7">
        <f t="shared" si="350"/>
        <v>-1.365305524947763E-2</v>
      </c>
      <c r="W541" s="6">
        <f t="shared" si="351"/>
        <v>-2.0547035553022369E-2</v>
      </c>
      <c r="X541">
        <f t="shared" si="352"/>
        <v>-1.9494455447350678E-2</v>
      </c>
      <c r="Y541">
        <f t="shared" si="353"/>
        <v>-1.7571064992454428E-2</v>
      </c>
      <c r="Z541">
        <f t="shared" si="354"/>
        <v>-1.5143939629350709E-2</v>
      </c>
      <c r="AA541">
        <f t="shared" si="355"/>
        <v>-1.3136017008885011E-2</v>
      </c>
      <c r="AB541">
        <f t="shared" si="356"/>
        <v>-1.7174289315721396E-2</v>
      </c>
      <c r="AC541">
        <f t="shared" si="357"/>
        <v>-1.6568655717929745E-2</v>
      </c>
      <c r="AD541">
        <f t="shared" si="358"/>
        <v>-1.6413919665608706E-2</v>
      </c>
      <c r="AE541" s="7">
        <f t="shared" si="359"/>
        <v>-6.6344937645588797E-3</v>
      </c>
      <c r="AF541" s="6">
        <f t="shared" si="370"/>
        <v>-2.0547035553022369E-2</v>
      </c>
      <c r="AG541" s="11">
        <f t="shared" si="371"/>
        <v>-1.9494455447350678E-2</v>
      </c>
      <c r="AH541" s="11">
        <f t="shared" si="372"/>
        <v>-1.7571064992454428E-2</v>
      </c>
      <c r="AI541" s="11">
        <f t="shared" si="373"/>
        <v>-1.5143939629350709E-2</v>
      </c>
      <c r="AJ541" s="11">
        <f t="shared" si="374"/>
        <v>-1.3136017008885011E-2</v>
      </c>
      <c r="AK541" s="11">
        <f t="shared" si="375"/>
        <v>-1.7174289315721396E-2</v>
      </c>
      <c r="AL541" s="11">
        <f t="shared" si="376"/>
        <v>-1.6568655717929745E-2</v>
      </c>
      <c r="AM541" s="11">
        <f t="shared" si="377"/>
        <v>-1.6413919665608706E-2</v>
      </c>
      <c r="AN541" s="7">
        <f t="shared" si="378"/>
        <v>-6.6344937645588797E-3</v>
      </c>
      <c r="AO541" s="6">
        <f t="array" ref="AO541">_xlfn.MAXIFS(AF$29:AF$1052,E$29:E$1052,E541) - _xlfn.MINIFS(AF$29:AF$1052,E$29:E$1052,E541)</f>
        <v>0.64239671540972576</v>
      </c>
      <c r="AP541" s="11">
        <f t="array" ref="AP541">_xlfn.MAXIFS(AG$29:AG$1052,F$29:F$1052,F541) - _xlfn.MINIFS(AG$29:AG$1052,F$29:F$1052,F541)</f>
        <v>0.34097511931609431</v>
      </c>
      <c r="AQ541" s="11">
        <f t="array" ref="AQ541">_xlfn.MAXIFS(AH$29:AH$1052,G$29:G$1052,G541) - _xlfn.MINIFS(AH$29:AH$1052,G$29:G$1052,G541)</f>
        <v>0.30266861479873403</v>
      </c>
      <c r="AR541" s="11">
        <f t="array" ref="AR541">_xlfn.MAXIFS(AI$29:AI$1052,H$29:H$1052,H541) - _xlfn.MINIFS(AI$29:AI$1052,H$29:H$1052,H541)</f>
        <v>0.19879218432135731</v>
      </c>
      <c r="AS541" s="11">
        <f t="array" ref="AS541">_xlfn.MAXIFS(AJ$29:AJ$1052,I$29:I$1052,I541) - _xlfn.MINIFS(AJ$29:AJ$1052,I$29:I$1052,I541)</f>
        <v>0.10869588828529819</v>
      </c>
      <c r="AT541" s="11">
        <f t="array" ref="AT541">_xlfn.MAXIFS(AK$29:AK$1052,J$29:J$1052,J541) - _xlfn.MINIFS(AK$29:AK$1052,J$29:J$1052,J541)</f>
        <v>5.4633408366838963E-2</v>
      </c>
      <c r="AU541" s="11">
        <f t="array" ref="AU541">_xlfn.MAXIFS(AL$29:AL$1052,K$29:K$1052,K541) - _xlfn.MINIFS(AL$29:AL$1052,K$29:K$1052,K541)</f>
        <v>5.6450309160213916E-2</v>
      </c>
      <c r="AV541" s="11">
        <f t="array" ref="AV541">_xlfn.MAXIFS(AM$29:AM$1052,L$29:L$1052,L541) - _xlfn.MINIFS(AM$29:AM$1052,L$29:L$1052,L541)</f>
        <v>3.7123390570968445E-2</v>
      </c>
      <c r="AW541" s="7">
        <f t="array" ref="AW541">_xlfn.MAXIFS(AN$29:AN$1052,M$29:M$1052,M541) - _xlfn.MINIFS(AN$29:AN$1052,M$29:M$1052,M541)</f>
        <v>6.6344937645588797E-3</v>
      </c>
      <c r="AX541" s="6">
        <f t="array" ref="AX541">_xlfn.STDEV.S(IF(E$29:E$1052=E541,$C$29:$C$1052,""))</f>
        <v>2.1219734469910215E-2</v>
      </c>
      <c r="AY541" s="11">
        <f t="array" ref="AY541">_xlfn.STDEV.S(IF(F$29:F$1052=F541,$C$29:$C$1052,""))</f>
        <v>2.1822368609319125E-2</v>
      </c>
      <c r="AZ541" s="11">
        <f t="array" ref="AZ541">_xlfn.STDEV.S(IF(G$29:G$1052=G541,$C$29:$C$1052,""))</f>
        <v>2.3028802359153642E-2</v>
      </c>
      <c r="BA541" s="11">
        <f t="array" ref="BA541">_xlfn.STDEV.S(IF(H$29:H$1052=H541,$C$29:$C$1052,""))</f>
        <v>2.5674456838470919E-2</v>
      </c>
      <c r="BB541" s="11">
        <f t="array" ref="BB541">_xlfn.STDEV.S(IF(I$29:I$1052=I541,$C$29:$C$1052,""))</f>
        <v>2.3312000757642583E-2</v>
      </c>
      <c r="BC541" s="11">
        <f t="array" ref="BC541">_xlfn.STDEV.S(IF(J$29:J$1052=J541,$C$29:$C$1052,""))</f>
        <v>1.66206532343008E-2</v>
      </c>
      <c r="BD541" s="11">
        <f t="array" ref="BD541">_xlfn.STDEV.S(IF(K$29:K$1052=K541,$C$29:$C$1052,""))</f>
        <v>2.0587685736158354E-2</v>
      </c>
      <c r="BE541" s="11">
        <f t="array" ref="BE541">_xlfn.STDEV.S(IF(L$29:L$1052=L541,$C$29:$C$1052,""))</f>
        <v>2.5599261099883027E-2</v>
      </c>
      <c r="BF541" s="7">
        <f t="array" ref="BF541">_xlfn.STDEV.S(IF(M$29:M$1052=M541,$C$29:$C$1052,""))</f>
        <v>9.3825910613189022E-3</v>
      </c>
      <c r="BG541" s="13">
        <f t="shared" si="360"/>
        <v>30.273551081454407</v>
      </c>
      <c r="BH541" s="12">
        <f t="shared" si="361"/>
        <v>15.625027943597411</v>
      </c>
      <c r="BI541" s="12">
        <f t="shared" si="362"/>
        <v>13.143046263473067</v>
      </c>
      <c r="BJ541" s="12">
        <f t="shared" si="363"/>
        <v>7.7427999965897891</v>
      </c>
      <c r="BK541" s="12">
        <f t="shared" si="364"/>
        <v>4.6626580624858391</v>
      </c>
      <c r="BL541" s="12">
        <f t="shared" si="365"/>
        <v>3.2870794905996537</v>
      </c>
      <c r="BM541" s="12">
        <f t="shared" si="366"/>
        <v>2.7419453494507975</v>
      </c>
      <c r="BN541" s="12">
        <f t="shared" si="367"/>
        <v>1.4501743009737917</v>
      </c>
      <c r="BO541" s="14">
        <f t="shared" si="368"/>
        <v>0.70710678118654735</v>
      </c>
    </row>
    <row r="542" spans="1:67" x14ac:dyDescent="0.25">
      <c r="A542" s="4">
        <v>41204</v>
      </c>
      <c r="B542" s="5">
        <v>1711.9</v>
      </c>
      <c r="C542">
        <f t="shared" si="369"/>
        <v>-7.0185614849187505E-3</v>
      </c>
      <c r="D542">
        <v>513</v>
      </c>
      <c r="E542" s="6">
        <f t="shared" ref="E542:E605" si="379">QUOTIENT($D542,G$2)</f>
        <v>1</v>
      </c>
      <c r="F542">
        <f t="shared" ref="F542:F605" si="380">QUOTIENT($D542,H$2)</f>
        <v>2</v>
      </c>
      <c r="G542">
        <f t="shared" ref="G542:G605" si="381">QUOTIENT($D542,I$2)</f>
        <v>4</v>
      </c>
      <c r="H542">
        <f t="shared" ref="H542:H605" si="382">QUOTIENT($D542,J$2)</f>
        <v>8</v>
      </c>
      <c r="I542">
        <f t="shared" ref="I542:I605" si="383">QUOTIENT($D542,K$2)</f>
        <v>16</v>
      </c>
      <c r="J542">
        <f t="shared" ref="J542:J605" si="384">QUOTIENT($D542,L$2)</f>
        <v>32</v>
      </c>
      <c r="K542">
        <f t="shared" ref="K542:K605" si="385">QUOTIENT($D542,M$2)</f>
        <v>64</v>
      </c>
      <c r="L542">
        <f t="shared" ref="L542:L605" si="386">QUOTIENT($D542,N$2)</f>
        <v>128</v>
      </c>
      <c r="M542" s="7">
        <f t="shared" ref="M542:M605" si="387">QUOTIENT($D542,O$2)</f>
        <v>256</v>
      </c>
      <c r="N542" s="6">
        <f t="shared" ref="N542:N605" si="388">AVERAGEIF(E$29:E$1052,E542,$C$29:$C$1052)</f>
        <v>2.5948653898586046E-4</v>
      </c>
      <c r="O542">
        <f t="shared" ref="O542:O605" si="389">AVERAGEIF(F$29:F$1052,F542,$C$29:$C$1052)</f>
        <v>-7.9309356668583013E-4</v>
      </c>
      <c r="P542">
        <f t="shared" ref="P542:P605" si="390">AVERAGEIF(G$29:G$1052,G542,$C$29:$C$1052)</f>
        <v>-2.7164840215820833E-3</v>
      </c>
      <c r="Q542">
        <f t="shared" ref="Q542:Q605" si="391">AVERAGEIF(H$29:H$1052,H542,$C$29:$C$1052)</f>
        <v>-5.143609384685801E-3</v>
      </c>
      <c r="R542">
        <f t="shared" ref="R542:R605" si="392">AVERAGEIF(I$29:I$1052,I542,$C$29:$C$1052)</f>
        <v>-7.1515320051514994E-3</v>
      </c>
      <c r="S542">
        <f t="shared" ref="S542:S605" si="393">AVERAGEIF(J$29:J$1052,J542,$C$29:$C$1052)</f>
        <v>-3.1132596983151142E-3</v>
      </c>
      <c r="T542">
        <f t="shared" ref="T542:T605" si="394">AVERAGEIF(K$29:K$1052,K542,$C$29:$C$1052)</f>
        <v>-3.718893296106765E-3</v>
      </c>
      <c r="U542">
        <f t="shared" ref="U542:U605" si="395">AVERAGEIF(L$29:L$1052,L542,$C$29:$C$1052)</f>
        <v>-3.8736293484278039E-3</v>
      </c>
      <c r="V542" s="7">
        <f t="shared" ref="V542:V605" si="396">AVERAGEIF(M$29:M$1052,M542,$C$29:$C$1052)</f>
        <v>-1.365305524947763E-2</v>
      </c>
      <c r="W542" s="6">
        <f t="shared" ref="W542:W605" si="397">$C542-N542</f>
        <v>-7.2780480239046114E-3</v>
      </c>
      <c r="X542">
        <f t="shared" ref="X542:X605" si="398">$C542-O542</f>
        <v>-6.2254679182329204E-3</v>
      </c>
      <c r="Y542">
        <f t="shared" ref="Y542:Y605" si="399">$C542-P542</f>
        <v>-4.3020774633366673E-3</v>
      </c>
      <c r="Z542">
        <f t="shared" ref="Z542:Z605" si="400">$C542-Q542</f>
        <v>-1.8749521002329496E-3</v>
      </c>
      <c r="AA542">
        <f t="shared" ref="AA542:AA605" si="401">$C542-R542</f>
        <v>1.3297052023274886E-4</v>
      </c>
      <c r="AB542">
        <f t="shared" ref="AB542:AB605" si="402">$C542-S542</f>
        <v>-3.9053017866036363E-3</v>
      </c>
      <c r="AC542">
        <f t="shared" ref="AC542:AC605" si="403">$C542-T542</f>
        <v>-3.2996681888119855E-3</v>
      </c>
      <c r="AD542">
        <f t="shared" ref="AD542:AD605" si="404">$C542-U542</f>
        <v>-3.1449321364909466E-3</v>
      </c>
      <c r="AE542" s="7">
        <f t="shared" ref="AE542:AE605" si="405">$C542-V542</f>
        <v>6.6344937645588797E-3</v>
      </c>
      <c r="AF542" s="6">
        <f t="shared" si="370"/>
        <v>-2.7825083576926979E-2</v>
      </c>
      <c r="AG542" s="11">
        <f t="shared" si="371"/>
        <v>-2.5719923365583597E-2</v>
      </c>
      <c r="AH542" s="11">
        <f t="shared" si="372"/>
        <v>-2.1873142455791098E-2</v>
      </c>
      <c r="AI542" s="11">
        <f t="shared" si="373"/>
        <v>-1.7018891729583659E-2</v>
      </c>
      <c r="AJ542" s="11">
        <f t="shared" si="374"/>
        <v>-1.3003046488652262E-2</v>
      </c>
      <c r="AK542" s="11">
        <f t="shared" si="375"/>
        <v>-2.1079591102325032E-2</v>
      </c>
      <c r="AL542" s="11">
        <f t="shared" si="376"/>
        <v>-1.9868323906741731E-2</v>
      </c>
      <c r="AM542" s="11">
        <f t="shared" si="377"/>
        <v>-1.9558851802099653E-2</v>
      </c>
      <c r="AN542" s="7">
        <f t="shared" si="378"/>
        <v>0</v>
      </c>
      <c r="AO542" s="6">
        <f t="array" ref="AO542">_xlfn.MAXIFS(AF$29:AF$1052,E$29:E$1052,E542) - _xlfn.MINIFS(AF$29:AF$1052,E$29:E$1052,E542)</f>
        <v>0.64239671540972576</v>
      </c>
      <c r="AP542" s="11">
        <f t="array" ref="AP542">_xlfn.MAXIFS(AG$29:AG$1052,F$29:F$1052,F542) - _xlfn.MINIFS(AG$29:AG$1052,F$29:F$1052,F542)</f>
        <v>0.34097511931609431</v>
      </c>
      <c r="AQ542" s="11">
        <f t="array" ref="AQ542">_xlfn.MAXIFS(AH$29:AH$1052,G$29:G$1052,G542) - _xlfn.MINIFS(AH$29:AH$1052,G$29:G$1052,G542)</f>
        <v>0.30266861479873403</v>
      </c>
      <c r="AR542" s="11">
        <f t="array" ref="AR542">_xlfn.MAXIFS(AI$29:AI$1052,H$29:H$1052,H542) - _xlfn.MINIFS(AI$29:AI$1052,H$29:H$1052,H542)</f>
        <v>0.19879218432135731</v>
      </c>
      <c r="AS542" s="11">
        <f t="array" ref="AS542">_xlfn.MAXIFS(AJ$29:AJ$1052,I$29:I$1052,I542) - _xlfn.MINIFS(AJ$29:AJ$1052,I$29:I$1052,I542)</f>
        <v>0.10869588828529819</v>
      </c>
      <c r="AT542" s="11">
        <f t="array" ref="AT542">_xlfn.MAXIFS(AK$29:AK$1052,J$29:J$1052,J542) - _xlfn.MINIFS(AK$29:AK$1052,J$29:J$1052,J542)</f>
        <v>5.4633408366838963E-2</v>
      </c>
      <c r="AU542" s="11">
        <f t="array" ref="AU542">_xlfn.MAXIFS(AL$29:AL$1052,K$29:K$1052,K542) - _xlfn.MINIFS(AL$29:AL$1052,K$29:K$1052,K542)</f>
        <v>5.6450309160213916E-2</v>
      </c>
      <c r="AV542" s="11">
        <f t="array" ref="AV542">_xlfn.MAXIFS(AM$29:AM$1052,L$29:L$1052,L542) - _xlfn.MINIFS(AM$29:AM$1052,L$29:L$1052,L542)</f>
        <v>3.7123390570968445E-2</v>
      </c>
      <c r="AW542" s="7">
        <f t="array" ref="AW542">_xlfn.MAXIFS(AN$29:AN$1052,M$29:M$1052,M542) - _xlfn.MINIFS(AN$29:AN$1052,M$29:M$1052,M542)</f>
        <v>6.6344937645588797E-3</v>
      </c>
      <c r="AX542" s="6">
        <f t="array" ref="AX542">_xlfn.STDEV.S(IF(E$29:E$1052=E542,$C$29:$C$1052,""))</f>
        <v>2.1219734469910215E-2</v>
      </c>
      <c r="AY542" s="11">
        <f t="array" ref="AY542">_xlfn.STDEV.S(IF(F$29:F$1052=F542,$C$29:$C$1052,""))</f>
        <v>2.1822368609319125E-2</v>
      </c>
      <c r="AZ542" s="11">
        <f t="array" ref="AZ542">_xlfn.STDEV.S(IF(G$29:G$1052=G542,$C$29:$C$1052,""))</f>
        <v>2.3028802359153642E-2</v>
      </c>
      <c r="BA542" s="11">
        <f t="array" ref="BA542">_xlfn.STDEV.S(IF(H$29:H$1052=H542,$C$29:$C$1052,""))</f>
        <v>2.5674456838470919E-2</v>
      </c>
      <c r="BB542" s="11">
        <f t="array" ref="BB542">_xlfn.STDEV.S(IF(I$29:I$1052=I542,$C$29:$C$1052,""))</f>
        <v>2.3312000757642583E-2</v>
      </c>
      <c r="BC542" s="11">
        <f t="array" ref="BC542">_xlfn.STDEV.S(IF(J$29:J$1052=J542,$C$29:$C$1052,""))</f>
        <v>1.66206532343008E-2</v>
      </c>
      <c r="BD542" s="11">
        <f t="array" ref="BD542">_xlfn.STDEV.S(IF(K$29:K$1052=K542,$C$29:$C$1052,""))</f>
        <v>2.0587685736158354E-2</v>
      </c>
      <c r="BE542" s="11">
        <f t="array" ref="BE542">_xlfn.STDEV.S(IF(L$29:L$1052=L542,$C$29:$C$1052,""))</f>
        <v>2.5599261099883027E-2</v>
      </c>
      <c r="BF542" s="7">
        <f t="array" ref="BF542">_xlfn.STDEV.S(IF(M$29:M$1052=M542,$C$29:$C$1052,""))</f>
        <v>9.3825910613189022E-3</v>
      </c>
      <c r="BG542" s="13">
        <f t="shared" ref="BG542:BG605" si="406">AO542/AX542</f>
        <v>30.273551081454407</v>
      </c>
      <c r="BH542" s="12">
        <f t="shared" ref="BH542:BH605" si="407">AP542/AY542</f>
        <v>15.625027943597411</v>
      </c>
      <c r="BI542" s="12">
        <f t="shared" ref="BI542:BI605" si="408">AQ542/AZ542</f>
        <v>13.143046263473067</v>
      </c>
      <c r="BJ542" s="12">
        <f t="shared" ref="BJ542:BJ605" si="409">AR542/BA542</f>
        <v>7.7427999965897891</v>
      </c>
      <c r="BK542" s="12">
        <f t="shared" ref="BK542:BK605" si="410">AS542/BB542</f>
        <v>4.6626580624858391</v>
      </c>
      <c r="BL542" s="12">
        <f t="shared" ref="BL542:BL605" si="411">AT542/BC542</f>
        <v>3.2870794905996537</v>
      </c>
      <c r="BM542" s="12">
        <f t="shared" ref="BM542:BM605" si="412">AU542/BD542</f>
        <v>2.7419453494507975</v>
      </c>
      <c r="BN542" s="12">
        <f t="shared" ref="BN542:BN605" si="413">AV542/BE542</f>
        <v>1.4501743009737917</v>
      </c>
      <c r="BO542" s="14">
        <f t="shared" ref="BO542:BO605" si="414">AW542/BF542</f>
        <v>0.70710678118654735</v>
      </c>
    </row>
    <row r="543" spans="1:67" x14ac:dyDescent="0.25">
      <c r="A543" s="2">
        <v>41210.958333333336</v>
      </c>
      <c r="B543" s="3">
        <v>1675.2</v>
      </c>
      <c r="C543">
        <f t="shared" ref="C543:C606" si="415">B543/B542-1</f>
        <v>-2.1438168117296597E-2</v>
      </c>
      <c r="D543">
        <v>514</v>
      </c>
      <c r="E543" s="6">
        <f t="shared" si="379"/>
        <v>1</v>
      </c>
      <c r="F543">
        <f t="shared" si="380"/>
        <v>2</v>
      </c>
      <c r="G543">
        <f t="shared" si="381"/>
        <v>4</v>
      </c>
      <c r="H543">
        <f t="shared" si="382"/>
        <v>8</v>
      </c>
      <c r="I543">
        <f t="shared" si="383"/>
        <v>16</v>
      </c>
      <c r="J543">
        <f t="shared" si="384"/>
        <v>32</v>
      </c>
      <c r="K543">
        <f t="shared" si="385"/>
        <v>64</v>
      </c>
      <c r="L543">
        <f t="shared" si="386"/>
        <v>128</v>
      </c>
      <c r="M543" s="7">
        <f t="shared" si="387"/>
        <v>257</v>
      </c>
      <c r="N543" s="6">
        <f t="shared" si="388"/>
        <v>2.5948653898586046E-4</v>
      </c>
      <c r="O543">
        <f t="shared" si="389"/>
        <v>-7.9309356668583013E-4</v>
      </c>
      <c r="P543">
        <f t="shared" si="390"/>
        <v>-2.7164840215820833E-3</v>
      </c>
      <c r="Q543">
        <f t="shared" si="391"/>
        <v>-5.143609384685801E-3</v>
      </c>
      <c r="R543">
        <f t="shared" si="392"/>
        <v>-7.1515320051514994E-3</v>
      </c>
      <c r="S543">
        <f t="shared" si="393"/>
        <v>-3.1132596983151142E-3</v>
      </c>
      <c r="T543">
        <f t="shared" si="394"/>
        <v>-3.718893296106765E-3</v>
      </c>
      <c r="U543">
        <f t="shared" si="395"/>
        <v>-3.8736293484278039E-3</v>
      </c>
      <c r="V543" s="7">
        <f t="shared" si="396"/>
        <v>5.9057965526220224E-3</v>
      </c>
      <c r="W543" s="6">
        <f t="shared" si="397"/>
        <v>-2.1697654656282456E-2</v>
      </c>
      <c r="X543">
        <f t="shared" si="398"/>
        <v>-2.0645074550610765E-2</v>
      </c>
      <c r="Y543">
        <f t="shared" si="399"/>
        <v>-1.8721684095714515E-2</v>
      </c>
      <c r="Z543">
        <f t="shared" si="400"/>
        <v>-1.6294558732610796E-2</v>
      </c>
      <c r="AA543">
        <f t="shared" si="401"/>
        <v>-1.4286636112145097E-2</v>
      </c>
      <c r="AB543">
        <f t="shared" si="402"/>
        <v>-1.8324908418981482E-2</v>
      </c>
      <c r="AC543">
        <f t="shared" si="403"/>
        <v>-1.7719274821189832E-2</v>
      </c>
      <c r="AD543">
        <f t="shared" si="404"/>
        <v>-1.7564538768868793E-2</v>
      </c>
      <c r="AE543" s="7">
        <f t="shared" si="405"/>
        <v>-2.7343964669918619E-2</v>
      </c>
      <c r="AF543" s="6">
        <f t="shared" ref="AF543:AF606" si="416">IF(E543=E542,AF542+W543,W543)</f>
        <v>-4.9522738233209435E-2</v>
      </c>
      <c r="AG543" s="11">
        <f t="shared" ref="AG543:AG606" si="417">IF(F543=F542,AG542+X543,X543)</f>
        <v>-4.6364997916194362E-2</v>
      </c>
      <c r="AH543" s="11">
        <f t="shared" ref="AH543:AH606" si="418">IF(G543=G542,AH542+Y543,Y543)</f>
        <v>-4.0594826551505613E-2</v>
      </c>
      <c r="AI543" s="11">
        <f t="shared" ref="AI543:AI606" si="419">IF(H543=H542,AI542+Z543,Z543)</f>
        <v>-3.3313450462194458E-2</v>
      </c>
      <c r="AJ543" s="11">
        <f t="shared" ref="AJ543:AJ606" si="420">IF(I543=I542,AJ542+AA543,AA543)</f>
        <v>-2.7289682600797359E-2</v>
      </c>
      <c r="AK543" s="11">
        <f t="shared" ref="AK543:AK606" si="421">IF(J543=J542,AK542+AB543,AB543)</f>
        <v>-3.9404499521306514E-2</v>
      </c>
      <c r="AL543" s="11">
        <f t="shared" ref="AL543:AL606" si="422">IF(K543=K542,AL542+AC543,AC543)</f>
        <v>-3.7587598727931562E-2</v>
      </c>
      <c r="AM543" s="11">
        <f t="shared" ref="AM543:AM606" si="423">IF(L543=L542,AM542+AD543,AD543)</f>
        <v>-3.7123390570968445E-2</v>
      </c>
      <c r="AN543" s="7">
        <f t="shared" ref="AN543:AN606" si="424">IF(M543=M542,AN542+AE543,AE543)</f>
        <v>-2.7343964669918619E-2</v>
      </c>
      <c r="AO543" s="6">
        <f t="array" ref="AO543">_xlfn.MAXIFS(AF$29:AF$1052,E$29:E$1052,E543) - _xlfn.MINIFS(AF$29:AF$1052,E$29:E$1052,E543)</f>
        <v>0.64239671540972576</v>
      </c>
      <c r="AP543" s="11">
        <f t="array" ref="AP543">_xlfn.MAXIFS(AG$29:AG$1052,F$29:F$1052,F543) - _xlfn.MINIFS(AG$29:AG$1052,F$29:F$1052,F543)</f>
        <v>0.34097511931609431</v>
      </c>
      <c r="AQ543" s="11">
        <f t="array" ref="AQ543">_xlfn.MAXIFS(AH$29:AH$1052,G$29:G$1052,G543) - _xlfn.MINIFS(AH$29:AH$1052,G$29:G$1052,G543)</f>
        <v>0.30266861479873403</v>
      </c>
      <c r="AR543" s="11">
        <f t="array" ref="AR543">_xlfn.MAXIFS(AI$29:AI$1052,H$29:H$1052,H543) - _xlfn.MINIFS(AI$29:AI$1052,H$29:H$1052,H543)</f>
        <v>0.19879218432135731</v>
      </c>
      <c r="AS543" s="11">
        <f t="array" ref="AS543">_xlfn.MAXIFS(AJ$29:AJ$1052,I$29:I$1052,I543) - _xlfn.MINIFS(AJ$29:AJ$1052,I$29:I$1052,I543)</f>
        <v>0.10869588828529819</v>
      </c>
      <c r="AT543" s="11">
        <f t="array" ref="AT543">_xlfn.MAXIFS(AK$29:AK$1052,J$29:J$1052,J543) - _xlfn.MINIFS(AK$29:AK$1052,J$29:J$1052,J543)</f>
        <v>5.4633408366838963E-2</v>
      </c>
      <c r="AU543" s="11">
        <f t="array" ref="AU543">_xlfn.MAXIFS(AL$29:AL$1052,K$29:K$1052,K543) - _xlfn.MINIFS(AL$29:AL$1052,K$29:K$1052,K543)</f>
        <v>5.6450309160213916E-2</v>
      </c>
      <c r="AV543" s="11">
        <f t="array" ref="AV543">_xlfn.MAXIFS(AM$29:AM$1052,L$29:L$1052,L543) - _xlfn.MINIFS(AM$29:AM$1052,L$29:L$1052,L543)</f>
        <v>3.7123390570968445E-2</v>
      </c>
      <c r="AW543" s="7">
        <f t="array" ref="AW543">_xlfn.MAXIFS(AN$29:AN$1052,M$29:M$1052,M543) - _xlfn.MINIFS(AN$29:AN$1052,M$29:M$1052,M543)</f>
        <v>2.7343964669918619E-2</v>
      </c>
      <c r="AX543" s="6">
        <f t="array" ref="AX543">_xlfn.STDEV.S(IF(E$29:E$1052=E543,$C$29:$C$1052,""))</f>
        <v>2.1219734469910215E-2</v>
      </c>
      <c r="AY543" s="11">
        <f t="array" ref="AY543">_xlfn.STDEV.S(IF(F$29:F$1052=F543,$C$29:$C$1052,""))</f>
        <v>2.1822368609319125E-2</v>
      </c>
      <c r="AZ543" s="11">
        <f t="array" ref="AZ543">_xlfn.STDEV.S(IF(G$29:G$1052=G543,$C$29:$C$1052,""))</f>
        <v>2.3028802359153642E-2</v>
      </c>
      <c r="BA543" s="11">
        <f t="array" ref="BA543">_xlfn.STDEV.S(IF(H$29:H$1052=H543,$C$29:$C$1052,""))</f>
        <v>2.5674456838470919E-2</v>
      </c>
      <c r="BB543" s="11">
        <f t="array" ref="BB543">_xlfn.STDEV.S(IF(I$29:I$1052=I543,$C$29:$C$1052,""))</f>
        <v>2.3312000757642583E-2</v>
      </c>
      <c r="BC543" s="11">
        <f t="array" ref="BC543">_xlfn.STDEV.S(IF(J$29:J$1052=J543,$C$29:$C$1052,""))</f>
        <v>1.66206532343008E-2</v>
      </c>
      <c r="BD543" s="11">
        <f t="array" ref="BD543">_xlfn.STDEV.S(IF(K$29:K$1052=K543,$C$29:$C$1052,""))</f>
        <v>2.0587685736158354E-2</v>
      </c>
      <c r="BE543" s="11">
        <f t="array" ref="BE543">_xlfn.STDEV.S(IF(L$29:L$1052=L543,$C$29:$C$1052,""))</f>
        <v>2.5599261099883027E-2</v>
      </c>
      <c r="BF543" s="7">
        <f t="array" ref="BF543">_xlfn.STDEV.S(IF(M$29:M$1052=M543,$C$29:$C$1052,""))</f>
        <v>3.8670205685249662E-2</v>
      </c>
      <c r="BG543" s="13">
        <f t="shared" si="406"/>
        <v>30.273551081454407</v>
      </c>
      <c r="BH543" s="12">
        <f t="shared" si="407"/>
        <v>15.625027943597411</v>
      </c>
      <c r="BI543" s="12">
        <f t="shared" si="408"/>
        <v>13.143046263473067</v>
      </c>
      <c r="BJ543" s="12">
        <f t="shared" si="409"/>
        <v>7.7427999965897891</v>
      </c>
      <c r="BK543" s="12">
        <f t="shared" si="410"/>
        <v>4.6626580624858391</v>
      </c>
      <c r="BL543" s="12">
        <f t="shared" si="411"/>
        <v>3.2870794905996537</v>
      </c>
      <c r="BM543" s="12">
        <f t="shared" si="412"/>
        <v>2.7419453494507975</v>
      </c>
      <c r="BN543" s="12">
        <f t="shared" si="413"/>
        <v>1.4501743009737917</v>
      </c>
      <c r="BO543" s="14">
        <f t="shared" si="414"/>
        <v>0.70710678118654757</v>
      </c>
    </row>
    <row r="544" spans="1:67" x14ac:dyDescent="0.25">
      <c r="A544" s="4">
        <v>41218</v>
      </c>
      <c r="B544" s="5">
        <v>1730.9</v>
      </c>
      <c r="C544">
        <f t="shared" si="415"/>
        <v>3.3249761222540641E-2</v>
      </c>
      <c r="D544">
        <v>515</v>
      </c>
      <c r="E544" s="6">
        <f t="shared" si="379"/>
        <v>1</v>
      </c>
      <c r="F544">
        <f t="shared" si="380"/>
        <v>2</v>
      </c>
      <c r="G544">
        <f t="shared" si="381"/>
        <v>4</v>
      </c>
      <c r="H544">
        <f t="shared" si="382"/>
        <v>8</v>
      </c>
      <c r="I544">
        <f t="shared" si="383"/>
        <v>16</v>
      </c>
      <c r="J544">
        <f t="shared" si="384"/>
        <v>32</v>
      </c>
      <c r="K544">
        <f t="shared" si="385"/>
        <v>64</v>
      </c>
      <c r="L544">
        <f t="shared" si="386"/>
        <v>128</v>
      </c>
      <c r="M544" s="7">
        <f t="shared" si="387"/>
        <v>257</v>
      </c>
      <c r="N544" s="6">
        <f t="shared" si="388"/>
        <v>2.5948653898586046E-4</v>
      </c>
      <c r="O544">
        <f t="shared" si="389"/>
        <v>-7.9309356668583013E-4</v>
      </c>
      <c r="P544">
        <f t="shared" si="390"/>
        <v>-2.7164840215820833E-3</v>
      </c>
      <c r="Q544">
        <f t="shared" si="391"/>
        <v>-5.143609384685801E-3</v>
      </c>
      <c r="R544">
        <f t="shared" si="392"/>
        <v>-7.1515320051514994E-3</v>
      </c>
      <c r="S544">
        <f t="shared" si="393"/>
        <v>-3.1132596983151142E-3</v>
      </c>
      <c r="T544">
        <f t="shared" si="394"/>
        <v>-3.718893296106765E-3</v>
      </c>
      <c r="U544">
        <f t="shared" si="395"/>
        <v>-3.8736293484278039E-3</v>
      </c>
      <c r="V544" s="7">
        <f t="shared" si="396"/>
        <v>5.9057965526220224E-3</v>
      </c>
      <c r="W544" s="6">
        <f t="shared" si="397"/>
        <v>3.2990274683554782E-2</v>
      </c>
      <c r="X544">
        <f t="shared" si="398"/>
        <v>3.4042854789226473E-2</v>
      </c>
      <c r="Y544">
        <f t="shared" si="399"/>
        <v>3.5966245244122723E-2</v>
      </c>
      <c r="Z544">
        <f t="shared" si="400"/>
        <v>3.8393370607226446E-2</v>
      </c>
      <c r="AA544">
        <f t="shared" si="401"/>
        <v>4.0401293227692141E-2</v>
      </c>
      <c r="AB544">
        <f t="shared" si="402"/>
        <v>3.6363020920855756E-2</v>
      </c>
      <c r="AC544">
        <f t="shared" si="403"/>
        <v>3.6968654518647406E-2</v>
      </c>
      <c r="AD544">
        <f t="shared" si="404"/>
        <v>3.7123390570968445E-2</v>
      </c>
      <c r="AE544" s="7">
        <f t="shared" si="405"/>
        <v>2.7343964669918619E-2</v>
      </c>
      <c r="AF544" s="6">
        <f t="shared" si="416"/>
        <v>-1.6532463549654652E-2</v>
      </c>
      <c r="AG544" s="11">
        <f t="shared" si="417"/>
        <v>-1.2322143126967888E-2</v>
      </c>
      <c r="AH544" s="11">
        <f t="shared" si="418"/>
        <v>-4.6285813073828896E-3</v>
      </c>
      <c r="AI544" s="11">
        <f t="shared" si="419"/>
        <v>5.0799201450319881E-3</v>
      </c>
      <c r="AJ544" s="11">
        <f t="shared" si="420"/>
        <v>1.3111610626894782E-2</v>
      </c>
      <c r="AK544" s="11">
        <f t="shared" si="421"/>
        <v>-3.0414786004507588E-3</v>
      </c>
      <c r="AL544" s="11">
        <f t="shared" si="422"/>
        <v>-6.1894420928415572E-4</v>
      </c>
      <c r="AM544" s="11">
        <f t="shared" si="423"/>
        <v>0</v>
      </c>
      <c r="AN544" s="7">
        <f t="shared" si="424"/>
        <v>0</v>
      </c>
      <c r="AO544" s="6">
        <f t="array" ref="AO544">_xlfn.MAXIFS(AF$29:AF$1052,E$29:E$1052,E544) - _xlfn.MINIFS(AF$29:AF$1052,E$29:E$1052,E544)</f>
        <v>0.64239671540972576</v>
      </c>
      <c r="AP544" s="11">
        <f t="array" ref="AP544">_xlfn.MAXIFS(AG$29:AG$1052,F$29:F$1052,F544) - _xlfn.MINIFS(AG$29:AG$1052,F$29:F$1052,F544)</f>
        <v>0.34097511931609431</v>
      </c>
      <c r="AQ544" s="11">
        <f t="array" ref="AQ544">_xlfn.MAXIFS(AH$29:AH$1052,G$29:G$1052,G544) - _xlfn.MINIFS(AH$29:AH$1052,G$29:G$1052,G544)</f>
        <v>0.30266861479873403</v>
      </c>
      <c r="AR544" s="11">
        <f t="array" ref="AR544">_xlfn.MAXIFS(AI$29:AI$1052,H$29:H$1052,H544) - _xlfn.MINIFS(AI$29:AI$1052,H$29:H$1052,H544)</f>
        <v>0.19879218432135731</v>
      </c>
      <c r="AS544" s="11">
        <f t="array" ref="AS544">_xlfn.MAXIFS(AJ$29:AJ$1052,I$29:I$1052,I544) - _xlfn.MINIFS(AJ$29:AJ$1052,I$29:I$1052,I544)</f>
        <v>0.10869588828529819</v>
      </c>
      <c r="AT544" s="11">
        <f t="array" ref="AT544">_xlfn.MAXIFS(AK$29:AK$1052,J$29:J$1052,J544) - _xlfn.MINIFS(AK$29:AK$1052,J$29:J$1052,J544)</f>
        <v>5.4633408366838963E-2</v>
      </c>
      <c r="AU544" s="11">
        <f t="array" ref="AU544">_xlfn.MAXIFS(AL$29:AL$1052,K$29:K$1052,K544) - _xlfn.MINIFS(AL$29:AL$1052,K$29:K$1052,K544)</f>
        <v>5.6450309160213916E-2</v>
      </c>
      <c r="AV544" s="11">
        <f t="array" ref="AV544">_xlfn.MAXIFS(AM$29:AM$1052,L$29:L$1052,L544) - _xlfn.MINIFS(AM$29:AM$1052,L$29:L$1052,L544)</f>
        <v>3.7123390570968445E-2</v>
      </c>
      <c r="AW544" s="7">
        <f t="array" ref="AW544">_xlfn.MAXIFS(AN$29:AN$1052,M$29:M$1052,M544) - _xlfn.MINIFS(AN$29:AN$1052,M$29:M$1052,M544)</f>
        <v>2.7343964669918619E-2</v>
      </c>
      <c r="AX544" s="6">
        <f t="array" ref="AX544">_xlfn.STDEV.S(IF(E$29:E$1052=E544,$C$29:$C$1052,""))</f>
        <v>2.1219734469910215E-2</v>
      </c>
      <c r="AY544" s="11">
        <f t="array" ref="AY544">_xlfn.STDEV.S(IF(F$29:F$1052=F544,$C$29:$C$1052,""))</f>
        <v>2.1822368609319125E-2</v>
      </c>
      <c r="AZ544" s="11">
        <f t="array" ref="AZ544">_xlfn.STDEV.S(IF(G$29:G$1052=G544,$C$29:$C$1052,""))</f>
        <v>2.3028802359153642E-2</v>
      </c>
      <c r="BA544" s="11">
        <f t="array" ref="BA544">_xlfn.STDEV.S(IF(H$29:H$1052=H544,$C$29:$C$1052,""))</f>
        <v>2.5674456838470919E-2</v>
      </c>
      <c r="BB544" s="11">
        <f t="array" ref="BB544">_xlfn.STDEV.S(IF(I$29:I$1052=I544,$C$29:$C$1052,""))</f>
        <v>2.3312000757642583E-2</v>
      </c>
      <c r="BC544" s="11">
        <f t="array" ref="BC544">_xlfn.STDEV.S(IF(J$29:J$1052=J544,$C$29:$C$1052,""))</f>
        <v>1.66206532343008E-2</v>
      </c>
      <c r="BD544" s="11">
        <f t="array" ref="BD544">_xlfn.STDEV.S(IF(K$29:K$1052=K544,$C$29:$C$1052,""))</f>
        <v>2.0587685736158354E-2</v>
      </c>
      <c r="BE544" s="11">
        <f t="array" ref="BE544">_xlfn.STDEV.S(IF(L$29:L$1052=L544,$C$29:$C$1052,""))</f>
        <v>2.5599261099883027E-2</v>
      </c>
      <c r="BF544" s="7">
        <f t="array" ref="BF544">_xlfn.STDEV.S(IF(M$29:M$1052=M544,$C$29:$C$1052,""))</f>
        <v>3.8670205685249662E-2</v>
      </c>
      <c r="BG544" s="13">
        <f t="shared" si="406"/>
        <v>30.273551081454407</v>
      </c>
      <c r="BH544" s="12">
        <f t="shared" si="407"/>
        <v>15.625027943597411</v>
      </c>
      <c r="BI544" s="12">
        <f t="shared" si="408"/>
        <v>13.143046263473067</v>
      </c>
      <c r="BJ544" s="12">
        <f t="shared" si="409"/>
        <v>7.7427999965897891</v>
      </c>
      <c r="BK544" s="12">
        <f t="shared" si="410"/>
        <v>4.6626580624858391</v>
      </c>
      <c r="BL544" s="12">
        <f t="shared" si="411"/>
        <v>3.2870794905996537</v>
      </c>
      <c r="BM544" s="12">
        <f t="shared" si="412"/>
        <v>2.7419453494507975</v>
      </c>
      <c r="BN544" s="12">
        <f t="shared" si="413"/>
        <v>1.4501743009737917</v>
      </c>
      <c r="BO544" s="14">
        <f t="shared" si="414"/>
        <v>0.70710678118654757</v>
      </c>
    </row>
    <row r="545" spans="1:67" x14ac:dyDescent="0.25">
      <c r="A545" s="2">
        <v>41225</v>
      </c>
      <c r="B545" s="3">
        <v>1714.7</v>
      </c>
      <c r="C545">
        <f t="shared" si="415"/>
        <v>-9.3592928534288466E-3</v>
      </c>
      <c r="D545">
        <v>516</v>
      </c>
      <c r="E545" s="6">
        <f t="shared" si="379"/>
        <v>1</v>
      </c>
      <c r="F545">
        <f t="shared" si="380"/>
        <v>2</v>
      </c>
      <c r="G545">
        <f t="shared" si="381"/>
        <v>4</v>
      </c>
      <c r="H545">
        <f t="shared" si="382"/>
        <v>8</v>
      </c>
      <c r="I545">
        <f t="shared" si="383"/>
        <v>16</v>
      </c>
      <c r="J545">
        <f t="shared" si="384"/>
        <v>32</v>
      </c>
      <c r="K545">
        <f t="shared" si="385"/>
        <v>64</v>
      </c>
      <c r="L545">
        <f t="shared" si="386"/>
        <v>129</v>
      </c>
      <c r="M545" s="7">
        <f t="shared" si="387"/>
        <v>258</v>
      </c>
      <c r="N545" s="6">
        <f t="shared" si="388"/>
        <v>2.5948653898586046E-4</v>
      </c>
      <c r="O545">
        <f t="shared" si="389"/>
        <v>-7.9309356668583013E-4</v>
      </c>
      <c r="P545">
        <f t="shared" si="390"/>
        <v>-2.7164840215820833E-3</v>
      </c>
      <c r="Q545">
        <f t="shared" si="391"/>
        <v>-5.143609384685801E-3</v>
      </c>
      <c r="R545">
        <f t="shared" si="392"/>
        <v>-7.1515320051514994E-3</v>
      </c>
      <c r="S545">
        <f t="shared" si="393"/>
        <v>-3.1132596983151142E-3</v>
      </c>
      <c r="T545">
        <f t="shared" si="394"/>
        <v>-3.718893296106765E-3</v>
      </c>
      <c r="U545">
        <f t="shared" si="395"/>
        <v>-3.5641572437857261E-3</v>
      </c>
      <c r="V545" s="7">
        <f t="shared" si="396"/>
        <v>6.0219340246764896E-3</v>
      </c>
      <c r="W545" s="6">
        <f t="shared" si="397"/>
        <v>-9.6187793924147075E-3</v>
      </c>
      <c r="X545">
        <f t="shared" si="398"/>
        <v>-8.5661992867430165E-3</v>
      </c>
      <c r="Y545">
        <f t="shared" si="399"/>
        <v>-6.6428088318467634E-3</v>
      </c>
      <c r="Z545">
        <f t="shared" si="400"/>
        <v>-4.2156834687430457E-3</v>
      </c>
      <c r="AA545">
        <f t="shared" si="401"/>
        <v>-2.2077608482773473E-3</v>
      </c>
      <c r="AB545">
        <f t="shared" si="402"/>
        <v>-6.2460331551137324E-3</v>
      </c>
      <c r="AC545">
        <f t="shared" si="403"/>
        <v>-5.6403995573220816E-3</v>
      </c>
      <c r="AD545">
        <f t="shared" si="404"/>
        <v>-5.7951356096431206E-3</v>
      </c>
      <c r="AE545" s="7">
        <f t="shared" si="405"/>
        <v>-1.5381226878105336E-2</v>
      </c>
      <c r="AF545" s="6">
        <f t="shared" si="416"/>
        <v>-2.6151242942069358E-2</v>
      </c>
      <c r="AG545" s="11">
        <f t="shared" si="417"/>
        <v>-2.0888342413710903E-2</v>
      </c>
      <c r="AH545" s="11">
        <f t="shared" si="418"/>
        <v>-1.1271390139229653E-2</v>
      </c>
      <c r="AI545" s="11">
        <f t="shared" si="419"/>
        <v>8.6423667628894238E-4</v>
      </c>
      <c r="AJ545" s="11">
        <f t="shared" si="420"/>
        <v>1.0903849778617435E-2</v>
      </c>
      <c r="AK545" s="11">
        <f t="shared" si="421"/>
        <v>-9.2875117555644912E-3</v>
      </c>
      <c r="AL545" s="11">
        <f t="shared" si="422"/>
        <v>-6.2593437666062374E-3</v>
      </c>
      <c r="AM545" s="11">
        <f t="shared" si="423"/>
        <v>-5.7951356096431206E-3</v>
      </c>
      <c r="AN545" s="7">
        <f t="shared" si="424"/>
        <v>-1.5381226878105336E-2</v>
      </c>
      <c r="AO545" s="6">
        <f t="array" ref="AO545">_xlfn.MAXIFS(AF$29:AF$1052,E$29:E$1052,E545) - _xlfn.MINIFS(AF$29:AF$1052,E$29:E$1052,E545)</f>
        <v>0.64239671540972576</v>
      </c>
      <c r="AP545" s="11">
        <f t="array" ref="AP545">_xlfn.MAXIFS(AG$29:AG$1052,F$29:F$1052,F545) - _xlfn.MINIFS(AG$29:AG$1052,F$29:F$1052,F545)</f>
        <v>0.34097511931609431</v>
      </c>
      <c r="AQ545" s="11">
        <f t="array" ref="AQ545">_xlfn.MAXIFS(AH$29:AH$1052,G$29:G$1052,G545) - _xlfn.MINIFS(AH$29:AH$1052,G$29:G$1052,G545)</f>
        <v>0.30266861479873403</v>
      </c>
      <c r="AR545" s="11">
        <f t="array" ref="AR545">_xlfn.MAXIFS(AI$29:AI$1052,H$29:H$1052,H545) - _xlfn.MINIFS(AI$29:AI$1052,H$29:H$1052,H545)</f>
        <v>0.19879218432135731</v>
      </c>
      <c r="AS545" s="11">
        <f t="array" ref="AS545">_xlfn.MAXIFS(AJ$29:AJ$1052,I$29:I$1052,I545) - _xlfn.MINIFS(AJ$29:AJ$1052,I$29:I$1052,I545)</f>
        <v>0.10869588828529819</v>
      </c>
      <c r="AT545" s="11">
        <f t="array" ref="AT545">_xlfn.MAXIFS(AK$29:AK$1052,J$29:J$1052,J545) - _xlfn.MINIFS(AK$29:AK$1052,J$29:J$1052,J545)</f>
        <v>5.4633408366838963E-2</v>
      </c>
      <c r="AU545" s="11">
        <f t="array" ref="AU545">_xlfn.MAXIFS(AL$29:AL$1052,K$29:K$1052,K545) - _xlfn.MINIFS(AL$29:AL$1052,K$29:K$1052,K545)</f>
        <v>5.6450309160213916E-2</v>
      </c>
      <c r="AV545" s="11">
        <f t="array" ref="AV545">_xlfn.MAXIFS(AM$29:AM$1052,L$29:L$1052,L545) - _xlfn.MINIFS(AM$29:AM$1052,L$29:L$1052,L545)</f>
        <v>2.4967318146567552E-2</v>
      </c>
      <c r="AW545" s="7">
        <f t="array" ref="AW545">_xlfn.MAXIFS(AN$29:AN$1052,M$29:M$1052,M545) - _xlfn.MINIFS(AN$29:AN$1052,M$29:M$1052,M545)</f>
        <v>1.5381226878105336E-2</v>
      </c>
      <c r="AX545" s="6">
        <f t="array" ref="AX545">_xlfn.STDEV.S(IF(E$29:E$1052=E545,$C$29:$C$1052,""))</f>
        <v>2.1219734469910215E-2</v>
      </c>
      <c r="AY545" s="11">
        <f t="array" ref="AY545">_xlfn.STDEV.S(IF(F$29:F$1052=F545,$C$29:$C$1052,""))</f>
        <v>2.1822368609319125E-2</v>
      </c>
      <c r="AZ545" s="11">
        <f t="array" ref="AZ545">_xlfn.STDEV.S(IF(G$29:G$1052=G545,$C$29:$C$1052,""))</f>
        <v>2.3028802359153642E-2</v>
      </c>
      <c r="BA545" s="11">
        <f t="array" ref="BA545">_xlfn.STDEV.S(IF(H$29:H$1052=H545,$C$29:$C$1052,""))</f>
        <v>2.5674456838470919E-2</v>
      </c>
      <c r="BB545" s="11">
        <f t="array" ref="BB545">_xlfn.STDEV.S(IF(I$29:I$1052=I545,$C$29:$C$1052,""))</f>
        <v>2.3312000757642583E-2</v>
      </c>
      <c r="BC545" s="11">
        <f t="array" ref="BC545">_xlfn.STDEV.S(IF(J$29:J$1052=J545,$C$29:$C$1052,""))</f>
        <v>1.66206532343008E-2</v>
      </c>
      <c r="BD545" s="11">
        <f t="array" ref="BD545">_xlfn.STDEV.S(IF(K$29:K$1052=K545,$C$29:$C$1052,""))</f>
        <v>2.0587685736158354E-2</v>
      </c>
      <c r="BE545" s="11">
        <f t="array" ref="BE545">_xlfn.STDEV.S(IF(L$29:L$1052=L545,$C$29:$C$1052,""))</f>
        <v>1.8264825715462594E-2</v>
      </c>
      <c r="BF545" s="7">
        <f t="array" ref="BF545">_xlfn.STDEV.S(IF(M$29:M$1052=M545,$C$29:$C$1052,""))</f>
        <v>2.1752339656954146E-2</v>
      </c>
      <c r="BG545" s="13">
        <f t="shared" si="406"/>
        <v>30.273551081454407</v>
      </c>
      <c r="BH545" s="12">
        <f t="shared" si="407"/>
        <v>15.625027943597411</v>
      </c>
      <c r="BI545" s="12">
        <f t="shared" si="408"/>
        <v>13.143046263473067</v>
      </c>
      <c r="BJ545" s="12">
        <f t="shared" si="409"/>
        <v>7.7427999965897891</v>
      </c>
      <c r="BK545" s="12">
        <f t="shared" si="410"/>
        <v>4.6626580624858391</v>
      </c>
      <c r="BL545" s="12">
        <f t="shared" si="411"/>
        <v>3.2870794905996537</v>
      </c>
      <c r="BM545" s="12">
        <f t="shared" si="412"/>
        <v>2.7419453494507975</v>
      </c>
      <c r="BN545" s="12">
        <f t="shared" si="413"/>
        <v>1.3669617512654817</v>
      </c>
      <c r="BO545" s="14">
        <f t="shared" si="414"/>
        <v>0.70710678118654757</v>
      </c>
    </row>
    <row r="546" spans="1:67" x14ac:dyDescent="0.25">
      <c r="A546" s="4">
        <v>41232</v>
      </c>
      <c r="B546" s="5">
        <v>1751.4</v>
      </c>
      <c r="C546">
        <f t="shared" si="415"/>
        <v>2.1403160902781826E-2</v>
      </c>
      <c r="D546">
        <v>517</v>
      </c>
      <c r="E546" s="6">
        <f t="shared" si="379"/>
        <v>1</v>
      </c>
      <c r="F546">
        <f t="shared" si="380"/>
        <v>2</v>
      </c>
      <c r="G546">
        <f t="shared" si="381"/>
        <v>4</v>
      </c>
      <c r="H546">
        <f t="shared" si="382"/>
        <v>8</v>
      </c>
      <c r="I546">
        <f t="shared" si="383"/>
        <v>16</v>
      </c>
      <c r="J546">
        <f t="shared" si="384"/>
        <v>32</v>
      </c>
      <c r="K546">
        <f t="shared" si="385"/>
        <v>64</v>
      </c>
      <c r="L546">
        <f t="shared" si="386"/>
        <v>129</v>
      </c>
      <c r="M546" s="7">
        <f t="shared" si="387"/>
        <v>258</v>
      </c>
      <c r="N546" s="6">
        <f t="shared" si="388"/>
        <v>2.5948653898586046E-4</v>
      </c>
      <c r="O546">
        <f t="shared" si="389"/>
        <v>-7.9309356668583013E-4</v>
      </c>
      <c r="P546">
        <f t="shared" si="390"/>
        <v>-2.7164840215820833E-3</v>
      </c>
      <c r="Q546">
        <f t="shared" si="391"/>
        <v>-5.143609384685801E-3</v>
      </c>
      <c r="R546">
        <f t="shared" si="392"/>
        <v>-7.1515320051514994E-3</v>
      </c>
      <c r="S546">
        <f t="shared" si="393"/>
        <v>-3.1132596983151142E-3</v>
      </c>
      <c r="T546">
        <f t="shared" si="394"/>
        <v>-3.718893296106765E-3</v>
      </c>
      <c r="U546">
        <f t="shared" si="395"/>
        <v>-3.5641572437857261E-3</v>
      </c>
      <c r="V546" s="7">
        <f t="shared" si="396"/>
        <v>6.0219340246764896E-3</v>
      </c>
      <c r="W546" s="6">
        <f t="shared" si="397"/>
        <v>2.1143674363795967E-2</v>
      </c>
      <c r="X546">
        <f t="shared" si="398"/>
        <v>2.2196254469467658E-2</v>
      </c>
      <c r="Y546">
        <f t="shared" si="399"/>
        <v>2.4119644924363907E-2</v>
      </c>
      <c r="Z546">
        <f t="shared" si="400"/>
        <v>2.6546770287467627E-2</v>
      </c>
      <c r="AA546">
        <f t="shared" si="401"/>
        <v>2.8554692907933325E-2</v>
      </c>
      <c r="AB546">
        <f t="shared" si="402"/>
        <v>2.451642060109694E-2</v>
      </c>
      <c r="AC546">
        <f t="shared" si="403"/>
        <v>2.5122054198888591E-2</v>
      </c>
      <c r="AD546">
        <f t="shared" si="404"/>
        <v>2.4967318146567552E-2</v>
      </c>
      <c r="AE546" s="7">
        <f t="shared" si="405"/>
        <v>1.5381226878105336E-2</v>
      </c>
      <c r="AF546" s="6">
        <f t="shared" si="416"/>
        <v>-5.0075685782733914E-3</v>
      </c>
      <c r="AG546" s="11">
        <f t="shared" si="417"/>
        <v>1.3079120557567547E-3</v>
      </c>
      <c r="AH546" s="11">
        <f t="shared" si="418"/>
        <v>1.2848254785134254E-2</v>
      </c>
      <c r="AI546" s="11">
        <f t="shared" si="419"/>
        <v>2.7411006963756569E-2</v>
      </c>
      <c r="AJ546" s="11">
        <f t="shared" si="420"/>
        <v>3.945854268655076E-2</v>
      </c>
      <c r="AK546" s="11">
        <f t="shared" si="421"/>
        <v>1.5228908845532449E-2</v>
      </c>
      <c r="AL546" s="11">
        <f t="shared" si="422"/>
        <v>1.8862710432282354E-2</v>
      </c>
      <c r="AM546" s="11">
        <f t="shared" si="423"/>
        <v>1.9172182536924431E-2</v>
      </c>
      <c r="AN546" s="7">
        <f t="shared" si="424"/>
        <v>0</v>
      </c>
      <c r="AO546" s="6">
        <f t="array" ref="AO546">_xlfn.MAXIFS(AF$29:AF$1052,E$29:E$1052,E546) - _xlfn.MINIFS(AF$29:AF$1052,E$29:E$1052,E546)</f>
        <v>0.64239671540972576</v>
      </c>
      <c r="AP546" s="11">
        <f t="array" ref="AP546">_xlfn.MAXIFS(AG$29:AG$1052,F$29:F$1052,F546) - _xlfn.MINIFS(AG$29:AG$1052,F$29:F$1052,F546)</f>
        <v>0.34097511931609431</v>
      </c>
      <c r="AQ546" s="11">
        <f t="array" ref="AQ546">_xlfn.MAXIFS(AH$29:AH$1052,G$29:G$1052,G546) - _xlfn.MINIFS(AH$29:AH$1052,G$29:G$1052,G546)</f>
        <v>0.30266861479873403</v>
      </c>
      <c r="AR546" s="11">
        <f t="array" ref="AR546">_xlfn.MAXIFS(AI$29:AI$1052,H$29:H$1052,H546) - _xlfn.MINIFS(AI$29:AI$1052,H$29:H$1052,H546)</f>
        <v>0.19879218432135731</v>
      </c>
      <c r="AS546" s="11">
        <f t="array" ref="AS546">_xlfn.MAXIFS(AJ$29:AJ$1052,I$29:I$1052,I546) - _xlfn.MINIFS(AJ$29:AJ$1052,I$29:I$1052,I546)</f>
        <v>0.10869588828529819</v>
      </c>
      <c r="AT546" s="11">
        <f t="array" ref="AT546">_xlfn.MAXIFS(AK$29:AK$1052,J$29:J$1052,J546) - _xlfn.MINIFS(AK$29:AK$1052,J$29:J$1052,J546)</f>
        <v>5.4633408366838963E-2</v>
      </c>
      <c r="AU546" s="11">
        <f t="array" ref="AU546">_xlfn.MAXIFS(AL$29:AL$1052,K$29:K$1052,K546) - _xlfn.MINIFS(AL$29:AL$1052,K$29:K$1052,K546)</f>
        <v>5.6450309160213916E-2</v>
      </c>
      <c r="AV546" s="11">
        <f t="array" ref="AV546">_xlfn.MAXIFS(AM$29:AM$1052,L$29:L$1052,L546) - _xlfn.MINIFS(AM$29:AM$1052,L$29:L$1052,L546)</f>
        <v>2.4967318146567552E-2</v>
      </c>
      <c r="AW546" s="7">
        <f t="array" ref="AW546">_xlfn.MAXIFS(AN$29:AN$1052,M$29:M$1052,M546) - _xlfn.MINIFS(AN$29:AN$1052,M$29:M$1052,M546)</f>
        <v>1.5381226878105336E-2</v>
      </c>
      <c r="AX546" s="6">
        <f t="array" ref="AX546">_xlfn.STDEV.S(IF(E$29:E$1052=E546,$C$29:$C$1052,""))</f>
        <v>2.1219734469910215E-2</v>
      </c>
      <c r="AY546" s="11">
        <f t="array" ref="AY546">_xlfn.STDEV.S(IF(F$29:F$1052=F546,$C$29:$C$1052,""))</f>
        <v>2.1822368609319125E-2</v>
      </c>
      <c r="AZ546" s="11">
        <f t="array" ref="AZ546">_xlfn.STDEV.S(IF(G$29:G$1052=G546,$C$29:$C$1052,""))</f>
        <v>2.3028802359153642E-2</v>
      </c>
      <c r="BA546" s="11">
        <f t="array" ref="BA546">_xlfn.STDEV.S(IF(H$29:H$1052=H546,$C$29:$C$1052,""))</f>
        <v>2.5674456838470919E-2</v>
      </c>
      <c r="BB546" s="11">
        <f t="array" ref="BB546">_xlfn.STDEV.S(IF(I$29:I$1052=I546,$C$29:$C$1052,""))</f>
        <v>2.3312000757642583E-2</v>
      </c>
      <c r="BC546" s="11">
        <f t="array" ref="BC546">_xlfn.STDEV.S(IF(J$29:J$1052=J546,$C$29:$C$1052,""))</f>
        <v>1.66206532343008E-2</v>
      </c>
      <c r="BD546" s="11">
        <f t="array" ref="BD546">_xlfn.STDEV.S(IF(K$29:K$1052=K546,$C$29:$C$1052,""))</f>
        <v>2.0587685736158354E-2</v>
      </c>
      <c r="BE546" s="11">
        <f t="array" ref="BE546">_xlfn.STDEV.S(IF(L$29:L$1052=L546,$C$29:$C$1052,""))</f>
        <v>1.8264825715462594E-2</v>
      </c>
      <c r="BF546" s="7">
        <f t="array" ref="BF546">_xlfn.STDEV.S(IF(M$29:M$1052=M546,$C$29:$C$1052,""))</f>
        <v>2.1752339656954146E-2</v>
      </c>
      <c r="BG546" s="13">
        <f t="shared" si="406"/>
        <v>30.273551081454407</v>
      </c>
      <c r="BH546" s="12">
        <f t="shared" si="407"/>
        <v>15.625027943597411</v>
      </c>
      <c r="BI546" s="12">
        <f t="shared" si="408"/>
        <v>13.143046263473067</v>
      </c>
      <c r="BJ546" s="12">
        <f t="shared" si="409"/>
        <v>7.7427999965897891</v>
      </c>
      <c r="BK546" s="12">
        <f t="shared" si="410"/>
        <v>4.6626580624858391</v>
      </c>
      <c r="BL546" s="12">
        <f t="shared" si="411"/>
        <v>3.2870794905996537</v>
      </c>
      <c r="BM546" s="12">
        <f t="shared" si="412"/>
        <v>2.7419453494507975</v>
      </c>
      <c r="BN546" s="12">
        <f t="shared" si="413"/>
        <v>1.3669617512654817</v>
      </c>
      <c r="BO546" s="14">
        <f t="shared" si="414"/>
        <v>0.70710678118654757</v>
      </c>
    </row>
    <row r="547" spans="1:67" x14ac:dyDescent="0.25">
      <c r="A547" s="2">
        <v>41239</v>
      </c>
      <c r="B547" s="3">
        <v>1712.7</v>
      </c>
      <c r="C547">
        <f t="shared" si="415"/>
        <v>-2.2096608427543685E-2</v>
      </c>
      <c r="D547">
        <v>518</v>
      </c>
      <c r="E547" s="6">
        <f t="shared" si="379"/>
        <v>1</v>
      </c>
      <c r="F547">
        <f t="shared" si="380"/>
        <v>2</v>
      </c>
      <c r="G547">
        <f t="shared" si="381"/>
        <v>4</v>
      </c>
      <c r="H547">
        <f t="shared" si="382"/>
        <v>8</v>
      </c>
      <c r="I547">
        <f t="shared" si="383"/>
        <v>16</v>
      </c>
      <c r="J547">
        <f t="shared" si="384"/>
        <v>32</v>
      </c>
      <c r="K547">
        <f t="shared" si="385"/>
        <v>64</v>
      </c>
      <c r="L547">
        <f t="shared" si="386"/>
        <v>129</v>
      </c>
      <c r="M547" s="7">
        <f t="shared" si="387"/>
        <v>259</v>
      </c>
      <c r="N547" s="6">
        <f t="shared" si="388"/>
        <v>2.5948653898586046E-4</v>
      </c>
      <c r="O547">
        <f t="shared" si="389"/>
        <v>-7.9309356668583013E-4</v>
      </c>
      <c r="P547">
        <f t="shared" si="390"/>
        <v>-2.7164840215820833E-3</v>
      </c>
      <c r="Q547">
        <f t="shared" si="391"/>
        <v>-5.143609384685801E-3</v>
      </c>
      <c r="R547">
        <f t="shared" si="392"/>
        <v>-7.1515320051514994E-3</v>
      </c>
      <c r="S547">
        <f t="shared" si="393"/>
        <v>-3.1132596983151142E-3</v>
      </c>
      <c r="T547">
        <f t="shared" si="394"/>
        <v>-3.718893296106765E-3</v>
      </c>
      <c r="U547">
        <f t="shared" si="395"/>
        <v>-3.5641572437857261E-3</v>
      </c>
      <c r="V547" s="7">
        <f t="shared" si="396"/>
        <v>-1.3150248512247942E-2</v>
      </c>
      <c r="W547" s="6">
        <f t="shared" si="397"/>
        <v>-2.2356094966529544E-2</v>
      </c>
      <c r="X547">
        <f t="shared" si="398"/>
        <v>-2.1303514860857853E-2</v>
      </c>
      <c r="Y547">
        <f t="shared" si="399"/>
        <v>-1.9380124405961603E-2</v>
      </c>
      <c r="Z547">
        <f t="shared" si="400"/>
        <v>-1.6952999042857884E-2</v>
      </c>
      <c r="AA547">
        <f t="shared" si="401"/>
        <v>-1.4945076422392185E-2</v>
      </c>
      <c r="AB547">
        <f t="shared" si="402"/>
        <v>-1.898334872922857E-2</v>
      </c>
      <c r="AC547">
        <f t="shared" si="403"/>
        <v>-1.837771513143692E-2</v>
      </c>
      <c r="AD547">
        <f t="shared" si="404"/>
        <v>-1.8532451183757959E-2</v>
      </c>
      <c r="AE547" s="7">
        <f t="shared" si="405"/>
        <v>-8.9463599152957429E-3</v>
      </c>
      <c r="AF547" s="6">
        <f t="shared" si="416"/>
        <v>-2.7363663544802935E-2</v>
      </c>
      <c r="AG547" s="11">
        <f t="shared" si="417"/>
        <v>-1.9995602805101098E-2</v>
      </c>
      <c r="AH547" s="11">
        <f t="shared" si="418"/>
        <v>-6.5318696208273488E-3</v>
      </c>
      <c r="AI547" s="11">
        <f t="shared" si="419"/>
        <v>1.0458007920898685E-2</v>
      </c>
      <c r="AJ547" s="11">
        <f t="shared" si="420"/>
        <v>2.4513466264158575E-2</v>
      </c>
      <c r="AK547" s="11">
        <f t="shared" si="421"/>
        <v>-3.7544398836961215E-3</v>
      </c>
      <c r="AL547" s="11">
        <f t="shared" si="422"/>
        <v>4.8499530084543385E-4</v>
      </c>
      <c r="AM547" s="11">
        <f t="shared" si="423"/>
        <v>6.3973135316647278E-4</v>
      </c>
      <c r="AN547" s="7">
        <f t="shared" si="424"/>
        <v>-8.9463599152957429E-3</v>
      </c>
      <c r="AO547" s="6">
        <f t="array" ref="AO547">_xlfn.MAXIFS(AF$29:AF$1052,E$29:E$1052,E547) - _xlfn.MINIFS(AF$29:AF$1052,E$29:E$1052,E547)</f>
        <v>0.64239671540972576</v>
      </c>
      <c r="AP547" s="11">
        <f t="array" ref="AP547">_xlfn.MAXIFS(AG$29:AG$1052,F$29:F$1052,F547) - _xlfn.MINIFS(AG$29:AG$1052,F$29:F$1052,F547)</f>
        <v>0.34097511931609431</v>
      </c>
      <c r="AQ547" s="11">
        <f t="array" ref="AQ547">_xlfn.MAXIFS(AH$29:AH$1052,G$29:G$1052,G547) - _xlfn.MINIFS(AH$29:AH$1052,G$29:G$1052,G547)</f>
        <v>0.30266861479873403</v>
      </c>
      <c r="AR547" s="11">
        <f t="array" ref="AR547">_xlfn.MAXIFS(AI$29:AI$1052,H$29:H$1052,H547) - _xlfn.MINIFS(AI$29:AI$1052,H$29:H$1052,H547)</f>
        <v>0.19879218432135731</v>
      </c>
      <c r="AS547" s="11">
        <f t="array" ref="AS547">_xlfn.MAXIFS(AJ$29:AJ$1052,I$29:I$1052,I547) - _xlfn.MINIFS(AJ$29:AJ$1052,I$29:I$1052,I547)</f>
        <v>0.10869588828529819</v>
      </c>
      <c r="AT547" s="11">
        <f t="array" ref="AT547">_xlfn.MAXIFS(AK$29:AK$1052,J$29:J$1052,J547) - _xlfn.MINIFS(AK$29:AK$1052,J$29:J$1052,J547)</f>
        <v>5.4633408366838963E-2</v>
      </c>
      <c r="AU547" s="11">
        <f t="array" ref="AU547">_xlfn.MAXIFS(AL$29:AL$1052,K$29:K$1052,K547) - _xlfn.MINIFS(AL$29:AL$1052,K$29:K$1052,K547)</f>
        <v>5.6450309160213916E-2</v>
      </c>
      <c r="AV547" s="11">
        <f t="array" ref="AV547">_xlfn.MAXIFS(AM$29:AM$1052,L$29:L$1052,L547) - _xlfn.MINIFS(AM$29:AM$1052,L$29:L$1052,L547)</f>
        <v>2.4967318146567552E-2</v>
      </c>
      <c r="AW547" s="7">
        <f t="array" ref="AW547">_xlfn.MAXIFS(AN$29:AN$1052,M$29:M$1052,M547) - _xlfn.MINIFS(AN$29:AN$1052,M$29:M$1052,M547)</f>
        <v>8.9463599152957429E-3</v>
      </c>
      <c r="AX547" s="6">
        <f t="array" ref="AX547">_xlfn.STDEV.S(IF(E$29:E$1052=E547,$C$29:$C$1052,""))</f>
        <v>2.1219734469910215E-2</v>
      </c>
      <c r="AY547" s="11">
        <f t="array" ref="AY547">_xlfn.STDEV.S(IF(F$29:F$1052=F547,$C$29:$C$1052,""))</f>
        <v>2.1822368609319125E-2</v>
      </c>
      <c r="AZ547" s="11">
        <f t="array" ref="AZ547">_xlfn.STDEV.S(IF(G$29:G$1052=G547,$C$29:$C$1052,""))</f>
        <v>2.3028802359153642E-2</v>
      </c>
      <c r="BA547" s="11">
        <f t="array" ref="BA547">_xlfn.STDEV.S(IF(H$29:H$1052=H547,$C$29:$C$1052,""))</f>
        <v>2.5674456838470919E-2</v>
      </c>
      <c r="BB547" s="11">
        <f t="array" ref="BB547">_xlfn.STDEV.S(IF(I$29:I$1052=I547,$C$29:$C$1052,""))</f>
        <v>2.3312000757642583E-2</v>
      </c>
      <c r="BC547" s="11">
        <f t="array" ref="BC547">_xlfn.STDEV.S(IF(J$29:J$1052=J547,$C$29:$C$1052,""))</f>
        <v>1.66206532343008E-2</v>
      </c>
      <c r="BD547" s="11">
        <f t="array" ref="BD547">_xlfn.STDEV.S(IF(K$29:K$1052=K547,$C$29:$C$1052,""))</f>
        <v>2.0587685736158354E-2</v>
      </c>
      <c r="BE547" s="11">
        <f t="array" ref="BE547">_xlfn.STDEV.S(IF(L$29:L$1052=L547,$C$29:$C$1052,""))</f>
        <v>1.8264825715462594E-2</v>
      </c>
      <c r="BF547" s="7">
        <f t="array" ref="BF547">_xlfn.STDEV.S(IF(M$29:M$1052=M547,$C$29:$C$1052,""))</f>
        <v>1.2652063526082254E-2</v>
      </c>
      <c r="BG547" s="13">
        <f t="shared" si="406"/>
        <v>30.273551081454407</v>
      </c>
      <c r="BH547" s="12">
        <f t="shared" si="407"/>
        <v>15.625027943597411</v>
      </c>
      <c r="BI547" s="12">
        <f t="shared" si="408"/>
        <v>13.143046263473067</v>
      </c>
      <c r="BJ547" s="12">
        <f t="shared" si="409"/>
        <v>7.7427999965897891</v>
      </c>
      <c r="BK547" s="12">
        <f t="shared" si="410"/>
        <v>4.6626580624858391</v>
      </c>
      <c r="BL547" s="12">
        <f t="shared" si="411"/>
        <v>3.2870794905996537</v>
      </c>
      <c r="BM547" s="12">
        <f t="shared" si="412"/>
        <v>2.7419453494507975</v>
      </c>
      <c r="BN547" s="12">
        <f t="shared" si="413"/>
        <v>1.3669617512654817</v>
      </c>
      <c r="BO547" s="14">
        <f t="shared" si="414"/>
        <v>0.70710678118654746</v>
      </c>
    </row>
    <row r="548" spans="1:67" x14ac:dyDescent="0.25">
      <c r="A548" s="4">
        <v>41246</v>
      </c>
      <c r="B548" s="5">
        <v>1705.5</v>
      </c>
      <c r="C548">
        <f t="shared" si="415"/>
        <v>-4.2038885969521989E-3</v>
      </c>
      <c r="D548">
        <v>519</v>
      </c>
      <c r="E548" s="6">
        <f t="shared" si="379"/>
        <v>1</v>
      </c>
      <c r="F548">
        <f t="shared" si="380"/>
        <v>2</v>
      </c>
      <c r="G548">
        <f t="shared" si="381"/>
        <v>4</v>
      </c>
      <c r="H548">
        <f t="shared" si="382"/>
        <v>8</v>
      </c>
      <c r="I548">
        <f t="shared" si="383"/>
        <v>16</v>
      </c>
      <c r="J548">
        <f t="shared" si="384"/>
        <v>32</v>
      </c>
      <c r="K548">
        <f t="shared" si="385"/>
        <v>64</v>
      </c>
      <c r="L548">
        <f t="shared" si="386"/>
        <v>129</v>
      </c>
      <c r="M548" s="7">
        <f t="shared" si="387"/>
        <v>259</v>
      </c>
      <c r="N548" s="6">
        <f t="shared" si="388"/>
        <v>2.5948653898586046E-4</v>
      </c>
      <c r="O548">
        <f t="shared" si="389"/>
        <v>-7.9309356668583013E-4</v>
      </c>
      <c r="P548">
        <f t="shared" si="390"/>
        <v>-2.7164840215820833E-3</v>
      </c>
      <c r="Q548">
        <f t="shared" si="391"/>
        <v>-5.143609384685801E-3</v>
      </c>
      <c r="R548">
        <f t="shared" si="392"/>
        <v>-7.1515320051514994E-3</v>
      </c>
      <c r="S548">
        <f t="shared" si="393"/>
        <v>-3.1132596983151142E-3</v>
      </c>
      <c r="T548">
        <f t="shared" si="394"/>
        <v>-3.718893296106765E-3</v>
      </c>
      <c r="U548">
        <f t="shared" si="395"/>
        <v>-3.5641572437857261E-3</v>
      </c>
      <c r="V548" s="7">
        <f t="shared" si="396"/>
        <v>-1.3150248512247942E-2</v>
      </c>
      <c r="W548" s="6">
        <f t="shared" si="397"/>
        <v>-4.4633751359380597E-3</v>
      </c>
      <c r="X548">
        <f t="shared" si="398"/>
        <v>-3.4107950302663687E-3</v>
      </c>
      <c r="Y548">
        <f t="shared" si="399"/>
        <v>-1.4874045753701156E-3</v>
      </c>
      <c r="Z548">
        <f t="shared" si="400"/>
        <v>9.397207877336021E-4</v>
      </c>
      <c r="AA548">
        <f t="shared" si="401"/>
        <v>2.9476434081993005E-3</v>
      </c>
      <c r="AB548">
        <f t="shared" si="402"/>
        <v>-1.0906288986370846E-3</v>
      </c>
      <c r="AC548">
        <f t="shared" si="403"/>
        <v>-4.8499530084543385E-4</v>
      </c>
      <c r="AD548">
        <f t="shared" si="404"/>
        <v>-6.3973135316647278E-4</v>
      </c>
      <c r="AE548" s="7">
        <f t="shared" si="405"/>
        <v>8.9463599152957429E-3</v>
      </c>
      <c r="AF548" s="6">
        <f t="shared" si="416"/>
        <v>-3.1827038680740993E-2</v>
      </c>
      <c r="AG548" s="11">
        <f t="shared" si="417"/>
        <v>-2.3406397835367465E-2</v>
      </c>
      <c r="AH548" s="11">
        <f t="shared" si="418"/>
        <v>-8.0192741961974644E-3</v>
      </c>
      <c r="AI548" s="11">
        <f t="shared" si="419"/>
        <v>1.1397728708632288E-2</v>
      </c>
      <c r="AJ548" s="11">
        <f t="shared" si="420"/>
        <v>2.7461109672357875E-2</v>
      </c>
      <c r="AK548" s="11">
        <f t="shared" si="421"/>
        <v>-4.8450687823332061E-3</v>
      </c>
      <c r="AL548" s="11">
        <f t="shared" si="422"/>
        <v>0</v>
      </c>
      <c r="AM548" s="11">
        <f t="shared" si="423"/>
        <v>0</v>
      </c>
      <c r="AN548" s="7">
        <f t="shared" si="424"/>
        <v>0</v>
      </c>
      <c r="AO548" s="6">
        <f t="array" ref="AO548">_xlfn.MAXIFS(AF$29:AF$1052,E$29:E$1052,E548) - _xlfn.MINIFS(AF$29:AF$1052,E$29:E$1052,E548)</f>
        <v>0.64239671540972576</v>
      </c>
      <c r="AP548" s="11">
        <f t="array" ref="AP548">_xlfn.MAXIFS(AG$29:AG$1052,F$29:F$1052,F548) - _xlfn.MINIFS(AG$29:AG$1052,F$29:F$1052,F548)</f>
        <v>0.34097511931609431</v>
      </c>
      <c r="AQ548" s="11">
        <f t="array" ref="AQ548">_xlfn.MAXIFS(AH$29:AH$1052,G$29:G$1052,G548) - _xlfn.MINIFS(AH$29:AH$1052,G$29:G$1052,G548)</f>
        <v>0.30266861479873403</v>
      </c>
      <c r="AR548" s="11">
        <f t="array" ref="AR548">_xlfn.MAXIFS(AI$29:AI$1052,H$29:H$1052,H548) - _xlfn.MINIFS(AI$29:AI$1052,H$29:H$1052,H548)</f>
        <v>0.19879218432135731</v>
      </c>
      <c r="AS548" s="11">
        <f t="array" ref="AS548">_xlfn.MAXIFS(AJ$29:AJ$1052,I$29:I$1052,I548) - _xlfn.MINIFS(AJ$29:AJ$1052,I$29:I$1052,I548)</f>
        <v>0.10869588828529819</v>
      </c>
      <c r="AT548" s="11">
        <f t="array" ref="AT548">_xlfn.MAXIFS(AK$29:AK$1052,J$29:J$1052,J548) - _xlfn.MINIFS(AK$29:AK$1052,J$29:J$1052,J548)</f>
        <v>5.4633408366838963E-2</v>
      </c>
      <c r="AU548" s="11">
        <f t="array" ref="AU548">_xlfn.MAXIFS(AL$29:AL$1052,K$29:K$1052,K548) - _xlfn.MINIFS(AL$29:AL$1052,K$29:K$1052,K548)</f>
        <v>5.6450309160213916E-2</v>
      </c>
      <c r="AV548" s="11">
        <f t="array" ref="AV548">_xlfn.MAXIFS(AM$29:AM$1052,L$29:L$1052,L548) - _xlfn.MINIFS(AM$29:AM$1052,L$29:L$1052,L548)</f>
        <v>2.4967318146567552E-2</v>
      </c>
      <c r="AW548" s="7">
        <f t="array" ref="AW548">_xlfn.MAXIFS(AN$29:AN$1052,M$29:M$1052,M548) - _xlfn.MINIFS(AN$29:AN$1052,M$29:M$1052,M548)</f>
        <v>8.9463599152957429E-3</v>
      </c>
      <c r="AX548" s="6">
        <f t="array" ref="AX548">_xlfn.STDEV.S(IF(E$29:E$1052=E548,$C$29:$C$1052,""))</f>
        <v>2.1219734469910215E-2</v>
      </c>
      <c r="AY548" s="11">
        <f t="array" ref="AY548">_xlfn.STDEV.S(IF(F$29:F$1052=F548,$C$29:$C$1052,""))</f>
        <v>2.1822368609319125E-2</v>
      </c>
      <c r="AZ548" s="11">
        <f t="array" ref="AZ548">_xlfn.STDEV.S(IF(G$29:G$1052=G548,$C$29:$C$1052,""))</f>
        <v>2.3028802359153642E-2</v>
      </c>
      <c r="BA548" s="11">
        <f t="array" ref="BA548">_xlfn.STDEV.S(IF(H$29:H$1052=H548,$C$29:$C$1052,""))</f>
        <v>2.5674456838470919E-2</v>
      </c>
      <c r="BB548" s="11">
        <f t="array" ref="BB548">_xlfn.STDEV.S(IF(I$29:I$1052=I548,$C$29:$C$1052,""))</f>
        <v>2.3312000757642583E-2</v>
      </c>
      <c r="BC548" s="11">
        <f t="array" ref="BC548">_xlfn.STDEV.S(IF(J$29:J$1052=J548,$C$29:$C$1052,""))</f>
        <v>1.66206532343008E-2</v>
      </c>
      <c r="BD548" s="11">
        <f t="array" ref="BD548">_xlfn.STDEV.S(IF(K$29:K$1052=K548,$C$29:$C$1052,""))</f>
        <v>2.0587685736158354E-2</v>
      </c>
      <c r="BE548" s="11">
        <f t="array" ref="BE548">_xlfn.STDEV.S(IF(L$29:L$1052=L548,$C$29:$C$1052,""))</f>
        <v>1.8264825715462594E-2</v>
      </c>
      <c r="BF548" s="7">
        <f t="array" ref="BF548">_xlfn.STDEV.S(IF(M$29:M$1052=M548,$C$29:$C$1052,""))</f>
        <v>1.2652063526082254E-2</v>
      </c>
      <c r="BG548" s="13">
        <f t="shared" si="406"/>
        <v>30.273551081454407</v>
      </c>
      <c r="BH548" s="12">
        <f t="shared" si="407"/>
        <v>15.625027943597411</v>
      </c>
      <c r="BI548" s="12">
        <f t="shared" si="408"/>
        <v>13.143046263473067</v>
      </c>
      <c r="BJ548" s="12">
        <f t="shared" si="409"/>
        <v>7.7427999965897891</v>
      </c>
      <c r="BK548" s="12">
        <f t="shared" si="410"/>
        <v>4.6626580624858391</v>
      </c>
      <c r="BL548" s="12">
        <f t="shared" si="411"/>
        <v>3.2870794905996537</v>
      </c>
      <c r="BM548" s="12">
        <f t="shared" si="412"/>
        <v>2.7419453494507975</v>
      </c>
      <c r="BN548" s="12">
        <f t="shared" si="413"/>
        <v>1.3669617512654817</v>
      </c>
      <c r="BO548" s="14">
        <f t="shared" si="414"/>
        <v>0.70710678118654746</v>
      </c>
    </row>
    <row r="549" spans="1:67" x14ac:dyDescent="0.25">
      <c r="A549" s="2">
        <v>41253</v>
      </c>
      <c r="B549" s="3">
        <v>1697</v>
      </c>
      <c r="C549">
        <f t="shared" si="415"/>
        <v>-4.983875696276785E-3</v>
      </c>
      <c r="D549">
        <v>520</v>
      </c>
      <c r="E549" s="6">
        <f t="shared" si="379"/>
        <v>1</v>
      </c>
      <c r="F549">
        <f t="shared" si="380"/>
        <v>2</v>
      </c>
      <c r="G549">
        <f t="shared" si="381"/>
        <v>4</v>
      </c>
      <c r="H549">
        <f t="shared" si="382"/>
        <v>8</v>
      </c>
      <c r="I549">
        <f t="shared" si="383"/>
        <v>16</v>
      </c>
      <c r="J549">
        <f t="shared" si="384"/>
        <v>32</v>
      </c>
      <c r="K549">
        <f t="shared" si="385"/>
        <v>65</v>
      </c>
      <c r="L549">
        <f t="shared" si="386"/>
        <v>130</v>
      </c>
      <c r="M549" s="7">
        <f t="shared" si="387"/>
        <v>260</v>
      </c>
      <c r="N549" s="6">
        <f t="shared" si="388"/>
        <v>2.5948653898586046E-4</v>
      </c>
      <c r="O549">
        <f t="shared" si="389"/>
        <v>-7.9309356668583013E-4</v>
      </c>
      <c r="P549">
        <f t="shared" si="390"/>
        <v>-2.7164840215820833E-3</v>
      </c>
      <c r="Q549">
        <f t="shared" si="391"/>
        <v>-5.143609384685801E-3</v>
      </c>
      <c r="R549">
        <f t="shared" si="392"/>
        <v>-7.1515320051514994E-3</v>
      </c>
      <c r="S549">
        <f t="shared" si="393"/>
        <v>-3.1132596983151142E-3</v>
      </c>
      <c r="T549">
        <f t="shared" si="394"/>
        <v>-2.5076261005234635E-3</v>
      </c>
      <c r="U549">
        <f t="shared" si="395"/>
        <v>-8.3713516874288907E-3</v>
      </c>
      <c r="V549" s="7">
        <f t="shared" si="396"/>
        <v>-1.3364065131579783E-2</v>
      </c>
      <c r="W549" s="6">
        <f t="shared" si="397"/>
        <v>-5.2433622352626458E-3</v>
      </c>
      <c r="X549">
        <f t="shared" si="398"/>
        <v>-4.1907821295909548E-3</v>
      </c>
      <c r="Y549">
        <f t="shared" si="399"/>
        <v>-2.2673916746947017E-3</v>
      </c>
      <c r="Z549">
        <f t="shared" si="400"/>
        <v>1.59733688409016E-4</v>
      </c>
      <c r="AA549">
        <f t="shared" si="401"/>
        <v>2.1676563088747144E-3</v>
      </c>
      <c r="AB549">
        <f t="shared" si="402"/>
        <v>-1.8706159979616707E-3</v>
      </c>
      <c r="AC549">
        <f t="shared" si="403"/>
        <v>-2.4762495957533215E-3</v>
      </c>
      <c r="AD549">
        <f t="shared" si="404"/>
        <v>3.3874759911521057E-3</v>
      </c>
      <c r="AE549" s="7">
        <f t="shared" si="405"/>
        <v>8.3801894353029982E-3</v>
      </c>
      <c r="AF549" s="6">
        <f t="shared" si="416"/>
        <v>-3.7070400916003637E-2</v>
      </c>
      <c r="AG549" s="11">
        <f t="shared" si="417"/>
        <v>-2.7597179964958418E-2</v>
      </c>
      <c r="AH549" s="11">
        <f t="shared" si="418"/>
        <v>-1.0286665870892166E-2</v>
      </c>
      <c r="AI549" s="11">
        <f t="shared" si="419"/>
        <v>1.1557462397041304E-2</v>
      </c>
      <c r="AJ549" s="11">
        <f t="shared" si="420"/>
        <v>2.962876598123259E-2</v>
      </c>
      <c r="AK549" s="11">
        <f t="shared" si="421"/>
        <v>-6.7156847802948769E-3</v>
      </c>
      <c r="AL549" s="11">
        <f t="shared" si="422"/>
        <v>-2.4762495957533215E-3</v>
      </c>
      <c r="AM549" s="11">
        <f t="shared" si="423"/>
        <v>3.3874759911521057E-3</v>
      </c>
      <c r="AN549" s="7">
        <f t="shared" si="424"/>
        <v>8.3801894353029982E-3</v>
      </c>
      <c r="AO549" s="6">
        <f t="array" ref="AO549">_xlfn.MAXIFS(AF$29:AF$1052,E$29:E$1052,E549) - _xlfn.MINIFS(AF$29:AF$1052,E$29:E$1052,E549)</f>
        <v>0.64239671540972576</v>
      </c>
      <c r="AP549" s="11">
        <f t="array" ref="AP549">_xlfn.MAXIFS(AG$29:AG$1052,F$29:F$1052,F549) - _xlfn.MINIFS(AG$29:AG$1052,F$29:F$1052,F549)</f>
        <v>0.34097511931609431</v>
      </c>
      <c r="AQ549" s="11">
        <f t="array" ref="AQ549">_xlfn.MAXIFS(AH$29:AH$1052,G$29:G$1052,G549) - _xlfn.MINIFS(AH$29:AH$1052,G$29:G$1052,G549)</f>
        <v>0.30266861479873403</v>
      </c>
      <c r="AR549" s="11">
        <f t="array" ref="AR549">_xlfn.MAXIFS(AI$29:AI$1052,H$29:H$1052,H549) - _xlfn.MINIFS(AI$29:AI$1052,H$29:H$1052,H549)</f>
        <v>0.19879218432135731</v>
      </c>
      <c r="AS549" s="11">
        <f t="array" ref="AS549">_xlfn.MAXIFS(AJ$29:AJ$1052,I$29:I$1052,I549) - _xlfn.MINIFS(AJ$29:AJ$1052,I$29:I$1052,I549)</f>
        <v>0.10869588828529819</v>
      </c>
      <c r="AT549" s="11">
        <f t="array" ref="AT549">_xlfn.MAXIFS(AK$29:AK$1052,J$29:J$1052,J549) - _xlfn.MINIFS(AK$29:AK$1052,J$29:J$1052,J549)</f>
        <v>5.4633408366838963E-2</v>
      </c>
      <c r="AU549" s="11">
        <f t="array" ref="AU549">_xlfn.MAXIFS(AL$29:AL$1052,K$29:K$1052,K549) - _xlfn.MINIFS(AL$29:AL$1052,K$29:K$1052,K549)</f>
        <v>2.8008759958696006E-2</v>
      </c>
      <c r="AV549" s="11">
        <f t="array" ref="AV549">_xlfn.MAXIFS(AM$29:AM$1052,L$29:L$1052,L549) - _xlfn.MINIFS(AM$29:AM$1052,L$29:L$1052,L549)</f>
        <v>1.3372902879453891E-2</v>
      </c>
      <c r="AW549" s="7">
        <f t="array" ref="AW549">_xlfn.MAXIFS(AN$29:AN$1052,M$29:M$1052,M549) - _xlfn.MINIFS(AN$29:AN$1052,M$29:M$1052,M549)</f>
        <v>8.3801894353029982E-3</v>
      </c>
      <c r="AX549" s="6">
        <f t="array" ref="AX549">_xlfn.STDEV.S(IF(E$29:E$1052=E549,$C$29:$C$1052,""))</f>
        <v>2.1219734469910215E-2</v>
      </c>
      <c r="AY549" s="11">
        <f t="array" ref="AY549">_xlfn.STDEV.S(IF(F$29:F$1052=F549,$C$29:$C$1052,""))</f>
        <v>2.1822368609319125E-2</v>
      </c>
      <c r="AZ549" s="11">
        <f t="array" ref="AZ549">_xlfn.STDEV.S(IF(G$29:G$1052=G549,$C$29:$C$1052,""))</f>
        <v>2.3028802359153642E-2</v>
      </c>
      <c r="BA549" s="11">
        <f t="array" ref="BA549">_xlfn.STDEV.S(IF(H$29:H$1052=H549,$C$29:$C$1052,""))</f>
        <v>2.5674456838470919E-2</v>
      </c>
      <c r="BB549" s="11">
        <f t="array" ref="BB549">_xlfn.STDEV.S(IF(I$29:I$1052=I549,$C$29:$C$1052,""))</f>
        <v>2.3312000757642583E-2</v>
      </c>
      <c r="BC549" s="11">
        <f t="array" ref="BC549">_xlfn.STDEV.S(IF(J$29:J$1052=J549,$C$29:$C$1052,""))</f>
        <v>1.66206532343008E-2</v>
      </c>
      <c r="BD549" s="11">
        <f t="array" ref="BD549">_xlfn.STDEV.S(IF(K$29:K$1052=K549,$C$29:$C$1052,""))</f>
        <v>1.2933088286313149E-2</v>
      </c>
      <c r="BE549" s="11">
        <f t="array" ref="BE549">_xlfn.STDEV.S(IF(L$29:L$1052=L549,$C$29:$C$1052,""))</f>
        <v>8.9741180104504284E-3</v>
      </c>
      <c r="BF549" s="7">
        <f t="array" ref="BF549">_xlfn.STDEV.S(IF(M$29:M$1052=M549,$C$29:$C$1052,""))</f>
        <v>1.1851377554661226E-2</v>
      </c>
      <c r="BG549" s="13">
        <f t="shared" si="406"/>
        <v>30.273551081454407</v>
      </c>
      <c r="BH549" s="12">
        <f t="shared" si="407"/>
        <v>15.625027943597411</v>
      </c>
      <c r="BI549" s="12">
        <f t="shared" si="408"/>
        <v>13.143046263473067</v>
      </c>
      <c r="BJ549" s="12">
        <f t="shared" si="409"/>
        <v>7.7427999965897891</v>
      </c>
      <c r="BK549" s="12">
        <f t="shared" si="410"/>
        <v>4.6626580624858391</v>
      </c>
      <c r="BL549" s="12">
        <f t="shared" si="411"/>
        <v>3.2870794905996537</v>
      </c>
      <c r="BM549" s="12">
        <f t="shared" si="412"/>
        <v>2.1656668027494379</v>
      </c>
      <c r="BN549" s="12">
        <f t="shared" si="413"/>
        <v>1.4901634749934249</v>
      </c>
      <c r="BO549" s="14">
        <f t="shared" si="414"/>
        <v>0.70710678118654768</v>
      </c>
    </row>
    <row r="550" spans="1:67" x14ac:dyDescent="0.25">
      <c r="A550" s="4">
        <v>41260</v>
      </c>
      <c r="B550" s="5">
        <v>1660.1</v>
      </c>
      <c r="C550">
        <f t="shared" si="415"/>
        <v>-2.1744254566882781E-2</v>
      </c>
      <c r="D550">
        <v>521</v>
      </c>
      <c r="E550" s="6">
        <f t="shared" si="379"/>
        <v>1</v>
      </c>
      <c r="F550">
        <f t="shared" si="380"/>
        <v>2</v>
      </c>
      <c r="G550">
        <f t="shared" si="381"/>
        <v>4</v>
      </c>
      <c r="H550">
        <f t="shared" si="382"/>
        <v>8</v>
      </c>
      <c r="I550">
        <f t="shared" si="383"/>
        <v>16</v>
      </c>
      <c r="J550">
        <f t="shared" si="384"/>
        <v>32</v>
      </c>
      <c r="K550">
        <f t="shared" si="385"/>
        <v>65</v>
      </c>
      <c r="L550">
        <f t="shared" si="386"/>
        <v>130</v>
      </c>
      <c r="M550" s="7">
        <f t="shared" si="387"/>
        <v>260</v>
      </c>
      <c r="N550" s="6">
        <f t="shared" si="388"/>
        <v>2.5948653898586046E-4</v>
      </c>
      <c r="O550">
        <f t="shared" si="389"/>
        <v>-7.9309356668583013E-4</v>
      </c>
      <c r="P550">
        <f t="shared" si="390"/>
        <v>-2.7164840215820833E-3</v>
      </c>
      <c r="Q550">
        <f t="shared" si="391"/>
        <v>-5.143609384685801E-3</v>
      </c>
      <c r="R550">
        <f t="shared" si="392"/>
        <v>-7.1515320051514994E-3</v>
      </c>
      <c r="S550">
        <f t="shared" si="393"/>
        <v>-3.1132596983151142E-3</v>
      </c>
      <c r="T550">
        <f t="shared" si="394"/>
        <v>-2.5076261005234635E-3</v>
      </c>
      <c r="U550">
        <f t="shared" si="395"/>
        <v>-8.3713516874288907E-3</v>
      </c>
      <c r="V550" s="7">
        <f t="shared" si="396"/>
        <v>-1.3364065131579783E-2</v>
      </c>
      <c r="W550" s="6">
        <f t="shared" si="397"/>
        <v>-2.2003741105868641E-2</v>
      </c>
      <c r="X550">
        <f t="shared" si="398"/>
        <v>-2.0951161000196949E-2</v>
      </c>
      <c r="Y550">
        <f t="shared" si="399"/>
        <v>-1.90277705453007E-2</v>
      </c>
      <c r="Z550">
        <f t="shared" si="400"/>
        <v>-1.660064518219698E-2</v>
      </c>
      <c r="AA550">
        <f t="shared" si="401"/>
        <v>-1.4592722561731282E-2</v>
      </c>
      <c r="AB550">
        <f t="shared" si="402"/>
        <v>-1.8630994868567667E-2</v>
      </c>
      <c r="AC550">
        <f t="shared" si="403"/>
        <v>-1.9236628466359318E-2</v>
      </c>
      <c r="AD550">
        <f t="shared" si="404"/>
        <v>-1.3372902879453891E-2</v>
      </c>
      <c r="AE550" s="7">
        <f t="shared" si="405"/>
        <v>-8.3801894353029982E-3</v>
      </c>
      <c r="AF550" s="6">
        <f t="shared" si="416"/>
        <v>-5.9074142021872278E-2</v>
      </c>
      <c r="AG550" s="11">
        <f t="shared" si="417"/>
        <v>-4.8548340965155368E-2</v>
      </c>
      <c r="AH550" s="11">
        <f t="shared" si="418"/>
        <v>-2.9314436416192864E-2</v>
      </c>
      <c r="AI550" s="11">
        <f t="shared" si="419"/>
        <v>-5.0431827851556768E-3</v>
      </c>
      <c r="AJ550" s="11">
        <f t="shared" si="420"/>
        <v>1.5036043419501308E-2</v>
      </c>
      <c r="AK550" s="11">
        <f t="shared" si="421"/>
        <v>-2.5346679648862544E-2</v>
      </c>
      <c r="AL550" s="11">
        <f t="shared" si="422"/>
        <v>-2.1712878062112639E-2</v>
      </c>
      <c r="AM550" s="11">
        <f t="shared" si="423"/>
        <v>-9.9854268883017849E-3</v>
      </c>
      <c r="AN550" s="7">
        <f t="shared" si="424"/>
        <v>0</v>
      </c>
      <c r="AO550" s="6">
        <f t="array" ref="AO550">_xlfn.MAXIFS(AF$29:AF$1052,E$29:E$1052,E550) - _xlfn.MINIFS(AF$29:AF$1052,E$29:E$1052,E550)</f>
        <v>0.64239671540972576</v>
      </c>
      <c r="AP550" s="11">
        <f t="array" ref="AP550">_xlfn.MAXIFS(AG$29:AG$1052,F$29:F$1052,F550) - _xlfn.MINIFS(AG$29:AG$1052,F$29:F$1052,F550)</f>
        <v>0.34097511931609431</v>
      </c>
      <c r="AQ550" s="11">
        <f t="array" ref="AQ550">_xlfn.MAXIFS(AH$29:AH$1052,G$29:G$1052,G550) - _xlfn.MINIFS(AH$29:AH$1052,G$29:G$1052,G550)</f>
        <v>0.30266861479873403</v>
      </c>
      <c r="AR550" s="11">
        <f t="array" ref="AR550">_xlfn.MAXIFS(AI$29:AI$1052,H$29:H$1052,H550) - _xlfn.MINIFS(AI$29:AI$1052,H$29:H$1052,H550)</f>
        <v>0.19879218432135731</v>
      </c>
      <c r="AS550" s="11">
        <f t="array" ref="AS550">_xlfn.MAXIFS(AJ$29:AJ$1052,I$29:I$1052,I550) - _xlfn.MINIFS(AJ$29:AJ$1052,I$29:I$1052,I550)</f>
        <v>0.10869588828529819</v>
      </c>
      <c r="AT550" s="11">
        <f t="array" ref="AT550">_xlfn.MAXIFS(AK$29:AK$1052,J$29:J$1052,J550) - _xlfn.MINIFS(AK$29:AK$1052,J$29:J$1052,J550)</f>
        <v>5.4633408366838963E-2</v>
      </c>
      <c r="AU550" s="11">
        <f t="array" ref="AU550">_xlfn.MAXIFS(AL$29:AL$1052,K$29:K$1052,K550) - _xlfn.MINIFS(AL$29:AL$1052,K$29:K$1052,K550)</f>
        <v>2.8008759958696006E-2</v>
      </c>
      <c r="AV550" s="11">
        <f t="array" ref="AV550">_xlfn.MAXIFS(AM$29:AM$1052,L$29:L$1052,L550) - _xlfn.MINIFS(AM$29:AM$1052,L$29:L$1052,L550)</f>
        <v>1.3372902879453891E-2</v>
      </c>
      <c r="AW550" s="7">
        <f t="array" ref="AW550">_xlfn.MAXIFS(AN$29:AN$1052,M$29:M$1052,M550) - _xlfn.MINIFS(AN$29:AN$1052,M$29:M$1052,M550)</f>
        <v>8.3801894353029982E-3</v>
      </c>
      <c r="AX550" s="6">
        <f t="array" ref="AX550">_xlfn.STDEV.S(IF(E$29:E$1052=E550,$C$29:$C$1052,""))</f>
        <v>2.1219734469910215E-2</v>
      </c>
      <c r="AY550" s="11">
        <f t="array" ref="AY550">_xlfn.STDEV.S(IF(F$29:F$1052=F550,$C$29:$C$1052,""))</f>
        <v>2.1822368609319125E-2</v>
      </c>
      <c r="AZ550" s="11">
        <f t="array" ref="AZ550">_xlfn.STDEV.S(IF(G$29:G$1052=G550,$C$29:$C$1052,""))</f>
        <v>2.3028802359153642E-2</v>
      </c>
      <c r="BA550" s="11">
        <f t="array" ref="BA550">_xlfn.STDEV.S(IF(H$29:H$1052=H550,$C$29:$C$1052,""))</f>
        <v>2.5674456838470919E-2</v>
      </c>
      <c r="BB550" s="11">
        <f t="array" ref="BB550">_xlfn.STDEV.S(IF(I$29:I$1052=I550,$C$29:$C$1052,""))</f>
        <v>2.3312000757642583E-2</v>
      </c>
      <c r="BC550" s="11">
        <f t="array" ref="BC550">_xlfn.STDEV.S(IF(J$29:J$1052=J550,$C$29:$C$1052,""))</f>
        <v>1.66206532343008E-2</v>
      </c>
      <c r="BD550" s="11">
        <f t="array" ref="BD550">_xlfn.STDEV.S(IF(K$29:K$1052=K550,$C$29:$C$1052,""))</f>
        <v>1.2933088286313149E-2</v>
      </c>
      <c r="BE550" s="11">
        <f t="array" ref="BE550">_xlfn.STDEV.S(IF(L$29:L$1052=L550,$C$29:$C$1052,""))</f>
        <v>8.9741180104504284E-3</v>
      </c>
      <c r="BF550" s="7">
        <f t="array" ref="BF550">_xlfn.STDEV.S(IF(M$29:M$1052=M550,$C$29:$C$1052,""))</f>
        <v>1.1851377554661226E-2</v>
      </c>
      <c r="BG550" s="13">
        <f t="shared" si="406"/>
        <v>30.273551081454407</v>
      </c>
      <c r="BH550" s="12">
        <f t="shared" si="407"/>
        <v>15.625027943597411</v>
      </c>
      <c r="BI550" s="12">
        <f t="shared" si="408"/>
        <v>13.143046263473067</v>
      </c>
      <c r="BJ550" s="12">
        <f t="shared" si="409"/>
        <v>7.7427999965897891</v>
      </c>
      <c r="BK550" s="12">
        <f t="shared" si="410"/>
        <v>4.6626580624858391</v>
      </c>
      <c r="BL550" s="12">
        <f t="shared" si="411"/>
        <v>3.2870794905996537</v>
      </c>
      <c r="BM550" s="12">
        <f t="shared" si="412"/>
        <v>2.1656668027494379</v>
      </c>
      <c r="BN550" s="12">
        <f t="shared" si="413"/>
        <v>1.4901634749934249</v>
      </c>
      <c r="BO550" s="14">
        <f t="shared" si="414"/>
        <v>0.70710678118654768</v>
      </c>
    </row>
    <row r="551" spans="1:67" x14ac:dyDescent="0.25">
      <c r="A551" s="2">
        <v>41267</v>
      </c>
      <c r="B551" s="3">
        <v>1655.9</v>
      </c>
      <c r="C551">
        <f t="shared" si="415"/>
        <v>-2.529968074212241E-3</v>
      </c>
      <c r="D551">
        <v>522</v>
      </c>
      <c r="E551" s="6">
        <f t="shared" si="379"/>
        <v>1</v>
      </c>
      <c r="F551">
        <f t="shared" si="380"/>
        <v>2</v>
      </c>
      <c r="G551">
        <f t="shared" si="381"/>
        <v>4</v>
      </c>
      <c r="H551">
        <f t="shared" si="382"/>
        <v>8</v>
      </c>
      <c r="I551">
        <f t="shared" si="383"/>
        <v>16</v>
      </c>
      <c r="J551">
        <f t="shared" si="384"/>
        <v>32</v>
      </c>
      <c r="K551">
        <f t="shared" si="385"/>
        <v>65</v>
      </c>
      <c r="L551">
        <f t="shared" si="386"/>
        <v>130</v>
      </c>
      <c r="M551" s="7">
        <f t="shared" si="387"/>
        <v>261</v>
      </c>
      <c r="N551" s="6">
        <f t="shared" si="388"/>
        <v>2.5948653898586046E-4</v>
      </c>
      <c r="O551">
        <f t="shared" si="389"/>
        <v>-7.9309356668583013E-4</v>
      </c>
      <c r="P551">
        <f t="shared" si="390"/>
        <v>-2.7164840215820833E-3</v>
      </c>
      <c r="Q551">
        <f t="shared" si="391"/>
        <v>-5.143609384685801E-3</v>
      </c>
      <c r="R551">
        <f t="shared" si="392"/>
        <v>-7.1515320051514994E-3</v>
      </c>
      <c r="S551">
        <f t="shared" si="393"/>
        <v>-3.1132596983151142E-3</v>
      </c>
      <c r="T551">
        <f t="shared" si="394"/>
        <v>-2.5076261005234635E-3</v>
      </c>
      <c r="U551">
        <f t="shared" si="395"/>
        <v>-8.3713516874288907E-3</v>
      </c>
      <c r="V551" s="7">
        <f t="shared" si="396"/>
        <v>-3.3786382432779982E-3</v>
      </c>
      <c r="W551" s="6">
        <f t="shared" si="397"/>
        <v>-2.7894546131981015E-3</v>
      </c>
      <c r="X551">
        <f t="shared" si="398"/>
        <v>-1.7368745075264109E-3</v>
      </c>
      <c r="Y551">
        <f t="shared" si="399"/>
        <v>1.8651594736984224E-4</v>
      </c>
      <c r="Z551">
        <f t="shared" si="400"/>
        <v>2.6136413104735599E-3</v>
      </c>
      <c r="AA551">
        <f t="shared" si="401"/>
        <v>4.6215639309392584E-3</v>
      </c>
      <c r="AB551">
        <f t="shared" si="402"/>
        <v>5.8329162410287322E-4</v>
      </c>
      <c r="AC551">
        <f t="shared" si="403"/>
        <v>-2.234197368877755E-5</v>
      </c>
      <c r="AD551">
        <f t="shared" si="404"/>
        <v>5.8413836132166497E-3</v>
      </c>
      <c r="AE551" s="7">
        <f t="shared" si="405"/>
        <v>8.4867016906575721E-4</v>
      </c>
      <c r="AF551" s="6">
        <f t="shared" si="416"/>
        <v>-6.1863596635070378E-2</v>
      </c>
      <c r="AG551" s="11">
        <f t="shared" si="417"/>
        <v>-5.0285215472681777E-2</v>
      </c>
      <c r="AH551" s="11">
        <f t="shared" si="418"/>
        <v>-2.9127920468823024E-2</v>
      </c>
      <c r="AI551" s="11">
        <f t="shared" si="419"/>
        <v>-2.4295414746821169E-3</v>
      </c>
      <c r="AJ551" s="11">
        <f t="shared" si="420"/>
        <v>1.9657607350440566E-2</v>
      </c>
      <c r="AK551" s="11">
        <f t="shared" si="421"/>
        <v>-2.4763388024759671E-2</v>
      </c>
      <c r="AL551" s="11">
        <f t="shared" si="422"/>
        <v>-2.1735220035801417E-2</v>
      </c>
      <c r="AM551" s="11">
        <f t="shared" si="423"/>
        <v>-4.1440432750851353E-3</v>
      </c>
      <c r="AN551" s="7">
        <f t="shared" si="424"/>
        <v>8.4867016906575721E-4</v>
      </c>
      <c r="AO551" s="6">
        <f t="array" ref="AO551">_xlfn.MAXIFS(AF$29:AF$1052,E$29:E$1052,E551) - _xlfn.MINIFS(AF$29:AF$1052,E$29:E$1052,E551)</f>
        <v>0.64239671540972576</v>
      </c>
      <c r="AP551" s="11">
        <f t="array" ref="AP551">_xlfn.MAXIFS(AG$29:AG$1052,F$29:F$1052,F551) - _xlfn.MINIFS(AG$29:AG$1052,F$29:F$1052,F551)</f>
        <v>0.34097511931609431</v>
      </c>
      <c r="AQ551" s="11">
        <f t="array" ref="AQ551">_xlfn.MAXIFS(AH$29:AH$1052,G$29:G$1052,G551) - _xlfn.MINIFS(AH$29:AH$1052,G$29:G$1052,G551)</f>
        <v>0.30266861479873403</v>
      </c>
      <c r="AR551" s="11">
        <f t="array" ref="AR551">_xlfn.MAXIFS(AI$29:AI$1052,H$29:H$1052,H551) - _xlfn.MINIFS(AI$29:AI$1052,H$29:H$1052,H551)</f>
        <v>0.19879218432135731</v>
      </c>
      <c r="AS551" s="11">
        <f t="array" ref="AS551">_xlfn.MAXIFS(AJ$29:AJ$1052,I$29:I$1052,I551) - _xlfn.MINIFS(AJ$29:AJ$1052,I$29:I$1052,I551)</f>
        <v>0.10869588828529819</v>
      </c>
      <c r="AT551" s="11">
        <f t="array" ref="AT551">_xlfn.MAXIFS(AK$29:AK$1052,J$29:J$1052,J551) - _xlfn.MINIFS(AK$29:AK$1052,J$29:J$1052,J551)</f>
        <v>5.4633408366838963E-2</v>
      </c>
      <c r="AU551" s="11">
        <f t="array" ref="AU551">_xlfn.MAXIFS(AL$29:AL$1052,K$29:K$1052,K551) - _xlfn.MINIFS(AL$29:AL$1052,K$29:K$1052,K551)</f>
        <v>2.8008759958696006E-2</v>
      </c>
      <c r="AV551" s="11">
        <f t="array" ref="AV551">_xlfn.MAXIFS(AM$29:AM$1052,L$29:L$1052,L551) - _xlfn.MINIFS(AM$29:AM$1052,L$29:L$1052,L551)</f>
        <v>1.3372902879453891E-2</v>
      </c>
      <c r="AW551" s="7">
        <f t="array" ref="AW551">_xlfn.MAXIFS(AN$29:AN$1052,M$29:M$1052,M551) - _xlfn.MINIFS(AN$29:AN$1052,M$29:M$1052,M551)</f>
        <v>8.4867016906575721E-4</v>
      </c>
      <c r="AX551" s="6">
        <f t="array" ref="AX551">_xlfn.STDEV.S(IF(E$29:E$1052=E551,$C$29:$C$1052,""))</f>
        <v>2.1219734469910215E-2</v>
      </c>
      <c r="AY551" s="11">
        <f t="array" ref="AY551">_xlfn.STDEV.S(IF(F$29:F$1052=F551,$C$29:$C$1052,""))</f>
        <v>2.1822368609319125E-2</v>
      </c>
      <c r="AZ551" s="11">
        <f t="array" ref="AZ551">_xlfn.STDEV.S(IF(G$29:G$1052=G551,$C$29:$C$1052,""))</f>
        <v>2.3028802359153642E-2</v>
      </c>
      <c r="BA551" s="11">
        <f t="array" ref="BA551">_xlfn.STDEV.S(IF(H$29:H$1052=H551,$C$29:$C$1052,""))</f>
        <v>2.5674456838470919E-2</v>
      </c>
      <c r="BB551" s="11">
        <f t="array" ref="BB551">_xlfn.STDEV.S(IF(I$29:I$1052=I551,$C$29:$C$1052,""))</f>
        <v>2.3312000757642583E-2</v>
      </c>
      <c r="BC551" s="11">
        <f t="array" ref="BC551">_xlfn.STDEV.S(IF(J$29:J$1052=J551,$C$29:$C$1052,""))</f>
        <v>1.66206532343008E-2</v>
      </c>
      <c r="BD551" s="11">
        <f t="array" ref="BD551">_xlfn.STDEV.S(IF(K$29:K$1052=K551,$C$29:$C$1052,""))</f>
        <v>1.2933088286313149E-2</v>
      </c>
      <c r="BE551" s="11">
        <f t="array" ref="BE551">_xlfn.STDEV.S(IF(L$29:L$1052=L551,$C$29:$C$1052,""))</f>
        <v>8.9741180104504284E-3</v>
      </c>
      <c r="BF551" s="7">
        <f t="array" ref="BF551">_xlfn.STDEV.S(IF(M$29:M$1052=M551,$C$29:$C$1052,""))</f>
        <v>1.2002008630742614E-3</v>
      </c>
      <c r="BG551" s="13">
        <f t="shared" si="406"/>
        <v>30.273551081454407</v>
      </c>
      <c r="BH551" s="12">
        <f t="shared" si="407"/>
        <v>15.625027943597411</v>
      </c>
      <c r="BI551" s="12">
        <f t="shared" si="408"/>
        <v>13.143046263473067</v>
      </c>
      <c r="BJ551" s="12">
        <f t="shared" si="409"/>
        <v>7.7427999965897891</v>
      </c>
      <c r="BK551" s="12">
        <f t="shared" si="410"/>
        <v>4.6626580624858391</v>
      </c>
      <c r="BL551" s="12">
        <f t="shared" si="411"/>
        <v>3.2870794905996537</v>
      </c>
      <c r="BM551" s="12">
        <f t="shared" si="412"/>
        <v>2.1656668027494379</v>
      </c>
      <c r="BN551" s="12">
        <f t="shared" si="413"/>
        <v>1.4901634749934249</v>
      </c>
      <c r="BO551" s="14">
        <f t="shared" si="414"/>
        <v>0.70710678118654746</v>
      </c>
    </row>
    <row r="552" spans="1:67" x14ac:dyDescent="0.25">
      <c r="A552" s="4">
        <v>41274</v>
      </c>
      <c r="B552" s="5">
        <v>1648.9</v>
      </c>
      <c r="C552">
        <f t="shared" si="415"/>
        <v>-4.2273084123437554E-3</v>
      </c>
      <c r="D552">
        <v>523</v>
      </c>
      <c r="E552" s="6">
        <f t="shared" si="379"/>
        <v>1</v>
      </c>
      <c r="F552">
        <f t="shared" si="380"/>
        <v>2</v>
      </c>
      <c r="G552">
        <f t="shared" si="381"/>
        <v>4</v>
      </c>
      <c r="H552">
        <f t="shared" si="382"/>
        <v>8</v>
      </c>
      <c r="I552">
        <f t="shared" si="383"/>
        <v>16</v>
      </c>
      <c r="J552">
        <f t="shared" si="384"/>
        <v>32</v>
      </c>
      <c r="K552">
        <f t="shared" si="385"/>
        <v>65</v>
      </c>
      <c r="L552">
        <f t="shared" si="386"/>
        <v>130</v>
      </c>
      <c r="M552" s="7">
        <f t="shared" si="387"/>
        <v>261</v>
      </c>
      <c r="N552" s="6">
        <f t="shared" si="388"/>
        <v>2.5948653898586046E-4</v>
      </c>
      <c r="O552">
        <f t="shared" si="389"/>
        <v>-7.9309356668583013E-4</v>
      </c>
      <c r="P552">
        <f t="shared" si="390"/>
        <v>-2.7164840215820833E-3</v>
      </c>
      <c r="Q552">
        <f t="shared" si="391"/>
        <v>-5.143609384685801E-3</v>
      </c>
      <c r="R552">
        <f t="shared" si="392"/>
        <v>-7.1515320051514994E-3</v>
      </c>
      <c r="S552">
        <f t="shared" si="393"/>
        <v>-3.1132596983151142E-3</v>
      </c>
      <c r="T552">
        <f t="shared" si="394"/>
        <v>-2.5076261005234635E-3</v>
      </c>
      <c r="U552">
        <f t="shared" si="395"/>
        <v>-8.3713516874288907E-3</v>
      </c>
      <c r="V552" s="7">
        <f t="shared" si="396"/>
        <v>-3.3786382432779982E-3</v>
      </c>
      <c r="W552" s="6">
        <f t="shared" si="397"/>
        <v>-4.4867949513296163E-3</v>
      </c>
      <c r="X552">
        <f t="shared" si="398"/>
        <v>-3.4342148456579253E-3</v>
      </c>
      <c r="Y552">
        <f t="shared" si="399"/>
        <v>-1.5108243907616722E-3</v>
      </c>
      <c r="Z552">
        <f t="shared" si="400"/>
        <v>9.1630097234204552E-4</v>
      </c>
      <c r="AA552">
        <f t="shared" si="401"/>
        <v>2.924223592807744E-3</v>
      </c>
      <c r="AB552">
        <f t="shared" si="402"/>
        <v>-1.1140487140286412E-3</v>
      </c>
      <c r="AC552">
        <f t="shared" si="403"/>
        <v>-1.719682311820292E-3</v>
      </c>
      <c r="AD552">
        <f t="shared" si="404"/>
        <v>4.1440432750851353E-3</v>
      </c>
      <c r="AE552" s="7">
        <f t="shared" si="405"/>
        <v>-8.4867016906575721E-4</v>
      </c>
      <c r="AF552" s="6">
        <f t="shared" si="416"/>
        <v>-6.6350391586399993E-2</v>
      </c>
      <c r="AG552" s="11">
        <f t="shared" si="417"/>
        <v>-5.37194303183397E-2</v>
      </c>
      <c r="AH552" s="11">
        <f t="shared" si="418"/>
        <v>-3.0638744859584698E-2</v>
      </c>
      <c r="AI552" s="11">
        <f t="shared" si="419"/>
        <v>-1.5132405023400713E-3</v>
      </c>
      <c r="AJ552" s="11">
        <f t="shared" si="420"/>
        <v>2.258183094324831E-2</v>
      </c>
      <c r="AK552" s="11">
        <f t="shared" si="421"/>
        <v>-2.5877436738788312E-2</v>
      </c>
      <c r="AL552" s="11">
        <f t="shared" si="422"/>
        <v>-2.3454902347621709E-2</v>
      </c>
      <c r="AM552" s="11">
        <f t="shared" si="423"/>
        <v>0</v>
      </c>
      <c r="AN552" s="7">
        <f t="shared" si="424"/>
        <v>0</v>
      </c>
      <c r="AO552" s="6">
        <f t="array" ref="AO552">_xlfn.MAXIFS(AF$29:AF$1052,E$29:E$1052,E552) - _xlfn.MINIFS(AF$29:AF$1052,E$29:E$1052,E552)</f>
        <v>0.64239671540972576</v>
      </c>
      <c r="AP552" s="11">
        <f t="array" ref="AP552">_xlfn.MAXIFS(AG$29:AG$1052,F$29:F$1052,F552) - _xlfn.MINIFS(AG$29:AG$1052,F$29:F$1052,F552)</f>
        <v>0.34097511931609431</v>
      </c>
      <c r="AQ552" s="11">
        <f t="array" ref="AQ552">_xlfn.MAXIFS(AH$29:AH$1052,G$29:G$1052,G552) - _xlfn.MINIFS(AH$29:AH$1052,G$29:G$1052,G552)</f>
        <v>0.30266861479873403</v>
      </c>
      <c r="AR552" s="11">
        <f t="array" ref="AR552">_xlfn.MAXIFS(AI$29:AI$1052,H$29:H$1052,H552) - _xlfn.MINIFS(AI$29:AI$1052,H$29:H$1052,H552)</f>
        <v>0.19879218432135731</v>
      </c>
      <c r="AS552" s="11">
        <f t="array" ref="AS552">_xlfn.MAXIFS(AJ$29:AJ$1052,I$29:I$1052,I552) - _xlfn.MINIFS(AJ$29:AJ$1052,I$29:I$1052,I552)</f>
        <v>0.10869588828529819</v>
      </c>
      <c r="AT552" s="11">
        <f t="array" ref="AT552">_xlfn.MAXIFS(AK$29:AK$1052,J$29:J$1052,J552) - _xlfn.MINIFS(AK$29:AK$1052,J$29:J$1052,J552)</f>
        <v>5.4633408366838963E-2</v>
      </c>
      <c r="AU552" s="11">
        <f t="array" ref="AU552">_xlfn.MAXIFS(AL$29:AL$1052,K$29:K$1052,K552) - _xlfn.MINIFS(AL$29:AL$1052,K$29:K$1052,K552)</f>
        <v>2.8008759958696006E-2</v>
      </c>
      <c r="AV552" s="11">
        <f t="array" ref="AV552">_xlfn.MAXIFS(AM$29:AM$1052,L$29:L$1052,L552) - _xlfn.MINIFS(AM$29:AM$1052,L$29:L$1052,L552)</f>
        <v>1.3372902879453891E-2</v>
      </c>
      <c r="AW552" s="7">
        <f t="array" ref="AW552">_xlfn.MAXIFS(AN$29:AN$1052,M$29:M$1052,M552) - _xlfn.MINIFS(AN$29:AN$1052,M$29:M$1052,M552)</f>
        <v>8.4867016906575721E-4</v>
      </c>
      <c r="AX552" s="6">
        <f t="array" ref="AX552">_xlfn.STDEV.S(IF(E$29:E$1052=E552,$C$29:$C$1052,""))</f>
        <v>2.1219734469910215E-2</v>
      </c>
      <c r="AY552" s="11">
        <f t="array" ref="AY552">_xlfn.STDEV.S(IF(F$29:F$1052=F552,$C$29:$C$1052,""))</f>
        <v>2.1822368609319125E-2</v>
      </c>
      <c r="AZ552" s="11">
        <f t="array" ref="AZ552">_xlfn.STDEV.S(IF(G$29:G$1052=G552,$C$29:$C$1052,""))</f>
        <v>2.3028802359153642E-2</v>
      </c>
      <c r="BA552" s="11">
        <f t="array" ref="BA552">_xlfn.STDEV.S(IF(H$29:H$1052=H552,$C$29:$C$1052,""))</f>
        <v>2.5674456838470919E-2</v>
      </c>
      <c r="BB552" s="11">
        <f t="array" ref="BB552">_xlfn.STDEV.S(IF(I$29:I$1052=I552,$C$29:$C$1052,""))</f>
        <v>2.3312000757642583E-2</v>
      </c>
      <c r="BC552" s="11">
        <f t="array" ref="BC552">_xlfn.STDEV.S(IF(J$29:J$1052=J552,$C$29:$C$1052,""))</f>
        <v>1.66206532343008E-2</v>
      </c>
      <c r="BD552" s="11">
        <f t="array" ref="BD552">_xlfn.STDEV.S(IF(K$29:K$1052=K552,$C$29:$C$1052,""))</f>
        <v>1.2933088286313149E-2</v>
      </c>
      <c r="BE552" s="11">
        <f t="array" ref="BE552">_xlfn.STDEV.S(IF(L$29:L$1052=L552,$C$29:$C$1052,""))</f>
        <v>8.9741180104504284E-3</v>
      </c>
      <c r="BF552" s="7">
        <f t="array" ref="BF552">_xlfn.STDEV.S(IF(M$29:M$1052=M552,$C$29:$C$1052,""))</f>
        <v>1.2002008630742614E-3</v>
      </c>
      <c r="BG552" s="13">
        <f t="shared" si="406"/>
        <v>30.273551081454407</v>
      </c>
      <c r="BH552" s="12">
        <f t="shared" si="407"/>
        <v>15.625027943597411</v>
      </c>
      <c r="BI552" s="12">
        <f t="shared" si="408"/>
        <v>13.143046263473067</v>
      </c>
      <c r="BJ552" s="12">
        <f t="shared" si="409"/>
        <v>7.7427999965897891</v>
      </c>
      <c r="BK552" s="12">
        <f t="shared" si="410"/>
        <v>4.6626580624858391</v>
      </c>
      <c r="BL552" s="12">
        <f t="shared" si="411"/>
        <v>3.2870794905996537</v>
      </c>
      <c r="BM552" s="12">
        <f t="shared" si="412"/>
        <v>2.1656668027494379</v>
      </c>
      <c r="BN552" s="12">
        <f t="shared" si="413"/>
        <v>1.4901634749934249</v>
      </c>
      <c r="BO552" s="14">
        <f t="shared" si="414"/>
        <v>0.70710678118654746</v>
      </c>
    </row>
    <row r="553" spans="1:67" x14ac:dyDescent="0.25">
      <c r="A553" s="2">
        <v>41281</v>
      </c>
      <c r="B553" s="3">
        <v>1660.6</v>
      </c>
      <c r="C553">
        <f t="shared" si="415"/>
        <v>7.0956395172538933E-3</v>
      </c>
      <c r="D553">
        <v>524</v>
      </c>
      <c r="E553" s="6">
        <f t="shared" si="379"/>
        <v>1</v>
      </c>
      <c r="F553">
        <f t="shared" si="380"/>
        <v>2</v>
      </c>
      <c r="G553">
        <f t="shared" si="381"/>
        <v>4</v>
      </c>
      <c r="H553">
        <f t="shared" si="382"/>
        <v>8</v>
      </c>
      <c r="I553">
        <f t="shared" si="383"/>
        <v>16</v>
      </c>
      <c r="J553">
        <f t="shared" si="384"/>
        <v>32</v>
      </c>
      <c r="K553">
        <f t="shared" si="385"/>
        <v>65</v>
      </c>
      <c r="L553">
        <f t="shared" si="386"/>
        <v>131</v>
      </c>
      <c r="M553" s="7">
        <f t="shared" si="387"/>
        <v>262</v>
      </c>
      <c r="N553" s="6">
        <f t="shared" si="388"/>
        <v>2.5948653898586046E-4</v>
      </c>
      <c r="O553">
        <f t="shared" si="389"/>
        <v>-7.9309356668583013E-4</v>
      </c>
      <c r="P553">
        <f t="shared" si="390"/>
        <v>-2.7164840215820833E-3</v>
      </c>
      <c r="Q553">
        <f t="shared" si="391"/>
        <v>-5.143609384685801E-3</v>
      </c>
      <c r="R553">
        <f t="shared" si="392"/>
        <v>-7.1515320051514994E-3</v>
      </c>
      <c r="S553">
        <f t="shared" si="393"/>
        <v>-3.1132596983151142E-3</v>
      </c>
      <c r="T553">
        <f t="shared" si="394"/>
        <v>-2.5076261005234635E-3</v>
      </c>
      <c r="U553">
        <f t="shared" si="395"/>
        <v>3.3560994863819638E-3</v>
      </c>
      <c r="V553" s="7">
        <f t="shared" si="396"/>
        <v>1.1496753878824539E-2</v>
      </c>
      <c r="W553" s="6">
        <f t="shared" si="397"/>
        <v>6.8361529782680324E-3</v>
      </c>
      <c r="X553">
        <f t="shared" si="398"/>
        <v>7.8887330839397234E-3</v>
      </c>
      <c r="Y553">
        <f t="shared" si="399"/>
        <v>9.8121235388359766E-3</v>
      </c>
      <c r="Z553">
        <f t="shared" si="400"/>
        <v>1.2239248901939694E-2</v>
      </c>
      <c r="AA553">
        <f t="shared" si="401"/>
        <v>1.4247171522405393E-2</v>
      </c>
      <c r="AB553">
        <f t="shared" si="402"/>
        <v>1.0208899215569008E-2</v>
      </c>
      <c r="AC553">
        <f t="shared" si="403"/>
        <v>9.6032656177773568E-3</v>
      </c>
      <c r="AD553">
        <f t="shared" si="404"/>
        <v>3.7395400308719295E-3</v>
      </c>
      <c r="AE553" s="7">
        <f t="shared" si="405"/>
        <v>-4.4011143615706461E-3</v>
      </c>
      <c r="AF553" s="6">
        <f t="shared" si="416"/>
        <v>-5.9514238608131959E-2</v>
      </c>
      <c r="AG553" s="11">
        <f t="shared" si="417"/>
        <v>-4.5830697234399975E-2</v>
      </c>
      <c r="AH553" s="11">
        <f t="shared" si="418"/>
        <v>-2.0826621320748723E-2</v>
      </c>
      <c r="AI553" s="11">
        <f t="shared" si="419"/>
        <v>1.0726008399599623E-2</v>
      </c>
      <c r="AJ553" s="11">
        <f t="shared" si="420"/>
        <v>3.6829002465653703E-2</v>
      </c>
      <c r="AK553" s="11">
        <f t="shared" si="421"/>
        <v>-1.5668537523219304E-2</v>
      </c>
      <c r="AL553" s="11">
        <f t="shared" si="422"/>
        <v>-1.3851636729844352E-2</v>
      </c>
      <c r="AM553" s="11">
        <f t="shared" si="423"/>
        <v>3.7395400308719295E-3</v>
      </c>
      <c r="AN553" s="7">
        <f t="shared" si="424"/>
        <v>-4.4011143615706461E-3</v>
      </c>
      <c r="AO553" s="6">
        <f t="array" ref="AO553">_xlfn.MAXIFS(AF$29:AF$1052,E$29:E$1052,E553) - _xlfn.MINIFS(AF$29:AF$1052,E$29:E$1052,E553)</f>
        <v>0.64239671540972576</v>
      </c>
      <c r="AP553" s="11">
        <f t="array" ref="AP553">_xlfn.MAXIFS(AG$29:AG$1052,F$29:F$1052,F553) - _xlfn.MINIFS(AG$29:AG$1052,F$29:F$1052,F553)</f>
        <v>0.34097511931609431</v>
      </c>
      <c r="AQ553" s="11">
        <f t="array" ref="AQ553">_xlfn.MAXIFS(AH$29:AH$1052,G$29:G$1052,G553) - _xlfn.MINIFS(AH$29:AH$1052,G$29:G$1052,G553)</f>
        <v>0.30266861479873403</v>
      </c>
      <c r="AR553" s="11">
        <f t="array" ref="AR553">_xlfn.MAXIFS(AI$29:AI$1052,H$29:H$1052,H553) - _xlfn.MINIFS(AI$29:AI$1052,H$29:H$1052,H553)</f>
        <v>0.19879218432135731</v>
      </c>
      <c r="AS553" s="11">
        <f t="array" ref="AS553">_xlfn.MAXIFS(AJ$29:AJ$1052,I$29:I$1052,I553) - _xlfn.MINIFS(AJ$29:AJ$1052,I$29:I$1052,I553)</f>
        <v>0.10869588828529819</v>
      </c>
      <c r="AT553" s="11">
        <f t="array" ref="AT553">_xlfn.MAXIFS(AK$29:AK$1052,J$29:J$1052,J553) - _xlfn.MINIFS(AK$29:AK$1052,J$29:J$1052,J553)</f>
        <v>5.4633408366838963E-2</v>
      </c>
      <c r="AU553" s="11">
        <f t="array" ref="AU553">_xlfn.MAXIFS(AL$29:AL$1052,K$29:K$1052,K553) - _xlfn.MINIFS(AL$29:AL$1052,K$29:K$1052,K553)</f>
        <v>2.8008759958696006E-2</v>
      </c>
      <c r="AV553" s="11">
        <f t="array" ref="AV553">_xlfn.MAXIFS(AM$29:AM$1052,L$29:L$1052,L553) - _xlfn.MINIFS(AM$29:AM$1052,L$29:L$1052,L553)</f>
        <v>2.1376253606121193E-2</v>
      </c>
      <c r="AW553" s="7">
        <f t="array" ref="AW553">_xlfn.MAXIFS(AN$29:AN$1052,M$29:M$1052,M553) - _xlfn.MINIFS(AN$29:AN$1052,M$29:M$1052,M553)</f>
        <v>4.4011143615706461E-3</v>
      </c>
      <c r="AX553" s="6">
        <f t="array" ref="AX553">_xlfn.STDEV.S(IF(E$29:E$1052=E553,$C$29:$C$1052,""))</f>
        <v>2.1219734469910215E-2</v>
      </c>
      <c r="AY553" s="11">
        <f t="array" ref="AY553">_xlfn.STDEV.S(IF(F$29:F$1052=F553,$C$29:$C$1052,""))</f>
        <v>2.1822368609319125E-2</v>
      </c>
      <c r="AZ553" s="11">
        <f t="array" ref="AZ553">_xlfn.STDEV.S(IF(G$29:G$1052=G553,$C$29:$C$1052,""))</f>
        <v>2.3028802359153642E-2</v>
      </c>
      <c r="BA553" s="11">
        <f t="array" ref="BA553">_xlfn.STDEV.S(IF(H$29:H$1052=H553,$C$29:$C$1052,""))</f>
        <v>2.5674456838470919E-2</v>
      </c>
      <c r="BB553" s="11">
        <f t="array" ref="BB553">_xlfn.STDEV.S(IF(I$29:I$1052=I553,$C$29:$C$1052,""))</f>
        <v>2.3312000757642583E-2</v>
      </c>
      <c r="BC553" s="11">
        <f t="array" ref="BC553">_xlfn.STDEV.S(IF(J$29:J$1052=J553,$C$29:$C$1052,""))</f>
        <v>1.66206532343008E-2</v>
      </c>
      <c r="BD553" s="11">
        <f t="array" ref="BD553">_xlfn.STDEV.S(IF(K$29:K$1052=K553,$C$29:$C$1052,""))</f>
        <v>1.2933088286313149E-2</v>
      </c>
      <c r="BE553" s="11">
        <f t="array" ref="BE553">_xlfn.STDEV.S(IF(L$29:L$1052=L553,$C$29:$C$1052,""))</f>
        <v>1.4766886425222767E-2</v>
      </c>
      <c r="BF553" s="7">
        <f t="array" ref="BF553">_xlfn.STDEV.S(IF(M$29:M$1052=M553,$C$29:$C$1052,""))</f>
        <v>6.224115619688218E-3</v>
      </c>
      <c r="BG553" s="13">
        <f t="shared" si="406"/>
        <v>30.273551081454407</v>
      </c>
      <c r="BH553" s="12">
        <f t="shared" si="407"/>
        <v>15.625027943597411</v>
      </c>
      <c r="BI553" s="12">
        <f t="shared" si="408"/>
        <v>13.143046263473067</v>
      </c>
      <c r="BJ553" s="12">
        <f t="shared" si="409"/>
        <v>7.7427999965897891</v>
      </c>
      <c r="BK553" s="12">
        <f t="shared" si="410"/>
        <v>4.6626580624858391</v>
      </c>
      <c r="BL553" s="12">
        <f t="shared" si="411"/>
        <v>3.2870794905996537</v>
      </c>
      <c r="BM553" s="12">
        <f t="shared" si="412"/>
        <v>2.1656668027494379</v>
      </c>
      <c r="BN553" s="12">
        <f t="shared" si="413"/>
        <v>1.4475802813522838</v>
      </c>
      <c r="BO553" s="14">
        <f t="shared" si="414"/>
        <v>0.70710678118654702</v>
      </c>
    </row>
    <row r="554" spans="1:67" x14ac:dyDescent="0.25">
      <c r="A554" s="4">
        <v>41288</v>
      </c>
      <c r="B554" s="5">
        <v>1687</v>
      </c>
      <c r="C554">
        <f t="shared" si="415"/>
        <v>1.5897868240395185E-2</v>
      </c>
      <c r="D554">
        <v>525</v>
      </c>
      <c r="E554" s="6">
        <f t="shared" si="379"/>
        <v>1</v>
      </c>
      <c r="F554">
        <f t="shared" si="380"/>
        <v>2</v>
      </c>
      <c r="G554">
        <f t="shared" si="381"/>
        <v>4</v>
      </c>
      <c r="H554">
        <f t="shared" si="382"/>
        <v>8</v>
      </c>
      <c r="I554">
        <f t="shared" si="383"/>
        <v>16</v>
      </c>
      <c r="J554">
        <f t="shared" si="384"/>
        <v>32</v>
      </c>
      <c r="K554">
        <f t="shared" si="385"/>
        <v>65</v>
      </c>
      <c r="L554">
        <f t="shared" si="386"/>
        <v>131</v>
      </c>
      <c r="M554" s="7">
        <f t="shared" si="387"/>
        <v>262</v>
      </c>
      <c r="N554" s="6">
        <f t="shared" si="388"/>
        <v>2.5948653898586046E-4</v>
      </c>
      <c r="O554">
        <f t="shared" si="389"/>
        <v>-7.9309356668583013E-4</v>
      </c>
      <c r="P554">
        <f t="shared" si="390"/>
        <v>-2.7164840215820833E-3</v>
      </c>
      <c r="Q554">
        <f t="shared" si="391"/>
        <v>-5.143609384685801E-3</v>
      </c>
      <c r="R554">
        <f t="shared" si="392"/>
        <v>-7.1515320051514994E-3</v>
      </c>
      <c r="S554">
        <f t="shared" si="393"/>
        <v>-3.1132596983151142E-3</v>
      </c>
      <c r="T554">
        <f t="shared" si="394"/>
        <v>-2.5076261005234635E-3</v>
      </c>
      <c r="U554">
        <f t="shared" si="395"/>
        <v>3.3560994863819638E-3</v>
      </c>
      <c r="V554" s="7">
        <f t="shared" si="396"/>
        <v>1.1496753878824539E-2</v>
      </c>
      <c r="W554" s="6">
        <f t="shared" si="397"/>
        <v>1.5638381701409326E-2</v>
      </c>
      <c r="X554">
        <f t="shared" si="398"/>
        <v>1.6690961807081017E-2</v>
      </c>
      <c r="Y554">
        <f t="shared" si="399"/>
        <v>1.8614352261977267E-2</v>
      </c>
      <c r="Z554">
        <f t="shared" si="400"/>
        <v>2.1041477625080986E-2</v>
      </c>
      <c r="AA554">
        <f t="shared" si="401"/>
        <v>2.3049400245546685E-2</v>
      </c>
      <c r="AB554">
        <f t="shared" si="402"/>
        <v>1.90111279387103E-2</v>
      </c>
      <c r="AC554">
        <f t="shared" si="403"/>
        <v>1.8405494340918649E-2</v>
      </c>
      <c r="AD554">
        <f t="shared" si="404"/>
        <v>1.2541768754013222E-2</v>
      </c>
      <c r="AE554" s="7">
        <f t="shared" si="405"/>
        <v>4.4011143615706461E-3</v>
      </c>
      <c r="AF554" s="6">
        <f t="shared" si="416"/>
        <v>-4.3875856906722632E-2</v>
      </c>
      <c r="AG554" s="11">
        <f t="shared" si="417"/>
        <v>-2.9139735427318958E-2</v>
      </c>
      <c r="AH554" s="11">
        <f t="shared" si="418"/>
        <v>-2.2122690587714558E-3</v>
      </c>
      <c r="AI554" s="11">
        <f t="shared" si="419"/>
        <v>3.1767486024680609E-2</v>
      </c>
      <c r="AJ554" s="11">
        <f t="shared" si="420"/>
        <v>5.9878402711200387E-2</v>
      </c>
      <c r="AK554" s="11">
        <f t="shared" si="421"/>
        <v>3.3425904154909952E-3</v>
      </c>
      <c r="AL554" s="11">
        <f t="shared" si="422"/>
        <v>4.5538576110742968E-3</v>
      </c>
      <c r="AM554" s="11">
        <f t="shared" si="423"/>
        <v>1.6281308784885151E-2</v>
      </c>
      <c r="AN554" s="7">
        <f t="shared" si="424"/>
        <v>0</v>
      </c>
      <c r="AO554" s="6">
        <f t="array" ref="AO554">_xlfn.MAXIFS(AF$29:AF$1052,E$29:E$1052,E554) - _xlfn.MINIFS(AF$29:AF$1052,E$29:E$1052,E554)</f>
        <v>0.64239671540972576</v>
      </c>
      <c r="AP554" s="11">
        <f t="array" ref="AP554">_xlfn.MAXIFS(AG$29:AG$1052,F$29:F$1052,F554) - _xlfn.MINIFS(AG$29:AG$1052,F$29:F$1052,F554)</f>
        <v>0.34097511931609431</v>
      </c>
      <c r="AQ554" s="11">
        <f t="array" ref="AQ554">_xlfn.MAXIFS(AH$29:AH$1052,G$29:G$1052,G554) - _xlfn.MINIFS(AH$29:AH$1052,G$29:G$1052,G554)</f>
        <v>0.30266861479873403</v>
      </c>
      <c r="AR554" s="11">
        <f t="array" ref="AR554">_xlfn.MAXIFS(AI$29:AI$1052,H$29:H$1052,H554) - _xlfn.MINIFS(AI$29:AI$1052,H$29:H$1052,H554)</f>
        <v>0.19879218432135731</v>
      </c>
      <c r="AS554" s="11">
        <f t="array" ref="AS554">_xlfn.MAXIFS(AJ$29:AJ$1052,I$29:I$1052,I554) - _xlfn.MINIFS(AJ$29:AJ$1052,I$29:I$1052,I554)</f>
        <v>0.10869588828529819</v>
      </c>
      <c r="AT554" s="11">
        <f t="array" ref="AT554">_xlfn.MAXIFS(AK$29:AK$1052,J$29:J$1052,J554) - _xlfn.MINIFS(AK$29:AK$1052,J$29:J$1052,J554)</f>
        <v>5.4633408366838963E-2</v>
      </c>
      <c r="AU554" s="11">
        <f t="array" ref="AU554">_xlfn.MAXIFS(AL$29:AL$1052,K$29:K$1052,K554) - _xlfn.MINIFS(AL$29:AL$1052,K$29:K$1052,K554)</f>
        <v>2.8008759958696006E-2</v>
      </c>
      <c r="AV554" s="11">
        <f t="array" ref="AV554">_xlfn.MAXIFS(AM$29:AM$1052,L$29:L$1052,L554) - _xlfn.MINIFS(AM$29:AM$1052,L$29:L$1052,L554)</f>
        <v>2.1376253606121193E-2</v>
      </c>
      <c r="AW554" s="7">
        <f t="array" ref="AW554">_xlfn.MAXIFS(AN$29:AN$1052,M$29:M$1052,M554) - _xlfn.MINIFS(AN$29:AN$1052,M$29:M$1052,M554)</f>
        <v>4.4011143615706461E-3</v>
      </c>
      <c r="AX554" s="6">
        <f t="array" ref="AX554">_xlfn.STDEV.S(IF(E$29:E$1052=E554,$C$29:$C$1052,""))</f>
        <v>2.1219734469910215E-2</v>
      </c>
      <c r="AY554" s="11">
        <f t="array" ref="AY554">_xlfn.STDEV.S(IF(F$29:F$1052=F554,$C$29:$C$1052,""))</f>
        <v>2.1822368609319125E-2</v>
      </c>
      <c r="AZ554" s="11">
        <f t="array" ref="AZ554">_xlfn.STDEV.S(IF(G$29:G$1052=G554,$C$29:$C$1052,""))</f>
        <v>2.3028802359153642E-2</v>
      </c>
      <c r="BA554" s="11">
        <f t="array" ref="BA554">_xlfn.STDEV.S(IF(H$29:H$1052=H554,$C$29:$C$1052,""))</f>
        <v>2.5674456838470919E-2</v>
      </c>
      <c r="BB554" s="11">
        <f t="array" ref="BB554">_xlfn.STDEV.S(IF(I$29:I$1052=I554,$C$29:$C$1052,""))</f>
        <v>2.3312000757642583E-2</v>
      </c>
      <c r="BC554" s="11">
        <f t="array" ref="BC554">_xlfn.STDEV.S(IF(J$29:J$1052=J554,$C$29:$C$1052,""))</f>
        <v>1.66206532343008E-2</v>
      </c>
      <c r="BD554" s="11">
        <f t="array" ref="BD554">_xlfn.STDEV.S(IF(K$29:K$1052=K554,$C$29:$C$1052,""))</f>
        <v>1.2933088286313149E-2</v>
      </c>
      <c r="BE554" s="11">
        <f t="array" ref="BE554">_xlfn.STDEV.S(IF(L$29:L$1052=L554,$C$29:$C$1052,""))</f>
        <v>1.4766886425222767E-2</v>
      </c>
      <c r="BF554" s="7">
        <f t="array" ref="BF554">_xlfn.STDEV.S(IF(M$29:M$1052=M554,$C$29:$C$1052,""))</f>
        <v>6.224115619688218E-3</v>
      </c>
      <c r="BG554" s="13">
        <f t="shared" si="406"/>
        <v>30.273551081454407</v>
      </c>
      <c r="BH554" s="12">
        <f t="shared" si="407"/>
        <v>15.625027943597411</v>
      </c>
      <c r="BI554" s="12">
        <f t="shared" si="408"/>
        <v>13.143046263473067</v>
      </c>
      <c r="BJ554" s="12">
        <f t="shared" si="409"/>
        <v>7.7427999965897891</v>
      </c>
      <c r="BK554" s="12">
        <f t="shared" si="410"/>
        <v>4.6626580624858391</v>
      </c>
      <c r="BL554" s="12">
        <f t="shared" si="411"/>
        <v>3.2870794905996537</v>
      </c>
      <c r="BM554" s="12">
        <f t="shared" si="412"/>
        <v>2.1656668027494379</v>
      </c>
      <c r="BN554" s="12">
        <f t="shared" si="413"/>
        <v>1.4475802813522838</v>
      </c>
      <c r="BO554" s="14">
        <f t="shared" si="414"/>
        <v>0.70710678118654702</v>
      </c>
    </row>
    <row r="555" spans="1:67" x14ac:dyDescent="0.25">
      <c r="A555" s="2">
        <v>41295</v>
      </c>
      <c r="B555" s="3">
        <v>1656.6</v>
      </c>
      <c r="C555">
        <f t="shared" si="415"/>
        <v>-1.8020154119739229E-2</v>
      </c>
      <c r="D555">
        <v>526</v>
      </c>
      <c r="E555" s="6">
        <f t="shared" si="379"/>
        <v>1</v>
      </c>
      <c r="F555">
        <f t="shared" si="380"/>
        <v>2</v>
      </c>
      <c r="G555">
        <f t="shared" si="381"/>
        <v>4</v>
      </c>
      <c r="H555">
        <f t="shared" si="382"/>
        <v>8</v>
      </c>
      <c r="I555">
        <f t="shared" si="383"/>
        <v>16</v>
      </c>
      <c r="J555">
        <f t="shared" si="384"/>
        <v>32</v>
      </c>
      <c r="K555">
        <f t="shared" si="385"/>
        <v>65</v>
      </c>
      <c r="L555">
        <f t="shared" si="386"/>
        <v>131</v>
      </c>
      <c r="M555" s="7">
        <f t="shared" si="387"/>
        <v>263</v>
      </c>
      <c r="N555" s="6">
        <f t="shared" si="388"/>
        <v>2.5948653898586046E-4</v>
      </c>
      <c r="O555">
        <f t="shared" si="389"/>
        <v>-7.9309356668583013E-4</v>
      </c>
      <c r="P555">
        <f t="shared" si="390"/>
        <v>-2.7164840215820833E-3</v>
      </c>
      <c r="Q555">
        <f t="shared" si="391"/>
        <v>-5.143609384685801E-3</v>
      </c>
      <c r="R555">
        <f t="shared" si="392"/>
        <v>-7.1515320051514994E-3</v>
      </c>
      <c r="S555">
        <f t="shared" si="393"/>
        <v>-3.1132596983151142E-3</v>
      </c>
      <c r="T555">
        <f t="shared" si="394"/>
        <v>-2.5076261005234635E-3</v>
      </c>
      <c r="U555">
        <f t="shared" si="395"/>
        <v>3.3560994863819638E-3</v>
      </c>
      <c r="V555" s="7">
        <f t="shared" si="396"/>
        <v>-4.7845549060606118E-3</v>
      </c>
      <c r="W555" s="6">
        <f t="shared" si="397"/>
        <v>-1.8279640658725088E-2</v>
      </c>
      <c r="X555">
        <f t="shared" si="398"/>
        <v>-1.7227060553053397E-2</v>
      </c>
      <c r="Y555">
        <f t="shared" si="399"/>
        <v>-1.5303670098157146E-2</v>
      </c>
      <c r="Z555">
        <f t="shared" si="400"/>
        <v>-1.2876544735053428E-2</v>
      </c>
      <c r="AA555">
        <f t="shared" si="401"/>
        <v>-1.086862211458773E-2</v>
      </c>
      <c r="AB555">
        <f t="shared" si="402"/>
        <v>-1.4906894421424115E-2</v>
      </c>
      <c r="AC555">
        <f t="shared" si="403"/>
        <v>-1.5512528019215766E-2</v>
      </c>
      <c r="AD555">
        <f t="shared" si="404"/>
        <v>-2.1376253606121193E-2</v>
      </c>
      <c r="AE555" s="7">
        <f t="shared" si="405"/>
        <v>-1.3235599213678617E-2</v>
      </c>
      <c r="AF555" s="6">
        <f t="shared" si="416"/>
        <v>-6.215549756544772E-2</v>
      </c>
      <c r="AG555" s="11">
        <f t="shared" si="417"/>
        <v>-4.6366795980372355E-2</v>
      </c>
      <c r="AH555" s="11">
        <f t="shared" si="418"/>
        <v>-1.7515939156928603E-2</v>
      </c>
      <c r="AI555" s="11">
        <f t="shared" si="419"/>
        <v>1.8890941289627181E-2</v>
      </c>
      <c r="AJ555" s="11">
        <f t="shared" si="420"/>
        <v>4.9009780596612658E-2</v>
      </c>
      <c r="AK555" s="11">
        <f t="shared" si="421"/>
        <v>-1.156430400593312E-2</v>
      </c>
      <c r="AL555" s="11">
        <f t="shared" si="422"/>
        <v>-1.0958670408141469E-2</v>
      </c>
      <c r="AM555" s="11">
        <f t="shared" si="423"/>
        <v>-5.0949448212360415E-3</v>
      </c>
      <c r="AN555" s="7">
        <f t="shared" si="424"/>
        <v>-1.3235599213678617E-2</v>
      </c>
      <c r="AO555" s="6">
        <f t="array" ref="AO555">_xlfn.MAXIFS(AF$29:AF$1052,E$29:E$1052,E555) - _xlfn.MINIFS(AF$29:AF$1052,E$29:E$1052,E555)</f>
        <v>0.64239671540972576</v>
      </c>
      <c r="AP555" s="11">
        <f t="array" ref="AP555">_xlfn.MAXIFS(AG$29:AG$1052,F$29:F$1052,F555) - _xlfn.MINIFS(AG$29:AG$1052,F$29:F$1052,F555)</f>
        <v>0.34097511931609431</v>
      </c>
      <c r="AQ555" s="11">
        <f t="array" ref="AQ555">_xlfn.MAXIFS(AH$29:AH$1052,G$29:G$1052,G555) - _xlfn.MINIFS(AH$29:AH$1052,G$29:G$1052,G555)</f>
        <v>0.30266861479873403</v>
      </c>
      <c r="AR555" s="11">
        <f t="array" ref="AR555">_xlfn.MAXIFS(AI$29:AI$1052,H$29:H$1052,H555) - _xlfn.MINIFS(AI$29:AI$1052,H$29:H$1052,H555)</f>
        <v>0.19879218432135731</v>
      </c>
      <c r="AS555" s="11">
        <f t="array" ref="AS555">_xlfn.MAXIFS(AJ$29:AJ$1052,I$29:I$1052,I555) - _xlfn.MINIFS(AJ$29:AJ$1052,I$29:I$1052,I555)</f>
        <v>0.10869588828529819</v>
      </c>
      <c r="AT555" s="11">
        <f t="array" ref="AT555">_xlfn.MAXIFS(AK$29:AK$1052,J$29:J$1052,J555) - _xlfn.MINIFS(AK$29:AK$1052,J$29:J$1052,J555)</f>
        <v>5.4633408366838963E-2</v>
      </c>
      <c r="AU555" s="11">
        <f t="array" ref="AU555">_xlfn.MAXIFS(AL$29:AL$1052,K$29:K$1052,K555) - _xlfn.MINIFS(AL$29:AL$1052,K$29:K$1052,K555)</f>
        <v>2.8008759958696006E-2</v>
      </c>
      <c r="AV555" s="11">
        <f t="array" ref="AV555">_xlfn.MAXIFS(AM$29:AM$1052,L$29:L$1052,L555) - _xlfn.MINIFS(AM$29:AM$1052,L$29:L$1052,L555)</f>
        <v>2.1376253606121193E-2</v>
      </c>
      <c r="AW555" s="7">
        <f t="array" ref="AW555">_xlfn.MAXIFS(AN$29:AN$1052,M$29:M$1052,M555) - _xlfn.MINIFS(AN$29:AN$1052,M$29:M$1052,M555)</f>
        <v>1.3235599213678617E-2</v>
      </c>
      <c r="AX555" s="6">
        <f t="array" ref="AX555">_xlfn.STDEV.S(IF(E$29:E$1052=E555,$C$29:$C$1052,""))</f>
        <v>2.1219734469910215E-2</v>
      </c>
      <c r="AY555" s="11">
        <f t="array" ref="AY555">_xlfn.STDEV.S(IF(F$29:F$1052=F555,$C$29:$C$1052,""))</f>
        <v>2.1822368609319125E-2</v>
      </c>
      <c r="AZ555" s="11">
        <f t="array" ref="AZ555">_xlfn.STDEV.S(IF(G$29:G$1052=G555,$C$29:$C$1052,""))</f>
        <v>2.3028802359153642E-2</v>
      </c>
      <c r="BA555" s="11">
        <f t="array" ref="BA555">_xlfn.STDEV.S(IF(H$29:H$1052=H555,$C$29:$C$1052,""))</f>
        <v>2.5674456838470919E-2</v>
      </c>
      <c r="BB555" s="11">
        <f t="array" ref="BB555">_xlfn.STDEV.S(IF(I$29:I$1052=I555,$C$29:$C$1052,""))</f>
        <v>2.3312000757642583E-2</v>
      </c>
      <c r="BC555" s="11">
        <f t="array" ref="BC555">_xlfn.STDEV.S(IF(J$29:J$1052=J555,$C$29:$C$1052,""))</f>
        <v>1.66206532343008E-2</v>
      </c>
      <c r="BD555" s="11">
        <f t="array" ref="BD555">_xlfn.STDEV.S(IF(K$29:K$1052=K555,$C$29:$C$1052,""))</f>
        <v>1.2933088286313149E-2</v>
      </c>
      <c r="BE555" s="11">
        <f t="array" ref="BE555">_xlfn.STDEV.S(IF(L$29:L$1052=L555,$C$29:$C$1052,""))</f>
        <v>1.4766886425222767E-2</v>
      </c>
      <c r="BF555" s="7">
        <f t="array" ref="BF555">_xlfn.STDEV.S(IF(M$29:M$1052=M555,$C$29:$C$1052,""))</f>
        <v>1.8717963914118972E-2</v>
      </c>
      <c r="BG555" s="13">
        <f t="shared" si="406"/>
        <v>30.273551081454407</v>
      </c>
      <c r="BH555" s="12">
        <f t="shared" si="407"/>
        <v>15.625027943597411</v>
      </c>
      <c r="BI555" s="12">
        <f t="shared" si="408"/>
        <v>13.143046263473067</v>
      </c>
      <c r="BJ555" s="12">
        <f t="shared" si="409"/>
        <v>7.7427999965897891</v>
      </c>
      <c r="BK555" s="12">
        <f t="shared" si="410"/>
        <v>4.6626580624858391</v>
      </c>
      <c r="BL555" s="12">
        <f t="shared" si="411"/>
        <v>3.2870794905996537</v>
      </c>
      <c r="BM555" s="12">
        <f t="shared" si="412"/>
        <v>2.1656668027494379</v>
      </c>
      <c r="BN555" s="12">
        <f t="shared" si="413"/>
        <v>1.4475802813522838</v>
      </c>
      <c r="BO555" s="14">
        <f t="shared" si="414"/>
        <v>0.70710678118654757</v>
      </c>
    </row>
    <row r="556" spans="1:67" x14ac:dyDescent="0.25">
      <c r="A556" s="4">
        <v>41302</v>
      </c>
      <c r="B556" s="5">
        <v>1670.6</v>
      </c>
      <c r="C556">
        <f t="shared" si="415"/>
        <v>8.4510443076180053E-3</v>
      </c>
      <c r="D556">
        <v>527</v>
      </c>
      <c r="E556" s="6">
        <f t="shared" si="379"/>
        <v>1</v>
      </c>
      <c r="F556">
        <f t="shared" si="380"/>
        <v>2</v>
      </c>
      <c r="G556">
        <f t="shared" si="381"/>
        <v>4</v>
      </c>
      <c r="H556">
        <f t="shared" si="382"/>
        <v>8</v>
      </c>
      <c r="I556">
        <f t="shared" si="383"/>
        <v>16</v>
      </c>
      <c r="J556">
        <f t="shared" si="384"/>
        <v>32</v>
      </c>
      <c r="K556">
        <f t="shared" si="385"/>
        <v>65</v>
      </c>
      <c r="L556">
        <f t="shared" si="386"/>
        <v>131</v>
      </c>
      <c r="M556" s="7">
        <f t="shared" si="387"/>
        <v>263</v>
      </c>
      <c r="N556" s="6">
        <f t="shared" si="388"/>
        <v>2.5948653898586046E-4</v>
      </c>
      <c r="O556">
        <f t="shared" si="389"/>
        <v>-7.9309356668583013E-4</v>
      </c>
      <c r="P556">
        <f t="shared" si="390"/>
        <v>-2.7164840215820833E-3</v>
      </c>
      <c r="Q556">
        <f t="shared" si="391"/>
        <v>-5.143609384685801E-3</v>
      </c>
      <c r="R556">
        <f t="shared" si="392"/>
        <v>-7.1515320051514994E-3</v>
      </c>
      <c r="S556">
        <f t="shared" si="393"/>
        <v>-3.1132596983151142E-3</v>
      </c>
      <c r="T556">
        <f t="shared" si="394"/>
        <v>-2.5076261005234635E-3</v>
      </c>
      <c r="U556">
        <f t="shared" si="395"/>
        <v>3.3560994863819638E-3</v>
      </c>
      <c r="V556" s="7">
        <f t="shared" si="396"/>
        <v>-4.7845549060606118E-3</v>
      </c>
      <c r="W556" s="6">
        <f t="shared" si="397"/>
        <v>8.1915577686321444E-3</v>
      </c>
      <c r="X556">
        <f t="shared" si="398"/>
        <v>9.2441378743038354E-3</v>
      </c>
      <c r="Y556">
        <f t="shared" si="399"/>
        <v>1.1167528329200089E-2</v>
      </c>
      <c r="Z556">
        <f t="shared" si="400"/>
        <v>1.3594653692303806E-2</v>
      </c>
      <c r="AA556">
        <f t="shared" si="401"/>
        <v>1.5602576312769505E-2</v>
      </c>
      <c r="AB556">
        <f t="shared" si="402"/>
        <v>1.156430400593312E-2</v>
      </c>
      <c r="AC556">
        <f t="shared" si="403"/>
        <v>1.0958670408141469E-2</v>
      </c>
      <c r="AD556">
        <f t="shared" si="404"/>
        <v>5.0949448212360415E-3</v>
      </c>
      <c r="AE556" s="7">
        <f t="shared" si="405"/>
        <v>1.3235599213678617E-2</v>
      </c>
      <c r="AF556" s="6">
        <f t="shared" si="416"/>
        <v>-5.3963939796815574E-2</v>
      </c>
      <c r="AG556" s="11">
        <f t="shared" si="417"/>
        <v>-3.7122658106068518E-2</v>
      </c>
      <c r="AH556" s="11">
        <f t="shared" si="418"/>
        <v>-6.3484108277285147E-3</v>
      </c>
      <c r="AI556" s="11">
        <f t="shared" si="419"/>
        <v>3.2485594981930987E-2</v>
      </c>
      <c r="AJ556" s="11">
        <f t="shared" si="420"/>
        <v>6.4612356909382163E-2</v>
      </c>
      <c r="AK556" s="11">
        <f t="shared" si="421"/>
        <v>0</v>
      </c>
      <c r="AL556" s="11">
        <f t="shared" si="422"/>
        <v>0</v>
      </c>
      <c r="AM556" s="11">
        <f t="shared" si="423"/>
        <v>0</v>
      </c>
      <c r="AN556" s="7">
        <f t="shared" si="424"/>
        <v>0</v>
      </c>
      <c r="AO556" s="6">
        <f t="array" ref="AO556">_xlfn.MAXIFS(AF$29:AF$1052,E$29:E$1052,E556) - _xlfn.MINIFS(AF$29:AF$1052,E$29:E$1052,E556)</f>
        <v>0.64239671540972576</v>
      </c>
      <c r="AP556" s="11">
        <f t="array" ref="AP556">_xlfn.MAXIFS(AG$29:AG$1052,F$29:F$1052,F556) - _xlfn.MINIFS(AG$29:AG$1052,F$29:F$1052,F556)</f>
        <v>0.34097511931609431</v>
      </c>
      <c r="AQ556" s="11">
        <f t="array" ref="AQ556">_xlfn.MAXIFS(AH$29:AH$1052,G$29:G$1052,G556) - _xlfn.MINIFS(AH$29:AH$1052,G$29:G$1052,G556)</f>
        <v>0.30266861479873403</v>
      </c>
      <c r="AR556" s="11">
        <f t="array" ref="AR556">_xlfn.MAXIFS(AI$29:AI$1052,H$29:H$1052,H556) - _xlfn.MINIFS(AI$29:AI$1052,H$29:H$1052,H556)</f>
        <v>0.19879218432135731</v>
      </c>
      <c r="AS556" s="11">
        <f t="array" ref="AS556">_xlfn.MAXIFS(AJ$29:AJ$1052,I$29:I$1052,I556) - _xlfn.MINIFS(AJ$29:AJ$1052,I$29:I$1052,I556)</f>
        <v>0.10869588828529819</v>
      </c>
      <c r="AT556" s="11">
        <f t="array" ref="AT556">_xlfn.MAXIFS(AK$29:AK$1052,J$29:J$1052,J556) - _xlfn.MINIFS(AK$29:AK$1052,J$29:J$1052,J556)</f>
        <v>5.4633408366838963E-2</v>
      </c>
      <c r="AU556" s="11">
        <f t="array" ref="AU556">_xlfn.MAXIFS(AL$29:AL$1052,K$29:K$1052,K556) - _xlfn.MINIFS(AL$29:AL$1052,K$29:K$1052,K556)</f>
        <v>2.8008759958696006E-2</v>
      </c>
      <c r="AV556" s="11">
        <f t="array" ref="AV556">_xlfn.MAXIFS(AM$29:AM$1052,L$29:L$1052,L556) - _xlfn.MINIFS(AM$29:AM$1052,L$29:L$1052,L556)</f>
        <v>2.1376253606121193E-2</v>
      </c>
      <c r="AW556" s="7">
        <f t="array" ref="AW556">_xlfn.MAXIFS(AN$29:AN$1052,M$29:M$1052,M556) - _xlfn.MINIFS(AN$29:AN$1052,M$29:M$1052,M556)</f>
        <v>1.3235599213678617E-2</v>
      </c>
      <c r="AX556" s="6">
        <f t="array" ref="AX556">_xlfn.STDEV.S(IF(E$29:E$1052=E556,$C$29:$C$1052,""))</f>
        <v>2.1219734469910215E-2</v>
      </c>
      <c r="AY556" s="11">
        <f t="array" ref="AY556">_xlfn.STDEV.S(IF(F$29:F$1052=F556,$C$29:$C$1052,""))</f>
        <v>2.1822368609319125E-2</v>
      </c>
      <c r="AZ556" s="11">
        <f t="array" ref="AZ556">_xlfn.STDEV.S(IF(G$29:G$1052=G556,$C$29:$C$1052,""))</f>
        <v>2.3028802359153642E-2</v>
      </c>
      <c r="BA556" s="11">
        <f t="array" ref="BA556">_xlfn.STDEV.S(IF(H$29:H$1052=H556,$C$29:$C$1052,""))</f>
        <v>2.5674456838470919E-2</v>
      </c>
      <c r="BB556" s="11">
        <f t="array" ref="BB556">_xlfn.STDEV.S(IF(I$29:I$1052=I556,$C$29:$C$1052,""))</f>
        <v>2.3312000757642583E-2</v>
      </c>
      <c r="BC556" s="11">
        <f t="array" ref="BC556">_xlfn.STDEV.S(IF(J$29:J$1052=J556,$C$29:$C$1052,""))</f>
        <v>1.66206532343008E-2</v>
      </c>
      <c r="BD556" s="11">
        <f t="array" ref="BD556">_xlfn.STDEV.S(IF(K$29:K$1052=K556,$C$29:$C$1052,""))</f>
        <v>1.2933088286313149E-2</v>
      </c>
      <c r="BE556" s="11">
        <f t="array" ref="BE556">_xlfn.STDEV.S(IF(L$29:L$1052=L556,$C$29:$C$1052,""))</f>
        <v>1.4766886425222767E-2</v>
      </c>
      <c r="BF556" s="7">
        <f t="array" ref="BF556">_xlfn.STDEV.S(IF(M$29:M$1052=M556,$C$29:$C$1052,""))</f>
        <v>1.8717963914118972E-2</v>
      </c>
      <c r="BG556" s="13">
        <f t="shared" si="406"/>
        <v>30.273551081454407</v>
      </c>
      <c r="BH556" s="12">
        <f t="shared" si="407"/>
        <v>15.625027943597411</v>
      </c>
      <c r="BI556" s="12">
        <f t="shared" si="408"/>
        <v>13.143046263473067</v>
      </c>
      <c r="BJ556" s="12">
        <f t="shared" si="409"/>
        <v>7.7427999965897891</v>
      </c>
      <c r="BK556" s="12">
        <f t="shared" si="410"/>
        <v>4.6626580624858391</v>
      </c>
      <c r="BL556" s="12">
        <f t="shared" si="411"/>
        <v>3.2870794905996537</v>
      </c>
      <c r="BM556" s="12">
        <f t="shared" si="412"/>
        <v>2.1656668027494379</v>
      </c>
      <c r="BN556" s="12">
        <f t="shared" si="413"/>
        <v>1.4475802813522838</v>
      </c>
      <c r="BO556" s="14">
        <f t="shared" si="414"/>
        <v>0.70710678118654757</v>
      </c>
    </row>
    <row r="557" spans="1:67" x14ac:dyDescent="0.25">
      <c r="A557" s="2">
        <v>41309</v>
      </c>
      <c r="B557" s="3">
        <v>1666.9</v>
      </c>
      <c r="C557">
        <f t="shared" si="415"/>
        <v>-2.2147731354003053E-3</v>
      </c>
      <c r="D557">
        <v>528</v>
      </c>
      <c r="E557" s="6">
        <f t="shared" si="379"/>
        <v>1</v>
      </c>
      <c r="F557">
        <f t="shared" si="380"/>
        <v>2</v>
      </c>
      <c r="G557">
        <f t="shared" si="381"/>
        <v>4</v>
      </c>
      <c r="H557">
        <f t="shared" si="382"/>
        <v>8</v>
      </c>
      <c r="I557">
        <f t="shared" si="383"/>
        <v>16</v>
      </c>
      <c r="J557">
        <f t="shared" si="384"/>
        <v>33</v>
      </c>
      <c r="K557">
        <f t="shared" si="385"/>
        <v>66</v>
      </c>
      <c r="L557">
        <f t="shared" si="386"/>
        <v>132</v>
      </c>
      <c r="M557" s="7">
        <f t="shared" si="387"/>
        <v>264</v>
      </c>
      <c r="N557" s="6">
        <f t="shared" si="388"/>
        <v>2.5948653898586046E-4</v>
      </c>
      <c r="O557">
        <f t="shared" si="389"/>
        <v>-7.9309356668583013E-4</v>
      </c>
      <c r="P557">
        <f t="shared" si="390"/>
        <v>-2.7164840215820833E-3</v>
      </c>
      <c r="Q557">
        <f t="shared" si="391"/>
        <v>-5.143609384685801E-3</v>
      </c>
      <c r="R557">
        <f t="shared" si="392"/>
        <v>-7.1515320051514994E-3</v>
      </c>
      <c r="S557">
        <f t="shared" si="393"/>
        <v>-1.1189804311987885E-2</v>
      </c>
      <c r="T557">
        <f t="shared" si="394"/>
        <v>-5.6108354461085752E-3</v>
      </c>
      <c r="U557">
        <f t="shared" si="395"/>
        <v>-1.4942492260494739E-2</v>
      </c>
      <c r="V557" s="7">
        <f t="shared" si="396"/>
        <v>-1.8324976105164925E-2</v>
      </c>
      <c r="W557" s="6">
        <f t="shared" si="397"/>
        <v>-2.4742596743861658E-3</v>
      </c>
      <c r="X557">
        <f t="shared" si="398"/>
        <v>-1.4216795687144752E-3</v>
      </c>
      <c r="Y557">
        <f t="shared" si="399"/>
        <v>5.0171088618177796E-4</v>
      </c>
      <c r="Z557">
        <f t="shared" si="400"/>
        <v>2.9288362492854957E-3</v>
      </c>
      <c r="AA557">
        <f t="shared" si="401"/>
        <v>4.9367588697511941E-3</v>
      </c>
      <c r="AB557">
        <f t="shared" si="402"/>
        <v>8.9750311765875793E-3</v>
      </c>
      <c r="AC557">
        <f t="shared" si="403"/>
        <v>3.3960623107082699E-3</v>
      </c>
      <c r="AD557">
        <f t="shared" si="404"/>
        <v>1.2727719125094433E-2</v>
      </c>
      <c r="AE557" s="7">
        <f t="shared" si="405"/>
        <v>1.611020296976462E-2</v>
      </c>
      <c r="AF557" s="6">
        <f t="shared" si="416"/>
        <v>-5.6438199471201739E-2</v>
      </c>
      <c r="AG557" s="11">
        <f t="shared" si="417"/>
        <v>-3.8544337674782991E-2</v>
      </c>
      <c r="AH557" s="11">
        <f t="shared" si="418"/>
        <v>-5.8466999415467368E-3</v>
      </c>
      <c r="AI557" s="11">
        <f t="shared" si="419"/>
        <v>3.5414431231216487E-2</v>
      </c>
      <c r="AJ557" s="11">
        <f t="shared" si="420"/>
        <v>6.9549115779133364E-2</v>
      </c>
      <c r="AK557" s="11">
        <f t="shared" si="421"/>
        <v>8.9750311765875793E-3</v>
      </c>
      <c r="AL557" s="11">
        <f t="shared" si="422"/>
        <v>3.3960623107082699E-3</v>
      </c>
      <c r="AM557" s="11">
        <f t="shared" si="423"/>
        <v>1.2727719125094433E-2</v>
      </c>
      <c r="AN557" s="7">
        <f t="shared" si="424"/>
        <v>1.611020296976462E-2</v>
      </c>
      <c r="AO557" s="6">
        <f t="array" ref="AO557">_xlfn.MAXIFS(AF$29:AF$1052,E$29:E$1052,E557) - _xlfn.MINIFS(AF$29:AF$1052,E$29:E$1052,E557)</f>
        <v>0.64239671540972576</v>
      </c>
      <c r="AP557" s="11">
        <f t="array" ref="AP557">_xlfn.MAXIFS(AG$29:AG$1052,F$29:F$1052,F557) - _xlfn.MINIFS(AG$29:AG$1052,F$29:F$1052,F557)</f>
        <v>0.34097511931609431</v>
      </c>
      <c r="AQ557" s="11">
        <f t="array" ref="AQ557">_xlfn.MAXIFS(AH$29:AH$1052,G$29:G$1052,G557) - _xlfn.MINIFS(AH$29:AH$1052,G$29:G$1052,G557)</f>
        <v>0.30266861479873403</v>
      </c>
      <c r="AR557" s="11">
        <f t="array" ref="AR557">_xlfn.MAXIFS(AI$29:AI$1052,H$29:H$1052,H557) - _xlfn.MINIFS(AI$29:AI$1052,H$29:H$1052,H557)</f>
        <v>0.19879218432135731</v>
      </c>
      <c r="AS557" s="11">
        <f t="array" ref="AS557">_xlfn.MAXIFS(AJ$29:AJ$1052,I$29:I$1052,I557) - _xlfn.MINIFS(AJ$29:AJ$1052,I$29:I$1052,I557)</f>
        <v>0.10869588828529819</v>
      </c>
      <c r="AT557" s="11">
        <f t="array" ref="AT557">_xlfn.MAXIFS(AK$29:AK$1052,J$29:J$1052,J557) - _xlfn.MINIFS(AK$29:AK$1052,J$29:J$1052,J557)</f>
        <v>9.6581071364789051E-2</v>
      </c>
      <c r="AU557" s="11">
        <f t="array" ref="AU557">_xlfn.MAXIFS(AL$29:AL$1052,K$29:K$1052,K557) - _xlfn.MINIFS(AL$29:AL$1052,K$29:K$1052,K557)</f>
        <v>4.6015620639997312E-2</v>
      </c>
      <c r="AV557" s="11">
        <f t="array" ref="AV557">_xlfn.MAXIFS(AM$29:AM$1052,L$29:L$1052,L557) - _xlfn.MINIFS(AM$29:AM$1052,L$29:L$1052,L557)</f>
        <v>2.7352307011224986E-2</v>
      </c>
      <c r="AW557" s="7">
        <f t="array" ref="AW557">_xlfn.MAXIFS(AN$29:AN$1052,M$29:M$1052,M557) - _xlfn.MINIFS(AN$29:AN$1052,M$29:M$1052,M557)</f>
        <v>1.611020296976462E-2</v>
      </c>
      <c r="AX557" s="6">
        <f t="array" ref="AX557">_xlfn.STDEV.S(IF(E$29:E$1052=E557,$C$29:$C$1052,""))</f>
        <v>2.1219734469910215E-2</v>
      </c>
      <c r="AY557" s="11">
        <f t="array" ref="AY557">_xlfn.STDEV.S(IF(F$29:F$1052=F557,$C$29:$C$1052,""))</f>
        <v>2.1822368609319125E-2</v>
      </c>
      <c r="AZ557" s="11">
        <f t="array" ref="AZ557">_xlfn.STDEV.S(IF(G$29:G$1052=G557,$C$29:$C$1052,""))</f>
        <v>2.3028802359153642E-2</v>
      </c>
      <c r="BA557" s="11">
        <f t="array" ref="BA557">_xlfn.STDEV.S(IF(H$29:H$1052=H557,$C$29:$C$1052,""))</f>
        <v>2.5674456838470919E-2</v>
      </c>
      <c r="BB557" s="11">
        <f t="array" ref="BB557">_xlfn.STDEV.S(IF(I$29:I$1052=I557,$C$29:$C$1052,""))</f>
        <v>2.3312000757642583E-2</v>
      </c>
      <c r="BC557" s="11">
        <f t="array" ref="BC557">_xlfn.STDEV.S(IF(J$29:J$1052=J557,$C$29:$C$1052,""))</f>
        <v>2.8497244857304951E-2</v>
      </c>
      <c r="BD557" s="11">
        <f t="array" ref="BD557">_xlfn.STDEV.S(IF(K$29:K$1052=K557,$C$29:$C$1052,""))</f>
        <v>1.5493513797159179E-2</v>
      </c>
      <c r="BE557" s="11">
        <f t="array" ref="BE557">_xlfn.STDEV.S(IF(L$29:L$1052=L557,$C$29:$C$1052,""))</f>
        <v>1.6508703500980767E-2</v>
      </c>
      <c r="BF557" s="7">
        <f t="array" ref="BF557">_xlfn.STDEV.S(IF(M$29:M$1052=M557,$C$29:$C$1052,""))</f>
        <v>2.2783267532424434E-2</v>
      </c>
      <c r="BG557" s="13">
        <f t="shared" si="406"/>
        <v>30.273551081454407</v>
      </c>
      <c r="BH557" s="12">
        <f t="shared" si="407"/>
        <v>15.625027943597411</v>
      </c>
      <c r="BI557" s="12">
        <f t="shared" si="408"/>
        <v>13.143046263473067</v>
      </c>
      <c r="BJ557" s="12">
        <f t="shared" si="409"/>
        <v>7.7427999965897891</v>
      </c>
      <c r="BK557" s="12">
        <f t="shared" si="410"/>
        <v>4.6626580624858391</v>
      </c>
      <c r="BL557" s="12">
        <f t="shared" si="411"/>
        <v>3.3891371551320888</v>
      </c>
      <c r="BM557" s="12">
        <f t="shared" si="412"/>
        <v>2.96999255575159</v>
      </c>
      <c r="BN557" s="12">
        <f t="shared" si="413"/>
        <v>1.6568416174898295</v>
      </c>
      <c r="BO557" s="14">
        <f t="shared" si="414"/>
        <v>0.70710678118654768</v>
      </c>
    </row>
    <row r="558" spans="1:67" x14ac:dyDescent="0.25">
      <c r="A558" s="4">
        <v>41316</v>
      </c>
      <c r="B558" s="5">
        <v>1609.5</v>
      </c>
      <c r="C558">
        <f t="shared" si="415"/>
        <v>-3.4435179074929545E-2</v>
      </c>
      <c r="D558">
        <v>529</v>
      </c>
      <c r="E558" s="6">
        <f t="shared" si="379"/>
        <v>1</v>
      </c>
      <c r="F558">
        <f t="shared" si="380"/>
        <v>2</v>
      </c>
      <c r="G558">
        <f t="shared" si="381"/>
        <v>4</v>
      </c>
      <c r="H558">
        <f t="shared" si="382"/>
        <v>8</v>
      </c>
      <c r="I558">
        <f t="shared" si="383"/>
        <v>16</v>
      </c>
      <c r="J558">
        <f t="shared" si="384"/>
        <v>33</v>
      </c>
      <c r="K558">
        <f t="shared" si="385"/>
        <v>66</v>
      </c>
      <c r="L558">
        <f t="shared" si="386"/>
        <v>132</v>
      </c>
      <c r="M558" s="7">
        <f t="shared" si="387"/>
        <v>264</v>
      </c>
      <c r="N558" s="6">
        <f t="shared" si="388"/>
        <v>2.5948653898586046E-4</v>
      </c>
      <c r="O558">
        <f t="shared" si="389"/>
        <v>-7.9309356668583013E-4</v>
      </c>
      <c r="P558">
        <f t="shared" si="390"/>
        <v>-2.7164840215820833E-3</v>
      </c>
      <c r="Q558">
        <f t="shared" si="391"/>
        <v>-5.143609384685801E-3</v>
      </c>
      <c r="R558">
        <f t="shared" si="392"/>
        <v>-7.1515320051514994E-3</v>
      </c>
      <c r="S558">
        <f t="shared" si="393"/>
        <v>-1.1189804311987885E-2</v>
      </c>
      <c r="T558">
        <f t="shared" si="394"/>
        <v>-5.6108354461085752E-3</v>
      </c>
      <c r="U558">
        <f t="shared" si="395"/>
        <v>-1.4942492260494739E-2</v>
      </c>
      <c r="V558" s="7">
        <f t="shared" si="396"/>
        <v>-1.8324976105164925E-2</v>
      </c>
      <c r="W558" s="6">
        <f t="shared" si="397"/>
        <v>-3.4694665613915404E-2</v>
      </c>
      <c r="X558">
        <f t="shared" si="398"/>
        <v>-3.3642085508243713E-2</v>
      </c>
      <c r="Y558">
        <f t="shared" si="399"/>
        <v>-3.1718695053347463E-2</v>
      </c>
      <c r="Z558">
        <f t="shared" si="400"/>
        <v>-2.9291569690243744E-2</v>
      </c>
      <c r="AA558">
        <f t="shared" si="401"/>
        <v>-2.7283647069778046E-2</v>
      </c>
      <c r="AB558">
        <f t="shared" si="402"/>
        <v>-2.324537476294166E-2</v>
      </c>
      <c r="AC558">
        <f t="shared" si="403"/>
        <v>-2.882434362882097E-2</v>
      </c>
      <c r="AD558">
        <f t="shared" si="404"/>
        <v>-1.9492686814434806E-2</v>
      </c>
      <c r="AE558" s="7">
        <f t="shared" si="405"/>
        <v>-1.611020296976462E-2</v>
      </c>
      <c r="AF558" s="6">
        <f t="shared" si="416"/>
        <v>-9.1132865085117143E-2</v>
      </c>
      <c r="AG558" s="11">
        <f t="shared" si="417"/>
        <v>-7.2186423183026704E-2</v>
      </c>
      <c r="AH558" s="11">
        <f t="shared" si="418"/>
        <v>-3.7565394994894197E-2</v>
      </c>
      <c r="AI558" s="11">
        <f t="shared" si="419"/>
        <v>6.1228615409727426E-3</v>
      </c>
      <c r="AJ558" s="11">
        <f t="shared" si="420"/>
        <v>4.2265468709355318E-2</v>
      </c>
      <c r="AK558" s="11">
        <f t="shared" si="421"/>
        <v>-1.4270343586354081E-2</v>
      </c>
      <c r="AL558" s="11">
        <f t="shared" si="422"/>
        <v>-2.54282813181127E-2</v>
      </c>
      <c r="AM558" s="11">
        <f t="shared" si="423"/>
        <v>-6.7649676893403732E-3</v>
      </c>
      <c r="AN558" s="7">
        <f t="shared" si="424"/>
        <v>0</v>
      </c>
      <c r="AO558" s="6">
        <f t="array" ref="AO558">_xlfn.MAXIFS(AF$29:AF$1052,E$29:E$1052,E558) - _xlfn.MINIFS(AF$29:AF$1052,E$29:E$1052,E558)</f>
        <v>0.64239671540972576</v>
      </c>
      <c r="AP558" s="11">
        <f t="array" ref="AP558">_xlfn.MAXIFS(AG$29:AG$1052,F$29:F$1052,F558) - _xlfn.MINIFS(AG$29:AG$1052,F$29:F$1052,F558)</f>
        <v>0.34097511931609431</v>
      </c>
      <c r="AQ558" s="11">
        <f t="array" ref="AQ558">_xlfn.MAXIFS(AH$29:AH$1052,G$29:G$1052,G558) - _xlfn.MINIFS(AH$29:AH$1052,G$29:G$1052,G558)</f>
        <v>0.30266861479873403</v>
      </c>
      <c r="AR558" s="11">
        <f t="array" ref="AR558">_xlfn.MAXIFS(AI$29:AI$1052,H$29:H$1052,H558) - _xlfn.MINIFS(AI$29:AI$1052,H$29:H$1052,H558)</f>
        <v>0.19879218432135731</v>
      </c>
      <c r="AS558" s="11">
        <f t="array" ref="AS558">_xlfn.MAXIFS(AJ$29:AJ$1052,I$29:I$1052,I558) - _xlfn.MINIFS(AJ$29:AJ$1052,I$29:I$1052,I558)</f>
        <v>0.10869588828529819</v>
      </c>
      <c r="AT558" s="11">
        <f t="array" ref="AT558">_xlfn.MAXIFS(AK$29:AK$1052,J$29:J$1052,J558) - _xlfn.MINIFS(AK$29:AK$1052,J$29:J$1052,J558)</f>
        <v>9.6581071364789051E-2</v>
      </c>
      <c r="AU558" s="11">
        <f t="array" ref="AU558">_xlfn.MAXIFS(AL$29:AL$1052,K$29:K$1052,K558) - _xlfn.MINIFS(AL$29:AL$1052,K$29:K$1052,K558)</f>
        <v>4.6015620639997312E-2</v>
      </c>
      <c r="AV558" s="11">
        <f t="array" ref="AV558">_xlfn.MAXIFS(AM$29:AM$1052,L$29:L$1052,L558) - _xlfn.MINIFS(AM$29:AM$1052,L$29:L$1052,L558)</f>
        <v>2.7352307011224986E-2</v>
      </c>
      <c r="AW558" s="7">
        <f t="array" ref="AW558">_xlfn.MAXIFS(AN$29:AN$1052,M$29:M$1052,M558) - _xlfn.MINIFS(AN$29:AN$1052,M$29:M$1052,M558)</f>
        <v>1.611020296976462E-2</v>
      </c>
      <c r="AX558" s="6">
        <f t="array" ref="AX558">_xlfn.STDEV.S(IF(E$29:E$1052=E558,$C$29:$C$1052,""))</f>
        <v>2.1219734469910215E-2</v>
      </c>
      <c r="AY558" s="11">
        <f t="array" ref="AY558">_xlfn.STDEV.S(IF(F$29:F$1052=F558,$C$29:$C$1052,""))</f>
        <v>2.1822368609319125E-2</v>
      </c>
      <c r="AZ558" s="11">
        <f t="array" ref="AZ558">_xlfn.STDEV.S(IF(G$29:G$1052=G558,$C$29:$C$1052,""))</f>
        <v>2.3028802359153642E-2</v>
      </c>
      <c r="BA558" s="11">
        <f t="array" ref="BA558">_xlfn.STDEV.S(IF(H$29:H$1052=H558,$C$29:$C$1052,""))</f>
        <v>2.5674456838470919E-2</v>
      </c>
      <c r="BB558" s="11">
        <f t="array" ref="BB558">_xlfn.STDEV.S(IF(I$29:I$1052=I558,$C$29:$C$1052,""))</f>
        <v>2.3312000757642583E-2</v>
      </c>
      <c r="BC558" s="11">
        <f t="array" ref="BC558">_xlfn.STDEV.S(IF(J$29:J$1052=J558,$C$29:$C$1052,""))</f>
        <v>2.8497244857304951E-2</v>
      </c>
      <c r="BD558" s="11">
        <f t="array" ref="BD558">_xlfn.STDEV.S(IF(K$29:K$1052=K558,$C$29:$C$1052,""))</f>
        <v>1.5493513797159179E-2</v>
      </c>
      <c r="BE558" s="11">
        <f t="array" ref="BE558">_xlfn.STDEV.S(IF(L$29:L$1052=L558,$C$29:$C$1052,""))</f>
        <v>1.6508703500980767E-2</v>
      </c>
      <c r="BF558" s="7">
        <f t="array" ref="BF558">_xlfn.STDEV.S(IF(M$29:M$1052=M558,$C$29:$C$1052,""))</f>
        <v>2.2783267532424434E-2</v>
      </c>
      <c r="BG558" s="13">
        <f t="shared" si="406"/>
        <v>30.273551081454407</v>
      </c>
      <c r="BH558" s="12">
        <f t="shared" si="407"/>
        <v>15.625027943597411</v>
      </c>
      <c r="BI558" s="12">
        <f t="shared" si="408"/>
        <v>13.143046263473067</v>
      </c>
      <c r="BJ558" s="12">
        <f t="shared" si="409"/>
        <v>7.7427999965897891</v>
      </c>
      <c r="BK558" s="12">
        <f t="shared" si="410"/>
        <v>4.6626580624858391</v>
      </c>
      <c r="BL558" s="12">
        <f t="shared" si="411"/>
        <v>3.3891371551320888</v>
      </c>
      <c r="BM558" s="12">
        <f t="shared" si="412"/>
        <v>2.96999255575159</v>
      </c>
      <c r="BN558" s="12">
        <f t="shared" si="413"/>
        <v>1.6568416174898295</v>
      </c>
      <c r="BO558" s="14">
        <f t="shared" si="414"/>
        <v>0.70710678118654768</v>
      </c>
    </row>
    <row r="559" spans="1:67" x14ac:dyDescent="0.25">
      <c r="A559" s="2">
        <v>41323</v>
      </c>
      <c r="B559" s="3">
        <v>1572.8</v>
      </c>
      <c r="C559">
        <f t="shared" si="415"/>
        <v>-2.2802112457284918E-2</v>
      </c>
      <c r="D559">
        <v>530</v>
      </c>
      <c r="E559" s="6">
        <f t="shared" si="379"/>
        <v>1</v>
      </c>
      <c r="F559">
        <f t="shared" si="380"/>
        <v>2</v>
      </c>
      <c r="G559">
        <f t="shared" si="381"/>
        <v>4</v>
      </c>
      <c r="H559">
        <f t="shared" si="382"/>
        <v>8</v>
      </c>
      <c r="I559">
        <f t="shared" si="383"/>
        <v>16</v>
      </c>
      <c r="J559">
        <f t="shared" si="384"/>
        <v>33</v>
      </c>
      <c r="K559">
        <f t="shared" si="385"/>
        <v>66</v>
      </c>
      <c r="L559">
        <f t="shared" si="386"/>
        <v>132</v>
      </c>
      <c r="M559" s="7">
        <f t="shared" si="387"/>
        <v>265</v>
      </c>
      <c r="N559" s="6">
        <f t="shared" si="388"/>
        <v>2.5948653898586046E-4</v>
      </c>
      <c r="O559">
        <f t="shared" si="389"/>
        <v>-7.9309356668583013E-4</v>
      </c>
      <c r="P559">
        <f t="shared" si="390"/>
        <v>-2.7164840215820833E-3</v>
      </c>
      <c r="Q559">
        <f t="shared" si="391"/>
        <v>-5.143609384685801E-3</v>
      </c>
      <c r="R559">
        <f t="shared" si="392"/>
        <v>-7.1515320051514994E-3</v>
      </c>
      <c r="S559">
        <f t="shared" si="393"/>
        <v>-1.1189804311987885E-2</v>
      </c>
      <c r="T559">
        <f t="shared" si="394"/>
        <v>-5.6108354461085752E-3</v>
      </c>
      <c r="U559">
        <f t="shared" si="395"/>
        <v>-1.4942492260494739E-2</v>
      </c>
      <c r="V559" s="7">
        <f t="shared" si="396"/>
        <v>-1.1560008415824552E-2</v>
      </c>
      <c r="W559" s="6">
        <f t="shared" si="397"/>
        <v>-2.3061598996270777E-2</v>
      </c>
      <c r="X559">
        <f t="shared" si="398"/>
        <v>-2.2009018890599086E-2</v>
      </c>
      <c r="Y559">
        <f t="shared" si="399"/>
        <v>-2.0085628435702836E-2</v>
      </c>
      <c r="Z559">
        <f t="shared" si="400"/>
        <v>-1.7658503072599117E-2</v>
      </c>
      <c r="AA559">
        <f t="shared" si="401"/>
        <v>-1.5650580452133418E-2</v>
      </c>
      <c r="AB559">
        <f t="shared" si="402"/>
        <v>-1.1612308145297033E-2</v>
      </c>
      <c r="AC559">
        <f t="shared" si="403"/>
        <v>-1.7191277011176342E-2</v>
      </c>
      <c r="AD559">
        <f t="shared" si="404"/>
        <v>-7.8596201967901791E-3</v>
      </c>
      <c r="AE559" s="7">
        <f t="shared" si="405"/>
        <v>-1.1242104041460366E-2</v>
      </c>
      <c r="AF559" s="6">
        <f t="shared" si="416"/>
        <v>-0.11419446408138792</v>
      </c>
      <c r="AG559" s="11">
        <f t="shared" si="417"/>
        <v>-9.419544207362579E-2</v>
      </c>
      <c r="AH559" s="11">
        <f t="shared" si="418"/>
        <v>-5.7651023430597033E-2</v>
      </c>
      <c r="AI559" s="11">
        <f t="shared" si="419"/>
        <v>-1.1535641531626374E-2</v>
      </c>
      <c r="AJ559" s="11">
        <f t="shared" si="420"/>
        <v>2.66148882572219E-2</v>
      </c>
      <c r="AK559" s="11">
        <f t="shared" si="421"/>
        <v>-2.5882651731651114E-2</v>
      </c>
      <c r="AL559" s="11">
        <f t="shared" si="422"/>
        <v>-4.2619558329289042E-2</v>
      </c>
      <c r="AM559" s="11">
        <f t="shared" si="423"/>
        <v>-1.4624587886130552E-2</v>
      </c>
      <c r="AN559" s="7">
        <f t="shared" si="424"/>
        <v>-1.1242104041460366E-2</v>
      </c>
      <c r="AO559" s="6">
        <f t="array" ref="AO559">_xlfn.MAXIFS(AF$29:AF$1052,E$29:E$1052,E559) - _xlfn.MINIFS(AF$29:AF$1052,E$29:E$1052,E559)</f>
        <v>0.64239671540972576</v>
      </c>
      <c r="AP559" s="11">
        <f t="array" ref="AP559">_xlfn.MAXIFS(AG$29:AG$1052,F$29:F$1052,F559) - _xlfn.MINIFS(AG$29:AG$1052,F$29:F$1052,F559)</f>
        <v>0.34097511931609431</v>
      </c>
      <c r="AQ559" s="11">
        <f t="array" ref="AQ559">_xlfn.MAXIFS(AH$29:AH$1052,G$29:G$1052,G559) - _xlfn.MINIFS(AH$29:AH$1052,G$29:G$1052,G559)</f>
        <v>0.30266861479873403</v>
      </c>
      <c r="AR559" s="11">
        <f t="array" ref="AR559">_xlfn.MAXIFS(AI$29:AI$1052,H$29:H$1052,H559) - _xlfn.MINIFS(AI$29:AI$1052,H$29:H$1052,H559)</f>
        <v>0.19879218432135731</v>
      </c>
      <c r="AS559" s="11">
        <f t="array" ref="AS559">_xlfn.MAXIFS(AJ$29:AJ$1052,I$29:I$1052,I559) - _xlfn.MINIFS(AJ$29:AJ$1052,I$29:I$1052,I559)</f>
        <v>0.10869588828529819</v>
      </c>
      <c r="AT559" s="11">
        <f t="array" ref="AT559">_xlfn.MAXIFS(AK$29:AK$1052,J$29:J$1052,J559) - _xlfn.MINIFS(AK$29:AK$1052,J$29:J$1052,J559)</f>
        <v>9.6581071364789051E-2</v>
      </c>
      <c r="AU559" s="11">
        <f t="array" ref="AU559">_xlfn.MAXIFS(AL$29:AL$1052,K$29:K$1052,K559) - _xlfn.MINIFS(AL$29:AL$1052,K$29:K$1052,K559)</f>
        <v>4.6015620639997312E-2</v>
      </c>
      <c r="AV559" s="11">
        <f t="array" ref="AV559">_xlfn.MAXIFS(AM$29:AM$1052,L$29:L$1052,L559) - _xlfn.MINIFS(AM$29:AM$1052,L$29:L$1052,L559)</f>
        <v>2.7352307011224986E-2</v>
      </c>
      <c r="AW559" s="7">
        <f t="array" ref="AW559">_xlfn.MAXIFS(AN$29:AN$1052,M$29:M$1052,M559) - _xlfn.MINIFS(AN$29:AN$1052,M$29:M$1052,M559)</f>
        <v>1.1242104041460366E-2</v>
      </c>
      <c r="AX559" s="6">
        <f t="array" ref="AX559">_xlfn.STDEV.S(IF(E$29:E$1052=E559,$C$29:$C$1052,""))</f>
        <v>2.1219734469910215E-2</v>
      </c>
      <c r="AY559" s="11">
        <f t="array" ref="AY559">_xlfn.STDEV.S(IF(F$29:F$1052=F559,$C$29:$C$1052,""))</f>
        <v>2.1822368609319125E-2</v>
      </c>
      <c r="AZ559" s="11">
        <f t="array" ref="AZ559">_xlfn.STDEV.S(IF(G$29:G$1052=G559,$C$29:$C$1052,""))</f>
        <v>2.3028802359153642E-2</v>
      </c>
      <c r="BA559" s="11">
        <f t="array" ref="BA559">_xlfn.STDEV.S(IF(H$29:H$1052=H559,$C$29:$C$1052,""))</f>
        <v>2.5674456838470919E-2</v>
      </c>
      <c r="BB559" s="11">
        <f t="array" ref="BB559">_xlfn.STDEV.S(IF(I$29:I$1052=I559,$C$29:$C$1052,""))</f>
        <v>2.3312000757642583E-2</v>
      </c>
      <c r="BC559" s="11">
        <f t="array" ref="BC559">_xlfn.STDEV.S(IF(J$29:J$1052=J559,$C$29:$C$1052,""))</f>
        <v>2.8497244857304951E-2</v>
      </c>
      <c r="BD559" s="11">
        <f t="array" ref="BD559">_xlfn.STDEV.S(IF(K$29:K$1052=K559,$C$29:$C$1052,""))</f>
        <v>1.5493513797159179E-2</v>
      </c>
      <c r="BE559" s="11">
        <f t="array" ref="BE559">_xlfn.STDEV.S(IF(L$29:L$1052=L559,$C$29:$C$1052,""))</f>
        <v>1.6508703500980767E-2</v>
      </c>
      <c r="BF559" s="7">
        <f t="array" ref="BF559">_xlfn.STDEV.S(IF(M$29:M$1052=M559,$C$29:$C$1052,""))</f>
        <v>1.5898736005042633E-2</v>
      </c>
      <c r="BG559" s="13">
        <f t="shared" si="406"/>
        <v>30.273551081454407</v>
      </c>
      <c r="BH559" s="12">
        <f t="shared" si="407"/>
        <v>15.625027943597411</v>
      </c>
      <c r="BI559" s="12">
        <f t="shared" si="408"/>
        <v>13.143046263473067</v>
      </c>
      <c r="BJ559" s="12">
        <f t="shared" si="409"/>
        <v>7.7427999965897891</v>
      </c>
      <c r="BK559" s="12">
        <f t="shared" si="410"/>
        <v>4.6626580624858391</v>
      </c>
      <c r="BL559" s="12">
        <f t="shared" si="411"/>
        <v>3.3891371551320888</v>
      </c>
      <c r="BM559" s="12">
        <f t="shared" si="412"/>
        <v>2.96999255575159</v>
      </c>
      <c r="BN559" s="12">
        <f t="shared" si="413"/>
        <v>1.6568416174898295</v>
      </c>
      <c r="BO559" s="14">
        <f t="shared" si="414"/>
        <v>0.70710678118654746</v>
      </c>
    </row>
    <row r="560" spans="1:67" x14ac:dyDescent="0.25">
      <c r="A560" s="4">
        <v>41330</v>
      </c>
      <c r="B560" s="5">
        <v>1572.3</v>
      </c>
      <c r="C560">
        <f t="shared" si="415"/>
        <v>-3.1790437436418628E-4</v>
      </c>
      <c r="D560">
        <v>531</v>
      </c>
      <c r="E560" s="6">
        <f t="shared" si="379"/>
        <v>1</v>
      </c>
      <c r="F560">
        <f t="shared" si="380"/>
        <v>2</v>
      </c>
      <c r="G560">
        <f t="shared" si="381"/>
        <v>4</v>
      </c>
      <c r="H560">
        <f t="shared" si="382"/>
        <v>8</v>
      </c>
      <c r="I560">
        <f t="shared" si="383"/>
        <v>16</v>
      </c>
      <c r="J560">
        <f t="shared" si="384"/>
        <v>33</v>
      </c>
      <c r="K560">
        <f t="shared" si="385"/>
        <v>66</v>
      </c>
      <c r="L560">
        <f t="shared" si="386"/>
        <v>132</v>
      </c>
      <c r="M560" s="7">
        <f t="shared" si="387"/>
        <v>265</v>
      </c>
      <c r="N560" s="6">
        <f t="shared" si="388"/>
        <v>2.5948653898586046E-4</v>
      </c>
      <c r="O560">
        <f t="shared" si="389"/>
        <v>-7.9309356668583013E-4</v>
      </c>
      <c r="P560">
        <f t="shared" si="390"/>
        <v>-2.7164840215820833E-3</v>
      </c>
      <c r="Q560">
        <f t="shared" si="391"/>
        <v>-5.143609384685801E-3</v>
      </c>
      <c r="R560">
        <f t="shared" si="392"/>
        <v>-7.1515320051514994E-3</v>
      </c>
      <c r="S560">
        <f t="shared" si="393"/>
        <v>-1.1189804311987885E-2</v>
      </c>
      <c r="T560">
        <f t="shared" si="394"/>
        <v>-5.6108354461085752E-3</v>
      </c>
      <c r="U560">
        <f t="shared" si="395"/>
        <v>-1.4942492260494739E-2</v>
      </c>
      <c r="V560" s="7">
        <f t="shared" si="396"/>
        <v>-1.1560008415824552E-2</v>
      </c>
      <c r="W560" s="6">
        <f t="shared" si="397"/>
        <v>-5.7739091335004674E-4</v>
      </c>
      <c r="X560">
        <f t="shared" si="398"/>
        <v>4.7518919232164385E-4</v>
      </c>
      <c r="Y560">
        <f t="shared" si="399"/>
        <v>2.398579647217897E-3</v>
      </c>
      <c r="Z560">
        <f t="shared" si="400"/>
        <v>4.8257050103216147E-3</v>
      </c>
      <c r="AA560">
        <f t="shared" si="401"/>
        <v>6.8336276307873131E-3</v>
      </c>
      <c r="AB560">
        <f t="shared" si="402"/>
        <v>1.0871899937623698E-2</v>
      </c>
      <c r="AC560">
        <f t="shared" si="403"/>
        <v>5.2929310717443889E-3</v>
      </c>
      <c r="AD560">
        <f t="shared" si="404"/>
        <v>1.4624587886130552E-2</v>
      </c>
      <c r="AE560" s="7">
        <f t="shared" si="405"/>
        <v>1.1242104041460366E-2</v>
      </c>
      <c r="AF560" s="6">
        <f t="shared" si="416"/>
        <v>-0.11477185499473797</v>
      </c>
      <c r="AG560" s="11">
        <f t="shared" si="417"/>
        <v>-9.3720252881304145E-2</v>
      </c>
      <c r="AH560" s="11">
        <f t="shared" si="418"/>
        <v>-5.5252443783379138E-2</v>
      </c>
      <c r="AI560" s="11">
        <f t="shared" si="419"/>
        <v>-6.7099365213047595E-3</v>
      </c>
      <c r="AJ560" s="11">
        <f t="shared" si="420"/>
        <v>3.3448515888009213E-2</v>
      </c>
      <c r="AK560" s="11">
        <f t="shared" si="421"/>
        <v>-1.5010751794027416E-2</v>
      </c>
      <c r="AL560" s="11">
        <f t="shared" si="422"/>
        <v>-3.7326627257544653E-2</v>
      </c>
      <c r="AM560" s="11">
        <f t="shared" si="423"/>
        <v>0</v>
      </c>
      <c r="AN560" s="7">
        <f t="shared" si="424"/>
        <v>0</v>
      </c>
      <c r="AO560" s="6">
        <f t="array" ref="AO560">_xlfn.MAXIFS(AF$29:AF$1052,E$29:E$1052,E560) - _xlfn.MINIFS(AF$29:AF$1052,E$29:E$1052,E560)</f>
        <v>0.64239671540972576</v>
      </c>
      <c r="AP560" s="11">
        <f t="array" ref="AP560">_xlfn.MAXIFS(AG$29:AG$1052,F$29:F$1052,F560) - _xlfn.MINIFS(AG$29:AG$1052,F$29:F$1052,F560)</f>
        <v>0.34097511931609431</v>
      </c>
      <c r="AQ560" s="11">
        <f t="array" ref="AQ560">_xlfn.MAXIFS(AH$29:AH$1052,G$29:G$1052,G560) - _xlfn.MINIFS(AH$29:AH$1052,G$29:G$1052,G560)</f>
        <v>0.30266861479873403</v>
      </c>
      <c r="AR560" s="11">
        <f t="array" ref="AR560">_xlfn.MAXIFS(AI$29:AI$1052,H$29:H$1052,H560) - _xlfn.MINIFS(AI$29:AI$1052,H$29:H$1052,H560)</f>
        <v>0.19879218432135731</v>
      </c>
      <c r="AS560" s="11">
        <f t="array" ref="AS560">_xlfn.MAXIFS(AJ$29:AJ$1052,I$29:I$1052,I560) - _xlfn.MINIFS(AJ$29:AJ$1052,I$29:I$1052,I560)</f>
        <v>0.10869588828529819</v>
      </c>
      <c r="AT560" s="11">
        <f t="array" ref="AT560">_xlfn.MAXIFS(AK$29:AK$1052,J$29:J$1052,J560) - _xlfn.MINIFS(AK$29:AK$1052,J$29:J$1052,J560)</f>
        <v>9.6581071364789051E-2</v>
      </c>
      <c r="AU560" s="11">
        <f t="array" ref="AU560">_xlfn.MAXIFS(AL$29:AL$1052,K$29:K$1052,K560) - _xlfn.MINIFS(AL$29:AL$1052,K$29:K$1052,K560)</f>
        <v>4.6015620639997312E-2</v>
      </c>
      <c r="AV560" s="11">
        <f t="array" ref="AV560">_xlfn.MAXIFS(AM$29:AM$1052,L$29:L$1052,L560) - _xlfn.MINIFS(AM$29:AM$1052,L$29:L$1052,L560)</f>
        <v>2.7352307011224986E-2</v>
      </c>
      <c r="AW560" s="7">
        <f t="array" ref="AW560">_xlfn.MAXIFS(AN$29:AN$1052,M$29:M$1052,M560) - _xlfn.MINIFS(AN$29:AN$1052,M$29:M$1052,M560)</f>
        <v>1.1242104041460366E-2</v>
      </c>
      <c r="AX560" s="6">
        <f t="array" ref="AX560">_xlfn.STDEV.S(IF(E$29:E$1052=E560,$C$29:$C$1052,""))</f>
        <v>2.1219734469910215E-2</v>
      </c>
      <c r="AY560" s="11">
        <f t="array" ref="AY560">_xlfn.STDEV.S(IF(F$29:F$1052=F560,$C$29:$C$1052,""))</f>
        <v>2.1822368609319125E-2</v>
      </c>
      <c r="AZ560" s="11">
        <f t="array" ref="AZ560">_xlfn.STDEV.S(IF(G$29:G$1052=G560,$C$29:$C$1052,""))</f>
        <v>2.3028802359153642E-2</v>
      </c>
      <c r="BA560" s="11">
        <f t="array" ref="BA560">_xlfn.STDEV.S(IF(H$29:H$1052=H560,$C$29:$C$1052,""))</f>
        <v>2.5674456838470919E-2</v>
      </c>
      <c r="BB560" s="11">
        <f t="array" ref="BB560">_xlfn.STDEV.S(IF(I$29:I$1052=I560,$C$29:$C$1052,""))</f>
        <v>2.3312000757642583E-2</v>
      </c>
      <c r="BC560" s="11">
        <f t="array" ref="BC560">_xlfn.STDEV.S(IF(J$29:J$1052=J560,$C$29:$C$1052,""))</f>
        <v>2.8497244857304951E-2</v>
      </c>
      <c r="BD560" s="11">
        <f t="array" ref="BD560">_xlfn.STDEV.S(IF(K$29:K$1052=K560,$C$29:$C$1052,""))</f>
        <v>1.5493513797159179E-2</v>
      </c>
      <c r="BE560" s="11">
        <f t="array" ref="BE560">_xlfn.STDEV.S(IF(L$29:L$1052=L560,$C$29:$C$1052,""))</f>
        <v>1.6508703500980767E-2</v>
      </c>
      <c r="BF560" s="7">
        <f t="array" ref="BF560">_xlfn.STDEV.S(IF(M$29:M$1052=M560,$C$29:$C$1052,""))</f>
        <v>1.5898736005042633E-2</v>
      </c>
      <c r="BG560" s="13">
        <f t="shared" si="406"/>
        <v>30.273551081454407</v>
      </c>
      <c r="BH560" s="12">
        <f t="shared" si="407"/>
        <v>15.625027943597411</v>
      </c>
      <c r="BI560" s="12">
        <f t="shared" si="408"/>
        <v>13.143046263473067</v>
      </c>
      <c r="BJ560" s="12">
        <f t="shared" si="409"/>
        <v>7.7427999965897891</v>
      </c>
      <c r="BK560" s="12">
        <f t="shared" si="410"/>
        <v>4.6626580624858391</v>
      </c>
      <c r="BL560" s="12">
        <f t="shared" si="411"/>
        <v>3.3891371551320888</v>
      </c>
      <c r="BM560" s="12">
        <f t="shared" si="412"/>
        <v>2.96999255575159</v>
      </c>
      <c r="BN560" s="12">
        <f t="shared" si="413"/>
        <v>1.6568416174898295</v>
      </c>
      <c r="BO560" s="14">
        <f t="shared" si="414"/>
        <v>0.70710678118654746</v>
      </c>
    </row>
    <row r="561" spans="1:67" x14ac:dyDescent="0.25">
      <c r="A561" s="2">
        <v>41337</v>
      </c>
      <c r="B561" s="3">
        <v>1576.9</v>
      </c>
      <c r="C561">
        <f t="shared" si="415"/>
        <v>2.9256503211856355E-3</v>
      </c>
      <c r="D561">
        <v>532</v>
      </c>
      <c r="E561" s="6">
        <f t="shared" si="379"/>
        <v>1</v>
      </c>
      <c r="F561">
        <f t="shared" si="380"/>
        <v>2</v>
      </c>
      <c r="G561">
        <f t="shared" si="381"/>
        <v>4</v>
      </c>
      <c r="H561">
        <f t="shared" si="382"/>
        <v>8</v>
      </c>
      <c r="I561">
        <f t="shared" si="383"/>
        <v>16</v>
      </c>
      <c r="J561">
        <f t="shared" si="384"/>
        <v>33</v>
      </c>
      <c r="K561">
        <f t="shared" si="385"/>
        <v>66</v>
      </c>
      <c r="L561">
        <f t="shared" si="386"/>
        <v>133</v>
      </c>
      <c r="M561" s="7">
        <f t="shared" si="387"/>
        <v>266</v>
      </c>
      <c r="N561" s="6">
        <f t="shared" si="388"/>
        <v>2.5948653898586046E-4</v>
      </c>
      <c r="O561">
        <f t="shared" si="389"/>
        <v>-7.9309356668583013E-4</v>
      </c>
      <c r="P561">
        <f t="shared" si="390"/>
        <v>-2.7164840215820833E-3</v>
      </c>
      <c r="Q561">
        <f t="shared" si="391"/>
        <v>-5.143609384685801E-3</v>
      </c>
      <c r="R561">
        <f t="shared" si="392"/>
        <v>-7.1515320051514994E-3</v>
      </c>
      <c r="S561">
        <f t="shared" si="393"/>
        <v>-1.1189804311987885E-2</v>
      </c>
      <c r="T561">
        <f t="shared" si="394"/>
        <v>-5.6108354461085752E-3</v>
      </c>
      <c r="U561">
        <f t="shared" si="395"/>
        <v>3.7208213682775881E-3</v>
      </c>
      <c r="V561" s="7">
        <f t="shared" si="396"/>
        <v>6.4409467916409779E-3</v>
      </c>
      <c r="W561" s="6">
        <f t="shared" si="397"/>
        <v>2.666163782199775E-3</v>
      </c>
      <c r="X561">
        <f t="shared" si="398"/>
        <v>3.7187438878714656E-3</v>
      </c>
      <c r="Y561">
        <f t="shared" si="399"/>
        <v>5.6421343427677188E-3</v>
      </c>
      <c r="Z561">
        <f t="shared" si="400"/>
        <v>8.0692597058714365E-3</v>
      </c>
      <c r="AA561">
        <f t="shared" si="401"/>
        <v>1.0077182326337135E-2</v>
      </c>
      <c r="AB561">
        <f t="shared" si="402"/>
        <v>1.411545463317352E-2</v>
      </c>
      <c r="AC561">
        <f t="shared" si="403"/>
        <v>8.5364857672942107E-3</v>
      </c>
      <c r="AD561">
        <f t="shared" si="404"/>
        <v>-7.9517104709195263E-4</v>
      </c>
      <c r="AE561" s="7">
        <f t="shared" si="405"/>
        <v>-3.5152964704553424E-3</v>
      </c>
      <c r="AF561" s="6">
        <f t="shared" si="416"/>
        <v>-0.11210569121253819</v>
      </c>
      <c r="AG561" s="11">
        <f t="shared" si="417"/>
        <v>-9.0001508993432677E-2</v>
      </c>
      <c r="AH561" s="11">
        <f t="shared" si="418"/>
        <v>-4.9610309440611421E-2</v>
      </c>
      <c r="AI561" s="11">
        <f t="shared" si="419"/>
        <v>1.359323184566677E-3</v>
      </c>
      <c r="AJ561" s="11">
        <f t="shared" si="420"/>
        <v>4.3525698214346348E-2</v>
      </c>
      <c r="AK561" s="11">
        <f t="shared" si="421"/>
        <v>-8.9529716085389593E-4</v>
      </c>
      <c r="AL561" s="11">
        <f t="shared" si="422"/>
        <v>-2.8790141490250443E-2</v>
      </c>
      <c r="AM561" s="11">
        <f t="shared" si="423"/>
        <v>-7.9517104709195263E-4</v>
      </c>
      <c r="AN561" s="7">
        <f t="shared" si="424"/>
        <v>-3.5152964704553424E-3</v>
      </c>
      <c r="AO561" s="6">
        <f t="array" ref="AO561">_xlfn.MAXIFS(AF$29:AF$1052,E$29:E$1052,E561) - _xlfn.MINIFS(AF$29:AF$1052,E$29:E$1052,E561)</f>
        <v>0.64239671540972576</v>
      </c>
      <c r="AP561" s="11">
        <f t="array" ref="AP561">_xlfn.MAXIFS(AG$29:AG$1052,F$29:F$1052,F561) - _xlfn.MINIFS(AG$29:AG$1052,F$29:F$1052,F561)</f>
        <v>0.34097511931609431</v>
      </c>
      <c r="AQ561" s="11">
        <f t="array" ref="AQ561">_xlfn.MAXIFS(AH$29:AH$1052,G$29:G$1052,G561) - _xlfn.MINIFS(AH$29:AH$1052,G$29:G$1052,G561)</f>
        <v>0.30266861479873403</v>
      </c>
      <c r="AR561" s="11">
        <f t="array" ref="AR561">_xlfn.MAXIFS(AI$29:AI$1052,H$29:H$1052,H561) - _xlfn.MINIFS(AI$29:AI$1052,H$29:H$1052,H561)</f>
        <v>0.19879218432135731</v>
      </c>
      <c r="AS561" s="11">
        <f t="array" ref="AS561">_xlfn.MAXIFS(AJ$29:AJ$1052,I$29:I$1052,I561) - _xlfn.MINIFS(AJ$29:AJ$1052,I$29:I$1052,I561)</f>
        <v>0.10869588828529819</v>
      </c>
      <c r="AT561" s="11">
        <f t="array" ref="AT561">_xlfn.MAXIFS(AK$29:AK$1052,J$29:J$1052,J561) - _xlfn.MINIFS(AK$29:AK$1052,J$29:J$1052,J561)</f>
        <v>9.6581071364789051E-2</v>
      </c>
      <c r="AU561" s="11">
        <f t="array" ref="AU561">_xlfn.MAXIFS(AL$29:AL$1052,K$29:K$1052,K561) - _xlfn.MINIFS(AL$29:AL$1052,K$29:K$1052,K561)</f>
        <v>4.6015620639997312E-2</v>
      </c>
      <c r="AV561" s="11">
        <f t="array" ref="AV561">_xlfn.MAXIFS(AM$29:AM$1052,L$29:L$1052,L561) - _xlfn.MINIFS(AM$29:AM$1052,L$29:L$1052,L561)</f>
        <v>1.0991305285053821E-2</v>
      </c>
      <c r="AW561" s="7">
        <f t="array" ref="AW561">_xlfn.MAXIFS(AN$29:AN$1052,M$29:M$1052,M561) - _xlfn.MINIFS(AN$29:AN$1052,M$29:M$1052,M561)</f>
        <v>3.5152964704553424E-3</v>
      </c>
      <c r="AX561" s="6">
        <f t="array" ref="AX561">_xlfn.STDEV.S(IF(E$29:E$1052=E561,$C$29:$C$1052,""))</f>
        <v>2.1219734469910215E-2</v>
      </c>
      <c r="AY561" s="11">
        <f t="array" ref="AY561">_xlfn.STDEV.S(IF(F$29:F$1052=F561,$C$29:$C$1052,""))</f>
        <v>2.1822368609319125E-2</v>
      </c>
      <c r="AZ561" s="11">
        <f t="array" ref="AZ561">_xlfn.STDEV.S(IF(G$29:G$1052=G561,$C$29:$C$1052,""))</f>
        <v>2.3028802359153642E-2</v>
      </c>
      <c r="BA561" s="11">
        <f t="array" ref="BA561">_xlfn.STDEV.S(IF(H$29:H$1052=H561,$C$29:$C$1052,""))</f>
        <v>2.5674456838470919E-2</v>
      </c>
      <c r="BB561" s="11">
        <f t="array" ref="BB561">_xlfn.STDEV.S(IF(I$29:I$1052=I561,$C$29:$C$1052,""))</f>
        <v>2.3312000757642583E-2</v>
      </c>
      <c r="BC561" s="11">
        <f t="array" ref="BC561">_xlfn.STDEV.S(IF(J$29:J$1052=J561,$C$29:$C$1052,""))</f>
        <v>2.8497244857304951E-2</v>
      </c>
      <c r="BD561" s="11">
        <f t="array" ref="BD561">_xlfn.STDEV.S(IF(K$29:K$1052=K561,$C$29:$C$1052,""))</f>
        <v>1.5493513797159179E-2</v>
      </c>
      <c r="BE561" s="11">
        <f t="array" ref="BE561">_xlfn.STDEV.S(IF(L$29:L$1052=L561,$C$29:$C$1052,""))</f>
        <v>7.4407070322116417E-3</v>
      </c>
      <c r="BF561" s="7">
        <f t="array" ref="BF561">_xlfn.STDEV.S(IF(M$29:M$1052=M561,$C$29:$C$1052,""))</f>
        <v>4.9713799442802162E-3</v>
      </c>
      <c r="BG561" s="13">
        <f t="shared" si="406"/>
        <v>30.273551081454407</v>
      </c>
      <c r="BH561" s="12">
        <f t="shared" si="407"/>
        <v>15.625027943597411</v>
      </c>
      <c r="BI561" s="12">
        <f t="shared" si="408"/>
        <v>13.143046263473067</v>
      </c>
      <c r="BJ561" s="12">
        <f t="shared" si="409"/>
        <v>7.7427999965897891</v>
      </c>
      <c r="BK561" s="12">
        <f t="shared" si="410"/>
        <v>4.6626580624858391</v>
      </c>
      <c r="BL561" s="12">
        <f t="shared" si="411"/>
        <v>3.3891371551320888</v>
      </c>
      <c r="BM561" s="12">
        <f t="shared" si="412"/>
        <v>2.96999255575159</v>
      </c>
      <c r="BN561" s="12">
        <f t="shared" si="413"/>
        <v>1.4771856004370616</v>
      </c>
      <c r="BO561" s="14">
        <f t="shared" si="414"/>
        <v>0.70710678118654768</v>
      </c>
    </row>
    <row r="562" spans="1:67" x14ac:dyDescent="0.25">
      <c r="A562" s="4">
        <v>41343.958333333336</v>
      </c>
      <c r="B562" s="5">
        <v>1592.6</v>
      </c>
      <c r="C562">
        <f t="shared" si="415"/>
        <v>9.9562432620963204E-3</v>
      </c>
      <c r="D562">
        <v>533</v>
      </c>
      <c r="E562" s="6">
        <f t="shared" si="379"/>
        <v>1</v>
      </c>
      <c r="F562">
        <f t="shared" si="380"/>
        <v>2</v>
      </c>
      <c r="G562">
        <f t="shared" si="381"/>
        <v>4</v>
      </c>
      <c r="H562">
        <f t="shared" si="382"/>
        <v>8</v>
      </c>
      <c r="I562">
        <f t="shared" si="383"/>
        <v>16</v>
      </c>
      <c r="J562">
        <f t="shared" si="384"/>
        <v>33</v>
      </c>
      <c r="K562">
        <f t="shared" si="385"/>
        <v>66</v>
      </c>
      <c r="L562">
        <f t="shared" si="386"/>
        <v>133</v>
      </c>
      <c r="M562" s="7">
        <f t="shared" si="387"/>
        <v>266</v>
      </c>
      <c r="N562" s="6">
        <f t="shared" si="388"/>
        <v>2.5948653898586046E-4</v>
      </c>
      <c r="O562">
        <f t="shared" si="389"/>
        <v>-7.9309356668583013E-4</v>
      </c>
      <c r="P562">
        <f t="shared" si="390"/>
        <v>-2.7164840215820833E-3</v>
      </c>
      <c r="Q562">
        <f t="shared" si="391"/>
        <v>-5.143609384685801E-3</v>
      </c>
      <c r="R562">
        <f t="shared" si="392"/>
        <v>-7.1515320051514994E-3</v>
      </c>
      <c r="S562">
        <f t="shared" si="393"/>
        <v>-1.1189804311987885E-2</v>
      </c>
      <c r="T562">
        <f t="shared" si="394"/>
        <v>-5.6108354461085752E-3</v>
      </c>
      <c r="U562">
        <f t="shared" si="395"/>
        <v>3.7208213682775881E-3</v>
      </c>
      <c r="V562" s="7">
        <f t="shared" si="396"/>
        <v>6.4409467916409779E-3</v>
      </c>
      <c r="W562" s="6">
        <f t="shared" si="397"/>
        <v>9.6967567231104595E-3</v>
      </c>
      <c r="X562">
        <f t="shared" si="398"/>
        <v>1.0749336828782151E-2</v>
      </c>
      <c r="Y562">
        <f t="shared" si="399"/>
        <v>1.2672727283678404E-2</v>
      </c>
      <c r="Z562">
        <f t="shared" si="400"/>
        <v>1.5099852646782121E-2</v>
      </c>
      <c r="AA562">
        <f t="shared" si="401"/>
        <v>1.710777526724782E-2</v>
      </c>
      <c r="AB562">
        <f t="shared" si="402"/>
        <v>2.1146047574084205E-2</v>
      </c>
      <c r="AC562">
        <f t="shared" si="403"/>
        <v>1.5567078708204896E-2</v>
      </c>
      <c r="AD562">
        <f t="shared" si="404"/>
        <v>6.2354218938187322E-3</v>
      </c>
      <c r="AE562" s="7">
        <f t="shared" si="405"/>
        <v>3.5152964704553424E-3</v>
      </c>
      <c r="AF562" s="6">
        <f t="shared" si="416"/>
        <v>-0.10240893448942773</v>
      </c>
      <c r="AG562" s="11">
        <f t="shared" si="417"/>
        <v>-7.9252172164650525E-2</v>
      </c>
      <c r="AH562" s="11">
        <f t="shared" si="418"/>
        <v>-3.6937582156933019E-2</v>
      </c>
      <c r="AI562" s="11">
        <f t="shared" si="419"/>
        <v>1.6459175831348798E-2</v>
      </c>
      <c r="AJ562" s="11">
        <f t="shared" si="420"/>
        <v>6.0633473481594168E-2</v>
      </c>
      <c r="AK562" s="11">
        <f t="shared" si="421"/>
        <v>2.0250750413230309E-2</v>
      </c>
      <c r="AL562" s="11">
        <f t="shared" si="422"/>
        <v>-1.3223062782045547E-2</v>
      </c>
      <c r="AM562" s="11">
        <f t="shared" si="423"/>
        <v>5.4402508467267796E-3</v>
      </c>
      <c r="AN562" s="7">
        <f t="shared" si="424"/>
        <v>0</v>
      </c>
      <c r="AO562" s="6">
        <f t="array" ref="AO562">_xlfn.MAXIFS(AF$29:AF$1052,E$29:E$1052,E562) - _xlfn.MINIFS(AF$29:AF$1052,E$29:E$1052,E562)</f>
        <v>0.64239671540972576</v>
      </c>
      <c r="AP562" s="11">
        <f t="array" ref="AP562">_xlfn.MAXIFS(AG$29:AG$1052,F$29:F$1052,F562) - _xlfn.MINIFS(AG$29:AG$1052,F$29:F$1052,F562)</f>
        <v>0.34097511931609431</v>
      </c>
      <c r="AQ562" s="11">
        <f t="array" ref="AQ562">_xlfn.MAXIFS(AH$29:AH$1052,G$29:G$1052,G562) - _xlfn.MINIFS(AH$29:AH$1052,G$29:G$1052,G562)</f>
        <v>0.30266861479873403</v>
      </c>
      <c r="AR562" s="11">
        <f t="array" ref="AR562">_xlfn.MAXIFS(AI$29:AI$1052,H$29:H$1052,H562) - _xlfn.MINIFS(AI$29:AI$1052,H$29:H$1052,H562)</f>
        <v>0.19879218432135731</v>
      </c>
      <c r="AS562" s="11">
        <f t="array" ref="AS562">_xlfn.MAXIFS(AJ$29:AJ$1052,I$29:I$1052,I562) - _xlfn.MINIFS(AJ$29:AJ$1052,I$29:I$1052,I562)</f>
        <v>0.10869588828529819</v>
      </c>
      <c r="AT562" s="11">
        <f t="array" ref="AT562">_xlfn.MAXIFS(AK$29:AK$1052,J$29:J$1052,J562) - _xlfn.MINIFS(AK$29:AK$1052,J$29:J$1052,J562)</f>
        <v>9.6581071364789051E-2</v>
      </c>
      <c r="AU562" s="11">
        <f t="array" ref="AU562">_xlfn.MAXIFS(AL$29:AL$1052,K$29:K$1052,K562) - _xlfn.MINIFS(AL$29:AL$1052,K$29:K$1052,K562)</f>
        <v>4.6015620639997312E-2</v>
      </c>
      <c r="AV562" s="11">
        <f t="array" ref="AV562">_xlfn.MAXIFS(AM$29:AM$1052,L$29:L$1052,L562) - _xlfn.MINIFS(AM$29:AM$1052,L$29:L$1052,L562)</f>
        <v>1.0991305285053821E-2</v>
      </c>
      <c r="AW562" s="7">
        <f t="array" ref="AW562">_xlfn.MAXIFS(AN$29:AN$1052,M$29:M$1052,M562) - _xlfn.MINIFS(AN$29:AN$1052,M$29:M$1052,M562)</f>
        <v>3.5152964704553424E-3</v>
      </c>
      <c r="AX562" s="6">
        <f t="array" ref="AX562">_xlfn.STDEV.S(IF(E$29:E$1052=E562,$C$29:$C$1052,""))</f>
        <v>2.1219734469910215E-2</v>
      </c>
      <c r="AY562" s="11">
        <f t="array" ref="AY562">_xlfn.STDEV.S(IF(F$29:F$1052=F562,$C$29:$C$1052,""))</f>
        <v>2.1822368609319125E-2</v>
      </c>
      <c r="AZ562" s="11">
        <f t="array" ref="AZ562">_xlfn.STDEV.S(IF(G$29:G$1052=G562,$C$29:$C$1052,""))</f>
        <v>2.3028802359153642E-2</v>
      </c>
      <c r="BA562" s="11">
        <f t="array" ref="BA562">_xlfn.STDEV.S(IF(H$29:H$1052=H562,$C$29:$C$1052,""))</f>
        <v>2.5674456838470919E-2</v>
      </c>
      <c r="BB562" s="11">
        <f t="array" ref="BB562">_xlfn.STDEV.S(IF(I$29:I$1052=I562,$C$29:$C$1052,""))</f>
        <v>2.3312000757642583E-2</v>
      </c>
      <c r="BC562" s="11">
        <f t="array" ref="BC562">_xlfn.STDEV.S(IF(J$29:J$1052=J562,$C$29:$C$1052,""))</f>
        <v>2.8497244857304951E-2</v>
      </c>
      <c r="BD562" s="11">
        <f t="array" ref="BD562">_xlfn.STDEV.S(IF(K$29:K$1052=K562,$C$29:$C$1052,""))</f>
        <v>1.5493513797159179E-2</v>
      </c>
      <c r="BE562" s="11">
        <f t="array" ref="BE562">_xlfn.STDEV.S(IF(L$29:L$1052=L562,$C$29:$C$1052,""))</f>
        <v>7.4407070322116417E-3</v>
      </c>
      <c r="BF562" s="7">
        <f t="array" ref="BF562">_xlfn.STDEV.S(IF(M$29:M$1052=M562,$C$29:$C$1052,""))</f>
        <v>4.9713799442802162E-3</v>
      </c>
      <c r="BG562" s="13">
        <f t="shared" si="406"/>
        <v>30.273551081454407</v>
      </c>
      <c r="BH562" s="12">
        <f t="shared" si="407"/>
        <v>15.625027943597411</v>
      </c>
      <c r="BI562" s="12">
        <f t="shared" si="408"/>
        <v>13.143046263473067</v>
      </c>
      <c r="BJ562" s="12">
        <f t="shared" si="409"/>
        <v>7.7427999965897891</v>
      </c>
      <c r="BK562" s="12">
        <f t="shared" si="410"/>
        <v>4.6626580624858391</v>
      </c>
      <c r="BL562" s="12">
        <f t="shared" si="411"/>
        <v>3.3891371551320888</v>
      </c>
      <c r="BM562" s="12">
        <f t="shared" si="412"/>
        <v>2.96999255575159</v>
      </c>
      <c r="BN562" s="12">
        <f t="shared" si="413"/>
        <v>1.4771856004370616</v>
      </c>
      <c r="BO562" s="14">
        <f t="shared" si="414"/>
        <v>0.70710678118654768</v>
      </c>
    </row>
    <row r="563" spans="1:67" x14ac:dyDescent="0.25">
      <c r="A563" s="2">
        <v>41350.958333333336</v>
      </c>
      <c r="B563" s="3">
        <v>1606.1</v>
      </c>
      <c r="C563">
        <f t="shared" si="415"/>
        <v>8.4767047595126765E-3</v>
      </c>
      <c r="D563">
        <v>534</v>
      </c>
      <c r="E563" s="6">
        <f t="shared" si="379"/>
        <v>1</v>
      </c>
      <c r="F563">
        <f t="shared" si="380"/>
        <v>2</v>
      </c>
      <c r="G563">
        <f t="shared" si="381"/>
        <v>4</v>
      </c>
      <c r="H563">
        <f t="shared" si="382"/>
        <v>8</v>
      </c>
      <c r="I563">
        <f t="shared" si="383"/>
        <v>16</v>
      </c>
      <c r="J563">
        <f t="shared" si="384"/>
        <v>33</v>
      </c>
      <c r="K563">
        <f t="shared" si="385"/>
        <v>66</v>
      </c>
      <c r="L563">
        <f t="shared" si="386"/>
        <v>133</v>
      </c>
      <c r="M563" s="7">
        <f t="shared" si="387"/>
        <v>267</v>
      </c>
      <c r="N563" s="6">
        <f t="shared" si="388"/>
        <v>2.5948653898586046E-4</v>
      </c>
      <c r="O563">
        <f t="shared" si="389"/>
        <v>-7.9309356668583013E-4</v>
      </c>
      <c r="P563">
        <f t="shared" si="390"/>
        <v>-2.7164840215820833E-3</v>
      </c>
      <c r="Q563">
        <f t="shared" si="391"/>
        <v>-5.143609384685801E-3</v>
      </c>
      <c r="R563">
        <f t="shared" si="392"/>
        <v>-7.1515320051514994E-3</v>
      </c>
      <c r="S563">
        <f t="shared" si="393"/>
        <v>-1.1189804311987885E-2</v>
      </c>
      <c r="T563">
        <f t="shared" si="394"/>
        <v>-5.6108354461085752E-3</v>
      </c>
      <c r="U563">
        <f t="shared" si="395"/>
        <v>3.7208213682775881E-3</v>
      </c>
      <c r="V563" s="7">
        <f t="shared" si="396"/>
        <v>1.0006959449141983E-3</v>
      </c>
      <c r="W563" s="6">
        <f t="shared" si="397"/>
        <v>8.2172182205268157E-3</v>
      </c>
      <c r="X563">
        <f t="shared" si="398"/>
        <v>9.2697983261985067E-3</v>
      </c>
      <c r="Y563">
        <f t="shared" si="399"/>
        <v>1.119318878109476E-2</v>
      </c>
      <c r="Z563">
        <f t="shared" si="400"/>
        <v>1.3620314144198477E-2</v>
      </c>
      <c r="AA563">
        <f t="shared" si="401"/>
        <v>1.5628236764664176E-2</v>
      </c>
      <c r="AB563">
        <f t="shared" si="402"/>
        <v>1.9666509071500561E-2</v>
      </c>
      <c r="AC563">
        <f t="shared" si="403"/>
        <v>1.4087540205621252E-2</v>
      </c>
      <c r="AD563">
        <f t="shared" si="404"/>
        <v>4.7558833912350884E-3</v>
      </c>
      <c r="AE563" s="7">
        <f t="shared" si="405"/>
        <v>7.4760088145984782E-3</v>
      </c>
      <c r="AF563" s="6">
        <f t="shared" si="416"/>
        <v>-9.419171626890091E-2</v>
      </c>
      <c r="AG563" s="11">
        <f t="shared" si="417"/>
        <v>-6.9982373838452017E-2</v>
      </c>
      <c r="AH563" s="11">
        <f t="shared" si="418"/>
        <v>-2.5744393375838261E-2</v>
      </c>
      <c r="AI563" s="11">
        <f t="shared" si="419"/>
        <v>3.0079489975547276E-2</v>
      </c>
      <c r="AJ563" s="11">
        <f t="shared" si="420"/>
        <v>7.6261710246258343E-2</v>
      </c>
      <c r="AK563" s="11">
        <f t="shared" si="421"/>
        <v>3.991725948473087E-2</v>
      </c>
      <c r="AL563" s="11">
        <f t="shared" si="422"/>
        <v>8.6447742357570467E-4</v>
      </c>
      <c r="AM563" s="11">
        <f t="shared" si="423"/>
        <v>1.0196134237961868E-2</v>
      </c>
      <c r="AN563" s="7">
        <f t="shared" si="424"/>
        <v>7.4760088145984782E-3</v>
      </c>
      <c r="AO563" s="6">
        <f t="array" ref="AO563">_xlfn.MAXIFS(AF$29:AF$1052,E$29:E$1052,E563) - _xlfn.MINIFS(AF$29:AF$1052,E$29:E$1052,E563)</f>
        <v>0.64239671540972576</v>
      </c>
      <c r="AP563" s="11">
        <f t="array" ref="AP563">_xlfn.MAXIFS(AG$29:AG$1052,F$29:F$1052,F563) - _xlfn.MINIFS(AG$29:AG$1052,F$29:F$1052,F563)</f>
        <v>0.34097511931609431</v>
      </c>
      <c r="AQ563" s="11">
        <f t="array" ref="AQ563">_xlfn.MAXIFS(AH$29:AH$1052,G$29:G$1052,G563) - _xlfn.MINIFS(AH$29:AH$1052,G$29:G$1052,G563)</f>
        <v>0.30266861479873403</v>
      </c>
      <c r="AR563" s="11">
        <f t="array" ref="AR563">_xlfn.MAXIFS(AI$29:AI$1052,H$29:H$1052,H563) - _xlfn.MINIFS(AI$29:AI$1052,H$29:H$1052,H563)</f>
        <v>0.19879218432135731</v>
      </c>
      <c r="AS563" s="11">
        <f t="array" ref="AS563">_xlfn.MAXIFS(AJ$29:AJ$1052,I$29:I$1052,I563) - _xlfn.MINIFS(AJ$29:AJ$1052,I$29:I$1052,I563)</f>
        <v>0.10869588828529819</v>
      </c>
      <c r="AT563" s="11">
        <f t="array" ref="AT563">_xlfn.MAXIFS(AK$29:AK$1052,J$29:J$1052,J563) - _xlfn.MINIFS(AK$29:AK$1052,J$29:J$1052,J563)</f>
        <v>9.6581071364789051E-2</v>
      </c>
      <c r="AU563" s="11">
        <f t="array" ref="AU563">_xlfn.MAXIFS(AL$29:AL$1052,K$29:K$1052,K563) - _xlfn.MINIFS(AL$29:AL$1052,K$29:K$1052,K563)</f>
        <v>4.6015620639997312E-2</v>
      </c>
      <c r="AV563" s="11">
        <f t="array" ref="AV563">_xlfn.MAXIFS(AM$29:AM$1052,L$29:L$1052,L563) - _xlfn.MINIFS(AM$29:AM$1052,L$29:L$1052,L563)</f>
        <v>1.0991305285053821E-2</v>
      </c>
      <c r="AW563" s="7">
        <f t="array" ref="AW563">_xlfn.MAXIFS(AN$29:AN$1052,M$29:M$1052,M563) - _xlfn.MINIFS(AN$29:AN$1052,M$29:M$1052,M563)</f>
        <v>7.4760088145984782E-3</v>
      </c>
      <c r="AX563" s="6">
        <f t="array" ref="AX563">_xlfn.STDEV.S(IF(E$29:E$1052=E563,$C$29:$C$1052,""))</f>
        <v>2.1219734469910215E-2</v>
      </c>
      <c r="AY563" s="11">
        <f t="array" ref="AY563">_xlfn.STDEV.S(IF(F$29:F$1052=F563,$C$29:$C$1052,""))</f>
        <v>2.1822368609319125E-2</v>
      </c>
      <c r="AZ563" s="11">
        <f t="array" ref="AZ563">_xlfn.STDEV.S(IF(G$29:G$1052=G563,$C$29:$C$1052,""))</f>
        <v>2.3028802359153642E-2</v>
      </c>
      <c r="BA563" s="11">
        <f t="array" ref="BA563">_xlfn.STDEV.S(IF(H$29:H$1052=H563,$C$29:$C$1052,""))</f>
        <v>2.5674456838470919E-2</v>
      </c>
      <c r="BB563" s="11">
        <f t="array" ref="BB563">_xlfn.STDEV.S(IF(I$29:I$1052=I563,$C$29:$C$1052,""))</f>
        <v>2.3312000757642583E-2</v>
      </c>
      <c r="BC563" s="11">
        <f t="array" ref="BC563">_xlfn.STDEV.S(IF(J$29:J$1052=J563,$C$29:$C$1052,""))</f>
        <v>2.8497244857304951E-2</v>
      </c>
      <c r="BD563" s="11">
        <f t="array" ref="BD563">_xlfn.STDEV.S(IF(K$29:K$1052=K563,$C$29:$C$1052,""))</f>
        <v>1.5493513797159179E-2</v>
      </c>
      <c r="BE563" s="11">
        <f t="array" ref="BE563">_xlfn.STDEV.S(IF(L$29:L$1052=L563,$C$29:$C$1052,""))</f>
        <v>7.4407070322116417E-3</v>
      </c>
      <c r="BF563" s="7">
        <f t="array" ref="BF563">_xlfn.STDEV.S(IF(M$29:M$1052=M563,$C$29:$C$1052,""))</f>
        <v>1.0572673058025974E-2</v>
      </c>
      <c r="BG563" s="13">
        <f t="shared" si="406"/>
        <v>30.273551081454407</v>
      </c>
      <c r="BH563" s="12">
        <f t="shared" si="407"/>
        <v>15.625027943597411</v>
      </c>
      <c r="BI563" s="12">
        <f t="shared" si="408"/>
        <v>13.143046263473067</v>
      </c>
      <c r="BJ563" s="12">
        <f t="shared" si="409"/>
        <v>7.7427999965897891</v>
      </c>
      <c r="BK563" s="12">
        <f t="shared" si="410"/>
        <v>4.6626580624858391</v>
      </c>
      <c r="BL563" s="12">
        <f t="shared" si="411"/>
        <v>3.3891371551320888</v>
      </c>
      <c r="BM563" s="12">
        <f t="shared" si="412"/>
        <v>2.96999255575159</v>
      </c>
      <c r="BN563" s="12">
        <f t="shared" si="413"/>
        <v>1.4771856004370616</v>
      </c>
      <c r="BO563" s="14">
        <f t="shared" si="414"/>
        <v>0.70710678118654746</v>
      </c>
    </row>
    <row r="564" spans="1:67" x14ac:dyDescent="0.25">
      <c r="A564" s="4">
        <v>41357.958333333336</v>
      </c>
      <c r="B564" s="5">
        <v>1595.7</v>
      </c>
      <c r="C564">
        <f t="shared" si="415"/>
        <v>-6.4753128696842799E-3</v>
      </c>
      <c r="D564">
        <v>535</v>
      </c>
      <c r="E564" s="6">
        <f t="shared" si="379"/>
        <v>1</v>
      </c>
      <c r="F564">
        <f t="shared" si="380"/>
        <v>2</v>
      </c>
      <c r="G564">
        <f t="shared" si="381"/>
        <v>4</v>
      </c>
      <c r="H564">
        <f t="shared" si="382"/>
        <v>8</v>
      </c>
      <c r="I564">
        <f t="shared" si="383"/>
        <v>16</v>
      </c>
      <c r="J564">
        <f t="shared" si="384"/>
        <v>33</v>
      </c>
      <c r="K564">
        <f t="shared" si="385"/>
        <v>66</v>
      </c>
      <c r="L564">
        <f t="shared" si="386"/>
        <v>133</v>
      </c>
      <c r="M564" s="7">
        <f t="shared" si="387"/>
        <v>267</v>
      </c>
      <c r="N564" s="6">
        <f t="shared" si="388"/>
        <v>2.5948653898586046E-4</v>
      </c>
      <c r="O564">
        <f t="shared" si="389"/>
        <v>-7.9309356668583013E-4</v>
      </c>
      <c r="P564">
        <f t="shared" si="390"/>
        <v>-2.7164840215820833E-3</v>
      </c>
      <c r="Q564">
        <f t="shared" si="391"/>
        <v>-5.143609384685801E-3</v>
      </c>
      <c r="R564">
        <f t="shared" si="392"/>
        <v>-7.1515320051514994E-3</v>
      </c>
      <c r="S564">
        <f t="shared" si="393"/>
        <v>-1.1189804311987885E-2</v>
      </c>
      <c r="T564">
        <f t="shared" si="394"/>
        <v>-5.6108354461085752E-3</v>
      </c>
      <c r="U564">
        <f t="shared" si="395"/>
        <v>3.7208213682775881E-3</v>
      </c>
      <c r="V564" s="7">
        <f t="shared" si="396"/>
        <v>1.0006959449141983E-3</v>
      </c>
      <c r="W564" s="6">
        <f t="shared" si="397"/>
        <v>-6.7347994086701408E-3</v>
      </c>
      <c r="X564">
        <f t="shared" si="398"/>
        <v>-5.6822193029984498E-3</v>
      </c>
      <c r="Y564">
        <f t="shared" si="399"/>
        <v>-3.7588288481021966E-3</v>
      </c>
      <c r="Z564">
        <f t="shared" si="400"/>
        <v>-1.3317034849984789E-3</v>
      </c>
      <c r="AA564">
        <f t="shared" si="401"/>
        <v>6.7621913546721951E-4</v>
      </c>
      <c r="AB564">
        <f t="shared" si="402"/>
        <v>4.7144914423036047E-3</v>
      </c>
      <c r="AC564">
        <f t="shared" si="403"/>
        <v>-8.6447742357570467E-4</v>
      </c>
      <c r="AD564">
        <f t="shared" si="404"/>
        <v>-1.0196134237961868E-2</v>
      </c>
      <c r="AE564" s="7">
        <f t="shared" si="405"/>
        <v>-7.4760088145984782E-3</v>
      </c>
      <c r="AF564" s="6">
        <f t="shared" si="416"/>
        <v>-0.10092651567757105</v>
      </c>
      <c r="AG564" s="11">
        <f t="shared" si="417"/>
        <v>-7.5664593141450465E-2</v>
      </c>
      <c r="AH564" s="11">
        <f t="shared" si="418"/>
        <v>-2.9503222223940459E-2</v>
      </c>
      <c r="AI564" s="11">
        <f t="shared" si="419"/>
        <v>2.8747786490548797E-2</v>
      </c>
      <c r="AJ564" s="11">
        <f t="shared" si="420"/>
        <v>7.6937929381725556E-2</v>
      </c>
      <c r="AK564" s="11">
        <f t="shared" si="421"/>
        <v>4.4631750927034475E-2</v>
      </c>
      <c r="AL564" s="11">
        <f t="shared" si="422"/>
        <v>0</v>
      </c>
      <c r="AM564" s="11">
        <f t="shared" si="423"/>
        <v>0</v>
      </c>
      <c r="AN564" s="7">
        <f t="shared" si="424"/>
        <v>0</v>
      </c>
      <c r="AO564" s="6">
        <f t="array" ref="AO564">_xlfn.MAXIFS(AF$29:AF$1052,E$29:E$1052,E564) - _xlfn.MINIFS(AF$29:AF$1052,E$29:E$1052,E564)</f>
        <v>0.64239671540972576</v>
      </c>
      <c r="AP564" s="11">
        <f t="array" ref="AP564">_xlfn.MAXIFS(AG$29:AG$1052,F$29:F$1052,F564) - _xlfn.MINIFS(AG$29:AG$1052,F$29:F$1052,F564)</f>
        <v>0.34097511931609431</v>
      </c>
      <c r="AQ564" s="11">
        <f t="array" ref="AQ564">_xlfn.MAXIFS(AH$29:AH$1052,G$29:G$1052,G564) - _xlfn.MINIFS(AH$29:AH$1052,G$29:G$1052,G564)</f>
        <v>0.30266861479873403</v>
      </c>
      <c r="AR564" s="11">
        <f t="array" ref="AR564">_xlfn.MAXIFS(AI$29:AI$1052,H$29:H$1052,H564) - _xlfn.MINIFS(AI$29:AI$1052,H$29:H$1052,H564)</f>
        <v>0.19879218432135731</v>
      </c>
      <c r="AS564" s="11">
        <f t="array" ref="AS564">_xlfn.MAXIFS(AJ$29:AJ$1052,I$29:I$1052,I564) - _xlfn.MINIFS(AJ$29:AJ$1052,I$29:I$1052,I564)</f>
        <v>0.10869588828529819</v>
      </c>
      <c r="AT564" s="11">
        <f t="array" ref="AT564">_xlfn.MAXIFS(AK$29:AK$1052,J$29:J$1052,J564) - _xlfn.MINIFS(AK$29:AK$1052,J$29:J$1052,J564)</f>
        <v>9.6581071364789051E-2</v>
      </c>
      <c r="AU564" s="11">
        <f t="array" ref="AU564">_xlfn.MAXIFS(AL$29:AL$1052,K$29:K$1052,K564) - _xlfn.MINIFS(AL$29:AL$1052,K$29:K$1052,K564)</f>
        <v>4.6015620639997312E-2</v>
      </c>
      <c r="AV564" s="11">
        <f t="array" ref="AV564">_xlfn.MAXIFS(AM$29:AM$1052,L$29:L$1052,L564) - _xlfn.MINIFS(AM$29:AM$1052,L$29:L$1052,L564)</f>
        <v>1.0991305285053821E-2</v>
      </c>
      <c r="AW564" s="7">
        <f t="array" ref="AW564">_xlfn.MAXIFS(AN$29:AN$1052,M$29:M$1052,M564) - _xlfn.MINIFS(AN$29:AN$1052,M$29:M$1052,M564)</f>
        <v>7.4760088145984782E-3</v>
      </c>
      <c r="AX564" s="6">
        <f t="array" ref="AX564">_xlfn.STDEV.S(IF(E$29:E$1052=E564,$C$29:$C$1052,""))</f>
        <v>2.1219734469910215E-2</v>
      </c>
      <c r="AY564" s="11">
        <f t="array" ref="AY564">_xlfn.STDEV.S(IF(F$29:F$1052=F564,$C$29:$C$1052,""))</f>
        <v>2.1822368609319125E-2</v>
      </c>
      <c r="AZ564" s="11">
        <f t="array" ref="AZ564">_xlfn.STDEV.S(IF(G$29:G$1052=G564,$C$29:$C$1052,""))</f>
        <v>2.3028802359153642E-2</v>
      </c>
      <c r="BA564" s="11">
        <f t="array" ref="BA564">_xlfn.STDEV.S(IF(H$29:H$1052=H564,$C$29:$C$1052,""))</f>
        <v>2.5674456838470919E-2</v>
      </c>
      <c r="BB564" s="11">
        <f t="array" ref="BB564">_xlfn.STDEV.S(IF(I$29:I$1052=I564,$C$29:$C$1052,""))</f>
        <v>2.3312000757642583E-2</v>
      </c>
      <c r="BC564" s="11">
        <f t="array" ref="BC564">_xlfn.STDEV.S(IF(J$29:J$1052=J564,$C$29:$C$1052,""))</f>
        <v>2.8497244857304951E-2</v>
      </c>
      <c r="BD564" s="11">
        <f t="array" ref="BD564">_xlfn.STDEV.S(IF(K$29:K$1052=K564,$C$29:$C$1052,""))</f>
        <v>1.5493513797159179E-2</v>
      </c>
      <c r="BE564" s="11">
        <f t="array" ref="BE564">_xlfn.STDEV.S(IF(L$29:L$1052=L564,$C$29:$C$1052,""))</f>
        <v>7.4407070322116417E-3</v>
      </c>
      <c r="BF564" s="7">
        <f t="array" ref="BF564">_xlfn.STDEV.S(IF(M$29:M$1052=M564,$C$29:$C$1052,""))</f>
        <v>1.0572673058025974E-2</v>
      </c>
      <c r="BG564" s="13">
        <f t="shared" si="406"/>
        <v>30.273551081454407</v>
      </c>
      <c r="BH564" s="12">
        <f t="shared" si="407"/>
        <v>15.625027943597411</v>
      </c>
      <c r="BI564" s="12">
        <f t="shared" si="408"/>
        <v>13.143046263473067</v>
      </c>
      <c r="BJ564" s="12">
        <f t="shared" si="409"/>
        <v>7.7427999965897891</v>
      </c>
      <c r="BK564" s="12">
        <f t="shared" si="410"/>
        <v>4.6626580624858391</v>
      </c>
      <c r="BL564" s="12">
        <f t="shared" si="411"/>
        <v>3.3891371551320888</v>
      </c>
      <c r="BM564" s="12">
        <f t="shared" si="412"/>
        <v>2.96999255575159</v>
      </c>
      <c r="BN564" s="12">
        <f t="shared" si="413"/>
        <v>1.4771856004370616</v>
      </c>
      <c r="BO564" s="14">
        <f t="shared" si="414"/>
        <v>0.70710678118654746</v>
      </c>
    </row>
    <row r="565" spans="1:67" x14ac:dyDescent="0.25">
      <c r="A565" s="2">
        <v>41365</v>
      </c>
      <c r="B565" s="3">
        <v>1575.9</v>
      </c>
      <c r="C565">
        <f t="shared" si="415"/>
        <v>-1.2408347433728095E-2</v>
      </c>
      <c r="D565">
        <v>536</v>
      </c>
      <c r="E565" s="6">
        <f t="shared" si="379"/>
        <v>1</v>
      </c>
      <c r="F565">
        <f t="shared" si="380"/>
        <v>2</v>
      </c>
      <c r="G565">
        <f t="shared" si="381"/>
        <v>4</v>
      </c>
      <c r="H565">
        <f t="shared" si="382"/>
        <v>8</v>
      </c>
      <c r="I565">
        <f t="shared" si="383"/>
        <v>16</v>
      </c>
      <c r="J565">
        <f t="shared" si="384"/>
        <v>33</v>
      </c>
      <c r="K565">
        <f t="shared" si="385"/>
        <v>67</v>
      </c>
      <c r="L565">
        <f t="shared" si="386"/>
        <v>134</v>
      </c>
      <c r="M565" s="7">
        <f t="shared" si="387"/>
        <v>268</v>
      </c>
      <c r="N565" s="6">
        <f t="shared" si="388"/>
        <v>2.5948653898586046E-4</v>
      </c>
      <c r="O565">
        <f t="shared" si="389"/>
        <v>-7.9309356668583013E-4</v>
      </c>
      <c r="P565">
        <f t="shared" si="390"/>
        <v>-2.7164840215820833E-3</v>
      </c>
      <c r="Q565">
        <f t="shared" si="391"/>
        <v>-5.143609384685801E-3</v>
      </c>
      <c r="R565">
        <f t="shared" si="392"/>
        <v>-7.1515320051514994E-3</v>
      </c>
      <c r="S565">
        <f t="shared" si="393"/>
        <v>-1.1189804311987885E-2</v>
      </c>
      <c r="T565">
        <f t="shared" si="394"/>
        <v>-1.6768773177867194E-2</v>
      </c>
      <c r="U565">
        <f t="shared" si="395"/>
        <v>-2.21478245718921E-2</v>
      </c>
      <c r="V565" s="7">
        <f t="shared" si="396"/>
        <v>-2.9841460346726356E-2</v>
      </c>
      <c r="W565" s="6">
        <f t="shared" si="397"/>
        <v>-1.2667833972713956E-2</v>
      </c>
      <c r="X565">
        <f t="shared" si="398"/>
        <v>-1.1615253867042265E-2</v>
      </c>
      <c r="Y565">
        <f t="shared" si="399"/>
        <v>-9.691863412146012E-3</v>
      </c>
      <c r="Z565">
        <f t="shared" si="400"/>
        <v>-7.2647380490422943E-3</v>
      </c>
      <c r="AA565">
        <f t="shared" si="401"/>
        <v>-5.2568154285765958E-3</v>
      </c>
      <c r="AB565">
        <f t="shared" si="402"/>
        <v>-1.2185431217402107E-3</v>
      </c>
      <c r="AC565">
        <f t="shared" si="403"/>
        <v>4.3604257441390987E-3</v>
      </c>
      <c r="AD565">
        <f t="shared" si="404"/>
        <v>9.7394771381640044E-3</v>
      </c>
      <c r="AE565" s="7">
        <f t="shared" si="405"/>
        <v>1.7433112912998261E-2</v>
      </c>
      <c r="AF565" s="6">
        <f t="shared" si="416"/>
        <v>-0.113594349650285</v>
      </c>
      <c r="AG565" s="11">
        <f t="shared" si="417"/>
        <v>-8.7279847008492728E-2</v>
      </c>
      <c r="AH565" s="11">
        <f t="shared" si="418"/>
        <v>-3.9195085636086473E-2</v>
      </c>
      <c r="AI565" s="11">
        <f t="shared" si="419"/>
        <v>2.1483048441506503E-2</v>
      </c>
      <c r="AJ565" s="11">
        <f t="shared" si="420"/>
        <v>7.1681113953148967E-2</v>
      </c>
      <c r="AK565" s="11">
        <f t="shared" si="421"/>
        <v>4.3413207805294264E-2</v>
      </c>
      <c r="AL565" s="11">
        <f t="shared" si="422"/>
        <v>4.3604257441390987E-3</v>
      </c>
      <c r="AM565" s="11">
        <f t="shared" si="423"/>
        <v>9.7394771381640044E-3</v>
      </c>
      <c r="AN565" s="7">
        <f t="shared" si="424"/>
        <v>1.7433112912998261E-2</v>
      </c>
      <c r="AO565" s="6">
        <f t="array" ref="AO565">_xlfn.MAXIFS(AF$29:AF$1052,E$29:E$1052,E565) - _xlfn.MINIFS(AF$29:AF$1052,E$29:E$1052,E565)</f>
        <v>0.64239671540972576</v>
      </c>
      <c r="AP565" s="11">
        <f t="array" ref="AP565">_xlfn.MAXIFS(AG$29:AG$1052,F$29:F$1052,F565) - _xlfn.MINIFS(AG$29:AG$1052,F$29:F$1052,F565)</f>
        <v>0.34097511931609431</v>
      </c>
      <c r="AQ565" s="11">
        <f t="array" ref="AQ565">_xlfn.MAXIFS(AH$29:AH$1052,G$29:G$1052,G565) - _xlfn.MINIFS(AH$29:AH$1052,G$29:G$1052,G565)</f>
        <v>0.30266861479873403</v>
      </c>
      <c r="AR565" s="11">
        <f t="array" ref="AR565">_xlfn.MAXIFS(AI$29:AI$1052,H$29:H$1052,H565) - _xlfn.MINIFS(AI$29:AI$1052,H$29:H$1052,H565)</f>
        <v>0.19879218432135731</v>
      </c>
      <c r="AS565" s="11">
        <f t="array" ref="AS565">_xlfn.MAXIFS(AJ$29:AJ$1052,I$29:I$1052,I565) - _xlfn.MINIFS(AJ$29:AJ$1052,I$29:I$1052,I565)</f>
        <v>0.10869588828529819</v>
      </c>
      <c r="AT565" s="11">
        <f t="array" ref="AT565">_xlfn.MAXIFS(AK$29:AK$1052,J$29:J$1052,J565) - _xlfn.MINIFS(AK$29:AK$1052,J$29:J$1052,J565)</f>
        <v>9.6581071364789051E-2</v>
      </c>
      <c r="AU565" s="11">
        <f t="array" ref="AU565">_xlfn.MAXIFS(AL$29:AL$1052,K$29:K$1052,K565) - _xlfn.MINIFS(AL$29:AL$1052,K$29:K$1052,K565)</f>
        <v>8.4204590511290228E-2</v>
      </c>
      <c r="AV565" s="11">
        <f t="array" ref="AV565">_xlfn.MAXIFS(AM$29:AM$1052,L$29:L$1052,L565) - _xlfn.MINIFS(AM$29:AM$1052,L$29:L$1052,L565)</f>
        <v>7.3446487723240417E-2</v>
      </c>
      <c r="AW565" s="7">
        <f t="array" ref="AW565">_xlfn.MAXIFS(AN$29:AN$1052,M$29:M$1052,M565) - _xlfn.MINIFS(AN$29:AN$1052,M$29:M$1052,M565)</f>
        <v>1.7433112912998261E-2</v>
      </c>
      <c r="AX565" s="6">
        <f t="array" ref="AX565">_xlfn.STDEV.S(IF(E$29:E$1052=E565,$C$29:$C$1052,""))</f>
        <v>2.1219734469910215E-2</v>
      </c>
      <c r="AY565" s="11">
        <f t="array" ref="AY565">_xlfn.STDEV.S(IF(F$29:F$1052=F565,$C$29:$C$1052,""))</f>
        <v>2.1822368609319125E-2</v>
      </c>
      <c r="AZ565" s="11">
        <f t="array" ref="AZ565">_xlfn.STDEV.S(IF(G$29:G$1052=G565,$C$29:$C$1052,""))</f>
        <v>2.3028802359153642E-2</v>
      </c>
      <c r="BA565" s="11">
        <f t="array" ref="BA565">_xlfn.STDEV.S(IF(H$29:H$1052=H565,$C$29:$C$1052,""))</f>
        <v>2.5674456838470919E-2</v>
      </c>
      <c r="BB565" s="11">
        <f t="array" ref="BB565">_xlfn.STDEV.S(IF(I$29:I$1052=I565,$C$29:$C$1052,""))</f>
        <v>2.3312000757642583E-2</v>
      </c>
      <c r="BC565" s="11">
        <f t="array" ref="BC565">_xlfn.STDEV.S(IF(J$29:J$1052=J565,$C$29:$C$1052,""))</f>
        <v>2.8497244857304951E-2</v>
      </c>
      <c r="BD565" s="11">
        <f t="array" ref="BD565">_xlfn.STDEV.S(IF(K$29:K$1052=K565,$C$29:$C$1052,""))</f>
        <v>3.7802217207602594E-2</v>
      </c>
      <c r="BE565" s="11">
        <f t="array" ref="BE565">_xlfn.STDEV.S(IF(L$29:L$1052=L565,$C$29:$C$1052,""))</f>
        <v>4.8715470823559641E-2</v>
      </c>
      <c r="BF565" s="7">
        <f t="array" ref="BF565">_xlfn.STDEV.S(IF(M$29:M$1052=M565,$C$29:$C$1052,""))</f>
        <v>2.4654144715943672E-2</v>
      </c>
      <c r="BG565" s="13">
        <f t="shared" si="406"/>
        <v>30.273551081454407</v>
      </c>
      <c r="BH565" s="12">
        <f t="shared" si="407"/>
        <v>15.625027943597411</v>
      </c>
      <c r="BI565" s="12">
        <f t="shared" si="408"/>
        <v>13.143046263473067</v>
      </c>
      <c r="BJ565" s="12">
        <f t="shared" si="409"/>
        <v>7.7427999965897891</v>
      </c>
      <c r="BK565" s="12">
        <f t="shared" si="410"/>
        <v>4.6626580624858391</v>
      </c>
      <c r="BL565" s="12">
        <f t="shared" si="411"/>
        <v>3.3891371551320888</v>
      </c>
      <c r="BM565" s="12">
        <f t="shared" si="412"/>
        <v>2.2275040124989127</v>
      </c>
      <c r="BN565" s="12">
        <f t="shared" si="413"/>
        <v>1.5076624834285792</v>
      </c>
      <c r="BO565" s="14">
        <f t="shared" si="414"/>
        <v>0.70710678118654757</v>
      </c>
    </row>
    <row r="566" spans="1:67" x14ac:dyDescent="0.25">
      <c r="A566" s="4">
        <v>41372</v>
      </c>
      <c r="B566" s="5">
        <v>1501.4</v>
      </c>
      <c r="C566">
        <f t="shared" si="415"/>
        <v>-4.7274573259724617E-2</v>
      </c>
      <c r="D566">
        <v>537</v>
      </c>
      <c r="E566" s="6">
        <f t="shared" si="379"/>
        <v>1</v>
      </c>
      <c r="F566">
        <f t="shared" si="380"/>
        <v>2</v>
      </c>
      <c r="G566">
        <f t="shared" si="381"/>
        <v>4</v>
      </c>
      <c r="H566">
        <f t="shared" si="382"/>
        <v>8</v>
      </c>
      <c r="I566">
        <f t="shared" si="383"/>
        <v>16</v>
      </c>
      <c r="J566">
        <f t="shared" si="384"/>
        <v>33</v>
      </c>
      <c r="K566">
        <f t="shared" si="385"/>
        <v>67</v>
      </c>
      <c r="L566">
        <f t="shared" si="386"/>
        <v>134</v>
      </c>
      <c r="M566" s="7">
        <f t="shared" si="387"/>
        <v>268</v>
      </c>
      <c r="N566" s="6">
        <f t="shared" si="388"/>
        <v>2.5948653898586046E-4</v>
      </c>
      <c r="O566">
        <f t="shared" si="389"/>
        <v>-7.9309356668583013E-4</v>
      </c>
      <c r="P566">
        <f t="shared" si="390"/>
        <v>-2.7164840215820833E-3</v>
      </c>
      <c r="Q566">
        <f t="shared" si="391"/>
        <v>-5.143609384685801E-3</v>
      </c>
      <c r="R566">
        <f t="shared" si="392"/>
        <v>-7.1515320051514994E-3</v>
      </c>
      <c r="S566">
        <f t="shared" si="393"/>
        <v>-1.1189804311987885E-2</v>
      </c>
      <c r="T566">
        <f t="shared" si="394"/>
        <v>-1.6768773177867194E-2</v>
      </c>
      <c r="U566">
        <f t="shared" si="395"/>
        <v>-2.21478245718921E-2</v>
      </c>
      <c r="V566" s="7">
        <f t="shared" si="396"/>
        <v>-2.9841460346726356E-2</v>
      </c>
      <c r="W566" s="6">
        <f t="shared" si="397"/>
        <v>-4.7534059798710476E-2</v>
      </c>
      <c r="X566">
        <f t="shared" si="398"/>
        <v>-4.6481479693038785E-2</v>
      </c>
      <c r="Y566">
        <f t="shared" si="399"/>
        <v>-4.4558089238142536E-2</v>
      </c>
      <c r="Z566">
        <f t="shared" si="400"/>
        <v>-4.2130963875038813E-2</v>
      </c>
      <c r="AA566">
        <f t="shared" si="401"/>
        <v>-4.0123041254573118E-2</v>
      </c>
      <c r="AB566">
        <f t="shared" si="402"/>
        <v>-3.6084768947736733E-2</v>
      </c>
      <c r="AC566">
        <f t="shared" si="403"/>
        <v>-3.0505800081857423E-2</v>
      </c>
      <c r="AD566">
        <f t="shared" si="404"/>
        <v>-2.5126748687832517E-2</v>
      </c>
      <c r="AE566" s="7">
        <f t="shared" si="405"/>
        <v>-1.7433112912998261E-2</v>
      </c>
      <c r="AF566" s="6">
        <f t="shared" si="416"/>
        <v>-0.16112840944899548</v>
      </c>
      <c r="AG566" s="11">
        <f t="shared" si="417"/>
        <v>-0.13376132670153151</v>
      </c>
      <c r="AH566" s="11">
        <f t="shared" si="418"/>
        <v>-8.3753174874229008E-2</v>
      </c>
      <c r="AI566" s="11">
        <f t="shared" si="419"/>
        <v>-2.064791543353231E-2</v>
      </c>
      <c r="AJ566" s="11">
        <f t="shared" si="420"/>
        <v>3.1558072698575849E-2</v>
      </c>
      <c r="AK566" s="11">
        <f t="shared" si="421"/>
        <v>7.3284388575575315E-3</v>
      </c>
      <c r="AL566" s="11">
        <f t="shared" si="422"/>
        <v>-2.6145374337718325E-2</v>
      </c>
      <c r="AM566" s="11">
        <f t="shared" si="423"/>
        <v>-1.5387271549668513E-2</v>
      </c>
      <c r="AN566" s="7">
        <f t="shared" si="424"/>
        <v>0</v>
      </c>
      <c r="AO566" s="6">
        <f t="array" ref="AO566">_xlfn.MAXIFS(AF$29:AF$1052,E$29:E$1052,E566) - _xlfn.MINIFS(AF$29:AF$1052,E$29:E$1052,E566)</f>
        <v>0.64239671540972576</v>
      </c>
      <c r="AP566" s="11">
        <f t="array" ref="AP566">_xlfn.MAXIFS(AG$29:AG$1052,F$29:F$1052,F566) - _xlfn.MINIFS(AG$29:AG$1052,F$29:F$1052,F566)</f>
        <v>0.34097511931609431</v>
      </c>
      <c r="AQ566" s="11">
        <f t="array" ref="AQ566">_xlfn.MAXIFS(AH$29:AH$1052,G$29:G$1052,G566) - _xlfn.MINIFS(AH$29:AH$1052,G$29:G$1052,G566)</f>
        <v>0.30266861479873403</v>
      </c>
      <c r="AR566" s="11">
        <f t="array" ref="AR566">_xlfn.MAXIFS(AI$29:AI$1052,H$29:H$1052,H566) - _xlfn.MINIFS(AI$29:AI$1052,H$29:H$1052,H566)</f>
        <v>0.19879218432135731</v>
      </c>
      <c r="AS566" s="11">
        <f t="array" ref="AS566">_xlfn.MAXIFS(AJ$29:AJ$1052,I$29:I$1052,I566) - _xlfn.MINIFS(AJ$29:AJ$1052,I$29:I$1052,I566)</f>
        <v>0.10869588828529819</v>
      </c>
      <c r="AT566" s="11">
        <f t="array" ref="AT566">_xlfn.MAXIFS(AK$29:AK$1052,J$29:J$1052,J566) - _xlfn.MINIFS(AK$29:AK$1052,J$29:J$1052,J566)</f>
        <v>9.6581071364789051E-2</v>
      </c>
      <c r="AU566" s="11">
        <f t="array" ref="AU566">_xlfn.MAXIFS(AL$29:AL$1052,K$29:K$1052,K566) - _xlfn.MINIFS(AL$29:AL$1052,K$29:K$1052,K566)</f>
        <v>8.4204590511290228E-2</v>
      </c>
      <c r="AV566" s="11">
        <f t="array" ref="AV566">_xlfn.MAXIFS(AM$29:AM$1052,L$29:L$1052,L566) - _xlfn.MINIFS(AM$29:AM$1052,L$29:L$1052,L566)</f>
        <v>7.3446487723240417E-2</v>
      </c>
      <c r="AW566" s="7">
        <f t="array" ref="AW566">_xlfn.MAXIFS(AN$29:AN$1052,M$29:M$1052,M566) - _xlfn.MINIFS(AN$29:AN$1052,M$29:M$1052,M566)</f>
        <v>1.7433112912998261E-2</v>
      </c>
      <c r="AX566" s="6">
        <f t="array" ref="AX566">_xlfn.STDEV.S(IF(E$29:E$1052=E566,$C$29:$C$1052,""))</f>
        <v>2.1219734469910215E-2</v>
      </c>
      <c r="AY566" s="11">
        <f t="array" ref="AY566">_xlfn.STDEV.S(IF(F$29:F$1052=F566,$C$29:$C$1052,""))</f>
        <v>2.1822368609319125E-2</v>
      </c>
      <c r="AZ566" s="11">
        <f t="array" ref="AZ566">_xlfn.STDEV.S(IF(G$29:G$1052=G566,$C$29:$C$1052,""))</f>
        <v>2.3028802359153642E-2</v>
      </c>
      <c r="BA566" s="11">
        <f t="array" ref="BA566">_xlfn.STDEV.S(IF(H$29:H$1052=H566,$C$29:$C$1052,""))</f>
        <v>2.5674456838470919E-2</v>
      </c>
      <c r="BB566" s="11">
        <f t="array" ref="BB566">_xlfn.STDEV.S(IF(I$29:I$1052=I566,$C$29:$C$1052,""))</f>
        <v>2.3312000757642583E-2</v>
      </c>
      <c r="BC566" s="11">
        <f t="array" ref="BC566">_xlfn.STDEV.S(IF(J$29:J$1052=J566,$C$29:$C$1052,""))</f>
        <v>2.8497244857304951E-2</v>
      </c>
      <c r="BD566" s="11">
        <f t="array" ref="BD566">_xlfn.STDEV.S(IF(K$29:K$1052=K566,$C$29:$C$1052,""))</f>
        <v>3.7802217207602594E-2</v>
      </c>
      <c r="BE566" s="11">
        <f t="array" ref="BE566">_xlfn.STDEV.S(IF(L$29:L$1052=L566,$C$29:$C$1052,""))</f>
        <v>4.8715470823559641E-2</v>
      </c>
      <c r="BF566" s="7">
        <f t="array" ref="BF566">_xlfn.STDEV.S(IF(M$29:M$1052=M566,$C$29:$C$1052,""))</f>
        <v>2.4654144715943672E-2</v>
      </c>
      <c r="BG566" s="13">
        <f t="shared" si="406"/>
        <v>30.273551081454407</v>
      </c>
      <c r="BH566" s="12">
        <f t="shared" si="407"/>
        <v>15.625027943597411</v>
      </c>
      <c r="BI566" s="12">
        <f t="shared" si="408"/>
        <v>13.143046263473067</v>
      </c>
      <c r="BJ566" s="12">
        <f t="shared" si="409"/>
        <v>7.7427999965897891</v>
      </c>
      <c r="BK566" s="12">
        <f t="shared" si="410"/>
        <v>4.6626580624858391</v>
      </c>
      <c r="BL566" s="12">
        <f t="shared" si="411"/>
        <v>3.3891371551320888</v>
      </c>
      <c r="BM566" s="12">
        <f t="shared" si="412"/>
        <v>2.2275040124989127</v>
      </c>
      <c r="BN566" s="12">
        <f t="shared" si="413"/>
        <v>1.5076624834285792</v>
      </c>
      <c r="BO566" s="14">
        <f t="shared" si="414"/>
        <v>0.70710678118654757</v>
      </c>
    </row>
    <row r="567" spans="1:67" x14ac:dyDescent="0.25">
      <c r="A567" s="2">
        <v>41379</v>
      </c>
      <c r="B567" s="3">
        <v>1395.6</v>
      </c>
      <c r="C567">
        <f t="shared" si="415"/>
        <v>-7.0467563607299999E-2</v>
      </c>
      <c r="D567">
        <v>538</v>
      </c>
      <c r="E567" s="6">
        <f t="shared" si="379"/>
        <v>1</v>
      </c>
      <c r="F567">
        <f t="shared" si="380"/>
        <v>2</v>
      </c>
      <c r="G567">
        <f t="shared" si="381"/>
        <v>4</v>
      </c>
      <c r="H567">
        <f t="shared" si="382"/>
        <v>8</v>
      </c>
      <c r="I567">
        <f t="shared" si="383"/>
        <v>16</v>
      </c>
      <c r="J567">
        <f t="shared" si="384"/>
        <v>33</v>
      </c>
      <c r="K567">
        <f t="shared" si="385"/>
        <v>67</v>
      </c>
      <c r="L567">
        <f t="shared" si="386"/>
        <v>134</v>
      </c>
      <c r="M567" s="7">
        <f t="shared" si="387"/>
        <v>269</v>
      </c>
      <c r="N567" s="6">
        <f t="shared" si="388"/>
        <v>2.5948653898586046E-4</v>
      </c>
      <c r="O567">
        <f t="shared" si="389"/>
        <v>-7.9309356668583013E-4</v>
      </c>
      <c r="P567">
        <f t="shared" si="390"/>
        <v>-2.7164840215820833E-3</v>
      </c>
      <c r="Q567">
        <f t="shared" si="391"/>
        <v>-5.143609384685801E-3</v>
      </c>
      <c r="R567">
        <f t="shared" si="392"/>
        <v>-7.1515320051514994E-3</v>
      </c>
      <c r="S567">
        <f t="shared" si="393"/>
        <v>-1.1189804311987885E-2</v>
      </c>
      <c r="T567">
        <f t="shared" si="394"/>
        <v>-1.6768773177867194E-2</v>
      </c>
      <c r="U567">
        <f t="shared" si="395"/>
        <v>-2.21478245718921E-2</v>
      </c>
      <c r="V567" s="7">
        <f t="shared" si="396"/>
        <v>-1.4454188797057843E-2</v>
      </c>
      <c r="W567" s="6">
        <f t="shared" si="397"/>
        <v>-7.0727050146285858E-2</v>
      </c>
      <c r="X567">
        <f t="shared" si="398"/>
        <v>-6.9674470040614167E-2</v>
      </c>
      <c r="Y567">
        <f t="shared" si="399"/>
        <v>-6.775107958571791E-2</v>
      </c>
      <c r="Z567">
        <f t="shared" si="400"/>
        <v>-6.5323954222614194E-2</v>
      </c>
      <c r="AA567">
        <f t="shared" si="401"/>
        <v>-6.3316031602148493E-2</v>
      </c>
      <c r="AB567">
        <f t="shared" si="402"/>
        <v>-5.9277759295312114E-2</v>
      </c>
      <c r="AC567">
        <f t="shared" si="403"/>
        <v>-5.3698790429432805E-2</v>
      </c>
      <c r="AD567">
        <f t="shared" si="404"/>
        <v>-4.8319739035407899E-2</v>
      </c>
      <c r="AE567" s="7">
        <f t="shared" si="405"/>
        <v>-5.6013374810242156E-2</v>
      </c>
      <c r="AF567" s="6">
        <f t="shared" si="416"/>
        <v>-0.23185545959528134</v>
      </c>
      <c r="AG567" s="11">
        <f t="shared" si="417"/>
        <v>-0.20343579674214568</v>
      </c>
      <c r="AH567" s="11">
        <f t="shared" si="418"/>
        <v>-0.15150425445994692</v>
      </c>
      <c r="AI567" s="11">
        <f t="shared" si="419"/>
        <v>-8.5971869656146505E-2</v>
      </c>
      <c r="AJ567" s="11">
        <f t="shared" si="420"/>
        <v>-3.1757958903572643E-2</v>
      </c>
      <c r="AK567" s="11">
        <f t="shared" si="421"/>
        <v>-5.1949320437754583E-2</v>
      </c>
      <c r="AL567" s="11">
        <f t="shared" si="422"/>
        <v>-7.984416476715113E-2</v>
      </c>
      <c r="AM567" s="11">
        <f t="shared" si="423"/>
        <v>-6.3707010585076412E-2</v>
      </c>
      <c r="AN567" s="7">
        <f t="shared" si="424"/>
        <v>-5.6013374810242156E-2</v>
      </c>
      <c r="AO567" s="6">
        <f t="array" ref="AO567">_xlfn.MAXIFS(AF$29:AF$1052,E$29:E$1052,E567) - _xlfn.MINIFS(AF$29:AF$1052,E$29:E$1052,E567)</f>
        <v>0.64239671540972576</v>
      </c>
      <c r="AP567" s="11">
        <f t="array" ref="AP567">_xlfn.MAXIFS(AG$29:AG$1052,F$29:F$1052,F567) - _xlfn.MINIFS(AG$29:AG$1052,F$29:F$1052,F567)</f>
        <v>0.34097511931609431</v>
      </c>
      <c r="AQ567" s="11">
        <f t="array" ref="AQ567">_xlfn.MAXIFS(AH$29:AH$1052,G$29:G$1052,G567) - _xlfn.MINIFS(AH$29:AH$1052,G$29:G$1052,G567)</f>
        <v>0.30266861479873403</v>
      </c>
      <c r="AR567" s="11">
        <f t="array" ref="AR567">_xlfn.MAXIFS(AI$29:AI$1052,H$29:H$1052,H567) - _xlfn.MINIFS(AI$29:AI$1052,H$29:H$1052,H567)</f>
        <v>0.19879218432135731</v>
      </c>
      <c r="AS567" s="11">
        <f t="array" ref="AS567">_xlfn.MAXIFS(AJ$29:AJ$1052,I$29:I$1052,I567) - _xlfn.MINIFS(AJ$29:AJ$1052,I$29:I$1052,I567)</f>
        <v>0.10869588828529819</v>
      </c>
      <c r="AT567" s="11">
        <f t="array" ref="AT567">_xlfn.MAXIFS(AK$29:AK$1052,J$29:J$1052,J567) - _xlfn.MINIFS(AK$29:AK$1052,J$29:J$1052,J567)</f>
        <v>9.6581071364789051E-2</v>
      </c>
      <c r="AU567" s="11">
        <f t="array" ref="AU567">_xlfn.MAXIFS(AL$29:AL$1052,K$29:K$1052,K567) - _xlfn.MINIFS(AL$29:AL$1052,K$29:K$1052,K567)</f>
        <v>8.4204590511290228E-2</v>
      </c>
      <c r="AV567" s="11">
        <f t="array" ref="AV567">_xlfn.MAXIFS(AM$29:AM$1052,L$29:L$1052,L567) - _xlfn.MINIFS(AM$29:AM$1052,L$29:L$1052,L567)</f>
        <v>7.3446487723240417E-2</v>
      </c>
      <c r="AW567" s="7">
        <f t="array" ref="AW567">_xlfn.MAXIFS(AN$29:AN$1052,M$29:M$1052,M567) - _xlfn.MINIFS(AN$29:AN$1052,M$29:M$1052,M567)</f>
        <v>5.6013374810242156E-2</v>
      </c>
      <c r="AX567" s="6">
        <f t="array" ref="AX567">_xlfn.STDEV.S(IF(E$29:E$1052=E567,$C$29:$C$1052,""))</f>
        <v>2.1219734469910215E-2</v>
      </c>
      <c r="AY567" s="11">
        <f t="array" ref="AY567">_xlfn.STDEV.S(IF(F$29:F$1052=F567,$C$29:$C$1052,""))</f>
        <v>2.1822368609319125E-2</v>
      </c>
      <c r="AZ567" s="11">
        <f t="array" ref="AZ567">_xlfn.STDEV.S(IF(G$29:G$1052=G567,$C$29:$C$1052,""))</f>
        <v>2.3028802359153642E-2</v>
      </c>
      <c r="BA567" s="11">
        <f t="array" ref="BA567">_xlfn.STDEV.S(IF(H$29:H$1052=H567,$C$29:$C$1052,""))</f>
        <v>2.5674456838470919E-2</v>
      </c>
      <c r="BB567" s="11">
        <f t="array" ref="BB567">_xlfn.STDEV.S(IF(I$29:I$1052=I567,$C$29:$C$1052,""))</f>
        <v>2.3312000757642583E-2</v>
      </c>
      <c r="BC567" s="11">
        <f t="array" ref="BC567">_xlfn.STDEV.S(IF(J$29:J$1052=J567,$C$29:$C$1052,""))</f>
        <v>2.8497244857304951E-2</v>
      </c>
      <c r="BD567" s="11">
        <f t="array" ref="BD567">_xlfn.STDEV.S(IF(K$29:K$1052=K567,$C$29:$C$1052,""))</f>
        <v>3.7802217207602594E-2</v>
      </c>
      <c r="BE567" s="11">
        <f t="array" ref="BE567">_xlfn.STDEV.S(IF(L$29:L$1052=L567,$C$29:$C$1052,""))</f>
        <v>4.8715470823559641E-2</v>
      </c>
      <c r="BF567" s="7">
        <f t="array" ref="BF567">_xlfn.STDEV.S(IF(M$29:M$1052=M567,$C$29:$C$1052,""))</f>
        <v>7.9214874330931939E-2</v>
      </c>
      <c r="BG567" s="13">
        <f t="shared" si="406"/>
        <v>30.273551081454407</v>
      </c>
      <c r="BH567" s="12">
        <f t="shared" si="407"/>
        <v>15.625027943597411</v>
      </c>
      <c r="BI567" s="12">
        <f t="shared" si="408"/>
        <v>13.143046263473067</v>
      </c>
      <c r="BJ567" s="12">
        <f t="shared" si="409"/>
        <v>7.7427999965897891</v>
      </c>
      <c r="BK567" s="12">
        <f t="shared" si="410"/>
        <v>4.6626580624858391</v>
      </c>
      <c r="BL567" s="12">
        <f t="shared" si="411"/>
        <v>3.3891371551320888</v>
      </c>
      <c r="BM567" s="12">
        <f t="shared" si="412"/>
        <v>2.2275040124989127</v>
      </c>
      <c r="BN567" s="12">
        <f t="shared" si="413"/>
        <v>1.5076624834285792</v>
      </c>
      <c r="BO567" s="14">
        <f t="shared" si="414"/>
        <v>0.70710678118654757</v>
      </c>
    </row>
    <row r="568" spans="1:67" x14ac:dyDescent="0.25">
      <c r="A568" s="4">
        <v>41386</v>
      </c>
      <c r="B568" s="5">
        <v>1453.6</v>
      </c>
      <c r="C568">
        <f t="shared" si="415"/>
        <v>4.1559186013184313E-2</v>
      </c>
      <c r="D568">
        <v>539</v>
      </c>
      <c r="E568" s="6">
        <f t="shared" si="379"/>
        <v>1</v>
      </c>
      <c r="F568">
        <f t="shared" si="380"/>
        <v>2</v>
      </c>
      <c r="G568">
        <f t="shared" si="381"/>
        <v>4</v>
      </c>
      <c r="H568">
        <f t="shared" si="382"/>
        <v>8</v>
      </c>
      <c r="I568">
        <f t="shared" si="383"/>
        <v>16</v>
      </c>
      <c r="J568">
        <f t="shared" si="384"/>
        <v>33</v>
      </c>
      <c r="K568">
        <f t="shared" si="385"/>
        <v>67</v>
      </c>
      <c r="L568">
        <f t="shared" si="386"/>
        <v>134</v>
      </c>
      <c r="M568" s="7">
        <f t="shared" si="387"/>
        <v>269</v>
      </c>
      <c r="N568" s="6">
        <f t="shared" si="388"/>
        <v>2.5948653898586046E-4</v>
      </c>
      <c r="O568">
        <f t="shared" si="389"/>
        <v>-7.9309356668583013E-4</v>
      </c>
      <c r="P568">
        <f t="shared" si="390"/>
        <v>-2.7164840215820833E-3</v>
      </c>
      <c r="Q568">
        <f t="shared" si="391"/>
        <v>-5.143609384685801E-3</v>
      </c>
      <c r="R568">
        <f t="shared" si="392"/>
        <v>-7.1515320051514994E-3</v>
      </c>
      <c r="S568">
        <f t="shared" si="393"/>
        <v>-1.1189804311987885E-2</v>
      </c>
      <c r="T568">
        <f t="shared" si="394"/>
        <v>-1.6768773177867194E-2</v>
      </c>
      <c r="U568">
        <f t="shared" si="395"/>
        <v>-2.21478245718921E-2</v>
      </c>
      <c r="V568" s="7">
        <f t="shared" si="396"/>
        <v>-1.4454188797057843E-2</v>
      </c>
      <c r="W568" s="6">
        <f t="shared" si="397"/>
        <v>4.1299699474198454E-2</v>
      </c>
      <c r="X568">
        <f t="shared" si="398"/>
        <v>4.2352279579870145E-2</v>
      </c>
      <c r="Y568">
        <f t="shared" si="399"/>
        <v>4.4275670034766394E-2</v>
      </c>
      <c r="Z568">
        <f t="shared" si="400"/>
        <v>4.6702795397870117E-2</v>
      </c>
      <c r="AA568">
        <f t="shared" si="401"/>
        <v>4.8710718018335812E-2</v>
      </c>
      <c r="AB568">
        <f t="shared" si="402"/>
        <v>5.2748990325172197E-2</v>
      </c>
      <c r="AC568">
        <f t="shared" si="403"/>
        <v>5.8327959191051507E-2</v>
      </c>
      <c r="AD568">
        <f t="shared" si="404"/>
        <v>6.3707010585076412E-2</v>
      </c>
      <c r="AE568" s="7">
        <f t="shared" si="405"/>
        <v>5.6013374810242156E-2</v>
      </c>
      <c r="AF568" s="6">
        <f t="shared" si="416"/>
        <v>-0.19055576012108288</v>
      </c>
      <c r="AG568" s="11">
        <f t="shared" si="417"/>
        <v>-0.16108351716227554</v>
      </c>
      <c r="AH568" s="11">
        <f t="shared" si="418"/>
        <v>-0.10722858442518052</v>
      </c>
      <c r="AI568" s="11">
        <f t="shared" si="419"/>
        <v>-3.9269074258276387E-2</v>
      </c>
      <c r="AJ568" s="11">
        <f t="shared" si="420"/>
        <v>1.6952759114763169E-2</v>
      </c>
      <c r="AK568" s="11">
        <f t="shared" si="421"/>
        <v>7.9966988741761447E-4</v>
      </c>
      <c r="AL568" s="11">
        <f t="shared" si="422"/>
        <v>-2.1516205576099623E-2</v>
      </c>
      <c r="AM568" s="11">
        <f t="shared" si="423"/>
        <v>0</v>
      </c>
      <c r="AN568" s="7">
        <f t="shared" si="424"/>
        <v>0</v>
      </c>
      <c r="AO568" s="6">
        <f t="array" ref="AO568">_xlfn.MAXIFS(AF$29:AF$1052,E$29:E$1052,E568) - _xlfn.MINIFS(AF$29:AF$1052,E$29:E$1052,E568)</f>
        <v>0.64239671540972576</v>
      </c>
      <c r="AP568" s="11">
        <f t="array" ref="AP568">_xlfn.MAXIFS(AG$29:AG$1052,F$29:F$1052,F568) - _xlfn.MINIFS(AG$29:AG$1052,F$29:F$1052,F568)</f>
        <v>0.34097511931609431</v>
      </c>
      <c r="AQ568" s="11">
        <f t="array" ref="AQ568">_xlfn.MAXIFS(AH$29:AH$1052,G$29:G$1052,G568) - _xlfn.MINIFS(AH$29:AH$1052,G$29:G$1052,G568)</f>
        <v>0.30266861479873403</v>
      </c>
      <c r="AR568" s="11">
        <f t="array" ref="AR568">_xlfn.MAXIFS(AI$29:AI$1052,H$29:H$1052,H568) - _xlfn.MINIFS(AI$29:AI$1052,H$29:H$1052,H568)</f>
        <v>0.19879218432135731</v>
      </c>
      <c r="AS568" s="11">
        <f t="array" ref="AS568">_xlfn.MAXIFS(AJ$29:AJ$1052,I$29:I$1052,I568) - _xlfn.MINIFS(AJ$29:AJ$1052,I$29:I$1052,I568)</f>
        <v>0.10869588828529819</v>
      </c>
      <c r="AT568" s="11">
        <f t="array" ref="AT568">_xlfn.MAXIFS(AK$29:AK$1052,J$29:J$1052,J568) - _xlfn.MINIFS(AK$29:AK$1052,J$29:J$1052,J568)</f>
        <v>9.6581071364789051E-2</v>
      </c>
      <c r="AU568" s="11">
        <f t="array" ref="AU568">_xlfn.MAXIFS(AL$29:AL$1052,K$29:K$1052,K568) - _xlfn.MINIFS(AL$29:AL$1052,K$29:K$1052,K568)</f>
        <v>8.4204590511290228E-2</v>
      </c>
      <c r="AV568" s="11">
        <f t="array" ref="AV568">_xlfn.MAXIFS(AM$29:AM$1052,L$29:L$1052,L568) - _xlfn.MINIFS(AM$29:AM$1052,L$29:L$1052,L568)</f>
        <v>7.3446487723240417E-2</v>
      </c>
      <c r="AW568" s="7">
        <f t="array" ref="AW568">_xlfn.MAXIFS(AN$29:AN$1052,M$29:M$1052,M568) - _xlfn.MINIFS(AN$29:AN$1052,M$29:M$1052,M568)</f>
        <v>5.6013374810242156E-2</v>
      </c>
      <c r="AX568" s="6">
        <f t="array" ref="AX568">_xlfn.STDEV.S(IF(E$29:E$1052=E568,$C$29:$C$1052,""))</f>
        <v>2.1219734469910215E-2</v>
      </c>
      <c r="AY568" s="11">
        <f t="array" ref="AY568">_xlfn.STDEV.S(IF(F$29:F$1052=F568,$C$29:$C$1052,""))</f>
        <v>2.1822368609319125E-2</v>
      </c>
      <c r="AZ568" s="11">
        <f t="array" ref="AZ568">_xlfn.STDEV.S(IF(G$29:G$1052=G568,$C$29:$C$1052,""))</f>
        <v>2.3028802359153642E-2</v>
      </c>
      <c r="BA568" s="11">
        <f t="array" ref="BA568">_xlfn.STDEV.S(IF(H$29:H$1052=H568,$C$29:$C$1052,""))</f>
        <v>2.5674456838470919E-2</v>
      </c>
      <c r="BB568" s="11">
        <f t="array" ref="BB568">_xlfn.STDEV.S(IF(I$29:I$1052=I568,$C$29:$C$1052,""))</f>
        <v>2.3312000757642583E-2</v>
      </c>
      <c r="BC568" s="11">
        <f t="array" ref="BC568">_xlfn.STDEV.S(IF(J$29:J$1052=J568,$C$29:$C$1052,""))</f>
        <v>2.8497244857304951E-2</v>
      </c>
      <c r="BD568" s="11">
        <f t="array" ref="BD568">_xlfn.STDEV.S(IF(K$29:K$1052=K568,$C$29:$C$1052,""))</f>
        <v>3.7802217207602594E-2</v>
      </c>
      <c r="BE568" s="11">
        <f t="array" ref="BE568">_xlfn.STDEV.S(IF(L$29:L$1052=L568,$C$29:$C$1052,""))</f>
        <v>4.8715470823559641E-2</v>
      </c>
      <c r="BF568" s="7">
        <f t="array" ref="BF568">_xlfn.STDEV.S(IF(M$29:M$1052=M568,$C$29:$C$1052,""))</f>
        <v>7.9214874330931939E-2</v>
      </c>
      <c r="BG568" s="13">
        <f t="shared" si="406"/>
        <v>30.273551081454407</v>
      </c>
      <c r="BH568" s="12">
        <f t="shared" si="407"/>
        <v>15.625027943597411</v>
      </c>
      <c r="BI568" s="12">
        <f t="shared" si="408"/>
        <v>13.143046263473067</v>
      </c>
      <c r="BJ568" s="12">
        <f t="shared" si="409"/>
        <v>7.7427999965897891</v>
      </c>
      <c r="BK568" s="12">
        <f t="shared" si="410"/>
        <v>4.6626580624858391</v>
      </c>
      <c r="BL568" s="12">
        <f t="shared" si="411"/>
        <v>3.3891371551320888</v>
      </c>
      <c r="BM568" s="12">
        <f t="shared" si="412"/>
        <v>2.2275040124989127</v>
      </c>
      <c r="BN568" s="12">
        <f t="shared" si="413"/>
        <v>1.5076624834285792</v>
      </c>
      <c r="BO568" s="14">
        <f t="shared" si="414"/>
        <v>0.70710678118654757</v>
      </c>
    </row>
    <row r="569" spans="1:67" x14ac:dyDescent="0.25">
      <c r="A569" s="2">
        <v>41393</v>
      </c>
      <c r="B569" s="3">
        <v>1464.2</v>
      </c>
      <c r="C569">
        <f t="shared" si="415"/>
        <v>7.2922399559713913E-3</v>
      </c>
      <c r="D569">
        <v>540</v>
      </c>
      <c r="E569" s="6">
        <f t="shared" si="379"/>
        <v>1</v>
      </c>
      <c r="F569">
        <f t="shared" si="380"/>
        <v>2</v>
      </c>
      <c r="G569">
        <f t="shared" si="381"/>
        <v>4</v>
      </c>
      <c r="H569">
        <f t="shared" si="382"/>
        <v>8</v>
      </c>
      <c r="I569">
        <f t="shared" si="383"/>
        <v>16</v>
      </c>
      <c r="J569">
        <f t="shared" si="384"/>
        <v>33</v>
      </c>
      <c r="K569">
        <f t="shared" si="385"/>
        <v>67</v>
      </c>
      <c r="L569">
        <f t="shared" si="386"/>
        <v>135</v>
      </c>
      <c r="M569" s="7">
        <f t="shared" si="387"/>
        <v>270</v>
      </c>
      <c r="N569" s="6">
        <f t="shared" si="388"/>
        <v>2.5948653898586046E-4</v>
      </c>
      <c r="O569">
        <f t="shared" si="389"/>
        <v>-7.9309356668583013E-4</v>
      </c>
      <c r="P569">
        <f t="shared" si="390"/>
        <v>-2.7164840215820833E-3</v>
      </c>
      <c r="Q569">
        <f t="shared" si="391"/>
        <v>-5.143609384685801E-3</v>
      </c>
      <c r="R569">
        <f t="shared" si="392"/>
        <v>-7.1515320051514994E-3</v>
      </c>
      <c r="S569">
        <f t="shared" si="393"/>
        <v>-1.1189804311987885E-2</v>
      </c>
      <c r="T569">
        <f t="shared" si="394"/>
        <v>-1.6768773177867194E-2</v>
      </c>
      <c r="U569">
        <f t="shared" si="395"/>
        <v>-1.1389721783842288E-2</v>
      </c>
      <c r="V569" s="7">
        <f t="shared" si="396"/>
        <v>-5.7788219698357013E-3</v>
      </c>
      <c r="W569" s="6">
        <f t="shared" si="397"/>
        <v>7.0327534169855304E-3</v>
      </c>
      <c r="X569">
        <f t="shared" si="398"/>
        <v>8.0853335226572214E-3</v>
      </c>
      <c r="Y569">
        <f t="shared" si="399"/>
        <v>1.0008723977553475E-2</v>
      </c>
      <c r="Z569">
        <f t="shared" si="400"/>
        <v>1.2435849340657192E-2</v>
      </c>
      <c r="AA569">
        <f t="shared" si="401"/>
        <v>1.4443771961122891E-2</v>
      </c>
      <c r="AB569">
        <f t="shared" si="402"/>
        <v>1.8482044267959276E-2</v>
      </c>
      <c r="AC569">
        <f t="shared" si="403"/>
        <v>2.4061013133838585E-2</v>
      </c>
      <c r="AD569">
        <f t="shared" si="404"/>
        <v>1.8681961739813679E-2</v>
      </c>
      <c r="AE569" s="7">
        <f t="shared" si="405"/>
        <v>1.3071061925807093E-2</v>
      </c>
      <c r="AF569" s="6">
        <f t="shared" si="416"/>
        <v>-0.18352300670409735</v>
      </c>
      <c r="AG569" s="11">
        <f t="shared" si="417"/>
        <v>-0.15299818363961831</v>
      </c>
      <c r="AH569" s="11">
        <f t="shared" si="418"/>
        <v>-9.7219860447627038E-2</v>
      </c>
      <c r="AI569" s="11">
        <f t="shared" si="419"/>
        <v>-2.6833224917619195E-2</v>
      </c>
      <c r="AJ569" s="11">
        <f t="shared" si="420"/>
        <v>3.139653107588606E-2</v>
      </c>
      <c r="AK569" s="11">
        <f t="shared" si="421"/>
        <v>1.928171415537689E-2</v>
      </c>
      <c r="AL569" s="11">
        <f t="shared" si="422"/>
        <v>2.5448075577389623E-3</v>
      </c>
      <c r="AM569" s="11">
        <f t="shared" si="423"/>
        <v>1.8681961739813679E-2</v>
      </c>
      <c r="AN569" s="7">
        <f t="shared" si="424"/>
        <v>1.3071061925807093E-2</v>
      </c>
      <c r="AO569" s="6">
        <f t="array" ref="AO569">_xlfn.MAXIFS(AF$29:AF$1052,E$29:E$1052,E569) - _xlfn.MINIFS(AF$29:AF$1052,E$29:E$1052,E569)</f>
        <v>0.64239671540972576</v>
      </c>
      <c r="AP569" s="11">
        <f t="array" ref="AP569">_xlfn.MAXIFS(AG$29:AG$1052,F$29:F$1052,F569) - _xlfn.MINIFS(AG$29:AG$1052,F$29:F$1052,F569)</f>
        <v>0.34097511931609431</v>
      </c>
      <c r="AQ569" s="11">
        <f t="array" ref="AQ569">_xlfn.MAXIFS(AH$29:AH$1052,G$29:G$1052,G569) - _xlfn.MINIFS(AH$29:AH$1052,G$29:G$1052,G569)</f>
        <v>0.30266861479873403</v>
      </c>
      <c r="AR569" s="11">
        <f t="array" ref="AR569">_xlfn.MAXIFS(AI$29:AI$1052,H$29:H$1052,H569) - _xlfn.MINIFS(AI$29:AI$1052,H$29:H$1052,H569)</f>
        <v>0.19879218432135731</v>
      </c>
      <c r="AS569" s="11">
        <f t="array" ref="AS569">_xlfn.MAXIFS(AJ$29:AJ$1052,I$29:I$1052,I569) - _xlfn.MINIFS(AJ$29:AJ$1052,I$29:I$1052,I569)</f>
        <v>0.10869588828529819</v>
      </c>
      <c r="AT569" s="11">
        <f t="array" ref="AT569">_xlfn.MAXIFS(AK$29:AK$1052,J$29:J$1052,J569) - _xlfn.MINIFS(AK$29:AK$1052,J$29:J$1052,J569)</f>
        <v>9.6581071364789051E-2</v>
      </c>
      <c r="AU569" s="11">
        <f t="array" ref="AU569">_xlfn.MAXIFS(AL$29:AL$1052,K$29:K$1052,K569) - _xlfn.MINIFS(AL$29:AL$1052,K$29:K$1052,K569)</f>
        <v>8.4204590511290228E-2</v>
      </c>
      <c r="AV569" s="11">
        <f t="array" ref="AV569">_xlfn.MAXIFS(AM$29:AM$1052,L$29:L$1052,L569) - _xlfn.MINIFS(AM$29:AM$1052,L$29:L$1052,L569)</f>
        <v>4.6119166486944585E-2</v>
      </c>
      <c r="AW569" s="7">
        <f t="array" ref="AW569">_xlfn.MAXIFS(AN$29:AN$1052,M$29:M$1052,M569) - _xlfn.MINIFS(AN$29:AN$1052,M$29:M$1052,M569)</f>
        <v>1.3071061925807093E-2</v>
      </c>
      <c r="AX569" s="6">
        <f t="array" ref="AX569">_xlfn.STDEV.S(IF(E$29:E$1052=E569,$C$29:$C$1052,""))</f>
        <v>2.1219734469910215E-2</v>
      </c>
      <c r="AY569" s="11">
        <f t="array" ref="AY569">_xlfn.STDEV.S(IF(F$29:F$1052=F569,$C$29:$C$1052,""))</f>
        <v>2.1822368609319125E-2</v>
      </c>
      <c r="AZ569" s="11">
        <f t="array" ref="AZ569">_xlfn.STDEV.S(IF(G$29:G$1052=G569,$C$29:$C$1052,""))</f>
        <v>2.3028802359153642E-2</v>
      </c>
      <c r="BA569" s="11">
        <f t="array" ref="BA569">_xlfn.STDEV.S(IF(H$29:H$1052=H569,$C$29:$C$1052,""))</f>
        <v>2.5674456838470919E-2</v>
      </c>
      <c r="BB569" s="11">
        <f t="array" ref="BB569">_xlfn.STDEV.S(IF(I$29:I$1052=I569,$C$29:$C$1052,""))</f>
        <v>2.3312000757642583E-2</v>
      </c>
      <c r="BC569" s="11">
        <f t="array" ref="BC569">_xlfn.STDEV.S(IF(J$29:J$1052=J569,$C$29:$C$1052,""))</f>
        <v>2.8497244857304951E-2</v>
      </c>
      <c r="BD569" s="11">
        <f t="array" ref="BD569">_xlfn.STDEV.S(IF(K$29:K$1052=K569,$C$29:$C$1052,""))</f>
        <v>3.7802217207602594E-2</v>
      </c>
      <c r="BE569" s="11">
        <f t="array" ref="BE569">_xlfn.STDEV.S(IF(L$29:L$1052=L569,$C$29:$C$1052,""))</f>
        <v>2.9732073236353126E-2</v>
      </c>
      <c r="BF569" s="7">
        <f t="array" ref="BF569">_xlfn.STDEV.S(IF(M$29:M$1052=M569,$C$29:$C$1052,""))</f>
        <v>1.8485273050094977E-2</v>
      </c>
      <c r="BG569" s="13">
        <f t="shared" si="406"/>
        <v>30.273551081454407</v>
      </c>
      <c r="BH569" s="12">
        <f t="shared" si="407"/>
        <v>15.625027943597411</v>
      </c>
      <c r="BI569" s="12">
        <f t="shared" si="408"/>
        <v>13.143046263473067</v>
      </c>
      <c r="BJ569" s="12">
        <f t="shared" si="409"/>
        <v>7.7427999965897891</v>
      </c>
      <c r="BK569" s="12">
        <f t="shared" si="410"/>
        <v>4.6626580624858391</v>
      </c>
      <c r="BL569" s="12">
        <f t="shared" si="411"/>
        <v>3.3891371551320888</v>
      </c>
      <c r="BM569" s="12">
        <f t="shared" si="412"/>
        <v>2.2275040124989127</v>
      </c>
      <c r="BN569" s="12">
        <f t="shared" si="413"/>
        <v>1.5511587813040604</v>
      </c>
      <c r="BO569" s="14">
        <f t="shared" si="414"/>
        <v>0.70710678118654757</v>
      </c>
    </row>
    <row r="570" spans="1:67" x14ac:dyDescent="0.25">
      <c r="A570" s="4">
        <v>41400</v>
      </c>
      <c r="B570" s="5">
        <v>1436.6</v>
      </c>
      <c r="C570">
        <f t="shared" si="415"/>
        <v>-1.8849883895642794E-2</v>
      </c>
      <c r="D570">
        <v>541</v>
      </c>
      <c r="E570" s="6">
        <f t="shared" si="379"/>
        <v>1</v>
      </c>
      <c r="F570">
        <f t="shared" si="380"/>
        <v>2</v>
      </c>
      <c r="G570">
        <f t="shared" si="381"/>
        <v>4</v>
      </c>
      <c r="H570">
        <f t="shared" si="382"/>
        <v>8</v>
      </c>
      <c r="I570">
        <f t="shared" si="383"/>
        <v>16</v>
      </c>
      <c r="J570">
        <f t="shared" si="384"/>
        <v>33</v>
      </c>
      <c r="K570">
        <f t="shared" si="385"/>
        <v>67</v>
      </c>
      <c r="L570">
        <f t="shared" si="386"/>
        <v>135</v>
      </c>
      <c r="M570" s="7">
        <f t="shared" si="387"/>
        <v>270</v>
      </c>
      <c r="N570" s="6">
        <f t="shared" si="388"/>
        <v>2.5948653898586046E-4</v>
      </c>
      <c r="O570">
        <f t="shared" si="389"/>
        <v>-7.9309356668583013E-4</v>
      </c>
      <c r="P570">
        <f t="shared" si="390"/>
        <v>-2.7164840215820833E-3</v>
      </c>
      <c r="Q570">
        <f t="shared" si="391"/>
        <v>-5.143609384685801E-3</v>
      </c>
      <c r="R570">
        <f t="shared" si="392"/>
        <v>-7.1515320051514994E-3</v>
      </c>
      <c r="S570">
        <f t="shared" si="393"/>
        <v>-1.1189804311987885E-2</v>
      </c>
      <c r="T570">
        <f t="shared" si="394"/>
        <v>-1.6768773177867194E-2</v>
      </c>
      <c r="U570">
        <f t="shared" si="395"/>
        <v>-1.1389721783842288E-2</v>
      </c>
      <c r="V570" s="7">
        <f t="shared" si="396"/>
        <v>-5.7788219698357013E-3</v>
      </c>
      <c r="W570" s="6">
        <f t="shared" si="397"/>
        <v>-1.9109370434628653E-2</v>
      </c>
      <c r="X570">
        <f t="shared" si="398"/>
        <v>-1.8056790328956962E-2</v>
      </c>
      <c r="Y570">
        <f t="shared" si="399"/>
        <v>-1.6133399874060712E-2</v>
      </c>
      <c r="Z570">
        <f t="shared" si="400"/>
        <v>-1.3706274510956993E-2</v>
      </c>
      <c r="AA570">
        <f t="shared" si="401"/>
        <v>-1.1698351890491294E-2</v>
      </c>
      <c r="AB570">
        <f t="shared" si="402"/>
        <v>-7.6600795836549093E-3</v>
      </c>
      <c r="AC570">
        <f t="shared" si="403"/>
        <v>-2.0811107177756E-3</v>
      </c>
      <c r="AD570">
        <f t="shared" si="404"/>
        <v>-7.4601621118005057E-3</v>
      </c>
      <c r="AE570" s="7">
        <f t="shared" si="405"/>
        <v>-1.3071061925807093E-2</v>
      </c>
      <c r="AF570" s="6">
        <f t="shared" si="416"/>
        <v>-0.20263237713872601</v>
      </c>
      <c r="AG570" s="11">
        <f t="shared" si="417"/>
        <v>-0.17105497396857527</v>
      </c>
      <c r="AH570" s="11">
        <f t="shared" si="418"/>
        <v>-0.11335326032168774</v>
      </c>
      <c r="AI570" s="11">
        <f t="shared" si="419"/>
        <v>-4.0539499428576188E-2</v>
      </c>
      <c r="AJ570" s="11">
        <f t="shared" si="420"/>
        <v>1.9698179185394765E-2</v>
      </c>
      <c r="AK570" s="11">
        <f t="shared" si="421"/>
        <v>1.1621634571721981E-2</v>
      </c>
      <c r="AL570" s="11">
        <f t="shared" si="422"/>
        <v>4.6369683996336231E-4</v>
      </c>
      <c r="AM570" s="11">
        <f t="shared" si="423"/>
        <v>1.1221799628013174E-2</v>
      </c>
      <c r="AN570" s="7">
        <f t="shared" si="424"/>
        <v>0</v>
      </c>
      <c r="AO570" s="6">
        <f t="array" ref="AO570">_xlfn.MAXIFS(AF$29:AF$1052,E$29:E$1052,E570) - _xlfn.MINIFS(AF$29:AF$1052,E$29:E$1052,E570)</f>
        <v>0.64239671540972576</v>
      </c>
      <c r="AP570" s="11">
        <f t="array" ref="AP570">_xlfn.MAXIFS(AG$29:AG$1052,F$29:F$1052,F570) - _xlfn.MINIFS(AG$29:AG$1052,F$29:F$1052,F570)</f>
        <v>0.34097511931609431</v>
      </c>
      <c r="AQ570" s="11">
        <f t="array" ref="AQ570">_xlfn.MAXIFS(AH$29:AH$1052,G$29:G$1052,G570) - _xlfn.MINIFS(AH$29:AH$1052,G$29:G$1052,G570)</f>
        <v>0.30266861479873403</v>
      </c>
      <c r="AR570" s="11">
        <f t="array" ref="AR570">_xlfn.MAXIFS(AI$29:AI$1052,H$29:H$1052,H570) - _xlfn.MINIFS(AI$29:AI$1052,H$29:H$1052,H570)</f>
        <v>0.19879218432135731</v>
      </c>
      <c r="AS570" s="11">
        <f t="array" ref="AS570">_xlfn.MAXIFS(AJ$29:AJ$1052,I$29:I$1052,I570) - _xlfn.MINIFS(AJ$29:AJ$1052,I$29:I$1052,I570)</f>
        <v>0.10869588828529819</v>
      </c>
      <c r="AT570" s="11">
        <f t="array" ref="AT570">_xlfn.MAXIFS(AK$29:AK$1052,J$29:J$1052,J570) - _xlfn.MINIFS(AK$29:AK$1052,J$29:J$1052,J570)</f>
        <v>9.6581071364789051E-2</v>
      </c>
      <c r="AU570" s="11">
        <f t="array" ref="AU570">_xlfn.MAXIFS(AL$29:AL$1052,K$29:K$1052,K570) - _xlfn.MINIFS(AL$29:AL$1052,K$29:K$1052,K570)</f>
        <v>8.4204590511290228E-2</v>
      </c>
      <c r="AV570" s="11">
        <f t="array" ref="AV570">_xlfn.MAXIFS(AM$29:AM$1052,L$29:L$1052,L570) - _xlfn.MINIFS(AM$29:AM$1052,L$29:L$1052,L570)</f>
        <v>4.6119166486944585E-2</v>
      </c>
      <c r="AW570" s="7">
        <f t="array" ref="AW570">_xlfn.MAXIFS(AN$29:AN$1052,M$29:M$1052,M570) - _xlfn.MINIFS(AN$29:AN$1052,M$29:M$1052,M570)</f>
        <v>1.3071061925807093E-2</v>
      </c>
      <c r="AX570" s="6">
        <f t="array" ref="AX570">_xlfn.STDEV.S(IF(E$29:E$1052=E570,$C$29:$C$1052,""))</f>
        <v>2.1219734469910215E-2</v>
      </c>
      <c r="AY570" s="11">
        <f t="array" ref="AY570">_xlfn.STDEV.S(IF(F$29:F$1052=F570,$C$29:$C$1052,""))</f>
        <v>2.1822368609319125E-2</v>
      </c>
      <c r="AZ570" s="11">
        <f t="array" ref="AZ570">_xlfn.STDEV.S(IF(G$29:G$1052=G570,$C$29:$C$1052,""))</f>
        <v>2.3028802359153642E-2</v>
      </c>
      <c r="BA570" s="11">
        <f t="array" ref="BA570">_xlfn.STDEV.S(IF(H$29:H$1052=H570,$C$29:$C$1052,""))</f>
        <v>2.5674456838470919E-2</v>
      </c>
      <c r="BB570" s="11">
        <f t="array" ref="BB570">_xlfn.STDEV.S(IF(I$29:I$1052=I570,$C$29:$C$1052,""))</f>
        <v>2.3312000757642583E-2</v>
      </c>
      <c r="BC570" s="11">
        <f t="array" ref="BC570">_xlfn.STDEV.S(IF(J$29:J$1052=J570,$C$29:$C$1052,""))</f>
        <v>2.8497244857304951E-2</v>
      </c>
      <c r="BD570" s="11">
        <f t="array" ref="BD570">_xlfn.STDEV.S(IF(K$29:K$1052=K570,$C$29:$C$1052,""))</f>
        <v>3.7802217207602594E-2</v>
      </c>
      <c r="BE570" s="11">
        <f t="array" ref="BE570">_xlfn.STDEV.S(IF(L$29:L$1052=L570,$C$29:$C$1052,""))</f>
        <v>2.9732073236353126E-2</v>
      </c>
      <c r="BF570" s="7">
        <f t="array" ref="BF570">_xlfn.STDEV.S(IF(M$29:M$1052=M570,$C$29:$C$1052,""))</f>
        <v>1.8485273050094977E-2</v>
      </c>
      <c r="BG570" s="13">
        <f t="shared" si="406"/>
        <v>30.273551081454407</v>
      </c>
      <c r="BH570" s="12">
        <f t="shared" si="407"/>
        <v>15.625027943597411</v>
      </c>
      <c r="BI570" s="12">
        <f t="shared" si="408"/>
        <v>13.143046263473067</v>
      </c>
      <c r="BJ570" s="12">
        <f t="shared" si="409"/>
        <v>7.7427999965897891</v>
      </c>
      <c r="BK570" s="12">
        <f t="shared" si="410"/>
        <v>4.6626580624858391</v>
      </c>
      <c r="BL570" s="12">
        <f t="shared" si="411"/>
        <v>3.3891371551320888</v>
      </c>
      <c r="BM570" s="12">
        <f t="shared" si="412"/>
        <v>2.2275040124989127</v>
      </c>
      <c r="BN570" s="12">
        <f t="shared" si="413"/>
        <v>1.5511587813040604</v>
      </c>
      <c r="BO570" s="14">
        <f t="shared" si="414"/>
        <v>0.70710678118654757</v>
      </c>
    </row>
    <row r="571" spans="1:67" x14ac:dyDescent="0.25">
      <c r="A571" s="2">
        <v>41407</v>
      </c>
      <c r="B571" s="3">
        <v>1364.7</v>
      </c>
      <c r="C571">
        <f t="shared" si="415"/>
        <v>-5.0048726158986367E-2</v>
      </c>
      <c r="D571">
        <v>542</v>
      </c>
      <c r="E571" s="6">
        <f t="shared" si="379"/>
        <v>1</v>
      </c>
      <c r="F571">
        <f t="shared" si="380"/>
        <v>2</v>
      </c>
      <c r="G571">
        <f t="shared" si="381"/>
        <v>4</v>
      </c>
      <c r="H571">
        <f t="shared" si="382"/>
        <v>8</v>
      </c>
      <c r="I571">
        <f t="shared" si="383"/>
        <v>16</v>
      </c>
      <c r="J571">
        <f t="shared" si="384"/>
        <v>33</v>
      </c>
      <c r="K571">
        <f t="shared" si="385"/>
        <v>67</v>
      </c>
      <c r="L571">
        <f t="shared" si="386"/>
        <v>135</v>
      </c>
      <c r="M571" s="7">
        <f t="shared" si="387"/>
        <v>271</v>
      </c>
      <c r="N571" s="6">
        <f t="shared" si="388"/>
        <v>2.5948653898586046E-4</v>
      </c>
      <c r="O571">
        <f t="shared" si="389"/>
        <v>-7.9309356668583013E-4</v>
      </c>
      <c r="P571">
        <f t="shared" si="390"/>
        <v>-2.7164840215820833E-3</v>
      </c>
      <c r="Q571">
        <f t="shared" si="391"/>
        <v>-5.143609384685801E-3</v>
      </c>
      <c r="R571">
        <f t="shared" si="392"/>
        <v>-7.1515320051514994E-3</v>
      </c>
      <c r="S571">
        <f t="shared" si="393"/>
        <v>-1.1189804311987885E-2</v>
      </c>
      <c r="T571">
        <f t="shared" si="394"/>
        <v>-1.6768773177867194E-2</v>
      </c>
      <c r="U571">
        <f t="shared" si="395"/>
        <v>-1.1389721783842288E-2</v>
      </c>
      <c r="V571" s="7">
        <f t="shared" si="396"/>
        <v>-1.7000621597848875E-2</v>
      </c>
      <c r="W571" s="6">
        <f t="shared" si="397"/>
        <v>-5.0308212697972227E-2</v>
      </c>
      <c r="X571">
        <f t="shared" si="398"/>
        <v>-4.9255632592300536E-2</v>
      </c>
      <c r="Y571">
        <f t="shared" si="399"/>
        <v>-4.7332242137404286E-2</v>
      </c>
      <c r="Z571">
        <f t="shared" si="400"/>
        <v>-4.4905116774300563E-2</v>
      </c>
      <c r="AA571">
        <f t="shared" si="401"/>
        <v>-4.2897194153834868E-2</v>
      </c>
      <c r="AB571">
        <f t="shared" si="402"/>
        <v>-3.8858921846998483E-2</v>
      </c>
      <c r="AC571">
        <f t="shared" si="403"/>
        <v>-3.3279952981119174E-2</v>
      </c>
      <c r="AD571">
        <f t="shared" si="404"/>
        <v>-3.8659004375144079E-2</v>
      </c>
      <c r="AE571" s="7">
        <f t="shared" si="405"/>
        <v>-3.3048104561137492E-2</v>
      </c>
      <c r="AF571" s="6">
        <f t="shared" si="416"/>
        <v>-0.2529405898366982</v>
      </c>
      <c r="AG571" s="11">
        <f t="shared" si="417"/>
        <v>-0.22031060656087581</v>
      </c>
      <c r="AH571" s="11">
        <f t="shared" si="418"/>
        <v>-0.16068550245909202</v>
      </c>
      <c r="AI571" s="11">
        <f t="shared" si="419"/>
        <v>-8.5444616202876744E-2</v>
      </c>
      <c r="AJ571" s="11">
        <f t="shared" si="420"/>
        <v>-2.3199014968440103E-2</v>
      </c>
      <c r="AK571" s="11">
        <f t="shared" si="421"/>
        <v>-2.7237287275276502E-2</v>
      </c>
      <c r="AL571" s="11">
        <f t="shared" si="422"/>
        <v>-3.2816256141155811E-2</v>
      </c>
      <c r="AM571" s="11">
        <f t="shared" si="423"/>
        <v>-2.7437204747130906E-2</v>
      </c>
      <c r="AN571" s="7">
        <f t="shared" si="424"/>
        <v>-3.3048104561137492E-2</v>
      </c>
      <c r="AO571" s="6">
        <f t="array" ref="AO571">_xlfn.MAXIFS(AF$29:AF$1052,E$29:E$1052,E571) - _xlfn.MINIFS(AF$29:AF$1052,E$29:E$1052,E571)</f>
        <v>0.64239671540972576</v>
      </c>
      <c r="AP571" s="11">
        <f t="array" ref="AP571">_xlfn.MAXIFS(AG$29:AG$1052,F$29:F$1052,F571) - _xlfn.MINIFS(AG$29:AG$1052,F$29:F$1052,F571)</f>
        <v>0.34097511931609431</v>
      </c>
      <c r="AQ571" s="11">
        <f t="array" ref="AQ571">_xlfn.MAXIFS(AH$29:AH$1052,G$29:G$1052,G571) - _xlfn.MINIFS(AH$29:AH$1052,G$29:G$1052,G571)</f>
        <v>0.30266861479873403</v>
      </c>
      <c r="AR571" s="11">
        <f t="array" ref="AR571">_xlfn.MAXIFS(AI$29:AI$1052,H$29:H$1052,H571) - _xlfn.MINIFS(AI$29:AI$1052,H$29:H$1052,H571)</f>
        <v>0.19879218432135731</v>
      </c>
      <c r="AS571" s="11">
        <f t="array" ref="AS571">_xlfn.MAXIFS(AJ$29:AJ$1052,I$29:I$1052,I571) - _xlfn.MINIFS(AJ$29:AJ$1052,I$29:I$1052,I571)</f>
        <v>0.10869588828529819</v>
      </c>
      <c r="AT571" s="11">
        <f t="array" ref="AT571">_xlfn.MAXIFS(AK$29:AK$1052,J$29:J$1052,J571) - _xlfn.MINIFS(AK$29:AK$1052,J$29:J$1052,J571)</f>
        <v>9.6581071364789051E-2</v>
      </c>
      <c r="AU571" s="11">
        <f t="array" ref="AU571">_xlfn.MAXIFS(AL$29:AL$1052,K$29:K$1052,K571) - _xlfn.MINIFS(AL$29:AL$1052,K$29:K$1052,K571)</f>
        <v>8.4204590511290228E-2</v>
      </c>
      <c r="AV571" s="11">
        <f t="array" ref="AV571">_xlfn.MAXIFS(AM$29:AM$1052,L$29:L$1052,L571) - _xlfn.MINIFS(AM$29:AM$1052,L$29:L$1052,L571)</f>
        <v>4.6119166486944585E-2</v>
      </c>
      <c r="AW571" s="7">
        <f t="array" ref="AW571">_xlfn.MAXIFS(AN$29:AN$1052,M$29:M$1052,M571) - _xlfn.MINIFS(AN$29:AN$1052,M$29:M$1052,M571)</f>
        <v>3.3048104561137492E-2</v>
      </c>
      <c r="AX571" s="6">
        <f t="array" ref="AX571">_xlfn.STDEV.S(IF(E$29:E$1052=E571,$C$29:$C$1052,""))</f>
        <v>2.1219734469910215E-2</v>
      </c>
      <c r="AY571" s="11">
        <f t="array" ref="AY571">_xlfn.STDEV.S(IF(F$29:F$1052=F571,$C$29:$C$1052,""))</f>
        <v>2.1822368609319125E-2</v>
      </c>
      <c r="AZ571" s="11">
        <f t="array" ref="AZ571">_xlfn.STDEV.S(IF(G$29:G$1052=G571,$C$29:$C$1052,""))</f>
        <v>2.3028802359153642E-2</v>
      </c>
      <c r="BA571" s="11">
        <f t="array" ref="BA571">_xlfn.STDEV.S(IF(H$29:H$1052=H571,$C$29:$C$1052,""))</f>
        <v>2.5674456838470919E-2</v>
      </c>
      <c r="BB571" s="11">
        <f t="array" ref="BB571">_xlfn.STDEV.S(IF(I$29:I$1052=I571,$C$29:$C$1052,""))</f>
        <v>2.3312000757642583E-2</v>
      </c>
      <c r="BC571" s="11">
        <f t="array" ref="BC571">_xlfn.STDEV.S(IF(J$29:J$1052=J571,$C$29:$C$1052,""))</f>
        <v>2.8497244857304951E-2</v>
      </c>
      <c r="BD571" s="11">
        <f t="array" ref="BD571">_xlfn.STDEV.S(IF(K$29:K$1052=K571,$C$29:$C$1052,""))</f>
        <v>3.7802217207602594E-2</v>
      </c>
      <c r="BE571" s="11">
        <f t="array" ref="BE571">_xlfn.STDEV.S(IF(L$29:L$1052=L571,$C$29:$C$1052,""))</f>
        <v>2.9732073236353126E-2</v>
      </c>
      <c r="BF571" s="7">
        <f t="array" ref="BF571">_xlfn.STDEV.S(IF(M$29:M$1052=M571,$C$29:$C$1052,""))</f>
        <v>4.6737077681084781E-2</v>
      </c>
      <c r="BG571" s="13">
        <f t="shared" si="406"/>
        <v>30.273551081454407</v>
      </c>
      <c r="BH571" s="12">
        <f t="shared" si="407"/>
        <v>15.625027943597411</v>
      </c>
      <c r="BI571" s="12">
        <f t="shared" si="408"/>
        <v>13.143046263473067</v>
      </c>
      <c r="BJ571" s="12">
        <f t="shared" si="409"/>
        <v>7.7427999965897891</v>
      </c>
      <c r="BK571" s="12">
        <f t="shared" si="410"/>
        <v>4.6626580624858391</v>
      </c>
      <c r="BL571" s="12">
        <f t="shared" si="411"/>
        <v>3.3891371551320888</v>
      </c>
      <c r="BM571" s="12">
        <f t="shared" si="412"/>
        <v>2.2275040124989127</v>
      </c>
      <c r="BN571" s="12">
        <f t="shared" si="413"/>
        <v>1.5511587813040604</v>
      </c>
      <c r="BO571" s="14">
        <f t="shared" si="414"/>
        <v>0.70710678118654757</v>
      </c>
    </row>
    <row r="572" spans="1:67" x14ac:dyDescent="0.25">
      <c r="A572" s="4">
        <v>41414</v>
      </c>
      <c r="B572" s="5">
        <v>1386.6</v>
      </c>
      <c r="C572">
        <f t="shared" si="415"/>
        <v>1.6047482963288617E-2</v>
      </c>
      <c r="D572">
        <v>543</v>
      </c>
      <c r="E572" s="6">
        <f t="shared" si="379"/>
        <v>1</v>
      </c>
      <c r="F572">
        <f t="shared" si="380"/>
        <v>2</v>
      </c>
      <c r="G572">
        <f t="shared" si="381"/>
        <v>4</v>
      </c>
      <c r="H572">
        <f t="shared" si="382"/>
        <v>8</v>
      </c>
      <c r="I572">
        <f t="shared" si="383"/>
        <v>16</v>
      </c>
      <c r="J572">
        <f t="shared" si="384"/>
        <v>33</v>
      </c>
      <c r="K572">
        <f t="shared" si="385"/>
        <v>67</v>
      </c>
      <c r="L572">
        <f t="shared" si="386"/>
        <v>135</v>
      </c>
      <c r="M572" s="7">
        <f t="shared" si="387"/>
        <v>271</v>
      </c>
      <c r="N572" s="6">
        <f t="shared" si="388"/>
        <v>2.5948653898586046E-4</v>
      </c>
      <c r="O572">
        <f t="shared" si="389"/>
        <v>-7.9309356668583013E-4</v>
      </c>
      <c r="P572">
        <f t="shared" si="390"/>
        <v>-2.7164840215820833E-3</v>
      </c>
      <c r="Q572">
        <f t="shared" si="391"/>
        <v>-5.143609384685801E-3</v>
      </c>
      <c r="R572">
        <f t="shared" si="392"/>
        <v>-7.1515320051514994E-3</v>
      </c>
      <c r="S572">
        <f t="shared" si="393"/>
        <v>-1.1189804311987885E-2</v>
      </c>
      <c r="T572">
        <f t="shared" si="394"/>
        <v>-1.6768773177867194E-2</v>
      </c>
      <c r="U572">
        <f t="shared" si="395"/>
        <v>-1.1389721783842288E-2</v>
      </c>
      <c r="V572" s="7">
        <f t="shared" si="396"/>
        <v>-1.7000621597848875E-2</v>
      </c>
      <c r="W572" s="6">
        <f t="shared" si="397"/>
        <v>1.5787996424302758E-2</v>
      </c>
      <c r="X572">
        <f t="shared" si="398"/>
        <v>1.6840576529974449E-2</v>
      </c>
      <c r="Y572">
        <f t="shared" si="399"/>
        <v>1.8763966984870699E-2</v>
      </c>
      <c r="Z572">
        <f t="shared" si="400"/>
        <v>2.1191092347974418E-2</v>
      </c>
      <c r="AA572">
        <f t="shared" si="401"/>
        <v>2.3199014968440117E-2</v>
      </c>
      <c r="AB572">
        <f t="shared" si="402"/>
        <v>2.7237287275276502E-2</v>
      </c>
      <c r="AC572">
        <f t="shared" si="403"/>
        <v>3.2816256141155811E-2</v>
      </c>
      <c r="AD572">
        <f t="shared" si="404"/>
        <v>2.7437204747130906E-2</v>
      </c>
      <c r="AE572" s="7">
        <f t="shared" si="405"/>
        <v>3.3048104561137492E-2</v>
      </c>
      <c r="AF572" s="6">
        <f t="shared" si="416"/>
        <v>-0.23715259341239545</v>
      </c>
      <c r="AG572" s="11">
        <f t="shared" si="417"/>
        <v>-0.20347003003090136</v>
      </c>
      <c r="AH572" s="11">
        <f t="shared" si="418"/>
        <v>-0.14192153547422132</v>
      </c>
      <c r="AI572" s="11">
        <f t="shared" si="419"/>
        <v>-6.4253523854902322E-2</v>
      </c>
      <c r="AJ572" s="11">
        <f t="shared" si="420"/>
        <v>1.3877787807814457E-17</v>
      </c>
      <c r="AK572" s="11">
        <f t="shared" si="421"/>
        <v>0</v>
      </c>
      <c r="AL572" s="11">
        <f t="shared" si="422"/>
        <v>0</v>
      </c>
      <c r="AM572" s="11">
        <f t="shared" si="423"/>
        <v>0</v>
      </c>
      <c r="AN572" s="7">
        <f t="shared" si="424"/>
        <v>0</v>
      </c>
      <c r="AO572" s="6">
        <f t="array" ref="AO572">_xlfn.MAXIFS(AF$29:AF$1052,E$29:E$1052,E572) - _xlfn.MINIFS(AF$29:AF$1052,E$29:E$1052,E572)</f>
        <v>0.64239671540972576</v>
      </c>
      <c r="AP572" s="11">
        <f t="array" ref="AP572">_xlfn.MAXIFS(AG$29:AG$1052,F$29:F$1052,F572) - _xlfn.MINIFS(AG$29:AG$1052,F$29:F$1052,F572)</f>
        <v>0.34097511931609431</v>
      </c>
      <c r="AQ572" s="11">
        <f t="array" ref="AQ572">_xlfn.MAXIFS(AH$29:AH$1052,G$29:G$1052,G572) - _xlfn.MINIFS(AH$29:AH$1052,G$29:G$1052,G572)</f>
        <v>0.30266861479873403</v>
      </c>
      <c r="AR572" s="11">
        <f t="array" ref="AR572">_xlfn.MAXIFS(AI$29:AI$1052,H$29:H$1052,H572) - _xlfn.MINIFS(AI$29:AI$1052,H$29:H$1052,H572)</f>
        <v>0.19879218432135731</v>
      </c>
      <c r="AS572" s="11">
        <f t="array" ref="AS572">_xlfn.MAXIFS(AJ$29:AJ$1052,I$29:I$1052,I572) - _xlfn.MINIFS(AJ$29:AJ$1052,I$29:I$1052,I572)</f>
        <v>0.10869588828529819</v>
      </c>
      <c r="AT572" s="11">
        <f t="array" ref="AT572">_xlfn.MAXIFS(AK$29:AK$1052,J$29:J$1052,J572) - _xlfn.MINIFS(AK$29:AK$1052,J$29:J$1052,J572)</f>
        <v>9.6581071364789051E-2</v>
      </c>
      <c r="AU572" s="11">
        <f t="array" ref="AU572">_xlfn.MAXIFS(AL$29:AL$1052,K$29:K$1052,K572) - _xlfn.MINIFS(AL$29:AL$1052,K$29:K$1052,K572)</f>
        <v>8.4204590511290228E-2</v>
      </c>
      <c r="AV572" s="11">
        <f t="array" ref="AV572">_xlfn.MAXIFS(AM$29:AM$1052,L$29:L$1052,L572) - _xlfn.MINIFS(AM$29:AM$1052,L$29:L$1052,L572)</f>
        <v>4.6119166486944585E-2</v>
      </c>
      <c r="AW572" s="7">
        <f t="array" ref="AW572">_xlfn.MAXIFS(AN$29:AN$1052,M$29:M$1052,M572) - _xlfn.MINIFS(AN$29:AN$1052,M$29:M$1052,M572)</f>
        <v>3.3048104561137492E-2</v>
      </c>
      <c r="AX572" s="6">
        <f t="array" ref="AX572">_xlfn.STDEV.S(IF(E$29:E$1052=E572,$C$29:$C$1052,""))</f>
        <v>2.1219734469910215E-2</v>
      </c>
      <c r="AY572" s="11">
        <f t="array" ref="AY572">_xlfn.STDEV.S(IF(F$29:F$1052=F572,$C$29:$C$1052,""))</f>
        <v>2.1822368609319125E-2</v>
      </c>
      <c r="AZ572" s="11">
        <f t="array" ref="AZ572">_xlfn.STDEV.S(IF(G$29:G$1052=G572,$C$29:$C$1052,""))</f>
        <v>2.3028802359153642E-2</v>
      </c>
      <c r="BA572" s="11">
        <f t="array" ref="BA572">_xlfn.STDEV.S(IF(H$29:H$1052=H572,$C$29:$C$1052,""))</f>
        <v>2.5674456838470919E-2</v>
      </c>
      <c r="BB572" s="11">
        <f t="array" ref="BB572">_xlfn.STDEV.S(IF(I$29:I$1052=I572,$C$29:$C$1052,""))</f>
        <v>2.3312000757642583E-2</v>
      </c>
      <c r="BC572" s="11">
        <f t="array" ref="BC572">_xlfn.STDEV.S(IF(J$29:J$1052=J572,$C$29:$C$1052,""))</f>
        <v>2.8497244857304951E-2</v>
      </c>
      <c r="BD572" s="11">
        <f t="array" ref="BD572">_xlfn.STDEV.S(IF(K$29:K$1052=K572,$C$29:$C$1052,""))</f>
        <v>3.7802217207602594E-2</v>
      </c>
      <c r="BE572" s="11">
        <f t="array" ref="BE572">_xlfn.STDEV.S(IF(L$29:L$1052=L572,$C$29:$C$1052,""))</f>
        <v>2.9732073236353126E-2</v>
      </c>
      <c r="BF572" s="7">
        <f t="array" ref="BF572">_xlfn.STDEV.S(IF(M$29:M$1052=M572,$C$29:$C$1052,""))</f>
        <v>4.6737077681084781E-2</v>
      </c>
      <c r="BG572" s="13">
        <f t="shared" si="406"/>
        <v>30.273551081454407</v>
      </c>
      <c r="BH572" s="12">
        <f t="shared" si="407"/>
        <v>15.625027943597411</v>
      </c>
      <c r="BI572" s="12">
        <f t="shared" si="408"/>
        <v>13.143046263473067</v>
      </c>
      <c r="BJ572" s="12">
        <f t="shared" si="409"/>
        <v>7.7427999965897891</v>
      </c>
      <c r="BK572" s="12">
        <f t="shared" si="410"/>
        <v>4.6626580624858391</v>
      </c>
      <c r="BL572" s="12">
        <f t="shared" si="411"/>
        <v>3.3891371551320888</v>
      </c>
      <c r="BM572" s="12">
        <f t="shared" si="412"/>
        <v>2.2275040124989127</v>
      </c>
      <c r="BN572" s="12">
        <f t="shared" si="413"/>
        <v>1.5511587813040604</v>
      </c>
      <c r="BO572" s="14">
        <f t="shared" si="414"/>
        <v>0.70710678118654757</v>
      </c>
    </row>
    <row r="573" spans="1:67" x14ac:dyDescent="0.25">
      <c r="A573" s="2">
        <v>41421</v>
      </c>
      <c r="B573" s="3">
        <v>1393</v>
      </c>
      <c r="C573">
        <f t="shared" si="415"/>
        <v>4.6156065195441798E-3</v>
      </c>
      <c r="D573">
        <v>544</v>
      </c>
      <c r="E573" s="6">
        <f t="shared" si="379"/>
        <v>1</v>
      </c>
      <c r="F573">
        <f t="shared" si="380"/>
        <v>2</v>
      </c>
      <c r="G573">
        <f t="shared" si="381"/>
        <v>4</v>
      </c>
      <c r="H573">
        <f t="shared" si="382"/>
        <v>8</v>
      </c>
      <c r="I573">
        <f t="shared" si="383"/>
        <v>17</v>
      </c>
      <c r="J573">
        <f t="shared" si="384"/>
        <v>34</v>
      </c>
      <c r="K573">
        <f t="shared" si="385"/>
        <v>68</v>
      </c>
      <c r="L573">
        <f t="shared" si="386"/>
        <v>136</v>
      </c>
      <c r="M573" s="7">
        <f t="shared" si="387"/>
        <v>272</v>
      </c>
      <c r="N573" s="6">
        <f t="shared" si="388"/>
        <v>2.5948653898586046E-4</v>
      </c>
      <c r="O573">
        <f t="shared" si="389"/>
        <v>-7.9309356668583013E-4</v>
      </c>
      <c r="P573">
        <f t="shared" si="390"/>
        <v>-2.7164840215820833E-3</v>
      </c>
      <c r="Q573">
        <f t="shared" si="391"/>
        <v>-5.143609384685801E-3</v>
      </c>
      <c r="R573">
        <f t="shared" si="392"/>
        <v>-3.1356867642201025E-3</v>
      </c>
      <c r="S573">
        <f t="shared" si="393"/>
        <v>-3.0841239642821761E-3</v>
      </c>
      <c r="T573">
        <f t="shared" si="394"/>
        <v>-8.0616700842355837E-3</v>
      </c>
      <c r="U573">
        <f t="shared" si="395"/>
        <v>-1.7033244282633336E-2</v>
      </c>
      <c r="V573" s="7">
        <f t="shared" si="396"/>
        <v>-1.2815721888998488E-3</v>
      </c>
      <c r="W573" s="6">
        <f t="shared" si="397"/>
        <v>4.3561199805583189E-3</v>
      </c>
      <c r="X573">
        <f t="shared" si="398"/>
        <v>5.4087000862300099E-3</v>
      </c>
      <c r="Y573">
        <f t="shared" si="399"/>
        <v>7.332090541126263E-3</v>
      </c>
      <c r="Z573">
        <f t="shared" si="400"/>
        <v>9.7592159042299807E-3</v>
      </c>
      <c r="AA573">
        <f t="shared" si="401"/>
        <v>7.7512932837642823E-3</v>
      </c>
      <c r="AB573">
        <f t="shared" si="402"/>
        <v>7.6997304838263558E-3</v>
      </c>
      <c r="AC573">
        <f t="shared" si="403"/>
        <v>1.2677276603779764E-2</v>
      </c>
      <c r="AD573">
        <f t="shared" si="404"/>
        <v>2.1648850802177516E-2</v>
      </c>
      <c r="AE573" s="7">
        <f t="shared" si="405"/>
        <v>5.8971787084440286E-3</v>
      </c>
      <c r="AF573" s="6">
        <f t="shared" si="416"/>
        <v>-0.23279647343183713</v>
      </c>
      <c r="AG573" s="11">
        <f t="shared" si="417"/>
        <v>-0.19806132994467135</v>
      </c>
      <c r="AH573" s="11">
        <f t="shared" si="418"/>
        <v>-0.13458944493309505</v>
      </c>
      <c r="AI573" s="11">
        <f t="shared" si="419"/>
        <v>-5.4494307950672338E-2</v>
      </c>
      <c r="AJ573" s="11">
        <f t="shared" si="420"/>
        <v>7.7512932837642823E-3</v>
      </c>
      <c r="AK573" s="11">
        <f t="shared" si="421"/>
        <v>7.6997304838263558E-3</v>
      </c>
      <c r="AL573" s="11">
        <f t="shared" si="422"/>
        <v>1.2677276603779764E-2</v>
      </c>
      <c r="AM573" s="11">
        <f t="shared" si="423"/>
        <v>2.1648850802177516E-2</v>
      </c>
      <c r="AN573" s="7">
        <f t="shared" si="424"/>
        <v>5.8971787084440286E-3</v>
      </c>
      <c r="AO573" s="6">
        <f t="array" ref="AO573">_xlfn.MAXIFS(AF$29:AF$1052,E$29:E$1052,E573) - _xlfn.MINIFS(AF$29:AF$1052,E$29:E$1052,E573)</f>
        <v>0.64239671540972576</v>
      </c>
      <c r="AP573" s="11">
        <f t="array" ref="AP573">_xlfn.MAXIFS(AG$29:AG$1052,F$29:F$1052,F573) - _xlfn.MINIFS(AG$29:AG$1052,F$29:F$1052,F573)</f>
        <v>0.34097511931609431</v>
      </c>
      <c r="AQ573" s="11">
        <f t="array" ref="AQ573">_xlfn.MAXIFS(AH$29:AH$1052,G$29:G$1052,G573) - _xlfn.MINIFS(AH$29:AH$1052,G$29:G$1052,G573)</f>
        <v>0.30266861479873403</v>
      </c>
      <c r="AR573" s="11">
        <f t="array" ref="AR573">_xlfn.MAXIFS(AI$29:AI$1052,H$29:H$1052,H573) - _xlfn.MINIFS(AI$29:AI$1052,H$29:H$1052,H573)</f>
        <v>0.19879218432135731</v>
      </c>
      <c r="AS573" s="11">
        <f t="array" ref="AS573">_xlfn.MAXIFS(AJ$29:AJ$1052,I$29:I$1052,I573) - _xlfn.MINIFS(AJ$29:AJ$1052,I$29:I$1052,I573)</f>
        <v>0.16878633206466809</v>
      </c>
      <c r="AT573" s="11">
        <f t="array" ref="AT573">_xlfn.MAXIFS(AK$29:AK$1052,J$29:J$1052,J573) - _xlfn.MINIFS(AK$29:AK$1052,J$29:J$1052,J573)</f>
        <v>0.16837382966516468</v>
      </c>
      <c r="AU573" s="11">
        <f t="array" ref="AU573">_xlfn.MAXIFS(AL$29:AL$1052,K$29:K$1052,K573) - _xlfn.MINIFS(AL$29:AL$1052,K$29:K$1052,K573)</f>
        <v>0.10656383358819038</v>
      </c>
      <c r="AV573" s="11">
        <f t="array" ref="AV573">_xlfn.MAXIFS(AM$29:AM$1052,L$29:L$1052,L573) - _xlfn.MINIFS(AM$29:AM$1052,L$29:L$1052,L573)</f>
        <v>5.1862691145443812E-2</v>
      </c>
      <c r="AW573" s="7">
        <f t="array" ref="AW573">_xlfn.MAXIFS(AN$29:AN$1052,M$29:M$1052,M573) - _xlfn.MINIFS(AN$29:AN$1052,M$29:M$1052,M573)</f>
        <v>5.8971787084440286E-3</v>
      </c>
      <c r="AX573" s="6">
        <f t="array" ref="AX573">_xlfn.STDEV.S(IF(E$29:E$1052=E573,$C$29:$C$1052,""))</f>
        <v>2.1219734469910215E-2</v>
      </c>
      <c r="AY573" s="11">
        <f t="array" ref="AY573">_xlfn.STDEV.S(IF(F$29:F$1052=F573,$C$29:$C$1052,""))</f>
        <v>2.1822368609319125E-2</v>
      </c>
      <c r="AZ573" s="11">
        <f t="array" ref="AZ573">_xlfn.STDEV.S(IF(G$29:G$1052=G573,$C$29:$C$1052,""))</f>
        <v>2.3028802359153642E-2</v>
      </c>
      <c r="BA573" s="11">
        <f t="array" ref="BA573">_xlfn.STDEV.S(IF(H$29:H$1052=H573,$C$29:$C$1052,""))</f>
        <v>2.5674456838470919E-2</v>
      </c>
      <c r="BB573" s="11">
        <f t="array" ref="BB573">_xlfn.STDEV.S(IF(I$29:I$1052=I573,$C$29:$C$1052,""))</f>
        <v>2.8068599303022052E-2</v>
      </c>
      <c r="BC573" s="11">
        <f t="array" ref="BC573">_xlfn.STDEV.S(IF(J$29:J$1052=J573,$C$29:$C$1052,""))</f>
        <v>3.3327402014066684E-2</v>
      </c>
      <c r="BD573" s="11">
        <f t="array" ref="BD573">_xlfn.STDEV.S(IF(K$29:K$1052=K573,$C$29:$C$1052,""))</f>
        <v>3.8160354051441171E-2</v>
      </c>
      <c r="BE573" s="11">
        <f t="array" ref="BE573">_xlfn.STDEV.S(IF(L$29:L$1052=L573,$C$29:$C$1052,""))</f>
        <v>3.4976303989694861E-2</v>
      </c>
      <c r="BF573" s="7">
        <f t="array" ref="BF573">_xlfn.STDEV.S(IF(M$29:M$1052=M573,$C$29:$C$1052,""))</f>
        <v>8.3398701092193966E-3</v>
      </c>
      <c r="BG573" s="13">
        <f t="shared" si="406"/>
        <v>30.273551081454407</v>
      </c>
      <c r="BH573" s="12">
        <f t="shared" si="407"/>
        <v>15.625027943597411</v>
      </c>
      <c r="BI573" s="12">
        <f t="shared" si="408"/>
        <v>13.143046263473067</v>
      </c>
      <c r="BJ573" s="12">
        <f t="shared" si="409"/>
        <v>7.7427999965897891</v>
      </c>
      <c r="BK573" s="12">
        <f t="shared" si="410"/>
        <v>6.0133507284239665</v>
      </c>
      <c r="BL573" s="12">
        <f t="shared" si="411"/>
        <v>5.0521138609633658</v>
      </c>
      <c r="BM573" s="12">
        <f t="shared" si="412"/>
        <v>2.7925273818093905</v>
      </c>
      <c r="BN573" s="12">
        <f t="shared" si="413"/>
        <v>1.4827950706490949</v>
      </c>
      <c r="BO573" s="14">
        <f t="shared" si="414"/>
        <v>0.70710678118654757</v>
      </c>
    </row>
    <row r="574" spans="1:67" x14ac:dyDescent="0.25">
      <c r="A574" s="4">
        <v>41428</v>
      </c>
      <c r="B574" s="5">
        <v>1383</v>
      </c>
      <c r="C574">
        <f t="shared" si="415"/>
        <v>-7.1787508973438774E-3</v>
      </c>
      <c r="D574">
        <v>545</v>
      </c>
      <c r="E574" s="6">
        <f t="shared" si="379"/>
        <v>1</v>
      </c>
      <c r="F574">
        <f t="shared" si="380"/>
        <v>2</v>
      </c>
      <c r="G574">
        <f t="shared" si="381"/>
        <v>4</v>
      </c>
      <c r="H574">
        <f t="shared" si="382"/>
        <v>8</v>
      </c>
      <c r="I574">
        <f t="shared" si="383"/>
        <v>17</v>
      </c>
      <c r="J574">
        <f t="shared" si="384"/>
        <v>34</v>
      </c>
      <c r="K574">
        <f t="shared" si="385"/>
        <v>68</v>
      </c>
      <c r="L574">
        <f t="shared" si="386"/>
        <v>136</v>
      </c>
      <c r="M574" s="7">
        <f t="shared" si="387"/>
        <v>272</v>
      </c>
      <c r="N574" s="6">
        <f t="shared" si="388"/>
        <v>2.5948653898586046E-4</v>
      </c>
      <c r="O574">
        <f t="shared" si="389"/>
        <v>-7.9309356668583013E-4</v>
      </c>
      <c r="P574">
        <f t="shared" si="390"/>
        <v>-2.7164840215820833E-3</v>
      </c>
      <c r="Q574">
        <f t="shared" si="391"/>
        <v>-5.143609384685801E-3</v>
      </c>
      <c r="R574">
        <f t="shared" si="392"/>
        <v>-3.1356867642201025E-3</v>
      </c>
      <c r="S574">
        <f t="shared" si="393"/>
        <v>-3.0841239642821761E-3</v>
      </c>
      <c r="T574">
        <f t="shared" si="394"/>
        <v>-8.0616700842355837E-3</v>
      </c>
      <c r="U574">
        <f t="shared" si="395"/>
        <v>-1.7033244282633336E-2</v>
      </c>
      <c r="V574" s="7">
        <f t="shared" si="396"/>
        <v>-1.2815721888998488E-3</v>
      </c>
      <c r="W574" s="6">
        <f t="shared" si="397"/>
        <v>-7.4382374363297383E-3</v>
      </c>
      <c r="X574">
        <f t="shared" si="398"/>
        <v>-6.3856573306580473E-3</v>
      </c>
      <c r="Y574">
        <f t="shared" si="399"/>
        <v>-4.4622668757617941E-3</v>
      </c>
      <c r="Z574">
        <f t="shared" si="400"/>
        <v>-2.0351415126580764E-3</v>
      </c>
      <c r="AA574">
        <f t="shared" si="401"/>
        <v>-4.0430641331237749E-3</v>
      </c>
      <c r="AB574">
        <f t="shared" si="402"/>
        <v>-4.0946269330617013E-3</v>
      </c>
      <c r="AC574">
        <f t="shared" si="403"/>
        <v>8.8291918689170634E-4</v>
      </c>
      <c r="AD574">
        <f t="shared" si="404"/>
        <v>9.854493385289459E-3</v>
      </c>
      <c r="AE574" s="7">
        <f t="shared" si="405"/>
        <v>-5.8971787084440286E-3</v>
      </c>
      <c r="AF574" s="6">
        <f t="shared" si="416"/>
        <v>-0.24023471086816686</v>
      </c>
      <c r="AG574" s="11">
        <f t="shared" si="417"/>
        <v>-0.20444698727532939</v>
      </c>
      <c r="AH574" s="11">
        <f t="shared" si="418"/>
        <v>-0.13905171180885684</v>
      </c>
      <c r="AI574" s="11">
        <f t="shared" si="419"/>
        <v>-5.6529449463330411E-2</v>
      </c>
      <c r="AJ574" s="11">
        <f t="shared" si="420"/>
        <v>3.7082291506405074E-3</v>
      </c>
      <c r="AK574" s="11">
        <f t="shared" si="421"/>
        <v>3.6051035507646545E-3</v>
      </c>
      <c r="AL574" s="11">
        <f t="shared" si="422"/>
        <v>1.356019579067147E-2</v>
      </c>
      <c r="AM574" s="11">
        <f t="shared" si="423"/>
        <v>3.1503344187466975E-2</v>
      </c>
      <c r="AN574" s="7">
        <f t="shared" si="424"/>
        <v>0</v>
      </c>
      <c r="AO574" s="6">
        <f t="array" ref="AO574">_xlfn.MAXIFS(AF$29:AF$1052,E$29:E$1052,E574) - _xlfn.MINIFS(AF$29:AF$1052,E$29:E$1052,E574)</f>
        <v>0.64239671540972576</v>
      </c>
      <c r="AP574" s="11">
        <f t="array" ref="AP574">_xlfn.MAXIFS(AG$29:AG$1052,F$29:F$1052,F574) - _xlfn.MINIFS(AG$29:AG$1052,F$29:F$1052,F574)</f>
        <v>0.34097511931609431</v>
      </c>
      <c r="AQ574" s="11">
        <f t="array" ref="AQ574">_xlfn.MAXIFS(AH$29:AH$1052,G$29:G$1052,G574) - _xlfn.MINIFS(AH$29:AH$1052,G$29:G$1052,G574)</f>
        <v>0.30266861479873403</v>
      </c>
      <c r="AR574" s="11">
        <f t="array" ref="AR574">_xlfn.MAXIFS(AI$29:AI$1052,H$29:H$1052,H574) - _xlfn.MINIFS(AI$29:AI$1052,H$29:H$1052,H574)</f>
        <v>0.19879218432135731</v>
      </c>
      <c r="AS574" s="11">
        <f t="array" ref="AS574">_xlfn.MAXIFS(AJ$29:AJ$1052,I$29:I$1052,I574) - _xlfn.MINIFS(AJ$29:AJ$1052,I$29:I$1052,I574)</f>
        <v>0.16878633206466809</v>
      </c>
      <c r="AT574" s="11">
        <f t="array" ref="AT574">_xlfn.MAXIFS(AK$29:AK$1052,J$29:J$1052,J574) - _xlfn.MINIFS(AK$29:AK$1052,J$29:J$1052,J574)</f>
        <v>0.16837382966516468</v>
      </c>
      <c r="AU574" s="11">
        <f t="array" ref="AU574">_xlfn.MAXIFS(AL$29:AL$1052,K$29:K$1052,K574) - _xlfn.MINIFS(AL$29:AL$1052,K$29:K$1052,K574)</f>
        <v>0.10656383358819038</v>
      </c>
      <c r="AV574" s="11">
        <f t="array" ref="AV574">_xlfn.MAXIFS(AM$29:AM$1052,L$29:L$1052,L574) - _xlfn.MINIFS(AM$29:AM$1052,L$29:L$1052,L574)</f>
        <v>5.1862691145443812E-2</v>
      </c>
      <c r="AW574" s="7">
        <f t="array" ref="AW574">_xlfn.MAXIFS(AN$29:AN$1052,M$29:M$1052,M574) - _xlfn.MINIFS(AN$29:AN$1052,M$29:M$1052,M574)</f>
        <v>5.8971787084440286E-3</v>
      </c>
      <c r="AX574" s="6">
        <f t="array" ref="AX574">_xlfn.STDEV.S(IF(E$29:E$1052=E574,$C$29:$C$1052,""))</f>
        <v>2.1219734469910215E-2</v>
      </c>
      <c r="AY574" s="11">
        <f t="array" ref="AY574">_xlfn.STDEV.S(IF(F$29:F$1052=F574,$C$29:$C$1052,""))</f>
        <v>2.1822368609319125E-2</v>
      </c>
      <c r="AZ574" s="11">
        <f t="array" ref="AZ574">_xlfn.STDEV.S(IF(G$29:G$1052=G574,$C$29:$C$1052,""))</f>
        <v>2.3028802359153642E-2</v>
      </c>
      <c r="BA574" s="11">
        <f t="array" ref="BA574">_xlfn.STDEV.S(IF(H$29:H$1052=H574,$C$29:$C$1052,""))</f>
        <v>2.5674456838470919E-2</v>
      </c>
      <c r="BB574" s="11">
        <f t="array" ref="BB574">_xlfn.STDEV.S(IF(I$29:I$1052=I574,$C$29:$C$1052,""))</f>
        <v>2.8068599303022052E-2</v>
      </c>
      <c r="BC574" s="11">
        <f t="array" ref="BC574">_xlfn.STDEV.S(IF(J$29:J$1052=J574,$C$29:$C$1052,""))</f>
        <v>3.3327402014066684E-2</v>
      </c>
      <c r="BD574" s="11">
        <f t="array" ref="BD574">_xlfn.STDEV.S(IF(K$29:K$1052=K574,$C$29:$C$1052,""))</f>
        <v>3.8160354051441171E-2</v>
      </c>
      <c r="BE574" s="11">
        <f t="array" ref="BE574">_xlfn.STDEV.S(IF(L$29:L$1052=L574,$C$29:$C$1052,""))</f>
        <v>3.4976303989694861E-2</v>
      </c>
      <c r="BF574" s="7">
        <f t="array" ref="BF574">_xlfn.STDEV.S(IF(M$29:M$1052=M574,$C$29:$C$1052,""))</f>
        <v>8.3398701092193966E-3</v>
      </c>
      <c r="BG574" s="13">
        <f t="shared" si="406"/>
        <v>30.273551081454407</v>
      </c>
      <c r="BH574" s="12">
        <f t="shared" si="407"/>
        <v>15.625027943597411</v>
      </c>
      <c r="BI574" s="12">
        <f t="shared" si="408"/>
        <v>13.143046263473067</v>
      </c>
      <c r="BJ574" s="12">
        <f t="shared" si="409"/>
        <v>7.7427999965897891</v>
      </c>
      <c r="BK574" s="12">
        <f t="shared" si="410"/>
        <v>6.0133507284239665</v>
      </c>
      <c r="BL574" s="12">
        <f t="shared" si="411"/>
        <v>5.0521138609633658</v>
      </c>
      <c r="BM574" s="12">
        <f t="shared" si="412"/>
        <v>2.7925273818093905</v>
      </c>
      <c r="BN574" s="12">
        <f t="shared" si="413"/>
        <v>1.4827950706490949</v>
      </c>
      <c r="BO574" s="14">
        <f t="shared" si="414"/>
        <v>0.70710678118654757</v>
      </c>
    </row>
    <row r="575" spans="1:67" x14ac:dyDescent="0.25">
      <c r="A575" s="2">
        <v>41435</v>
      </c>
      <c r="B575" s="3">
        <v>1387.6</v>
      </c>
      <c r="C575">
        <f t="shared" si="415"/>
        <v>3.3261026753435008E-3</v>
      </c>
      <c r="D575">
        <v>546</v>
      </c>
      <c r="E575" s="6">
        <f t="shared" si="379"/>
        <v>1</v>
      </c>
      <c r="F575">
        <f t="shared" si="380"/>
        <v>2</v>
      </c>
      <c r="G575">
        <f t="shared" si="381"/>
        <v>4</v>
      </c>
      <c r="H575">
        <f t="shared" si="382"/>
        <v>8</v>
      </c>
      <c r="I575">
        <f t="shared" si="383"/>
        <v>17</v>
      </c>
      <c r="J575">
        <f t="shared" si="384"/>
        <v>34</v>
      </c>
      <c r="K575">
        <f t="shared" si="385"/>
        <v>68</v>
      </c>
      <c r="L575">
        <f t="shared" si="386"/>
        <v>136</v>
      </c>
      <c r="M575" s="7">
        <f t="shared" si="387"/>
        <v>273</v>
      </c>
      <c r="N575" s="6">
        <f t="shared" si="388"/>
        <v>2.5948653898586046E-4</v>
      </c>
      <c r="O575">
        <f t="shared" si="389"/>
        <v>-7.9309356668583013E-4</v>
      </c>
      <c r="P575">
        <f t="shared" si="390"/>
        <v>-2.7164840215820833E-3</v>
      </c>
      <c r="Q575">
        <f t="shared" si="391"/>
        <v>-5.143609384685801E-3</v>
      </c>
      <c r="R575">
        <f t="shared" si="392"/>
        <v>-3.1356867642201025E-3</v>
      </c>
      <c r="S575">
        <f t="shared" si="393"/>
        <v>-3.0841239642821761E-3</v>
      </c>
      <c r="T575">
        <f t="shared" si="394"/>
        <v>-8.0616700842355837E-3</v>
      </c>
      <c r="U575">
        <f t="shared" si="395"/>
        <v>-1.7033244282633336E-2</v>
      </c>
      <c r="V575" s="7">
        <f t="shared" si="396"/>
        <v>-3.2784916376366824E-2</v>
      </c>
      <c r="W575" s="6">
        <f t="shared" si="397"/>
        <v>3.0666161363576403E-3</v>
      </c>
      <c r="X575">
        <f t="shared" si="398"/>
        <v>4.1191962420293309E-3</v>
      </c>
      <c r="Y575">
        <f t="shared" si="399"/>
        <v>6.042586696925584E-3</v>
      </c>
      <c r="Z575">
        <f t="shared" si="400"/>
        <v>8.4697120600293017E-3</v>
      </c>
      <c r="AA575">
        <f t="shared" si="401"/>
        <v>6.4617894395636033E-3</v>
      </c>
      <c r="AB575">
        <f t="shared" si="402"/>
        <v>6.4102266396256768E-3</v>
      </c>
      <c r="AC575">
        <f t="shared" si="403"/>
        <v>1.1387772759579085E-2</v>
      </c>
      <c r="AD575">
        <f t="shared" si="404"/>
        <v>2.0359346957976837E-2</v>
      </c>
      <c r="AE575" s="7">
        <f t="shared" si="405"/>
        <v>3.6111019051710325E-2</v>
      </c>
      <c r="AF575" s="6">
        <f t="shared" si="416"/>
        <v>-0.23716809473180922</v>
      </c>
      <c r="AG575" s="11">
        <f t="shared" si="417"/>
        <v>-0.20032779103330006</v>
      </c>
      <c r="AH575" s="11">
        <f t="shared" si="418"/>
        <v>-0.13300912511193125</v>
      </c>
      <c r="AI575" s="11">
        <f t="shared" si="419"/>
        <v>-4.8059737403301106E-2</v>
      </c>
      <c r="AJ575" s="11">
        <f t="shared" si="420"/>
        <v>1.0170018590204111E-2</v>
      </c>
      <c r="AK575" s="11">
        <f t="shared" si="421"/>
        <v>1.0015330190390331E-2</v>
      </c>
      <c r="AL575" s="11">
        <f t="shared" si="422"/>
        <v>2.4947968550250554E-2</v>
      </c>
      <c r="AM575" s="11">
        <f t="shared" si="423"/>
        <v>5.1862691145443812E-2</v>
      </c>
      <c r="AN575" s="7">
        <f t="shared" si="424"/>
        <v>3.6111019051710325E-2</v>
      </c>
      <c r="AO575" s="6">
        <f t="array" ref="AO575">_xlfn.MAXIFS(AF$29:AF$1052,E$29:E$1052,E575) - _xlfn.MINIFS(AF$29:AF$1052,E$29:E$1052,E575)</f>
        <v>0.64239671540972576</v>
      </c>
      <c r="AP575" s="11">
        <f t="array" ref="AP575">_xlfn.MAXIFS(AG$29:AG$1052,F$29:F$1052,F575) - _xlfn.MINIFS(AG$29:AG$1052,F$29:F$1052,F575)</f>
        <v>0.34097511931609431</v>
      </c>
      <c r="AQ575" s="11">
        <f t="array" ref="AQ575">_xlfn.MAXIFS(AH$29:AH$1052,G$29:G$1052,G575) - _xlfn.MINIFS(AH$29:AH$1052,G$29:G$1052,G575)</f>
        <v>0.30266861479873403</v>
      </c>
      <c r="AR575" s="11">
        <f t="array" ref="AR575">_xlfn.MAXIFS(AI$29:AI$1052,H$29:H$1052,H575) - _xlfn.MINIFS(AI$29:AI$1052,H$29:H$1052,H575)</f>
        <v>0.19879218432135731</v>
      </c>
      <c r="AS575" s="11">
        <f t="array" ref="AS575">_xlfn.MAXIFS(AJ$29:AJ$1052,I$29:I$1052,I575) - _xlfn.MINIFS(AJ$29:AJ$1052,I$29:I$1052,I575)</f>
        <v>0.16878633206466809</v>
      </c>
      <c r="AT575" s="11">
        <f t="array" ref="AT575">_xlfn.MAXIFS(AK$29:AK$1052,J$29:J$1052,J575) - _xlfn.MINIFS(AK$29:AK$1052,J$29:J$1052,J575)</f>
        <v>0.16837382966516468</v>
      </c>
      <c r="AU575" s="11">
        <f t="array" ref="AU575">_xlfn.MAXIFS(AL$29:AL$1052,K$29:K$1052,K575) - _xlfn.MINIFS(AL$29:AL$1052,K$29:K$1052,K575)</f>
        <v>0.10656383358819038</v>
      </c>
      <c r="AV575" s="11">
        <f t="array" ref="AV575">_xlfn.MAXIFS(AM$29:AM$1052,L$29:L$1052,L575) - _xlfn.MINIFS(AM$29:AM$1052,L$29:L$1052,L575)</f>
        <v>5.1862691145443812E-2</v>
      </c>
      <c r="AW575" s="7">
        <f t="array" ref="AW575">_xlfn.MAXIFS(AN$29:AN$1052,M$29:M$1052,M575) - _xlfn.MINIFS(AN$29:AN$1052,M$29:M$1052,M575)</f>
        <v>3.6111019051710325E-2</v>
      </c>
      <c r="AX575" s="6">
        <f t="array" ref="AX575">_xlfn.STDEV.S(IF(E$29:E$1052=E575,$C$29:$C$1052,""))</f>
        <v>2.1219734469910215E-2</v>
      </c>
      <c r="AY575" s="11">
        <f t="array" ref="AY575">_xlfn.STDEV.S(IF(F$29:F$1052=F575,$C$29:$C$1052,""))</f>
        <v>2.1822368609319125E-2</v>
      </c>
      <c r="AZ575" s="11">
        <f t="array" ref="AZ575">_xlfn.STDEV.S(IF(G$29:G$1052=G575,$C$29:$C$1052,""))</f>
        <v>2.3028802359153642E-2</v>
      </c>
      <c r="BA575" s="11">
        <f t="array" ref="BA575">_xlfn.STDEV.S(IF(H$29:H$1052=H575,$C$29:$C$1052,""))</f>
        <v>2.5674456838470919E-2</v>
      </c>
      <c r="BB575" s="11">
        <f t="array" ref="BB575">_xlfn.STDEV.S(IF(I$29:I$1052=I575,$C$29:$C$1052,""))</f>
        <v>2.8068599303022052E-2</v>
      </c>
      <c r="BC575" s="11">
        <f t="array" ref="BC575">_xlfn.STDEV.S(IF(J$29:J$1052=J575,$C$29:$C$1052,""))</f>
        <v>3.3327402014066684E-2</v>
      </c>
      <c r="BD575" s="11">
        <f t="array" ref="BD575">_xlfn.STDEV.S(IF(K$29:K$1052=K575,$C$29:$C$1052,""))</f>
        <v>3.8160354051441171E-2</v>
      </c>
      <c r="BE575" s="11">
        <f t="array" ref="BE575">_xlfn.STDEV.S(IF(L$29:L$1052=L575,$C$29:$C$1052,""))</f>
        <v>3.4976303989694861E-2</v>
      </c>
      <c r="BF575" s="7">
        <f t="array" ref="BF575">_xlfn.STDEV.S(IF(M$29:M$1052=M575,$C$29:$C$1052,""))</f>
        <v>5.1068692894041964E-2</v>
      </c>
      <c r="BG575" s="13">
        <f t="shared" si="406"/>
        <v>30.273551081454407</v>
      </c>
      <c r="BH575" s="12">
        <f t="shared" si="407"/>
        <v>15.625027943597411</v>
      </c>
      <c r="BI575" s="12">
        <f t="shared" si="408"/>
        <v>13.143046263473067</v>
      </c>
      <c r="BJ575" s="12">
        <f t="shared" si="409"/>
        <v>7.7427999965897891</v>
      </c>
      <c r="BK575" s="12">
        <f t="shared" si="410"/>
        <v>6.0133507284239665</v>
      </c>
      <c r="BL575" s="12">
        <f t="shared" si="411"/>
        <v>5.0521138609633658</v>
      </c>
      <c r="BM575" s="12">
        <f t="shared" si="412"/>
        <v>2.7925273818093905</v>
      </c>
      <c r="BN575" s="12">
        <f t="shared" si="413"/>
        <v>1.4827950706490949</v>
      </c>
      <c r="BO575" s="14">
        <f t="shared" si="414"/>
        <v>0.70710678118654746</v>
      </c>
    </row>
    <row r="576" spans="1:67" x14ac:dyDescent="0.25">
      <c r="A576" s="4">
        <v>41442</v>
      </c>
      <c r="B576" s="5">
        <v>1292</v>
      </c>
      <c r="C576">
        <f t="shared" si="415"/>
        <v>-6.8895935428077149E-2</v>
      </c>
      <c r="D576">
        <v>547</v>
      </c>
      <c r="E576" s="6">
        <f t="shared" si="379"/>
        <v>1</v>
      </c>
      <c r="F576">
        <f t="shared" si="380"/>
        <v>2</v>
      </c>
      <c r="G576">
        <f t="shared" si="381"/>
        <v>4</v>
      </c>
      <c r="H576">
        <f t="shared" si="382"/>
        <v>8</v>
      </c>
      <c r="I576">
        <f t="shared" si="383"/>
        <v>17</v>
      </c>
      <c r="J576">
        <f t="shared" si="384"/>
        <v>34</v>
      </c>
      <c r="K576">
        <f t="shared" si="385"/>
        <v>68</v>
      </c>
      <c r="L576">
        <f t="shared" si="386"/>
        <v>136</v>
      </c>
      <c r="M576" s="7">
        <f t="shared" si="387"/>
        <v>273</v>
      </c>
      <c r="N576" s="6">
        <f t="shared" si="388"/>
        <v>2.5948653898586046E-4</v>
      </c>
      <c r="O576">
        <f t="shared" si="389"/>
        <v>-7.9309356668583013E-4</v>
      </c>
      <c r="P576">
        <f t="shared" si="390"/>
        <v>-2.7164840215820833E-3</v>
      </c>
      <c r="Q576">
        <f t="shared" si="391"/>
        <v>-5.143609384685801E-3</v>
      </c>
      <c r="R576">
        <f t="shared" si="392"/>
        <v>-3.1356867642201025E-3</v>
      </c>
      <c r="S576">
        <f t="shared" si="393"/>
        <v>-3.0841239642821761E-3</v>
      </c>
      <c r="T576">
        <f t="shared" si="394"/>
        <v>-8.0616700842355837E-3</v>
      </c>
      <c r="U576">
        <f t="shared" si="395"/>
        <v>-1.7033244282633336E-2</v>
      </c>
      <c r="V576" s="7">
        <f t="shared" si="396"/>
        <v>-3.2784916376366824E-2</v>
      </c>
      <c r="W576" s="6">
        <f t="shared" si="397"/>
        <v>-6.9155421967063008E-2</v>
      </c>
      <c r="X576">
        <f t="shared" si="398"/>
        <v>-6.8102841861391317E-2</v>
      </c>
      <c r="Y576">
        <f t="shared" si="399"/>
        <v>-6.617945140649506E-2</v>
      </c>
      <c r="Z576">
        <f t="shared" si="400"/>
        <v>-6.3752326043391344E-2</v>
      </c>
      <c r="AA576">
        <f t="shared" si="401"/>
        <v>-6.5760248663857046E-2</v>
      </c>
      <c r="AB576">
        <f t="shared" si="402"/>
        <v>-6.5811811463794972E-2</v>
      </c>
      <c r="AC576">
        <f t="shared" si="403"/>
        <v>-6.0834265343841565E-2</v>
      </c>
      <c r="AD576">
        <f t="shared" si="404"/>
        <v>-5.1862691145443812E-2</v>
      </c>
      <c r="AE576" s="7">
        <f t="shared" si="405"/>
        <v>-3.6111019051710325E-2</v>
      </c>
      <c r="AF576" s="6">
        <f t="shared" si="416"/>
        <v>-0.30632351669887226</v>
      </c>
      <c r="AG576" s="11">
        <f t="shared" si="417"/>
        <v>-0.26843063289469138</v>
      </c>
      <c r="AH576" s="11">
        <f t="shared" si="418"/>
        <v>-0.19918857651842631</v>
      </c>
      <c r="AI576" s="11">
        <f t="shared" si="419"/>
        <v>-0.11181206344669245</v>
      </c>
      <c r="AJ576" s="11">
        <f t="shared" si="420"/>
        <v>-5.5590230073652935E-2</v>
      </c>
      <c r="AK576" s="11">
        <f t="shared" si="421"/>
        <v>-5.5796481273404641E-2</v>
      </c>
      <c r="AL576" s="11">
        <f t="shared" si="422"/>
        <v>-3.588629679359101E-2</v>
      </c>
      <c r="AM576" s="11">
        <f t="shared" si="423"/>
        <v>0</v>
      </c>
      <c r="AN576" s="7">
        <f t="shared" si="424"/>
        <v>0</v>
      </c>
      <c r="AO576" s="6">
        <f t="array" ref="AO576">_xlfn.MAXIFS(AF$29:AF$1052,E$29:E$1052,E576) - _xlfn.MINIFS(AF$29:AF$1052,E$29:E$1052,E576)</f>
        <v>0.64239671540972576</v>
      </c>
      <c r="AP576" s="11">
        <f t="array" ref="AP576">_xlfn.MAXIFS(AG$29:AG$1052,F$29:F$1052,F576) - _xlfn.MINIFS(AG$29:AG$1052,F$29:F$1052,F576)</f>
        <v>0.34097511931609431</v>
      </c>
      <c r="AQ576" s="11">
        <f t="array" ref="AQ576">_xlfn.MAXIFS(AH$29:AH$1052,G$29:G$1052,G576) - _xlfn.MINIFS(AH$29:AH$1052,G$29:G$1052,G576)</f>
        <v>0.30266861479873403</v>
      </c>
      <c r="AR576" s="11">
        <f t="array" ref="AR576">_xlfn.MAXIFS(AI$29:AI$1052,H$29:H$1052,H576) - _xlfn.MINIFS(AI$29:AI$1052,H$29:H$1052,H576)</f>
        <v>0.19879218432135731</v>
      </c>
      <c r="AS576" s="11">
        <f t="array" ref="AS576">_xlfn.MAXIFS(AJ$29:AJ$1052,I$29:I$1052,I576) - _xlfn.MINIFS(AJ$29:AJ$1052,I$29:I$1052,I576)</f>
        <v>0.16878633206466809</v>
      </c>
      <c r="AT576" s="11">
        <f t="array" ref="AT576">_xlfn.MAXIFS(AK$29:AK$1052,J$29:J$1052,J576) - _xlfn.MINIFS(AK$29:AK$1052,J$29:J$1052,J576)</f>
        <v>0.16837382966516468</v>
      </c>
      <c r="AU576" s="11">
        <f t="array" ref="AU576">_xlfn.MAXIFS(AL$29:AL$1052,K$29:K$1052,K576) - _xlfn.MINIFS(AL$29:AL$1052,K$29:K$1052,K576)</f>
        <v>0.10656383358819038</v>
      </c>
      <c r="AV576" s="11">
        <f t="array" ref="AV576">_xlfn.MAXIFS(AM$29:AM$1052,L$29:L$1052,L576) - _xlfn.MINIFS(AM$29:AM$1052,L$29:L$1052,L576)</f>
        <v>5.1862691145443812E-2</v>
      </c>
      <c r="AW576" s="7">
        <f t="array" ref="AW576">_xlfn.MAXIFS(AN$29:AN$1052,M$29:M$1052,M576) - _xlfn.MINIFS(AN$29:AN$1052,M$29:M$1052,M576)</f>
        <v>3.6111019051710325E-2</v>
      </c>
      <c r="AX576" s="6">
        <f t="array" ref="AX576">_xlfn.STDEV.S(IF(E$29:E$1052=E576,$C$29:$C$1052,""))</f>
        <v>2.1219734469910215E-2</v>
      </c>
      <c r="AY576" s="11">
        <f t="array" ref="AY576">_xlfn.STDEV.S(IF(F$29:F$1052=F576,$C$29:$C$1052,""))</f>
        <v>2.1822368609319125E-2</v>
      </c>
      <c r="AZ576" s="11">
        <f t="array" ref="AZ576">_xlfn.STDEV.S(IF(G$29:G$1052=G576,$C$29:$C$1052,""))</f>
        <v>2.3028802359153642E-2</v>
      </c>
      <c r="BA576" s="11">
        <f t="array" ref="BA576">_xlfn.STDEV.S(IF(H$29:H$1052=H576,$C$29:$C$1052,""))</f>
        <v>2.5674456838470919E-2</v>
      </c>
      <c r="BB576" s="11">
        <f t="array" ref="BB576">_xlfn.STDEV.S(IF(I$29:I$1052=I576,$C$29:$C$1052,""))</f>
        <v>2.8068599303022052E-2</v>
      </c>
      <c r="BC576" s="11">
        <f t="array" ref="BC576">_xlfn.STDEV.S(IF(J$29:J$1052=J576,$C$29:$C$1052,""))</f>
        <v>3.3327402014066684E-2</v>
      </c>
      <c r="BD576" s="11">
        <f t="array" ref="BD576">_xlfn.STDEV.S(IF(K$29:K$1052=K576,$C$29:$C$1052,""))</f>
        <v>3.8160354051441171E-2</v>
      </c>
      <c r="BE576" s="11">
        <f t="array" ref="BE576">_xlfn.STDEV.S(IF(L$29:L$1052=L576,$C$29:$C$1052,""))</f>
        <v>3.4976303989694861E-2</v>
      </c>
      <c r="BF576" s="7">
        <f t="array" ref="BF576">_xlfn.STDEV.S(IF(M$29:M$1052=M576,$C$29:$C$1052,""))</f>
        <v>5.1068692894041964E-2</v>
      </c>
      <c r="BG576" s="13">
        <f t="shared" si="406"/>
        <v>30.273551081454407</v>
      </c>
      <c r="BH576" s="12">
        <f t="shared" si="407"/>
        <v>15.625027943597411</v>
      </c>
      <c r="BI576" s="12">
        <f t="shared" si="408"/>
        <v>13.143046263473067</v>
      </c>
      <c r="BJ576" s="12">
        <f t="shared" si="409"/>
        <v>7.7427999965897891</v>
      </c>
      <c r="BK576" s="12">
        <f t="shared" si="410"/>
        <v>6.0133507284239665</v>
      </c>
      <c r="BL576" s="12">
        <f t="shared" si="411"/>
        <v>5.0521138609633658</v>
      </c>
      <c r="BM576" s="12">
        <f t="shared" si="412"/>
        <v>2.7925273818093905</v>
      </c>
      <c r="BN576" s="12">
        <f t="shared" si="413"/>
        <v>1.4827950706490949</v>
      </c>
      <c r="BO576" s="14">
        <f t="shared" si="414"/>
        <v>0.70710678118654746</v>
      </c>
    </row>
    <row r="577" spans="1:67" x14ac:dyDescent="0.25">
      <c r="A577" s="2">
        <v>41449</v>
      </c>
      <c r="B577" s="3">
        <v>1223.7</v>
      </c>
      <c r="C577">
        <f t="shared" si="415"/>
        <v>-5.2863777089783293E-2</v>
      </c>
      <c r="D577">
        <v>548</v>
      </c>
      <c r="E577" s="6">
        <f t="shared" si="379"/>
        <v>1</v>
      </c>
      <c r="F577">
        <f t="shared" si="380"/>
        <v>2</v>
      </c>
      <c r="G577">
        <f t="shared" si="381"/>
        <v>4</v>
      </c>
      <c r="H577">
        <f t="shared" si="382"/>
        <v>8</v>
      </c>
      <c r="I577">
        <f t="shared" si="383"/>
        <v>17</v>
      </c>
      <c r="J577">
        <f t="shared" si="384"/>
        <v>34</v>
      </c>
      <c r="K577">
        <f t="shared" si="385"/>
        <v>68</v>
      </c>
      <c r="L577">
        <f t="shared" si="386"/>
        <v>137</v>
      </c>
      <c r="M577" s="7">
        <f t="shared" si="387"/>
        <v>274</v>
      </c>
      <c r="N577" s="6">
        <f t="shared" si="388"/>
        <v>2.5948653898586046E-4</v>
      </c>
      <c r="O577">
        <f t="shared" si="389"/>
        <v>-7.9309356668583013E-4</v>
      </c>
      <c r="P577">
        <f t="shared" si="390"/>
        <v>-2.7164840215820833E-3</v>
      </c>
      <c r="Q577">
        <f t="shared" si="391"/>
        <v>-5.143609384685801E-3</v>
      </c>
      <c r="R577">
        <f t="shared" si="392"/>
        <v>-3.1356867642201025E-3</v>
      </c>
      <c r="S577">
        <f t="shared" si="393"/>
        <v>-3.0841239642821761E-3</v>
      </c>
      <c r="T577">
        <f t="shared" si="394"/>
        <v>-8.0616700842355837E-3</v>
      </c>
      <c r="U577">
        <f t="shared" si="395"/>
        <v>9.0990411416216888E-4</v>
      </c>
      <c r="V577" s="7">
        <f t="shared" si="396"/>
        <v>-3.0926454206409992E-2</v>
      </c>
      <c r="W577" s="6">
        <f t="shared" si="397"/>
        <v>-5.3123263628769152E-2</v>
      </c>
      <c r="X577">
        <f t="shared" si="398"/>
        <v>-5.2070683523097461E-2</v>
      </c>
      <c r="Y577">
        <f t="shared" si="399"/>
        <v>-5.0147293068201211E-2</v>
      </c>
      <c r="Z577">
        <f t="shared" si="400"/>
        <v>-4.7720167705097488E-2</v>
      </c>
      <c r="AA577">
        <f t="shared" si="401"/>
        <v>-4.972809032556319E-2</v>
      </c>
      <c r="AB577">
        <f t="shared" si="402"/>
        <v>-4.9779653125501117E-2</v>
      </c>
      <c r="AC577">
        <f t="shared" si="403"/>
        <v>-4.4802107005547709E-2</v>
      </c>
      <c r="AD577">
        <f t="shared" si="404"/>
        <v>-5.3773681203945461E-2</v>
      </c>
      <c r="AE577" s="7">
        <f t="shared" si="405"/>
        <v>-2.19373228833733E-2</v>
      </c>
      <c r="AF577" s="6">
        <f t="shared" si="416"/>
        <v>-0.35944678032764144</v>
      </c>
      <c r="AG577" s="11">
        <f t="shared" si="417"/>
        <v>-0.32050131641778884</v>
      </c>
      <c r="AH577" s="11">
        <f t="shared" si="418"/>
        <v>-0.24933586958662751</v>
      </c>
      <c r="AI577" s="11">
        <f t="shared" si="419"/>
        <v>-0.15953223115178994</v>
      </c>
      <c r="AJ577" s="11">
        <f t="shared" si="420"/>
        <v>-0.10531832039921613</v>
      </c>
      <c r="AK577" s="11">
        <f t="shared" si="421"/>
        <v>-0.10557613439890576</v>
      </c>
      <c r="AL577" s="11">
        <f t="shared" si="422"/>
        <v>-8.0688403799138719E-2</v>
      </c>
      <c r="AM577" s="11">
        <f t="shared" si="423"/>
        <v>-5.3773681203945461E-2</v>
      </c>
      <c r="AN577" s="7">
        <f t="shared" si="424"/>
        <v>-2.19373228833733E-2</v>
      </c>
      <c r="AO577" s="6">
        <f t="array" ref="AO577">_xlfn.MAXIFS(AF$29:AF$1052,E$29:E$1052,E577) - _xlfn.MINIFS(AF$29:AF$1052,E$29:E$1052,E577)</f>
        <v>0.64239671540972576</v>
      </c>
      <c r="AP577" s="11">
        <f t="array" ref="AP577">_xlfn.MAXIFS(AG$29:AG$1052,F$29:F$1052,F577) - _xlfn.MINIFS(AG$29:AG$1052,F$29:F$1052,F577)</f>
        <v>0.34097511931609431</v>
      </c>
      <c r="AQ577" s="11">
        <f t="array" ref="AQ577">_xlfn.MAXIFS(AH$29:AH$1052,G$29:G$1052,G577) - _xlfn.MINIFS(AH$29:AH$1052,G$29:G$1052,G577)</f>
        <v>0.30266861479873403</v>
      </c>
      <c r="AR577" s="11">
        <f t="array" ref="AR577">_xlfn.MAXIFS(AI$29:AI$1052,H$29:H$1052,H577) - _xlfn.MINIFS(AI$29:AI$1052,H$29:H$1052,H577)</f>
        <v>0.19879218432135731</v>
      </c>
      <c r="AS577" s="11">
        <f t="array" ref="AS577">_xlfn.MAXIFS(AJ$29:AJ$1052,I$29:I$1052,I577) - _xlfn.MINIFS(AJ$29:AJ$1052,I$29:I$1052,I577)</f>
        <v>0.16878633206466809</v>
      </c>
      <c r="AT577" s="11">
        <f t="array" ref="AT577">_xlfn.MAXIFS(AK$29:AK$1052,J$29:J$1052,J577) - _xlfn.MINIFS(AK$29:AK$1052,J$29:J$1052,J577)</f>
        <v>0.16837382966516468</v>
      </c>
      <c r="AU577" s="11">
        <f t="array" ref="AU577">_xlfn.MAXIFS(AL$29:AL$1052,K$29:K$1052,K577) - _xlfn.MINIFS(AL$29:AL$1052,K$29:K$1052,K577)</f>
        <v>0.10656383358819038</v>
      </c>
      <c r="AV577" s="11">
        <f t="array" ref="AV577">_xlfn.MAXIFS(AM$29:AM$1052,L$29:L$1052,L577) - _xlfn.MINIFS(AM$29:AM$1052,L$29:L$1052,L577)</f>
        <v>6.3672716641144322E-2</v>
      </c>
      <c r="AW577" s="7">
        <f t="array" ref="AW577">_xlfn.MAXIFS(AN$29:AN$1052,M$29:M$1052,M577) - _xlfn.MINIFS(AN$29:AN$1052,M$29:M$1052,M577)</f>
        <v>2.19373228833733E-2</v>
      </c>
      <c r="AX577" s="6">
        <f t="array" ref="AX577">_xlfn.STDEV.S(IF(E$29:E$1052=E577,$C$29:$C$1052,""))</f>
        <v>2.1219734469910215E-2</v>
      </c>
      <c r="AY577" s="11">
        <f t="array" ref="AY577">_xlfn.STDEV.S(IF(F$29:F$1052=F577,$C$29:$C$1052,""))</f>
        <v>2.1822368609319125E-2</v>
      </c>
      <c r="AZ577" s="11">
        <f t="array" ref="AZ577">_xlfn.STDEV.S(IF(G$29:G$1052=G577,$C$29:$C$1052,""))</f>
        <v>2.3028802359153642E-2</v>
      </c>
      <c r="BA577" s="11">
        <f t="array" ref="BA577">_xlfn.STDEV.S(IF(H$29:H$1052=H577,$C$29:$C$1052,""))</f>
        <v>2.5674456838470919E-2</v>
      </c>
      <c r="BB577" s="11">
        <f t="array" ref="BB577">_xlfn.STDEV.S(IF(I$29:I$1052=I577,$C$29:$C$1052,""))</f>
        <v>2.8068599303022052E-2</v>
      </c>
      <c r="BC577" s="11">
        <f t="array" ref="BC577">_xlfn.STDEV.S(IF(J$29:J$1052=J577,$C$29:$C$1052,""))</f>
        <v>3.3327402014066684E-2</v>
      </c>
      <c r="BD577" s="11">
        <f t="array" ref="BD577">_xlfn.STDEV.S(IF(K$29:K$1052=K577,$C$29:$C$1052,""))</f>
        <v>3.8160354051441171E-2</v>
      </c>
      <c r="BE577" s="11">
        <f t="array" ref="BE577">_xlfn.STDEV.S(IF(L$29:L$1052=L577,$C$29:$C$1052,""))</f>
        <v>4.427019192113326E-2</v>
      </c>
      <c r="BF577" s="7">
        <f t="array" ref="BF577">_xlfn.STDEV.S(IF(M$29:M$1052=M577,$C$29:$C$1052,""))</f>
        <v>3.1024059543824176E-2</v>
      </c>
      <c r="BG577" s="13">
        <f t="shared" si="406"/>
        <v>30.273551081454407</v>
      </c>
      <c r="BH577" s="12">
        <f t="shared" si="407"/>
        <v>15.625027943597411</v>
      </c>
      <c r="BI577" s="12">
        <f t="shared" si="408"/>
        <v>13.143046263473067</v>
      </c>
      <c r="BJ577" s="12">
        <f t="shared" si="409"/>
        <v>7.7427999965897891</v>
      </c>
      <c r="BK577" s="12">
        <f t="shared" si="410"/>
        <v>6.0133507284239665</v>
      </c>
      <c r="BL577" s="12">
        <f t="shared" si="411"/>
        <v>5.0521138609633658</v>
      </c>
      <c r="BM577" s="12">
        <f t="shared" si="412"/>
        <v>2.7925273818093905</v>
      </c>
      <c r="BN577" s="12">
        <f t="shared" si="413"/>
        <v>1.4382751435678525</v>
      </c>
      <c r="BO577" s="14">
        <f t="shared" si="414"/>
        <v>0.70710678118654746</v>
      </c>
    </row>
    <row r="578" spans="1:67" x14ac:dyDescent="0.25">
      <c r="A578" s="4">
        <v>41456</v>
      </c>
      <c r="B578" s="5">
        <v>1212.7</v>
      </c>
      <c r="C578">
        <f t="shared" si="415"/>
        <v>-8.989131323036692E-3</v>
      </c>
      <c r="D578">
        <v>549</v>
      </c>
      <c r="E578" s="6">
        <f t="shared" si="379"/>
        <v>1</v>
      </c>
      <c r="F578">
        <f t="shared" si="380"/>
        <v>2</v>
      </c>
      <c r="G578">
        <f t="shared" si="381"/>
        <v>4</v>
      </c>
      <c r="H578">
        <f t="shared" si="382"/>
        <v>8</v>
      </c>
      <c r="I578">
        <f t="shared" si="383"/>
        <v>17</v>
      </c>
      <c r="J578">
        <f t="shared" si="384"/>
        <v>34</v>
      </c>
      <c r="K578">
        <f t="shared" si="385"/>
        <v>68</v>
      </c>
      <c r="L578">
        <f t="shared" si="386"/>
        <v>137</v>
      </c>
      <c r="M578" s="7">
        <f t="shared" si="387"/>
        <v>274</v>
      </c>
      <c r="N578" s="6">
        <f t="shared" si="388"/>
        <v>2.5948653898586046E-4</v>
      </c>
      <c r="O578">
        <f t="shared" si="389"/>
        <v>-7.9309356668583013E-4</v>
      </c>
      <c r="P578">
        <f t="shared" si="390"/>
        <v>-2.7164840215820833E-3</v>
      </c>
      <c r="Q578">
        <f t="shared" si="391"/>
        <v>-5.143609384685801E-3</v>
      </c>
      <c r="R578">
        <f t="shared" si="392"/>
        <v>-3.1356867642201025E-3</v>
      </c>
      <c r="S578">
        <f t="shared" si="393"/>
        <v>-3.0841239642821761E-3</v>
      </c>
      <c r="T578">
        <f t="shared" si="394"/>
        <v>-8.0616700842355837E-3</v>
      </c>
      <c r="U578">
        <f t="shared" si="395"/>
        <v>9.0990411416216888E-4</v>
      </c>
      <c r="V578" s="7">
        <f t="shared" si="396"/>
        <v>-3.0926454206409992E-2</v>
      </c>
      <c r="W578" s="6">
        <f t="shared" si="397"/>
        <v>-9.2486178620225529E-3</v>
      </c>
      <c r="X578">
        <f t="shared" si="398"/>
        <v>-8.1960377563508619E-3</v>
      </c>
      <c r="Y578">
        <f t="shared" si="399"/>
        <v>-6.2726473014546088E-3</v>
      </c>
      <c r="Z578">
        <f t="shared" si="400"/>
        <v>-3.8455219383508911E-3</v>
      </c>
      <c r="AA578">
        <f t="shared" si="401"/>
        <v>-5.8534445588165895E-3</v>
      </c>
      <c r="AB578">
        <f t="shared" si="402"/>
        <v>-5.905007358754516E-3</v>
      </c>
      <c r="AC578">
        <f t="shared" si="403"/>
        <v>-9.2746123880110831E-4</v>
      </c>
      <c r="AD578">
        <f t="shared" si="404"/>
        <v>-9.8990354371988609E-3</v>
      </c>
      <c r="AE578" s="7">
        <f t="shared" si="405"/>
        <v>2.19373228833733E-2</v>
      </c>
      <c r="AF578" s="6">
        <f t="shared" si="416"/>
        <v>-0.36869539818966401</v>
      </c>
      <c r="AG578" s="11">
        <f t="shared" si="417"/>
        <v>-0.3286973541741397</v>
      </c>
      <c r="AH578" s="11">
        <f t="shared" si="418"/>
        <v>-0.25560851688808212</v>
      </c>
      <c r="AI578" s="11">
        <f t="shared" si="419"/>
        <v>-0.16337775309014083</v>
      </c>
      <c r="AJ578" s="11">
        <f t="shared" si="420"/>
        <v>-0.11117176495803271</v>
      </c>
      <c r="AK578" s="11">
        <f t="shared" si="421"/>
        <v>-0.11148114175766027</v>
      </c>
      <c r="AL578" s="11">
        <f t="shared" si="422"/>
        <v>-8.1615865037939828E-2</v>
      </c>
      <c r="AM578" s="11">
        <f t="shared" si="423"/>
        <v>-6.3672716641144322E-2</v>
      </c>
      <c r="AN578" s="7">
        <f t="shared" si="424"/>
        <v>0</v>
      </c>
      <c r="AO578" s="6">
        <f t="array" ref="AO578">_xlfn.MAXIFS(AF$29:AF$1052,E$29:E$1052,E578) - _xlfn.MINIFS(AF$29:AF$1052,E$29:E$1052,E578)</f>
        <v>0.64239671540972576</v>
      </c>
      <c r="AP578" s="11">
        <f t="array" ref="AP578">_xlfn.MAXIFS(AG$29:AG$1052,F$29:F$1052,F578) - _xlfn.MINIFS(AG$29:AG$1052,F$29:F$1052,F578)</f>
        <v>0.34097511931609431</v>
      </c>
      <c r="AQ578" s="11">
        <f t="array" ref="AQ578">_xlfn.MAXIFS(AH$29:AH$1052,G$29:G$1052,G578) - _xlfn.MINIFS(AH$29:AH$1052,G$29:G$1052,G578)</f>
        <v>0.30266861479873403</v>
      </c>
      <c r="AR578" s="11">
        <f t="array" ref="AR578">_xlfn.MAXIFS(AI$29:AI$1052,H$29:H$1052,H578) - _xlfn.MINIFS(AI$29:AI$1052,H$29:H$1052,H578)</f>
        <v>0.19879218432135731</v>
      </c>
      <c r="AS578" s="11">
        <f t="array" ref="AS578">_xlfn.MAXIFS(AJ$29:AJ$1052,I$29:I$1052,I578) - _xlfn.MINIFS(AJ$29:AJ$1052,I$29:I$1052,I578)</f>
        <v>0.16878633206466809</v>
      </c>
      <c r="AT578" s="11">
        <f t="array" ref="AT578">_xlfn.MAXIFS(AK$29:AK$1052,J$29:J$1052,J578) - _xlfn.MINIFS(AK$29:AK$1052,J$29:J$1052,J578)</f>
        <v>0.16837382966516468</v>
      </c>
      <c r="AU578" s="11">
        <f t="array" ref="AU578">_xlfn.MAXIFS(AL$29:AL$1052,K$29:K$1052,K578) - _xlfn.MINIFS(AL$29:AL$1052,K$29:K$1052,K578)</f>
        <v>0.10656383358819038</v>
      </c>
      <c r="AV578" s="11">
        <f t="array" ref="AV578">_xlfn.MAXIFS(AM$29:AM$1052,L$29:L$1052,L578) - _xlfn.MINIFS(AM$29:AM$1052,L$29:L$1052,L578)</f>
        <v>6.3672716641144322E-2</v>
      </c>
      <c r="AW578" s="7">
        <f t="array" ref="AW578">_xlfn.MAXIFS(AN$29:AN$1052,M$29:M$1052,M578) - _xlfn.MINIFS(AN$29:AN$1052,M$29:M$1052,M578)</f>
        <v>2.19373228833733E-2</v>
      </c>
      <c r="AX578" s="6">
        <f t="array" ref="AX578">_xlfn.STDEV.S(IF(E$29:E$1052=E578,$C$29:$C$1052,""))</f>
        <v>2.1219734469910215E-2</v>
      </c>
      <c r="AY578" s="11">
        <f t="array" ref="AY578">_xlfn.STDEV.S(IF(F$29:F$1052=F578,$C$29:$C$1052,""))</f>
        <v>2.1822368609319125E-2</v>
      </c>
      <c r="AZ578" s="11">
        <f t="array" ref="AZ578">_xlfn.STDEV.S(IF(G$29:G$1052=G578,$C$29:$C$1052,""))</f>
        <v>2.3028802359153642E-2</v>
      </c>
      <c r="BA578" s="11">
        <f t="array" ref="BA578">_xlfn.STDEV.S(IF(H$29:H$1052=H578,$C$29:$C$1052,""))</f>
        <v>2.5674456838470919E-2</v>
      </c>
      <c r="BB578" s="11">
        <f t="array" ref="BB578">_xlfn.STDEV.S(IF(I$29:I$1052=I578,$C$29:$C$1052,""))</f>
        <v>2.8068599303022052E-2</v>
      </c>
      <c r="BC578" s="11">
        <f t="array" ref="BC578">_xlfn.STDEV.S(IF(J$29:J$1052=J578,$C$29:$C$1052,""))</f>
        <v>3.3327402014066684E-2</v>
      </c>
      <c r="BD578" s="11">
        <f t="array" ref="BD578">_xlfn.STDEV.S(IF(K$29:K$1052=K578,$C$29:$C$1052,""))</f>
        <v>3.8160354051441171E-2</v>
      </c>
      <c r="BE578" s="11">
        <f t="array" ref="BE578">_xlfn.STDEV.S(IF(L$29:L$1052=L578,$C$29:$C$1052,""))</f>
        <v>4.427019192113326E-2</v>
      </c>
      <c r="BF578" s="7">
        <f t="array" ref="BF578">_xlfn.STDEV.S(IF(M$29:M$1052=M578,$C$29:$C$1052,""))</f>
        <v>3.1024059543824176E-2</v>
      </c>
      <c r="BG578" s="13">
        <f t="shared" si="406"/>
        <v>30.273551081454407</v>
      </c>
      <c r="BH578" s="12">
        <f t="shared" si="407"/>
        <v>15.625027943597411</v>
      </c>
      <c r="BI578" s="12">
        <f t="shared" si="408"/>
        <v>13.143046263473067</v>
      </c>
      <c r="BJ578" s="12">
        <f t="shared" si="409"/>
        <v>7.7427999965897891</v>
      </c>
      <c r="BK578" s="12">
        <f t="shared" si="410"/>
        <v>6.0133507284239665</v>
      </c>
      <c r="BL578" s="12">
        <f t="shared" si="411"/>
        <v>5.0521138609633658</v>
      </c>
      <c r="BM578" s="12">
        <f t="shared" si="412"/>
        <v>2.7925273818093905</v>
      </c>
      <c r="BN578" s="12">
        <f t="shared" si="413"/>
        <v>1.4382751435678525</v>
      </c>
      <c r="BO578" s="14">
        <f t="shared" si="414"/>
        <v>0.70710678118654746</v>
      </c>
    </row>
    <row r="579" spans="1:67" x14ac:dyDescent="0.25">
      <c r="A579" s="2">
        <v>41463</v>
      </c>
      <c r="B579" s="3">
        <v>1277.5999999999999</v>
      </c>
      <c r="C579">
        <f t="shared" si="415"/>
        <v>5.351694565844789E-2</v>
      </c>
      <c r="D579">
        <v>550</v>
      </c>
      <c r="E579" s="6">
        <f t="shared" si="379"/>
        <v>1</v>
      </c>
      <c r="F579">
        <f t="shared" si="380"/>
        <v>2</v>
      </c>
      <c r="G579">
        <f t="shared" si="381"/>
        <v>4</v>
      </c>
      <c r="H579">
        <f t="shared" si="382"/>
        <v>8</v>
      </c>
      <c r="I579">
        <f t="shared" si="383"/>
        <v>17</v>
      </c>
      <c r="J579">
        <f t="shared" si="384"/>
        <v>34</v>
      </c>
      <c r="K579">
        <f t="shared" si="385"/>
        <v>68</v>
      </c>
      <c r="L579">
        <f t="shared" si="386"/>
        <v>137</v>
      </c>
      <c r="M579" s="7">
        <f t="shared" si="387"/>
        <v>275</v>
      </c>
      <c r="N579" s="6">
        <f t="shared" si="388"/>
        <v>2.5948653898586046E-4</v>
      </c>
      <c r="O579">
        <f t="shared" si="389"/>
        <v>-7.9309356668583013E-4</v>
      </c>
      <c r="P579">
        <f t="shared" si="390"/>
        <v>-2.7164840215820833E-3</v>
      </c>
      <c r="Q579">
        <f t="shared" si="391"/>
        <v>-5.143609384685801E-3</v>
      </c>
      <c r="R579">
        <f t="shared" si="392"/>
        <v>-3.1356867642201025E-3</v>
      </c>
      <c r="S579">
        <f t="shared" si="393"/>
        <v>-3.0841239642821761E-3</v>
      </c>
      <c r="T579">
        <f t="shared" si="394"/>
        <v>-8.0616700842355837E-3</v>
      </c>
      <c r="U579">
        <f t="shared" si="395"/>
        <v>9.0990411416216888E-4</v>
      </c>
      <c r="V579" s="7">
        <f t="shared" si="396"/>
        <v>3.274626243473433E-2</v>
      </c>
      <c r="W579" s="6">
        <f t="shared" si="397"/>
        <v>5.3257459119462031E-2</v>
      </c>
      <c r="X579">
        <f t="shared" si="398"/>
        <v>5.4310039225133722E-2</v>
      </c>
      <c r="Y579">
        <f t="shared" si="399"/>
        <v>5.6233429680029971E-2</v>
      </c>
      <c r="Z579">
        <f t="shared" si="400"/>
        <v>5.8660555043133694E-2</v>
      </c>
      <c r="AA579">
        <f t="shared" si="401"/>
        <v>5.6652632422667992E-2</v>
      </c>
      <c r="AB579">
        <f t="shared" si="402"/>
        <v>5.6601069622730066E-2</v>
      </c>
      <c r="AC579">
        <f t="shared" si="403"/>
        <v>6.1578615742683473E-2</v>
      </c>
      <c r="AD579">
        <f t="shared" si="404"/>
        <v>5.2607041544285721E-2</v>
      </c>
      <c r="AE579" s="7">
        <f t="shared" si="405"/>
        <v>2.077068322371356E-2</v>
      </c>
      <c r="AF579" s="6">
        <f t="shared" si="416"/>
        <v>-0.31543793907020201</v>
      </c>
      <c r="AG579" s="11">
        <f t="shared" si="417"/>
        <v>-0.27438731494900598</v>
      </c>
      <c r="AH579" s="11">
        <f t="shared" si="418"/>
        <v>-0.19937508720805214</v>
      </c>
      <c r="AI579" s="11">
        <f t="shared" si="419"/>
        <v>-0.10471719804700713</v>
      </c>
      <c r="AJ579" s="11">
        <f t="shared" si="420"/>
        <v>-5.4519132535364723E-2</v>
      </c>
      <c r="AK579" s="11">
        <f t="shared" si="421"/>
        <v>-5.4880072134930208E-2</v>
      </c>
      <c r="AL579" s="11">
        <f t="shared" si="422"/>
        <v>-2.0037249295256354E-2</v>
      </c>
      <c r="AM579" s="11">
        <f t="shared" si="423"/>
        <v>-1.1065675096858602E-2</v>
      </c>
      <c r="AN579" s="7">
        <f t="shared" si="424"/>
        <v>2.077068322371356E-2</v>
      </c>
      <c r="AO579" s="6">
        <f t="array" ref="AO579">_xlfn.MAXIFS(AF$29:AF$1052,E$29:E$1052,E579) - _xlfn.MINIFS(AF$29:AF$1052,E$29:E$1052,E579)</f>
        <v>0.64239671540972576</v>
      </c>
      <c r="AP579" s="11">
        <f t="array" ref="AP579">_xlfn.MAXIFS(AG$29:AG$1052,F$29:F$1052,F579) - _xlfn.MINIFS(AG$29:AG$1052,F$29:F$1052,F579)</f>
        <v>0.34097511931609431</v>
      </c>
      <c r="AQ579" s="11">
        <f t="array" ref="AQ579">_xlfn.MAXIFS(AH$29:AH$1052,G$29:G$1052,G579) - _xlfn.MINIFS(AH$29:AH$1052,G$29:G$1052,G579)</f>
        <v>0.30266861479873403</v>
      </c>
      <c r="AR579" s="11">
        <f t="array" ref="AR579">_xlfn.MAXIFS(AI$29:AI$1052,H$29:H$1052,H579) - _xlfn.MINIFS(AI$29:AI$1052,H$29:H$1052,H579)</f>
        <v>0.19879218432135731</v>
      </c>
      <c r="AS579" s="11">
        <f t="array" ref="AS579">_xlfn.MAXIFS(AJ$29:AJ$1052,I$29:I$1052,I579) - _xlfn.MINIFS(AJ$29:AJ$1052,I$29:I$1052,I579)</f>
        <v>0.16878633206466809</v>
      </c>
      <c r="AT579" s="11">
        <f t="array" ref="AT579">_xlfn.MAXIFS(AK$29:AK$1052,J$29:J$1052,J579) - _xlfn.MINIFS(AK$29:AK$1052,J$29:J$1052,J579)</f>
        <v>0.16837382966516468</v>
      </c>
      <c r="AU579" s="11">
        <f t="array" ref="AU579">_xlfn.MAXIFS(AL$29:AL$1052,K$29:K$1052,K579) - _xlfn.MINIFS(AL$29:AL$1052,K$29:K$1052,K579)</f>
        <v>0.10656383358819038</v>
      </c>
      <c r="AV579" s="11">
        <f t="array" ref="AV579">_xlfn.MAXIFS(AM$29:AM$1052,L$29:L$1052,L579) - _xlfn.MINIFS(AM$29:AM$1052,L$29:L$1052,L579)</f>
        <v>6.3672716641144322E-2</v>
      </c>
      <c r="AW579" s="7">
        <f t="array" ref="AW579">_xlfn.MAXIFS(AN$29:AN$1052,M$29:M$1052,M579) - _xlfn.MINIFS(AN$29:AN$1052,M$29:M$1052,M579)</f>
        <v>2.077068322371356E-2</v>
      </c>
      <c r="AX579" s="6">
        <f t="array" ref="AX579">_xlfn.STDEV.S(IF(E$29:E$1052=E579,$C$29:$C$1052,""))</f>
        <v>2.1219734469910215E-2</v>
      </c>
      <c r="AY579" s="11">
        <f t="array" ref="AY579">_xlfn.STDEV.S(IF(F$29:F$1052=F579,$C$29:$C$1052,""))</f>
        <v>2.1822368609319125E-2</v>
      </c>
      <c r="AZ579" s="11">
        <f t="array" ref="AZ579">_xlfn.STDEV.S(IF(G$29:G$1052=G579,$C$29:$C$1052,""))</f>
        <v>2.3028802359153642E-2</v>
      </c>
      <c r="BA579" s="11">
        <f t="array" ref="BA579">_xlfn.STDEV.S(IF(H$29:H$1052=H579,$C$29:$C$1052,""))</f>
        <v>2.5674456838470919E-2</v>
      </c>
      <c r="BB579" s="11">
        <f t="array" ref="BB579">_xlfn.STDEV.S(IF(I$29:I$1052=I579,$C$29:$C$1052,""))</f>
        <v>2.8068599303022052E-2</v>
      </c>
      <c r="BC579" s="11">
        <f t="array" ref="BC579">_xlfn.STDEV.S(IF(J$29:J$1052=J579,$C$29:$C$1052,""))</f>
        <v>3.3327402014066684E-2</v>
      </c>
      <c r="BD579" s="11">
        <f t="array" ref="BD579">_xlfn.STDEV.S(IF(K$29:K$1052=K579,$C$29:$C$1052,""))</f>
        <v>3.8160354051441171E-2</v>
      </c>
      <c r="BE579" s="11">
        <f t="array" ref="BE579">_xlfn.STDEV.S(IF(L$29:L$1052=L579,$C$29:$C$1052,""))</f>
        <v>4.427019192113326E-2</v>
      </c>
      <c r="BF579" s="7">
        <f t="array" ref="BF579">_xlfn.STDEV.S(IF(M$29:M$1052=M579,$C$29:$C$1052,""))</f>
        <v>2.937418191473103E-2</v>
      </c>
      <c r="BG579" s="13">
        <f t="shared" si="406"/>
        <v>30.273551081454407</v>
      </c>
      <c r="BH579" s="12">
        <f t="shared" si="407"/>
        <v>15.625027943597411</v>
      </c>
      <c r="BI579" s="12">
        <f t="shared" si="408"/>
        <v>13.143046263473067</v>
      </c>
      <c r="BJ579" s="12">
        <f t="shared" si="409"/>
        <v>7.7427999965897891</v>
      </c>
      <c r="BK579" s="12">
        <f t="shared" si="410"/>
        <v>6.0133507284239665</v>
      </c>
      <c r="BL579" s="12">
        <f t="shared" si="411"/>
        <v>5.0521138609633658</v>
      </c>
      <c r="BM579" s="12">
        <f t="shared" si="412"/>
        <v>2.7925273818093905</v>
      </c>
      <c r="BN579" s="12">
        <f t="shared" si="413"/>
        <v>1.4382751435678525</v>
      </c>
      <c r="BO579" s="14">
        <f t="shared" si="414"/>
        <v>0.70710678118654768</v>
      </c>
    </row>
    <row r="580" spans="1:67" x14ac:dyDescent="0.25">
      <c r="A580" s="4">
        <v>41470</v>
      </c>
      <c r="B580" s="5">
        <v>1292.9000000000001</v>
      </c>
      <c r="C580">
        <f t="shared" si="415"/>
        <v>1.197557921102077E-2</v>
      </c>
      <c r="D580">
        <v>551</v>
      </c>
      <c r="E580" s="6">
        <f t="shared" si="379"/>
        <v>1</v>
      </c>
      <c r="F580">
        <f t="shared" si="380"/>
        <v>2</v>
      </c>
      <c r="G580">
        <f t="shared" si="381"/>
        <v>4</v>
      </c>
      <c r="H580">
        <f t="shared" si="382"/>
        <v>8</v>
      </c>
      <c r="I580">
        <f t="shared" si="383"/>
        <v>17</v>
      </c>
      <c r="J580">
        <f t="shared" si="384"/>
        <v>34</v>
      </c>
      <c r="K580">
        <f t="shared" si="385"/>
        <v>68</v>
      </c>
      <c r="L580">
        <f t="shared" si="386"/>
        <v>137</v>
      </c>
      <c r="M580" s="7">
        <f t="shared" si="387"/>
        <v>275</v>
      </c>
      <c r="N580" s="6">
        <f t="shared" si="388"/>
        <v>2.5948653898586046E-4</v>
      </c>
      <c r="O580">
        <f t="shared" si="389"/>
        <v>-7.9309356668583013E-4</v>
      </c>
      <c r="P580">
        <f t="shared" si="390"/>
        <v>-2.7164840215820833E-3</v>
      </c>
      <c r="Q580">
        <f t="shared" si="391"/>
        <v>-5.143609384685801E-3</v>
      </c>
      <c r="R580">
        <f t="shared" si="392"/>
        <v>-3.1356867642201025E-3</v>
      </c>
      <c r="S580">
        <f t="shared" si="393"/>
        <v>-3.0841239642821761E-3</v>
      </c>
      <c r="T580">
        <f t="shared" si="394"/>
        <v>-8.0616700842355837E-3</v>
      </c>
      <c r="U580">
        <f t="shared" si="395"/>
        <v>9.0990411416216888E-4</v>
      </c>
      <c r="V580" s="7">
        <f t="shared" si="396"/>
        <v>3.274626243473433E-2</v>
      </c>
      <c r="W580" s="6">
        <f t="shared" si="397"/>
        <v>1.1716092672034909E-2</v>
      </c>
      <c r="X580">
        <f t="shared" si="398"/>
        <v>1.2768672777706601E-2</v>
      </c>
      <c r="Y580">
        <f t="shared" si="399"/>
        <v>1.4692063232602854E-2</v>
      </c>
      <c r="Z580">
        <f t="shared" si="400"/>
        <v>1.7119188595706571E-2</v>
      </c>
      <c r="AA580">
        <f t="shared" si="401"/>
        <v>1.5111265975240873E-2</v>
      </c>
      <c r="AB580">
        <f t="shared" si="402"/>
        <v>1.5059703175302946E-2</v>
      </c>
      <c r="AC580">
        <f t="shared" si="403"/>
        <v>2.0037249295256354E-2</v>
      </c>
      <c r="AD580">
        <f t="shared" si="404"/>
        <v>1.1065675096858602E-2</v>
      </c>
      <c r="AE580" s="7">
        <f t="shared" si="405"/>
        <v>-2.077068322371356E-2</v>
      </c>
      <c r="AF580" s="6">
        <f t="shared" si="416"/>
        <v>-0.30372184639816713</v>
      </c>
      <c r="AG580" s="11">
        <f t="shared" si="417"/>
        <v>-0.26161864217129938</v>
      </c>
      <c r="AH580" s="11">
        <f t="shared" si="418"/>
        <v>-0.18468302397544928</v>
      </c>
      <c r="AI580" s="11">
        <f t="shared" si="419"/>
        <v>-8.7598009451300557E-2</v>
      </c>
      <c r="AJ580" s="11">
        <f t="shared" si="420"/>
        <v>-3.940786656012385E-2</v>
      </c>
      <c r="AK580" s="11">
        <f t="shared" si="421"/>
        <v>-3.9820368959627261E-2</v>
      </c>
      <c r="AL580" s="11">
        <f t="shared" si="422"/>
        <v>0</v>
      </c>
      <c r="AM580" s="11">
        <f t="shared" si="423"/>
        <v>0</v>
      </c>
      <c r="AN580" s="7">
        <f t="shared" si="424"/>
        <v>0</v>
      </c>
      <c r="AO580" s="6">
        <f t="array" ref="AO580">_xlfn.MAXIFS(AF$29:AF$1052,E$29:E$1052,E580) - _xlfn.MINIFS(AF$29:AF$1052,E$29:E$1052,E580)</f>
        <v>0.64239671540972576</v>
      </c>
      <c r="AP580" s="11">
        <f t="array" ref="AP580">_xlfn.MAXIFS(AG$29:AG$1052,F$29:F$1052,F580) - _xlfn.MINIFS(AG$29:AG$1052,F$29:F$1052,F580)</f>
        <v>0.34097511931609431</v>
      </c>
      <c r="AQ580" s="11">
        <f t="array" ref="AQ580">_xlfn.MAXIFS(AH$29:AH$1052,G$29:G$1052,G580) - _xlfn.MINIFS(AH$29:AH$1052,G$29:G$1052,G580)</f>
        <v>0.30266861479873403</v>
      </c>
      <c r="AR580" s="11">
        <f t="array" ref="AR580">_xlfn.MAXIFS(AI$29:AI$1052,H$29:H$1052,H580) - _xlfn.MINIFS(AI$29:AI$1052,H$29:H$1052,H580)</f>
        <v>0.19879218432135731</v>
      </c>
      <c r="AS580" s="11">
        <f t="array" ref="AS580">_xlfn.MAXIFS(AJ$29:AJ$1052,I$29:I$1052,I580) - _xlfn.MINIFS(AJ$29:AJ$1052,I$29:I$1052,I580)</f>
        <v>0.16878633206466809</v>
      </c>
      <c r="AT580" s="11">
        <f t="array" ref="AT580">_xlfn.MAXIFS(AK$29:AK$1052,J$29:J$1052,J580) - _xlfn.MINIFS(AK$29:AK$1052,J$29:J$1052,J580)</f>
        <v>0.16837382966516468</v>
      </c>
      <c r="AU580" s="11">
        <f t="array" ref="AU580">_xlfn.MAXIFS(AL$29:AL$1052,K$29:K$1052,K580) - _xlfn.MINIFS(AL$29:AL$1052,K$29:K$1052,K580)</f>
        <v>0.10656383358819038</v>
      </c>
      <c r="AV580" s="11">
        <f t="array" ref="AV580">_xlfn.MAXIFS(AM$29:AM$1052,L$29:L$1052,L580) - _xlfn.MINIFS(AM$29:AM$1052,L$29:L$1052,L580)</f>
        <v>6.3672716641144322E-2</v>
      </c>
      <c r="AW580" s="7">
        <f t="array" ref="AW580">_xlfn.MAXIFS(AN$29:AN$1052,M$29:M$1052,M580) - _xlfn.MINIFS(AN$29:AN$1052,M$29:M$1052,M580)</f>
        <v>2.077068322371356E-2</v>
      </c>
      <c r="AX580" s="6">
        <f t="array" ref="AX580">_xlfn.STDEV.S(IF(E$29:E$1052=E580,$C$29:$C$1052,""))</f>
        <v>2.1219734469910215E-2</v>
      </c>
      <c r="AY580" s="11">
        <f t="array" ref="AY580">_xlfn.STDEV.S(IF(F$29:F$1052=F580,$C$29:$C$1052,""))</f>
        <v>2.1822368609319125E-2</v>
      </c>
      <c r="AZ580" s="11">
        <f t="array" ref="AZ580">_xlfn.STDEV.S(IF(G$29:G$1052=G580,$C$29:$C$1052,""))</f>
        <v>2.3028802359153642E-2</v>
      </c>
      <c r="BA580" s="11">
        <f t="array" ref="BA580">_xlfn.STDEV.S(IF(H$29:H$1052=H580,$C$29:$C$1052,""))</f>
        <v>2.5674456838470919E-2</v>
      </c>
      <c r="BB580" s="11">
        <f t="array" ref="BB580">_xlfn.STDEV.S(IF(I$29:I$1052=I580,$C$29:$C$1052,""))</f>
        <v>2.8068599303022052E-2</v>
      </c>
      <c r="BC580" s="11">
        <f t="array" ref="BC580">_xlfn.STDEV.S(IF(J$29:J$1052=J580,$C$29:$C$1052,""))</f>
        <v>3.3327402014066684E-2</v>
      </c>
      <c r="BD580" s="11">
        <f t="array" ref="BD580">_xlfn.STDEV.S(IF(K$29:K$1052=K580,$C$29:$C$1052,""))</f>
        <v>3.8160354051441171E-2</v>
      </c>
      <c r="BE580" s="11">
        <f t="array" ref="BE580">_xlfn.STDEV.S(IF(L$29:L$1052=L580,$C$29:$C$1052,""))</f>
        <v>4.427019192113326E-2</v>
      </c>
      <c r="BF580" s="7">
        <f t="array" ref="BF580">_xlfn.STDEV.S(IF(M$29:M$1052=M580,$C$29:$C$1052,""))</f>
        <v>2.937418191473103E-2</v>
      </c>
      <c r="BG580" s="13">
        <f t="shared" si="406"/>
        <v>30.273551081454407</v>
      </c>
      <c r="BH580" s="12">
        <f t="shared" si="407"/>
        <v>15.625027943597411</v>
      </c>
      <c r="BI580" s="12">
        <f t="shared" si="408"/>
        <v>13.143046263473067</v>
      </c>
      <c r="BJ580" s="12">
        <f t="shared" si="409"/>
        <v>7.7427999965897891</v>
      </c>
      <c r="BK580" s="12">
        <f t="shared" si="410"/>
        <v>6.0133507284239665</v>
      </c>
      <c r="BL580" s="12">
        <f t="shared" si="411"/>
        <v>5.0521138609633658</v>
      </c>
      <c r="BM580" s="12">
        <f t="shared" si="412"/>
        <v>2.7925273818093905</v>
      </c>
      <c r="BN580" s="12">
        <f t="shared" si="413"/>
        <v>1.4382751435678525</v>
      </c>
      <c r="BO580" s="14">
        <f t="shared" si="414"/>
        <v>0.70710678118654768</v>
      </c>
    </row>
    <row r="581" spans="1:67" x14ac:dyDescent="0.25">
      <c r="A581" s="2">
        <v>41477</v>
      </c>
      <c r="B581" s="3">
        <v>1321.5</v>
      </c>
      <c r="C581">
        <f t="shared" si="415"/>
        <v>2.2120813674684658E-2</v>
      </c>
      <c r="D581">
        <v>552</v>
      </c>
      <c r="E581" s="6">
        <f t="shared" si="379"/>
        <v>1</v>
      </c>
      <c r="F581">
        <f t="shared" si="380"/>
        <v>2</v>
      </c>
      <c r="G581">
        <f t="shared" si="381"/>
        <v>4</v>
      </c>
      <c r="H581">
        <f t="shared" si="382"/>
        <v>8</v>
      </c>
      <c r="I581">
        <f t="shared" si="383"/>
        <v>17</v>
      </c>
      <c r="J581">
        <f t="shared" si="384"/>
        <v>34</v>
      </c>
      <c r="K581">
        <f t="shared" si="385"/>
        <v>69</v>
      </c>
      <c r="L581">
        <f t="shared" si="386"/>
        <v>138</v>
      </c>
      <c r="M581" s="7">
        <f t="shared" si="387"/>
        <v>276</v>
      </c>
      <c r="N581" s="6">
        <f t="shared" si="388"/>
        <v>2.5948653898586046E-4</v>
      </c>
      <c r="O581">
        <f t="shared" si="389"/>
        <v>-7.9309356668583013E-4</v>
      </c>
      <c r="P581">
        <f t="shared" si="390"/>
        <v>-2.7164840215820833E-3</v>
      </c>
      <c r="Q581">
        <f t="shared" si="391"/>
        <v>-5.143609384685801E-3</v>
      </c>
      <c r="R581">
        <f t="shared" si="392"/>
        <v>-3.1356867642201025E-3</v>
      </c>
      <c r="S581">
        <f t="shared" si="393"/>
        <v>-3.0841239642821761E-3</v>
      </c>
      <c r="T581">
        <f t="shared" si="394"/>
        <v>1.8934221556712316E-3</v>
      </c>
      <c r="U581">
        <f t="shared" si="395"/>
        <v>1.4976099108533258E-2</v>
      </c>
      <c r="V581" s="7">
        <f t="shared" si="396"/>
        <v>6.8984696447581539E-3</v>
      </c>
      <c r="W581" s="6">
        <f t="shared" si="397"/>
        <v>2.1861327135698799E-2</v>
      </c>
      <c r="X581">
        <f t="shared" si="398"/>
        <v>2.291390724137049E-2</v>
      </c>
      <c r="Y581">
        <f t="shared" si="399"/>
        <v>2.483729769626674E-2</v>
      </c>
      <c r="Z581">
        <f t="shared" si="400"/>
        <v>2.7264423059370459E-2</v>
      </c>
      <c r="AA581">
        <f t="shared" si="401"/>
        <v>2.5256500438904761E-2</v>
      </c>
      <c r="AB581">
        <f t="shared" si="402"/>
        <v>2.5204937638966834E-2</v>
      </c>
      <c r="AC581">
        <f t="shared" si="403"/>
        <v>2.0227391519013427E-2</v>
      </c>
      <c r="AD581">
        <f t="shared" si="404"/>
        <v>7.1447145661514E-3</v>
      </c>
      <c r="AE581" s="7">
        <f t="shared" si="405"/>
        <v>1.5222344029926504E-2</v>
      </c>
      <c r="AF581" s="6">
        <f t="shared" si="416"/>
        <v>-0.28186051926246836</v>
      </c>
      <c r="AG581" s="11">
        <f t="shared" si="417"/>
        <v>-0.23870473492992889</v>
      </c>
      <c r="AH581" s="11">
        <f t="shared" si="418"/>
        <v>-0.15984572627918253</v>
      </c>
      <c r="AI581" s="11">
        <f t="shared" si="419"/>
        <v>-6.0333586391930094E-2</v>
      </c>
      <c r="AJ581" s="11">
        <f t="shared" si="420"/>
        <v>-1.4151366121219089E-2</v>
      </c>
      <c r="AK581" s="11">
        <f t="shared" si="421"/>
        <v>-1.4615431320660427E-2</v>
      </c>
      <c r="AL581" s="11">
        <f t="shared" si="422"/>
        <v>2.0227391519013427E-2</v>
      </c>
      <c r="AM581" s="11">
        <f t="shared" si="423"/>
        <v>7.1447145661514E-3</v>
      </c>
      <c r="AN581" s="7">
        <f t="shared" si="424"/>
        <v>1.5222344029926504E-2</v>
      </c>
      <c r="AO581" s="6">
        <f t="array" ref="AO581">_xlfn.MAXIFS(AF$29:AF$1052,E$29:E$1052,E581) - _xlfn.MINIFS(AF$29:AF$1052,E$29:E$1052,E581)</f>
        <v>0.64239671540972576</v>
      </c>
      <c r="AP581" s="11">
        <f t="array" ref="AP581">_xlfn.MAXIFS(AG$29:AG$1052,F$29:F$1052,F581) - _xlfn.MINIFS(AG$29:AG$1052,F$29:F$1052,F581)</f>
        <v>0.34097511931609431</v>
      </c>
      <c r="AQ581" s="11">
        <f t="array" ref="AQ581">_xlfn.MAXIFS(AH$29:AH$1052,G$29:G$1052,G581) - _xlfn.MINIFS(AH$29:AH$1052,G$29:G$1052,G581)</f>
        <v>0.30266861479873403</v>
      </c>
      <c r="AR581" s="11">
        <f t="array" ref="AR581">_xlfn.MAXIFS(AI$29:AI$1052,H$29:H$1052,H581) - _xlfn.MINIFS(AI$29:AI$1052,H$29:H$1052,H581)</f>
        <v>0.19879218432135731</v>
      </c>
      <c r="AS581" s="11">
        <f t="array" ref="AS581">_xlfn.MAXIFS(AJ$29:AJ$1052,I$29:I$1052,I581) - _xlfn.MINIFS(AJ$29:AJ$1052,I$29:I$1052,I581)</f>
        <v>0.16878633206466809</v>
      </c>
      <c r="AT581" s="11">
        <f t="array" ref="AT581">_xlfn.MAXIFS(AK$29:AK$1052,J$29:J$1052,J581) - _xlfn.MINIFS(AK$29:AK$1052,J$29:J$1052,J581)</f>
        <v>0.16837382966516468</v>
      </c>
      <c r="AU581" s="11">
        <f t="array" ref="AU581">_xlfn.MAXIFS(AL$29:AL$1052,K$29:K$1052,K581) - _xlfn.MINIFS(AL$29:AL$1052,K$29:K$1052,K581)</f>
        <v>6.8526271797279437E-2</v>
      </c>
      <c r="AV581" s="11">
        <f t="array" ref="AV581">_xlfn.MAXIFS(AM$29:AM$1052,L$29:L$1052,L581) - _xlfn.MINIFS(AM$29:AM$1052,L$29:L$1052,L581)</f>
        <v>3.6978857798724674E-2</v>
      </c>
      <c r="AW581" s="7">
        <f t="array" ref="AW581">_xlfn.MAXIFS(AN$29:AN$1052,M$29:M$1052,M581) - _xlfn.MINIFS(AN$29:AN$1052,M$29:M$1052,M581)</f>
        <v>1.5222344029926504E-2</v>
      </c>
      <c r="AX581" s="6">
        <f t="array" ref="AX581">_xlfn.STDEV.S(IF(E$29:E$1052=E581,$C$29:$C$1052,""))</f>
        <v>2.1219734469910215E-2</v>
      </c>
      <c r="AY581" s="11">
        <f t="array" ref="AY581">_xlfn.STDEV.S(IF(F$29:F$1052=F581,$C$29:$C$1052,""))</f>
        <v>2.1822368609319125E-2</v>
      </c>
      <c r="AZ581" s="11">
        <f t="array" ref="AZ581">_xlfn.STDEV.S(IF(G$29:G$1052=G581,$C$29:$C$1052,""))</f>
        <v>2.3028802359153642E-2</v>
      </c>
      <c r="BA581" s="11">
        <f t="array" ref="BA581">_xlfn.STDEV.S(IF(H$29:H$1052=H581,$C$29:$C$1052,""))</f>
        <v>2.5674456838470919E-2</v>
      </c>
      <c r="BB581" s="11">
        <f t="array" ref="BB581">_xlfn.STDEV.S(IF(I$29:I$1052=I581,$C$29:$C$1052,""))</f>
        <v>2.8068599303022052E-2</v>
      </c>
      <c r="BC581" s="11">
        <f t="array" ref="BC581">_xlfn.STDEV.S(IF(J$29:J$1052=J581,$C$29:$C$1052,""))</f>
        <v>3.3327402014066684E-2</v>
      </c>
      <c r="BD581" s="11">
        <f t="array" ref="BD581">_xlfn.STDEV.S(IF(K$29:K$1052=K581,$C$29:$C$1052,""))</f>
        <v>2.944930772838697E-2</v>
      </c>
      <c r="BE581" s="11">
        <f t="array" ref="BE581">_xlfn.STDEV.S(IF(L$29:L$1052=L581,$C$29:$C$1052,""))</f>
        <v>2.3601720906824272E-2</v>
      </c>
      <c r="BF581" s="7">
        <f t="array" ref="BF581">_xlfn.STDEV.S(IF(M$29:M$1052=M581,$C$29:$C$1052,""))</f>
        <v>2.1527645378231177E-2</v>
      </c>
      <c r="BG581" s="13">
        <f t="shared" si="406"/>
        <v>30.273551081454407</v>
      </c>
      <c r="BH581" s="12">
        <f t="shared" si="407"/>
        <v>15.625027943597411</v>
      </c>
      <c r="BI581" s="12">
        <f t="shared" si="408"/>
        <v>13.143046263473067</v>
      </c>
      <c r="BJ581" s="12">
        <f t="shared" si="409"/>
        <v>7.7427999965897891</v>
      </c>
      <c r="BK581" s="12">
        <f t="shared" si="410"/>
        <v>6.0133507284239665</v>
      </c>
      <c r="BL581" s="12">
        <f t="shared" si="411"/>
        <v>5.0521138609633658</v>
      </c>
      <c r="BM581" s="12">
        <f t="shared" si="412"/>
        <v>2.3269230105271759</v>
      </c>
      <c r="BN581" s="12">
        <f t="shared" si="413"/>
        <v>1.5667865044549567</v>
      </c>
      <c r="BO581" s="14">
        <f t="shared" si="414"/>
        <v>0.70710678118654757</v>
      </c>
    </row>
    <row r="582" spans="1:67" x14ac:dyDescent="0.25">
      <c r="A582" s="4">
        <v>41484</v>
      </c>
      <c r="B582" s="5">
        <v>1310.5</v>
      </c>
      <c r="C582">
        <f t="shared" si="415"/>
        <v>-8.3238743851683505E-3</v>
      </c>
      <c r="D582">
        <v>553</v>
      </c>
      <c r="E582" s="6">
        <f t="shared" si="379"/>
        <v>1</v>
      </c>
      <c r="F582">
        <f t="shared" si="380"/>
        <v>2</v>
      </c>
      <c r="G582">
        <f t="shared" si="381"/>
        <v>4</v>
      </c>
      <c r="H582">
        <f t="shared" si="382"/>
        <v>8</v>
      </c>
      <c r="I582">
        <f t="shared" si="383"/>
        <v>17</v>
      </c>
      <c r="J582">
        <f t="shared" si="384"/>
        <v>34</v>
      </c>
      <c r="K582">
        <f t="shared" si="385"/>
        <v>69</v>
      </c>
      <c r="L582">
        <f t="shared" si="386"/>
        <v>138</v>
      </c>
      <c r="M582" s="7">
        <f t="shared" si="387"/>
        <v>276</v>
      </c>
      <c r="N582" s="6">
        <f t="shared" si="388"/>
        <v>2.5948653898586046E-4</v>
      </c>
      <c r="O582">
        <f t="shared" si="389"/>
        <v>-7.9309356668583013E-4</v>
      </c>
      <c r="P582">
        <f t="shared" si="390"/>
        <v>-2.7164840215820833E-3</v>
      </c>
      <c r="Q582">
        <f t="shared" si="391"/>
        <v>-5.143609384685801E-3</v>
      </c>
      <c r="R582">
        <f t="shared" si="392"/>
        <v>-3.1356867642201025E-3</v>
      </c>
      <c r="S582">
        <f t="shared" si="393"/>
        <v>-3.0841239642821761E-3</v>
      </c>
      <c r="T582">
        <f t="shared" si="394"/>
        <v>1.8934221556712316E-3</v>
      </c>
      <c r="U582">
        <f t="shared" si="395"/>
        <v>1.4976099108533258E-2</v>
      </c>
      <c r="V582" s="7">
        <f t="shared" si="396"/>
        <v>6.8984696447581539E-3</v>
      </c>
      <c r="W582" s="6">
        <f t="shared" si="397"/>
        <v>-8.5833609241542114E-3</v>
      </c>
      <c r="X582">
        <f t="shared" si="398"/>
        <v>-7.5307808184825204E-3</v>
      </c>
      <c r="Y582">
        <f t="shared" si="399"/>
        <v>-5.6073903635862673E-3</v>
      </c>
      <c r="Z582">
        <f t="shared" si="400"/>
        <v>-3.1802650004825496E-3</v>
      </c>
      <c r="AA582">
        <f t="shared" si="401"/>
        <v>-5.188187620948248E-3</v>
      </c>
      <c r="AB582">
        <f t="shared" si="402"/>
        <v>-5.2397504208861745E-3</v>
      </c>
      <c r="AC582">
        <f t="shared" si="403"/>
        <v>-1.0217296540839582E-2</v>
      </c>
      <c r="AD582">
        <f t="shared" si="404"/>
        <v>-2.3299973493701609E-2</v>
      </c>
      <c r="AE582" s="7">
        <f t="shared" si="405"/>
        <v>-1.5222344029926504E-2</v>
      </c>
      <c r="AF582" s="6">
        <f t="shared" si="416"/>
        <v>-0.29044388018662259</v>
      </c>
      <c r="AG582" s="11">
        <f t="shared" si="417"/>
        <v>-0.2462355157484114</v>
      </c>
      <c r="AH582" s="11">
        <f t="shared" si="418"/>
        <v>-0.16545311664276879</v>
      </c>
      <c r="AI582" s="11">
        <f t="shared" si="419"/>
        <v>-6.351385139241264E-2</v>
      </c>
      <c r="AJ582" s="11">
        <f t="shared" si="420"/>
        <v>-1.9339553742167337E-2</v>
      </c>
      <c r="AK582" s="11">
        <f t="shared" si="421"/>
        <v>-1.9855181741546601E-2</v>
      </c>
      <c r="AL582" s="11">
        <f t="shared" si="422"/>
        <v>1.0010094978173845E-2</v>
      </c>
      <c r="AM582" s="11">
        <f t="shared" si="423"/>
        <v>-1.6155258927550209E-2</v>
      </c>
      <c r="AN582" s="7">
        <f t="shared" si="424"/>
        <v>0</v>
      </c>
      <c r="AO582" s="6">
        <f t="array" ref="AO582">_xlfn.MAXIFS(AF$29:AF$1052,E$29:E$1052,E582) - _xlfn.MINIFS(AF$29:AF$1052,E$29:E$1052,E582)</f>
        <v>0.64239671540972576</v>
      </c>
      <c r="AP582" s="11">
        <f t="array" ref="AP582">_xlfn.MAXIFS(AG$29:AG$1052,F$29:F$1052,F582) - _xlfn.MINIFS(AG$29:AG$1052,F$29:F$1052,F582)</f>
        <v>0.34097511931609431</v>
      </c>
      <c r="AQ582" s="11">
        <f t="array" ref="AQ582">_xlfn.MAXIFS(AH$29:AH$1052,G$29:G$1052,G582) - _xlfn.MINIFS(AH$29:AH$1052,G$29:G$1052,G582)</f>
        <v>0.30266861479873403</v>
      </c>
      <c r="AR582" s="11">
        <f t="array" ref="AR582">_xlfn.MAXIFS(AI$29:AI$1052,H$29:H$1052,H582) - _xlfn.MINIFS(AI$29:AI$1052,H$29:H$1052,H582)</f>
        <v>0.19879218432135731</v>
      </c>
      <c r="AS582" s="11">
        <f t="array" ref="AS582">_xlfn.MAXIFS(AJ$29:AJ$1052,I$29:I$1052,I582) - _xlfn.MINIFS(AJ$29:AJ$1052,I$29:I$1052,I582)</f>
        <v>0.16878633206466809</v>
      </c>
      <c r="AT582" s="11">
        <f t="array" ref="AT582">_xlfn.MAXIFS(AK$29:AK$1052,J$29:J$1052,J582) - _xlfn.MINIFS(AK$29:AK$1052,J$29:J$1052,J582)</f>
        <v>0.16837382966516468</v>
      </c>
      <c r="AU582" s="11">
        <f t="array" ref="AU582">_xlfn.MAXIFS(AL$29:AL$1052,K$29:K$1052,K582) - _xlfn.MINIFS(AL$29:AL$1052,K$29:K$1052,K582)</f>
        <v>6.8526271797279437E-2</v>
      </c>
      <c r="AV582" s="11">
        <f t="array" ref="AV582">_xlfn.MAXIFS(AM$29:AM$1052,L$29:L$1052,L582) - _xlfn.MINIFS(AM$29:AM$1052,L$29:L$1052,L582)</f>
        <v>3.6978857798724674E-2</v>
      </c>
      <c r="AW582" s="7">
        <f t="array" ref="AW582">_xlfn.MAXIFS(AN$29:AN$1052,M$29:M$1052,M582) - _xlfn.MINIFS(AN$29:AN$1052,M$29:M$1052,M582)</f>
        <v>1.5222344029926504E-2</v>
      </c>
      <c r="AX582" s="6">
        <f t="array" ref="AX582">_xlfn.STDEV.S(IF(E$29:E$1052=E582,$C$29:$C$1052,""))</f>
        <v>2.1219734469910215E-2</v>
      </c>
      <c r="AY582" s="11">
        <f t="array" ref="AY582">_xlfn.STDEV.S(IF(F$29:F$1052=F582,$C$29:$C$1052,""))</f>
        <v>2.1822368609319125E-2</v>
      </c>
      <c r="AZ582" s="11">
        <f t="array" ref="AZ582">_xlfn.STDEV.S(IF(G$29:G$1052=G582,$C$29:$C$1052,""))</f>
        <v>2.3028802359153642E-2</v>
      </c>
      <c r="BA582" s="11">
        <f t="array" ref="BA582">_xlfn.STDEV.S(IF(H$29:H$1052=H582,$C$29:$C$1052,""))</f>
        <v>2.5674456838470919E-2</v>
      </c>
      <c r="BB582" s="11">
        <f t="array" ref="BB582">_xlfn.STDEV.S(IF(I$29:I$1052=I582,$C$29:$C$1052,""))</f>
        <v>2.8068599303022052E-2</v>
      </c>
      <c r="BC582" s="11">
        <f t="array" ref="BC582">_xlfn.STDEV.S(IF(J$29:J$1052=J582,$C$29:$C$1052,""))</f>
        <v>3.3327402014066684E-2</v>
      </c>
      <c r="BD582" s="11">
        <f t="array" ref="BD582">_xlfn.STDEV.S(IF(K$29:K$1052=K582,$C$29:$C$1052,""))</f>
        <v>2.944930772838697E-2</v>
      </c>
      <c r="BE582" s="11">
        <f t="array" ref="BE582">_xlfn.STDEV.S(IF(L$29:L$1052=L582,$C$29:$C$1052,""))</f>
        <v>2.3601720906824272E-2</v>
      </c>
      <c r="BF582" s="7">
        <f t="array" ref="BF582">_xlfn.STDEV.S(IF(M$29:M$1052=M582,$C$29:$C$1052,""))</f>
        <v>2.1527645378231177E-2</v>
      </c>
      <c r="BG582" s="13">
        <f t="shared" si="406"/>
        <v>30.273551081454407</v>
      </c>
      <c r="BH582" s="12">
        <f t="shared" si="407"/>
        <v>15.625027943597411</v>
      </c>
      <c r="BI582" s="12">
        <f t="shared" si="408"/>
        <v>13.143046263473067</v>
      </c>
      <c r="BJ582" s="12">
        <f t="shared" si="409"/>
        <v>7.7427999965897891</v>
      </c>
      <c r="BK582" s="12">
        <f t="shared" si="410"/>
        <v>6.0133507284239665</v>
      </c>
      <c r="BL582" s="12">
        <f t="shared" si="411"/>
        <v>5.0521138609633658</v>
      </c>
      <c r="BM582" s="12">
        <f t="shared" si="412"/>
        <v>2.3269230105271759</v>
      </c>
      <c r="BN582" s="12">
        <f t="shared" si="413"/>
        <v>1.5667865044549567</v>
      </c>
      <c r="BO582" s="14">
        <f t="shared" si="414"/>
        <v>0.70710678118654757</v>
      </c>
    </row>
    <row r="583" spans="1:67" x14ac:dyDescent="0.25">
      <c r="A583" s="2">
        <v>41491</v>
      </c>
      <c r="B583" s="3">
        <v>1312.2</v>
      </c>
      <c r="C583">
        <f t="shared" si="415"/>
        <v>1.2972148035101938E-3</v>
      </c>
      <c r="D583">
        <v>554</v>
      </c>
      <c r="E583" s="6">
        <f t="shared" si="379"/>
        <v>1</v>
      </c>
      <c r="F583">
        <f t="shared" si="380"/>
        <v>2</v>
      </c>
      <c r="G583">
        <f t="shared" si="381"/>
        <v>4</v>
      </c>
      <c r="H583">
        <f t="shared" si="382"/>
        <v>8</v>
      </c>
      <c r="I583">
        <f t="shared" si="383"/>
        <v>17</v>
      </c>
      <c r="J583">
        <f t="shared" si="384"/>
        <v>34</v>
      </c>
      <c r="K583">
        <f t="shared" si="385"/>
        <v>69</v>
      </c>
      <c r="L583">
        <f t="shared" si="386"/>
        <v>138</v>
      </c>
      <c r="M583" s="7">
        <f t="shared" si="387"/>
        <v>277</v>
      </c>
      <c r="N583" s="6">
        <f t="shared" si="388"/>
        <v>2.5948653898586046E-4</v>
      </c>
      <c r="O583">
        <f t="shared" si="389"/>
        <v>-7.9309356668583013E-4</v>
      </c>
      <c r="P583">
        <f t="shared" si="390"/>
        <v>-2.7164840215820833E-3</v>
      </c>
      <c r="Q583">
        <f t="shared" si="391"/>
        <v>-5.143609384685801E-3</v>
      </c>
      <c r="R583">
        <f t="shared" si="392"/>
        <v>-3.1356867642201025E-3</v>
      </c>
      <c r="S583">
        <f t="shared" si="393"/>
        <v>-3.0841239642821761E-3</v>
      </c>
      <c r="T583">
        <f t="shared" si="394"/>
        <v>1.8934221556712316E-3</v>
      </c>
      <c r="U583">
        <f t="shared" si="395"/>
        <v>1.4976099108533258E-2</v>
      </c>
      <c r="V583" s="7">
        <f t="shared" si="396"/>
        <v>2.3053728572308363E-2</v>
      </c>
      <c r="W583" s="6">
        <f t="shared" si="397"/>
        <v>1.0377282645243333E-3</v>
      </c>
      <c r="X583">
        <f t="shared" si="398"/>
        <v>2.0903083701960239E-3</v>
      </c>
      <c r="Y583">
        <f t="shared" si="399"/>
        <v>4.0136988250922771E-3</v>
      </c>
      <c r="Z583">
        <f t="shared" si="400"/>
        <v>6.4408241881959948E-3</v>
      </c>
      <c r="AA583">
        <f t="shared" si="401"/>
        <v>4.4329015677302963E-3</v>
      </c>
      <c r="AB583">
        <f t="shared" si="402"/>
        <v>4.3813387677923699E-3</v>
      </c>
      <c r="AC583">
        <f t="shared" si="403"/>
        <v>-5.9620735216103782E-4</v>
      </c>
      <c r="AD583">
        <f t="shared" si="404"/>
        <v>-1.3678884305023065E-2</v>
      </c>
      <c r="AE583" s="7">
        <f t="shared" si="405"/>
        <v>-2.1756513768798169E-2</v>
      </c>
      <c r="AF583" s="6">
        <f t="shared" si="416"/>
        <v>-0.28940615192209829</v>
      </c>
      <c r="AG583" s="11">
        <f t="shared" si="417"/>
        <v>-0.24414520737821538</v>
      </c>
      <c r="AH583" s="11">
        <f t="shared" si="418"/>
        <v>-0.16143941781767651</v>
      </c>
      <c r="AI583" s="11">
        <f t="shared" si="419"/>
        <v>-5.7073027204216642E-2</v>
      </c>
      <c r="AJ583" s="11">
        <f t="shared" si="420"/>
        <v>-1.4906652174437041E-2</v>
      </c>
      <c r="AK583" s="11">
        <f t="shared" si="421"/>
        <v>-1.5473842973754232E-2</v>
      </c>
      <c r="AL583" s="11">
        <f t="shared" si="422"/>
        <v>9.4138876260128068E-3</v>
      </c>
      <c r="AM583" s="11">
        <f t="shared" si="423"/>
        <v>-2.9834143232573274E-2</v>
      </c>
      <c r="AN583" s="7">
        <f t="shared" si="424"/>
        <v>-2.1756513768798169E-2</v>
      </c>
      <c r="AO583" s="6">
        <f t="array" ref="AO583">_xlfn.MAXIFS(AF$29:AF$1052,E$29:E$1052,E583) - _xlfn.MINIFS(AF$29:AF$1052,E$29:E$1052,E583)</f>
        <v>0.64239671540972576</v>
      </c>
      <c r="AP583" s="11">
        <f t="array" ref="AP583">_xlfn.MAXIFS(AG$29:AG$1052,F$29:F$1052,F583) - _xlfn.MINIFS(AG$29:AG$1052,F$29:F$1052,F583)</f>
        <v>0.34097511931609431</v>
      </c>
      <c r="AQ583" s="11">
        <f t="array" ref="AQ583">_xlfn.MAXIFS(AH$29:AH$1052,G$29:G$1052,G583) - _xlfn.MINIFS(AH$29:AH$1052,G$29:G$1052,G583)</f>
        <v>0.30266861479873403</v>
      </c>
      <c r="AR583" s="11">
        <f t="array" ref="AR583">_xlfn.MAXIFS(AI$29:AI$1052,H$29:H$1052,H583) - _xlfn.MINIFS(AI$29:AI$1052,H$29:H$1052,H583)</f>
        <v>0.19879218432135731</v>
      </c>
      <c r="AS583" s="11">
        <f t="array" ref="AS583">_xlfn.MAXIFS(AJ$29:AJ$1052,I$29:I$1052,I583) - _xlfn.MINIFS(AJ$29:AJ$1052,I$29:I$1052,I583)</f>
        <v>0.16878633206466809</v>
      </c>
      <c r="AT583" s="11">
        <f t="array" ref="AT583">_xlfn.MAXIFS(AK$29:AK$1052,J$29:J$1052,J583) - _xlfn.MINIFS(AK$29:AK$1052,J$29:J$1052,J583)</f>
        <v>0.16837382966516468</v>
      </c>
      <c r="AU583" s="11">
        <f t="array" ref="AU583">_xlfn.MAXIFS(AL$29:AL$1052,K$29:K$1052,K583) - _xlfn.MINIFS(AL$29:AL$1052,K$29:K$1052,K583)</f>
        <v>6.8526271797279437E-2</v>
      </c>
      <c r="AV583" s="11">
        <f t="array" ref="AV583">_xlfn.MAXIFS(AM$29:AM$1052,L$29:L$1052,L583) - _xlfn.MINIFS(AM$29:AM$1052,L$29:L$1052,L583)</f>
        <v>3.6978857798724674E-2</v>
      </c>
      <c r="AW583" s="7">
        <f t="array" ref="AW583">_xlfn.MAXIFS(AN$29:AN$1052,M$29:M$1052,M583) - _xlfn.MINIFS(AN$29:AN$1052,M$29:M$1052,M583)</f>
        <v>2.1756513768798169E-2</v>
      </c>
      <c r="AX583" s="6">
        <f t="array" ref="AX583">_xlfn.STDEV.S(IF(E$29:E$1052=E583,$C$29:$C$1052,""))</f>
        <v>2.1219734469910215E-2</v>
      </c>
      <c r="AY583" s="11">
        <f t="array" ref="AY583">_xlfn.STDEV.S(IF(F$29:F$1052=F583,$C$29:$C$1052,""))</f>
        <v>2.1822368609319125E-2</v>
      </c>
      <c r="AZ583" s="11">
        <f t="array" ref="AZ583">_xlfn.STDEV.S(IF(G$29:G$1052=G583,$C$29:$C$1052,""))</f>
        <v>2.3028802359153642E-2</v>
      </c>
      <c r="BA583" s="11">
        <f t="array" ref="BA583">_xlfn.STDEV.S(IF(H$29:H$1052=H583,$C$29:$C$1052,""))</f>
        <v>2.5674456838470919E-2</v>
      </c>
      <c r="BB583" s="11">
        <f t="array" ref="BB583">_xlfn.STDEV.S(IF(I$29:I$1052=I583,$C$29:$C$1052,""))</f>
        <v>2.8068599303022052E-2</v>
      </c>
      <c r="BC583" s="11">
        <f t="array" ref="BC583">_xlfn.STDEV.S(IF(J$29:J$1052=J583,$C$29:$C$1052,""))</f>
        <v>3.3327402014066684E-2</v>
      </c>
      <c r="BD583" s="11">
        <f t="array" ref="BD583">_xlfn.STDEV.S(IF(K$29:K$1052=K583,$C$29:$C$1052,""))</f>
        <v>2.944930772838697E-2</v>
      </c>
      <c r="BE583" s="11">
        <f t="array" ref="BE583">_xlfn.STDEV.S(IF(L$29:L$1052=L583,$C$29:$C$1052,""))</f>
        <v>2.3601720906824272E-2</v>
      </c>
      <c r="BF583" s="7">
        <f t="array" ref="BF583">_xlfn.STDEV.S(IF(M$29:M$1052=M583,$C$29:$C$1052,""))</f>
        <v>3.0768356841791349E-2</v>
      </c>
      <c r="BG583" s="13">
        <f t="shared" si="406"/>
        <v>30.273551081454407</v>
      </c>
      <c r="BH583" s="12">
        <f t="shared" si="407"/>
        <v>15.625027943597411</v>
      </c>
      <c r="BI583" s="12">
        <f t="shared" si="408"/>
        <v>13.143046263473067</v>
      </c>
      <c r="BJ583" s="12">
        <f t="shared" si="409"/>
        <v>7.7427999965897891</v>
      </c>
      <c r="BK583" s="12">
        <f t="shared" si="410"/>
        <v>6.0133507284239665</v>
      </c>
      <c r="BL583" s="12">
        <f t="shared" si="411"/>
        <v>5.0521138609633658</v>
      </c>
      <c r="BM583" s="12">
        <f t="shared" si="412"/>
        <v>2.3269230105271759</v>
      </c>
      <c r="BN583" s="12">
        <f t="shared" si="413"/>
        <v>1.5667865044549567</v>
      </c>
      <c r="BO583" s="14">
        <f t="shared" si="414"/>
        <v>0.70710678118654757</v>
      </c>
    </row>
    <row r="584" spans="1:67" x14ac:dyDescent="0.25">
      <c r="A584" s="4">
        <v>41498</v>
      </c>
      <c r="B584" s="5">
        <v>1371</v>
      </c>
      <c r="C584">
        <f t="shared" si="415"/>
        <v>4.4810242341106532E-2</v>
      </c>
      <c r="D584">
        <v>555</v>
      </c>
      <c r="E584" s="6">
        <f t="shared" si="379"/>
        <v>1</v>
      </c>
      <c r="F584">
        <f t="shared" si="380"/>
        <v>2</v>
      </c>
      <c r="G584">
        <f t="shared" si="381"/>
        <v>4</v>
      </c>
      <c r="H584">
        <f t="shared" si="382"/>
        <v>8</v>
      </c>
      <c r="I584">
        <f t="shared" si="383"/>
        <v>17</v>
      </c>
      <c r="J584">
        <f t="shared" si="384"/>
        <v>34</v>
      </c>
      <c r="K584">
        <f t="shared" si="385"/>
        <v>69</v>
      </c>
      <c r="L584">
        <f t="shared" si="386"/>
        <v>138</v>
      </c>
      <c r="M584" s="7">
        <f t="shared" si="387"/>
        <v>277</v>
      </c>
      <c r="N584" s="6">
        <f t="shared" si="388"/>
        <v>2.5948653898586046E-4</v>
      </c>
      <c r="O584">
        <f t="shared" si="389"/>
        <v>-7.9309356668583013E-4</v>
      </c>
      <c r="P584">
        <f t="shared" si="390"/>
        <v>-2.7164840215820833E-3</v>
      </c>
      <c r="Q584">
        <f t="shared" si="391"/>
        <v>-5.143609384685801E-3</v>
      </c>
      <c r="R584">
        <f t="shared" si="392"/>
        <v>-3.1356867642201025E-3</v>
      </c>
      <c r="S584">
        <f t="shared" si="393"/>
        <v>-3.0841239642821761E-3</v>
      </c>
      <c r="T584">
        <f t="shared" si="394"/>
        <v>1.8934221556712316E-3</v>
      </c>
      <c r="U584">
        <f t="shared" si="395"/>
        <v>1.4976099108533258E-2</v>
      </c>
      <c r="V584" s="7">
        <f t="shared" si="396"/>
        <v>2.3053728572308363E-2</v>
      </c>
      <c r="W584" s="6">
        <f t="shared" si="397"/>
        <v>4.4550755802120673E-2</v>
      </c>
      <c r="X584">
        <f t="shared" si="398"/>
        <v>4.5603335907792364E-2</v>
      </c>
      <c r="Y584">
        <f t="shared" si="399"/>
        <v>4.7526726362688614E-2</v>
      </c>
      <c r="Z584">
        <f t="shared" si="400"/>
        <v>4.9953851725792336E-2</v>
      </c>
      <c r="AA584">
        <f t="shared" si="401"/>
        <v>4.7945929105326635E-2</v>
      </c>
      <c r="AB584">
        <f t="shared" si="402"/>
        <v>4.7894366305388708E-2</v>
      </c>
      <c r="AC584">
        <f t="shared" si="403"/>
        <v>4.29168201854353E-2</v>
      </c>
      <c r="AD584">
        <f t="shared" si="404"/>
        <v>2.9834143232573274E-2</v>
      </c>
      <c r="AE584" s="7">
        <f t="shared" si="405"/>
        <v>2.1756513768798169E-2</v>
      </c>
      <c r="AF584" s="6">
        <f t="shared" si="416"/>
        <v>-0.24485539611997761</v>
      </c>
      <c r="AG584" s="11">
        <f t="shared" si="417"/>
        <v>-0.19854187147042301</v>
      </c>
      <c r="AH584" s="11">
        <f t="shared" si="418"/>
        <v>-0.11391269145498789</v>
      </c>
      <c r="AI584" s="11">
        <f t="shared" si="419"/>
        <v>-7.1191754784243055E-3</v>
      </c>
      <c r="AJ584" s="11">
        <f t="shared" si="420"/>
        <v>3.3039276930889594E-2</v>
      </c>
      <c r="AK584" s="11">
        <f t="shared" si="421"/>
        <v>3.2420523331634477E-2</v>
      </c>
      <c r="AL584" s="11">
        <f t="shared" si="422"/>
        <v>5.2330707811448107E-2</v>
      </c>
      <c r="AM584" s="11">
        <f t="shared" si="423"/>
        <v>0</v>
      </c>
      <c r="AN584" s="7">
        <f t="shared" si="424"/>
        <v>0</v>
      </c>
      <c r="AO584" s="6">
        <f t="array" ref="AO584">_xlfn.MAXIFS(AF$29:AF$1052,E$29:E$1052,E584) - _xlfn.MINIFS(AF$29:AF$1052,E$29:E$1052,E584)</f>
        <v>0.64239671540972576</v>
      </c>
      <c r="AP584" s="11">
        <f t="array" ref="AP584">_xlfn.MAXIFS(AG$29:AG$1052,F$29:F$1052,F584) - _xlfn.MINIFS(AG$29:AG$1052,F$29:F$1052,F584)</f>
        <v>0.34097511931609431</v>
      </c>
      <c r="AQ584" s="11">
        <f t="array" ref="AQ584">_xlfn.MAXIFS(AH$29:AH$1052,G$29:G$1052,G584) - _xlfn.MINIFS(AH$29:AH$1052,G$29:G$1052,G584)</f>
        <v>0.30266861479873403</v>
      </c>
      <c r="AR584" s="11">
        <f t="array" ref="AR584">_xlfn.MAXIFS(AI$29:AI$1052,H$29:H$1052,H584) - _xlfn.MINIFS(AI$29:AI$1052,H$29:H$1052,H584)</f>
        <v>0.19879218432135731</v>
      </c>
      <c r="AS584" s="11">
        <f t="array" ref="AS584">_xlfn.MAXIFS(AJ$29:AJ$1052,I$29:I$1052,I584) - _xlfn.MINIFS(AJ$29:AJ$1052,I$29:I$1052,I584)</f>
        <v>0.16878633206466809</v>
      </c>
      <c r="AT584" s="11">
        <f t="array" ref="AT584">_xlfn.MAXIFS(AK$29:AK$1052,J$29:J$1052,J584) - _xlfn.MINIFS(AK$29:AK$1052,J$29:J$1052,J584)</f>
        <v>0.16837382966516468</v>
      </c>
      <c r="AU584" s="11">
        <f t="array" ref="AU584">_xlfn.MAXIFS(AL$29:AL$1052,K$29:K$1052,K584) - _xlfn.MINIFS(AL$29:AL$1052,K$29:K$1052,K584)</f>
        <v>6.8526271797279437E-2</v>
      </c>
      <c r="AV584" s="11">
        <f t="array" ref="AV584">_xlfn.MAXIFS(AM$29:AM$1052,L$29:L$1052,L584) - _xlfn.MINIFS(AM$29:AM$1052,L$29:L$1052,L584)</f>
        <v>3.6978857798724674E-2</v>
      </c>
      <c r="AW584" s="7">
        <f t="array" ref="AW584">_xlfn.MAXIFS(AN$29:AN$1052,M$29:M$1052,M584) - _xlfn.MINIFS(AN$29:AN$1052,M$29:M$1052,M584)</f>
        <v>2.1756513768798169E-2</v>
      </c>
      <c r="AX584" s="6">
        <f t="array" ref="AX584">_xlfn.STDEV.S(IF(E$29:E$1052=E584,$C$29:$C$1052,""))</f>
        <v>2.1219734469910215E-2</v>
      </c>
      <c r="AY584" s="11">
        <f t="array" ref="AY584">_xlfn.STDEV.S(IF(F$29:F$1052=F584,$C$29:$C$1052,""))</f>
        <v>2.1822368609319125E-2</v>
      </c>
      <c r="AZ584" s="11">
        <f t="array" ref="AZ584">_xlfn.STDEV.S(IF(G$29:G$1052=G584,$C$29:$C$1052,""))</f>
        <v>2.3028802359153642E-2</v>
      </c>
      <c r="BA584" s="11">
        <f t="array" ref="BA584">_xlfn.STDEV.S(IF(H$29:H$1052=H584,$C$29:$C$1052,""))</f>
        <v>2.5674456838470919E-2</v>
      </c>
      <c r="BB584" s="11">
        <f t="array" ref="BB584">_xlfn.STDEV.S(IF(I$29:I$1052=I584,$C$29:$C$1052,""))</f>
        <v>2.8068599303022052E-2</v>
      </c>
      <c r="BC584" s="11">
        <f t="array" ref="BC584">_xlfn.STDEV.S(IF(J$29:J$1052=J584,$C$29:$C$1052,""))</f>
        <v>3.3327402014066684E-2</v>
      </c>
      <c r="BD584" s="11">
        <f t="array" ref="BD584">_xlfn.STDEV.S(IF(K$29:K$1052=K584,$C$29:$C$1052,""))</f>
        <v>2.944930772838697E-2</v>
      </c>
      <c r="BE584" s="11">
        <f t="array" ref="BE584">_xlfn.STDEV.S(IF(L$29:L$1052=L584,$C$29:$C$1052,""))</f>
        <v>2.3601720906824272E-2</v>
      </c>
      <c r="BF584" s="7">
        <f t="array" ref="BF584">_xlfn.STDEV.S(IF(M$29:M$1052=M584,$C$29:$C$1052,""))</f>
        <v>3.0768356841791349E-2</v>
      </c>
      <c r="BG584" s="13">
        <f t="shared" si="406"/>
        <v>30.273551081454407</v>
      </c>
      <c r="BH584" s="12">
        <f t="shared" si="407"/>
        <v>15.625027943597411</v>
      </c>
      <c r="BI584" s="12">
        <f t="shared" si="408"/>
        <v>13.143046263473067</v>
      </c>
      <c r="BJ584" s="12">
        <f t="shared" si="409"/>
        <v>7.7427999965897891</v>
      </c>
      <c r="BK584" s="12">
        <f t="shared" si="410"/>
        <v>6.0133507284239665</v>
      </c>
      <c r="BL584" s="12">
        <f t="shared" si="411"/>
        <v>5.0521138609633658</v>
      </c>
      <c r="BM584" s="12">
        <f t="shared" si="412"/>
        <v>2.3269230105271759</v>
      </c>
      <c r="BN584" s="12">
        <f t="shared" si="413"/>
        <v>1.5667865044549567</v>
      </c>
      <c r="BO584" s="14">
        <f t="shared" si="414"/>
        <v>0.70710678118654757</v>
      </c>
    </row>
    <row r="585" spans="1:67" x14ac:dyDescent="0.25">
      <c r="A585" s="2">
        <v>41505</v>
      </c>
      <c r="B585" s="3">
        <v>1395.8</v>
      </c>
      <c r="C585">
        <f t="shared" si="415"/>
        <v>1.8088986141502561E-2</v>
      </c>
      <c r="D585">
        <v>556</v>
      </c>
      <c r="E585" s="6">
        <f t="shared" si="379"/>
        <v>1</v>
      </c>
      <c r="F585">
        <f t="shared" si="380"/>
        <v>2</v>
      </c>
      <c r="G585">
        <f t="shared" si="381"/>
        <v>4</v>
      </c>
      <c r="H585">
        <f t="shared" si="382"/>
        <v>8</v>
      </c>
      <c r="I585">
        <f t="shared" si="383"/>
        <v>17</v>
      </c>
      <c r="J585">
        <f t="shared" si="384"/>
        <v>34</v>
      </c>
      <c r="K585">
        <f t="shared" si="385"/>
        <v>69</v>
      </c>
      <c r="L585">
        <f t="shared" si="386"/>
        <v>139</v>
      </c>
      <c r="M585" s="7">
        <f t="shared" si="387"/>
        <v>278</v>
      </c>
      <c r="N585" s="6">
        <f t="shared" si="388"/>
        <v>2.5948653898586046E-4</v>
      </c>
      <c r="O585">
        <f t="shared" si="389"/>
        <v>-7.9309356668583013E-4</v>
      </c>
      <c r="P585">
        <f t="shared" si="390"/>
        <v>-2.7164840215820833E-3</v>
      </c>
      <c r="Q585">
        <f t="shared" si="391"/>
        <v>-5.143609384685801E-3</v>
      </c>
      <c r="R585">
        <f t="shared" si="392"/>
        <v>-3.1356867642201025E-3</v>
      </c>
      <c r="S585">
        <f t="shared" si="393"/>
        <v>-3.0841239642821761E-3</v>
      </c>
      <c r="T585">
        <f t="shared" si="394"/>
        <v>1.8934221556712316E-3</v>
      </c>
      <c r="U585">
        <f t="shared" si="395"/>
        <v>-1.1189254797190795E-2</v>
      </c>
      <c r="V585" s="7">
        <f t="shared" si="396"/>
        <v>9.1519583236527868E-3</v>
      </c>
      <c r="W585" s="6">
        <f t="shared" si="397"/>
        <v>1.7829499602516702E-2</v>
      </c>
      <c r="X585">
        <f t="shared" si="398"/>
        <v>1.8882079708188393E-2</v>
      </c>
      <c r="Y585">
        <f t="shared" si="399"/>
        <v>2.0805470163084643E-2</v>
      </c>
      <c r="Z585">
        <f t="shared" si="400"/>
        <v>2.3232595526188362E-2</v>
      </c>
      <c r="AA585">
        <f t="shared" si="401"/>
        <v>2.1224672905722664E-2</v>
      </c>
      <c r="AB585">
        <f t="shared" si="402"/>
        <v>2.1173110105784737E-2</v>
      </c>
      <c r="AC585">
        <f t="shared" si="403"/>
        <v>1.6195563985831329E-2</v>
      </c>
      <c r="AD585">
        <f t="shared" si="404"/>
        <v>2.9278240938693356E-2</v>
      </c>
      <c r="AE585" s="7">
        <f t="shared" si="405"/>
        <v>8.9370278178497742E-3</v>
      </c>
      <c r="AF585" s="6">
        <f t="shared" si="416"/>
        <v>-0.22702589651746091</v>
      </c>
      <c r="AG585" s="11">
        <f t="shared" si="417"/>
        <v>-0.17965979176223462</v>
      </c>
      <c r="AH585" s="11">
        <f t="shared" si="418"/>
        <v>-9.3107221291903242E-2</v>
      </c>
      <c r="AI585" s="11">
        <f t="shared" si="419"/>
        <v>1.6113420047764056E-2</v>
      </c>
      <c r="AJ585" s="11">
        <f t="shared" si="420"/>
        <v>5.4263949836612257E-2</v>
      </c>
      <c r="AK585" s="11">
        <f t="shared" si="421"/>
        <v>5.3593633437419214E-2</v>
      </c>
      <c r="AL585" s="11">
        <f t="shared" si="422"/>
        <v>6.8526271797279437E-2</v>
      </c>
      <c r="AM585" s="11">
        <f t="shared" si="423"/>
        <v>2.9278240938693356E-2</v>
      </c>
      <c r="AN585" s="7">
        <f t="shared" si="424"/>
        <v>8.9370278178497742E-3</v>
      </c>
      <c r="AO585" s="6">
        <f t="array" ref="AO585">_xlfn.MAXIFS(AF$29:AF$1052,E$29:E$1052,E585) - _xlfn.MINIFS(AF$29:AF$1052,E$29:E$1052,E585)</f>
        <v>0.64239671540972576</v>
      </c>
      <c r="AP585" s="11">
        <f t="array" ref="AP585">_xlfn.MAXIFS(AG$29:AG$1052,F$29:F$1052,F585) - _xlfn.MINIFS(AG$29:AG$1052,F$29:F$1052,F585)</f>
        <v>0.34097511931609431</v>
      </c>
      <c r="AQ585" s="11">
        <f t="array" ref="AQ585">_xlfn.MAXIFS(AH$29:AH$1052,G$29:G$1052,G585) - _xlfn.MINIFS(AH$29:AH$1052,G$29:G$1052,G585)</f>
        <v>0.30266861479873403</v>
      </c>
      <c r="AR585" s="11">
        <f t="array" ref="AR585">_xlfn.MAXIFS(AI$29:AI$1052,H$29:H$1052,H585) - _xlfn.MINIFS(AI$29:AI$1052,H$29:H$1052,H585)</f>
        <v>0.19879218432135731</v>
      </c>
      <c r="AS585" s="11">
        <f t="array" ref="AS585">_xlfn.MAXIFS(AJ$29:AJ$1052,I$29:I$1052,I585) - _xlfn.MINIFS(AJ$29:AJ$1052,I$29:I$1052,I585)</f>
        <v>0.16878633206466809</v>
      </c>
      <c r="AT585" s="11">
        <f t="array" ref="AT585">_xlfn.MAXIFS(AK$29:AK$1052,J$29:J$1052,J585) - _xlfn.MINIFS(AK$29:AK$1052,J$29:J$1052,J585)</f>
        <v>0.16837382966516468</v>
      </c>
      <c r="AU585" s="11">
        <f t="array" ref="AU585">_xlfn.MAXIFS(AL$29:AL$1052,K$29:K$1052,K585) - _xlfn.MINIFS(AL$29:AL$1052,K$29:K$1052,K585)</f>
        <v>6.8526271797279437E-2</v>
      </c>
      <c r="AV585" s="11">
        <f t="array" ref="AV585">_xlfn.MAXIFS(AM$29:AM$1052,L$29:L$1052,L585) - _xlfn.MINIFS(AM$29:AM$1052,L$29:L$1052,L585)</f>
        <v>4.499538277944104E-2</v>
      </c>
      <c r="AW585" s="7">
        <f t="array" ref="AW585">_xlfn.MAXIFS(AN$29:AN$1052,M$29:M$1052,M585) - _xlfn.MINIFS(AN$29:AN$1052,M$29:M$1052,M585)</f>
        <v>8.9370278178497742E-3</v>
      </c>
      <c r="AX585" s="6">
        <f t="array" ref="AX585">_xlfn.STDEV.S(IF(E$29:E$1052=E585,$C$29:$C$1052,""))</f>
        <v>2.1219734469910215E-2</v>
      </c>
      <c r="AY585" s="11">
        <f t="array" ref="AY585">_xlfn.STDEV.S(IF(F$29:F$1052=F585,$C$29:$C$1052,""))</f>
        <v>2.1822368609319125E-2</v>
      </c>
      <c r="AZ585" s="11">
        <f t="array" ref="AZ585">_xlfn.STDEV.S(IF(G$29:G$1052=G585,$C$29:$C$1052,""))</f>
        <v>2.3028802359153642E-2</v>
      </c>
      <c r="BA585" s="11">
        <f t="array" ref="BA585">_xlfn.STDEV.S(IF(H$29:H$1052=H585,$C$29:$C$1052,""))</f>
        <v>2.5674456838470919E-2</v>
      </c>
      <c r="BB585" s="11">
        <f t="array" ref="BB585">_xlfn.STDEV.S(IF(I$29:I$1052=I585,$C$29:$C$1052,""))</f>
        <v>2.8068599303022052E-2</v>
      </c>
      <c r="BC585" s="11">
        <f t="array" ref="BC585">_xlfn.STDEV.S(IF(J$29:J$1052=J585,$C$29:$C$1052,""))</f>
        <v>3.3327402014066684E-2</v>
      </c>
      <c r="BD585" s="11">
        <f t="array" ref="BD585">_xlfn.STDEV.S(IF(K$29:K$1052=K585,$C$29:$C$1052,""))</f>
        <v>2.944930772838697E-2</v>
      </c>
      <c r="BE585" s="11">
        <f t="array" ref="BE585">_xlfn.STDEV.S(IF(L$29:L$1052=L585,$C$29:$C$1052,""))</f>
        <v>3.1782893199823567E-2</v>
      </c>
      <c r="BF585" s="7">
        <f t="array" ref="BF585">_xlfn.STDEV.S(IF(M$29:M$1052=M585,$C$29:$C$1052,""))</f>
        <v>1.2638865947308777E-2</v>
      </c>
      <c r="BG585" s="13">
        <f t="shared" si="406"/>
        <v>30.273551081454407</v>
      </c>
      <c r="BH585" s="12">
        <f t="shared" si="407"/>
        <v>15.625027943597411</v>
      </c>
      <c r="BI585" s="12">
        <f t="shared" si="408"/>
        <v>13.143046263473067</v>
      </c>
      <c r="BJ585" s="12">
        <f t="shared" si="409"/>
        <v>7.7427999965897891</v>
      </c>
      <c r="BK585" s="12">
        <f t="shared" si="410"/>
        <v>6.0133507284239665</v>
      </c>
      <c r="BL585" s="12">
        <f t="shared" si="411"/>
        <v>5.0521138609633658</v>
      </c>
      <c r="BM585" s="12">
        <f t="shared" si="412"/>
        <v>2.3269230105271759</v>
      </c>
      <c r="BN585" s="12">
        <f t="shared" si="413"/>
        <v>1.4157107251548395</v>
      </c>
      <c r="BO585" s="14">
        <f t="shared" si="414"/>
        <v>0.70710678118654746</v>
      </c>
    </row>
    <row r="586" spans="1:67" x14ac:dyDescent="0.25">
      <c r="A586" s="4">
        <v>41512</v>
      </c>
      <c r="B586" s="5">
        <v>1396.1</v>
      </c>
      <c r="C586">
        <f t="shared" si="415"/>
        <v>2.1493050580301265E-4</v>
      </c>
      <c r="D586">
        <v>557</v>
      </c>
      <c r="E586" s="6">
        <f t="shared" si="379"/>
        <v>1</v>
      </c>
      <c r="F586">
        <f t="shared" si="380"/>
        <v>2</v>
      </c>
      <c r="G586">
        <f t="shared" si="381"/>
        <v>4</v>
      </c>
      <c r="H586">
        <f t="shared" si="382"/>
        <v>8</v>
      </c>
      <c r="I586">
        <f t="shared" si="383"/>
        <v>17</v>
      </c>
      <c r="J586">
        <f t="shared" si="384"/>
        <v>34</v>
      </c>
      <c r="K586">
        <f t="shared" si="385"/>
        <v>69</v>
      </c>
      <c r="L586">
        <f t="shared" si="386"/>
        <v>139</v>
      </c>
      <c r="M586" s="7">
        <f t="shared" si="387"/>
        <v>278</v>
      </c>
      <c r="N586" s="6">
        <f t="shared" si="388"/>
        <v>2.5948653898586046E-4</v>
      </c>
      <c r="O586">
        <f t="shared" si="389"/>
        <v>-7.9309356668583013E-4</v>
      </c>
      <c r="P586">
        <f t="shared" si="390"/>
        <v>-2.7164840215820833E-3</v>
      </c>
      <c r="Q586">
        <f t="shared" si="391"/>
        <v>-5.143609384685801E-3</v>
      </c>
      <c r="R586">
        <f t="shared" si="392"/>
        <v>-3.1356867642201025E-3</v>
      </c>
      <c r="S586">
        <f t="shared" si="393"/>
        <v>-3.0841239642821761E-3</v>
      </c>
      <c r="T586">
        <f t="shared" si="394"/>
        <v>1.8934221556712316E-3</v>
      </c>
      <c r="U586">
        <f t="shared" si="395"/>
        <v>-1.1189254797190795E-2</v>
      </c>
      <c r="V586" s="7">
        <f t="shared" si="396"/>
        <v>9.1519583236527868E-3</v>
      </c>
      <c r="W586" s="6">
        <f t="shared" si="397"/>
        <v>-4.4556033182847812E-5</v>
      </c>
      <c r="X586">
        <f t="shared" si="398"/>
        <v>1.0080240724888428E-3</v>
      </c>
      <c r="Y586">
        <f t="shared" si="399"/>
        <v>2.9314145273850959E-3</v>
      </c>
      <c r="Z586">
        <f t="shared" si="400"/>
        <v>5.3585398904888136E-3</v>
      </c>
      <c r="AA586">
        <f t="shared" si="401"/>
        <v>3.3506172700231152E-3</v>
      </c>
      <c r="AB586">
        <f t="shared" si="402"/>
        <v>3.2990544700851887E-3</v>
      </c>
      <c r="AC586">
        <f t="shared" si="403"/>
        <v>-1.678491649868219E-3</v>
      </c>
      <c r="AD586">
        <f t="shared" si="404"/>
        <v>1.1404185302993808E-2</v>
      </c>
      <c r="AE586" s="7">
        <f t="shared" si="405"/>
        <v>-8.9370278178497742E-3</v>
      </c>
      <c r="AF586" s="6">
        <f t="shared" si="416"/>
        <v>-0.22707045255064376</v>
      </c>
      <c r="AG586" s="11">
        <f t="shared" si="417"/>
        <v>-0.17865176768974578</v>
      </c>
      <c r="AH586" s="11">
        <f t="shared" si="418"/>
        <v>-9.017580676451814E-2</v>
      </c>
      <c r="AI586" s="11">
        <f t="shared" si="419"/>
        <v>2.147195993825287E-2</v>
      </c>
      <c r="AJ586" s="11">
        <f t="shared" si="420"/>
        <v>5.7614567106635373E-2</v>
      </c>
      <c r="AK586" s="11">
        <f t="shared" si="421"/>
        <v>5.6892687907504402E-2</v>
      </c>
      <c r="AL586" s="11">
        <f t="shared" si="422"/>
        <v>6.6847780147411218E-2</v>
      </c>
      <c r="AM586" s="11">
        <f t="shared" si="423"/>
        <v>4.0682426241687164E-2</v>
      </c>
      <c r="AN586" s="7">
        <f t="shared" si="424"/>
        <v>0</v>
      </c>
      <c r="AO586" s="6">
        <f t="array" ref="AO586">_xlfn.MAXIFS(AF$29:AF$1052,E$29:E$1052,E586) - _xlfn.MINIFS(AF$29:AF$1052,E$29:E$1052,E586)</f>
        <v>0.64239671540972576</v>
      </c>
      <c r="AP586" s="11">
        <f t="array" ref="AP586">_xlfn.MAXIFS(AG$29:AG$1052,F$29:F$1052,F586) - _xlfn.MINIFS(AG$29:AG$1052,F$29:F$1052,F586)</f>
        <v>0.34097511931609431</v>
      </c>
      <c r="AQ586" s="11">
        <f t="array" ref="AQ586">_xlfn.MAXIFS(AH$29:AH$1052,G$29:G$1052,G586) - _xlfn.MINIFS(AH$29:AH$1052,G$29:G$1052,G586)</f>
        <v>0.30266861479873403</v>
      </c>
      <c r="AR586" s="11">
        <f t="array" ref="AR586">_xlfn.MAXIFS(AI$29:AI$1052,H$29:H$1052,H586) - _xlfn.MINIFS(AI$29:AI$1052,H$29:H$1052,H586)</f>
        <v>0.19879218432135731</v>
      </c>
      <c r="AS586" s="11">
        <f t="array" ref="AS586">_xlfn.MAXIFS(AJ$29:AJ$1052,I$29:I$1052,I586) - _xlfn.MINIFS(AJ$29:AJ$1052,I$29:I$1052,I586)</f>
        <v>0.16878633206466809</v>
      </c>
      <c r="AT586" s="11">
        <f t="array" ref="AT586">_xlfn.MAXIFS(AK$29:AK$1052,J$29:J$1052,J586) - _xlfn.MINIFS(AK$29:AK$1052,J$29:J$1052,J586)</f>
        <v>0.16837382966516468</v>
      </c>
      <c r="AU586" s="11">
        <f t="array" ref="AU586">_xlfn.MAXIFS(AL$29:AL$1052,K$29:K$1052,K586) - _xlfn.MINIFS(AL$29:AL$1052,K$29:K$1052,K586)</f>
        <v>6.8526271797279437E-2</v>
      </c>
      <c r="AV586" s="11">
        <f t="array" ref="AV586">_xlfn.MAXIFS(AM$29:AM$1052,L$29:L$1052,L586) - _xlfn.MINIFS(AM$29:AM$1052,L$29:L$1052,L586)</f>
        <v>4.499538277944104E-2</v>
      </c>
      <c r="AW586" s="7">
        <f t="array" ref="AW586">_xlfn.MAXIFS(AN$29:AN$1052,M$29:M$1052,M586) - _xlfn.MINIFS(AN$29:AN$1052,M$29:M$1052,M586)</f>
        <v>8.9370278178497742E-3</v>
      </c>
      <c r="AX586" s="6">
        <f t="array" ref="AX586">_xlfn.STDEV.S(IF(E$29:E$1052=E586,$C$29:$C$1052,""))</f>
        <v>2.1219734469910215E-2</v>
      </c>
      <c r="AY586" s="11">
        <f t="array" ref="AY586">_xlfn.STDEV.S(IF(F$29:F$1052=F586,$C$29:$C$1052,""))</f>
        <v>2.1822368609319125E-2</v>
      </c>
      <c r="AZ586" s="11">
        <f t="array" ref="AZ586">_xlfn.STDEV.S(IF(G$29:G$1052=G586,$C$29:$C$1052,""))</f>
        <v>2.3028802359153642E-2</v>
      </c>
      <c r="BA586" s="11">
        <f t="array" ref="BA586">_xlfn.STDEV.S(IF(H$29:H$1052=H586,$C$29:$C$1052,""))</f>
        <v>2.5674456838470919E-2</v>
      </c>
      <c r="BB586" s="11">
        <f t="array" ref="BB586">_xlfn.STDEV.S(IF(I$29:I$1052=I586,$C$29:$C$1052,""))</f>
        <v>2.8068599303022052E-2</v>
      </c>
      <c r="BC586" s="11">
        <f t="array" ref="BC586">_xlfn.STDEV.S(IF(J$29:J$1052=J586,$C$29:$C$1052,""))</f>
        <v>3.3327402014066684E-2</v>
      </c>
      <c r="BD586" s="11">
        <f t="array" ref="BD586">_xlfn.STDEV.S(IF(K$29:K$1052=K586,$C$29:$C$1052,""))</f>
        <v>2.944930772838697E-2</v>
      </c>
      <c r="BE586" s="11">
        <f t="array" ref="BE586">_xlfn.STDEV.S(IF(L$29:L$1052=L586,$C$29:$C$1052,""))</f>
        <v>3.1782893199823567E-2</v>
      </c>
      <c r="BF586" s="7">
        <f t="array" ref="BF586">_xlfn.STDEV.S(IF(M$29:M$1052=M586,$C$29:$C$1052,""))</f>
        <v>1.2638865947308777E-2</v>
      </c>
      <c r="BG586" s="13">
        <f t="shared" si="406"/>
        <v>30.273551081454407</v>
      </c>
      <c r="BH586" s="12">
        <f t="shared" si="407"/>
        <v>15.625027943597411</v>
      </c>
      <c r="BI586" s="12">
        <f t="shared" si="408"/>
        <v>13.143046263473067</v>
      </c>
      <c r="BJ586" s="12">
        <f t="shared" si="409"/>
        <v>7.7427999965897891</v>
      </c>
      <c r="BK586" s="12">
        <f t="shared" si="410"/>
        <v>6.0133507284239665</v>
      </c>
      <c r="BL586" s="12">
        <f t="shared" si="411"/>
        <v>5.0521138609633658</v>
      </c>
      <c r="BM586" s="12">
        <f t="shared" si="412"/>
        <v>2.3269230105271759</v>
      </c>
      <c r="BN586" s="12">
        <f t="shared" si="413"/>
        <v>1.4157107251548395</v>
      </c>
      <c r="BO586" s="14">
        <f t="shared" si="414"/>
        <v>0.70710678118654746</v>
      </c>
    </row>
    <row r="587" spans="1:67" x14ac:dyDescent="0.25">
      <c r="A587" s="2">
        <v>41519</v>
      </c>
      <c r="B587" s="3">
        <v>1386.5</v>
      </c>
      <c r="C587">
        <f t="shared" si="415"/>
        <v>-6.8762982594369193E-3</v>
      </c>
      <c r="D587">
        <v>558</v>
      </c>
      <c r="E587" s="6">
        <f t="shared" si="379"/>
        <v>1</v>
      </c>
      <c r="F587">
        <f t="shared" si="380"/>
        <v>2</v>
      </c>
      <c r="G587">
        <f t="shared" si="381"/>
        <v>4</v>
      </c>
      <c r="H587">
        <f t="shared" si="382"/>
        <v>8</v>
      </c>
      <c r="I587">
        <f t="shared" si="383"/>
        <v>17</v>
      </c>
      <c r="J587">
        <f t="shared" si="384"/>
        <v>34</v>
      </c>
      <c r="K587">
        <f t="shared" si="385"/>
        <v>69</v>
      </c>
      <c r="L587">
        <f t="shared" si="386"/>
        <v>139</v>
      </c>
      <c r="M587" s="7">
        <f t="shared" si="387"/>
        <v>279</v>
      </c>
      <c r="N587" s="6">
        <f t="shared" si="388"/>
        <v>2.5948653898586046E-4</v>
      </c>
      <c r="O587">
        <f t="shared" si="389"/>
        <v>-7.9309356668583013E-4</v>
      </c>
      <c r="P587">
        <f t="shared" si="390"/>
        <v>-2.7164840215820833E-3</v>
      </c>
      <c r="Q587">
        <f t="shared" si="391"/>
        <v>-5.143609384685801E-3</v>
      </c>
      <c r="R587">
        <f t="shared" si="392"/>
        <v>-3.1356867642201025E-3</v>
      </c>
      <c r="S587">
        <f t="shared" si="393"/>
        <v>-3.0841239642821761E-3</v>
      </c>
      <c r="T587">
        <f t="shared" si="394"/>
        <v>1.8934221556712316E-3</v>
      </c>
      <c r="U587">
        <f t="shared" si="395"/>
        <v>-1.1189254797190795E-2</v>
      </c>
      <c r="V587" s="7">
        <f t="shared" si="396"/>
        <v>-3.1530467918034377E-2</v>
      </c>
      <c r="W587" s="6">
        <f t="shared" si="397"/>
        <v>-7.1357847984227802E-3</v>
      </c>
      <c r="X587">
        <f t="shared" si="398"/>
        <v>-6.0832046927510892E-3</v>
      </c>
      <c r="Y587">
        <f t="shared" si="399"/>
        <v>-4.159814237854836E-3</v>
      </c>
      <c r="Z587">
        <f t="shared" si="400"/>
        <v>-1.7326888747511184E-3</v>
      </c>
      <c r="AA587">
        <f t="shared" si="401"/>
        <v>-3.7406114952168168E-3</v>
      </c>
      <c r="AB587">
        <f t="shared" si="402"/>
        <v>-3.7921742951547432E-3</v>
      </c>
      <c r="AC587">
        <f t="shared" si="403"/>
        <v>-8.7697204151081509E-3</v>
      </c>
      <c r="AD587">
        <f t="shared" si="404"/>
        <v>4.3129565377538759E-3</v>
      </c>
      <c r="AE587" s="7">
        <f t="shared" si="405"/>
        <v>2.4654169658597458E-2</v>
      </c>
      <c r="AF587" s="6">
        <f t="shared" si="416"/>
        <v>-0.23420623734906654</v>
      </c>
      <c r="AG587" s="11">
        <f t="shared" si="417"/>
        <v>-0.18473497238249686</v>
      </c>
      <c r="AH587" s="11">
        <f t="shared" si="418"/>
        <v>-9.4335621002372971E-2</v>
      </c>
      <c r="AI587" s="11">
        <f t="shared" si="419"/>
        <v>1.9739271063501752E-2</v>
      </c>
      <c r="AJ587" s="11">
        <f t="shared" si="420"/>
        <v>5.3873955611418556E-2</v>
      </c>
      <c r="AK587" s="11">
        <f t="shared" si="421"/>
        <v>5.3100513612349659E-2</v>
      </c>
      <c r="AL587" s="11">
        <f t="shared" si="422"/>
        <v>5.8078059732303067E-2</v>
      </c>
      <c r="AM587" s="11">
        <f t="shared" si="423"/>
        <v>4.499538277944104E-2</v>
      </c>
      <c r="AN587" s="7">
        <f t="shared" si="424"/>
        <v>2.4654169658597458E-2</v>
      </c>
      <c r="AO587" s="6">
        <f t="array" ref="AO587">_xlfn.MAXIFS(AF$29:AF$1052,E$29:E$1052,E587) - _xlfn.MINIFS(AF$29:AF$1052,E$29:E$1052,E587)</f>
        <v>0.64239671540972576</v>
      </c>
      <c r="AP587" s="11">
        <f t="array" ref="AP587">_xlfn.MAXIFS(AG$29:AG$1052,F$29:F$1052,F587) - _xlfn.MINIFS(AG$29:AG$1052,F$29:F$1052,F587)</f>
        <v>0.34097511931609431</v>
      </c>
      <c r="AQ587" s="11">
        <f t="array" ref="AQ587">_xlfn.MAXIFS(AH$29:AH$1052,G$29:G$1052,G587) - _xlfn.MINIFS(AH$29:AH$1052,G$29:G$1052,G587)</f>
        <v>0.30266861479873403</v>
      </c>
      <c r="AR587" s="11">
        <f t="array" ref="AR587">_xlfn.MAXIFS(AI$29:AI$1052,H$29:H$1052,H587) - _xlfn.MINIFS(AI$29:AI$1052,H$29:H$1052,H587)</f>
        <v>0.19879218432135731</v>
      </c>
      <c r="AS587" s="11">
        <f t="array" ref="AS587">_xlfn.MAXIFS(AJ$29:AJ$1052,I$29:I$1052,I587) - _xlfn.MINIFS(AJ$29:AJ$1052,I$29:I$1052,I587)</f>
        <v>0.16878633206466809</v>
      </c>
      <c r="AT587" s="11">
        <f t="array" ref="AT587">_xlfn.MAXIFS(AK$29:AK$1052,J$29:J$1052,J587) - _xlfn.MINIFS(AK$29:AK$1052,J$29:J$1052,J587)</f>
        <v>0.16837382966516468</v>
      </c>
      <c r="AU587" s="11">
        <f t="array" ref="AU587">_xlfn.MAXIFS(AL$29:AL$1052,K$29:K$1052,K587) - _xlfn.MINIFS(AL$29:AL$1052,K$29:K$1052,K587)</f>
        <v>6.8526271797279437E-2</v>
      </c>
      <c r="AV587" s="11">
        <f t="array" ref="AV587">_xlfn.MAXIFS(AM$29:AM$1052,L$29:L$1052,L587) - _xlfn.MINIFS(AM$29:AM$1052,L$29:L$1052,L587)</f>
        <v>4.499538277944104E-2</v>
      </c>
      <c r="AW587" s="7">
        <f t="array" ref="AW587">_xlfn.MAXIFS(AN$29:AN$1052,M$29:M$1052,M587) - _xlfn.MINIFS(AN$29:AN$1052,M$29:M$1052,M587)</f>
        <v>2.4654169658597458E-2</v>
      </c>
      <c r="AX587" s="6">
        <f t="array" ref="AX587">_xlfn.STDEV.S(IF(E$29:E$1052=E587,$C$29:$C$1052,""))</f>
        <v>2.1219734469910215E-2</v>
      </c>
      <c r="AY587" s="11">
        <f t="array" ref="AY587">_xlfn.STDEV.S(IF(F$29:F$1052=F587,$C$29:$C$1052,""))</f>
        <v>2.1822368609319125E-2</v>
      </c>
      <c r="AZ587" s="11">
        <f t="array" ref="AZ587">_xlfn.STDEV.S(IF(G$29:G$1052=G587,$C$29:$C$1052,""))</f>
        <v>2.3028802359153642E-2</v>
      </c>
      <c r="BA587" s="11">
        <f t="array" ref="BA587">_xlfn.STDEV.S(IF(H$29:H$1052=H587,$C$29:$C$1052,""))</f>
        <v>2.5674456838470919E-2</v>
      </c>
      <c r="BB587" s="11">
        <f t="array" ref="BB587">_xlfn.STDEV.S(IF(I$29:I$1052=I587,$C$29:$C$1052,""))</f>
        <v>2.8068599303022052E-2</v>
      </c>
      <c r="BC587" s="11">
        <f t="array" ref="BC587">_xlfn.STDEV.S(IF(J$29:J$1052=J587,$C$29:$C$1052,""))</f>
        <v>3.3327402014066684E-2</v>
      </c>
      <c r="BD587" s="11">
        <f t="array" ref="BD587">_xlfn.STDEV.S(IF(K$29:K$1052=K587,$C$29:$C$1052,""))</f>
        <v>2.944930772838697E-2</v>
      </c>
      <c r="BE587" s="11">
        <f t="array" ref="BE587">_xlfn.STDEV.S(IF(L$29:L$1052=L587,$C$29:$C$1052,""))</f>
        <v>3.1782893199823567E-2</v>
      </c>
      <c r="BF587" s="7">
        <f t="array" ref="BF587">_xlfn.STDEV.S(IF(M$29:M$1052=M587,$C$29:$C$1052,""))</f>
        <v>3.4866261100235781E-2</v>
      </c>
      <c r="BG587" s="13">
        <f t="shared" si="406"/>
        <v>30.273551081454407</v>
      </c>
      <c r="BH587" s="12">
        <f t="shared" si="407"/>
        <v>15.625027943597411</v>
      </c>
      <c r="BI587" s="12">
        <f t="shared" si="408"/>
        <v>13.143046263473067</v>
      </c>
      <c r="BJ587" s="12">
        <f t="shared" si="409"/>
        <v>7.7427999965897891</v>
      </c>
      <c r="BK587" s="12">
        <f t="shared" si="410"/>
        <v>6.0133507284239665</v>
      </c>
      <c r="BL587" s="12">
        <f t="shared" si="411"/>
        <v>5.0521138609633658</v>
      </c>
      <c r="BM587" s="12">
        <f t="shared" si="412"/>
        <v>2.3269230105271759</v>
      </c>
      <c r="BN587" s="12">
        <f t="shared" si="413"/>
        <v>1.4157107251548395</v>
      </c>
      <c r="BO587" s="14">
        <f t="shared" si="414"/>
        <v>0.70710678118654757</v>
      </c>
    </row>
    <row r="588" spans="1:67" x14ac:dyDescent="0.25">
      <c r="A588" s="4">
        <v>41526</v>
      </c>
      <c r="B588" s="5">
        <v>1308.5999999999999</v>
      </c>
      <c r="C588">
        <f t="shared" si="415"/>
        <v>-5.6184637576631835E-2</v>
      </c>
      <c r="D588">
        <v>559</v>
      </c>
      <c r="E588" s="6">
        <f t="shared" si="379"/>
        <v>1</v>
      </c>
      <c r="F588">
        <f t="shared" si="380"/>
        <v>2</v>
      </c>
      <c r="G588">
        <f t="shared" si="381"/>
        <v>4</v>
      </c>
      <c r="H588">
        <f t="shared" si="382"/>
        <v>8</v>
      </c>
      <c r="I588">
        <f t="shared" si="383"/>
        <v>17</v>
      </c>
      <c r="J588">
        <f t="shared" si="384"/>
        <v>34</v>
      </c>
      <c r="K588">
        <f t="shared" si="385"/>
        <v>69</v>
      </c>
      <c r="L588">
        <f t="shared" si="386"/>
        <v>139</v>
      </c>
      <c r="M588" s="7">
        <f t="shared" si="387"/>
        <v>279</v>
      </c>
      <c r="N588" s="6">
        <f t="shared" si="388"/>
        <v>2.5948653898586046E-4</v>
      </c>
      <c r="O588">
        <f t="shared" si="389"/>
        <v>-7.9309356668583013E-4</v>
      </c>
      <c r="P588">
        <f t="shared" si="390"/>
        <v>-2.7164840215820833E-3</v>
      </c>
      <c r="Q588">
        <f t="shared" si="391"/>
        <v>-5.143609384685801E-3</v>
      </c>
      <c r="R588">
        <f t="shared" si="392"/>
        <v>-3.1356867642201025E-3</v>
      </c>
      <c r="S588">
        <f t="shared" si="393"/>
        <v>-3.0841239642821761E-3</v>
      </c>
      <c r="T588">
        <f t="shared" si="394"/>
        <v>1.8934221556712316E-3</v>
      </c>
      <c r="U588">
        <f t="shared" si="395"/>
        <v>-1.1189254797190795E-2</v>
      </c>
      <c r="V588" s="7">
        <f t="shared" si="396"/>
        <v>-3.1530467918034377E-2</v>
      </c>
      <c r="W588" s="6">
        <f t="shared" si="397"/>
        <v>-5.6444124115617694E-2</v>
      </c>
      <c r="X588">
        <f t="shared" si="398"/>
        <v>-5.5391544009946003E-2</v>
      </c>
      <c r="Y588">
        <f t="shared" si="399"/>
        <v>-5.3468153555049754E-2</v>
      </c>
      <c r="Z588">
        <f t="shared" si="400"/>
        <v>-5.1041028191946031E-2</v>
      </c>
      <c r="AA588">
        <f t="shared" si="401"/>
        <v>-5.3048950812411733E-2</v>
      </c>
      <c r="AB588">
        <f t="shared" si="402"/>
        <v>-5.3100513612349659E-2</v>
      </c>
      <c r="AC588">
        <f t="shared" si="403"/>
        <v>-5.8078059732303067E-2</v>
      </c>
      <c r="AD588">
        <f t="shared" si="404"/>
        <v>-4.499538277944104E-2</v>
      </c>
      <c r="AE588" s="7">
        <f t="shared" si="405"/>
        <v>-2.4654169658597458E-2</v>
      </c>
      <c r="AF588" s="6">
        <f t="shared" si="416"/>
        <v>-0.29065036146468426</v>
      </c>
      <c r="AG588" s="11">
        <f t="shared" si="417"/>
        <v>-0.24012651639244287</v>
      </c>
      <c r="AH588" s="11">
        <f t="shared" si="418"/>
        <v>-0.14780377455742272</v>
      </c>
      <c r="AI588" s="11">
        <f t="shared" si="419"/>
        <v>-3.1301757128444282E-2</v>
      </c>
      <c r="AJ588" s="11">
        <f t="shared" si="420"/>
        <v>8.2500479900682322E-4</v>
      </c>
      <c r="AK588" s="11">
        <f t="shared" si="421"/>
        <v>0</v>
      </c>
      <c r="AL588" s="11">
        <f t="shared" si="422"/>
        <v>0</v>
      </c>
      <c r="AM588" s="11">
        <f t="shared" si="423"/>
        <v>0</v>
      </c>
      <c r="AN588" s="7">
        <f t="shared" si="424"/>
        <v>0</v>
      </c>
      <c r="AO588" s="6">
        <f t="array" ref="AO588">_xlfn.MAXIFS(AF$29:AF$1052,E$29:E$1052,E588) - _xlfn.MINIFS(AF$29:AF$1052,E$29:E$1052,E588)</f>
        <v>0.64239671540972576</v>
      </c>
      <c r="AP588" s="11">
        <f t="array" ref="AP588">_xlfn.MAXIFS(AG$29:AG$1052,F$29:F$1052,F588) - _xlfn.MINIFS(AG$29:AG$1052,F$29:F$1052,F588)</f>
        <v>0.34097511931609431</v>
      </c>
      <c r="AQ588" s="11">
        <f t="array" ref="AQ588">_xlfn.MAXIFS(AH$29:AH$1052,G$29:G$1052,G588) - _xlfn.MINIFS(AH$29:AH$1052,G$29:G$1052,G588)</f>
        <v>0.30266861479873403</v>
      </c>
      <c r="AR588" s="11">
        <f t="array" ref="AR588">_xlfn.MAXIFS(AI$29:AI$1052,H$29:H$1052,H588) - _xlfn.MINIFS(AI$29:AI$1052,H$29:H$1052,H588)</f>
        <v>0.19879218432135731</v>
      </c>
      <c r="AS588" s="11">
        <f t="array" ref="AS588">_xlfn.MAXIFS(AJ$29:AJ$1052,I$29:I$1052,I588) - _xlfn.MINIFS(AJ$29:AJ$1052,I$29:I$1052,I588)</f>
        <v>0.16878633206466809</v>
      </c>
      <c r="AT588" s="11">
        <f t="array" ref="AT588">_xlfn.MAXIFS(AK$29:AK$1052,J$29:J$1052,J588) - _xlfn.MINIFS(AK$29:AK$1052,J$29:J$1052,J588)</f>
        <v>0.16837382966516468</v>
      </c>
      <c r="AU588" s="11">
        <f t="array" ref="AU588">_xlfn.MAXIFS(AL$29:AL$1052,K$29:K$1052,K588) - _xlfn.MINIFS(AL$29:AL$1052,K$29:K$1052,K588)</f>
        <v>6.8526271797279437E-2</v>
      </c>
      <c r="AV588" s="11">
        <f t="array" ref="AV588">_xlfn.MAXIFS(AM$29:AM$1052,L$29:L$1052,L588) - _xlfn.MINIFS(AM$29:AM$1052,L$29:L$1052,L588)</f>
        <v>4.499538277944104E-2</v>
      </c>
      <c r="AW588" s="7">
        <f t="array" ref="AW588">_xlfn.MAXIFS(AN$29:AN$1052,M$29:M$1052,M588) - _xlfn.MINIFS(AN$29:AN$1052,M$29:M$1052,M588)</f>
        <v>2.4654169658597458E-2</v>
      </c>
      <c r="AX588" s="6">
        <f t="array" ref="AX588">_xlfn.STDEV.S(IF(E$29:E$1052=E588,$C$29:$C$1052,""))</f>
        <v>2.1219734469910215E-2</v>
      </c>
      <c r="AY588" s="11">
        <f t="array" ref="AY588">_xlfn.STDEV.S(IF(F$29:F$1052=F588,$C$29:$C$1052,""))</f>
        <v>2.1822368609319125E-2</v>
      </c>
      <c r="AZ588" s="11">
        <f t="array" ref="AZ588">_xlfn.STDEV.S(IF(G$29:G$1052=G588,$C$29:$C$1052,""))</f>
        <v>2.3028802359153642E-2</v>
      </c>
      <c r="BA588" s="11">
        <f t="array" ref="BA588">_xlfn.STDEV.S(IF(H$29:H$1052=H588,$C$29:$C$1052,""))</f>
        <v>2.5674456838470919E-2</v>
      </c>
      <c r="BB588" s="11">
        <f t="array" ref="BB588">_xlfn.STDEV.S(IF(I$29:I$1052=I588,$C$29:$C$1052,""))</f>
        <v>2.8068599303022052E-2</v>
      </c>
      <c r="BC588" s="11">
        <f t="array" ref="BC588">_xlfn.STDEV.S(IF(J$29:J$1052=J588,$C$29:$C$1052,""))</f>
        <v>3.3327402014066684E-2</v>
      </c>
      <c r="BD588" s="11">
        <f t="array" ref="BD588">_xlfn.STDEV.S(IF(K$29:K$1052=K588,$C$29:$C$1052,""))</f>
        <v>2.944930772838697E-2</v>
      </c>
      <c r="BE588" s="11">
        <f t="array" ref="BE588">_xlfn.STDEV.S(IF(L$29:L$1052=L588,$C$29:$C$1052,""))</f>
        <v>3.1782893199823567E-2</v>
      </c>
      <c r="BF588" s="7">
        <f t="array" ref="BF588">_xlfn.STDEV.S(IF(M$29:M$1052=M588,$C$29:$C$1052,""))</f>
        <v>3.4866261100235781E-2</v>
      </c>
      <c r="BG588" s="13">
        <f t="shared" si="406"/>
        <v>30.273551081454407</v>
      </c>
      <c r="BH588" s="12">
        <f t="shared" si="407"/>
        <v>15.625027943597411</v>
      </c>
      <c r="BI588" s="12">
        <f t="shared" si="408"/>
        <v>13.143046263473067</v>
      </c>
      <c r="BJ588" s="12">
        <f t="shared" si="409"/>
        <v>7.7427999965897891</v>
      </c>
      <c r="BK588" s="12">
        <f t="shared" si="410"/>
        <v>6.0133507284239665</v>
      </c>
      <c r="BL588" s="12">
        <f t="shared" si="411"/>
        <v>5.0521138609633658</v>
      </c>
      <c r="BM588" s="12">
        <f t="shared" si="412"/>
        <v>2.3269230105271759</v>
      </c>
      <c r="BN588" s="12">
        <f t="shared" si="413"/>
        <v>1.4157107251548395</v>
      </c>
      <c r="BO588" s="14">
        <f t="shared" si="414"/>
        <v>0.70710678118654757</v>
      </c>
    </row>
    <row r="589" spans="1:67" x14ac:dyDescent="0.25">
      <c r="A589" s="2">
        <v>41533</v>
      </c>
      <c r="B589" s="3">
        <v>1332.5</v>
      </c>
      <c r="C589">
        <f t="shared" si="415"/>
        <v>1.8263793366957159E-2</v>
      </c>
      <c r="D589">
        <v>560</v>
      </c>
      <c r="E589" s="6">
        <f t="shared" si="379"/>
        <v>1</v>
      </c>
      <c r="F589">
        <f t="shared" si="380"/>
        <v>2</v>
      </c>
      <c r="G589">
        <f t="shared" si="381"/>
        <v>4</v>
      </c>
      <c r="H589">
        <f t="shared" si="382"/>
        <v>8</v>
      </c>
      <c r="I589">
        <f t="shared" si="383"/>
        <v>17</v>
      </c>
      <c r="J589">
        <f t="shared" si="384"/>
        <v>35</v>
      </c>
      <c r="K589">
        <f t="shared" si="385"/>
        <v>70</v>
      </c>
      <c r="L589">
        <f t="shared" si="386"/>
        <v>140</v>
      </c>
      <c r="M589" s="7">
        <f t="shared" si="387"/>
        <v>280</v>
      </c>
      <c r="N589" s="6">
        <f t="shared" si="388"/>
        <v>2.5948653898586046E-4</v>
      </c>
      <c r="O589">
        <f t="shared" si="389"/>
        <v>-7.9309356668583013E-4</v>
      </c>
      <c r="P589">
        <f t="shared" si="390"/>
        <v>-2.7164840215820833E-3</v>
      </c>
      <c r="Q589">
        <f t="shared" si="391"/>
        <v>-5.143609384685801E-3</v>
      </c>
      <c r="R589">
        <f t="shared" si="392"/>
        <v>-3.1356867642201025E-3</v>
      </c>
      <c r="S589">
        <f t="shared" si="393"/>
        <v>-3.187249564158029E-3</v>
      </c>
      <c r="T589">
        <f t="shared" si="394"/>
        <v>-1.9800124303971933E-3</v>
      </c>
      <c r="U589">
        <f t="shared" si="395"/>
        <v>-7.6053221996848497E-3</v>
      </c>
      <c r="V589" s="7">
        <f t="shared" si="396"/>
        <v>1.1645967978037741E-2</v>
      </c>
      <c r="W589" s="6">
        <f t="shared" si="397"/>
        <v>1.80043068279713E-2</v>
      </c>
      <c r="X589">
        <f t="shared" si="398"/>
        <v>1.9056886933642991E-2</v>
      </c>
      <c r="Y589">
        <f t="shared" si="399"/>
        <v>2.0980277388539241E-2</v>
      </c>
      <c r="Z589">
        <f t="shared" si="400"/>
        <v>2.340740275164296E-2</v>
      </c>
      <c r="AA589">
        <f t="shared" si="401"/>
        <v>2.1399480131177262E-2</v>
      </c>
      <c r="AB589">
        <f t="shared" si="402"/>
        <v>2.1451042931115188E-2</v>
      </c>
      <c r="AC589">
        <f t="shared" si="403"/>
        <v>2.0243805797354353E-2</v>
      </c>
      <c r="AD589">
        <f t="shared" si="404"/>
        <v>2.5869115566642009E-2</v>
      </c>
      <c r="AE589" s="7">
        <f t="shared" si="405"/>
        <v>6.6178253889194183E-3</v>
      </c>
      <c r="AF589" s="6">
        <f t="shared" si="416"/>
        <v>-0.27264605463671299</v>
      </c>
      <c r="AG589" s="11">
        <f t="shared" si="417"/>
        <v>-0.22106962945879988</v>
      </c>
      <c r="AH589" s="11">
        <f t="shared" si="418"/>
        <v>-0.12682349716888347</v>
      </c>
      <c r="AI589" s="11">
        <f t="shared" si="419"/>
        <v>-7.894354376801322E-3</v>
      </c>
      <c r="AJ589" s="11">
        <f t="shared" si="420"/>
        <v>2.2224484930184085E-2</v>
      </c>
      <c r="AK589" s="11">
        <f t="shared" si="421"/>
        <v>2.1451042931115188E-2</v>
      </c>
      <c r="AL589" s="11">
        <f t="shared" si="422"/>
        <v>2.0243805797354353E-2</v>
      </c>
      <c r="AM589" s="11">
        <f t="shared" si="423"/>
        <v>2.5869115566642009E-2</v>
      </c>
      <c r="AN589" s="7">
        <f t="shared" si="424"/>
        <v>6.6178253889194183E-3</v>
      </c>
      <c r="AO589" s="6">
        <f t="array" ref="AO589">_xlfn.MAXIFS(AF$29:AF$1052,E$29:E$1052,E589) - _xlfn.MINIFS(AF$29:AF$1052,E$29:E$1052,E589)</f>
        <v>0.64239671540972576</v>
      </c>
      <c r="AP589" s="11">
        <f t="array" ref="AP589">_xlfn.MAXIFS(AG$29:AG$1052,F$29:F$1052,F589) - _xlfn.MINIFS(AG$29:AG$1052,F$29:F$1052,F589)</f>
        <v>0.34097511931609431</v>
      </c>
      <c r="AQ589" s="11">
        <f t="array" ref="AQ589">_xlfn.MAXIFS(AH$29:AH$1052,G$29:G$1052,G589) - _xlfn.MINIFS(AH$29:AH$1052,G$29:G$1052,G589)</f>
        <v>0.30266861479873403</v>
      </c>
      <c r="AR589" s="11">
        <f t="array" ref="AR589">_xlfn.MAXIFS(AI$29:AI$1052,H$29:H$1052,H589) - _xlfn.MINIFS(AI$29:AI$1052,H$29:H$1052,H589)</f>
        <v>0.19879218432135731</v>
      </c>
      <c r="AS589" s="11">
        <f t="array" ref="AS589">_xlfn.MAXIFS(AJ$29:AJ$1052,I$29:I$1052,I589) - _xlfn.MINIFS(AJ$29:AJ$1052,I$29:I$1052,I589)</f>
        <v>0.16878633206466809</v>
      </c>
      <c r="AT589" s="11">
        <f t="array" ref="AT589">_xlfn.MAXIFS(AK$29:AK$1052,J$29:J$1052,J589) - _xlfn.MINIFS(AK$29:AK$1052,J$29:J$1052,J589)</f>
        <v>8.931460000131386E-2</v>
      </c>
      <c r="AU589" s="11">
        <f t="array" ref="AU589">_xlfn.MAXIFS(AL$29:AL$1052,K$29:K$1052,K589) - _xlfn.MINIFS(AL$29:AL$1052,K$29:K$1052,K589)</f>
        <v>6.9377376308307093E-2</v>
      </c>
      <c r="AV589" s="11">
        <f t="array" ref="AV589">_xlfn.MAXIFS(AM$29:AM$1052,L$29:L$1052,L589) - _xlfn.MINIFS(AM$29:AM$1052,L$29:L$1052,L589)</f>
        <v>3.8502580355445182E-2</v>
      </c>
      <c r="AW589" s="7">
        <f t="array" ref="AW589">_xlfn.MAXIFS(AN$29:AN$1052,M$29:M$1052,M589) - _xlfn.MINIFS(AN$29:AN$1052,M$29:M$1052,M589)</f>
        <v>6.6178253889194183E-3</v>
      </c>
      <c r="AX589" s="6">
        <f t="array" ref="AX589">_xlfn.STDEV.S(IF(E$29:E$1052=E589,$C$29:$C$1052,""))</f>
        <v>2.1219734469910215E-2</v>
      </c>
      <c r="AY589" s="11">
        <f t="array" ref="AY589">_xlfn.STDEV.S(IF(F$29:F$1052=F589,$C$29:$C$1052,""))</f>
        <v>2.1822368609319125E-2</v>
      </c>
      <c r="AZ589" s="11">
        <f t="array" ref="AZ589">_xlfn.STDEV.S(IF(G$29:G$1052=G589,$C$29:$C$1052,""))</f>
        <v>2.3028802359153642E-2</v>
      </c>
      <c r="BA589" s="11">
        <f t="array" ref="BA589">_xlfn.STDEV.S(IF(H$29:H$1052=H589,$C$29:$C$1052,""))</f>
        <v>2.5674456838470919E-2</v>
      </c>
      <c r="BB589" s="11">
        <f t="array" ref="BB589">_xlfn.STDEV.S(IF(I$29:I$1052=I589,$C$29:$C$1052,""))</f>
        <v>2.8068599303022052E-2</v>
      </c>
      <c r="BC589" s="11">
        <f t="array" ref="BC589">_xlfn.STDEV.S(IF(J$29:J$1052=J589,$C$29:$C$1052,""))</f>
        <v>2.2748499316978955E-2</v>
      </c>
      <c r="BD589" s="11">
        <f t="array" ref="BD589">_xlfn.STDEV.S(IF(K$29:K$1052=K589,$C$29:$C$1052,""))</f>
        <v>2.7537108309060962E-2</v>
      </c>
      <c r="BE589" s="11">
        <f t="array" ref="BE589">_xlfn.STDEV.S(IF(L$29:L$1052=L589,$C$29:$C$1052,""))</f>
        <v>2.3235020081628241E-2</v>
      </c>
      <c r="BF589" s="7">
        <f t="array" ref="BF589">_xlfn.STDEV.S(IF(M$29:M$1052=M589,$C$29:$C$1052,""))</f>
        <v>9.3590184184268472E-3</v>
      </c>
      <c r="BG589" s="13">
        <f t="shared" si="406"/>
        <v>30.273551081454407</v>
      </c>
      <c r="BH589" s="12">
        <f t="shared" si="407"/>
        <v>15.625027943597411</v>
      </c>
      <c r="BI589" s="12">
        <f t="shared" si="408"/>
        <v>13.143046263473067</v>
      </c>
      <c r="BJ589" s="12">
        <f t="shared" si="409"/>
        <v>7.7427999965897891</v>
      </c>
      <c r="BK589" s="12">
        <f t="shared" si="410"/>
        <v>6.0133507284239665</v>
      </c>
      <c r="BL589" s="12">
        <f t="shared" si="411"/>
        <v>3.9261754701617395</v>
      </c>
      <c r="BM589" s="12">
        <f t="shared" si="412"/>
        <v>2.5194140041740978</v>
      </c>
      <c r="BN589" s="12">
        <f t="shared" si="413"/>
        <v>1.657092622264996</v>
      </c>
      <c r="BO589" s="14">
        <f t="shared" si="414"/>
        <v>0.70710678118654724</v>
      </c>
    </row>
    <row r="590" spans="1:67" x14ac:dyDescent="0.25">
      <c r="A590" s="4">
        <v>41540</v>
      </c>
      <c r="B590" s="5">
        <v>1339.2</v>
      </c>
      <c r="C590">
        <f t="shared" si="415"/>
        <v>5.0281425891183229E-3</v>
      </c>
      <c r="D590">
        <v>561</v>
      </c>
      <c r="E590" s="6">
        <f t="shared" si="379"/>
        <v>1</v>
      </c>
      <c r="F590">
        <f t="shared" si="380"/>
        <v>2</v>
      </c>
      <c r="G590">
        <f t="shared" si="381"/>
        <v>4</v>
      </c>
      <c r="H590">
        <f t="shared" si="382"/>
        <v>8</v>
      </c>
      <c r="I590">
        <f t="shared" si="383"/>
        <v>17</v>
      </c>
      <c r="J590">
        <f t="shared" si="384"/>
        <v>35</v>
      </c>
      <c r="K590">
        <f t="shared" si="385"/>
        <v>70</v>
      </c>
      <c r="L590">
        <f t="shared" si="386"/>
        <v>140</v>
      </c>
      <c r="M590" s="7">
        <f t="shared" si="387"/>
        <v>280</v>
      </c>
      <c r="N590" s="6">
        <f t="shared" si="388"/>
        <v>2.5948653898586046E-4</v>
      </c>
      <c r="O590">
        <f t="shared" si="389"/>
        <v>-7.9309356668583013E-4</v>
      </c>
      <c r="P590">
        <f t="shared" si="390"/>
        <v>-2.7164840215820833E-3</v>
      </c>
      <c r="Q590">
        <f t="shared" si="391"/>
        <v>-5.143609384685801E-3</v>
      </c>
      <c r="R590">
        <f t="shared" si="392"/>
        <v>-3.1356867642201025E-3</v>
      </c>
      <c r="S590">
        <f t="shared" si="393"/>
        <v>-3.187249564158029E-3</v>
      </c>
      <c r="T590">
        <f t="shared" si="394"/>
        <v>-1.9800124303971933E-3</v>
      </c>
      <c r="U590">
        <f t="shared" si="395"/>
        <v>-7.6053221996848497E-3</v>
      </c>
      <c r="V590" s="7">
        <f t="shared" si="396"/>
        <v>1.1645967978037741E-2</v>
      </c>
      <c r="W590" s="6">
        <f t="shared" si="397"/>
        <v>4.768656050132462E-3</v>
      </c>
      <c r="X590">
        <f t="shared" si="398"/>
        <v>5.821236155804153E-3</v>
      </c>
      <c r="Y590">
        <f t="shared" si="399"/>
        <v>7.7446266107004062E-3</v>
      </c>
      <c r="Z590">
        <f t="shared" si="400"/>
        <v>1.0171751973804124E-2</v>
      </c>
      <c r="AA590">
        <f t="shared" si="401"/>
        <v>8.1638293533384254E-3</v>
      </c>
      <c r="AB590">
        <f t="shared" si="402"/>
        <v>8.2153921532763519E-3</v>
      </c>
      <c r="AC590">
        <f t="shared" si="403"/>
        <v>7.0081550195155162E-3</v>
      </c>
      <c r="AD590">
        <f t="shared" si="404"/>
        <v>1.2633464788803173E-2</v>
      </c>
      <c r="AE590" s="7">
        <f t="shared" si="405"/>
        <v>-6.6178253889194183E-3</v>
      </c>
      <c r="AF590" s="6">
        <f t="shared" si="416"/>
        <v>-0.26787739858658055</v>
      </c>
      <c r="AG590" s="11">
        <f t="shared" si="417"/>
        <v>-0.21524839330299572</v>
      </c>
      <c r="AH590" s="11">
        <f t="shared" si="418"/>
        <v>-0.11907887055818306</v>
      </c>
      <c r="AI590" s="11">
        <f t="shared" si="419"/>
        <v>2.2773975970028018E-3</v>
      </c>
      <c r="AJ590" s="11">
        <f t="shared" si="420"/>
        <v>3.0388314283522511E-2</v>
      </c>
      <c r="AK590" s="11">
        <f t="shared" si="421"/>
        <v>2.966643508439154E-2</v>
      </c>
      <c r="AL590" s="11">
        <f t="shared" si="422"/>
        <v>2.7251960816869869E-2</v>
      </c>
      <c r="AM590" s="11">
        <f t="shared" si="423"/>
        <v>3.8502580355445182E-2</v>
      </c>
      <c r="AN590" s="7">
        <f t="shared" si="424"/>
        <v>0</v>
      </c>
      <c r="AO590" s="6">
        <f t="array" ref="AO590">_xlfn.MAXIFS(AF$29:AF$1052,E$29:E$1052,E590) - _xlfn.MINIFS(AF$29:AF$1052,E$29:E$1052,E590)</f>
        <v>0.64239671540972576</v>
      </c>
      <c r="AP590" s="11">
        <f t="array" ref="AP590">_xlfn.MAXIFS(AG$29:AG$1052,F$29:F$1052,F590) - _xlfn.MINIFS(AG$29:AG$1052,F$29:F$1052,F590)</f>
        <v>0.34097511931609431</v>
      </c>
      <c r="AQ590" s="11">
        <f t="array" ref="AQ590">_xlfn.MAXIFS(AH$29:AH$1052,G$29:G$1052,G590) - _xlfn.MINIFS(AH$29:AH$1052,G$29:G$1052,G590)</f>
        <v>0.30266861479873403</v>
      </c>
      <c r="AR590" s="11">
        <f t="array" ref="AR590">_xlfn.MAXIFS(AI$29:AI$1052,H$29:H$1052,H590) - _xlfn.MINIFS(AI$29:AI$1052,H$29:H$1052,H590)</f>
        <v>0.19879218432135731</v>
      </c>
      <c r="AS590" s="11">
        <f t="array" ref="AS590">_xlfn.MAXIFS(AJ$29:AJ$1052,I$29:I$1052,I590) - _xlfn.MINIFS(AJ$29:AJ$1052,I$29:I$1052,I590)</f>
        <v>0.16878633206466809</v>
      </c>
      <c r="AT590" s="11">
        <f t="array" ref="AT590">_xlfn.MAXIFS(AK$29:AK$1052,J$29:J$1052,J590) - _xlfn.MINIFS(AK$29:AK$1052,J$29:J$1052,J590)</f>
        <v>8.931460000131386E-2</v>
      </c>
      <c r="AU590" s="11">
        <f t="array" ref="AU590">_xlfn.MAXIFS(AL$29:AL$1052,K$29:K$1052,K590) - _xlfn.MINIFS(AL$29:AL$1052,K$29:K$1052,K590)</f>
        <v>6.9377376308307093E-2</v>
      </c>
      <c r="AV590" s="11">
        <f t="array" ref="AV590">_xlfn.MAXIFS(AM$29:AM$1052,L$29:L$1052,L590) - _xlfn.MINIFS(AM$29:AM$1052,L$29:L$1052,L590)</f>
        <v>3.8502580355445182E-2</v>
      </c>
      <c r="AW590" s="7">
        <f t="array" ref="AW590">_xlfn.MAXIFS(AN$29:AN$1052,M$29:M$1052,M590) - _xlfn.MINIFS(AN$29:AN$1052,M$29:M$1052,M590)</f>
        <v>6.6178253889194183E-3</v>
      </c>
      <c r="AX590" s="6">
        <f t="array" ref="AX590">_xlfn.STDEV.S(IF(E$29:E$1052=E590,$C$29:$C$1052,""))</f>
        <v>2.1219734469910215E-2</v>
      </c>
      <c r="AY590" s="11">
        <f t="array" ref="AY590">_xlfn.STDEV.S(IF(F$29:F$1052=F590,$C$29:$C$1052,""))</f>
        <v>2.1822368609319125E-2</v>
      </c>
      <c r="AZ590" s="11">
        <f t="array" ref="AZ590">_xlfn.STDEV.S(IF(G$29:G$1052=G590,$C$29:$C$1052,""))</f>
        <v>2.3028802359153642E-2</v>
      </c>
      <c r="BA590" s="11">
        <f t="array" ref="BA590">_xlfn.STDEV.S(IF(H$29:H$1052=H590,$C$29:$C$1052,""))</f>
        <v>2.5674456838470919E-2</v>
      </c>
      <c r="BB590" s="11">
        <f t="array" ref="BB590">_xlfn.STDEV.S(IF(I$29:I$1052=I590,$C$29:$C$1052,""))</f>
        <v>2.8068599303022052E-2</v>
      </c>
      <c r="BC590" s="11">
        <f t="array" ref="BC590">_xlfn.STDEV.S(IF(J$29:J$1052=J590,$C$29:$C$1052,""))</f>
        <v>2.2748499316978955E-2</v>
      </c>
      <c r="BD590" s="11">
        <f t="array" ref="BD590">_xlfn.STDEV.S(IF(K$29:K$1052=K590,$C$29:$C$1052,""))</f>
        <v>2.7537108309060962E-2</v>
      </c>
      <c r="BE590" s="11">
        <f t="array" ref="BE590">_xlfn.STDEV.S(IF(L$29:L$1052=L590,$C$29:$C$1052,""))</f>
        <v>2.3235020081628241E-2</v>
      </c>
      <c r="BF590" s="7">
        <f t="array" ref="BF590">_xlfn.STDEV.S(IF(M$29:M$1052=M590,$C$29:$C$1052,""))</f>
        <v>9.3590184184268472E-3</v>
      </c>
      <c r="BG590" s="13">
        <f t="shared" si="406"/>
        <v>30.273551081454407</v>
      </c>
      <c r="BH590" s="12">
        <f t="shared" si="407"/>
        <v>15.625027943597411</v>
      </c>
      <c r="BI590" s="12">
        <f t="shared" si="408"/>
        <v>13.143046263473067</v>
      </c>
      <c r="BJ590" s="12">
        <f t="shared" si="409"/>
        <v>7.7427999965897891</v>
      </c>
      <c r="BK590" s="12">
        <f t="shared" si="410"/>
        <v>6.0133507284239665</v>
      </c>
      <c r="BL590" s="12">
        <f t="shared" si="411"/>
        <v>3.9261754701617395</v>
      </c>
      <c r="BM590" s="12">
        <f t="shared" si="412"/>
        <v>2.5194140041740978</v>
      </c>
      <c r="BN590" s="12">
        <f t="shared" si="413"/>
        <v>1.657092622264996</v>
      </c>
      <c r="BO590" s="14">
        <f t="shared" si="414"/>
        <v>0.70710678118654724</v>
      </c>
    </row>
    <row r="591" spans="1:67" x14ac:dyDescent="0.25">
      <c r="A591" s="2">
        <v>41547</v>
      </c>
      <c r="B591" s="3">
        <v>1309.9000000000001</v>
      </c>
      <c r="C591">
        <f t="shared" si="415"/>
        <v>-2.1878733572281872E-2</v>
      </c>
      <c r="D591">
        <v>562</v>
      </c>
      <c r="E591" s="6">
        <f t="shared" si="379"/>
        <v>1</v>
      </c>
      <c r="F591">
        <f t="shared" si="380"/>
        <v>2</v>
      </c>
      <c r="G591">
        <f t="shared" si="381"/>
        <v>4</v>
      </c>
      <c r="H591">
        <f t="shared" si="382"/>
        <v>8</v>
      </c>
      <c r="I591">
        <f t="shared" si="383"/>
        <v>17</v>
      </c>
      <c r="J591">
        <f t="shared" si="384"/>
        <v>35</v>
      </c>
      <c r="K591">
        <f t="shared" si="385"/>
        <v>70</v>
      </c>
      <c r="L591">
        <f t="shared" si="386"/>
        <v>140</v>
      </c>
      <c r="M591" s="7">
        <f t="shared" si="387"/>
        <v>281</v>
      </c>
      <c r="N591" s="6">
        <f t="shared" si="388"/>
        <v>2.5948653898586046E-4</v>
      </c>
      <c r="O591">
        <f t="shared" si="389"/>
        <v>-7.9309356668583013E-4</v>
      </c>
      <c r="P591">
        <f t="shared" si="390"/>
        <v>-2.7164840215820833E-3</v>
      </c>
      <c r="Q591">
        <f t="shared" si="391"/>
        <v>-5.143609384685801E-3</v>
      </c>
      <c r="R591">
        <f t="shared" si="392"/>
        <v>-3.1356867642201025E-3</v>
      </c>
      <c r="S591">
        <f t="shared" si="393"/>
        <v>-3.187249564158029E-3</v>
      </c>
      <c r="T591">
        <f t="shared" si="394"/>
        <v>-1.9800124303971933E-3</v>
      </c>
      <c r="U591">
        <f t="shared" si="395"/>
        <v>-7.6053221996848497E-3</v>
      </c>
      <c r="V591" s="7">
        <f t="shared" si="396"/>
        <v>-2.6856612377407441E-2</v>
      </c>
      <c r="W591" s="6">
        <f t="shared" si="397"/>
        <v>-2.2138220111267731E-2</v>
      </c>
      <c r="X591">
        <f t="shared" si="398"/>
        <v>-2.108564000559604E-2</v>
      </c>
      <c r="Y591">
        <f t="shared" si="399"/>
        <v>-1.9162249550699791E-2</v>
      </c>
      <c r="Z591">
        <f t="shared" si="400"/>
        <v>-1.6735124187596071E-2</v>
      </c>
      <c r="AA591">
        <f t="shared" si="401"/>
        <v>-1.874304680806177E-2</v>
      </c>
      <c r="AB591">
        <f t="shared" si="402"/>
        <v>-1.8691484008123843E-2</v>
      </c>
      <c r="AC591">
        <f t="shared" si="403"/>
        <v>-1.9898721141884679E-2</v>
      </c>
      <c r="AD591">
        <f t="shared" si="404"/>
        <v>-1.4273411372597022E-2</v>
      </c>
      <c r="AE591" s="7">
        <f t="shared" si="405"/>
        <v>4.9778788051255685E-3</v>
      </c>
      <c r="AF591" s="6">
        <f t="shared" si="416"/>
        <v>-0.29001561869784831</v>
      </c>
      <c r="AG591" s="11">
        <f t="shared" si="417"/>
        <v>-0.23633403330859176</v>
      </c>
      <c r="AH591" s="11">
        <f t="shared" si="418"/>
        <v>-0.13824112010888284</v>
      </c>
      <c r="AI591" s="11">
        <f t="shared" si="419"/>
        <v>-1.4457726590593269E-2</v>
      </c>
      <c r="AJ591" s="11">
        <f t="shared" si="420"/>
        <v>1.1645267475460741E-2</v>
      </c>
      <c r="AK591" s="11">
        <f t="shared" si="421"/>
        <v>1.0974951076267697E-2</v>
      </c>
      <c r="AL591" s="11">
        <f t="shared" si="422"/>
        <v>7.3532396749851903E-3</v>
      </c>
      <c r="AM591" s="11">
        <f t="shared" si="423"/>
        <v>2.4229168982848159E-2</v>
      </c>
      <c r="AN591" s="7">
        <f t="shared" si="424"/>
        <v>4.9778788051255685E-3</v>
      </c>
      <c r="AO591" s="6">
        <f t="array" ref="AO591">_xlfn.MAXIFS(AF$29:AF$1052,E$29:E$1052,E591) - _xlfn.MINIFS(AF$29:AF$1052,E$29:E$1052,E591)</f>
        <v>0.64239671540972576</v>
      </c>
      <c r="AP591" s="11">
        <f t="array" ref="AP591">_xlfn.MAXIFS(AG$29:AG$1052,F$29:F$1052,F591) - _xlfn.MINIFS(AG$29:AG$1052,F$29:F$1052,F591)</f>
        <v>0.34097511931609431</v>
      </c>
      <c r="AQ591" s="11">
        <f t="array" ref="AQ591">_xlfn.MAXIFS(AH$29:AH$1052,G$29:G$1052,G591) - _xlfn.MINIFS(AH$29:AH$1052,G$29:G$1052,G591)</f>
        <v>0.30266861479873403</v>
      </c>
      <c r="AR591" s="11">
        <f t="array" ref="AR591">_xlfn.MAXIFS(AI$29:AI$1052,H$29:H$1052,H591) - _xlfn.MINIFS(AI$29:AI$1052,H$29:H$1052,H591)</f>
        <v>0.19879218432135731</v>
      </c>
      <c r="AS591" s="11">
        <f t="array" ref="AS591">_xlfn.MAXIFS(AJ$29:AJ$1052,I$29:I$1052,I591) - _xlfn.MINIFS(AJ$29:AJ$1052,I$29:I$1052,I591)</f>
        <v>0.16878633206466809</v>
      </c>
      <c r="AT591" s="11">
        <f t="array" ref="AT591">_xlfn.MAXIFS(AK$29:AK$1052,J$29:J$1052,J591) - _xlfn.MINIFS(AK$29:AK$1052,J$29:J$1052,J591)</f>
        <v>8.931460000131386E-2</v>
      </c>
      <c r="AU591" s="11">
        <f t="array" ref="AU591">_xlfn.MAXIFS(AL$29:AL$1052,K$29:K$1052,K591) - _xlfn.MINIFS(AL$29:AL$1052,K$29:K$1052,K591)</f>
        <v>6.9377376308307093E-2</v>
      </c>
      <c r="AV591" s="11">
        <f t="array" ref="AV591">_xlfn.MAXIFS(AM$29:AM$1052,L$29:L$1052,L591) - _xlfn.MINIFS(AM$29:AM$1052,L$29:L$1052,L591)</f>
        <v>3.8502580355445182E-2</v>
      </c>
      <c r="AW591" s="7">
        <f t="array" ref="AW591">_xlfn.MAXIFS(AN$29:AN$1052,M$29:M$1052,M591) - _xlfn.MINIFS(AN$29:AN$1052,M$29:M$1052,M591)</f>
        <v>4.9778788051255685E-3</v>
      </c>
      <c r="AX591" s="6">
        <f t="array" ref="AX591">_xlfn.STDEV.S(IF(E$29:E$1052=E591,$C$29:$C$1052,""))</f>
        <v>2.1219734469910215E-2</v>
      </c>
      <c r="AY591" s="11">
        <f t="array" ref="AY591">_xlfn.STDEV.S(IF(F$29:F$1052=F591,$C$29:$C$1052,""))</f>
        <v>2.1822368609319125E-2</v>
      </c>
      <c r="AZ591" s="11">
        <f t="array" ref="AZ591">_xlfn.STDEV.S(IF(G$29:G$1052=G591,$C$29:$C$1052,""))</f>
        <v>2.3028802359153642E-2</v>
      </c>
      <c r="BA591" s="11">
        <f t="array" ref="BA591">_xlfn.STDEV.S(IF(H$29:H$1052=H591,$C$29:$C$1052,""))</f>
        <v>2.5674456838470919E-2</v>
      </c>
      <c r="BB591" s="11">
        <f t="array" ref="BB591">_xlfn.STDEV.S(IF(I$29:I$1052=I591,$C$29:$C$1052,""))</f>
        <v>2.8068599303022052E-2</v>
      </c>
      <c r="BC591" s="11">
        <f t="array" ref="BC591">_xlfn.STDEV.S(IF(J$29:J$1052=J591,$C$29:$C$1052,""))</f>
        <v>2.2748499316978955E-2</v>
      </c>
      <c r="BD591" s="11">
        <f t="array" ref="BD591">_xlfn.STDEV.S(IF(K$29:K$1052=K591,$C$29:$C$1052,""))</f>
        <v>2.7537108309060962E-2</v>
      </c>
      <c r="BE591" s="11">
        <f t="array" ref="BE591">_xlfn.STDEV.S(IF(L$29:L$1052=L591,$C$29:$C$1052,""))</f>
        <v>2.3235020081628241E-2</v>
      </c>
      <c r="BF591" s="7">
        <f t="array" ref="BF591">_xlfn.STDEV.S(IF(M$29:M$1052=M591,$C$29:$C$1052,""))</f>
        <v>7.0397837180581745E-3</v>
      </c>
      <c r="BG591" s="13">
        <f t="shared" si="406"/>
        <v>30.273551081454407</v>
      </c>
      <c r="BH591" s="12">
        <f t="shared" si="407"/>
        <v>15.625027943597411</v>
      </c>
      <c r="BI591" s="12">
        <f t="shared" si="408"/>
        <v>13.143046263473067</v>
      </c>
      <c r="BJ591" s="12">
        <f t="shared" si="409"/>
        <v>7.7427999965897891</v>
      </c>
      <c r="BK591" s="12">
        <f t="shared" si="410"/>
        <v>6.0133507284239665</v>
      </c>
      <c r="BL591" s="12">
        <f t="shared" si="411"/>
        <v>3.9261754701617395</v>
      </c>
      <c r="BM591" s="12">
        <f t="shared" si="412"/>
        <v>2.5194140041740978</v>
      </c>
      <c r="BN591" s="12">
        <f t="shared" si="413"/>
        <v>1.657092622264996</v>
      </c>
      <c r="BO591" s="14">
        <f t="shared" si="414"/>
        <v>0.70710678118654569</v>
      </c>
    </row>
    <row r="592" spans="1:67" x14ac:dyDescent="0.25">
      <c r="A592" s="4">
        <v>41554</v>
      </c>
      <c r="B592" s="5">
        <v>1268.2</v>
      </c>
      <c r="C592">
        <f t="shared" si="415"/>
        <v>-3.1834491182533009E-2</v>
      </c>
      <c r="D592">
        <v>563</v>
      </c>
      <c r="E592" s="6">
        <f t="shared" si="379"/>
        <v>1</v>
      </c>
      <c r="F592">
        <f t="shared" si="380"/>
        <v>2</v>
      </c>
      <c r="G592">
        <f t="shared" si="381"/>
        <v>4</v>
      </c>
      <c r="H592">
        <f t="shared" si="382"/>
        <v>8</v>
      </c>
      <c r="I592">
        <f t="shared" si="383"/>
        <v>17</v>
      </c>
      <c r="J592">
        <f t="shared" si="384"/>
        <v>35</v>
      </c>
      <c r="K592">
        <f t="shared" si="385"/>
        <v>70</v>
      </c>
      <c r="L592">
        <f t="shared" si="386"/>
        <v>140</v>
      </c>
      <c r="M592" s="7">
        <f t="shared" si="387"/>
        <v>281</v>
      </c>
      <c r="N592" s="6">
        <f t="shared" si="388"/>
        <v>2.5948653898586046E-4</v>
      </c>
      <c r="O592">
        <f t="shared" si="389"/>
        <v>-7.9309356668583013E-4</v>
      </c>
      <c r="P592">
        <f t="shared" si="390"/>
        <v>-2.7164840215820833E-3</v>
      </c>
      <c r="Q592">
        <f t="shared" si="391"/>
        <v>-5.143609384685801E-3</v>
      </c>
      <c r="R592">
        <f t="shared" si="392"/>
        <v>-3.1356867642201025E-3</v>
      </c>
      <c r="S592">
        <f t="shared" si="393"/>
        <v>-3.187249564158029E-3</v>
      </c>
      <c r="T592">
        <f t="shared" si="394"/>
        <v>-1.9800124303971933E-3</v>
      </c>
      <c r="U592">
        <f t="shared" si="395"/>
        <v>-7.6053221996848497E-3</v>
      </c>
      <c r="V592" s="7">
        <f t="shared" si="396"/>
        <v>-2.6856612377407441E-2</v>
      </c>
      <c r="W592" s="6">
        <f t="shared" si="397"/>
        <v>-3.2093977721518868E-2</v>
      </c>
      <c r="X592">
        <f t="shared" si="398"/>
        <v>-3.1041397615847177E-2</v>
      </c>
      <c r="Y592">
        <f t="shared" si="399"/>
        <v>-2.9118007160950928E-2</v>
      </c>
      <c r="Z592">
        <f t="shared" si="400"/>
        <v>-2.6690881797847208E-2</v>
      </c>
      <c r="AA592">
        <f t="shared" si="401"/>
        <v>-2.8698804418312907E-2</v>
      </c>
      <c r="AB592">
        <f t="shared" si="402"/>
        <v>-2.864724161837498E-2</v>
      </c>
      <c r="AC592">
        <f t="shared" si="403"/>
        <v>-2.9854478752135816E-2</v>
      </c>
      <c r="AD592">
        <f t="shared" si="404"/>
        <v>-2.4229168982848159E-2</v>
      </c>
      <c r="AE592" s="7">
        <f t="shared" si="405"/>
        <v>-4.9778788051255685E-3</v>
      </c>
      <c r="AF592" s="6">
        <f t="shared" si="416"/>
        <v>-0.32210959641936721</v>
      </c>
      <c r="AG592" s="11">
        <f t="shared" si="417"/>
        <v>-0.26737543092443894</v>
      </c>
      <c r="AH592" s="11">
        <f t="shared" si="418"/>
        <v>-0.16735912726983376</v>
      </c>
      <c r="AI592" s="11">
        <f t="shared" si="419"/>
        <v>-4.1148608388440477E-2</v>
      </c>
      <c r="AJ592" s="11">
        <f t="shared" si="420"/>
        <v>-1.7053536942852165E-2</v>
      </c>
      <c r="AK592" s="11">
        <f t="shared" si="421"/>
        <v>-1.7672290542107283E-2</v>
      </c>
      <c r="AL592" s="11">
        <f t="shared" si="422"/>
        <v>-2.2501239077150625E-2</v>
      </c>
      <c r="AM592" s="11">
        <f t="shared" si="423"/>
        <v>0</v>
      </c>
      <c r="AN592" s="7">
        <f t="shared" si="424"/>
        <v>0</v>
      </c>
      <c r="AO592" s="6">
        <f t="array" ref="AO592">_xlfn.MAXIFS(AF$29:AF$1052,E$29:E$1052,E592) - _xlfn.MINIFS(AF$29:AF$1052,E$29:E$1052,E592)</f>
        <v>0.64239671540972576</v>
      </c>
      <c r="AP592" s="11">
        <f t="array" ref="AP592">_xlfn.MAXIFS(AG$29:AG$1052,F$29:F$1052,F592) - _xlfn.MINIFS(AG$29:AG$1052,F$29:F$1052,F592)</f>
        <v>0.34097511931609431</v>
      </c>
      <c r="AQ592" s="11">
        <f t="array" ref="AQ592">_xlfn.MAXIFS(AH$29:AH$1052,G$29:G$1052,G592) - _xlfn.MINIFS(AH$29:AH$1052,G$29:G$1052,G592)</f>
        <v>0.30266861479873403</v>
      </c>
      <c r="AR592" s="11">
        <f t="array" ref="AR592">_xlfn.MAXIFS(AI$29:AI$1052,H$29:H$1052,H592) - _xlfn.MINIFS(AI$29:AI$1052,H$29:H$1052,H592)</f>
        <v>0.19879218432135731</v>
      </c>
      <c r="AS592" s="11">
        <f t="array" ref="AS592">_xlfn.MAXIFS(AJ$29:AJ$1052,I$29:I$1052,I592) - _xlfn.MINIFS(AJ$29:AJ$1052,I$29:I$1052,I592)</f>
        <v>0.16878633206466809</v>
      </c>
      <c r="AT592" s="11">
        <f t="array" ref="AT592">_xlfn.MAXIFS(AK$29:AK$1052,J$29:J$1052,J592) - _xlfn.MINIFS(AK$29:AK$1052,J$29:J$1052,J592)</f>
        <v>8.931460000131386E-2</v>
      </c>
      <c r="AU592" s="11">
        <f t="array" ref="AU592">_xlfn.MAXIFS(AL$29:AL$1052,K$29:K$1052,K592) - _xlfn.MINIFS(AL$29:AL$1052,K$29:K$1052,K592)</f>
        <v>6.9377376308307093E-2</v>
      </c>
      <c r="AV592" s="11">
        <f t="array" ref="AV592">_xlfn.MAXIFS(AM$29:AM$1052,L$29:L$1052,L592) - _xlfn.MINIFS(AM$29:AM$1052,L$29:L$1052,L592)</f>
        <v>3.8502580355445182E-2</v>
      </c>
      <c r="AW592" s="7">
        <f t="array" ref="AW592">_xlfn.MAXIFS(AN$29:AN$1052,M$29:M$1052,M592) - _xlfn.MINIFS(AN$29:AN$1052,M$29:M$1052,M592)</f>
        <v>4.9778788051255685E-3</v>
      </c>
      <c r="AX592" s="6">
        <f t="array" ref="AX592">_xlfn.STDEV.S(IF(E$29:E$1052=E592,$C$29:$C$1052,""))</f>
        <v>2.1219734469910215E-2</v>
      </c>
      <c r="AY592" s="11">
        <f t="array" ref="AY592">_xlfn.STDEV.S(IF(F$29:F$1052=F592,$C$29:$C$1052,""))</f>
        <v>2.1822368609319125E-2</v>
      </c>
      <c r="AZ592" s="11">
        <f t="array" ref="AZ592">_xlfn.STDEV.S(IF(G$29:G$1052=G592,$C$29:$C$1052,""))</f>
        <v>2.3028802359153642E-2</v>
      </c>
      <c r="BA592" s="11">
        <f t="array" ref="BA592">_xlfn.STDEV.S(IF(H$29:H$1052=H592,$C$29:$C$1052,""))</f>
        <v>2.5674456838470919E-2</v>
      </c>
      <c r="BB592" s="11">
        <f t="array" ref="BB592">_xlfn.STDEV.S(IF(I$29:I$1052=I592,$C$29:$C$1052,""))</f>
        <v>2.8068599303022052E-2</v>
      </c>
      <c r="BC592" s="11">
        <f t="array" ref="BC592">_xlfn.STDEV.S(IF(J$29:J$1052=J592,$C$29:$C$1052,""))</f>
        <v>2.2748499316978955E-2</v>
      </c>
      <c r="BD592" s="11">
        <f t="array" ref="BD592">_xlfn.STDEV.S(IF(K$29:K$1052=K592,$C$29:$C$1052,""))</f>
        <v>2.7537108309060962E-2</v>
      </c>
      <c r="BE592" s="11">
        <f t="array" ref="BE592">_xlfn.STDEV.S(IF(L$29:L$1052=L592,$C$29:$C$1052,""))</f>
        <v>2.3235020081628241E-2</v>
      </c>
      <c r="BF592" s="7">
        <f t="array" ref="BF592">_xlfn.STDEV.S(IF(M$29:M$1052=M592,$C$29:$C$1052,""))</f>
        <v>7.0397837180581745E-3</v>
      </c>
      <c r="BG592" s="13">
        <f t="shared" si="406"/>
        <v>30.273551081454407</v>
      </c>
      <c r="BH592" s="12">
        <f t="shared" si="407"/>
        <v>15.625027943597411</v>
      </c>
      <c r="BI592" s="12">
        <f t="shared" si="408"/>
        <v>13.143046263473067</v>
      </c>
      <c r="BJ592" s="12">
        <f t="shared" si="409"/>
        <v>7.7427999965897891</v>
      </c>
      <c r="BK592" s="12">
        <f t="shared" si="410"/>
        <v>6.0133507284239665</v>
      </c>
      <c r="BL592" s="12">
        <f t="shared" si="411"/>
        <v>3.9261754701617395</v>
      </c>
      <c r="BM592" s="12">
        <f t="shared" si="412"/>
        <v>2.5194140041740978</v>
      </c>
      <c r="BN592" s="12">
        <f t="shared" si="413"/>
        <v>1.657092622264996</v>
      </c>
      <c r="BO592" s="14">
        <f t="shared" si="414"/>
        <v>0.70710678118654569</v>
      </c>
    </row>
    <row r="593" spans="1:67" x14ac:dyDescent="0.25">
      <c r="A593" s="2">
        <v>41561</v>
      </c>
      <c r="B593" s="3">
        <v>1314.6</v>
      </c>
      <c r="C593">
        <f t="shared" si="415"/>
        <v>3.6587289071124296E-2</v>
      </c>
      <c r="D593">
        <v>564</v>
      </c>
      <c r="E593" s="6">
        <f t="shared" si="379"/>
        <v>1</v>
      </c>
      <c r="F593">
        <f t="shared" si="380"/>
        <v>2</v>
      </c>
      <c r="G593">
        <f t="shared" si="381"/>
        <v>4</v>
      </c>
      <c r="H593">
        <f t="shared" si="382"/>
        <v>8</v>
      </c>
      <c r="I593">
        <f t="shared" si="383"/>
        <v>17</v>
      </c>
      <c r="J593">
        <f t="shared" si="384"/>
        <v>35</v>
      </c>
      <c r="K593">
        <f t="shared" si="385"/>
        <v>70</v>
      </c>
      <c r="L593">
        <f t="shared" si="386"/>
        <v>141</v>
      </c>
      <c r="M593" s="7">
        <f t="shared" si="387"/>
        <v>282</v>
      </c>
      <c r="N593" s="6">
        <f t="shared" si="388"/>
        <v>2.5948653898586046E-4</v>
      </c>
      <c r="O593">
        <f t="shared" si="389"/>
        <v>-7.9309356668583013E-4</v>
      </c>
      <c r="P593">
        <f t="shared" si="390"/>
        <v>-2.7164840215820833E-3</v>
      </c>
      <c r="Q593">
        <f t="shared" si="391"/>
        <v>-5.143609384685801E-3</v>
      </c>
      <c r="R593">
        <f t="shared" si="392"/>
        <v>-3.1356867642201025E-3</v>
      </c>
      <c r="S593">
        <f t="shared" si="393"/>
        <v>-3.187249564158029E-3</v>
      </c>
      <c r="T593">
        <f t="shared" si="394"/>
        <v>-1.9800124303971933E-3</v>
      </c>
      <c r="U593">
        <f t="shared" si="395"/>
        <v>3.645297338890463E-3</v>
      </c>
      <c r="V593" s="7">
        <f t="shared" si="396"/>
        <v>3.2708675723756353E-2</v>
      </c>
      <c r="W593" s="6">
        <f t="shared" si="397"/>
        <v>3.6327802532138437E-2</v>
      </c>
      <c r="X593">
        <f t="shared" si="398"/>
        <v>3.7380382637810128E-2</v>
      </c>
      <c r="Y593">
        <f t="shared" si="399"/>
        <v>3.9303773092706377E-2</v>
      </c>
      <c r="Z593">
        <f t="shared" si="400"/>
        <v>4.17308984558101E-2</v>
      </c>
      <c r="AA593">
        <f t="shared" si="401"/>
        <v>3.9722975835344398E-2</v>
      </c>
      <c r="AB593">
        <f t="shared" si="402"/>
        <v>3.9774538635282325E-2</v>
      </c>
      <c r="AC593">
        <f t="shared" si="403"/>
        <v>3.8567301501521489E-2</v>
      </c>
      <c r="AD593">
        <f t="shared" si="404"/>
        <v>3.2941991732233833E-2</v>
      </c>
      <c r="AE593" s="7">
        <f t="shared" si="405"/>
        <v>3.8786133473679429E-3</v>
      </c>
      <c r="AF593" s="6">
        <f t="shared" si="416"/>
        <v>-0.2857817938872288</v>
      </c>
      <c r="AG593" s="11">
        <f t="shared" si="417"/>
        <v>-0.22999504828662881</v>
      </c>
      <c r="AH593" s="11">
        <f t="shared" si="418"/>
        <v>-0.12805535417712738</v>
      </c>
      <c r="AI593" s="11">
        <f t="shared" si="419"/>
        <v>5.8229006736962297E-4</v>
      </c>
      <c r="AJ593" s="11">
        <f t="shared" si="420"/>
        <v>2.2669438892492233E-2</v>
      </c>
      <c r="AK593" s="11">
        <f t="shared" si="421"/>
        <v>2.2102248093175042E-2</v>
      </c>
      <c r="AL593" s="11">
        <f t="shared" si="422"/>
        <v>1.6066062424370864E-2</v>
      </c>
      <c r="AM593" s="11">
        <f t="shared" si="423"/>
        <v>3.2941991732233833E-2</v>
      </c>
      <c r="AN593" s="7">
        <f t="shared" si="424"/>
        <v>3.8786133473679429E-3</v>
      </c>
      <c r="AO593" s="6">
        <f t="array" ref="AO593">_xlfn.MAXIFS(AF$29:AF$1052,E$29:E$1052,E593) - _xlfn.MINIFS(AF$29:AF$1052,E$29:E$1052,E593)</f>
        <v>0.64239671540972576</v>
      </c>
      <c r="AP593" s="11">
        <f t="array" ref="AP593">_xlfn.MAXIFS(AG$29:AG$1052,F$29:F$1052,F593) - _xlfn.MINIFS(AG$29:AG$1052,F$29:F$1052,F593)</f>
        <v>0.34097511931609431</v>
      </c>
      <c r="AQ593" s="11">
        <f t="array" ref="AQ593">_xlfn.MAXIFS(AH$29:AH$1052,G$29:G$1052,G593) - _xlfn.MINIFS(AH$29:AH$1052,G$29:G$1052,G593)</f>
        <v>0.30266861479873403</v>
      </c>
      <c r="AR593" s="11">
        <f t="array" ref="AR593">_xlfn.MAXIFS(AI$29:AI$1052,H$29:H$1052,H593) - _xlfn.MINIFS(AI$29:AI$1052,H$29:H$1052,H593)</f>
        <v>0.19879218432135731</v>
      </c>
      <c r="AS593" s="11">
        <f t="array" ref="AS593">_xlfn.MAXIFS(AJ$29:AJ$1052,I$29:I$1052,I593) - _xlfn.MINIFS(AJ$29:AJ$1052,I$29:I$1052,I593)</f>
        <v>0.16878633206466809</v>
      </c>
      <c r="AT593" s="11">
        <f t="array" ref="AT593">_xlfn.MAXIFS(AK$29:AK$1052,J$29:J$1052,J593) - _xlfn.MINIFS(AK$29:AK$1052,J$29:J$1052,J593)</f>
        <v>8.931460000131386E-2</v>
      </c>
      <c r="AU593" s="11">
        <f t="array" ref="AU593">_xlfn.MAXIFS(AL$29:AL$1052,K$29:K$1052,K593) - _xlfn.MINIFS(AL$29:AL$1052,K$29:K$1052,K593)</f>
        <v>6.9377376308307093E-2</v>
      </c>
      <c r="AV593" s="11">
        <f t="array" ref="AV593">_xlfn.MAXIFS(AM$29:AM$1052,L$29:L$1052,L593) - _xlfn.MINIFS(AM$29:AM$1052,L$29:L$1052,L593)</f>
        <v>5.812675676973178E-2</v>
      </c>
      <c r="AW593" s="7">
        <f t="array" ref="AW593">_xlfn.MAXIFS(AN$29:AN$1052,M$29:M$1052,M593) - _xlfn.MINIFS(AN$29:AN$1052,M$29:M$1052,M593)</f>
        <v>3.8786133473679429E-3</v>
      </c>
      <c r="AX593" s="6">
        <f t="array" ref="AX593">_xlfn.STDEV.S(IF(E$29:E$1052=E593,$C$29:$C$1052,""))</f>
        <v>2.1219734469910215E-2</v>
      </c>
      <c r="AY593" s="11">
        <f t="array" ref="AY593">_xlfn.STDEV.S(IF(F$29:F$1052=F593,$C$29:$C$1052,""))</f>
        <v>2.1822368609319125E-2</v>
      </c>
      <c r="AZ593" s="11">
        <f t="array" ref="AZ593">_xlfn.STDEV.S(IF(G$29:G$1052=G593,$C$29:$C$1052,""))</f>
        <v>2.3028802359153642E-2</v>
      </c>
      <c r="BA593" s="11">
        <f t="array" ref="BA593">_xlfn.STDEV.S(IF(H$29:H$1052=H593,$C$29:$C$1052,""))</f>
        <v>2.5674456838470919E-2</v>
      </c>
      <c r="BB593" s="11">
        <f t="array" ref="BB593">_xlfn.STDEV.S(IF(I$29:I$1052=I593,$C$29:$C$1052,""))</f>
        <v>2.8068599303022052E-2</v>
      </c>
      <c r="BC593" s="11">
        <f t="array" ref="BC593">_xlfn.STDEV.S(IF(J$29:J$1052=J593,$C$29:$C$1052,""))</f>
        <v>2.2748499316978955E-2</v>
      </c>
      <c r="BD593" s="11">
        <f t="array" ref="BD593">_xlfn.STDEV.S(IF(K$29:K$1052=K593,$C$29:$C$1052,""))</f>
        <v>2.7537108309060962E-2</v>
      </c>
      <c r="BE593" s="11">
        <f t="array" ref="BE593">_xlfn.STDEV.S(IF(L$29:L$1052=L593,$C$29:$C$1052,""))</f>
        <v>3.3839301527415974E-2</v>
      </c>
      <c r="BF593" s="7">
        <f t="array" ref="BF593">_xlfn.STDEV.S(IF(M$29:M$1052=M593,$C$29:$C$1052,""))</f>
        <v>5.4851875990490533E-3</v>
      </c>
      <c r="BG593" s="13">
        <f t="shared" si="406"/>
        <v>30.273551081454407</v>
      </c>
      <c r="BH593" s="12">
        <f t="shared" si="407"/>
        <v>15.625027943597411</v>
      </c>
      <c r="BI593" s="12">
        <f t="shared" si="408"/>
        <v>13.143046263473067</v>
      </c>
      <c r="BJ593" s="12">
        <f t="shared" si="409"/>
        <v>7.7427999965897891</v>
      </c>
      <c r="BK593" s="12">
        <f t="shared" si="410"/>
        <v>6.0133507284239665</v>
      </c>
      <c r="BL593" s="12">
        <f t="shared" si="411"/>
        <v>3.9261754701617395</v>
      </c>
      <c r="BM593" s="12">
        <f t="shared" si="412"/>
        <v>2.5194140041740978</v>
      </c>
      <c r="BN593" s="12">
        <f t="shared" si="413"/>
        <v>1.7177292126623405</v>
      </c>
      <c r="BO593" s="14">
        <f t="shared" si="414"/>
        <v>0.70710678118654757</v>
      </c>
    </row>
    <row r="594" spans="1:67" x14ac:dyDescent="0.25">
      <c r="A594" s="4">
        <v>41568</v>
      </c>
      <c r="B594" s="5">
        <v>1352.5</v>
      </c>
      <c r="C594">
        <f t="shared" si="415"/>
        <v>2.883006237638841E-2</v>
      </c>
      <c r="D594">
        <v>565</v>
      </c>
      <c r="E594" s="6">
        <f t="shared" si="379"/>
        <v>1</v>
      </c>
      <c r="F594">
        <f t="shared" si="380"/>
        <v>2</v>
      </c>
      <c r="G594">
        <f t="shared" si="381"/>
        <v>4</v>
      </c>
      <c r="H594">
        <f t="shared" si="382"/>
        <v>8</v>
      </c>
      <c r="I594">
        <f t="shared" si="383"/>
        <v>17</v>
      </c>
      <c r="J594">
        <f t="shared" si="384"/>
        <v>35</v>
      </c>
      <c r="K594">
        <f t="shared" si="385"/>
        <v>70</v>
      </c>
      <c r="L594">
        <f t="shared" si="386"/>
        <v>141</v>
      </c>
      <c r="M594" s="7">
        <f t="shared" si="387"/>
        <v>282</v>
      </c>
      <c r="N594" s="6">
        <f t="shared" si="388"/>
        <v>2.5948653898586046E-4</v>
      </c>
      <c r="O594">
        <f t="shared" si="389"/>
        <v>-7.9309356668583013E-4</v>
      </c>
      <c r="P594">
        <f t="shared" si="390"/>
        <v>-2.7164840215820833E-3</v>
      </c>
      <c r="Q594">
        <f t="shared" si="391"/>
        <v>-5.143609384685801E-3</v>
      </c>
      <c r="R594">
        <f t="shared" si="392"/>
        <v>-3.1356867642201025E-3</v>
      </c>
      <c r="S594">
        <f t="shared" si="393"/>
        <v>-3.187249564158029E-3</v>
      </c>
      <c r="T594">
        <f t="shared" si="394"/>
        <v>-1.9800124303971933E-3</v>
      </c>
      <c r="U594">
        <f t="shared" si="395"/>
        <v>3.645297338890463E-3</v>
      </c>
      <c r="V594" s="7">
        <f t="shared" si="396"/>
        <v>3.2708675723756353E-2</v>
      </c>
      <c r="W594" s="6">
        <f t="shared" si="397"/>
        <v>2.8570575837402551E-2</v>
      </c>
      <c r="X594">
        <f t="shared" si="398"/>
        <v>2.9623155943074242E-2</v>
      </c>
      <c r="Y594">
        <f t="shared" si="399"/>
        <v>3.1546546397970492E-2</v>
      </c>
      <c r="Z594">
        <f t="shared" si="400"/>
        <v>3.3973671761074214E-2</v>
      </c>
      <c r="AA594">
        <f t="shared" si="401"/>
        <v>3.1965749140608513E-2</v>
      </c>
      <c r="AB594">
        <f t="shared" si="402"/>
        <v>3.2017311940546439E-2</v>
      </c>
      <c r="AC594">
        <f t="shared" si="403"/>
        <v>3.0810074806785603E-2</v>
      </c>
      <c r="AD594">
        <f t="shared" si="404"/>
        <v>2.5184765037497947E-2</v>
      </c>
      <c r="AE594" s="7">
        <f t="shared" si="405"/>
        <v>-3.8786133473679429E-3</v>
      </c>
      <c r="AF594" s="6">
        <f t="shared" si="416"/>
        <v>-0.25721121804982627</v>
      </c>
      <c r="AG594" s="11">
        <f t="shared" si="417"/>
        <v>-0.20037189234355457</v>
      </c>
      <c r="AH594" s="11">
        <f t="shared" si="418"/>
        <v>-9.650880777915688E-2</v>
      </c>
      <c r="AI594" s="11">
        <f t="shared" si="419"/>
        <v>3.4555961828443837E-2</v>
      </c>
      <c r="AJ594" s="11">
        <f t="shared" si="420"/>
        <v>5.4635188033100746E-2</v>
      </c>
      <c r="AK594" s="11">
        <f t="shared" si="421"/>
        <v>5.4119560033721481E-2</v>
      </c>
      <c r="AL594" s="11">
        <f t="shared" si="422"/>
        <v>4.6876137231156467E-2</v>
      </c>
      <c r="AM594" s="11">
        <f t="shared" si="423"/>
        <v>5.812675676973178E-2</v>
      </c>
      <c r="AN594" s="7">
        <f t="shared" si="424"/>
        <v>0</v>
      </c>
      <c r="AO594" s="6">
        <f t="array" ref="AO594">_xlfn.MAXIFS(AF$29:AF$1052,E$29:E$1052,E594) - _xlfn.MINIFS(AF$29:AF$1052,E$29:E$1052,E594)</f>
        <v>0.64239671540972576</v>
      </c>
      <c r="AP594" s="11">
        <f t="array" ref="AP594">_xlfn.MAXIFS(AG$29:AG$1052,F$29:F$1052,F594) - _xlfn.MINIFS(AG$29:AG$1052,F$29:F$1052,F594)</f>
        <v>0.34097511931609431</v>
      </c>
      <c r="AQ594" s="11">
        <f t="array" ref="AQ594">_xlfn.MAXIFS(AH$29:AH$1052,G$29:G$1052,G594) - _xlfn.MINIFS(AH$29:AH$1052,G$29:G$1052,G594)</f>
        <v>0.30266861479873403</v>
      </c>
      <c r="AR594" s="11">
        <f t="array" ref="AR594">_xlfn.MAXIFS(AI$29:AI$1052,H$29:H$1052,H594) - _xlfn.MINIFS(AI$29:AI$1052,H$29:H$1052,H594)</f>
        <v>0.19879218432135731</v>
      </c>
      <c r="AS594" s="11">
        <f t="array" ref="AS594">_xlfn.MAXIFS(AJ$29:AJ$1052,I$29:I$1052,I594) - _xlfn.MINIFS(AJ$29:AJ$1052,I$29:I$1052,I594)</f>
        <v>0.16878633206466809</v>
      </c>
      <c r="AT594" s="11">
        <f t="array" ref="AT594">_xlfn.MAXIFS(AK$29:AK$1052,J$29:J$1052,J594) - _xlfn.MINIFS(AK$29:AK$1052,J$29:J$1052,J594)</f>
        <v>8.931460000131386E-2</v>
      </c>
      <c r="AU594" s="11">
        <f t="array" ref="AU594">_xlfn.MAXIFS(AL$29:AL$1052,K$29:K$1052,K594) - _xlfn.MINIFS(AL$29:AL$1052,K$29:K$1052,K594)</f>
        <v>6.9377376308307093E-2</v>
      </c>
      <c r="AV594" s="11">
        <f t="array" ref="AV594">_xlfn.MAXIFS(AM$29:AM$1052,L$29:L$1052,L594) - _xlfn.MINIFS(AM$29:AM$1052,L$29:L$1052,L594)</f>
        <v>5.812675676973178E-2</v>
      </c>
      <c r="AW594" s="7">
        <f t="array" ref="AW594">_xlfn.MAXIFS(AN$29:AN$1052,M$29:M$1052,M594) - _xlfn.MINIFS(AN$29:AN$1052,M$29:M$1052,M594)</f>
        <v>3.8786133473679429E-3</v>
      </c>
      <c r="AX594" s="6">
        <f t="array" ref="AX594">_xlfn.STDEV.S(IF(E$29:E$1052=E594,$C$29:$C$1052,""))</f>
        <v>2.1219734469910215E-2</v>
      </c>
      <c r="AY594" s="11">
        <f t="array" ref="AY594">_xlfn.STDEV.S(IF(F$29:F$1052=F594,$C$29:$C$1052,""))</f>
        <v>2.1822368609319125E-2</v>
      </c>
      <c r="AZ594" s="11">
        <f t="array" ref="AZ594">_xlfn.STDEV.S(IF(G$29:G$1052=G594,$C$29:$C$1052,""))</f>
        <v>2.3028802359153642E-2</v>
      </c>
      <c r="BA594" s="11">
        <f t="array" ref="BA594">_xlfn.STDEV.S(IF(H$29:H$1052=H594,$C$29:$C$1052,""))</f>
        <v>2.5674456838470919E-2</v>
      </c>
      <c r="BB594" s="11">
        <f t="array" ref="BB594">_xlfn.STDEV.S(IF(I$29:I$1052=I594,$C$29:$C$1052,""))</f>
        <v>2.8068599303022052E-2</v>
      </c>
      <c r="BC594" s="11">
        <f t="array" ref="BC594">_xlfn.STDEV.S(IF(J$29:J$1052=J594,$C$29:$C$1052,""))</f>
        <v>2.2748499316978955E-2</v>
      </c>
      <c r="BD594" s="11">
        <f t="array" ref="BD594">_xlfn.STDEV.S(IF(K$29:K$1052=K594,$C$29:$C$1052,""))</f>
        <v>2.7537108309060962E-2</v>
      </c>
      <c r="BE594" s="11">
        <f t="array" ref="BE594">_xlfn.STDEV.S(IF(L$29:L$1052=L594,$C$29:$C$1052,""))</f>
        <v>3.3839301527415974E-2</v>
      </c>
      <c r="BF594" s="7">
        <f t="array" ref="BF594">_xlfn.STDEV.S(IF(M$29:M$1052=M594,$C$29:$C$1052,""))</f>
        <v>5.4851875990490533E-3</v>
      </c>
      <c r="BG594" s="13">
        <f t="shared" si="406"/>
        <v>30.273551081454407</v>
      </c>
      <c r="BH594" s="12">
        <f t="shared" si="407"/>
        <v>15.625027943597411</v>
      </c>
      <c r="BI594" s="12">
        <f t="shared" si="408"/>
        <v>13.143046263473067</v>
      </c>
      <c r="BJ594" s="12">
        <f t="shared" si="409"/>
        <v>7.7427999965897891</v>
      </c>
      <c r="BK594" s="12">
        <f t="shared" si="410"/>
        <v>6.0133507284239665</v>
      </c>
      <c r="BL594" s="12">
        <f t="shared" si="411"/>
        <v>3.9261754701617395</v>
      </c>
      <c r="BM594" s="12">
        <f t="shared" si="412"/>
        <v>2.5194140041740978</v>
      </c>
      <c r="BN594" s="12">
        <f t="shared" si="413"/>
        <v>1.7177292126623405</v>
      </c>
      <c r="BO594" s="14">
        <f t="shared" si="414"/>
        <v>0.70710678118654757</v>
      </c>
    </row>
    <row r="595" spans="1:67" x14ac:dyDescent="0.25">
      <c r="A595" s="2">
        <v>41574.958333333336</v>
      </c>
      <c r="B595" s="3">
        <v>1313.2</v>
      </c>
      <c r="C595">
        <f t="shared" si="415"/>
        <v>-2.9057301293900162E-2</v>
      </c>
      <c r="D595">
        <v>566</v>
      </c>
      <c r="E595" s="6">
        <f t="shared" si="379"/>
        <v>1</v>
      </c>
      <c r="F595">
        <f t="shared" si="380"/>
        <v>2</v>
      </c>
      <c r="G595">
        <f t="shared" si="381"/>
        <v>4</v>
      </c>
      <c r="H595">
        <f t="shared" si="382"/>
        <v>8</v>
      </c>
      <c r="I595">
        <f t="shared" si="383"/>
        <v>17</v>
      </c>
      <c r="J595">
        <f t="shared" si="384"/>
        <v>35</v>
      </c>
      <c r="K595">
        <f t="shared" si="385"/>
        <v>70</v>
      </c>
      <c r="L595">
        <f t="shared" si="386"/>
        <v>141</v>
      </c>
      <c r="M595" s="7">
        <f t="shared" si="387"/>
        <v>283</v>
      </c>
      <c r="N595" s="6">
        <f t="shared" si="388"/>
        <v>2.5948653898586046E-4</v>
      </c>
      <c r="O595">
        <f t="shared" si="389"/>
        <v>-7.9309356668583013E-4</v>
      </c>
      <c r="P595">
        <f t="shared" si="390"/>
        <v>-2.7164840215820833E-3</v>
      </c>
      <c r="Q595">
        <f t="shared" si="391"/>
        <v>-5.143609384685801E-3</v>
      </c>
      <c r="R595">
        <f t="shared" si="392"/>
        <v>-3.1356867642201025E-3</v>
      </c>
      <c r="S595">
        <f t="shared" si="393"/>
        <v>-3.187249564158029E-3</v>
      </c>
      <c r="T595">
        <f t="shared" si="394"/>
        <v>-1.9800124303971933E-3</v>
      </c>
      <c r="U595">
        <f t="shared" si="395"/>
        <v>3.645297338890463E-3</v>
      </c>
      <c r="V595" s="7">
        <f t="shared" si="396"/>
        <v>-2.5418081045975427E-2</v>
      </c>
      <c r="W595" s="6">
        <f t="shared" si="397"/>
        <v>-2.9316787832886021E-2</v>
      </c>
      <c r="X595">
        <f t="shared" si="398"/>
        <v>-2.826420772721433E-2</v>
      </c>
      <c r="Y595">
        <f t="shared" si="399"/>
        <v>-2.634081727231808E-2</v>
      </c>
      <c r="Z595">
        <f t="shared" si="400"/>
        <v>-2.3913691909214361E-2</v>
      </c>
      <c r="AA595">
        <f t="shared" si="401"/>
        <v>-2.5921614529680059E-2</v>
      </c>
      <c r="AB595">
        <f t="shared" si="402"/>
        <v>-2.5870051729742133E-2</v>
      </c>
      <c r="AC595">
        <f t="shared" si="403"/>
        <v>-2.7077288863502968E-2</v>
      </c>
      <c r="AD595">
        <f t="shared" si="404"/>
        <v>-3.2702598632790625E-2</v>
      </c>
      <c r="AE595" s="7">
        <f t="shared" si="405"/>
        <v>-3.6392202479247349E-3</v>
      </c>
      <c r="AF595" s="6">
        <f t="shared" si="416"/>
        <v>-0.28652800588271232</v>
      </c>
      <c r="AG595" s="11">
        <f t="shared" si="417"/>
        <v>-0.2286361000707689</v>
      </c>
      <c r="AH595" s="11">
        <f t="shared" si="418"/>
        <v>-0.12284962505147495</v>
      </c>
      <c r="AI595" s="11">
        <f t="shared" si="419"/>
        <v>1.0642269919229477E-2</v>
      </c>
      <c r="AJ595" s="11">
        <f t="shared" si="420"/>
        <v>2.8713573503420686E-2</v>
      </c>
      <c r="AK595" s="11">
        <f t="shared" si="421"/>
        <v>2.8249508303979348E-2</v>
      </c>
      <c r="AL595" s="11">
        <f t="shared" si="422"/>
        <v>1.9798848367653499E-2</v>
      </c>
      <c r="AM595" s="11">
        <f t="shared" si="423"/>
        <v>2.5424158136941155E-2</v>
      </c>
      <c r="AN595" s="7">
        <f t="shared" si="424"/>
        <v>-3.6392202479247349E-3</v>
      </c>
      <c r="AO595" s="6">
        <f t="array" ref="AO595">_xlfn.MAXIFS(AF$29:AF$1052,E$29:E$1052,E595) - _xlfn.MINIFS(AF$29:AF$1052,E$29:E$1052,E595)</f>
        <v>0.64239671540972576</v>
      </c>
      <c r="AP595" s="11">
        <f t="array" ref="AP595">_xlfn.MAXIFS(AG$29:AG$1052,F$29:F$1052,F595) - _xlfn.MINIFS(AG$29:AG$1052,F$29:F$1052,F595)</f>
        <v>0.34097511931609431</v>
      </c>
      <c r="AQ595" s="11">
        <f t="array" ref="AQ595">_xlfn.MAXIFS(AH$29:AH$1052,G$29:G$1052,G595) - _xlfn.MINIFS(AH$29:AH$1052,G$29:G$1052,G595)</f>
        <v>0.30266861479873403</v>
      </c>
      <c r="AR595" s="11">
        <f t="array" ref="AR595">_xlfn.MAXIFS(AI$29:AI$1052,H$29:H$1052,H595) - _xlfn.MINIFS(AI$29:AI$1052,H$29:H$1052,H595)</f>
        <v>0.19879218432135731</v>
      </c>
      <c r="AS595" s="11">
        <f t="array" ref="AS595">_xlfn.MAXIFS(AJ$29:AJ$1052,I$29:I$1052,I595) - _xlfn.MINIFS(AJ$29:AJ$1052,I$29:I$1052,I595)</f>
        <v>0.16878633206466809</v>
      </c>
      <c r="AT595" s="11">
        <f t="array" ref="AT595">_xlfn.MAXIFS(AK$29:AK$1052,J$29:J$1052,J595) - _xlfn.MINIFS(AK$29:AK$1052,J$29:J$1052,J595)</f>
        <v>8.931460000131386E-2</v>
      </c>
      <c r="AU595" s="11">
        <f t="array" ref="AU595">_xlfn.MAXIFS(AL$29:AL$1052,K$29:K$1052,K595) - _xlfn.MINIFS(AL$29:AL$1052,K$29:K$1052,K595)</f>
        <v>6.9377376308307093E-2</v>
      </c>
      <c r="AV595" s="11">
        <f t="array" ref="AV595">_xlfn.MAXIFS(AM$29:AM$1052,L$29:L$1052,L595) - _xlfn.MINIFS(AM$29:AM$1052,L$29:L$1052,L595)</f>
        <v>5.812675676973178E-2</v>
      </c>
      <c r="AW595" s="7">
        <f t="array" ref="AW595">_xlfn.MAXIFS(AN$29:AN$1052,M$29:M$1052,M595) - _xlfn.MINIFS(AN$29:AN$1052,M$29:M$1052,M595)</f>
        <v>3.6392202479247349E-3</v>
      </c>
      <c r="AX595" s="6">
        <f t="array" ref="AX595">_xlfn.STDEV.S(IF(E$29:E$1052=E595,$C$29:$C$1052,""))</f>
        <v>2.1219734469910215E-2</v>
      </c>
      <c r="AY595" s="11">
        <f t="array" ref="AY595">_xlfn.STDEV.S(IF(F$29:F$1052=F595,$C$29:$C$1052,""))</f>
        <v>2.1822368609319125E-2</v>
      </c>
      <c r="AZ595" s="11">
        <f t="array" ref="AZ595">_xlfn.STDEV.S(IF(G$29:G$1052=G595,$C$29:$C$1052,""))</f>
        <v>2.3028802359153642E-2</v>
      </c>
      <c r="BA595" s="11">
        <f t="array" ref="BA595">_xlfn.STDEV.S(IF(H$29:H$1052=H595,$C$29:$C$1052,""))</f>
        <v>2.5674456838470919E-2</v>
      </c>
      <c r="BB595" s="11">
        <f t="array" ref="BB595">_xlfn.STDEV.S(IF(I$29:I$1052=I595,$C$29:$C$1052,""))</f>
        <v>2.8068599303022052E-2</v>
      </c>
      <c r="BC595" s="11">
        <f t="array" ref="BC595">_xlfn.STDEV.S(IF(J$29:J$1052=J595,$C$29:$C$1052,""))</f>
        <v>2.2748499316978955E-2</v>
      </c>
      <c r="BD595" s="11">
        <f t="array" ref="BD595">_xlfn.STDEV.S(IF(K$29:K$1052=K595,$C$29:$C$1052,""))</f>
        <v>2.7537108309060962E-2</v>
      </c>
      <c r="BE595" s="11">
        <f t="array" ref="BE595">_xlfn.STDEV.S(IF(L$29:L$1052=L595,$C$29:$C$1052,""))</f>
        <v>3.3839301527415974E-2</v>
      </c>
      <c r="BF595" s="7">
        <f t="array" ref="BF595">_xlfn.STDEV.S(IF(M$29:M$1052=M595,$C$29:$C$1052,""))</f>
        <v>5.1466346310779613E-3</v>
      </c>
      <c r="BG595" s="13">
        <f t="shared" si="406"/>
        <v>30.273551081454407</v>
      </c>
      <c r="BH595" s="12">
        <f t="shared" si="407"/>
        <v>15.625027943597411</v>
      </c>
      <c r="BI595" s="12">
        <f t="shared" si="408"/>
        <v>13.143046263473067</v>
      </c>
      <c r="BJ595" s="12">
        <f t="shared" si="409"/>
        <v>7.7427999965897891</v>
      </c>
      <c r="BK595" s="12">
        <f t="shared" si="410"/>
        <v>6.0133507284239665</v>
      </c>
      <c r="BL595" s="12">
        <f t="shared" si="411"/>
        <v>3.9261754701617395</v>
      </c>
      <c r="BM595" s="12">
        <f t="shared" si="412"/>
        <v>2.5194140041740978</v>
      </c>
      <c r="BN595" s="12">
        <f t="shared" si="413"/>
        <v>1.7177292126623405</v>
      </c>
      <c r="BO595" s="14">
        <f t="shared" si="414"/>
        <v>0.70710678118654424</v>
      </c>
    </row>
    <row r="596" spans="1:67" x14ac:dyDescent="0.25">
      <c r="A596" s="4">
        <v>41582</v>
      </c>
      <c r="B596" s="5">
        <v>1284.5999999999999</v>
      </c>
      <c r="C596">
        <f t="shared" si="415"/>
        <v>-2.1778860798050692E-2</v>
      </c>
      <c r="D596">
        <v>567</v>
      </c>
      <c r="E596" s="6">
        <f t="shared" si="379"/>
        <v>1</v>
      </c>
      <c r="F596">
        <f t="shared" si="380"/>
        <v>2</v>
      </c>
      <c r="G596">
        <f t="shared" si="381"/>
        <v>4</v>
      </c>
      <c r="H596">
        <f t="shared" si="382"/>
        <v>8</v>
      </c>
      <c r="I596">
        <f t="shared" si="383"/>
        <v>17</v>
      </c>
      <c r="J596">
        <f t="shared" si="384"/>
        <v>35</v>
      </c>
      <c r="K596">
        <f t="shared" si="385"/>
        <v>70</v>
      </c>
      <c r="L596">
        <f t="shared" si="386"/>
        <v>141</v>
      </c>
      <c r="M596" s="7">
        <f t="shared" si="387"/>
        <v>283</v>
      </c>
      <c r="N596" s="6">
        <f t="shared" si="388"/>
        <v>2.5948653898586046E-4</v>
      </c>
      <c r="O596">
        <f t="shared" si="389"/>
        <v>-7.9309356668583013E-4</v>
      </c>
      <c r="P596">
        <f t="shared" si="390"/>
        <v>-2.7164840215820833E-3</v>
      </c>
      <c r="Q596">
        <f t="shared" si="391"/>
        <v>-5.143609384685801E-3</v>
      </c>
      <c r="R596">
        <f t="shared" si="392"/>
        <v>-3.1356867642201025E-3</v>
      </c>
      <c r="S596">
        <f t="shared" si="393"/>
        <v>-3.187249564158029E-3</v>
      </c>
      <c r="T596">
        <f t="shared" si="394"/>
        <v>-1.9800124303971933E-3</v>
      </c>
      <c r="U596">
        <f t="shared" si="395"/>
        <v>3.645297338890463E-3</v>
      </c>
      <c r="V596" s="7">
        <f t="shared" si="396"/>
        <v>-2.5418081045975427E-2</v>
      </c>
      <c r="W596" s="6">
        <f t="shared" si="397"/>
        <v>-2.2038347337036551E-2</v>
      </c>
      <c r="X596">
        <f t="shared" si="398"/>
        <v>-2.098576723136486E-2</v>
      </c>
      <c r="Y596">
        <f t="shared" si="399"/>
        <v>-1.9062376776468611E-2</v>
      </c>
      <c r="Z596">
        <f t="shared" si="400"/>
        <v>-1.6635251413364891E-2</v>
      </c>
      <c r="AA596">
        <f t="shared" si="401"/>
        <v>-1.864317403383059E-2</v>
      </c>
      <c r="AB596">
        <f t="shared" si="402"/>
        <v>-1.8591611233892663E-2</v>
      </c>
      <c r="AC596">
        <f t="shared" si="403"/>
        <v>-1.9798848367653499E-2</v>
      </c>
      <c r="AD596">
        <f t="shared" si="404"/>
        <v>-2.5424158136941155E-2</v>
      </c>
      <c r="AE596" s="7">
        <f t="shared" si="405"/>
        <v>3.6392202479247349E-3</v>
      </c>
      <c r="AF596" s="6">
        <f t="shared" si="416"/>
        <v>-0.3085663532197489</v>
      </c>
      <c r="AG596" s="11">
        <f t="shared" si="417"/>
        <v>-0.24962186730213376</v>
      </c>
      <c r="AH596" s="11">
        <f t="shared" si="418"/>
        <v>-0.14191200182794356</v>
      </c>
      <c r="AI596" s="11">
        <f t="shared" si="419"/>
        <v>-5.9929814941354145E-3</v>
      </c>
      <c r="AJ596" s="11">
        <f t="shared" si="420"/>
        <v>1.0070399469590097E-2</v>
      </c>
      <c r="AK596" s="11">
        <f t="shared" si="421"/>
        <v>9.6578970700866851E-3</v>
      </c>
      <c r="AL596" s="11">
        <f t="shared" si="422"/>
        <v>0</v>
      </c>
      <c r="AM596" s="11">
        <f t="shared" si="423"/>
        <v>0</v>
      </c>
      <c r="AN596" s="7">
        <f t="shared" si="424"/>
        <v>0</v>
      </c>
      <c r="AO596" s="6">
        <f t="array" ref="AO596">_xlfn.MAXIFS(AF$29:AF$1052,E$29:E$1052,E596) - _xlfn.MINIFS(AF$29:AF$1052,E$29:E$1052,E596)</f>
        <v>0.64239671540972576</v>
      </c>
      <c r="AP596" s="11">
        <f t="array" ref="AP596">_xlfn.MAXIFS(AG$29:AG$1052,F$29:F$1052,F596) - _xlfn.MINIFS(AG$29:AG$1052,F$29:F$1052,F596)</f>
        <v>0.34097511931609431</v>
      </c>
      <c r="AQ596" s="11">
        <f t="array" ref="AQ596">_xlfn.MAXIFS(AH$29:AH$1052,G$29:G$1052,G596) - _xlfn.MINIFS(AH$29:AH$1052,G$29:G$1052,G596)</f>
        <v>0.30266861479873403</v>
      </c>
      <c r="AR596" s="11">
        <f t="array" ref="AR596">_xlfn.MAXIFS(AI$29:AI$1052,H$29:H$1052,H596) - _xlfn.MINIFS(AI$29:AI$1052,H$29:H$1052,H596)</f>
        <v>0.19879218432135731</v>
      </c>
      <c r="AS596" s="11">
        <f t="array" ref="AS596">_xlfn.MAXIFS(AJ$29:AJ$1052,I$29:I$1052,I596) - _xlfn.MINIFS(AJ$29:AJ$1052,I$29:I$1052,I596)</f>
        <v>0.16878633206466809</v>
      </c>
      <c r="AT596" s="11">
        <f t="array" ref="AT596">_xlfn.MAXIFS(AK$29:AK$1052,J$29:J$1052,J596) - _xlfn.MINIFS(AK$29:AK$1052,J$29:J$1052,J596)</f>
        <v>8.931460000131386E-2</v>
      </c>
      <c r="AU596" s="11">
        <f t="array" ref="AU596">_xlfn.MAXIFS(AL$29:AL$1052,K$29:K$1052,K596) - _xlfn.MINIFS(AL$29:AL$1052,K$29:K$1052,K596)</f>
        <v>6.9377376308307093E-2</v>
      </c>
      <c r="AV596" s="11">
        <f t="array" ref="AV596">_xlfn.MAXIFS(AM$29:AM$1052,L$29:L$1052,L596) - _xlfn.MINIFS(AM$29:AM$1052,L$29:L$1052,L596)</f>
        <v>5.812675676973178E-2</v>
      </c>
      <c r="AW596" s="7">
        <f t="array" ref="AW596">_xlfn.MAXIFS(AN$29:AN$1052,M$29:M$1052,M596) - _xlfn.MINIFS(AN$29:AN$1052,M$29:M$1052,M596)</f>
        <v>3.6392202479247349E-3</v>
      </c>
      <c r="AX596" s="6">
        <f t="array" ref="AX596">_xlfn.STDEV.S(IF(E$29:E$1052=E596,$C$29:$C$1052,""))</f>
        <v>2.1219734469910215E-2</v>
      </c>
      <c r="AY596" s="11">
        <f t="array" ref="AY596">_xlfn.STDEV.S(IF(F$29:F$1052=F596,$C$29:$C$1052,""))</f>
        <v>2.1822368609319125E-2</v>
      </c>
      <c r="AZ596" s="11">
        <f t="array" ref="AZ596">_xlfn.STDEV.S(IF(G$29:G$1052=G596,$C$29:$C$1052,""))</f>
        <v>2.3028802359153642E-2</v>
      </c>
      <c r="BA596" s="11">
        <f t="array" ref="BA596">_xlfn.STDEV.S(IF(H$29:H$1052=H596,$C$29:$C$1052,""))</f>
        <v>2.5674456838470919E-2</v>
      </c>
      <c r="BB596" s="11">
        <f t="array" ref="BB596">_xlfn.STDEV.S(IF(I$29:I$1052=I596,$C$29:$C$1052,""))</f>
        <v>2.8068599303022052E-2</v>
      </c>
      <c r="BC596" s="11">
        <f t="array" ref="BC596">_xlfn.STDEV.S(IF(J$29:J$1052=J596,$C$29:$C$1052,""))</f>
        <v>2.2748499316978955E-2</v>
      </c>
      <c r="BD596" s="11">
        <f t="array" ref="BD596">_xlfn.STDEV.S(IF(K$29:K$1052=K596,$C$29:$C$1052,""))</f>
        <v>2.7537108309060962E-2</v>
      </c>
      <c r="BE596" s="11">
        <f t="array" ref="BE596">_xlfn.STDEV.S(IF(L$29:L$1052=L596,$C$29:$C$1052,""))</f>
        <v>3.3839301527415974E-2</v>
      </c>
      <c r="BF596" s="7">
        <f t="array" ref="BF596">_xlfn.STDEV.S(IF(M$29:M$1052=M596,$C$29:$C$1052,""))</f>
        <v>5.1466346310779613E-3</v>
      </c>
      <c r="BG596" s="13">
        <f t="shared" si="406"/>
        <v>30.273551081454407</v>
      </c>
      <c r="BH596" s="12">
        <f t="shared" si="407"/>
        <v>15.625027943597411</v>
      </c>
      <c r="BI596" s="12">
        <f t="shared" si="408"/>
        <v>13.143046263473067</v>
      </c>
      <c r="BJ596" s="12">
        <f t="shared" si="409"/>
        <v>7.7427999965897891</v>
      </c>
      <c r="BK596" s="12">
        <f t="shared" si="410"/>
        <v>6.0133507284239665</v>
      </c>
      <c r="BL596" s="12">
        <f t="shared" si="411"/>
        <v>3.9261754701617395</v>
      </c>
      <c r="BM596" s="12">
        <f t="shared" si="412"/>
        <v>2.5194140041740978</v>
      </c>
      <c r="BN596" s="12">
        <f t="shared" si="413"/>
        <v>1.7177292126623405</v>
      </c>
      <c r="BO596" s="14">
        <f t="shared" si="414"/>
        <v>0.70710678118654424</v>
      </c>
    </row>
    <row r="597" spans="1:67" x14ac:dyDescent="0.25">
      <c r="A597" s="2">
        <v>41589</v>
      </c>
      <c r="B597" s="3">
        <v>1287.4000000000001</v>
      </c>
      <c r="C597">
        <f t="shared" si="415"/>
        <v>2.1796668223572624E-3</v>
      </c>
      <c r="D597">
        <v>568</v>
      </c>
      <c r="E597" s="6">
        <f t="shared" si="379"/>
        <v>1</v>
      </c>
      <c r="F597">
        <f t="shared" si="380"/>
        <v>2</v>
      </c>
      <c r="G597">
        <f t="shared" si="381"/>
        <v>4</v>
      </c>
      <c r="H597">
        <f t="shared" si="382"/>
        <v>8</v>
      </c>
      <c r="I597">
        <f t="shared" si="383"/>
        <v>17</v>
      </c>
      <c r="J597">
        <f t="shared" si="384"/>
        <v>35</v>
      </c>
      <c r="K597">
        <f t="shared" si="385"/>
        <v>71</v>
      </c>
      <c r="L597">
        <f t="shared" si="386"/>
        <v>142</v>
      </c>
      <c r="M597" s="7">
        <f t="shared" si="387"/>
        <v>284</v>
      </c>
      <c r="N597" s="6">
        <f t="shared" si="388"/>
        <v>2.5948653898586046E-4</v>
      </c>
      <c r="O597">
        <f t="shared" si="389"/>
        <v>-7.9309356668583013E-4</v>
      </c>
      <c r="P597">
        <f t="shared" si="390"/>
        <v>-2.7164840215820833E-3</v>
      </c>
      <c r="Q597">
        <f t="shared" si="391"/>
        <v>-5.143609384685801E-3</v>
      </c>
      <c r="R597">
        <f t="shared" si="392"/>
        <v>-3.1356867642201025E-3</v>
      </c>
      <c r="S597">
        <f t="shared" si="393"/>
        <v>-3.187249564158029E-3</v>
      </c>
      <c r="T597">
        <f t="shared" si="394"/>
        <v>-4.3944866979188646E-3</v>
      </c>
      <c r="U597">
        <f t="shared" si="395"/>
        <v>-1.0876158800097901E-2</v>
      </c>
      <c r="V597" s="7">
        <f t="shared" si="396"/>
        <v>-1.5727006731745152E-2</v>
      </c>
      <c r="W597" s="6">
        <f t="shared" si="397"/>
        <v>1.9201802833714019E-3</v>
      </c>
      <c r="X597">
        <f t="shared" si="398"/>
        <v>2.9727603890430925E-3</v>
      </c>
      <c r="Y597">
        <f t="shared" si="399"/>
        <v>4.8961508439393456E-3</v>
      </c>
      <c r="Z597">
        <f t="shared" si="400"/>
        <v>7.3232762070430633E-3</v>
      </c>
      <c r="AA597">
        <f t="shared" si="401"/>
        <v>5.3153535865773649E-3</v>
      </c>
      <c r="AB597">
        <f t="shared" si="402"/>
        <v>5.3669163865152913E-3</v>
      </c>
      <c r="AC597">
        <f t="shared" si="403"/>
        <v>6.574153520276127E-3</v>
      </c>
      <c r="AD597">
        <f t="shared" si="404"/>
        <v>1.3055825622455164E-2</v>
      </c>
      <c r="AE597" s="7">
        <f t="shared" si="405"/>
        <v>1.7906673554102415E-2</v>
      </c>
      <c r="AF597" s="6">
        <f t="shared" si="416"/>
        <v>-0.30664617293637753</v>
      </c>
      <c r="AG597" s="11">
        <f t="shared" si="417"/>
        <v>-0.24664910691309067</v>
      </c>
      <c r="AH597" s="11">
        <f t="shared" si="418"/>
        <v>-0.13701585098400421</v>
      </c>
      <c r="AI597" s="11">
        <f t="shared" si="419"/>
        <v>1.3302947129076488E-3</v>
      </c>
      <c r="AJ597" s="11">
        <f t="shared" si="420"/>
        <v>1.5385753056167462E-2</v>
      </c>
      <c r="AK597" s="11">
        <f t="shared" si="421"/>
        <v>1.5024813456601976E-2</v>
      </c>
      <c r="AL597" s="11">
        <f t="shared" si="422"/>
        <v>6.574153520276127E-3</v>
      </c>
      <c r="AM597" s="11">
        <f t="shared" si="423"/>
        <v>1.3055825622455164E-2</v>
      </c>
      <c r="AN597" s="7">
        <f t="shared" si="424"/>
        <v>1.7906673554102415E-2</v>
      </c>
      <c r="AO597" s="6">
        <f t="array" ref="AO597">_xlfn.MAXIFS(AF$29:AF$1052,E$29:E$1052,E597) - _xlfn.MINIFS(AF$29:AF$1052,E$29:E$1052,E597)</f>
        <v>0.64239671540972576</v>
      </c>
      <c r="AP597" s="11">
        <f t="array" ref="AP597">_xlfn.MAXIFS(AG$29:AG$1052,F$29:F$1052,F597) - _xlfn.MINIFS(AG$29:AG$1052,F$29:F$1052,F597)</f>
        <v>0.34097511931609431</v>
      </c>
      <c r="AQ597" s="11">
        <f t="array" ref="AQ597">_xlfn.MAXIFS(AH$29:AH$1052,G$29:G$1052,G597) - _xlfn.MINIFS(AH$29:AH$1052,G$29:G$1052,G597)</f>
        <v>0.30266861479873403</v>
      </c>
      <c r="AR597" s="11">
        <f t="array" ref="AR597">_xlfn.MAXIFS(AI$29:AI$1052,H$29:H$1052,H597) - _xlfn.MINIFS(AI$29:AI$1052,H$29:H$1052,H597)</f>
        <v>0.19879218432135731</v>
      </c>
      <c r="AS597" s="11">
        <f t="array" ref="AS597">_xlfn.MAXIFS(AJ$29:AJ$1052,I$29:I$1052,I597) - _xlfn.MINIFS(AJ$29:AJ$1052,I$29:I$1052,I597)</f>
        <v>0.16878633206466809</v>
      </c>
      <c r="AT597" s="11">
        <f t="array" ref="AT597">_xlfn.MAXIFS(AK$29:AK$1052,J$29:J$1052,J597) - _xlfn.MINIFS(AK$29:AK$1052,J$29:J$1052,J597)</f>
        <v>8.931460000131386E-2</v>
      </c>
      <c r="AU597" s="11">
        <f t="array" ref="AU597">_xlfn.MAXIFS(AL$29:AL$1052,K$29:K$1052,K597) - _xlfn.MINIFS(AL$29:AL$1052,K$29:K$1052,K597)</f>
        <v>4.4183667755390177E-2</v>
      </c>
      <c r="AV597" s="11">
        <f t="array" ref="AV597">_xlfn.MAXIFS(AM$29:AM$1052,L$29:L$1052,L597) - _xlfn.MINIFS(AM$29:AM$1052,L$29:L$1052,L597)</f>
        <v>2.2757521485749665E-2</v>
      </c>
      <c r="AW597" s="7">
        <f t="array" ref="AW597">_xlfn.MAXIFS(AN$29:AN$1052,M$29:M$1052,M597) - _xlfn.MINIFS(AN$29:AN$1052,M$29:M$1052,M597)</f>
        <v>1.7906673554102415E-2</v>
      </c>
      <c r="AX597" s="6">
        <f t="array" ref="AX597">_xlfn.STDEV.S(IF(E$29:E$1052=E597,$C$29:$C$1052,""))</f>
        <v>2.1219734469910215E-2</v>
      </c>
      <c r="AY597" s="11">
        <f t="array" ref="AY597">_xlfn.STDEV.S(IF(F$29:F$1052=F597,$C$29:$C$1052,""))</f>
        <v>2.1822368609319125E-2</v>
      </c>
      <c r="AZ597" s="11">
        <f t="array" ref="AZ597">_xlfn.STDEV.S(IF(G$29:G$1052=G597,$C$29:$C$1052,""))</f>
        <v>2.3028802359153642E-2</v>
      </c>
      <c r="BA597" s="11">
        <f t="array" ref="BA597">_xlfn.STDEV.S(IF(H$29:H$1052=H597,$C$29:$C$1052,""))</f>
        <v>2.5674456838470919E-2</v>
      </c>
      <c r="BB597" s="11">
        <f t="array" ref="BB597">_xlfn.STDEV.S(IF(I$29:I$1052=I597,$C$29:$C$1052,""))</f>
        <v>2.8068599303022052E-2</v>
      </c>
      <c r="BC597" s="11">
        <f t="array" ref="BC597">_xlfn.STDEV.S(IF(J$29:J$1052=J597,$C$29:$C$1052,""))</f>
        <v>2.2748499316978955E-2</v>
      </c>
      <c r="BD597" s="11">
        <f t="array" ref="BD597">_xlfn.STDEV.S(IF(K$29:K$1052=K597,$C$29:$C$1052,""))</f>
        <v>1.8635788286788805E-2</v>
      </c>
      <c r="BE597" s="11">
        <f t="array" ref="BE597">_xlfn.STDEV.S(IF(L$29:L$1052=L597,$C$29:$C$1052,""))</f>
        <v>1.8086478238399067E-2</v>
      </c>
      <c r="BF597" s="7">
        <f t="array" ref="BF597">_xlfn.STDEV.S(IF(M$29:M$1052=M597,$C$29:$C$1052,""))</f>
        <v>2.5323860597199266E-2</v>
      </c>
      <c r="BG597" s="13">
        <f t="shared" si="406"/>
        <v>30.273551081454407</v>
      </c>
      <c r="BH597" s="12">
        <f t="shared" si="407"/>
        <v>15.625027943597411</v>
      </c>
      <c r="BI597" s="12">
        <f t="shared" si="408"/>
        <v>13.143046263473067</v>
      </c>
      <c r="BJ597" s="12">
        <f t="shared" si="409"/>
        <v>7.7427999965897891</v>
      </c>
      <c r="BK597" s="12">
        <f t="shared" si="410"/>
        <v>6.0133507284239665</v>
      </c>
      <c r="BL597" s="12">
        <f t="shared" si="411"/>
        <v>3.9261754701617395</v>
      </c>
      <c r="BM597" s="12">
        <f t="shared" si="412"/>
        <v>2.3709041482679138</v>
      </c>
      <c r="BN597" s="12">
        <f t="shared" si="413"/>
        <v>1.2582616242798221</v>
      </c>
      <c r="BO597" s="14">
        <f t="shared" si="414"/>
        <v>0.70710678118654757</v>
      </c>
    </row>
    <row r="598" spans="1:67" x14ac:dyDescent="0.25">
      <c r="A598" s="4">
        <v>41596</v>
      </c>
      <c r="B598" s="5">
        <v>1244.0999999999999</v>
      </c>
      <c r="C598">
        <f t="shared" si="415"/>
        <v>-3.3633680285847567E-2</v>
      </c>
      <c r="D598">
        <v>569</v>
      </c>
      <c r="E598" s="6">
        <f t="shared" si="379"/>
        <v>1</v>
      </c>
      <c r="F598">
        <f t="shared" si="380"/>
        <v>2</v>
      </c>
      <c r="G598">
        <f t="shared" si="381"/>
        <v>4</v>
      </c>
      <c r="H598">
        <f t="shared" si="382"/>
        <v>8</v>
      </c>
      <c r="I598">
        <f t="shared" si="383"/>
        <v>17</v>
      </c>
      <c r="J598">
        <f t="shared" si="384"/>
        <v>35</v>
      </c>
      <c r="K598">
        <f t="shared" si="385"/>
        <v>71</v>
      </c>
      <c r="L598">
        <f t="shared" si="386"/>
        <v>142</v>
      </c>
      <c r="M598" s="7">
        <f t="shared" si="387"/>
        <v>284</v>
      </c>
      <c r="N598" s="6">
        <f t="shared" si="388"/>
        <v>2.5948653898586046E-4</v>
      </c>
      <c r="O598">
        <f t="shared" si="389"/>
        <v>-7.9309356668583013E-4</v>
      </c>
      <c r="P598">
        <f t="shared" si="390"/>
        <v>-2.7164840215820833E-3</v>
      </c>
      <c r="Q598">
        <f t="shared" si="391"/>
        <v>-5.143609384685801E-3</v>
      </c>
      <c r="R598">
        <f t="shared" si="392"/>
        <v>-3.1356867642201025E-3</v>
      </c>
      <c r="S598">
        <f t="shared" si="393"/>
        <v>-3.187249564158029E-3</v>
      </c>
      <c r="T598">
        <f t="shared" si="394"/>
        <v>-4.3944866979188646E-3</v>
      </c>
      <c r="U598">
        <f t="shared" si="395"/>
        <v>-1.0876158800097901E-2</v>
      </c>
      <c r="V598" s="7">
        <f t="shared" si="396"/>
        <v>-1.5727006731745152E-2</v>
      </c>
      <c r="W598" s="6">
        <f t="shared" si="397"/>
        <v>-3.3893166824833426E-2</v>
      </c>
      <c r="X598">
        <f t="shared" si="398"/>
        <v>-3.2840586719161735E-2</v>
      </c>
      <c r="Y598">
        <f t="shared" si="399"/>
        <v>-3.0917196264265485E-2</v>
      </c>
      <c r="Z598">
        <f t="shared" si="400"/>
        <v>-2.8490070901161766E-2</v>
      </c>
      <c r="AA598">
        <f t="shared" si="401"/>
        <v>-3.0497993521627464E-2</v>
      </c>
      <c r="AB598">
        <f t="shared" si="402"/>
        <v>-3.0446430721689538E-2</v>
      </c>
      <c r="AC598">
        <f t="shared" si="403"/>
        <v>-2.9239193587928702E-2</v>
      </c>
      <c r="AD598">
        <f t="shared" si="404"/>
        <v>-2.2757521485749665E-2</v>
      </c>
      <c r="AE598" s="7">
        <f t="shared" si="405"/>
        <v>-1.7906673554102415E-2</v>
      </c>
      <c r="AF598" s="6">
        <f t="shared" si="416"/>
        <v>-0.34053933976121098</v>
      </c>
      <c r="AG598" s="11">
        <f t="shared" si="417"/>
        <v>-0.2794896936322524</v>
      </c>
      <c r="AH598" s="11">
        <f t="shared" si="418"/>
        <v>-0.16793304724826968</v>
      </c>
      <c r="AI598" s="11">
        <f t="shared" si="419"/>
        <v>-2.7159776188254117E-2</v>
      </c>
      <c r="AJ598" s="11">
        <f t="shared" si="420"/>
        <v>-1.5112240465460003E-2</v>
      </c>
      <c r="AK598" s="11">
        <f t="shared" si="421"/>
        <v>-1.5421617265087562E-2</v>
      </c>
      <c r="AL598" s="11">
        <f t="shared" si="422"/>
        <v>-2.2665040067652575E-2</v>
      </c>
      <c r="AM598" s="11">
        <f t="shared" si="423"/>
        <v>-9.7016958632945016E-3</v>
      </c>
      <c r="AN598" s="7">
        <f t="shared" si="424"/>
        <v>0</v>
      </c>
      <c r="AO598" s="6">
        <f t="array" ref="AO598">_xlfn.MAXIFS(AF$29:AF$1052,E$29:E$1052,E598) - _xlfn.MINIFS(AF$29:AF$1052,E$29:E$1052,E598)</f>
        <v>0.64239671540972576</v>
      </c>
      <c r="AP598" s="11">
        <f t="array" ref="AP598">_xlfn.MAXIFS(AG$29:AG$1052,F$29:F$1052,F598) - _xlfn.MINIFS(AG$29:AG$1052,F$29:F$1052,F598)</f>
        <v>0.34097511931609431</v>
      </c>
      <c r="AQ598" s="11">
        <f t="array" ref="AQ598">_xlfn.MAXIFS(AH$29:AH$1052,G$29:G$1052,G598) - _xlfn.MINIFS(AH$29:AH$1052,G$29:G$1052,G598)</f>
        <v>0.30266861479873403</v>
      </c>
      <c r="AR598" s="11">
        <f t="array" ref="AR598">_xlfn.MAXIFS(AI$29:AI$1052,H$29:H$1052,H598) - _xlfn.MINIFS(AI$29:AI$1052,H$29:H$1052,H598)</f>
        <v>0.19879218432135731</v>
      </c>
      <c r="AS598" s="11">
        <f t="array" ref="AS598">_xlfn.MAXIFS(AJ$29:AJ$1052,I$29:I$1052,I598) - _xlfn.MINIFS(AJ$29:AJ$1052,I$29:I$1052,I598)</f>
        <v>0.16878633206466809</v>
      </c>
      <c r="AT598" s="11">
        <f t="array" ref="AT598">_xlfn.MAXIFS(AK$29:AK$1052,J$29:J$1052,J598) - _xlfn.MINIFS(AK$29:AK$1052,J$29:J$1052,J598)</f>
        <v>8.931460000131386E-2</v>
      </c>
      <c r="AU598" s="11">
        <f t="array" ref="AU598">_xlfn.MAXIFS(AL$29:AL$1052,K$29:K$1052,K598) - _xlfn.MINIFS(AL$29:AL$1052,K$29:K$1052,K598)</f>
        <v>4.4183667755390177E-2</v>
      </c>
      <c r="AV598" s="11">
        <f t="array" ref="AV598">_xlfn.MAXIFS(AM$29:AM$1052,L$29:L$1052,L598) - _xlfn.MINIFS(AM$29:AM$1052,L$29:L$1052,L598)</f>
        <v>2.2757521485749665E-2</v>
      </c>
      <c r="AW598" s="7">
        <f t="array" ref="AW598">_xlfn.MAXIFS(AN$29:AN$1052,M$29:M$1052,M598) - _xlfn.MINIFS(AN$29:AN$1052,M$29:M$1052,M598)</f>
        <v>1.7906673554102415E-2</v>
      </c>
      <c r="AX598" s="6">
        <f t="array" ref="AX598">_xlfn.STDEV.S(IF(E$29:E$1052=E598,$C$29:$C$1052,""))</f>
        <v>2.1219734469910215E-2</v>
      </c>
      <c r="AY598" s="11">
        <f t="array" ref="AY598">_xlfn.STDEV.S(IF(F$29:F$1052=F598,$C$29:$C$1052,""))</f>
        <v>2.1822368609319125E-2</v>
      </c>
      <c r="AZ598" s="11">
        <f t="array" ref="AZ598">_xlfn.STDEV.S(IF(G$29:G$1052=G598,$C$29:$C$1052,""))</f>
        <v>2.3028802359153642E-2</v>
      </c>
      <c r="BA598" s="11">
        <f t="array" ref="BA598">_xlfn.STDEV.S(IF(H$29:H$1052=H598,$C$29:$C$1052,""))</f>
        <v>2.5674456838470919E-2</v>
      </c>
      <c r="BB598" s="11">
        <f t="array" ref="BB598">_xlfn.STDEV.S(IF(I$29:I$1052=I598,$C$29:$C$1052,""))</f>
        <v>2.8068599303022052E-2</v>
      </c>
      <c r="BC598" s="11">
        <f t="array" ref="BC598">_xlfn.STDEV.S(IF(J$29:J$1052=J598,$C$29:$C$1052,""))</f>
        <v>2.2748499316978955E-2</v>
      </c>
      <c r="BD598" s="11">
        <f t="array" ref="BD598">_xlfn.STDEV.S(IF(K$29:K$1052=K598,$C$29:$C$1052,""))</f>
        <v>1.8635788286788805E-2</v>
      </c>
      <c r="BE598" s="11">
        <f t="array" ref="BE598">_xlfn.STDEV.S(IF(L$29:L$1052=L598,$C$29:$C$1052,""))</f>
        <v>1.8086478238399067E-2</v>
      </c>
      <c r="BF598" s="7">
        <f t="array" ref="BF598">_xlfn.STDEV.S(IF(M$29:M$1052=M598,$C$29:$C$1052,""))</f>
        <v>2.5323860597199266E-2</v>
      </c>
      <c r="BG598" s="13">
        <f t="shared" si="406"/>
        <v>30.273551081454407</v>
      </c>
      <c r="BH598" s="12">
        <f t="shared" si="407"/>
        <v>15.625027943597411</v>
      </c>
      <c r="BI598" s="12">
        <f t="shared" si="408"/>
        <v>13.143046263473067</v>
      </c>
      <c r="BJ598" s="12">
        <f t="shared" si="409"/>
        <v>7.7427999965897891</v>
      </c>
      <c r="BK598" s="12">
        <f t="shared" si="410"/>
        <v>6.0133507284239665</v>
      </c>
      <c r="BL598" s="12">
        <f t="shared" si="411"/>
        <v>3.9261754701617395</v>
      </c>
      <c r="BM598" s="12">
        <f t="shared" si="412"/>
        <v>2.3709041482679138</v>
      </c>
      <c r="BN598" s="12">
        <f t="shared" si="413"/>
        <v>1.2582616242798221</v>
      </c>
      <c r="BO598" s="14">
        <f t="shared" si="414"/>
        <v>0.70710678118654757</v>
      </c>
    </row>
    <row r="599" spans="1:67" x14ac:dyDescent="0.25">
      <c r="A599" s="2">
        <v>41603</v>
      </c>
      <c r="B599" s="3">
        <v>1250.4000000000001</v>
      </c>
      <c r="C599">
        <f t="shared" si="415"/>
        <v>5.0639016156259764E-3</v>
      </c>
      <c r="D599">
        <v>570</v>
      </c>
      <c r="E599" s="6">
        <f t="shared" si="379"/>
        <v>1</v>
      </c>
      <c r="F599">
        <f t="shared" si="380"/>
        <v>2</v>
      </c>
      <c r="G599">
        <f t="shared" si="381"/>
        <v>4</v>
      </c>
      <c r="H599">
        <f t="shared" si="382"/>
        <v>8</v>
      </c>
      <c r="I599">
        <f t="shared" si="383"/>
        <v>17</v>
      </c>
      <c r="J599">
        <f t="shared" si="384"/>
        <v>35</v>
      </c>
      <c r="K599">
        <f t="shared" si="385"/>
        <v>71</v>
      </c>
      <c r="L599">
        <f t="shared" si="386"/>
        <v>142</v>
      </c>
      <c r="M599" s="7">
        <f t="shared" si="387"/>
        <v>285</v>
      </c>
      <c r="N599" s="6">
        <f t="shared" si="388"/>
        <v>2.5948653898586046E-4</v>
      </c>
      <c r="O599">
        <f t="shared" si="389"/>
        <v>-7.9309356668583013E-4</v>
      </c>
      <c r="P599">
        <f t="shared" si="390"/>
        <v>-2.7164840215820833E-3</v>
      </c>
      <c r="Q599">
        <f t="shared" si="391"/>
        <v>-5.143609384685801E-3</v>
      </c>
      <c r="R599">
        <f t="shared" si="392"/>
        <v>-3.1356867642201025E-3</v>
      </c>
      <c r="S599">
        <f t="shared" si="393"/>
        <v>-3.187249564158029E-3</v>
      </c>
      <c r="T599">
        <f t="shared" si="394"/>
        <v>-4.3944866979188646E-3</v>
      </c>
      <c r="U599">
        <f t="shared" si="395"/>
        <v>-1.0876158800097901E-2</v>
      </c>
      <c r="V599" s="7">
        <f t="shared" si="396"/>
        <v>-6.0253108684506507E-3</v>
      </c>
      <c r="W599" s="6">
        <f t="shared" si="397"/>
        <v>4.8044150766401155E-3</v>
      </c>
      <c r="X599">
        <f t="shared" si="398"/>
        <v>5.8569951823118065E-3</v>
      </c>
      <c r="Y599">
        <f t="shared" si="399"/>
        <v>7.7803856372080597E-3</v>
      </c>
      <c r="Z599">
        <f t="shared" si="400"/>
        <v>1.0207511000311777E-2</v>
      </c>
      <c r="AA599">
        <f t="shared" si="401"/>
        <v>8.1995883798460789E-3</v>
      </c>
      <c r="AB599">
        <f t="shared" si="402"/>
        <v>8.2511511797840054E-3</v>
      </c>
      <c r="AC599">
        <f t="shared" si="403"/>
        <v>9.458388313544841E-3</v>
      </c>
      <c r="AD599">
        <f t="shared" si="404"/>
        <v>1.5940060415723878E-2</v>
      </c>
      <c r="AE599" s="7">
        <f t="shared" si="405"/>
        <v>1.1089212484076627E-2</v>
      </c>
      <c r="AF599" s="6">
        <f t="shared" si="416"/>
        <v>-0.33573492468457089</v>
      </c>
      <c r="AG599" s="11">
        <f t="shared" si="417"/>
        <v>-0.27363269844994059</v>
      </c>
      <c r="AH599" s="11">
        <f t="shared" si="418"/>
        <v>-0.16015266161106162</v>
      </c>
      <c r="AI599" s="11">
        <f t="shared" si="419"/>
        <v>-1.695226518794234E-2</v>
      </c>
      <c r="AJ599" s="11">
        <f t="shared" si="420"/>
        <v>-6.912652085613924E-3</v>
      </c>
      <c r="AK599" s="11">
        <f t="shared" si="421"/>
        <v>-7.1704660853035562E-3</v>
      </c>
      <c r="AL599" s="11">
        <f t="shared" si="422"/>
        <v>-1.3206651754107734E-2</v>
      </c>
      <c r="AM599" s="11">
        <f t="shared" si="423"/>
        <v>6.2383645524293763E-3</v>
      </c>
      <c r="AN599" s="7">
        <f t="shared" si="424"/>
        <v>1.1089212484076627E-2</v>
      </c>
      <c r="AO599" s="6">
        <f t="array" ref="AO599">_xlfn.MAXIFS(AF$29:AF$1052,E$29:E$1052,E599) - _xlfn.MINIFS(AF$29:AF$1052,E$29:E$1052,E599)</f>
        <v>0.64239671540972576</v>
      </c>
      <c r="AP599" s="11">
        <f t="array" ref="AP599">_xlfn.MAXIFS(AG$29:AG$1052,F$29:F$1052,F599) - _xlfn.MINIFS(AG$29:AG$1052,F$29:F$1052,F599)</f>
        <v>0.34097511931609431</v>
      </c>
      <c r="AQ599" s="11">
        <f t="array" ref="AQ599">_xlfn.MAXIFS(AH$29:AH$1052,G$29:G$1052,G599) - _xlfn.MINIFS(AH$29:AH$1052,G$29:G$1052,G599)</f>
        <v>0.30266861479873403</v>
      </c>
      <c r="AR599" s="11">
        <f t="array" ref="AR599">_xlfn.MAXIFS(AI$29:AI$1052,H$29:H$1052,H599) - _xlfn.MINIFS(AI$29:AI$1052,H$29:H$1052,H599)</f>
        <v>0.19879218432135731</v>
      </c>
      <c r="AS599" s="11">
        <f t="array" ref="AS599">_xlfn.MAXIFS(AJ$29:AJ$1052,I$29:I$1052,I599) - _xlfn.MINIFS(AJ$29:AJ$1052,I$29:I$1052,I599)</f>
        <v>0.16878633206466809</v>
      </c>
      <c r="AT599" s="11">
        <f t="array" ref="AT599">_xlfn.MAXIFS(AK$29:AK$1052,J$29:J$1052,J599) - _xlfn.MINIFS(AK$29:AK$1052,J$29:J$1052,J599)</f>
        <v>8.931460000131386E-2</v>
      </c>
      <c r="AU599" s="11">
        <f t="array" ref="AU599">_xlfn.MAXIFS(AL$29:AL$1052,K$29:K$1052,K599) - _xlfn.MINIFS(AL$29:AL$1052,K$29:K$1052,K599)</f>
        <v>4.4183667755390177E-2</v>
      </c>
      <c r="AV599" s="11">
        <f t="array" ref="AV599">_xlfn.MAXIFS(AM$29:AM$1052,L$29:L$1052,L599) - _xlfn.MINIFS(AM$29:AM$1052,L$29:L$1052,L599)</f>
        <v>2.2757521485749665E-2</v>
      </c>
      <c r="AW599" s="7">
        <f t="array" ref="AW599">_xlfn.MAXIFS(AN$29:AN$1052,M$29:M$1052,M599) - _xlfn.MINIFS(AN$29:AN$1052,M$29:M$1052,M599)</f>
        <v>1.1089212484076627E-2</v>
      </c>
      <c r="AX599" s="6">
        <f t="array" ref="AX599">_xlfn.STDEV.S(IF(E$29:E$1052=E599,$C$29:$C$1052,""))</f>
        <v>2.1219734469910215E-2</v>
      </c>
      <c r="AY599" s="11">
        <f t="array" ref="AY599">_xlfn.STDEV.S(IF(F$29:F$1052=F599,$C$29:$C$1052,""))</f>
        <v>2.1822368609319125E-2</v>
      </c>
      <c r="AZ599" s="11">
        <f t="array" ref="AZ599">_xlfn.STDEV.S(IF(G$29:G$1052=G599,$C$29:$C$1052,""))</f>
        <v>2.3028802359153642E-2</v>
      </c>
      <c r="BA599" s="11">
        <f t="array" ref="BA599">_xlfn.STDEV.S(IF(H$29:H$1052=H599,$C$29:$C$1052,""))</f>
        <v>2.5674456838470919E-2</v>
      </c>
      <c r="BB599" s="11">
        <f t="array" ref="BB599">_xlfn.STDEV.S(IF(I$29:I$1052=I599,$C$29:$C$1052,""))</f>
        <v>2.8068599303022052E-2</v>
      </c>
      <c r="BC599" s="11">
        <f t="array" ref="BC599">_xlfn.STDEV.S(IF(J$29:J$1052=J599,$C$29:$C$1052,""))</f>
        <v>2.2748499316978955E-2</v>
      </c>
      <c r="BD599" s="11">
        <f t="array" ref="BD599">_xlfn.STDEV.S(IF(K$29:K$1052=K599,$C$29:$C$1052,""))</f>
        <v>1.8635788286788805E-2</v>
      </c>
      <c r="BE599" s="11">
        <f t="array" ref="BE599">_xlfn.STDEV.S(IF(L$29:L$1052=L599,$C$29:$C$1052,""))</f>
        <v>1.8086478238399067E-2</v>
      </c>
      <c r="BF599" s="7">
        <f t="array" ref="BF599">_xlfn.STDEV.S(IF(M$29:M$1052=M599,$C$29:$C$1052,""))</f>
        <v>1.5682514691018206E-2</v>
      </c>
      <c r="BG599" s="13">
        <f t="shared" si="406"/>
        <v>30.273551081454407</v>
      </c>
      <c r="BH599" s="12">
        <f t="shared" si="407"/>
        <v>15.625027943597411</v>
      </c>
      <c r="BI599" s="12">
        <f t="shared" si="408"/>
        <v>13.143046263473067</v>
      </c>
      <c r="BJ599" s="12">
        <f t="shared" si="409"/>
        <v>7.7427999965897891</v>
      </c>
      <c r="BK599" s="12">
        <f t="shared" si="410"/>
        <v>6.0133507284239665</v>
      </c>
      <c r="BL599" s="12">
        <f t="shared" si="411"/>
        <v>3.9261754701617395</v>
      </c>
      <c r="BM599" s="12">
        <f t="shared" si="412"/>
        <v>2.3709041482679138</v>
      </c>
      <c r="BN599" s="12">
        <f t="shared" si="413"/>
        <v>1.2582616242798221</v>
      </c>
      <c r="BO599" s="14">
        <f t="shared" si="414"/>
        <v>0.70710678118654746</v>
      </c>
    </row>
    <row r="600" spans="1:67" x14ac:dyDescent="0.25">
      <c r="A600" s="4">
        <v>41610</v>
      </c>
      <c r="B600" s="5">
        <v>1229</v>
      </c>
      <c r="C600">
        <f t="shared" si="415"/>
        <v>-1.7114523352527278E-2</v>
      </c>
      <c r="D600">
        <v>571</v>
      </c>
      <c r="E600" s="6">
        <f t="shared" si="379"/>
        <v>1</v>
      </c>
      <c r="F600">
        <f t="shared" si="380"/>
        <v>2</v>
      </c>
      <c r="G600">
        <f t="shared" si="381"/>
        <v>4</v>
      </c>
      <c r="H600">
        <f t="shared" si="382"/>
        <v>8</v>
      </c>
      <c r="I600">
        <f t="shared" si="383"/>
        <v>17</v>
      </c>
      <c r="J600">
        <f t="shared" si="384"/>
        <v>35</v>
      </c>
      <c r="K600">
        <f t="shared" si="385"/>
        <v>71</v>
      </c>
      <c r="L600">
        <f t="shared" si="386"/>
        <v>142</v>
      </c>
      <c r="M600" s="7">
        <f t="shared" si="387"/>
        <v>285</v>
      </c>
      <c r="N600" s="6">
        <f t="shared" si="388"/>
        <v>2.5948653898586046E-4</v>
      </c>
      <c r="O600">
        <f t="shared" si="389"/>
        <v>-7.9309356668583013E-4</v>
      </c>
      <c r="P600">
        <f t="shared" si="390"/>
        <v>-2.7164840215820833E-3</v>
      </c>
      <c r="Q600">
        <f t="shared" si="391"/>
        <v>-5.143609384685801E-3</v>
      </c>
      <c r="R600">
        <f t="shared" si="392"/>
        <v>-3.1356867642201025E-3</v>
      </c>
      <c r="S600">
        <f t="shared" si="393"/>
        <v>-3.187249564158029E-3</v>
      </c>
      <c r="T600">
        <f t="shared" si="394"/>
        <v>-4.3944866979188646E-3</v>
      </c>
      <c r="U600">
        <f t="shared" si="395"/>
        <v>-1.0876158800097901E-2</v>
      </c>
      <c r="V600" s="7">
        <f t="shared" si="396"/>
        <v>-6.0253108684506507E-3</v>
      </c>
      <c r="W600" s="6">
        <f t="shared" si="397"/>
        <v>-1.7374009891513137E-2</v>
      </c>
      <c r="X600">
        <f t="shared" si="398"/>
        <v>-1.6321429785841446E-2</v>
      </c>
      <c r="Y600">
        <f t="shared" si="399"/>
        <v>-1.4398039330945194E-2</v>
      </c>
      <c r="Z600">
        <f t="shared" si="400"/>
        <v>-1.1970913967841477E-2</v>
      </c>
      <c r="AA600">
        <f t="shared" si="401"/>
        <v>-1.3978836588307175E-2</v>
      </c>
      <c r="AB600">
        <f t="shared" si="402"/>
        <v>-1.3927273788369249E-2</v>
      </c>
      <c r="AC600">
        <f t="shared" si="403"/>
        <v>-1.2720036654608413E-2</v>
      </c>
      <c r="AD600">
        <f t="shared" si="404"/>
        <v>-6.2383645524293763E-3</v>
      </c>
      <c r="AE600" s="7">
        <f t="shared" si="405"/>
        <v>-1.1089212484076627E-2</v>
      </c>
      <c r="AF600" s="6">
        <f t="shared" si="416"/>
        <v>-0.35310893457608405</v>
      </c>
      <c r="AG600" s="11">
        <f t="shared" si="417"/>
        <v>-0.28995412823578204</v>
      </c>
      <c r="AH600" s="11">
        <f t="shared" si="418"/>
        <v>-0.17455070094200681</v>
      </c>
      <c r="AI600" s="11">
        <f t="shared" si="419"/>
        <v>-2.8923179155783817E-2</v>
      </c>
      <c r="AJ600" s="11">
        <f t="shared" si="420"/>
        <v>-2.0891488673921099E-2</v>
      </c>
      <c r="AK600" s="11">
        <f t="shared" si="421"/>
        <v>-2.1097739873672805E-2</v>
      </c>
      <c r="AL600" s="11">
        <f t="shared" si="422"/>
        <v>-2.5926688408716148E-2</v>
      </c>
      <c r="AM600" s="11">
        <f t="shared" si="423"/>
        <v>0</v>
      </c>
      <c r="AN600" s="7">
        <f t="shared" si="424"/>
        <v>0</v>
      </c>
      <c r="AO600" s="6">
        <f t="array" ref="AO600">_xlfn.MAXIFS(AF$29:AF$1052,E$29:E$1052,E600) - _xlfn.MINIFS(AF$29:AF$1052,E$29:E$1052,E600)</f>
        <v>0.64239671540972576</v>
      </c>
      <c r="AP600" s="11">
        <f t="array" ref="AP600">_xlfn.MAXIFS(AG$29:AG$1052,F$29:F$1052,F600) - _xlfn.MINIFS(AG$29:AG$1052,F$29:F$1052,F600)</f>
        <v>0.34097511931609431</v>
      </c>
      <c r="AQ600" s="11">
        <f t="array" ref="AQ600">_xlfn.MAXIFS(AH$29:AH$1052,G$29:G$1052,G600) - _xlfn.MINIFS(AH$29:AH$1052,G$29:G$1052,G600)</f>
        <v>0.30266861479873403</v>
      </c>
      <c r="AR600" s="11">
        <f t="array" ref="AR600">_xlfn.MAXIFS(AI$29:AI$1052,H$29:H$1052,H600) - _xlfn.MINIFS(AI$29:AI$1052,H$29:H$1052,H600)</f>
        <v>0.19879218432135731</v>
      </c>
      <c r="AS600" s="11">
        <f t="array" ref="AS600">_xlfn.MAXIFS(AJ$29:AJ$1052,I$29:I$1052,I600) - _xlfn.MINIFS(AJ$29:AJ$1052,I$29:I$1052,I600)</f>
        <v>0.16878633206466809</v>
      </c>
      <c r="AT600" s="11">
        <f t="array" ref="AT600">_xlfn.MAXIFS(AK$29:AK$1052,J$29:J$1052,J600) - _xlfn.MINIFS(AK$29:AK$1052,J$29:J$1052,J600)</f>
        <v>8.931460000131386E-2</v>
      </c>
      <c r="AU600" s="11">
        <f t="array" ref="AU600">_xlfn.MAXIFS(AL$29:AL$1052,K$29:K$1052,K600) - _xlfn.MINIFS(AL$29:AL$1052,K$29:K$1052,K600)</f>
        <v>4.4183667755390177E-2</v>
      </c>
      <c r="AV600" s="11">
        <f t="array" ref="AV600">_xlfn.MAXIFS(AM$29:AM$1052,L$29:L$1052,L600) - _xlfn.MINIFS(AM$29:AM$1052,L$29:L$1052,L600)</f>
        <v>2.2757521485749665E-2</v>
      </c>
      <c r="AW600" s="7">
        <f t="array" ref="AW600">_xlfn.MAXIFS(AN$29:AN$1052,M$29:M$1052,M600) - _xlfn.MINIFS(AN$29:AN$1052,M$29:M$1052,M600)</f>
        <v>1.1089212484076627E-2</v>
      </c>
      <c r="AX600" s="6">
        <f t="array" ref="AX600">_xlfn.STDEV.S(IF(E$29:E$1052=E600,$C$29:$C$1052,""))</f>
        <v>2.1219734469910215E-2</v>
      </c>
      <c r="AY600" s="11">
        <f t="array" ref="AY600">_xlfn.STDEV.S(IF(F$29:F$1052=F600,$C$29:$C$1052,""))</f>
        <v>2.1822368609319125E-2</v>
      </c>
      <c r="AZ600" s="11">
        <f t="array" ref="AZ600">_xlfn.STDEV.S(IF(G$29:G$1052=G600,$C$29:$C$1052,""))</f>
        <v>2.3028802359153642E-2</v>
      </c>
      <c r="BA600" s="11">
        <f t="array" ref="BA600">_xlfn.STDEV.S(IF(H$29:H$1052=H600,$C$29:$C$1052,""))</f>
        <v>2.5674456838470919E-2</v>
      </c>
      <c r="BB600" s="11">
        <f t="array" ref="BB600">_xlfn.STDEV.S(IF(I$29:I$1052=I600,$C$29:$C$1052,""))</f>
        <v>2.8068599303022052E-2</v>
      </c>
      <c r="BC600" s="11">
        <f t="array" ref="BC600">_xlfn.STDEV.S(IF(J$29:J$1052=J600,$C$29:$C$1052,""))</f>
        <v>2.2748499316978955E-2</v>
      </c>
      <c r="BD600" s="11">
        <f t="array" ref="BD600">_xlfn.STDEV.S(IF(K$29:K$1052=K600,$C$29:$C$1052,""))</f>
        <v>1.8635788286788805E-2</v>
      </c>
      <c r="BE600" s="11">
        <f t="array" ref="BE600">_xlfn.STDEV.S(IF(L$29:L$1052=L600,$C$29:$C$1052,""))</f>
        <v>1.8086478238399067E-2</v>
      </c>
      <c r="BF600" s="7">
        <f t="array" ref="BF600">_xlfn.STDEV.S(IF(M$29:M$1052=M600,$C$29:$C$1052,""))</f>
        <v>1.5682514691018206E-2</v>
      </c>
      <c r="BG600" s="13">
        <f t="shared" si="406"/>
        <v>30.273551081454407</v>
      </c>
      <c r="BH600" s="12">
        <f t="shared" si="407"/>
        <v>15.625027943597411</v>
      </c>
      <c r="BI600" s="12">
        <f t="shared" si="408"/>
        <v>13.143046263473067</v>
      </c>
      <c r="BJ600" s="12">
        <f t="shared" si="409"/>
        <v>7.7427999965897891</v>
      </c>
      <c r="BK600" s="12">
        <f t="shared" si="410"/>
        <v>6.0133507284239665</v>
      </c>
      <c r="BL600" s="12">
        <f t="shared" si="411"/>
        <v>3.9261754701617395</v>
      </c>
      <c r="BM600" s="12">
        <f t="shared" si="412"/>
        <v>2.3709041482679138</v>
      </c>
      <c r="BN600" s="12">
        <f t="shared" si="413"/>
        <v>1.2582616242798221</v>
      </c>
      <c r="BO600" s="14">
        <f t="shared" si="414"/>
        <v>0.70710678118654746</v>
      </c>
    </row>
    <row r="601" spans="1:67" x14ac:dyDescent="0.25">
      <c r="A601" s="2">
        <v>41617</v>
      </c>
      <c r="B601" s="3">
        <v>1234.5999999999999</v>
      </c>
      <c r="C601">
        <f t="shared" si="415"/>
        <v>4.5565500406834492E-3</v>
      </c>
      <c r="D601">
        <v>572</v>
      </c>
      <c r="E601" s="6">
        <f t="shared" si="379"/>
        <v>1</v>
      </c>
      <c r="F601">
        <f t="shared" si="380"/>
        <v>2</v>
      </c>
      <c r="G601">
        <f t="shared" si="381"/>
        <v>4</v>
      </c>
      <c r="H601">
        <f t="shared" si="382"/>
        <v>8</v>
      </c>
      <c r="I601">
        <f t="shared" si="383"/>
        <v>17</v>
      </c>
      <c r="J601">
        <f t="shared" si="384"/>
        <v>35</v>
      </c>
      <c r="K601">
        <f t="shared" si="385"/>
        <v>71</v>
      </c>
      <c r="L601">
        <f t="shared" si="386"/>
        <v>143</v>
      </c>
      <c r="M601" s="7">
        <f t="shared" si="387"/>
        <v>286</v>
      </c>
      <c r="N601" s="6">
        <f t="shared" si="388"/>
        <v>2.5948653898586046E-4</v>
      </c>
      <c r="O601">
        <f t="shared" si="389"/>
        <v>-7.9309356668583013E-4</v>
      </c>
      <c r="P601">
        <f t="shared" si="390"/>
        <v>-2.7164840215820833E-3</v>
      </c>
      <c r="Q601">
        <f t="shared" si="391"/>
        <v>-5.143609384685801E-3</v>
      </c>
      <c r="R601">
        <f t="shared" si="392"/>
        <v>-3.1356867642201025E-3</v>
      </c>
      <c r="S601">
        <f t="shared" si="393"/>
        <v>-3.187249564158029E-3</v>
      </c>
      <c r="T601">
        <f t="shared" si="394"/>
        <v>-4.3944866979188646E-3</v>
      </c>
      <c r="U601">
        <f t="shared" si="395"/>
        <v>2.0871854042601723E-3</v>
      </c>
      <c r="V601" s="7">
        <f t="shared" si="396"/>
        <v>-1.0235899611117816E-2</v>
      </c>
      <c r="W601" s="6">
        <f t="shared" si="397"/>
        <v>4.2970635016975883E-3</v>
      </c>
      <c r="X601">
        <f t="shared" si="398"/>
        <v>5.3496436073692793E-3</v>
      </c>
      <c r="Y601">
        <f t="shared" si="399"/>
        <v>7.2730340622655324E-3</v>
      </c>
      <c r="Z601">
        <f t="shared" si="400"/>
        <v>9.7001594253692501E-3</v>
      </c>
      <c r="AA601">
        <f t="shared" si="401"/>
        <v>7.6922368049035517E-3</v>
      </c>
      <c r="AB601">
        <f t="shared" si="402"/>
        <v>7.7437996048414781E-3</v>
      </c>
      <c r="AC601">
        <f t="shared" si="403"/>
        <v>8.9510367386023137E-3</v>
      </c>
      <c r="AD601">
        <f t="shared" si="404"/>
        <v>2.4693646364232769E-3</v>
      </c>
      <c r="AE601" s="7">
        <f t="shared" si="405"/>
        <v>1.4792449651801265E-2</v>
      </c>
      <c r="AF601" s="6">
        <f t="shared" si="416"/>
        <v>-0.34881187107438649</v>
      </c>
      <c r="AG601" s="11">
        <f t="shared" si="417"/>
        <v>-0.28460448462841276</v>
      </c>
      <c r="AH601" s="11">
        <f t="shared" si="418"/>
        <v>-0.16727766687974127</v>
      </c>
      <c r="AI601" s="11">
        <f t="shared" si="419"/>
        <v>-1.9223019730414567E-2</v>
      </c>
      <c r="AJ601" s="11">
        <f t="shared" si="420"/>
        <v>-1.3199251869017548E-2</v>
      </c>
      <c r="AK601" s="11">
        <f t="shared" si="421"/>
        <v>-1.3353940268831327E-2</v>
      </c>
      <c r="AL601" s="11">
        <f t="shared" si="422"/>
        <v>-1.6975651670113834E-2</v>
      </c>
      <c r="AM601" s="11">
        <f t="shared" si="423"/>
        <v>2.4693646364232769E-3</v>
      </c>
      <c r="AN601" s="7">
        <f t="shared" si="424"/>
        <v>1.4792449651801265E-2</v>
      </c>
      <c r="AO601" s="6">
        <f t="array" ref="AO601">_xlfn.MAXIFS(AF$29:AF$1052,E$29:E$1052,E601) - _xlfn.MINIFS(AF$29:AF$1052,E$29:E$1052,E601)</f>
        <v>0.64239671540972576</v>
      </c>
      <c r="AP601" s="11">
        <f t="array" ref="AP601">_xlfn.MAXIFS(AG$29:AG$1052,F$29:F$1052,F601) - _xlfn.MINIFS(AG$29:AG$1052,F$29:F$1052,F601)</f>
        <v>0.34097511931609431</v>
      </c>
      <c r="AQ601" s="11">
        <f t="array" ref="AQ601">_xlfn.MAXIFS(AH$29:AH$1052,G$29:G$1052,G601) - _xlfn.MINIFS(AH$29:AH$1052,G$29:G$1052,G601)</f>
        <v>0.30266861479873403</v>
      </c>
      <c r="AR601" s="11">
        <f t="array" ref="AR601">_xlfn.MAXIFS(AI$29:AI$1052,H$29:H$1052,H601) - _xlfn.MINIFS(AI$29:AI$1052,H$29:H$1052,H601)</f>
        <v>0.19879218432135731</v>
      </c>
      <c r="AS601" s="11">
        <f t="array" ref="AS601">_xlfn.MAXIFS(AJ$29:AJ$1052,I$29:I$1052,I601) - _xlfn.MINIFS(AJ$29:AJ$1052,I$29:I$1052,I601)</f>
        <v>0.16878633206466809</v>
      </c>
      <c r="AT601" s="11">
        <f t="array" ref="AT601">_xlfn.MAXIFS(AK$29:AK$1052,J$29:J$1052,J601) - _xlfn.MINIFS(AK$29:AK$1052,J$29:J$1052,J601)</f>
        <v>8.931460000131386E-2</v>
      </c>
      <c r="AU601" s="11">
        <f t="array" ref="AU601">_xlfn.MAXIFS(AL$29:AL$1052,K$29:K$1052,K601) - _xlfn.MINIFS(AL$29:AL$1052,K$29:K$1052,K601)</f>
        <v>4.4183667755390177E-2</v>
      </c>
      <c r="AV601" s="11">
        <f t="array" ref="AV601">_xlfn.MAXIFS(AM$29:AM$1052,L$29:L$1052,L601) - _xlfn.MINIFS(AM$29:AM$1052,L$29:L$1052,L601)</f>
        <v>2.7115534667179253E-2</v>
      </c>
      <c r="AW601" s="7">
        <f t="array" ref="AW601">_xlfn.MAXIFS(AN$29:AN$1052,M$29:M$1052,M601) - _xlfn.MINIFS(AN$29:AN$1052,M$29:M$1052,M601)</f>
        <v>1.4792449651801265E-2</v>
      </c>
      <c r="AX601" s="6">
        <f t="array" ref="AX601">_xlfn.STDEV.S(IF(E$29:E$1052=E601,$C$29:$C$1052,""))</f>
        <v>2.1219734469910215E-2</v>
      </c>
      <c r="AY601" s="11">
        <f t="array" ref="AY601">_xlfn.STDEV.S(IF(F$29:F$1052=F601,$C$29:$C$1052,""))</f>
        <v>2.1822368609319125E-2</v>
      </c>
      <c r="AZ601" s="11">
        <f t="array" ref="AZ601">_xlfn.STDEV.S(IF(G$29:G$1052=G601,$C$29:$C$1052,""))</f>
        <v>2.3028802359153642E-2</v>
      </c>
      <c r="BA601" s="11">
        <f t="array" ref="BA601">_xlfn.STDEV.S(IF(H$29:H$1052=H601,$C$29:$C$1052,""))</f>
        <v>2.5674456838470919E-2</v>
      </c>
      <c r="BB601" s="11">
        <f t="array" ref="BB601">_xlfn.STDEV.S(IF(I$29:I$1052=I601,$C$29:$C$1052,""))</f>
        <v>2.8068599303022052E-2</v>
      </c>
      <c r="BC601" s="11">
        <f t="array" ref="BC601">_xlfn.STDEV.S(IF(J$29:J$1052=J601,$C$29:$C$1052,""))</f>
        <v>2.2748499316978955E-2</v>
      </c>
      <c r="BD601" s="11">
        <f t="array" ref="BD601">_xlfn.STDEV.S(IF(K$29:K$1052=K601,$C$29:$C$1052,""))</f>
        <v>1.8635788286788805E-2</v>
      </c>
      <c r="BE601" s="11">
        <f t="array" ref="BE601">_xlfn.STDEV.S(IF(L$29:L$1052=L601,$C$29:$C$1052,""))</f>
        <v>1.9266461051652486E-2</v>
      </c>
      <c r="BF601" s="7">
        <f t="array" ref="BF601">_xlfn.STDEV.S(IF(M$29:M$1052=M601,$C$29:$C$1052,""))</f>
        <v>2.0919682918298516E-2</v>
      </c>
      <c r="BG601" s="13">
        <f t="shared" si="406"/>
        <v>30.273551081454407</v>
      </c>
      <c r="BH601" s="12">
        <f t="shared" si="407"/>
        <v>15.625027943597411</v>
      </c>
      <c r="BI601" s="12">
        <f t="shared" si="408"/>
        <v>13.143046263473067</v>
      </c>
      <c r="BJ601" s="12">
        <f t="shared" si="409"/>
        <v>7.7427999965897891</v>
      </c>
      <c r="BK601" s="12">
        <f t="shared" si="410"/>
        <v>6.0133507284239665</v>
      </c>
      <c r="BL601" s="12">
        <f t="shared" si="411"/>
        <v>3.9261754701617395</v>
      </c>
      <c r="BM601" s="12">
        <f t="shared" si="412"/>
        <v>2.3709041482679138</v>
      </c>
      <c r="BN601" s="12">
        <f t="shared" si="413"/>
        <v>1.4073957118789884</v>
      </c>
      <c r="BO601" s="14">
        <f t="shared" si="414"/>
        <v>0.70710678118654757</v>
      </c>
    </row>
    <row r="602" spans="1:67" x14ac:dyDescent="0.25">
      <c r="A602" s="4">
        <v>41624</v>
      </c>
      <c r="B602" s="5">
        <v>1203.7</v>
      </c>
      <c r="C602">
        <f t="shared" si="415"/>
        <v>-2.5028349262919081E-2</v>
      </c>
      <c r="D602">
        <v>573</v>
      </c>
      <c r="E602" s="6">
        <f t="shared" si="379"/>
        <v>1</v>
      </c>
      <c r="F602">
        <f t="shared" si="380"/>
        <v>2</v>
      </c>
      <c r="G602">
        <f t="shared" si="381"/>
        <v>4</v>
      </c>
      <c r="H602">
        <f t="shared" si="382"/>
        <v>8</v>
      </c>
      <c r="I602">
        <f t="shared" si="383"/>
        <v>17</v>
      </c>
      <c r="J602">
        <f t="shared" si="384"/>
        <v>35</v>
      </c>
      <c r="K602">
        <f t="shared" si="385"/>
        <v>71</v>
      </c>
      <c r="L602">
        <f t="shared" si="386"/>
        <v>143</v>
      </c>
      <c r="M602" s="7">
        <f t="shared" si="387"/>
        <v>286</v>
      </c>
      <c r="N602" s="6">
        <f t="shared" si="388"/>
        <v>2.5948653898586046E-4</v>
      </c>
      <c r="O602">
        <f t="shared" si="389"/>
        <v>-7.9309356668583013E-4</v>
      </c>
      <c r="P602">
        <f t="shared" si="390"/>
        <v>-2.7164840215820833E-3</v>
      </c>
      <c r="Q602">
        <f t="shared" si="391"/>
        <v>-5.143609384685801E-3</v>
      </c>
      <c r="R602">
        <f t="shared" si="392"/>
        <v>-3.1356867642201025E-3</v>
      </c>
      <c r="S602">
        <f t="shared" si="393"/>
        <v>-3.187249564158029E-3</v>
      </c>
      <c r="T602">
        <f t="shared" si="394"/>
        <v>-4.3944866979188646E-3</v>
      </c>
      <c r="U602">
        <f t="shared" si="395"/>
        <v>2.0871854042601723E-3</v>
      </c>
      <c r="V602" s="7">
        <f t="shared" si="396"/>
        <v>-1.0235899611117816E-2</v>
      </c>
      <c r="W602" s="6">
        <f t="shared" si="397"/>
        <v>-2.528783580190494E-2</v>
      </c>
      <c r="X602">
        <f t="shared" si="398"/>
        <v>-2.4235255696233249E-2</v>
      </c>
      <c r="Y602">
        <f t="shared" si="399"/>
        <v>-2.2311865241336999E-2</v>
      </c>
      <c r="Z602">
        <f t="shared" si="400"/>
        <v>-1.988473987823328E-2</v>
      </c>
      <c r="AA602">
        <f t="shared" si="401"/>
        <v>-2.1892662498698978E-2</v>
      </c>
      <c r="AB602">
        <f t="shared" si="402"/>
        <v>-2.1841099698761052E-2</v>
      </c>
      <c r="AC602">
        <f t="shared" si="403"/>
        <v>-2.0633862565000216E-2</v>
      </c>
      <c r="AD602">
        <f t="shared" si="404"/>
        <v>-2.7115534667179253E-2</v>
      </c>
      <c r="AE602" s="7">
        <f t="shared" si="405"/>
        <v>-1.4792449651801265E-2</v>
      </c>
      <c r="AF602" s="6">
        <f t="shared" si="416"/>
        <v>-0.37409970687629146</v>
      </c>
      <c r="AG602" s="11">
        <f t="shared" si="417"/>
        <v>-0.30883974032464601</v>
      </c>
      <c r="AH602" s="11">
        <f t="shared" si="418"/>
        <v>-0.18958953212107826</v>
      </c>
      <c r="AI602" s="11">
        <f t="shared" si="419"/>
        <v>-3.9107759608647846E-2</v>
      </c>
      <c r="AJ602" s="11">
        <f t="shared" si="420"/>
        <v>-3.5091914367716526E-2</v>
      </c>
      <c r="AK602" s="11">
        <f t="shared" si="421"/>
        <v>-3.5195039967592379E-2</v>
      </c>
      <c r="AL602" s="11">
        <f t="shared" si="422"/>
        <v>-3.760951423511405E-2</v>
      </c>
      <c r="AM602" s="11">
        <f t="shared" si="423"/>
        <v>-2.4646170030755976E-2</v>
      </c>
      <c r="AN602" s="7">
        <f t="shared" si="424"/>
        <v>0</v>
      </c>
      <c r="AO602" s="6">
        <f t="array" ref="AO602">_xlfn.MAXIFS(AF$29:AF$1052,E$29:E$1052,E602) - _xlfn.MINIFS(AF$29:AF$1052,E$29:E$1052,E602)</f>
        <v>0.64239671540972576</v>
      </c>
      <c r="AP602" s="11">
        <f t="array" ref="AP602">_xlfn.MAXIFS(AG$29:AG$1052,F$29:F$1052,F602) - _xlfn.MINIFS(AG$29:AG$1052,F$29:F$1052,F602)</f>
        <v>0.34097511931609431</v>
      </c>
      <c r="AQ602" s="11">
        <f t="array" ref="AQ602">_xlfn.MAXIFS(AH$29:AH$1052,G$29:G$1052,G602) - _xlfn.MINIFS(AH$29:AH$1052,G$29:G$1052,G602)</f>
        <v>0.30266861479873403</v>
      </c>
      <c r="AR602" s="11">
        <f t="array" ref="AR602">_xlfn.MAXIFS(AI$29:AI$1052,H$29:H$1052,H602) - _xlfn.MINIFS(AI$29:AI$1052,H$29:H$1052,H602)</f>
        <v>0.19879218432135731</v>
      </c>
      <c r="AS602" s="11">
        <f t="array" ref="AS602">_xlfn.MAXIFS(AJ$29:AJ$1052,I$29:I$1052,I602) - _xlfn.MINIFS(AJ$29:AJ$1052,I$29:I$1052,I602)</f>
        <v>0.16878633206466809</v>
      </c>
      <c r="AT602" s="11">
        <f t="array" ref="AT602">_xlfn.MAXIFS(AK$29:AK$1052,J$29:J$1052,J602) - _xlfn.MINIFS(AK$29:AK$1052,J$29:J$1052,J602)</f>
        <v>8.931460000131386E-2</v>
      </c>
      <c r="AU602" s="11">
        <f t="array" ref="AU602">_xlfn.MAXIFS(AL$29:AL$1052,K$29:K$1052,K602) - _xlfn.MINIFS(AL$29:AL$1052,K$29:K$1052,K602)</f>
        <v>4.4183667755390177E-2</v>
      </c>
      <c r="AV602" s="11">
        <f t="array" ref="AV602">_xlfn.MAXIFS(AM$29:AM$1052,L$29:L$1052,L602) - _xlfn.MINIFS(AM$29:AM$1052,L$29:L$1052,L602)</f>
        <v>2.7115534667179253E-2</v>
      </c>
      <c r="AW602" s="7">
        <f t="array" ref="AW602">_xlfn.MAXIFS(AN$29:AN$1052,M$29:M$1052,M602) - _xlfn.MINIFS(AN$29:AN$1052,M$29:M$1052,M602)</f>
        <v>1.4792449651801265E-2</v>
      </c>
      <c r="AX602" s="6">
        <f t="array" ref="AX602">_xlfn.STDEV.S(IF(E$29:E$1052=E602,$C$29:$C$1052,""))</f>
        <v>2.1219734469910215E-2</v>
      </c>
      <c r="AY602" s="11">
        <f t="array" ref="AY602">_xlfn.STDEV.S(IF(F$29:F$1052=F602,$C$29:$C$1052,""))</f>
        <v>2.1822368609319125E-2</v>
      </c>
      <c r="AZ602" s="11">
        <f t="array" ref="AZ602">_xlfn.STDEV.S(IF(G$29:G$1052=G602,$C$29:$C$1052,""))</f>
        <v>2.3028802359153642E-2</v>
      </c>
      <c r="BA602" s="11">
        <f t="array" ref="BA602">_xlfn.STDEV.S(IF(H$29:H$1052=H602,$C$29:$C$1052,""))</f>
        <v>2.5674456838470919E-2</v>
      </c>
      <c r="BB602" s="11">
        <f t="array" ref="BB602">_xlfn.STDEV.S(IF(I$29:I$1052=I602,$C$29:$C$1052,""))</f>
        <v>2.8068599303022052E-2</v>
      </c>
      <c r="BC602" s="11">
        <f t="array" ref="BC602">_xlfn.STDEV.S(IF(J$29:J$1052=J602,$C$29:$C$1052,""))</f>
        <v>2.2748499316978955E-2</v>
      </c>
      <c r="BD602" s="11">
        <f t="array" ref="BD602">_xlfn.STDEV.S(IF(K$29:K$1052=K602,$C$29:$C$1052,""))</f>
        <v>1.8635788286788805E-2</v>
      </c>
      <c r="BE602" s="11">
        <f t="array" ref="BE602">_xlfn.STDEV.S(IF(L$29:L$1052=L602,$C$29:$C$1052,""))</f>
        <v>1.9266461051652486E-2</v>
      </c>
      <c r="BF602" s="7">
        <f t="array" ref="BF602">_xlfn.STDEV.S(IF(M$29:M$1052=M602,$C$29:$C$1052,""))</f>
        <v>2.0919682918298516E-2</v>
      </c>
      <c r="BG602" s="13">
        <f t="shared" si="406"/>
        <v>30.273551081454407</v>
      </c>
      <c r="BH602" s="12">
        <f t="shared" si="407"/>
        <v>15.625027943597411</v>
      </c>
      <c r="BI602" s="12">
        <f t="shared" si="408"/>
        <v>13.143046263473067</v>
      </c>
      <c r="BJ602" s="12">
        <f t="shared" si="409"/>
        <v>7.7427999965897891</v>
      </c>
      <c r="BK602" s="12">
        <f t="shared" si="410"/>
        <v>6.0133507284239665</v>
      </c>
      <c r="BL602" s="12">
        <f t="shared" si="411"/>
        <v>3.9261754701617395</v>
      </c>
      <c r="BM602" s="12">
        <f t="shared" si="412"/>
        <v>2.3709041482679138</v>
      </c>
      <c r="BN602" s="12">
        <f t="shared" si="413"/>
        <v>1.4073957118789884</v>
      </c>
      <c r="BO602" s="14">
        <f t="shared" si="414"/>
        <v>0.70710678118654757</v>
      </c>
    </row>
    <row r="603" spans="1:67" x14ac:dyDescent="0.25">
      <c r="A603" s="2">
        <v>41631</v>
      </c>
      <c r="B603" s="3">
        <v>1214</v>
      </c>
      <c r="C603">
        <f t="shared" si="415"/>
        <v>8.5569494059980489E-3</v>
      </c>
      <c r="D603">
        <v>574</v>
      </c>
      <c r="E603" s="6">
        <f t="shared" si="379"/>
        <v>1</v>
      </c>
      <c r="F603">
        <f t="shared" si="380"/>
        <v>2</v>
      </c>
      <c r="G603">
        <f t="shared" si="381"/>
        <v>4</v>
      </c>
      <c r="H603">
        <f t="shared" si="382"/>
        <v>8</v>
      </c>
      <c r="I603">
        <f t="shared" si="383"/>
        <v>17</v>
      </c>
      <c r="J603">
        <f t="shared" si="384"/>
        <v>35</v>
      </c>
      <c r="K603">
        <f t="shared" si="385"/>
        <v>71</v>
      </c>
      <c r="L603">
        <f t="shared" si="386"/>
        <v>143</v>
      </c>
      <c r="M603" s="7">
        <f t="shared" si="387"/>
        <v>287</v>
      </c>
      <c r="N603" s="6">
        <f t="shared" si="388"/>
        <v>2.5948653898586046E-4</v>
      </c>
      <c r="O603">
        <f t="shared" si="389"/>
        <v>-7.9309356668583013E-4</v>
      </c>
      <c r="P603">
        <f t="shared" si="390"/>
        <v>-2.7164840215820833E-3</v>
      </c>
      <c r="Q603">
        <f t="shared" si="391"/>
        <v>-5.143609384685801E-3</v>
      </c>
      <c r="R603">
        <f t="shared" si="392"/>
        <v>-3.1356867642201025E-3</v>
      </c>
      <c r="S603">
        <f t="shared" si="393"/>
        <v>-3.187249564158029E-3</v>
      </c>
      <c r="T603">
        <f t="shared" si="394"/>
        <v>-4.3944866979188646E-3</v>
      </c>
      <c r="U603">
        <f t="shared" si="395"/>
        <v>2.0871854042601723E-3</v>
      </c>
      <c r="V603" s="7">
        <f t="shared" si="396"/>
        <v>1.441027041963816E-2</v>
      </c>
      <c r="W603" s="6">
        <f t="shared" si="397"/>
        <v>8.297462867012188E-3</v>
      </c>
      <c r="X603">
        <f t="shared" si="398"/>
        <v>9.350042972683879E-3</v>
      </c>
      <c r="Y603">
        <f t="shared" si="399"/>
        <v>1.1273433427580132E-2</v>
      </c>
      <c r="Z603">
        <f t="shared" si="400"/>
        <v>1.370055879068385E-2</v>
      </c>
      <c r="AA603">
        <f t="shared" si="401"/>
        <v>1.1692636170218151E-2</v>
      </c>
      <c r="AB603">
        <f t="shared" si="402"/>
        <v>1.1744198970156078E-2</v>
      </c>
      <c r="AC603">
        <f t="shared" si="403"/>
        <v>1.2951436103916913E-2</v>
      </c>
      <c r="AD603">
        <f t="shared" si="404"/>
        <v>6.4697640017378766E-3</v>
      </c>
      <c r="AE603" s="7">
        <f t="shared" si="405"/>
        <v>-5.8533210136401115E-3</v>
      </c>
      <c r="AF603" s="6">
        <f t="shared" si="416"/>
        <v>-0.3658022440092793</v>
      </c>
      <c r="AG603" s="11">
        <f t="shared" si="417"/>
        <v>-0.29948969735196213</v>
      </c>
      <c r="AH603" s="11">
        <f t="shared" si="418"/>
        <v>-0.17831609869349813</v>
      </c>
      <c r="AI603" s="11">
        <f t="shared" si="419"/>
        <v>-2.5407200817963996E-2</v>
      </c>
      <c r="AJ603" s="11">
        <f t="shared" si="420"/>
        <v>-2.3399278197498374E-2</v>
      </c>
      <c r="AK603" s="11">
        <f t="shared" si="421"/>
        <v>-2.3450840997436301E-2</v>
      </c>
      <c r="AL603" s="11">
        <f t="shared" si="422"/>
        <v>-2.4658078131197136E-2</v>
      </c>
      <c r="AM603" s="11">
        <f t="shared" si="423"/>
        <v>-1.81764060290181E-2</v>
      </c>
      <c r="AN603" s="7">
        <f t="shared" si="424"/>
        <v>-5.8533210136401115E-3</v>
      </c>
      <c r="AO603" s="6">
        <f t="array" ref="AO603">_xlfn.MAXIFS(AF$29:AF$1052,E$29:E$1052,E603) - _xlfn.MINIFS(AF$29:AF$1052,E$29:E$1052,E603)</f>
        <v>0.64239671540972576</v>
      </c>
      <c r="AP603" s="11">
        <f t="array" ref="AP603">_xlfn.MAXIFS(AG$29:AG$1052,F$29:F$1052,F603) - _xlfn.MINIFS(AG$29:AG$1052,F$29:F$1052,F603)</f>
        <v>0.34097511931609431</v>
      </c>
      <c r="AQ603" s="11">
        <f t="array" ref="AQ603">_xlfn.MAXIFS(AH$29:AH$1052,G$29:G$1052,G603) - _xlfn.MINIFS(AH$29:AH$1052,G$29:G$1052,G603)</f>
        <v>0.30266861479873403</v>
      </c>
      <c r="AR603" s="11">
        <f t="array" ref="AR603">_xlfn.MAXIFS(AI$29:AI$1052,H$29:H$1052,H603) - _xlfn.MINIFS(AI$29:AI$1052,H$29:H$1052,H603)</f>
        <v>0.19879218432135731</v>
      </c>
      <c r="AS603" s="11">
        <f t="array" ref="AS603">_xlfn.MAXIFS(AJ$29:AJ$1052,I$29:I$1052,I603) - _xlfn.MINIFS(AJ$29:AJ$1052,I$29:I$1052,I603)</f>
        <v>0.16878633206466809</v>
      </c>
      <c r="AT603" s="11">
        <f t="array" ref="AT603">_xlfn.MAXIFS(AK$29:AK$1052,J$29:J$1052,J603) - _xlfn.MINIFS(AK$29:AK$1052,J$29:J$1052,J603)</f>
        <v>8.931460000131386E-2</v>
      </c>
      <c r="AU603" s="11">
        <f t="array" ref="AU603">_xlfn.MAXIFS(AL$29:AL$1052,K$29:K$1052,K603) - _xlfn.MINIFS(AL$29:AL$1052,K$29:K$1052,K603)</f>
        <v>4.4183667755390177E-2</v>
      </c>
      <c r="AV603" s="11">
        <f t="array" ref="AV603">_xlfn.MAXIFS(AM$29:AM$1052,L$29:L$1052,L603) - _xlfn.MINIFS(AM$29:AM$1052,L$29:L$1052,L603)</f>
        <v>2.7115534667179253E-2</v>
      </c>
      <c r="AW603" s="7">
        <f t="array" ref="AW603">_xlfn.MAXIFS(AN$29:AN$1052,M$29:M$1052,M603) - _xlfn.MINIFS(AN$29:AN$1052,M$29:M$1052,M603)</f>
        <v>5.8533210136401115E-3</v>
      </c>
      <c r="AX603" s="6">
        <f t="array" ref="AX603">_xlfn.STDEV.S(IF(E$29:E$1052=E603,$C$29:$C$1052,""))</f>
        <v>2.1219734469910215E-2</v>
      </c>
      <c r="AY603" s="11">
        <f t="array" ref="AY603">_xlfn.STDEV.S(IF(F$29:F$1052=F603,$C$29:$C$1052,""))</f>
        <v>2.1822368609319125E-2</v>
      </c>
      <c r="AZ603" s="11">
        <f t="array" ref="AZ603">_xlfn.STDEV.S(IF(G$29:G$1052=G603,$C$29:$C$1052,""))</f>
        <v>2.3028802359153642E-2</v>
      </c>
      <c r="BA603" s="11">
        <f t="array" ref="BA603">_xlfn.STDEV.S(IF(H$29:H$1052=H603,$C$29:$C$1052,""))</f>
        <v>2.5674456838470919E-2</v>
      </c>
      <c r="BB603" s="11">
        <f t="array" ref="BB603">_xlfn.STDEV.S(IF(I$29:I$1052=I603,$C$29:$C$1052,""))</f>
        <v>2.8068599303022052E-2</v>
      </c>
      <c r="BC603" s="11">
        <f t="array" ref="BC603">_xlfn.STDEV.S(IF(J$29:J$1052=J603,$C$29:$C$1052,""))</f>
        <v>2.2748499316978955E-2</v>
      </c>
      <c r="BD603" s="11">
        <f t="array" ref="BD603">_xlfn.STDEV.S(IF(K$29:K$1052=K603,$C$29:$C$1052,""))</f>
        <v>1.8635788286788805E-2</v>
      </c>
      <c r="BE603" s="11">
        <f t="array" ref="BE603">_xlfn.STDEV.S(IF(L$29:L$1052=L603,$C$29:$C$1052,""))</f>
        <v>1.9266461051652486E-2</v>
      </c>
      <c r="BF603" s="7">
        <f t="array" ref="BF603">_xlfn.STDEV.S(IF(M$29:M$1052=M603,$C$29:$C$1052,""))</f>
        <v>8.2778459624132748E-3</v>
      </c>
      <c r="BG603" s="13">
        <f t="shared" si="406"/>
        <v>30.273551081454407</v>
      </c>
      <c r="BH603" s="12">
        <f t="shared" si="407"/>
        <v>15.625027943597411</v>
      </c>
      <c r="BI603" s="12">
        <f t="shared" si="408"/>
        <v>13.143046263473067</v>
      </c>
      <c r="BJ603" s="12">
        <f t="shared" si="409"/>
        <v>7.7427999965897891</v>
      </c>
      <c r="BK603" s="12">
        <f t="shared" si="410"/>
        <v>6.0133507284239665</v>
      </c>
      <c r="BL603" s="12">
        <f t="shared" si="411"/>
        <v>3.9261754701617395</v>
      </c>
      <c r="BM603" s="12">
        <f t="shared" si="412"/>
        <v>2.3709041482679138</v>
      </c>
      <c r="BN603" s="12">
        <f t="shared" si="413"/>
        <v>1.4073957118789884</v>
      </c>
      <c r="BO603" s="14">
        <f t="shared" si="414"/>
        <v>0.70710678118654779</v>
      </c>
    </row>
    <row r="604" spans="1:67" x14ac:dyDescent="0.25">
      <c r="A604" s="4">
        <v>41638</v>
      </c>
      <c r="B604" s="5">
        <v>1238.5999999999999</v>
      </c>
      <c r="C604">
        <f t="shared" si="415"/>
        <v>2.0263591433278272E-2</v>
      </c>
      <c r="D604">
        <v>575</v>
      </c>
      <c r="E604" s="6">
        <f t="shared" si="379"/>
        <v>1</v>
      </c>
      <c r="F604">
        <f t="shared" si="380"/>
        <v>2</v>
      </c>
      <c r="G604">
        <f t="shared" si="381"/>
        <v>4</v>
      </c>
      <c r="H604">
        <f t="shared" si="382"/>
        <v>8</v>
      </c>
      <c r="I604">
        <f t="shared" si="383"/>
        <v>17</v>
      </c>
      <c r="J604">
        <f t="shared" si="384"/>
        <v>35</v>
      </c>
      <c r="K604">
        <f t="shared" si="385"/>
        <v>71</v>
      </c>
      <c r="L604">
        <f t="shared" si="386"/>
        <v>143</v>
      </c>
      <c r="M604" s="7">
        <f t="shared" si="387"/>
        <v>287</v>
      </c>
      <c r="N604" s="6">
        <f t="shared" si="388"/>
        <v>2.5948653898586046E-4</v>
      </c>
      <c r="O604">
        <f t="shared" si="389"/>
        <v>-7.9309356668583013E-4</v>
      </c>
      <c r="P604">
        <f t="shared" si="390"/>
        <v>-2.7164840215820833E-3</v>
      </c>
      <c r="Q604">
        <f t="shared" si="391"/>
        <v>-5.143609384685801E-3</v>
      </c>
      <c r="R604">
        <f t="shared" si="392"/>
        <v>-3.1356867642201025E-3</v>
      </c>
      <c r="S604">
        <f t="shared" si="393"/>
        <v>-3.187249564158029E-3</v>
      </c>
      <c r="T604">
        <f t="shared" si="394"/>
        <v>-4.3944866979188646E-3</v>
      </c>
      <c r="U604">
        <f t="shared" si="395"/>
        <v>2.0871854042601723E-3</v>
      </c>
      <c r="V604" s="7">
        <f t="shared" si="396"/>
        <v>1.441027041963816E-2</v>
      </c>
      <c r="W604" s="6">
        <f t="shared" si="397"/>
        <v>2.0004104894292413E-2</v>
      </c>
      <c r="X604">
        <f t="shared" si="398"/>
        <v>2.1056684999964104E-2</v>
      </c>
      <c r="Y604">
        <f t="shared" si="399"/>
        <v>2.2980075454860353E-2</v>
      </c>
      <c r="Z604">
        <f t="shared" si="400"/>
        <v>2.5407200817964073E-2</v>
      </c>
      <c r="AA604">
        <f t="shared" si="401"/>
        <v>2.3399278197498374E-2</v>
      </c>
      <c r="AB604">
        <f t="shared" si="402"/>
        <v>2.3450840997436301E-2</v>
      </c>
      <c r="AC604">
        <f t="shared" si="403"/>
        <v>2.4658078131197136E-2</v>
      </c>
      <c r="AD604">
        <f t="shared" si="404"/>
        <v>1.81764060290181E-2</v>
      </c>
      <c r="AE604" s="7">
        <f t="shared" si="405"/>
        <v>5.8533210136401115E-3</v>
      </c>
      <c r="AF604" s="6">
        <f t="shared" si="416"/>
        <v>-0.34579813911498691</v>
      </c>
      <c r="AG604" s="11">
        <f t="shared" si="417"/>
        <v>-0.27843301235199802</v>
      </c>
      <c r="AH604" s="11">
        <f t="shared" si="418"/>
        <v>-0.15533602323863777</v>
      </c>
      <c r="AI604" s="11">
        <f t="shared" si="419"/>
        <v>7.6327832942979512E-17</v>
      </c>
      <c r="AJ604" s="11">
        <f t="shared" si="420"/>
        <v>0</v>
      </c>
      <c r="AK604" s="11">
        <f t="shared" si="421"/>
        <v>0</v>
      </c>
      <c r="AL604" s="11">
        <f t="shared" si="422"/>
        <v>0</v>
      </c>
      <c r="AM604" s="11">
        <f t="shared" si="423"/>
        <v>0</v>
      </c>
      <c r="AN604" s="7">
        <f t="shared" si="424"/>
        <v>0</v>
      </c>
      <c r="AO604" s="6">
        <f t="array" ref="AO604">_xlfn.MAXIFS(AF$29:AF$1052,E$29:E$1052,E604) - _xlfn.MINIFS(AF$29:AF$1052,E$29:E$1052,E604)</f>
        <v>0.64239671540972576</v>
      </c>
      <c r="AP604" s="11">
        <f t="array" ref="AP604">_xlfn.MAXIFS(AG$29:AG$1052,F$29:F$1052,F604) - _xlfn.MINIFS(AG$29:AG$1052,F$29:F$1052,F604)</f>
        <v>0.34097511931609431</v>
      </c>
      <c r="AQ604" s="11">
        <f t="array" ref="AQ604">_xlfn.MAXIFS(AH$29:AH$1052,G$29:G$1052,G604) - _xlfn.MINIFS(AH$29:AH$1052,G$29:G$1052,G604)</f>
        <v>0.30266861479873403</v>
      </c>
      <c r="AR604" s="11">
        <f t="array" ref="AR604">_xlfn.MAXIFS(AI$29:AI$1052,H$29:H$1052,H604) - _xlfn.MINIFS(AI$29:AI$1052,H$29:H$1052,H604)</f>
        <v>0.19879218432135731</v>
      </c>
      <c r="AS604" s="11">
        <f t="array" ref="AS604">_xlfn.MAXIFS(AJ$29:AJ$1052,I$29:I$1052,I604) - _xlfn.MINIFS(AJ$29:AJ$1052,I$29:I$1052,I604)</f>
        <v>0.16878633206466809</v>
      </c>
      <c r="AT604" s="11">
        <f t="array" ref="AT604">_xlfn.MAXIFS(AK$29:AK$1052,J$29:J$1052,J604) - _xlfn.MINIFS(AK$29:AK$1052,J$29:J$1052,J604)</f>
        <v>8.931460000131386E-2</v>
      </c>
      <c r="AU604" s="11">
        <f t="array" ref="AU604">_xlfn.MAXIFS(AL$29:AL$1052,K$29:K$1052,K604) - _xlfn.MINIFS(AL$29:AL$1052,K$29:K$1052,K604)</f>
        <v>4.4183667755390177E-2</v>
      </c>
      <c r="AV604" s="11">
        <f t="array" ref="AV604">_xlfn.MAXIFS(AM$29:AM$1052,L$29:L$1052,L604) - _xlfn.MINIFS(AM$29:AM$1052,L$29:L$1052,L604)</f>
        <v>2.7115534667179253E-2</v>
      </c>
      <c r="AW604" s="7">
        <f t="array" ref="AW604">_xlfn.MAXIFS(AN$29:AN$1052,M$29:M$1052,M604) - _xlfn.MINIFS(AN$29:AN$1052,M$29:M$1052,M604)</f>
        <v>5.8533210136401115E-3</v>
      </c>
      <c r="AX604" s="6">
        <f t="array" ref="AX604">_xlfn.STDEV.S(IF(E$29:E$1052=E604,$C$29:$C$1052,""))</f>
        <v>2.1219734469910215E-2</v>
      </c>
      <c r="AY604" s="11">
        <f t="array" ref="AY604">_xlfn.STDEV.S(IF(F$29:F$1052=F604,$C$29:$C$1052,""))</f>
        <v>2.1822368609319125E-2</v>
      </c>
      <c r="AZ604" s="11">
        <f t="array" ref="AZ604">_xlfn.STDEV.S(IF(G$29:G$1052=G604,$C$29:$C$1052,""))</f>
        <v>2.3028802359153642E-2</v>
      </c>
      <c r="BA604" s="11">
        <f t="array" ref="BA604">_xlfn.STDEV.S(IF(H$29:H$1052=H604,$C$29:$C$1052,""))</f>
        <v>2.5674456838470919E-2</v>
      </c>
      <c r="BB604" s="11">
        <f t="array" ref="BB604">_xlfn.STDEV.S(IF(I$29:I$1052=I604,$C$29:$C$1052,""))</f>
        <v>2.8068599303022052E-2</v>
      </c>
      <c r="BC604" s="11">
        <f t="array" ref="BC604">_xlfn.STDEV.S(IF(J$29:J$1052=J604,$C$29:$C$1052,""))</f>
        <v>2.2748499316978955E-2</v>
      </c>
      <c r="BD604" s="11">
        <f t="array" ref="BD604">_xlfn.STDEV.S(IF(K$29:K$1052=K604,$C$29:$C$1052,""))</f>
        <v>1.8635788286788805E-2</v>
      </c>
      <c r="BE604" s="11">
        <f t="array" ref="BE604">_xlfn.STDEV.S(IF(L$29:L$1052=L604,$C$29:$C$1052,""))</f>
        <v>1.9266461051652486E-2</v>
      </c>
      <c r="BF604" s="7">
        <f t="array" ref="BF604">_xlfn.STDEV.S(IF(M$29:M$1052=M604,$C$29:$C$1052,""))</f>
        <v>8.2778459624132748E-3</v>
      </c>
      <c r="BG604" s="13">
        <f t="shared" si="406"/>
        <v>30.273551081454407</v>
      </c>
      <c r="BH604" s="12">
        <f t="shared" si="407"/>
        <v>15.625027943597411</v>
      </c>
      <c r="BI604" s="12">
        <f t="shared" si="408"/>
        <v>13.143046263473067</v>
      </c>
      <c r="BJ604" s="12">
        <f t="shared" si="409"/>
        <v>7.7427999965897891</v>
      </c>
      <c r="BK604" s="12">
        <f t="shared" si="410"/>
        <v>6.0133507284239665</v>
      </c>
      <c r="BL604" s="12">
        <f t="shared" si="411"/>
        <v>3.9261754701617395</v>
      </c>
      <c r="BM604" s="12">
        <f t="shared" si="412"/>
        <v>2.3709041482679138</v>
      </c>
      <c r="BN604" s="12">
        <f t="shared" si="413"/>
        <v>1.4073957118789884</v>
      </c>
      <c r="BO604" s="14">
        <f t="shared" si="414"/>
        <v>0.70710678118654779</v>
      </c>
    </row>
    <row r="605" spans="1:67" x14ac:dyDescent="0.25">
      <c r="A605" s="2">
        <v>41645</v>
      </c>
      <c r="B605" s="3">
        <v>1246.9000000000001</v>
      </c>
      <c r="C605">
        <f t="shared" si="415"/>
        <v>6.7011141611499347E-3</v>
      </c>
      <c r="D605">
        <v>576</v>
      </c>
      <c r="E605" s="6">
        <f t="shared" si="379"/>
        <v>1</v>
      </c>
      <c r="F605">
        <f t="shared" si="380"/>
        <v>2</v>
      </c>
      <c r="G605">
        <f t="shared" si="381"/>
        <v>4</v>
      </c>
      <c r="H605">
        <f t="shared" si="382"/>
        <v>9</v>
      </c>
      <c r="I605">
        <f t="shared" si="383"/>
        <v>18</v>
      </c>
      <c r="J605">
        <f t="shared" si="384"/>
        <v>36</v>
      </c>
      <c r="K605">
        <f t="shared" si="385"/>
        <v>72</v>
      </c>
      <c r="L605">
        <f t="shared" si="386"/>
        <v>144</v>
      </c>
      <c r="M605" s="7">
        <f t="shared" si="387"/>
        <v>288</v>
      </c>
      <c r="N605" s="6">
        <f t="shared" si="388"/>
        <v>2.5948653898586046E-4</v>
      </c>
      <c r="O605">
        <f t="shared" si="389"/>
        <v>-7.9309356668583013E-4</v>
      </c>
      <c r="P605">
        <f t="shared" si="390"/>
        <v>-2.7164840215820833E-3</v>
      </c>
      <c r="Q605">
        <f t="shared" si="391"/>
        <v>-2.8935865847836556E-4</v>
      </c>
      <c r="R605">
        <f t="shared" si="392"/>
        <v>1.8189146430850206E-3</v>
      </c>
      <c r="S605">
        <f t="shared" si="393"/>
        <v>3.2632746109051147E-3</v>
      </c>
      <c r="T605">
        <f t="shared" si="394"/>
        <v>8.2819295841301543E-3</v>
      </c>
      <c r="U605">
        <f t="shared" si="395"/>
        <v>3.0942279970741504E-4</v>
      </c>
      <c r="V605" s="7">
        <f t="shared" si="396"/>
        <v>5.3555294119568275E-3</v>
      </c>
      <c r="W605" s="6">
        <f t="shared" si="397"/>
        <v>6.4416276221640738E-3</v>
      </c>
      <c r="X605">
        <f t="shared" si="398"/>
        <v>7.4942077278357649E-3</v>
      </c>
      <c r="Y605">
        <f t="shared" si="399"/>
        <v>9.417598182732018E-3</v>
      </c>
      <c r="Z605">
        <f t="shared" si="400"/>
        <v>6.9904728196283003E-3</v>
      </c>
      <c r="AA605">
        <f t="shared" si="401"/>
        <v>4.8821995180649141E-3</v>
      </c>
      <c r="AB605">
        <f t="shared" si="402"/>
        <v>3.43783955024482E-3</v>
      </c>
      <c r="AC605">
        <f t="shared" si="403"/>
        <v>-1.5808154229802196E-3</v>
      </c>
      <c r="AD605">
        <f t="shared" si="404"/>
        <v>6.3916913614425197E-3</v>
      </c>
      <c r="AE605" s="7">
        <f t="shared" si="405"/>
        <v>1.3455847491931072E-3</v>
      </c>
      <c r="AF605" s="6">
        <f t="shared" si="416"/>
        <v>-0.33935651149282287</v>
      </c>
      <c r="AG605" s="11">
        <f t="shared" si="417"/>
        <v>-0.27093880462416225</v>
      </c>
      <c r="AH605" s="11">
        <f t="shared" si="418"/>
        <v>-0.14591842505590574</v>
      </c>
      <c r="AI605" s="11">
        <f t="shared" si="419"/>
        <v>6.9904728196283003E-3</v>
      </c>
      <c r="AJ605" s="11">
        <f t="shared" si="420"/>
        <v>4.8821995180649141E-3</v>
      </c>
      <c r="AK605" s="11">
        <f t="shared" si="421"/>
        <v>3.43783955024482E-3</v>
      </c>
      <c r="AL605" s="11">
        <f t="shared" si="422"/>
        <v>-1.5808154229802196E-3</v>
      </c>
      <c r="AM605" s="11">
        <f t="shared" si="423"/>
        <v>6.3916913614425197E-3</v>
      </c>
      <c r="AN605" s="7">
        <f t="shared" si="424"/>
        <v>1.3455847491931072E-3</v>
      </c>
      <c r="AO605" s="6">
        <f t="array" ref="AO605">_xlfn.MAXIFS(AF$29:AF$1052,E$29:E$1052,E605) - _xlfn.MINIFS(AF$29:AF$1052,E$29:E$1052,E605)</f>
        <v>0.64239671540972576</v>
      </c>
      <c r="AP605" s="11">
        <f t="array" ref="AP605">_xlfn.MAXIFS(AG$29:AG$1052,F$29:F$1052,F605) - _xlfn.MINIFS(AG$29:AG$1052,F$29:F$1052,F605)</f>
        <v>0.34097511931609431</v>
      </c>
      <c r="AQ605" s="11">
        <f t="array" ref="AQ605">_xlfn.MAXIFS(AH$29:AH$1052,G$29:G$1052,G605) - _xlfn.MINIFS(AH$29:AH$1052,G$29:G$1052,G605)</f>
        <v>0.30266861479873403</v>
      </c>
      <c r="AR605" s="11">
        <f t="array" ref="AR605">_xlfn.MAXIFS(AI$29:AI$1052,H$29:H$1052,H605) - _xlfn.MINIFS(AI$29:AI$1052,H$29:H$1052,H605)</f>
        <v>0.15430976196113447</v>
      </c>
      <c r="AS605" s="11">
        <f t="array" ref="AS605">_xlfn.MAXIFS(AJ$29:AJ$1052,I$29:I$1052,I605) - _xlfn.MINIFS(AJ$29:AJ$1052,I$29:I$1052,I605)</f>
        <v>0.11941858934109469</v>
      </c>
      <c r="AT605" s="11">
        <f t="array" ref="AT605">_xlfn.MAXIFS(AK$29:AK$1052,J$29:J$1052,J605) - _xlfn.MINIFS(AK$29:AK$1052,J$29:J$1052,J605)</f>
        <v>8.848734668235364E-2</v>
      </c>
      <c r="AU605" s="11">
        <f t="array" ref="AU605">_xlfn.MAXIFS(AL$29:AL$1052,K$29:K$1052,K605) - _xlfn.MINIFS(AL$29:AL$1052,K$29:K$1052,K605)</f>
        <v>4.6173016328236893E-2</v>
      </c>
      <c r="AV605" s="11">
        <f t="array" ref="AV605">_xlfn.MAXIFS(AM$29:AM$1052,L$29:L$1052,L605) - _xlfn.MINIFS(AM$29:AM$1052,L$29:L$1052,L605)</f>
        <v>1.9687734909175136E-2</v>
      </c>
      <c r="AW605" s="7">
        <f t="array" ref="AW605">_xlfn.MAXIFS(AN$29:AN$1052,M$29:M$1052,M605) - _xlfn.MINIFS(AN$29:AN$1052,M$29:M$1052,M605)</f>
        <v>1.3455847491931072E-3</v>
      </c>
      <c r="AX605" s="6">
        <f t="array" ref="AX605">_xlfn.STDEV.S(IF(E$29:E$1052=E605,$C$29:$C$1052,""))</f>
        <v>2.1219734469910215E-2</v>
      </c>
      <c r="AY605" s="11">
        <f t="array" ref="AY605">_xlfn.STDEV.S(IF(F$29:F$1052=F605,$C$29:$C$1052,""))</f>
        <v>2.1822368609319125E-2</v>
      </c>
      <c r="AZ605" s="11">
        <f t="array" ref="AZ605">_xlfn.STDEV.S(IF(G$29:G$1052=G605,$C$29:$C$1052,""))</f>
        <v>2.3028802359153642E-2</v>
      </c>
      <c r="BA605" s="11">
        <f t="array" ref="BA605">_xlfn.STDEV.S(IF(H$29:H$1052=H605,$C$29:$C$1052,""))</f>
        <v>1.9948000455079926E-2</v>
      </c>
      <c r="BB605" s="11">
        <f t="array" ref="BB605">_xlfn.STDEV.S(IF(I$29:I$1052=I605,$C$29:$C$1052,""))</f>
        <v>1.8002613856919539E-2</v>
      </c>
      <c r="BC605" s="11">
        <f t="array" ref="BC605">_xlfn.STDEV.S(IF(J$29:J$1052=J605,$C$29:$C$1052,""))</f>
        <v>2.04770371296818E-2</v>
      </c>
      <c r="BD605" s="11">
        <f t="array" ref="BD605">_xlfn.STDEV.S(IF(K$29:K$1052=K605,$C$29:$C$1052,""))</f>
        <v>1.8106588832736335E-2</v>
      </c>
      <c r="BE605" s="11">
        <f t="array" ref="BE605">_xlfn.STDEV.S(IF(L$29:L$1052=L605,$C$29:$C$1052,""))</f>
        <v>1.3344518509784499E-2</v>
      </c>
      <c r="BF605" s="7">
        <f t="array" ref="BF605">_xlfn.STDEV.S(IF(M$29:M$1052=M605,$C$29:$C$1052,""))</f>
        <v>1.9029442016312917E-3</v>
      </c>
      <c r="BG605" s="13">
        <f t="shared" si="406"/>
        <v>30.273551081454407</v>
      </c>
      <c r="BH605" s="12">
        <f t="shared" si="407"/>
        <v>15.625027943597411</v>
      </c>
      <c r="BI605" s="12">
        <f t="shared" si="408"/>
        <v>13.143046263473067</v>
      </c>
      <c r="BJ605" s="12">
        <f t="shared" si="409"/>
        <v>7.7356004832974721</v>
      </c>
      <c r="BK605" s="12">
        <f t="shared" si="410"/>
        <v>6.6334028097366868</v>
      </c>
      <c r="BL605" s="12">
        <f t="shared" si="411"/>
        <v>4.3212963927329984</v>
      </c>
      <c r="BM605" s="12">
        <f t="shared" si="412"/>
        <v>2.5500670918619992</v>
      </c>
      <c r="BN605" s="12">
        <f t="shared" si="413"/>
        <v>1.4753424707485436</v>
      </c>
      <c r="BO605" s="14">
        <f t="shared" si="414"/>
        <v>0.70710678118654757</v>
      </c>
    </row>
    <row r="606" spans="1:67" x14ac:dyDescent="0.25">
      <c r="A606" s="4">
        <v>41652</v>
      </c>
      <c r="B606" s="5">
        <v>1251.9000000000001</v>
      </c>
      <c r="C606">
        <f t="shared" si="415"/>
        <v>4.0099446627637203E-3</v>
      </c>
      <c r="D606">
        <v>577</v>
      </c>
      <c r="E606" s="6">
        <f t="shared" ref="E606:E669" si="425">QUOTIENT($D606,G$2)</f>
        <v>1</v>
      </c>
      <c r="F606">
        <f t="shared" ref="F606:F669" si="426">QUOTIENT($D606,H$2)</f>
        <v>2</v>
      </c>
      <c r="G606">
        <f t="shared" ref="G606:G669" si="427">QUOTIENT($D606,I$2)</f>
        <v>4</v>
      </c>
      <c r="H606">
        <f t="shared" ref="H606:H669" si="428">QUOTIENT($D606,J$2)</f>
        <v>9</v>
      </c>
      <c r="I606">
        <f t="shared" ref="I606:I669" si="429">QUOTIENT($D606,K$2)</f>
        <v>18</v>
      </c>
      <c r="J606">
        <f t="shared" ref="J606:J669" si="430">QUOTIENT($D606,L$2)</f>
        <v>36</v>
      </c>
      <c r="K606">
        <f t="shared" ref="K606:K669" si="431">QUOTIENT($D606,M$2)</f>
        <v>72</v>
      </c>
      <c r="L606">
        <f t="shared" ref="L606:L669" si="432">QUOTIENT($D606,N$2)</f>
        <v>144</v>
      </c>
      <c r="M606" s="7">
        <f t="shared" ref="M606:M669" si="433">QUOTIENT($D606,O$2)</f>
        <v>288</v>
      </c>
      <c r="N606" s="6">
        <f t="shared" ref="N606:N669" si="434">AVERAGEIF(E$29:E$1052,E606,$C$29:$C$1052)</f>
        <v>2.5948653898586046E-4</v>
      </c>
      <c r="O606">
        <f t="shared" ref="O606:O669" si="435">AVERAGEIF(F$29:F$1052,F606,$C$29:$C$1052)</f>
        <v>-7.9309356668583013E-4</v>
      </c>
      <c r="P606">
        <f t="shared" ref="P606:P669" si="436">AVERAGEIF(G$29:G$1052,G606,$C$29:$C$1052)</f>
        <v>-2.7164840215820833E-3</v>
      </c>
      <c r="Q606">
        <f t="shared" ref="Q606:Q669" si="437">AVERAGEIF(H$29:H$1052,H606,$C$29:$C$1052)</f>
        <v>-2.8935865847836556E-4</v>
      </c>
      <c r="R606">
        <f t="shared" ref="R606:R669" si="438">AVERAGEIF(I$29:I$1052,I606,$C$29:$C$1052)</f>
        <v>1.8189146430850206E-3</v>
      </c>
      <c r="S606">
        <f t="shared" ref="S606:S669" si="439">AVERAGEIF(J$29:J$1052,J606,$C$29:$C$1052)</f>
        <v>3.2632746109051147E-3</v>
      </c>
      <c r="T606">
        <f t="shared" ref="T606:T669" si="440">AVERAGEIF(K$29:K$1052,K606,$C$29:$C$1052)</f>
        <v>8.2819295841301543E-3</v>
      </c>
      <c r="U606">
        <f t="shared" ref="U606:U669" si="441">AVERAGEIF(L$29:L$1052,L606,$C$29:$C$1052)</f>
        <v>3.0942279970741504E-4</v>
      </c>
      <c r="V606" s="7">
        <f t="shared" ref="V606:V669" si="442">AVERAGEIF(M$29:M$1052,M606,$C$29:$C$1052)</f>
        <v>5.3555294119568275E-3</v>
      </c>
      <c r="W606" s="6">
        <f t="shared" ref="W606:W669" si="443">$C606-N606</f>
        <v>3.7504581237778598E-3</v>
      </c>
      <c r="X606">
        <f t="shared" ref="X606:X669" si="444">$C606-O606</f>
        <v>4.8030382294495504E-3</v>
      </c>
      <c r="Y606">
        <f t="shared" ref="Y606:Y669" si="445">$C606-P606</f>
        <v>6.7264286843458036E-3</v>
      </c>
      <c r="Z606">
        <f t="shared" ref="Z606:Z669" si="446">$C606-Q606</f>
        <v>4.2993033212420859E-3</v>
      </c>
      <c r="AA606">
        <f t="shared" ref="AA606:AA669" si="447">$C606-R606</f>
        <v>2.1910300196786997E-3</v>
      </c>
      <c r="AB606">
        <f t="shared" ref="AB606:AB669" si="448">$C606-S606</f>
        <v>7.4667005185860558E-4</v>
      </c>
      <c r="AC606">
        <f t="shared" ref="AC606:AC669" si="449">$C606-T606</f>
        <v>-4.271984921366434E-3</v>
      </c>
      <c r="AD606">
        <f t="shared" ref="AD606:AD669" si="450">$C606-U606</f>
        <v>3.7005218630563053E-3</v>
      </c>
      <c r="AE606" s="7">
        <f t="shared" ref="AE606:AE669" si="451">$C606-V606</f>
        <v>-1.3455847491931072E-3</v>
      </c>
      <c r="AF606" s="6">
        <f t="shared" si="416"/>
        <v>-0.33560605336904503</v>
      </c>
      <c r="AG606" s="11">
        <f t="shared" si="417"/>
        <v>-0.2661357663947127</v>
      </c>
      <c r="AH606" s="11">
        <f t="shared" si="418"/>
        <v>-0.13919199637155993</v>
      </c>
      <c r="AI606" s="11">
        <f t="shared" si="419"/>
        <v>1.1289776140870386E-2</v>
      </c>
      <c r="AJ606" s="11">
        <f t="shared" si="420"/>
        <v>7.0732295377436138E-3</v>
      </c>
      <c r="AK606" s="11">
        <f t="shared" si="421"/>
        <v>4.1845096021034256E-3</v>
      </c>
      <c r="AL606" s="11">
        <f t="shared" si="422"/>
        <v>-5.8528003443466536E-3</v>
      </c>
      <c r="AM606" s="11">
        <f t="shared" si="423"/>
        <v>1.0092213224498825E-2</v>
      </c>
      <c r="AN606" s="7">
        <f t="shared" si="424"/>
        <v>0</v>
      </c>
      <c r="AO606" s="6">
        <f t="array" ref="AO606">_xlfn.MAXIFS(AF$29:AF$1052,E$29:E$1052,E606) - _xlfn.MINIFS(AF$29:AF$1052,E$29:E$1052,E606)</f>
        <v>0.64239671540972576</v>
      </c>
      <c r="AP606" s="11">
        <f t="array" ref="AP606">_xlfn.MAXIFS(AG$29:AG$1052,F$29:F$1052,F606) - _xlfn.MINIFS(AG$29:AG$1052,F$29:F$1052,F606)</f>
        <v>0.34097511931609431</v>
      </c>
      <c r="AQ606" s="11">
        <f t="array" ref="AQ606">_xlfn.MAXIFS(AH$29:AH$1052,G$29:G$1052,G606) - _xlfn.MINIFS(AH$29:AH$1052,G$29:G$1052,G606)</f>
        <v>0.30266861479873403</v>
      </c>
      <c r="AR606" s="11">
        <f t="array" ref="AR606">_xlfn.MAXIFS(AI$29:AI$1052,H$29:H$1052,H606) - _xlfn.MINIFS(AI$29:AI$1052,H$29:H$1052,H606)</f>
        <v>0.15430976196113447</v>
      </c>
      <c r="AS606" s="11">
        <f t="array" ref="AS606">_xlfn.MAXIFS(AJ$29:AJ$1052,I$29:I$1052,I606) - _xlfn.MINIFS(AJ$29:AJ$1052,I$29:I$1052,I606)</f>
        <v>0.11941858934109469</v>
      </c>
      <c r="AT606" s="11">
        <f t="array" ref="AT606">_xlfn.MAXIFS(AK$29:AK$1052,J$29:J$1052,J606) - _xlfn.MINIFS(AK$29:AK$1052,J$29:J$1052,J606)</f>
        <v>8.848734668235364E-2</v>
      </c>
      <c r="AU606" s="11">
        <f t="array" ref="AU606">_xlfn.MAXIFS(AL$29:AL$1052,K$29:K$1052,K606) - _xlfn.MINIFS(AL$29:AL$1052,K$29:K$1052,K606)</f>
        <v>4.6173016328236893E-2</v>
      </c>
      <c r="AV606" s="11">
        <f t="array" ref="AV606">_xlfn.MAXIFS(AM$29:AM$1052,L$29:L$1052,L606) - _xlfn.MINIFS(AM$29:AM$1052,L$29:L$1052,L606)</f>
        <v>1.9687734909175136E-2</v>
      </c>
      <c r="AW606" s="7">
        <f t="array" ref="AW606">_xlfn.MAXIFS(AN$29:AN$1052,M$29:M$1052,M606) - _xlfn.MINIFS(AN$29:AN$1052,M$29:M$1052,M606)</f>
        <v>1.3455847491931072E-3</v>
      </c>
      <c r="AX606" s="6">
        <f t="array" ref="AX606">_xlfn.STDEV.S(IF(E$29:E$1052=E606,$C$29:$C$1052,""))</f>
        <v>2.1219734469910215E-2</v>
      </c>
      <c r="AY606" s="11">
        <f t="array" ref="AY606">_xlfn.STDEV.S(IF(F$29:F$1052=F606,$C$29:$C$1052,""))</f>
        <v>2.1822368609319125E-2</v>
      </c>
      <c r="AZ606" s="11">
        <f t="array" ref="AZ606">_xlfn.STDEV.S(IF(G$29:G$1052=G606,$C$29:$C$1052,""))</f>
        <v>2.3028802359153642E-2</v>
      </c>
      <c r="BA606" s="11">
        <f t="array" ref="BA606">_xlfn.STDEV.S(IF(H$29:H$1052=H606,$C$29:$C$1052,""))</f>
        <v>1.9948000455079926E-2</v>
      </c>
      <c r="BB606" s="11">
        <f t="array" ref="BB606">_xlfn.STDEV.S(IF(I$29:I$1052=I606,$C$29:$C$1052,""))</f>
        <v>1.8002613856919539E-2</v>
      </c>
      <c r="BC606" s="11">
        <f t="array" ref="BC606">_xlfn.STDEV.S(IF(J$29:J$1052=J606,$C$29:$C$1052,""))</f>
        <v>2.04770371296818E-2</v>
      </c>
      <c r="BD606" s="11">
        <f t="array" ref="BD606">_xlfn.STDEV.S(IF(K$29:K$1052=K606,$C$29:$C$1052,""))</f>
        <v>1.8106588832736335E-2</v>
      </c>
      <c r="BE606" s="11">
        <f t="array" ref="BE606">_xlfn.STDEV.S(IF(L$29:L$1052=L606,$C$29:$C$1052,""))</f>
        <v>1.3344518509784499E-2</v>
      </c>
      <c r="BF606" s="7">
        <f t="array" ref="BF606">_xlfn.STDEV.S(IF(M$29:M$1052=M606,$C$29:$C$1052,""))</f>
        <v>1.9029442016312917E-3</v>
      </c>
      <c r="BG606" s="13">
        <f t="shared" ref="BG606:BG669" si="452">AO606/AX606</f>
        <v>30.273551081454407</v>
      </c>
      <c r="BH606" s="12">
        <f t="shared" ref="BH606:BH669" si="453">AP606/AY606</f>
        <v>15.625027943597411</v>
      </c>
      <c r="BI606" s="12">
        <f t="shared" ref="BI606:BI669" si="454">AQ606/AZ606</f>
        <v>13.143046263473067</v>
      </c>
      <c r="BJ606" s="12">
        <f t="shared" ref="BJ606:BJ669" si="455">AR606/BA606</f>
        <v>7.7356004832974721</v>
      </c>
      <c r="BK606" s="12">
        <f t="shared" ref="BK606:BK669" si="456">AS606/BB606</f>
        <v>6.6334028097366868</v>
      </c>
      <c r="BL606" s="12">
        <f t="shared" ref="BL606:BL669" si="457">AT606/BC606</f>
        <v>4.3212963927329984</v>
      </c>
      <c r="BM606" s="12">
        <f t="shared" ref="BM606:BM669" si="458">AU606/BD606</f>
        <v>2.5500670918619992</v>
      </c>
      <c r="BN606" s="12">
        <f t="shared" ref="BN606:BN669" si="459">AV606/BE606</f>
        <v>1.4753424707485436</v>
      </c>
      <c r="BO606" s="14">
        <f t="shared" ref="BO606:BO669" si="460">AW606/BF606</f>
        <v>0.70710678118654757</v>
      </c>
    </row>
    <row r="607" spans="1:67" x14ac:dyDescent="0.25">
      <c r="A607" s="2">
        <v>41659</v>
      </c>
      <c r="B607" s="3">
        <v>1264.3</v>
      </c>
      <c r="C607">
        <f t="shared" ref="C607:C670" si="461">B607/B606-1</f>
        <v>9.9049444843837264E-3</v>
      </c>
      <c r="D607">
        <v>578</v>
      </c>
      <c r="E607" s="6">
        <f t="shared" si="425"/>
        <v>1</v>
      </c>
      <c r="F607">
        <f t="shared" si="426"/>
        <v>2</v>
      </c>
      <c r="G607">
        <f t="shared" si="427"/>
        <v>4</v>
      </c>
      <c r="H607">
        <f t="shared" si="428"/>
        <v>9</v>
      </c>
      <c r="I607">
        <f t="shared" si="429"/>
        <v>18</v>
      </c>
      <c r="J607">
        <f t="shared" si="430"/>
        <v>36</v>
      </c>
      <c r="K607">
        <f t="shared" si="431"/>
        <v>72</v>
      </c>
      <c r="L607">
        <f t="shared" si="432"/>
        <v>144</v>
      </c>
      <c r="M607" s="7">
        <f t="shared" si="433"/>
        <v>289</v>
      </c>
      <c r="N607" s="6">
        <f t="shared" si="434"/>
        <v>2.5948653898586046E-4</v>
      </c>
      <c r="O607">
        <f t="shared" si="435"/>
        <v>-7.9309356668583013E-4</v>
      </c>
      <c r="P607">
        <f t="shared" si="436"/>
        <v>-2.7164840215820833E-3</v>
      </c>
      <c r="Q607">
        <f t="shared" si="437"/>
        <v>-2.8935865847836556E-4</v>
      </c>
      <c r="R607">
        <f t="shared" si="438"/>
        <v>1.8189146430850206E-3</v>
      </c>
      <c r="S607">
        <f t="shared" si="439"/>
        <v>3.2632746109051147E-3</v>
      </c>
      <c r="T607">
        <f t="shared" si="440"/>
        <v>8.2819295841301543E-3</v>
      </c>
      <c r="U607">
        <f t="shared" si="441"/>
        <v>3.0942279970741504E-4</v>
      </c>
      <c r="V607" s="7">
        <f t="shared" si="442"/>
        <v>-4.7366838125419974E-3</v>
      </c>
      <c r="W607" s="6">
        <f t="shared" si="443"/>
        <v>9.6454579453978655E-3</v>
      </c>
      <c r="X607">
        <f t="shared" si="444"/>
        <v>1.0698038051069557E-2</v>
      </c>
      <c r="Y607">
        <f t="shared" si="445"/>
        <v>1.262142850596581E-2</v>
      </c>
      <c r="Z607">
        <f t="shared" si="446"/>
        <v>1.0194303142862092E-2</v>
      </c>
      <c r="AA607">
        <f t="shared" si="447"/>
        <v>8.0860298412987058E-3</v>
      </c>
      <c r="AB607">
        <f t="shared" si="448"/>
        <v>6.6416698734786117E-3</v>
      </c>
      <c r="AC607">
        <f t="shared" si="449"/>
        <v>1.6230149002535721E-3</v>
      </c>
      <c r="AD607">
        <f t="shared" si="450"/>
        <v>9.5955216846763114E-3</v>
      </c>
      <c r="AE607" s="7">
        <f t="shared" si="451"/>
        <v>1.4641628296925724E-2</v>
      </c>
      <c r="AF607" s="6">
        <f t="shared" ref="AF607:AF670" si="462">IF(E607=E606,AF606+W607,W607)</f>
        <v>-0.32596059542364719</v>
      </c>
      <c r="AG607" s="11">
        <f t="shared" ref="AG607:AG670" si="463">IF(F607=F606,AG606+X607,X607)</f>
        <v>-0.25543772834364314</v>
      </c>
      <c r="AH607" s="11">
        <f t="shared" ref="AH607:AH670" si="464">IF(G607=G606,AH606+Y607,Y607)</f>
        <v>-0.12657056786559412</v>
      </c>
      <c r="AI607" s="11">
        <f t="shared" ref="AI607:AI670" si="465">IF(H607=H606,AI606+Z607,Z607)</f>
        <v>2.1484079283732478E-2</v>
      </c>
      <c r="AJ607" s="11">
        <f t="shared" ref="AJ607:AJ670" si="466">IF(I607=I606,AJ606+AA607,AA607)</f>
        <v>1.515925937904232E-2</v>
      </c>
      <c r="AK607" s="11">
        <f t="shared" ref="AK607:AK670" si="467">IF(J607=J606,AK606+AB607,AB607)</f>
        <v>1.0826179475582037E-2</v>
      </c>
      <c r="AL607" s="11">
        <f t="shared" ref="AL607:AL670" si="468">IF(K607=K606,AL606+AC607,AC607)</f>
        <v>-4.2297854440930815E-3</v>
      </c>
      <c r="AM607" s="11">
        <f t="shared" ref="AM607:AM670" si="469">IF(L607=L606,AM606+AD607,AD607)</f>
        <v>1.9687734909175136E-2</v>
      </c>
      <c r="AN607" s="7">
        <f t="shared" ref="AN607:AN670" si="470">IF(M607=M606,AN606+AE607,AE607)</f>
        <v>1.4641628296925724E-2</v>
      </c>
      <c r="AO607" s="6">
        <f t="array" ref="AO607">_xlfn.MAXIFS(AF$29:AF$1052,E$29:E$1052,E607) - _xlfn.MINIFS(AF$29:AF$1052,E$29:E$1052,E607)</f>
        <v>0.64239671540972576</v>
      </c>
      <c r="AP607" s="11">
        <f t="array" ref="AP607">_xlfn.MAXIFS(AG$29:AG$1052,F$29:F$1052,F607) - _xlfn.MINIFS(AG$29:AG$1052,F$29:F$1052,F607)</f>
        <v>0.34097511931609431</v>
      </c>
      <c r="AQ607" s="11">
        <f t="array" ref="AQ607">_xlfn.MAXIFS(AH$29:AH$1052,G$29:G$1052,G607) - _xlfn.MINIFS(AH$29:AH$1052,G$29:G$1052,G607)</f>
        <v>0.30266861479873403</v>
      </c>
      <c r="AR607" s="11">
        <f t="array" ref="AR607">_xlfn.MAXIFS(AI$29:AI$1052,H$29:H$1052,H607) - _xlfn.MINIFS(AI$29:AI$1052,H$29:H$1052,H607)</f>
        <v>0.15430976196113447</v>
      </c>
      <c r="AS607" s="11">
        <f t="array" ref="AS607">_xlfn.MAXIFS(AJ$29:AJ$1052,I$29:I$1052,I607) - _xlfn.MINIFS(AJ$29:AJ$1052,I$29:I$1052,I607)</f>
        <v>0.11941858934109469</v>
      </c>
      <c r="AT607" s="11">
        <f t="array" ref="AT607">_xlfn.MAXIFS(AK$29:AK$1052,J$29:J$1052,J607) - _xlfn.MINIFS(AK$29:AK$1052,J$29:J$1052,J607)</f>
        <v>8.848734668235364E-2</v>
      </c>
      <c r="AU607" s="11">
        <f t="array" ref="AU607">_xlfn.MAXIFS(AL$29:AL$1052,K$29:K$1052,K607) - _xlfn.MINIFS(AL$29:AL$1052,K$29:K$1052,K607)</f>
        <v>4.6173016328236893E-2</v>
      </c>
      <c r="AV607" s="11">
        <f t="array" ref="AV607">_xlfn.MAXIFS(AM$29:AM$1052,L$29:L$1052,L607) - _xlfn.MINIFS(AM$29:AM$1052,L$29:L$1052,L607)</f>
        <v>1.9687734909175136E-2</v>
      </c>
      <c r="AW607" s="7">
        <f t="array" ref="AW607">_xlfn.MAXIFS(AN$29:AN$1052,M$29:M$1052,M607) - _xlfn.MINIFS(AN$29:AN$1052,M$29:M$1052,M607)</f>
        <v>1.4641628296925724E-2</v>
      </c>
      <c r="AX607" s="6">
        <f t="array" ref="AX607">_xlfn.STDEV.S(IF(E$29:E$1052=E607,$C$29:$C$1052,""))</f>
        <v>2.1219734469910215E-2</v>
      </c>
      <c r="AY607" s="11">
        <f t="array" ref="AY607">_xlfn.STDEV.S(IF(F$29:F$1052=F607,$C$29:$C$1052,""))</f>
        <v>2.1822368609319125E-2</v>
      </c>
      <c r="AZ607" s="11">
        <f t="array" ref="AZ607">_xlfn.STDEV.S(IF(G$29:G$1052=G607,$C$29:$C$1052,""))</f>
        <v>2.3028802359153642E-2</v>
      </c>
      <c r="BA607" s="11">
        <f t="array" ref="BA607">_xlfn.STDEV.S(IF(H$29:H$1052=H607,$C$29:$C$1052,""))</f>
        <v>1.9948000455079926E-2</v>
      </c>
      <c r="BB607" s="11">
        <f t="array" ref="BB607">_xlfn.STDEV.S(IF(I$29:I$1052=I607,$C$29:$C$1052,""))</f>
        <v>1.8002613856919539E-2</v>
      </c>
      <c r="BC607" s="11">
        <f t="array" ref="BC607">_xlfn.STDEV.S(IF(J$29:J$1052=J607,$C$29:$C$1052,""))</f>
        <v>2.04770371296818E-2</v>
      </c>
      <c r="BD607" s="11">
        <f t="array" ref="BD607">_xlfn.STDEV.S(IF(K$29:K$1052=K607,$C$29:$C$1052,""))</f>
        <v>1.8106588832736335E-2</v>
      </c>
      <c r="BE607" s="11">
        <f t="array" ref="BE607">_xlfn.STDEV.S(IF(L$29:L$1052=L607,$C$29:$C$1052,""))</f>
        <v>1.3344518509784499E-2</v>
      </c>
      <c r="BF607" s="7">
        <f t="array" ref="BF607">_xlfn.STDEV.S(IF(M$29:M$1052=M607,$C$29:$C$1052,""))</f>
        <v>2.0706389312738039E-2</v>
      </c>
      <c r="BG607" s="13">
        <f t="shared" si="452"/>
        <v>30.273551081454407</v>
      </c>
      <c r="BH607" s="12">
        <f t="shared" si="453"/>
        <v>15.625027943597411</v>
      </c>
      <c r="BI607" s="12">
        <f t="shared" si="454"/>
        <v>13.143046263473067</v>
      </c>
      <c r="BJ607" s="12">
        <f t="shared" si="455"/>
        <v>7.7356004832974721</v>
      </c>
      <c r="BK607" s="12">
        <f t="shared" si="456"/>
        <v>6.6334028097366868</v>
      </c>
      <c r="BL607" s="12">
        <f t="shared" si="457"/>
        <v>4.3212963927329984</v>
      </c>
      <c r="BM607" s="12">
        <f t="shared" si="458"/>
        <v>2.5500670918619992</v>
      </c>
      <c r="BN607" s="12">
        <f t="shared" si="459"/>
        <v>1.4753424707485436</v>
      </c>
      <c r="BO607" s="14">
        <f t="shared" si="460"/>
        <v>0.70710678118654757</v>
      </c>
    </row>
    <row r="608" spans="1:67" x14ac:dyDescent="0.25">
      <c r="A608" s="4">
        <v>41666</v>
      </c>
      <c r="B608" s="5">
        <v>1239.8</v>
      </c>
      <c r="C608">
        <f t="shared" si="461"/>
        <v>-1.9378312109467721E-2</v>
      </c>
      <c r="D608">
        <v>579</v>
      </c>
      <c r="E608" s="6">
        <f t="shared" si="425"/>
        <v>1</v>
      </c>
      <c r="F608">
        <f t="shared" si="426"/>
        <v>2</v>
      </c>
      <c r="G608">
        <f t="shared" si="427"/>
        <v>4</v>
      </c>
      <c r="H608">
        <f t="shared" si="428"/>
        <v>9</v>
      </c>
      <c r="I608">
        <f t="shared" si="429"/>
        <v>18</v>
      </c>
      <c r="J608">
        <f t="shared" si="430"/>
        <v>36</v>
      </c>
      <c r="K608">
        <f t="shared" si="431"/>
        <v>72</v>
      </c>
      <c r="L608">
        <f t="shared" si="432"/>
        <v>144</v>
      </c>
      <c r="M608" s="7">
        <f t="shared" si="433"/>
        <v>289</v>
      </c>
      <c r="N608" s="6">
        <f t="shared" si="434"/>
        <v>2.5948653898586046E-4</v>
      </c>
      <c r="O608">
        <f t="shared" si="435"/>
        <v>-7.9309356668583013E-4</v>
      </c>
      <c r="P608">
        <f t="shared" si="436"/>
        <v>-2.7164840215820833E-3</v>
      </c>
      <c r="Q608">
        <f t="shared" si="437"/>
        <v>-2.8935865847836556E-4</v>
      </c>
      <c r="R608">
        <f t="shared" si="438"/>
        <v>1.8189146430850206E-3</v>
      </c>
      <c r="S608">
        <f t="shared" si="439"/>
        <v>3.2632746109051147E-3</v>
      </c>
      <c r="T608">
        <f t="shared" si="440"/>
        <v>8.2819295841301543E-3</v>
      </c>
      <c r="U608">
        <f t="shared" si="441"/>
        <v>3.0942279970741504E-4</v>
      </c>
      <c r="V608" s="7">
        <f t="shared" si="442"/>
        <v>-4.7366838125419974E-3</v>
      </c>
      <c r="W608" s="6">
        <f t="shared" si="443"/>
        <v>-1.963779864845358E-2</v>
      </c>
      <c r="X608">
        <f t="shared" si="444"/>
        <v>-1.8585218542781889E-2</v>
      </c>
      <c r="Y608">
        <f t="shared" si="445"/>
        <v>-1.666182808788564E-2</v>
      </c>
      <c r="Z608">
        <f t="shared" si="446"/>
        <v>-1.9088953450989356E-2</v>
      </c>
      <c r="AA608">
        <f t="shared" si="447"/>
        <v>-2.1197226752552742E-2</v>
      </c>
      <c r="AB608">
        <f t="shared" si="448"/>
        <v>-2.2641586720372836E-2</v>
      </c>
      <c r="AC608">
        <f t="shared" si="449"/>
        <v>-2.7660241693597876E-2</v>
      </c>
      <c r="AD608">
        <f t="shared" si="450"/>
        <v>-1.9687734909175136E-2</v>
      </c>
      <c r="AE608" s="7">
        <f t="shared" si="451"/>
        <v>-1.4641628296925724E-2</v>
      </c>
      <c r="AF608" s="6">
        <f t="shared" si="462"/>
        <v>-0.3455983940721008</v>
      </c>
      <c r="AG608" s="11">
        <f t="shared" si="463"/>
        <v>-0.27402294688642503</v>
      </c>
      <c r="AH608" s="11">
        <f t="shared" si="464"/>
        <v>-0.14323239595347975</v>
      </c>
      <c r="AI608" s="11">
        <f t="shared" si="465"/>
        <v>2.3951258327431224E-3</v>
      </c>
      <c r="AJ608" s="11">
        <f t="shared" si="466"/>
        <v>-6.0379673735104222E-3</v>
      </c>
      <c r="AK608" s="11">
        <f t="shared" si="467"/>
        <v>-1.1815407244790799E-2</v>
      </c>
      <c r="AL608" s="11">
        <f t="shared" si="468"/>
        <v>-3.1890027137690957E-2</v>
      </c>
      <c r="AM608" s="11">
        <f t="shared" si="469"/>
        <v>0</v>
      </c>
      <c r="AN608" s="7">
        <f t="shared" si="470"/>
        <v>0</v>
      </c>
      <c r="AO608" s="6">
        <f t="array" ref="AO608">_xlfn.MAXIFS(AF$29:AF$1052,E$29:E$1052,E608) - _xlfn.MINIFS(AF$29:AF$1052,E$29:E$1052,E608)</f>
        <v>0.64239671540972576</v>
      </c>
      <c r="AP608" s="11">
        <f t="array" ref="AP608">_xlfn.MAXIFS(AG$29:AG$1052,F$29:F$1052,F608) - _xlfn.MINIFS(AG$29:AG$1052,F$29:F$1052,F608)</f>
        <v>0.34097511931609431</v>
      </c>
      <c r="AQ608" s="11">
        <f t="array" ref="AQ608">_xlfn.MAXIFS(AH$29:AH$1052,G$29:G$1052,G608) - _xlfn.MINIFS(AH$29:AH$1052,G$29:G$1052,G608)</f>
        <v>0.30266861479873403</v>
      </c>
      <c r="AR608" s="11">
        <f t="array" ref="AR608">_xlfn.MAXIFS(AI$29:AI$1052,H$29:H$1052,H608) - _xlfn.MINIFS(AI$29:AI$1052,H$29:H$1052,H608)</f>
        <v>0.15430976196113447</v>
      </c>
      <c r="AS608" s="11">
        <f t="array" ref="AS608">_xlfn.MAXIFS(AJ$29:AJ$1052,I$29:I$1052,I608) - _xlfn.MINIFS(AJ$29:AJ$1052,I$29:I$1052,I608)</f>
        <v>0.11941858934109469</v>
      </c>
      <c r="AT608" s="11">
        <f t="array" ref="AT608">_xlfn.MAXIFS(AK$29:AK$1052,J$29:J$1052,J608) - _xlfn.MINIFS(AK$29:AK$1052,J$29:J$1052,J608)</f>
        <v>8.848734668235364E-2</v>
      </c>
      <c r="AU608" s="11">
        <f t="array" ref="AU608">_xlfn.MAXIFS(AL$29:AL$1052,K$29:K$1052,K608) - _xlfn.MINIFS(AL$29:AL$1052,K$29:K$1052,K608)</f>
        <v>4.6173016328236893E-2</v>
      </c>
      <c r="AV608" s="11">
        <f t="array" ref="AV608">_xlfn.MAXIFS(AM$29:AM$1052,L$29:L$1052,L608) - _xlfn.MINIFS(AM$29:AM$1052,L$29:L$1052,L608)</f>
        <v>1.9687734909175136E-2</v>
      </c>
      <c r="AW608" s="7">
        <f t="array" ref="AW608">_xlfn.MAXIFS(AN$29:AN$1052,M$29:M$1052,M608) - _xlfn.MINIFS(AN$29:AN$1052,M$29:M$1052,M608)</f>
        <v>1.4641628296925724E-2</v>
      </c>
      <c r="AX608" s="6">
        <f t="array" ref="AX608">_xlfn.STDEV.S(IF(E$29:E$1052=E608,$C$29:$C$1052,""))</f>
        <v>2.1219734469910215E-2</v>
      </c>
      <c r="AY608" s="11">
        <f t="array" ref="AY608">_xlfn.STDEV.S(IF(F$29:F$1052=F608,$C$29:$C$1052,""))</f>
        <v>2.1822368609319125E-2</v>
      </c>
      <c r="AZ608" s="11">
        <f t="array" ref="AZ608">_xlfn.STDEV.S(IF(G$29:G$1052=G608,$C$29:$C$1052,""))</f>
        <v>2.3028802359153642E-2</v>
      </c>
      <c r="BA608" s="11">
        <f t="array" ref="BA608">_xlfn.STDEV.S(IF(H$29:H$1052=H608,$C$29:$C$1052,""))</f>
        <v>1.9948000455079926E-2</v>
      </c>
      <c r="BB608" s="11">
        <f t="array" ref="BB608">_xlfn.STDEV.S(IF(I$29:I$1052=I608,$C$29:$C$1052,""))</f>
        <v>1.8002613856919539E-2</v>
      </c>
      <c r="BC608" s="11">
        <f t="array" ref="BC608">_xlfn.STDEV.S(IF(J$29:J$1052=J608,$C$29:$C$1052,""))</f>
        <v>2.04770371296818E-2</v>
      </c>
      <c r="BD608" s="11">
        <f t="array" ref="BD608">_xlfn.STDEV.S(IF(K$29:K$1052=K608,$C$29:$C$1052,""))</f>
        <v>1.8106588832736335E-2</v>
      </c>
      <c r="BE608" s="11">
        <f t="array" ref="BE608">_xlfn.STDEV.S(IF(L$29:L$1052=L608,$C$29:$C$1052,""))</f>
        <v>1.3344518509784499E-2</v>
      </c>
      <c r="BF608" s="7">
        <f t="array" ref="BF608">_xlfn.STDEV.S(IF(M$29:M$1052=M608,$C$29:$C$1052,""))</f>
        <v>2.0706389312738039E-2</v>
      </c>
      <c r="BG608" s="13">
        <f t="shared" si="452"/>
        <v>30.273551081454407</v>
      </c>
      <c r="BH608" s="12">
        <f t="shared" si="453"/>
        <v>15.625027943597411</v>
      </c>
      <c r="BI608" s="12">
        <f t="shared" si="454"/>
        <v>13.143046263473067</v>
      </c>
      <c r="BJ608" s="12">
        <f t="shared" si="455"/>
        <v>7.7356004832974721</v>
      </c>
      <c r="BK608" s="12">
        <f t="shared" si="456"/>
        <v>6.6334028097366868</v>
      </c>
      <c r="BL608" s="12">
        <f t="shared" si="457"/>
        <v>4.3212963927329984</v>
      </c>
      <c r="BM608" s="12">
        <f t="shared" si="458"/>
        <v>2.5500670918619992</v>
      </c>
      <c r="BN608" s="12">
        <f t="shared" si="459"/>
        <v>1.4753424707485436</v>
      </c>
      <c r="BO608" s="14">
        <f t="shared" si="460"/>
        <v>0.70710678118654757</v>
      </c>
    </row>
    <row r="609" spans="1:67" x14ac:dyDescent="0.25">
      <c r="A609" s="2">
        <v>41673</v>
      </c>
      <c r="B609" s="3">
        <v>1262.9000000000001</v>
      </c>
      <c r="C609">
        <f t="shared" si="461"/>
        <v>1.8632037425391212E-2</v>
      </c>
      <c r="D609">
        <v>580</v>
      </c>
      <c r="E609" s="6">
        <f t="shared" si="425"/>
        <v>1</v>
      </c>
      <c r="F609">
        <f t="shared" si="426"/>
        <v>2</v>
      </c>
      <c r="G609">
        <f t="shared" si="427"/>
        <v>4</v>
      </c>
      <c r="H609">
        <f t="shared" si="428"/>
        <v>9</v>
      </c>
      <c r="I609">
        <f t="shared" si="429"/>
        <v>18</v>
      </c>
      <c r="J609">
        <f t="shared" si="430"/>
        <v>36</v>
      </c>
      <c r="K609">
        <f t="shared" si="431"/>
        <v>72</v>
      </c>
      <c r="L609">
        <f t="shared" si="432"/>
        <v>145</v>
      </c>
      <c r="M609" s="7">
        <f t="shared" si="433"/>
        <v>290</v>
      </c>
      <c r="N609" s="6">
        <f t="shared" si="434"/>
        <v>2.5948653898586046E-4</v>
      </c>
      <c r="O609">
        <f t="shared" si="435"/>
        <v>-7.9309356668583013E-4</v>
      </c>
      <c r="P609">
        <f t="shared" si="436"/>
        <v>-2.7164840215820833E-3</v>
      </c>
      <c r="Q609">
        <f t="shared" si="437"/>
        <v>-2.8935865847836556E-4</v>
      </c>
      <c r="R609">
        <f t="shared" si="438"/>
        <v>1.8189146430850206E-3</v>
      </c>
      <c r="S609">
        <f t="shared" si="439"/>
        <v>3.2632746109051147E-3</v>
      </c>
      <c r="T609">
        <f t="shared" si="440"/>
        <v>8.2819295841301543E-3</v>
      </c>
      <c r="U609">
        <f t="shared" si="441"/>
        <v>1.6254436368552894E-2</v>
      </c>
      <c r="V609" s="7">
        <f t="shared" si="442"/>
        <v>3.1368437748248601E-2</v>
      </c>
      <c r="W609" s="6">
        <f t="shared" si="443"/>
        <v>1.8372550886405353E-2</v>
      </c>
      <c r="X609">
        <f t="shared" si="444"/>
        <v>1.9425130992077044E-2</v>
      </c>
      <c r="Y609">
        <f t="shared" si="445"/>
        <v>2.1348521446973294E-2</v>
      </c>
      <c r="Z609">
        <f t="shared" si="446"/>
        <v>1.8921396083869578E-2</v>
      </c>
      <c r="AA609">
        <f t="shared" si="447"/>
        <v>1.6813122782306192E-2</v>
      </c>
      <c r="AB609">
        <f t="shared" si="448"/>
        <v>1.5368762814486098E-2</v>
      </c>
      <c r="AC609">
        <f t="shared" si="449"/>
        <v>1.0350107841261058E-2</v>
      </c>
      <c r="AD609">
        <f t="shared" si="450"/>
        <v>2.3776010568383188E-3</v>
      </c>
      <c r="AE609" s="7">
        <f t="shared" si="451"/>
        <v>-1.2736400322857389E-2</v>
      </c>
      <c r="AF609" s="6">
        <f t="shared" si="462"/>
        <v>-0.32722584318569548</v>
      </c>
      <c r="AG609" s="11">
        <f t="shared" si="463"/>
        <v>-0.25459781589434799</v>
      </c>
      <c r="AH609" s="11">
        <f t="shared" si="464"/>
        <v>-0.12188387450650645</v>
      </c>
      <c r="AI609" s="11">
        <f t="shared" si="465"/>
        <v>2.13165219166127E-2</v>
      </c>
      <c r="AJ609" s="11">
        <f t="shared" si="466"/>
        <v>1.077515540879577E-2</v>
      </c>
      <c r="AK609" s="11">
        <f t="shared" si="467"/>
        <v>3.553355569695299E-3</v>
      </c>
      <c r="AL609" s="11">
        <f t="shared" si="468"/>
        <v>-2.1539919296429899E-2</v>
      </c>
      <c r="AM609" s="11">
        <f t="shared" si="469"/>
        <v>2.3776010568383188E-3</v>
      </c>
      <c r="AN609" s="7">
        <f t="shared" si="470"/>
        <v>-1.2736400322857389E-2</v>
      </c>
      <c r="AO609" s="6">
        <f t="array" ref="AO609">_xlfn.MAXIFS(AF$29:AF$1052,E$29:E$1052,E609) - _xlfn.MINIFS(AF$29:AF$1052,E$29:E$1052,E609)</f>
        <v>0.64239671540972576</v>
      </c>
      <c r="AP609" s="11">
        <f t="array" ref="AP609">_xlfn.MAXIFS(AG$29:AG$1052,F$29:F$1052,F609) - _xlfn.MINIFS(AG$29:AG$1052,F$29:F$1052,F609)</f>
        <v>0.34097511931609431</v>
      </c>
      <c r="AQ609" s="11">
        <f t="array" ref="AQ609">_xlfn.MAXIFS(AH$29:AH$1052,G$29:G$1052,G609) - _xlfn.MINIFS(AH$29:AH$1052,G$29:G$1052,G609)</f>
        <v>0.30266861479873403</v>
      </c>
      <c r="AR609" s="11">
        <f t="array" ref="AR609">_xlfn.MAXIFS(AI$29:AI$1052,H$29:H$1052,H609) - _xlfn.MINIFS(AI$29:AI$1052,H$29:H$1052,H609)</f>
        <v>0.15430976196113447</v>
      </c>
      <c r="AS609" s="11">
        <f t="array" ref="AS609">_xlfn.MAXIFS(AJ$29:AJ$1052,I$29:I$1052,I609) - _xlfn.MINIFS(AJ$29:AJ$1052,I$29:I$1052,I609)</f>
        <v>0.11941858934109469</v>
      </c>
      <c r="AT609" s="11">
        <f t="array" ref="AT609">_xlfn.MAXIFS(AK$29:AK$1052,J$29:J$1052,J609) - _xlfn.MINIFS(AK$29:AK$1052,J$29:J$1052,J609)</f>
        <v>8.848734668235364E-2</v>
      </c>
      <c r="AU609" s="11">
        <f t="array" ref="AU609">_xlfn.MAXIFS(AL$29:AL$1052,K$29:K$1052,K609) - _xlfn.MINIFS(AL$29:AL$1052,K$29:K$1052,K609)</f>
        <v>4.6173016328236893E-2</v>
      </c>
      <c r="AV609" s="11">
        <f t="array" ref="AV609">_xlfn.MAXIFS(AM$29:AM$1052,L$29:L$1052,L609) - _xlfn.MINIFS(AM$29:AM$1052,L$29:L$1052,L609)</f>
        <v>3.0228002759391415E-2</v>
      </c>
      <c r="AW609" s="7">
        <f t="array" ref="AW609">_xlfn.MAXIFS(AN$29:AN$1052,M$29:M$1052,M609) - _xlfn.MINIFS(AN$29:AN$1052,M$29:M$1052,M609)</f>
        <v>1.2736400322857389E-2</v>
      </c>
      <c r="AX609" s="6">
        <f t="array" ref="AX609">_xlfn.STDEV.S(IF(E$29:E$1052=E609,$C$29:$C$1052,""))</f>
        <v>2.1219734469910215E-2</v>
      </c>
      <c r="AY609" s="11">
        <f t="array" ref="AY609">_xlfn.STDEV.S(IF(F$29:F$1052=F609,$C$29:$C$1052,""))</f>
        <v>2.1822368609319125E-2</v>
      </c>
      <c r="AZ609" s="11">
        <f t="array" ref="AZ609">_xlfn.STDEV.S(IF(G$29:G$1052=G609,$C$29:$C$1052,""))</f>
        <v>2.3028802359153642E-2</v>
      </c>
      <c r="BA609" s="11">
        <f t="array" ref="BA609">_xlfn.STDEV.S(IF(H$29:H$1052=H609,$C$29:$C$1052,""))</f>
        <v>1.9948000455079926E-2</v>
      </c>
      <c r="BB609" s="11">
        <f t="array" ref="BB609">_xlfn.STDEV.S(IF(I$29:I$1052=I609,$C$29:$C$1052,""))</f>
        <v>1.8002613856919539E-2</v>
      </c>
      <c r="BC609" s="11">
        <f t="array" ref="BC609">_xlfn.STDEV.S(IF(J$29:J$1052=J609,$C$29:$C$1052,""))</f>
        <v>2.04770371296818E-2</v>
      </c>
      <c r="BD609" s="11">
        <f t="array" ref="BD609">_xlfn.STDEV.S(IF(K$29:K$1052=K609,$C$29:$C$1052,""))</f>
        <v>1.8106588832736335E-2</v>
      </c>
      <c r="BE609" s="11">
        <f t="array" ref="BE609">_xlfn.STDEV.S(IF(L$29:L$1052=L609,$C$29:$C$1052,""))</f>
        <v>2.0430569219587996E-2</v>
      </c>
      <c r="BF609" s="7">
        <f t="array" ref="BF609">_xlfn.STDEV.S(IF(M$29:M$1052=M609,$C$29:$C$1052,""))</f>
        <v>1.8011990072397989E-2</v>
      </c>
      <c r="BG609" s="13">
        <f t="shared" si="452"/>
        <v>30.273551081454407</v>
      </c>
      <c r="BH609" s="12">
        <f t="shared" si="453"/>
        <v>15.625027943597411</v>
      </c>
      <c r="BI609" s="12">
        <f t="shared" si="454"/>
        <v>13.143046263473067</v>
      </c>
      <c r="BJ609" s="12">
        <f t="shared" si="455"/>
        <v>7.7356004832974721</v>
      </c>
      <c r="BK609" s="12">
        <f t="shared" si="456"/>
        <v>6.6334028097366868</v>
      </c>
      <c r="BL609" s="12">
        <f t="shared" si="457"/>
        <v>4.3212963927329984</v>
      </c>
      <c r="BM609" s="12">
        <f t="shared" si="458"/>
        <v>2.5500670918619992</v>
      </c>
      <c r="BN609" s="12">
        <f t="shared" si="459"/>
        <v>1.4795477519250926</v>
      </c>
      <c r="BO609" s="14">
        <f t="shared" si="460"/>
        <v>0.70710678118654735</v>
      </c>
    </row>
    <row r="610" spans="1:67" x14ac:dyDescent="0.25">
      <c r="A610" s="4">
        <v>41680</v>
      </c>
      <c r="B610" s="5">
        <v>1318.6</v>
      </c>
      <c r="C610">
        <f t="shared" si="461"/>
        <v>4.410483807110599E-2</v>
      </c>
      <c r="D610">
        <v>581</v>
      </c>
      <c r="E610" s="6">
        <f t="shared" si="425"/>
        <v>1</v>
      </c>
      <c r="F610">
        <f t="shared" si="426"/>
        <v>2</v>
      </c>
      <c r="G610">
        <f t="shared" si="427"/>
        <v>4</v>
      </c>
      <c r="H610">
        <f t="shared" si="428"/>
        <v>9</v>
      </c>
      <c r="I610">
        <f t="shared" si="429"/>
        <v>18</v>
      </c>
      <c r="J610">
        <f t="shared" si="430"/>
        <v>36</v>
      </c>
      <c r="K610">
        <f t="shared" si="431"/>
        <v>72</v>
      </c>
      <c r="L610">
        <f t="shared" si="432"/>
        <v>145</v>
      </c>
      <c r="M610" s="7">
        <f t="shared" si="433"/>
        <v>290</v>
      </c>
      <c r="N610" s="6">
        <f t="shared" si="434"/>
        <v>2.5948653898586046E-4</v>
      </c>
      <c r="O610">
        <f t="shared" si="435"/>
        <v>-7.9309356668583013E-4</v>
      </c>
      <c r="P610">
        <f t="shared" si="436"/>
        <v>-2.7164840215820833E-3</v>
      </c>
      <c r="Q610">
        <f t="shared" si="437"/>
        <v>-2.8935865847836556E-4</v>
      </c>
      <c r="R610">
        <f t="shared" si="438"/>
        <v>1.8189146430850206E-3</v>
      </c>
      <c r="S610">
        <f t="shared" si="439"/>
        <v>3.2632746109051147E-3</v>
      </c>
      <c r="T610">
        <f t="shared" si="440"/>
        <v>8.2819295841301543E-3</v>
      </c>
      <c r="U610">
        <f t="shared" si="441"/>
        <v>1.6254436368552894E-2</v>
      </c>
      <c r="V610" s="7">
        <f t="shared" si="442"/>
        <v>3.1368437748248601E-2</v>
      </c>
      <c r="W610" s="6">
        <f t="shared" si="443"/>
        <v>4.384535153212013E-2</v>
      </c>
      <c r="X610">
        <f t="shared" si="444"/>
        <v>4.4897931637791821E-2</v>
      </c>
      <c r="Y610">
        <f t="shared" si="445"/>
        <v>4.6821322092688071E-2</v>
      </c>
      <c r="Z610">
        <f t="shared" si="446"/>
        <v>4.4394196729584355E-2</v>
      </c>
      <c r="AA610">
        <f t="shared" si="447"/>
        <v>4.2285923428020969E-2</v>
      </c>
      <c r="AB610">
        <f t="shared" si="448"/>
        <v>4.0841563460200875E-2</v>
      </c>
      <c r="AC610">
        <f t="shared" si="449"/>
        <v>3.5822908486975835E-2</v>
      </c>
      <c r="AD610">
        <f t="shared" si="450"/>
        <v>2.7850401702553096E-2</v>
      </c>
      <c r="AE610" s="7">
        <f t="shared" si="451"/>
        <v>1.2736400322857389E-2</v>
      </c>
      <c r="AF610" s="6">
        <f t="shared" si="462"/>
        <v>-0.28338049165357537</v>
      </c>
      <c r="AG610" s="11">
        <f t="shared" si="463"/>
        <v>-0.20969988425655617</v>
      </c>
      <c r="AH610" s="11">
        <f t="shared" si="464"/>
        <v>-7.5062552413818373E-2</v>
      </c>
      <c r="AI610" s="11">
        <f t="shared" si="465"/>
        <v>6.5710718646197055E-2</v>
      </c>
      <c r="AJ610" s="11">
        <f t="shared" si="466"/>
        <v>5.3061078836816739E-2</v>
      </c>
      <c r="AK610" s="11">
        <f t="shared" si="467"/>
        <v>4.4394919029896174E-2</v>
      </c>
      <c r="AL610" s="11">
        <f t="shared" si="468"/>
        <v>1.4282989190545936E-2</v>
      </c>
      <c r="AM610" s="11">
        <f t="shared" si="469"/>
        <v>3.0228002759391415E-2</v>
      </c>
      <c r="AN610" s="7">
        <f t="shared" si="470"/>
        <v>0</v>
      </c>
      <c r="AO610" s="6">
        <f t="array" ref="AO610">_xlfn.MAXIFS(AF$29:AF$1052,E$29:E$1052,E610) - _xlfn.MINIFS(AF$29:AF$1052,E$29:E$1052,E610)</f>
        <v>0.64239671540972576</v>
      </c>
      <c r="AP610" s="11">
        <f t="array" ref="AP610">_xlfn.MAXIFS(AG$29:AG$1052,F$29:F$1052,F610) - _xlfn.MINIFS(AG$29:AG$1052,F$29:F$1052,F610)</f>
        <v>0.34097511931609431</v>
      </c>
      <c r="AQ610" s="11">
        <f t="array" ref="AQ610">_xlfn.MAXIFS(AH$29:AH$1052,G$29:G$1052,G610) - _xlfn.MINIFS(AH$29:AH$1052,G$29:G$1052,G610)</f>
        <v>0.30266861479873403</v>
      </c>
      <c r="AR610" s="11">
        <f t="array" ref="AR610">_xlfn.MAXIFS(AI$29:AI$1052,H$29:H$1052,H610) - _xlfn.MINIFS(AI$29:AI$1052,H$29:H$1052,H610)</f>
        <v>0.15430976196113447</v>
      </c>
      <c r="AS610" s="11">
        <f t="array" ref="AS610">_xlfn.MAXIFS(AJ$29:AJ$1052,I$29:I$1052,I610) - _xlfn.MINIFS(AJ$29:AJ$1052,I$29:I$1052,I610)</f>
        <v>0.11941858934109469</v>
      </c>
      <c r="AT610" s="11">
        <f t="array" ref="AT610">_xlfn.MAXIFS(AK$29:AK$1052,J$29:J$1052,J610) - _xlfn.MINIFS(AK$29:AK$1052,J$29:J$1052,J610)</f>
        <v>8.848734668235364E-2</v>
      </c>
      <c r="AU610" s="11">
        <f t="array" ref="AU610">_xlfn.MAXIFS(AL$29:AL$1052,K$29:K$1052,K610) - _xlfn.MINIFS(AL$29:AL$1052,K$29:K$1052,K610)</f>
        <v>4.6173016328236893E-2</v>
      </c>
      <c r="AV610" s="11">
        <f t="array" ref="AV610">_xlfn.MAXIFS(AM$29:AM$1052,L$29:L$1052,L610) - _xlfn.MINIFS(AM$29:AM$1052,L$29:L$1052,L610)</f>
        <v>3.0228002759391415E-2</v>
      </c>
      <c r="AW610" s="7">
        <f t="array" ref="AW610">_xlfn.MAXIFS(AN$29:AN$1052,M$29:M$1052,M610) - _xlfn.MINIFS(AN$29:AN$1052,M$29:M$1052,M610)</f>
        <v>1.2736400322857389E-2</v>
      </c>
      <c r="AX610" s="6">
        <f t="array" ref="AX610">_xlfn.STDEV.S(IF(E$29:E$1052=E610,$C$29:$C$1052,""))</f>
        <v>2.1219734469910215E-2</v>
      </c>
      <c r="AY610" s="11">
        <f t="array" ref="AY610">_xlfn.STDEV.S(IF(F$29:F$1052=F610,$C$29:$C$1052,""))</f>
        <v>2.1822368609319125E-2</v>
      </c>
      <c r="AZ610" s="11">
        <f t="array" ref="AZ610">_xlfn.STDEV.S(IF(G$29:G$1052=G610,$C$29:$C$1052,""))</f>
        <v>2.3028802359153642E-2</v>
      </c>
      <c r="BA610" s="11">
        <f t="array" ref="BA610">_xlfn.STDEV.S(IF(H$29:H$1052=H610,$C$29:$C$1052,""))</f>
        <v>1.9948000455079926E-2</v>
      </c>
      <c r="BB610" s="11">
        <f t="array" ref="BB610">_xlfn.STDEV.S(IF(I$29:I$1052=I610,$C$29:$C$1052,""))</f>
        <v>1.8002613856919539E-2</v>
      </c>
      <c r="BC610" s="11">
        <f t="array" ref="BC610">_xlfn.STDEV.S(IF(J$29:J$1052=J610,$C$29:$C$1052,""))</f>
        <v>2.04770371296818E-2</v>
      </c>
      <c r="BD610" s="11">
        <f t="array" ref="BD610">_xlfn.STDEV.S(IF(K$29:K$1052=K610,$C$29:$C$1052,""))</f>
        <v>1.8106588832736335E-2</v>
      </c>
      <c r="BE610" s="11">
        <f t="array" ref="BE610">_xlfn.STDEV.S(IF(L$29:L$1052=L610,$C$29:$C$1052,""))</f>
        <v>2.0430569219587996E-2</v>
      </c>
      <c r="BF610" s="7">
        <f t="array" ref="BF610">_xlfn.STDEV.S(IF(M$29:M$1052=M610,$C$29:$C$1052,""))</f>
        <v>1.8011990072397989E-2</v>
      </c>
      <c r="BG610" s="13">
        <f t="shared" si="452"/>
        <v>30.273551081454407</v>
      </c>
      <c r="BH610" s="12">
        <f t="shared" si="453"/>
        <v>15.625027943597411</v>
      </c>
      <c r="BI610" s="12">
        <f t="shared" si="454"/>
        <v>13.143046263473067</v>
      </c>
      <c r="BJ610" s="12">
        <f t="shared" si="455"/>
        <v>7.7356004832974721</v>
      </c>
      <c r="BK610" s="12">
        <f t="shared" si="456"/>
        <v>6.6334028097366868</v>
      </c>
      <c r="BL610" s="12">
        <f t="shared" si="457"/>
        <v>4.3212963927329984</v>
      </c>
      <c r="BM610" s="12">
        <f t="shared" si="458"/>
        <v>2.5500670918619992</v>
      </c>
      <c r="BN610" s="12">
        <f t="shared" si="459"/>
        <v>1.4795477519250926</v>
      </c>
      <c r="BO610" s="14">
        <f t="shared" si="460"/>
        <v>0.70710678118654735</v>
      </c>
    </row>
    <row r="611" spans="1:67" x14ac:dyDescent="0.25">
      <c r="A611" s="2">
        <v>41687</v>
      </c>
      <c r="B611" s="3">
        <v>1323.6</v>
      </c>
      <c r="C611">
        <f t="shared" si="461"/>
        <v>3.7919005005309092E-3</v>
      </c>
      <c r="D611">
        <v>582</v>
      </c>
      <c r="E611" s="6">
        <f t="shared" si="425"/>
        <v>1</v>
      </c>
      <c r="F611">
        <f t="shared" si="426"/>
        <v>2</v>
      </c>
      <c r="G611">
        <f t="shared" si="427"/>
        <v>4</v>
      </c>
      <c r="H611">
        <f t="shared" si="428"/>
        <v>9</v>
      </c>
      <c r="I611">
        <f t="shared" si="429"/>
        <v>18</v>
      </c>
      <c r="J611">
        <f t="shared" si="430"/>
        <v>36</v>
      </c>
      <c r="K611">
        <f t="shared" si="431"/>
        <v>72</v>
      </c>
      <c r="L611">
        <f t="shared" si="432"/>
        <v>145</v>
      </c>
      <c r="M611" s="7">
        <f t="shared" si="433"/>
        <v>291</v>
      </c>
      <c r="N611" s="6">
        <f t="shared" si="434"/>
        <v>2.5948653898586046E-4</v>
      </c>
      <c r="O611">
        <f t="shared" si="435"/>
        <v>-7.9309356668583013E-4</v>
      </c>
      <c r="P611">
        <f t="shared" si="436"/>
        <v>-2.7164840215820833E-3</v>
      </c>
      <c r="Q611">
        <f t="shared" si="437"/>
        <v>-2.8935865847836556E-4</v>
      </c>
      <c r="R611">
        <f t="shared" si="438"/>
        <v>1.8189146430850206E-3</v>
      </c>
      <c r="S611">
        <f t="shared" si="439"/>
        <v>3.2632746109051147E-3</v>
      </c>
      <c r="T611">
        <f t="shared" si="440"/>
        <v>8.2819295841301543E-3</v>
      </c>
      <c r="U611">
        <f t="shared" si="441"/>
        <v>1.6254436368552894E-2</v>
      </c>
      <c r="V611" s="7">
        <f t="shared" si="442"/>
        <v>1.1404349888571863E-3</v>
      </c>
      <c r="W611" s="6">
        <f t="shared" si="443"/>
        <v>3.5324139615450488E-3</v>
      </c>
      <c r="X611">
        <f t="shared" si="444"/>
        <v>4.5849940672167393E-3</v>
      </c>
      <c r="Y611">
        <f t="shared" si="445"/>
        <v>6.5083845221129925E-3</v>
      </c>
      <c r="Z611">
        <f t="shared" si="446"/>
        <v>4.0812591590092748E-3</v>
      </c>
      <c r="AA611">
        <f t="shared" si="447"/>
        <v>1.9729858574458886E-3</v>
      </c>
      <c r="AB611">
        <f t="shared" si="448"/>
        <v>5.2862588962579449E-4</v>
      </c>
      <c r="AC611">
        <f t="shared" si="449"/>
        <v>-4.4900290835992451E-3</v>
      </c>
      <c r="AD611">
        <f t="shared" si="450"/>
        <v>-1.2462535868021984E-2</v>
      </c>
      <c r="AE611" s="7">
        <f t="shared" si="451"/>
        <v>2.6514655116737229E-3</v>
      </c>
      <c r="AF611" s="6">
        <f t="shared" si="462"/>
        <v>-0.27984807769203035</v>
      </c>
      <c r="AG611" s="11">
        <f t="shared" si="463"/>
        <v>-0.20511489018933943</v>
      </c>
      <c r="AH611" s="11">
        <f t="shared" si="464"/>
        <v>-6.8554167891705375E-2</v>
      </c>
      <c r="AI611" s="11">
        <f t="shared" si="465"/>
        <v>6.9791977805206323E-2</v>
      </c>
      <c r="AJ611" s="11">
        <f t="shared" si="466"/>
        <v>5.5034064694262627E-2</v>
      </c>
      <c r="AK611" s="11">
        <f t="shared" si="467"/>
        <v>4.4923544919521968E-2</v>
      </c>
      <c r="AL611" s="11">
        <f t="shared" si="468"/>
        <v>9.7929601069466909E-3</v>
      </c>
      <c r="AM611" s="11">
        <f t="shared" si="469"/>
        <v>1.776546689136943E-2</v>
      </c>
      <c r="AN611" s="7">
        <f t="shared" si="470"/>
        <v>2.6514655116737229E-3</v>
      </c>
      <c r="AO611" s="6">
        <f t="array" ref="AO611">_xlfn.MAXIFS(AF$29:AF$1052,E$29:E$1052,E611) - _xlfn.MINIFS(AF$29:AF$1052,E$29:E$1052,E611)</f>
        <v>0.64239671540972576</v>
      </c>
      <c r="AP611" s="11">
        <f t="array" ref="AP611">_xlfn.MAXIFS(AG$29:AG$1052,F$29:F$1052,F611) - _xlfn.MINIFS(AG$29:AG$1052,F$29:F$1052,F611)</f>
        <v>0.34097511931609431</v>
      </c>
      <c r="AQ611" s="11">
        <f t="array" ref="AQ611">_xlfn.MAXIFS(AH$29:AH$1052,G$29:G$1052,G611) - _xlfn.MINIFS(AH$29:AH$1052,G$29:G$1052,G611)</f>
        <v>0.30266861479873403</v>
      </c>
      <c r="AR611" s="11">
        <f t="array" ref="AR611">_xlfn.MAXIFS(AI$29:AI$1052,H$29:H$1052,H611) - _xlfn.MINIFS(AI$29:AI$1052,H$29:H$1052,H611)</f>
        <v>0.15430976196113447</v>
      </c>
      <c r="AS611" s="11">
        <f t="array" ref="AS611">_xlfn.MAXIFS(AJ$29:AJ$1052,I$29:I$1052,I611) - _xlfn.MINIFS(AJ$29:AJ$1052,I$29:I$1052,I611)</f>
        <v>0.11941858934109469</v>
      </c>
      <c r="AT611" s="11">
        <f t="array" ref="AT611">_xlfn.MAXIFS(AK$29:AK$1052,J$29:J$1052,J611) - _xlfn.MINIFS(AK$29:AK$1052,J$29:J$1052,J611)</f>
        <v>8.848734668235364E-2</v>
      </c>
      <c r="AU611" s="11">
        <f t="array" ref="AU611">_xlfn.MAXIFS(AL$29:AL$1052,K$29:K$1052,K611) - _xlfn.MINIFS(AL$29:AL$1052,K$29:K$1052,K611)</f>
        <v>4.6173016328236893E-2</v>
      </c>
      <c r="AV611" s="11">
        <f t="array" ref="AV611">_xlfn.MAXIFS(AM$29:AM$1052,L$29:L$1052,L611) - _xlfn.MINIFS(AM$29:AM$1052,L$29:L$1052,L611)</f>
        <v>3.0228002759391415E-2</v>
      </c>
      <c r="AW611" s="7">
        <f t="array" ref="AW611">_xlfn.MAXIFS(AN$29:AN$1052,M$29:M$1052,M611) - _xlfn.MINIFS(AN$29:AN$1052,M$29:M$1052,M611)</f>
        <v>2.6514655116737229E-3</v>
      </c>
      <c r="AX611" s="6">
        <f t="array" ref="AX611">_xlfn.STDEV.S(IF(E$29:E$1052=E611,$C$29:$C$1052,""))</f>
        <v>2.1219734469910215E-2</v>
      </c>
      <c r="AY611" s="11">
        <f t="array" ref="AY611">_xlfn.STDEV.S(IF(F$29:F$1052=F611,$C$29:$C$1052,""))</f>
        <v>2.1822368609319125E-2</v>
      </c>
      <c r="AZ611" s="11">
        <f t="array" ref="AZ611">_xlfn.STDEV.S(IF(G$29:G$1052=G611,$C$29:$C$1052,""))</f>
        <v>2.3028802359153642E-2</v>
      </c>
      <c r="BA611" s="11">
        <f t="array" ref="BA611">_xlfn.STDEV.S(IF(H$29:H$1052=H611,$C$29:$C$1052,""))</f>
        <v>1.9948000455079926E-2</v>
      </c>
      <c r="BB611" s="11">
        <f t="array" ref="BB611">_xlfn.STDEV.S(IF(I$29:I$1052=I611,$C$29:$C$1052,""))</f>
        <v>1.8002613856919539E-2</v>
      </c>
      <c r="BC611" s="11">
        <f t="array" ref="BC611">_xlfn.STDEV.S(IF(J$29:J$1052=J611,$C$29:$C$1052,""))</f>
        <v>2.04770371296818E-2</v>
      </c>
      <c r="BD611" s="11">
        <f t="array" ref="BD611">_xlfn.STDEV.S(IF(K$29:K$1052=K611,$C$29:$C$1052,""))</f>
        <v>1.8106588832736335E-2</v>
      </c>
      <c r="BE611" s="11">
        <f t="array" ref="BE611">_xlfn.STDEV.S(IF(L$29:L$1052=L611,$C$29:$C$1052,""))</f>
        <v>2.0430569219587996E-2</v>
      </c>
      <c r="BF611" s="7">
        <f t="array" ref="BF611">_xlfn.STDEV.S(IF(M$29:M$1052=M611,$C$29:$C$1052,""))</f>
        <v>3.7497384867734968E-3</v>
      </c>
      <c r="BG611" s="13">
        <f t="shared" si="452"/>
        <v>30.273551081454407</v>
      </c>
      <c r="BH611" s="12">
        <f t="shared" si="453"/>
        <v>15.625027943597411</v>
      </c>
      <c r="BI611" s="12">
        <f t="shared" si="454"/>
        <v>13.143046263473067</v>
      </c>
      <c r="BJ611" s="12">
        <f t="shared" si="455"/>
        <v>7.7356004832974721</v>
      </c>
      <c r="BK611" s="12">
        <f t="shared" si="456"/>
        <v>6.6334028097366868</v>
      </c>
      <c r="BL611" s="12">
        <f t="shared" si="457"/>
        <v>4.3212963927329984</v>
      </c>
      <c r="BM611" s="12">
        <f t="shared" si="458"/>
        <v>2.5500670918619992</v>
      </c>
      <c r="BN611" s="12">
        <f t="shared" si="459"/>
        <v>1.4795477519250926</v>
      </c>
      <c r="BO611" s="14">
        <f t="shared" si="460"/>
        <v>0.70710678118654757</v>
      </c>
    </row>
    <row r="612" spans="1:67" x14ac:dyDescent="0.25">
      <c r="A612" s="4">
        <v>41694</v>
      </c>
      <c r="B612" s="5">
        <v>1321.6</v>
      </c>
      <c r="C612">
        <f t="shared" si="461"/>
        <v>-1.5110305228165366E-3</v>
      </c>
      <c r="D612">
        <v>583</v>
      </c>
      <c r="E612" s="6">
        <f t="shared" si="425"/>
        <v>1</v>
      </c>
      <c r="F612">
        <f t="shared" si="426"/>
        <v>2</v>
      </c>
      <c r="G612">
        <f t="shared" si="427"/>
        <v>4</v>
      </c>
      <c r="H612">
        <f t="shared" si="428"/>
        <v>9</v>
      </c>
      <c r="I612">
        <f t="shared" si="429"/>
        <v>18</v>
      </c>
      <c r="J612">
        <f t="shared" si="430"/>
        <v>36</v>
      </c>
      <c r="K612">
        <f t="shared" si="431"/>
        <v>72</v>
      </c>
      <c r="L612">
        <f t="shared" si="432"/>
        <v>145</v>
      </c>
      <c r="M612" s="7">
        <f t="shared" si="433"/>
        <v>291</v>
      </c>
      <c r="N612" s="6">
        <f t="shared" si="434"/>
        <v>2.5948653898586046E-4</v>
      </c>
      <c r="O612">
        <f t="shared" si="435"/>
        <v>-7.9309356668583013E-4</v>
      </c>
      <c r="P612">
        <f t="shared" si="436"/>
        <v>-2.7164840215820833E-3</v>
      </c>
      <c r="Q612">
        <f t="shared" si="437"/>
        <v>-2.8935865847836556E-4</v>
      </c>
      <c r="R612">
        <f t="shared" si="438"/>
        <v>1.8189146430850206E-3</v>
      </c>
      <c r="S612">
        <f t="shared" si="439"/>
        <v>3.2632746109051147E-3</v>
      </c>
      <c r="T612">
        <f t="shared" si="440"/>
        <v>8.2819295841301543E-3</v>
      </c>
      <c r="U612">
        <f t="shared" si="441"/>
        <v>1.6254436368552894E-2</v>
      </c>
      <c r="V612" s="7">
        <f t="shared" si="442"/>
        <v>1.1404349888571863E-3</v>
      </c>
      <c r="W612" s="6">
        <f t="shared" si="443"/>
        <v>-1.7705170618023971E-3</v>
      </c>
      <c r="X612">
        <f t="shared" si="444"/>
        <v>-7.1793695613070647E-4</v>
      </c>
      <c r="Y612">
        <f t="shared" si="445"/>
        <v>1.2054534987655467E-3</v>
      </c>
      <c r="Z612">
        <f t="shared" si="446"/>
        <v>-1.221671864338171E-3</v>
      </c>
      <c r="AA612">
        <f t="shared" si="447"/>
        <v>-3.3299451659015572E-3</v>
      </c>
      <c r="AB612">
        <f t="shared" si="448"/>
        <v>-4.7743051337216513E-3</v>
      </c>
      <c r="AC612">
        <f t="shared" si="449"/>
        <v>-9.7929601069466909E-3</v>
      </c>
      <c r="AD612">
        <f t="shared" si="450"/>
        <v>-1.776546689136943E-2</v>
      </c>
      <c r="AE612" s="7">
        <f t="shared" si="451"/>
        <v>-2.6514655116737229E-3</v>
      </c>
      <c r="AF612" s="6">
        <f t="shared" si="462"/>
        <v>-0.28161859475383277</v>
      </c>
      <c r="AG612" s="11">
        <f t="shared" si="463"/>
        <v>-0.20583282714547013</v>
      </c>
      <c r="AH612" s="11">
        <f t="shared" si="464"/>
        <v>-6.7348714392939824E-2</v>
      </c>
      <c r="AI612" s="11">
        <f t="shared" si="465"/>
        <v>6.8570305940868159E-2</v>
      </c>
      <c r="AJ612" s="11">
        <f t="shared" si="466"/>
        <v>5.170411952836107E-2</v>
      </c>
      <c r="AK612" s="11">
        <f t="shared" si="467"/>
        <v>4.0149239785800317E-2</v>
      </c>
      <c r="AL612" s="11">
        <f t="shared" si="468"/>
        <v>0</v>
      </c>
      <c r="AM612" s="11">
        <f t="shared" si="469"/>
        <v>0</v>
      </c>
      <c r="AN612" s="7">
        <f t="shared" si="470"/>
        <v>0</v>
      </c>
      <c r="AO612" s="6">
        <f t="array" ref="AO612">_xlfn.MAXIFS(AF$29:AF$1052,E$29:E$1052,E612) - _xlfn.MINIFS(AF$29:AF$1052,E$29:E$1052,E612)</f>
        <v>0.64239671540972576</v>
      </c>
      <c r="AP612" s="11">
        <f t="array" ref="AP612">_xlfn.MAXIFS(AG$29:AG$1052,F$29:F$1052,F612) - _xlfn.MINIFS(AG$29:AG$1052,F$29:F$1052,F612)</f>
        <v>0.34097511931609431</v>
      </c>
      <c r="AQ612" s="11">
        <f t="array" ref="AQ612">_xlfn.MAXIFS(AH$29:AH$1052,G$29:G$1052,G612) - _xlfn.MINIFS(AH$29:AH$1052,G$29:G$1052,G612)</f>
        <v>0.30266861479873403</v>
      </c>
      <c r="AR612" s="11">
        <f t="array" ref="AR612">_xlfn.MAXIFS(AI$29:AI$1052,H$29:H$1052,H612) - _xlfn.MINIFS(AI$29:AI$1052,H$29:H$1052,H612)</f>
        <v>0.15430976196113447</v>
      </c>
      <c r="AS612" s="11">
        <f t="array" ref="AS612">_xlfn.MAXIFS(AJ$29:AJ$1052,I$29:I$1052,I612) - _xlfn.MINIFS(AJ$29:AJ$1052,I$29:I$1052,I612)</f>
        <v>0.11941858934109469</v>
      </c>
      <c r="AT612" s="11">
        <f t="array" ref="AT612">_xlfn.MAXIFS(AK$29:AK$1052,J$29:J$1052,J612) - _xlfn.MINIFS(AK$29:AK$1052,J$29:J$1052,J612)</f>
        <v>8.848734668235364E-2</v>
      </c>
      <c r="AU612" s="11">
        <f t="array" ref="AU612">_xlfn.MAXIFS(AL$29:AL$1052,K$29:K$1052,K612) - _xlfn.MINIFS(AL$29:AL$1052,K$29:K$1052,K612)</f>
        <v>4.6173016328236893E-2</v>
      </c>
      <c r="AV612" s="11">
        <f t="array" ref="AV612">_xlfn.MAXIFS(AM$29:AM$1052,L$29:L$1052,L612) - _xlfn.MINIFS(AM$29:AM$1052,L$29:L$1052,L612)</f>
        <v>3.0228002759391415E-2</v>
      </c>
      <c r="AW612" s="7">
        <f t="array" ref="AW612">_xlfn.MAXIFS(AN$29:AN$1052,M$29:M$1052,M612) - _xlfn.MINIFS(AN$29:AN$1052,M$29:M$1052,M612)</f>
        <v>2.6514655116737229E-3</v>
      </c>
      <c r="AX612" s="6">
        <f t="array" ref="AX612">_xlfn.STDEV.S(IF(E$29:E$1052=E612,$C$29:$C$1052,""))</f>
        <v>2.1219734469910215E-2</v>
      </c>
      <c r="AY612" s="11">
        <f t="array" ref="AY612">_xlfn.STDEV.S(IF(F$29:F$1052=F612,$C$29:$C$1052,""))</f>
        <v>2.1822368609319125E-2</v>
      </c>
      <c r="AZ612" s="11">
        <f t="array" ref="AZ612">_xlfn.STDEV.S(IF(G$29:G$1052=G612,$C$29:$C$1052,""))</f>
        <v>2.3028802359153642E-2</v>
      </c>
      <c r="BA612" s="11">
        <f t="array" ref="BA612">_xlfn.STDEV.S(IF(H$29:H$1052=H612,$C$29:$C$1052,""))</f>
        <v>1.9948000455079926E-2</v>
      </c>
      <c r="BB612" s="11">
        <f t="array" ref="BB612">_xlfn.STDEV.S(IF(I$29:I$1052=I612,$C$29:$C$1052,""))</f>
        <v>1.8002613856919539E-2</v>
      </c>
      <c r="BC612" s="11">
        <f t="array" ref="BC612">_xlfn.STDEV.S(IF(J$29:J$1052=J612,$C$29:$C$1052,""))</f>
        <v>2.04770371296818E-2</v>
      </c>
      <c r="BD612" s="11">
        <f t="array" ref="BD612">_xlfn.STDEV.S(IF(K$29:K$1052=K612,$C$29:$C$1052,""))</f>
        <v>1.8106588832736335E-2</v>
      </c>
      <c r="BE612" s="11">
        <f t="array" ref="BE612">_xlfn.STDEV.S(IF(L$29:L$1052=L612,$C$29:$C$1052,""))</f>
        <v>2.0430569219587996E-2</v>
      </c>
      <c r="BF612" s="7">
        <f t="array" ref="BF612">_xlfn.STDEV.S(IF(M$29:M$1052=M612,$C$29:$C$1052,""))</f>
        <v>3.7497384867734968E-3</v>
      </c>
      <c r="BG612" s="13">
        <f t="shared" si="452"/>
        <v>30.273551081454407</v>
      </c>
      <c r="BH612" s="12">
        <f t="shared" si="453"/>
        <v>15.625027943597411</v>
      </c>
      <c r="BI612" s="12">
        <f t="shared" si="454"/>
        <v>13.143046263473067</v>
      </c>
      <c r="BJ612" s="12">
        <f t="shared" si="455"/>
        <v>7.7356004832974721</v>
      </c>
      <c r="BK612" s="12">
        <f t="shared" si="456"/>
        <v>6.6334028097366868</v>
      </c>
      <c r="BL612" s="12">
        <f t="shared" si="457"/>
        <v>4.3212963927329984</v>
      </c>
      <c r="BM612" s="12">
        <f t="shared" si="458"/>
        <v>2.5500670918619992</v>
      </c>
      <c r="BN612" s="12">
        <f t="shared" si="459"/>
        <v>1.4795477519250926</v>
      </c>
      <c r="BO612" s="14">
        <f t="shared" si="460"/>
        <v>0.70710678118654757</v>
      </c>
    </row>
    <row r="613" spans="1:67" x14ac:dyDescent="0.25">
      <c r="A613" s="2">
        <v>41701</v>
      </c>
      <c r="B613" s="3">
        <v>1338.2</v>
      </c>
      <c r="C613">
        <f t="shared" si="461"/>
        <v>1.2560532687651449E-2</v>
      </c>
      <c r="D613">
        <v>584</v>
      </c>
      <c r="E613" s="6">
        <f t="shared" si="425"/>
        <v>1</v>
      </c>
      <c r="F613">
        <f t="shared" si="426"/>
        <v>2</v>
      </c>
      <c r="G613">
        <f t="shared" si="427"/>
        <v>4</v>
      </c>
      <c r="H613">
        <f t="shared" si="428"/>
        <v>9</v>
      </c>
      <c r="I613">
        <f t="shared" si="429"/>
        <v>18</v>
      </c>
      <c r="J613">
        <f t="shared" si="430"/>
        <v>36</v>
      </c>
      <c r="K613">
        <f t="shared" si="431"/>
        <v>73</v>
      </c>
      <c r="L613">
        <f t="shared" si="432"/>
        <v>146</v>
      </c>
      <c r="M613" s="7">
        <f t="shared" si="433"/>
        <v>292</v>
      </c>
      <c r="N613" s="6">
        <f t="shared" si="434"/>
        <v>2.5948653898586046E-4</v>
      </c>
      <c r="O613">
        <f t="shared" si="435"/>
        <v>-7.9309356668583013E-4</v>
      </c>
      <c r="P613">
        <f t="shared" si="436"/>
        <v>-2.7164840215820833E-3</v>
      </c>
      <c r="Q613">
        <f t="shared" si="437"/>
        <v>-2.8935865847836556E-4</v>
      </c>
      <c r="R613">
        <f t="shared" si="438"/>
        <v>1.8189146430850206E-3</v>
      </c>
      <c r="S613">
        <f t="shared" si="439"/>
        <v>3.2632746109051147E-3</v>
      </c>
      <c r="T613">
        <f t="shared" si="440"/>
        <v>-1.7553803623199249E-3</v>
      </c>
      <c r="U613">
        <f t="shared" si="441"/>
        <v>-4.836335482579085E-3</v>
      </c>
      <c r="V613" s="7">
        <f t="shared" si="442"/>
        <v>2.1524624436786377E-2</v>
      </c>
      <c r="W613" s="6">
        <f t="shared" si="443"/>
        <v>1.2301046148665588E-2</v>
      </c>
      <c r="X613">
        <f t="shared" si="444"/>
        <v>1.3353626254337279E-2</v>
      </c>
      <c r="Y613">
        <f t="shared" si="445"/>
        <v>1.5277016709233532E-2</v>
      </c>
      <c r="Z613">
        <f t="shared" si="446"/>
        <v>1.2849891346129814E-2</v>
      </c>
      <c r="AA613">
        <f t="shared" si="447"/>
        <v>1.0741618044566428E-2</v>
      </c>
      <c r="AB613">
        <f t="shared" si="448"/>
        <v>9.2972580767463342E-3</v>
      </c>
      <c r="AC613">
        <f t="shared" si="449"/>
        <v>1.4315913049971374E-2</v>
      </c>
      <c r="AD613">
        <f t="shared" si="450"/>
        <v>1.7396868170230534E-2</v>
      </c>
      <c r="AE613" s="7">
        <f t="shared" si="451"/>
        <v>-8.9640917491349281E-3</v>
      </c>
      <c r="AF613" s="6">
        <f t="shared" si="462"/>
        <v>-0.26931754860516721</v>
      </c>
      <c r="AG613" s="11">
        <f t="shared" si="463"/>
        <v>-0.19247920089113285</v>
      </c>
      <c r="AH613" s="11">
        <f t="shared" si="464"/>
        <v>-5.2071697683706293E-2</v>
      </c>
      <c r="AI613" s="11">
        <f t="shared" si="465"/>
        <v>8.1420197286997981E-2</v>
      </c>
      <c r="AJ613" s="11">
        <f t="shared" si="466"/>
        <v>6.2445737572927498E-2</v>
      </c>
      <c r="AK613" s="11">
        <f t="shared" si="467"/>
        <v>4.9446497862546651E-2</v>
      </c>
      <c r="AL613" s="11">
        <f t="shared" si="468"/>
        <v>1.4315913049971374E-2</v>
      </c>
      <c r="AM613" s="11">
        <f t="shared" si="469"/>
        <v>1.7396868170230534E-2</v>
      </c>
      <c r="AN613" s="7">
        <f t="shared" si="470"/>
        <v>-8.9640917491349281E-3</v>
      </c>
      <c r="AO613" s="6">
        <f t="array" ref="AO613">_xlfn.MAXIFS(AF$29:AF$1052,E$29:E$1052,E613) - _xlfn.MINIFS(AF$29:AF$1052,E$29:E$1052,E613)</f>
        <v>0.64239671540972576</v>
      </c>
      <c r="AP613" s="11">
        <f t="array" ref="AP613">_xlfn.MAXIFS(AG$29:AG$1052,F$29:F$1052,F613) - _xlfn.MINIFS(AG$29:AG$1052,F$29:F$1052,F613)</f>
        <v>0.34097511931609431</v>
      </c>
      <c r="AQ613" s="11">
        <f t="array" ref="AQ613">_xlfn.MAXIFS(AH$29:AH$1052,G$29:G$1052,G613) - _xlfn.MINIFS(AH$29:AH$1052,G$29:G$1052,G613)</f>
        <v>0.30266861479873403</v>
      </c>
      <c r="AR613" s="11">
        <f t="array" ref="AR613">_xlfn.MAXIFS(AI$29:AI$1052,H$29:H$1052,H613) - _xlfn.MINIFS(AI$29:AI$1052,H$29:H$1052,H613)</f>
        <v>0.15430976196113447</v>
      </c>
      <c r="AS613" s="11">
        <f t="array" ref="AS613">_xlfn.MAXIFS(AJ$29:AJ$1052,I$29:I$1052,I613) - _xlfn.MINIFS(AJ$29:AJ$1052,I$29:I$1052,I613)</f>
        <v>0.11941858934109469</v>
      </c>
      <c r="AT613" s="11">
        <f t="array" ref="AT613">_xlfn.MAXIFS(AK$29:AK$1052,J$29:J$1052,J613) - _xlfn.MINIFS(AK$29:AK$1052,J$29:J$1052,J613)</f>
        <v>8.848734668235364E-2</v>
      </c>
      <c r="AU613" s="11">
        <f t="array" ref="AU613">_xlfn.MAXIFS(AL$29:AL$1052,K$29:K$1052,K613) - _xlfn.MINIFS(AL$29:AL$1052,K$29:K$1052,K613)</f>
        <v>5.8883830079249244E-2</v>
      </c>
      <c r="AV613" s="11">
        <f t="array" ref="AV613">_xlfn.MAXIFS(AM$29:AM$1052,L$29:L$1052,L613) - _xlfn.MINIFS(AM$29:AM$1052,L$29:L$1052,L613)</f>
        <v>5.2721919838730924E-2</v>
      </c>
      <c r="AW613" s="7">
        <f t="array" ref="AW613">_xlfn.MAXIFS(AN$29:AN$1052,M$29:M$1052,M613) - _xlfn.MINIFS(AN$29:AN$1052,M$29:M$1052,M613)</f>
        <v>8.9640917491349281E-3</v>
      </c>
      <c r="AX613" s="6">
        <f t="array" ref="AX613">_xlfn.STDEV.S(IF(E$29:E$1052=E613,$C$29:$C$1052,""))</f>
        <v>2.1219734469910215E-2</v>
      </c>
      <c r="AY613" s="11">
        <f t="array" ref="AY613">_xlfn.STDEV.S(IF(F$29:F$1052=F613,$C$29:$C$1052,""))</f>
        <v>2.1822368609319125E-2</v>
      </c>
      <c r="AZ613" s="11">
        <f t="array" ref="AZ613">_xlfn.STDEV.S(IF(G$29:G$1052=G613,$C$29:$C$1052,""))</f>
        <v>2.3028802359153642E-2</v>
      </c>
      <c r="BA613" s="11">
        <f t="array" ref="BA613">_xlfn.STDEV.S(IF(H$29:H$1052=H613,$C$29:$C$1052,""))</f>
        <v>1.9948000455079926E-2</v>
      </c>
      <c r="BB613" s="11">
        <f t="array" ref="BB613">_xlfn.STDEV.S(IF(I$29:I$1052=I613,$C$29:$C$1052,""))</f>
        <v>1.8002613856919539E-2</v>
      </c>
      <c r="BC613" s="11">
        <f t="array" ref="BC613">_xlfn.STDEV.S(IF(J$29:J$1052=J613,$C$29:$C$1052,""))</f>
        <v>2.04770371296818E-2</v>
      </c>
      <c r="BD613" s="11">
        <f t="array" ref="BD613">_xlfn.STDEV.S(IF(K$29:K$1052=K613,$C$29:$C$1052,""))</f>
        <v>2.265172798897842E-2</v>
      </c>
      <c r="BE613" s="11">
        <f t="array" ref="BE613">_xlfn.STDEV.S(IF(L$29:L$1052=L613,$C$29:$C$1052,""))</f>
        <v>3.1306608355523874E-2</v>
      </c>
      <c r="BF613" s="7">
        <f t="array" ref="BF613">_xlfn.STDEV.S(IF(M$29:M$1052=M613,$C$29:$C$1052,""))</f>
        <v>1.267714012598338E-2</v>
      </c>
      <c r="BG613" s="13">
        <f t="shared" si="452"/>
        <v>30.273551081454407</v>
      </c>
      <c r="BH613" s="12">
        <f t="shared" si="453"/>
        <v>15.625027943597411</v>
      </c>
      <c r="BI613" s="12">
        <f t="shared" si="454"/>
        <v>13.143046263473067</v>
      </c>
      <c r="BJ613" s="12">
        <f t="shared" si="455"/>
        <v>7.7356004832974721</v>
      </c>
      <c r="BK613" s="12">
        <f t="shared" si="456"/>
        <v>6.6334028097366868</v>
      </c>
      <c r="BL613" s="12">
        <f t="shared" si="457"/>
        <v>4.3212963927329984</v>
      </c>
      <c r="BM613" s="12">
        <f t="shared" si="458"/>
        <v>2.5995292768790161</v>
      </c>
      <c r="BN613" s="12">
        <f t="shared" si="459"/>
        <v>1.6840508316969582</v>
      </c>
      <c r="BO613" s="14">
        <f t="shared" si="460"/>
        <v>0.70710678118654724</v>
      </c>
    </row>
    <row r="614" spans="1:67" x14ac:dyDescent="0.25">
      <c r="A614" s="4">
        <v>41707.958333333336</v>
      </c>
      <c r="B614" s="5">
        <v>1379</v>
      </c>
      <c r="C614">
        <f t="shared" si="461"/>
        <v>3.0488716185921305E-2</v>
      </c>
      <c r="D614">
        <v>585</v>
      </c>
      <c r="E614" s="6">
        <f t="shared" si="425"/>
        <v>1</v>
      </c>
      <c r="F614">
        <f t="shared" si="426"/>
        <v>2</v>
      </c>
      <c r="G614">
        <f t="shared" si="427"/>
        <v>4</v>
      </c>
      <c r="H614">
        <f t="shared" si="428"/>
        <v>9</v>
      </c>
      <c r="I614">
        <f t="shared" si="429"/>
        <v>18</v>
      </c>
      <c r="J614">
        <f t="shared" si="430"/>
        <v>36</v>
      </c>
      <c r="K614">
        <f t="shared" si="431"/>
        <v>73</v>
      </c>
      <c r="L614">
        <f t="shared" si="432"/>
        <v>146</v>
      </c>
      <c r="M614" s="7">
        <f t="shared" si="433"/>
        <v>292</v>
      </c>
      <c r="N614" s="6">
        <f t="shared" si="434"/>
        <v>2.5948653898586046E-4</v>
      </c>
      <c r="O614">
        <f t="shared" si="435"/>
        <v>-7.9309356668583013E-4</v>
      </c>
      <c r="P614">
        <f t="shared" si="436"/>
        <v>-2.7164840215820833E-3</v>
      </c>
      <c r="Q614">
        <f t="shared" si="437"/>
        <v>-2.8935865847836556E-4</v>
      </c>
      <c r="R614">
        <f t="shared" si="438"/>
        <v>1.8189146430850206E-3</v>
      </c>
      <c r="S614">
        <f t="shared" si="439"/>
        <v>3.2632746109051147E-3</v>
      </c>
      <c r="T614">
        <f t="shared" si="440"/>
        <v>-1.7553803623199249E-3</v>
      </c>
      <c r="U614">
        <f t="shared" si="441"/>
        <v>-4.836335482579085E-3</v>
      </c>
      <c r="V614" s="7">
        <f t="shared" si="442"/>
        <v>2.1524624436786377E-2</v>
      </c>
      <c r="W614" s="6">
        <f t="shared" si="443"/>
        <v>3.0229229646935446E-2</v>
      </c>
      <c r="X614">
        <f t="shared" si="444"/>
        <v>3.1281809752607137E-2</v>
      </c>
      <c r="Y614">
        <f t="shared" si="445"/>
        <v>3.3205200207503387E-2</v>
      </c>
      <c r="Z614">
        <f t="shared" si="446"/>
        <v>3.0778074844399671E-2</v>
      </c>
      <c r="AA614">
        <f t="shared" si="447"/>
        <v>2.8669801542836285E-2</v>
      </c>
      <c r="AB614">
        <f t="shared" si="448"/>
        <v>2.722544157501619E-2</v>
      </c>
      <c r="AC614">
        <f t="shared" si="449"/>
        <v>3.224409654824123E-2</v>
      </c>
      <c r="AD614">
        <f t="shared" si="450"/>
        <v>3.532505166850039E-2</v>
      </c>
      <c r="AE614" s="7">
        <f t="shared" si="451"/>
        <v>8.9640917491349281E-3</v>
      </c>
      <c r="AF614" s="6">
        <f t="shared" si="462"/>
        <v>-0.23908831895823177</v>
      </c>
      <c r="AG614" s="11">
        <f t="shared" si="463"/>
        <v>-0.16119739113852571</v>
      </c>
      <c r="AH614" s="11">
        <f t="shared" si="464"/>
        <v>-1.8866497476202906E-2</v>
      </c>
      <c r="AI614" s="11">
        <f t="shared" si="465"/>
        <v>0.11219827213139766</v>
      </c>
      <c r="AJ614" s="11">
        <f t="shared" si="466"/>
        <v>9.1115539115763783E-2</v>
      </c>
      <c r="AK614" s="11">
        <f t="shared" si="467"/>
        <v>7.6671939437562842E-2</v>
      </c>
      <c r="AL614" s="11">
        <f t="shared" si="468"/>
        <v>4.6560009598212604E-2</v>
      </c>
      <c r="AM614" s="11">
        <f t="shared" si="469"/>
        <v>5.2721919838730924E-2</v>
      </c>
      <c r="AN614" s="7">
        <f t="shared" si="470"/>
        <v>0</v>
      </c>
      <c r="AO614" s="6">
        <f t="array" ref="AO614">_xlfn.MAXIFS(AF$29:AF$1052,E$29:E$1052,E614) - _xlfn.MINIFS(AF$29:AF$1052,E$29:E$1052,E614)</f>
        <v>0.64239671540972576</v>
      </c>
      <c r="AP614" s="11">
        <f t="array" ref="AP614">_xlfn.MAXIFS(AG$29:AG$1052,F$29:F$1052,F614) - _xlfn.MINIFS(AG$29:AG$1052,F$29:F$1052,F614)</f>
        <v>0.34097511931609431</v>
      </c>
      <c r="AQ614" s="11">
        <f t="array" ref="AQ614">_xlfn.MAXIFS(AH$29:AH$1052,G$29:G$1052,G614) - _xlfn.MINIFS(AH$29:AH$1052,G$29:G$1052,G614)</f>
        <v>0.30266861479873403</v>
      </c>
      <c r="AR614" s="11">
        <f t="array" ref="AR614">_xlfn.MAXIFS(AI$29:AI$1052,H$29:H$1052,H614) - _xlfn.MINIFS(AI$29:AI$1052,H$29:H$1052,H614)</f>
        <v>0.15430976196113447</v>
      </c>
      <c r="AS614" s="11">
        <f t="array" ref="AS614">_xlfn.MAXIFS(AJ$29:AJ$1052,I$29:I$1052,I614) - _xlfn.MINIFS(AJ$29:AJ$1052,I$29:I$1052,I614)</f>
        <v>0.11941858934109469</v>
      </c>
      <c r="AT614" s="11">
        <f t="array" ref="AT614">_xlfn.MAXIFS(AK$29:AK$1052,J$29:J$1052,J614) - _xlfn.MINIFS(AK$29:AK$1052,J$29:J$1052,J614)</f>
        <v>8.848734668235364E-2</v>
      </c>
      <c r="AU614" s="11">
        <f t="array" ref="AU614">_xlfn.MAXIFS(AL$29:AL$1052,K$29:K$1052,K614) - _xlfn.MINIFS(AL$29:AL$1052,K$29:K$1052,K614)</f>
        <v>5.8883830079249244E-2</v>
      </c>
      <c r="AV614" s="11">
        <f t="array" ref="AV614">_xlfn.MAXIFS(AM$29:AM$1052,L$29:L$1052,L614) - _xlfn.MINIFS(AM$29:AM$1052,L$29:L$1052,L614)</f>
        <v>5.2721919838730924E-2</v>
      </c>
      <c r="AW614" s="7">
        <f t="array" ref="AW614">_xlfn.MAXIFS(AN$29:AN$1052,M$29:M$1052,M614) - _xlfn.MINIFS(AN$29:AN$1052,M$29:M$1052,M614)</f>
        <v>8.9640917491349281E-3</v>
      </c>
      <c r="AX614" s="6">
        <f t="array" ref="AX614">_xlfn.STDEV.S(IF(E$29:E$1052=E614,$C$29:$C$1052,""))</f>
        <v>2.1219734469910215E-2</v>
      </c>
      <c r="AY614" s="11">
        <f t="array" ref="AY614">_xlfn.STDEV.S(IF(F$29:F$1052=F614,$C$29:$C$1052,""))</f>
        <v>2.1822368609319125E-2</v>
      </c>
      <c r="AZ614" s="11">
        <f t="array" ref="AZ614">_xlfn.STDEV.S(IF(G$29:G$1052=G614,$C$29:$C$1052,""))</f>
        <v>2.3028802359153642E-2</v>
      </c>
      <c r="BA614" s="11">
        <f t="array" ref="BA614">_xlfn.STDEV.S(IF(H$29:H$1052=H614,$C$29:$C$1052,""))</f>
        <v>1.9948000455079926E-2</v>
      </c>
      <c r="BB614" s="11">
        <f t="array" ref="BB614">_xlfn.STDEV.S(IF(I$29:I$1052=I614,$C$29:$C$1052,""))</f>
        <v>1.8002613856919539E-2</v>
      </c>
      <c r="BC614" s="11">
        <f t="array" ref="BC614">_xlfn.STDEV.S(IF(J$29:J$1052=J614,$C$29:$C$1052,""))</f>
        <v>2.04770371296818E-2</v>
      </c>
      <c r="BD614" s="11">
        <f t="array" ref="BD614">_xlfn.STDEV.S(IF(K$29:K$1052=K614,$C$29:$C$1052,""))</f>
        <v>2.265172798897842E-2</v>
      </c>
      <c r="BE614" s="11">
        <f t="array" ref="BE614">_xlfn.STDEV.S(IF(L$29:L$1052=L614,$C$29:$C$1052,""))</f>
        <v>3.1306608355523874E-2</v>
      </c>
      <c r="BF614" s="7">
        <f t="array" ref="BF614">_xlfn.STDEV.S(IF(M$29:M$1052=M614,$C$29:$C$1052,""))</f>
        <v>1.267714012598338E-2</v>
      </c>
      <c r="BG614" s="13">
        <f t="shared" si="452"/>
        <v>30.273551081454407</v>
      </c>
      <c r="BH614" s="12">
        <f t="shared" si="453"/>
        <v>15.625027943597411</v>
      </c>
      <c r="BI614" s="12">
        <f t="shared" si="454"/>
        <v>13.143046263473067</v>
      </c>
      <c r="BJ614" s="12">
        <f t="shared" si="455"/>
        <v>7.7356004832974721</v>
      </c>
      <c r="BK614" s="12">
        <f t="shared" si="456"/>
        <v>6.6334028097366868</v>
      </c>
      <c r="BL614" s="12">
        <f t="shared" si="457"/>
        <v>4.3212963927329984</v>
      </c>
      <c r="BM614" s="12">
        <f t="shared" si="458"/>
        <v>2.5995292768790161</v>
      </c>
      <c r="BN614" s="12">
        <f t="shared" si="459"/>
        <v>1.6840508316969582</v>
      </c>
      <c r="BO614" s="14">
        <f t="shared" si="460"/>
        <v>0.70710678118654724</v>
      </c>
    </row>
    <row r="615" spans="1:67" x14ac:dyDescent="0.25">
      <c r="A615" s="2">
        <v>41714.958333333336</v>
      </c>
      <c r="B615" s="3">
        <v>1336</v>
      </c>
      <c r="C615">
        <f t="shared" si="461"/>
        <v>-3.1182015953589604E-2</v>
      </c>
      <c r="D615">
        <v>586</v>
      </c>
      <c r="E615" s="6">
        <f t="shared" si="425"/>
        <v>1</v>
      </c>
      <c r="F615">
        <f t="shared" si="426"/>
        <v>2</v>
      </c>
      <c r="G615">
        <f t="shared" si="427"/>
        <v>4</v>
      </c>
      <c r="H615">
        <f t="shared" si="428"/>
        <v>9</v>
      </c>
      <c r="I615">
        <f t="shared" si="429"/>
        <v>18</v>
      </c>
      <c r="J615">
        <f t="shared" si="430"/>
        <v>36</v>
      </c>
      <c r="K615">
        <f t="shared" si="431"/>
        <v>73</v>
      </c>
      <c r="L615">
        <f t="shared" si="432"/>
        <v>146</v>
      </c>
      <c r="M615" s="7">
        <f t="shared" si="433"/>
        <v>293</v>
      </c>
      <c r="N615" s="6">
        <f t="shared" si="434"/>
        <v>2.5948653898586046E-4</v>
      </c>
      <c r="O615">
        <f t="shared" si="435"/>
        <v>-7.9309356668583013E-4</v>
      </c>
      <c r="P615">
        <f t="shared" si="436"/>
        <v>-2.7164840215820833E-3</v>
      </c>
      <c r="Q615">
        <f t="shared" si="437"/>
        <v>-2.8935865847836556E-4</v>
      </c>
      <c r="R615">
        <f t="shared" si="438"/>
        <v>1.8189146430850206E-3</v>
      </c>
      <c r="S615">
        <f t="shared" si="439"/>
        <v>3.2632746109051147E-3</v>
      </c>
      <c r="T615">
        <f t="shared" si="440"/>
        <v>-1.7553803623199249E-3</v>
      </c>
      <c r="U615">
        <f t="shared" si="441"/>
        <v>-4.836335482579085E-3</v>
      </c>
      <c r="V615" s="7">
        <f t="shared" si="442"/>
        <v>-3.1197295401944547E-2</v>
      </c>
      <c r="W615" s="6">
        <f t="shared" si="443"/>
        <v>-3.1441502492575463E-2</v>
      </c>
      <c r="X615">
        <f t="shared" si="444"/>
        <v>-3.0388922386903772E-2</v>
      </c>
      <c r="Y615">
        <f t="shared" si="445"/>
        <v>-2.8465531932007522E-2</v>
      </c>
      <c r="Z615">
        <f t="shared" si="446"/>
        <v>-3.0892657295111238E-2</v>
      </c>
      <c r="AA615">
        <f t="shared" si="447"/>
        <v>-3.3000930596674624E-2</v>
      </c>
      <c r="AB615">
        <f t="shared" si="448"/>
        <v>-3.4445290564494718E-2</v>
      </c>
      <c r="AC615">
        <f t="shared" si="449"/>
        <v>-2.9426635591269679E-2</v>
      </c>
      <c r="AD615">
        <f t="shared" si="450"/>
        <v>-2.6345680471010519E-2</v>
      </c>
      <c r="AE615" s="7">
        <f t="shared" si="451"/>
        <v>1.5279448354943437E-5</v>
      </c>
      <c r="AF615" s="6">
        <f t="shared" si="462"/>
        <v>-0.27052982145080723</v>
      </c>
      <c r="AG615" s="11">
        <f t="shared" si="463"/>
        <v>-0.19158631352542949</v>
      </c>
      <c r="AH615" s="11">
        <f t="shared" si="464"/>
        <v>-4.7332029408210428E-2</v>
      </c>
      <c r="AI615" s="11">
        <f t="shared" si="465"/>
        <v>8.1305614836286427E-2</v>
      </c>
      <c r="AJ615" s="11">
        <f t="shared" si="466"/>
        <v>5.8114608519089159E-2</v>
      </c>
      <c r="AK615" s="11">
        <f t="shared" si="467"/>
        <v>4.2226648873068123E-2</v>
      </c>
      <c r="AL615" s="11">
        <f t="shared" si="468"/>
        <v>1.7133374006942925E-2</v>
      </c>
      <c r="AM615" s="11">
        <f t="shared" si="469"/>
        <v>2.6376239367720405E-2</v>
      </c>
      <c r="AN615" s="7">
        <f t="shared" si="470"/>
        <v>1.5279448354943437E-5</v>
      </c>
      <c r="AO615" s="6">
        <f t="array" ref="AO615">_xlfn.MAXIFS(AF$29:AF$1052,E$29:E$1052,E615) - _xlfn.MINIFS(AF$29:AF$1052,E$29:E$1052,E615)</f>
        <v>0.64239671540972576</v>
      </c>
      <c r="AP615" s="11">
        <f t="array" ref="AP615">_xlfn.MAXIFS(AG$29:AG$1052,F$29:F$1052,F615) - _xlfn.MINIFS(AG$29:AG$1052,F$29:F$1052,F615)</f>
        <v>0.34097511931609431</v>
      </c>
      <c r="AQ615" s="11">
        <f t="array" ref="AQ615">_xlfn.MAXIFS(AH$29:AH$1052,G$29:G$1052,G615) - _xlfn.MINIFS(AH$29:AH$1052,G$29:G$1052,G615)</f>
        <v>0.30266861479873403</v>
      </c>
      <c r="AR615" s="11">
        <f t="array" ref="AR615">_xlfn.MAXIFS(AI$29:AI$1052,H$29:H$1052,H615) - _xlfn.MINIFS(AI$29:AI$1052,H$29:H$1052,H615)</f>
        <v>0.15430976196113447</v>
      </c>
      <c r="AS615" s="11">
        <f t="array" ref="AS615">_xlfn.MAXIFS(AJ$29:AJ$1052,I$29:I$1052,I615) - _xlfn.MINIFS(AJ$29:AJ$1052,I$29:I$1052,I615)</f>
        <v>0.11941858934109469</v>
      </c>
      <c r="AT615" s="11">
        <f t="array" ref="AT615">_xlfn.MAXIFS(AK$29:AK$1052,J$29:J$1052,J615) - _xlfn.MINIFS(AK$29:AK$1052,J$29:J$1052,J615)</f>
        <v>8.848734668235364E-2</v>
      </c>
      <c r="AU615" s="11">
        <f t="array" ref="AU615">_xlfn.MAXIFS(AL$29:AL$1052,K$29:K$1052,K615) - _xlfn.MINIFS(AL$29:AL$1052,K$29:K$1052,K615)</f>
        <v>5.8883830079249244E-2</v>
      </c>
      <c r="AV615" s="11">
        <f t="array" ref="AV615">_xlfn.MAXIFS(AM$29:AM$1052,L$29:L$1052,L615) - _xlfn.MINIFS(AM$29:AM$1052,L$29:L$1052,L615)</f>
        <v>5.2721919838730924E-2</v>
      </c>
      <c r="AW615" s="7">
        <f t="array" ref="AW615">_xlfn.MAXIFS(AN$29:AN$1052,M$29:M$1052,M615) - _xlfn.MINIFS(AN$29:AN$1052,M$29:M$1052,M615)</f>
        <v>1.5279448354943437E-5</v>
      </c>
      <c r="AX615" s="6">
        <f t="array" ref="AX615">_xlfn.STDEV.S(IF(E$29:E$1052=E615,$C$29:$C$1052,""))</f>
        <v>2.1219734469910215E-2</v>
      </c>
      <c r="AY615" s="11">
        <f t="array" ref="AY615">_xlfn.STDEV.S(IF(F$29:F$1052=F615,$C$29:$C$1052,""))</f>
        <v>2.1822368609319125E-2</v>
      </c>
      <c r="AZ615" s="11">
        <f t="array" ref="AZ615">_xlfn.STDEV.S(IF(G$29:G$1052=G615,$C$29:$C$1052,""))</f>
        <v>2.3028802359153642E-2</v>
      </c>
      <c r="BA615" s="11">
        <f t="array" ref="BA615">_xlfn.STDEV.S(IF(H$29:H$1052=H615,$C$29:$C$1052,""))</f>
        <v>1.9948000455079926E-2</v>
      </c>
      <c r="BB615" s="11">
        <f t="array" ref="BB615">_xlfn.STDEV.S(IF(I$29:I$1052=I615,$C$29:$C$1052,""))</f>
        <v>1.8002613856919539E-2</v>
      </c>
      <c r="BC615" s="11">
        <f t="array" ref="BC615">_xlfn.STDEV.S(IF(J$29:J$1052=J615,$C$29:$C$1052,""))</f>
        <v>2.04770371296818E-2</v>
      </c>
      <c r="BD615" s="11">
        <f t="array" ref="BD615">_xlfn.STDEV.S(IF(K$29:K$1052=K615,$C$29:$C$1052,""))</f>
        <v>2.265172798897842E-2</v>
      </c>
      <c r="BE615" s="11">
        <f t="array" ref="BE615">_xlfn.STDEV.S(IF(L$29:L$1052=L615,$C$29:$C$1052,""))</f>
        <v>3.1306608355523874E-2</v>
      </c>
      <c r="BF615" s="7">
        <f t="array" ref="BF615">_xlfn.STDEV.S(IF(M$29:M$1052=M615,$C$29:$C$1052,""))</f>
        <v>2.1608403089140287E-5</v>
      </c>
      <c r="BG615" s="13">
        <f t="shared" si="452"/>
        <v>30.273551081454407</v>
      </c>
      <c r="BH615" s="12">
        <f t="shared" si="453"/>
        <v>15.625027943597411</v>
      </c>
      <c r="BI615" s="12">
        <f t="shared" si="454"/>
        <v>13.143046263473067</v>
      </c>
      <c r="BJ615" s="12">
        <f t="shared" si="455"/>
        <v>7.7356004832974721</v>
      </c>
      <c r="BK615" s="12">
        <f t="shared" si="456"/>
        <v>6.6334028097366868</v>
      </c>
      <c r="BL615" s="12">
        <f t="shared" si="457"/>
        <v>4.3212963927329984</v>
      </c>
      <c r="BM615" s="12">
        <f t="shared" si="458"/>
        <v>2.5995292768790161</v>
      </c>
      <c r="BN615" s="12">
        <f t="shared" si="459"/>
        <v>1.6840508316969582</v>
      </c>
      <c r="BO615" s="14">
        <f t="shared" si="460"/>
        <v>0.70710678118654746</v>
      </c>
    </row>
    <row r="616" spans="1:67" x14ac:dyDescent="0.25">
      <c r="A616" s="4">
        <v>41721.958333333336</v>
      </c>
      <c r="B616" s="5">
        <v>1294.3</v>
      </c>
      <c r="C616">
        <f t="shared" si="461"/>
        <v>-3.121257485029949E-2</v>
      </c>
      <c r="D616">
        <v>587</v>
      </c>
      <c r="E616" s="6">
        <f t="shared" si="425"/>
        <v>1</v>
      </c>
      <c r="F616">
        <f t="shared" si="426"/>
        <v>2</v>
      </c>
      <c r="G616">
        <f t="shared" si="427"/>
        <v>4</v>
      </c>
      <c r="H616">
        <f t="shared" si="428"/>
        <v>9</v>
      </c>
      <c r="I616">
        <f t="shared" si="429"/>
        <v>18</v>
      </c>
      <c r="J616">
        <f t="shared" si="430"/>
        <v>36</v>
      </c>
      <c r="K616">
        <f t="shared" si="431"/>
        <v>73</v>
      </c>
      <c r="L616">
        <f t="shared" si="432"/>
        <v>146</v>
      </c>
      <c r="M616" s="7">
        <f t="shared" si="433"/>
        <v>293</v>
      </c>
      <c r="N616" s="6">
        <f t="shared" si="434"/>
        <v>2.5948653898586046E-4</v>
      </c>
      <c r="O616">
        <f t="shared" si="435"/>
        <v>-7.9309356668583013E-4</v>
      </c>
      <c r="P616">
        <f t="shared" si="436"/>
        <v>-2.7164840215820833E-3</v>
      </c>
      <c r="Q616">
        <f t="shared" si="437"/>
        <v>-2.8935865847836556E-4</v>
      </c>
      <c r="R616">
        <f t="shared" si="438"/>
        <v>1.8189146430850206E-3</v>
      </c>
      <c r="S616">
        <f t="shared" si="439"/>
        <v>3.2632746109051147E-3</v>
      </c>
      <c r="T616">
        <f t="shared" si="440"/>
        <v>-1.7553803623199249E-3</v>
      </c>
      <c r="U616">
        <f t="shared" si="441"/>
        <v>-4.836335482579085E-3</v>
      </c>
      <c r="V616" s="7">
        <f t="shared" si="442"/>
        <v>-3.1197295401944547E-2</v>
      </c>
      <c r="W616" s="6">
        <f t="shared" si="443"/>
        <v>-3.147206138928535E-2</v>
      </c>
      <c r="X616">
        <f t="shared" si="444"/>
        <v>-3.0419481283613659E-2</v>
      </c>
      <c r="Y616">
        <f t="shared" si="445"/>
        <v>-2.8496090828717409E-2</v>
      </c>
      <c r="Z616">
        <f t="shared" si="446"/>
        <v>-3.0923216191821125E-2</v>
      </c>
      <c r="AA616">
        <f t="shared" si="447"/>
        <v>-3.3031489493384511E-2</v>
      </c>
      <c r="AB616">
        <f t="shared" si="448"/>
        <v>-3.4475849461204605E-2</v>
      </c>
      <c r="AC616">
        <f t="shared" si="449"/>
        <v>-2.9457194487979566E-2</v>
      </c>
      <c r="AD616">
        <f t="shared" si="450"/>
        <v>-2.6376239367720405E-2</v>
      </c>
      <c r="AE616" s="7">
        <f t="shared" si="451"/>
        <v>-1.5279448354943437E-5</v>
      </c>
      <c r="AF616" s="6">
        <f t="shared" si="462"/>
        <v>-0.30200188284009255</v>
      </c>
      <c r="AG616" s="11">
        <f t="shared" si="463"/>
        <v>-0.22200579480904314</v>
      </c>
      <c r="AH616" s="11">
        <f t="shared" si="464"/>
        <v>-7.5828120236927837E-2</v>
      </c>
      <c r="AI616" s="11">
        <f t="shared" si="465"/>
        <v>5.0382398644465302E-2</v>
      </c>
      <c r="AJ616" s="11">
        <f t="shared" si="466"/>
        <v>2.5083119025704648E-2</v>
      </c>
      <c r="AK616" s="11">
        <f t="shared" si="467"/>
        <v>7.7507994118635182E-3</v>
      </c>
      <c r="AL616" s="11">
        <f t="shared" si="468"/>
        <v>-1.232382048103664E-2</v>
      </c>
      <c r="AM616" s="11">
        <f t="shared" si="469"/>
        <v>0</v>
      </c>
      <c r="AN616" s="7">
        <f t="shared" si="470"/>
        <v>0</v>
      </c>
      <c r="AO616" s="6">
        <f t="array" ref="AO616">_xlfn.MAXIFS(AF$29:AF$1052,E$29:E$1052,E616) - _xlfn.MINIFS(AF$29:AF$1052,E$29:E$1052,E616)</f>
        <v>0.64239671540972576</v>
      </c>
      <c r="AP616" s="11">
        <f t="array" ref="AP616">_xlfn.MAXIFS(AG$29:AG$1052,F$29:F$1052,F616) - _xlfn.MINIFS(AG$29:AG$1052,F$29:F$1052,F616)</f>
        <v>0.34097511931609431</v>
      </c>
      <c r="AQ616" s="11">
        <f t="array" ref="AQ616">_xlfn.MAXIFS(AH$29:AH$1052,G$29:G$1052,G616) - _xlfn.MINIFS(AH$29:AH$1052,G$29:G$1052,G616)</f>
        <v>0.30266861479873403</v>
      </c>
      <c r="AR616" s="11">
        <f t="array" ref="AR616">_xlfn.MAXIFS(AI$29:AI$1052,H$29:H$1052,H616) - _xlfn.MINIFS(AI$29:AI$1052,H$29:H$1052,H616)</f>
        <v>0.15430976196113447</v>
      </c>
      <c r="AS616" s="11">
        <f t="array" ref="AS616">_xlfn.MAXIFS(AJ$29:AJ$1052,I$29:I$1052,I616) - _xlfn.MINIFS(AJ$29:AJ$1052,I$29:I$1052,I616)</f>
        <v>0.11941858934109469</v>
      </c>
      <c r="AT616" s="11">
        <f t="array" ref="AT616">_xlfn.MAXIFS(AK$29:AK$1052,J$29:J$1052,J616) - _xlfn.MINIFS(AK$29:AK$1052,J$29:J$1052,J616)</f>
        <v>8.848734668235364E-2</v>
      </c>
      <c r="AU616" s="11">
        <f t="array" ref="AU616">_xlfn.MAXIFS(AL$29:AL$1052,K$29:K$1052,K616) - _xlfn.MINIFS(AL$29:AL$1052,K$29:K$1052,K616)</f>
        <v>5.8883830079249244E-2</v>
      </c>
      <c r="AV616" s="11">
        <f t="array" ref="AV616">_xlfn.MAXIFS(AM$29:AM$1052,L$29:L$1052,L616) - _xlfn.MINIFS(AM$29:AM$1052,L$29:L$1052,L616)</f>
        <v>5.2721919838730924E-2</v>
      </c>
      <c r="AW616" s="7">
        <f t="array" ref="AW616">_xlfn.MAXIFS(AN$29:AN$1052,M$29:M$1052,M616) - _xlfn.MINIFS(AN$29:AN$1052,M$29:M$1052,M616)</f>
        <v>1.5279448354943437E-5</v>
      </c>
      <c r="AX616" s="6">
        <f t="array" ref="AX616">_xlfn.STDEV.S(IF(E$29:E$1052=E616,$C$29:$C$1052,""))</f>
        <v>2.1219734469910215E-2</v>
      </c>
      <c r="AY616" s="11">
        <f t="array" ref="AY616">_xlfn.STDEV.S(IF(F$29:F$1052=F616,$C$29:$C$1052,""))</f>
        <v>2.1822368609319125E-2</v>
      </c>
      <c r="AZ616" s="11">
        <f t="array" ref="AZ616">_xlfn.STDEV.S(IF(G$29:G$1052=G616,$C$29:$C$1052,""))</f>
        <v>2.3028802359153642E-2</v>
      </c>
      <c r="BA616" s="11">
        <f t="array" ref="BA616">_xlfn.STDEV.S(IF(H$29:H$1052=H616,$C$29:$C$1052,""))</f>
        <v>1.9948000455079926E-2</v>
      </c>
      <c r="BB616" s="11">
        <f t="array" ref="BB616">_xlfn.STDEV.S(IF(I$29:I$1052=I616,$C$29:$C$1052,""))</f>
        <v>1.8002613856919539E-2</v>
      </c>
      <c r="BC616" s="11">
        <f t="array" ref="BC616">_xlfn.STDEV.S(IF(J$29:J$1052=J616,$C$29:$C$1052,""))</f>
        <v>2.04770371296818E-2</v>
      </c>
      <c r="BD616" s="11">
        <f t="array" ref="BD616">_xlfn.STDEV.S(IF(K$29:K$1052=K616,$C$29:$C$1052,""))</f>
        <v>2.265172798897842E-2</v>
      </c>
      <c r="BE616" s="11">
        <f t="array" ref="BE616">_xlfn.STDEV.S(IF(L$29:L$1052=L616,$C$29:$C$1052,""))</f>
        <v>3.1306608355523874E-2</v>
      </c>
      <c r="BF616" s="7">
        <f t="array" ref="BF616">_xlfn.STDEV.S(IF(M$29:M$1052=M616,$C$29:$C$1052,""))</f>
        <v>2.1608403089140287E-5</v>
      </c>
      <c r="BG616" s="13">
        <f t="shared" si="452"/>
        <v>30.273551081454407</v>
      </c>
      <c r="BH616" s="12">
        <f t="shared" si="453"/>
        <v>15.625027943597411</v>
      </c>
      <c r="BI616" s="12">
        <f t="shared" si="454"/>
        <v>13.143046263473067</v>
      </c>
      <c r="BJ616" s="12">
        <f t="shared" si="455"/>
        <v>7.7356004832974721</v>
      </c>
      <c r="BK616" s="12">
        <f t="shared" si="456"/>
        <v>6.6334028097366868</v>
      </c>
      <c r="BL616" s="12">
        <f t="shared" si="457"/>
        <v>4.3212963927329984</v>
      </c>
      <c r="BM616" s="12">
        <f t="shared" si="458"/>
        <v>2.5995292768790161</v>
      </c>
      <c r="BN616" s="12">
        <f t="shared" si="459"/>
        <v>1.6840508316969582</v>
      </c>
      <c r="BO616" s="14">
        <f t="shared" si="460"/>
        <v>0.70710678118654746</v>
      </c>
    </row>
    <row r="617" spans="1:67" x14ac:dyDescent="0.25">
      <c r="A617" s="2">
        <v>41729</v>
      </c>
      <c r="B617" s="3">
        <v>1303.5</v>
      </c>
      <c r="C617">
        <f t="shared" si="461"/>
        <v>7.1080893146875379E-3</v>
      </c>
      <c r="D617">
        <v>588</v>
      </c>
      <c r="E617" s="6">
        <f t="shared" si="425"/>
        <v>1</v>
      </c>
      <c r="F617">
        <f t="shared" si="426"/>
        <v>2</v>
      </c>
      <c r="G617">
        <f t="shared" si="427"/>
        <v>4</v>
      </c>
      <c r="H617">
        <f t="shared" si="428"/>
        <v>9</v>
      </c>
      <c r="I617">
        <f t="shared" si="429"/>
        <v>18</v>
      </c>
      <c r="J617">
        <f t="shared" si="430"/>
        <v>36</v>
      </c>
      <c r="K617">
        <f t="shared" si="431"/>
        <v>73</v>
      </c>
      <c r="L617">
        <f t="shared" si="432"/>
        <v>147</v>
      </c>
      <c r="M617" s="7">
        <f t="shared" si="433"/>
        <v>294</v>
      </c>
      <c r="N617" s="6">
        <f t="shared" si="434"/>
        <v>2.5948653898586046E-4</v>
      </c>
      <c r="O617">
        <f t="shared" si="435"/>
        <v>-7.9309356668583013E-4</v>
      </c>
      <c r="P617">
        <f t="shared" si="436"/>
        <v>-2.7164840215820833E-3</v>
      </c>
      <c r="Q617">
        <f t="shared" si="437"/>
        <v>-2.8935865847836556E-4</v>
      </c>
      <c r="R617">
        <f t="shared" si="438"/>
        <v>1.8189146430850206E-3</v>
      </c>
      <c r="S617">
        <f t="shared" si="439"/>
        <v>3.2632746109051147E-3</v>
      </c>
      <c r="T617">
        <f t="shared" si="440"/>
        <v>-1.7553803623199249E-3</v>
      </c>
      <c r="U617">
        <f t="shared" si="441"/>
        <v>1.3255747579392352E-3</v>
      </c>
      <c r="V617" s="7">
        <f t="shared" si="442"/>
        <v>9.499575919330705E-3</v>
      </c>
      <c r="W617" s="6">
        <f t="shared" si="443"/>
        <v>6.848602775701677E-3</v>
      </c>
      <c r="X617">
        <f t="shared" si="444"/>
        <v>7.901182881373368E-3</v>
      </c>
      <c r="Y617">
        <f t="shared" si="445"/>
        <v>9.8245733362696212E-3</v>
      </c>
      <c r="Z617">
        <f t="shared" si="446"/>
        <v>7.3974479731659035E-3</v>
      </c>
      <c r="AA617">
        <f t="shared" si="447"/>
        <v>5.2891746716025173E-3</v>
      </c>
      <c r="AB617">
        <f t="shared" si="448"/>
        <v>3.8448147037824232E-3</v>
      </c>
      <c r="AC617">
        <f t="shared" si="449"/>
        <v>8.8634696770074628E-3</v>
      </c>
      <c r="AD617">
        <f t="shared" si="450"/>
        <v>5.7825145567483027E-3</v>
      </c>
      <c r="AE617" s="7">
        <f t="shared" si="451"/>
        <v>-2.3914866046431671E-3</v>
      </c>
      <c r="AF617" s="6">
        <f t="shared" si="462"/>
        <v>-0.2951532800643909</v>
      </c>
      <c r="AG617" s="11">
        <f t="shared" si="463"/>
        <v>-0.21410461192766977</v>
      </c>
      <c r="AH617" s="11">
        <f t="shared" si="464"/>
        <v>-6.6003546900658211E-2</v>
      </c>
      <c r="AI617" s="11">
        <f t="shared" si="465"/>
        <v>5.7779846617631206E-2</v>
      </c>
      <c r="AJ617" s="11">
        <f t="shared" si="466"/>
        <v>3.0372293697307165E-2</v>
      </c>
      <c r="AK617" s="11">
        <f t="shared" si="467"/>
        <v>1.1595614115645941E-2</v>
      </c>
      <c r="AL617" s="11">
        <f t="shared" si="468"/>
        <v>-3.4603508040291775E-3</v>
      </c>
      <c r="AM617" s="11">
        <f t="shared" si="469"/>
        <v>5.7825145567483027E-3</v>
      </c>
      <c r="AN617" s="7">
        <f t="shared" si="470"/>
        <v>-2.3914866046431671E-3</v>
      </c>
      <c r="AO617" s="6">
        <f t="array" ref="AO617">_xlfn.MAXIFS(AF$29:AF$1052,E$29:E$1052,E617) - _xlfn.MINIFS(AF$29:AF$1052,E$29:E$1052,E617)</f>
        <v>0.64239671540972576</v>
      </c>
      <c r="AP617" s="11">
        <f t="array" ref="AP617">_xlfn.MAXIFS(AG$29:AG$1052,F$29:F$1052,F617) - _xlfn.MINIFS(AG$29:AG$1052,F$29:F$1052,F617)</f>
        <v>0.34097511931609431</v>
      </c>
      <c r="AQ617" s="11">
        <f t="array" ref="AQ617">_xlfn.MAXIFS(AH$29:AH$1052,G$29:G$1052,G617) - _xlfn.MINIFS(AH$29:AH$1052,G$29:G$1052,G617)</f>
        <v>0.30266861479873403</v>
      </c>
      <c r="AR617" s="11">
        <f t="array" ref="AR617">_xlfn.MAXIFS(AI$29:AI$1052,H$29:H$1052,H617) - _xlfn.MINIFS(AI$29:AI$1052,H$29:H$1052,H617)</f>
        <v>0.15430976196113447</v>
      </c>
      <c r="AS617" s="11">
        <f t="array" ref="AS617">_xlfn.MAXIFS(AJ$29:AJ$1052,I$29:I$1052,I617) - _xlfn.MINIFS(AJ$29:AJ$1052,I$29:I$1052,I617)</f>
        <v>0.11941858934109469</v>
      </c>
      <c r="AT617" s="11">
        <f t="array" ref="AT617">_xlfn.MAXIFS(AK$29:AK$1052,J$29:J$1052,J617) - _xlfn.MINIFS(AK$29:AK$1052,J$29:J$1052,J617)</f>
        <v>8.848734668235364E-2</v>
      </c>
      <c r="AU617" s="11">
        <f t="array" ref="AU617">_xlfn.MAXIFS(AL$29:AL$1052,K$29:K$1052,K617) - _xlfn.MINIFS(AL$29:AL$1052,K$29:K$1052,K617)</f>
        <v>5.8883830079249244E-2</v>
      </c>
      <c r="AV617" s="11">
        <f t="array" ref="AV617">_xlfn.MAXIFS(AM$29:AM$1052,L$29:L$1052,L617) - _xlfn.MINIFS(AM$29:AM$1052,L$29:L$1052,L617)</f>
        <v>2.0355142612374338E-2</v>
      </c>
      <c r="AW617" s="7">
        <f t="array" ref="AW617">_xlfn.MAXIFS(AN$29:AN$1052,M$29:M$1052,M617) - _xlfn.MINIFS(AN$29:AN$1052,M$29:M$1052,M617)</f>
        <v>2.3914866046431671E-3</v>
      </c>
      <c r="AX617" s="6">
        <f t="array" ref="AX617">_xlfn.STDEV.S(IF(E$29:E$1052=E617,$C$29:$C$1052,""))</f>
        <v>2.1219734469910215E-2</v>
      </c>
      <c r="AY617" s="11">
        <f t="array" ref="AY617">_xlfn.STDEV.S(IF(F$29:F$1052=F617,$C$29:$C$1052,""))</f>
        <v>2.1822368609319125E-2</v>
      </c>
      <c r="AZ617" s="11">
        <f t="array" ref="AZ617">_xlfn.STDEV.S(IF(G$29:G$1052=G617,$C$29:$C$1052,""))</f>
        <v>2.3028802359153642E-2</v>
      </c>
      <c r="BA617" s="11">
        <f t="array" ref="BA617">_xlfn.STDEV.S(IF(H$29:H$1052=H617,$C$29:$C$1052,""))</f>
        <v>1.9948000455079926E-2</v>
      </c>
      <c r="BB617" s="11">
        <f t="array" ref="BB617">_xlfn.STDEV.S(IF(I$29:I$1052=I617,$C$29:$C$1052,""))</f>
        <v>1.8002613856919539E-2</v>
      </c>
      <c r="BC617" s="11">
        <f t="array" ref="BC617">_xlfn.STDEV.S(IF(J$29:J$1052=J617,$C$29:$C$1052,""))</f>
        <v>2.04770371296818E-2</v>
      </c>
      <c r="BD617" s="11">
        <f t="array" ref="BD617">_xlfn.STDEV.S(IF(K$29:K$1052=K617,$C$29:$C$1052,""))</f>
        <v>2.265172798897842E-2</v>
      </c>
      <c r="BE617" s="11">
        <f t="array" ref="BE617">_xlfn.STDEV.S(IF(L$29:L$1052=L617,$C$29:$C$1052,""))</f>
        <v>1.3849861737021036E-2</v>
      </c>
      <c r="BF617" s="7">
        <f t="array" ref="BF617">_xlfn.STDEV.S(IF(M$29:M$1052=M617,$C$29:$C$1052,""))</f>
        <v>3.3820727905199514E-3</v>
      </c>
      <c r="BG617" s="13">
        <f t="shared" si="452"/>
        <v>30.273551081454407</v>
      </c>
      <c r="BH617" s="12">
        <f t="shared" si="453"/>
        <v>15.625027943597411</v>
      </c>
      <c r="BI617" s="12">
        <f t="shared" si="454"/>
        <v>13.143046263473067</v>
      </c>
      <c r="BJ617" s="12">
        <f t="shared" si="455"/>
        <v>7.7356004832974721</v>
      </c>
      <c r="BK617" s="12">
        <f t="shared" si="456"/>
        <v>6.6334028097366868</v>
      </c>
      <c r="BL617" s="12">
        <f t="shared" si="457"/>
        <v>4.3212963927329984</v>
      </c>
      <c r="BM617" s="12">
        <f t="shared" si="458"/>
        <v>2.5995292768790161</v>
      </c>
      <c r="BN617" s="12">
        <f t="shared" si="459"/>
        <v>1.4697000590240203</v>
      </c>
      <c r="BO617" s="14">
        <f t="shared" si="460"/>
        <v>0.70710678118654746</v>
      </c>
    </row>
    <row r="618" spans="1:67" x14ac:dyDescent="0.25">
      <c r="A618" s="4">
        <v>41736</v>
      </c>
      <c r="B618" s="5">
        <v>1319</v>
      </c>
      <c r="C618">
        <f t="shared" si="461"/>
        <v>1.1891062523973872E-2</v>
      </c>
      <c r="D618">
        <v>589</v>
      </c>
      <c r="E618" s="6">
        <f t="shared" si="425"/>
        <v>1</v>
      </c>
      <c r="F618">
        <f t="shared" si="426"/>
        <v>2</v>
      </c>
      <c r="G618">
        <f t="shared" si="427"/>
        <v>4</v>
      </c>
      <c r="H618">
        <f t="shared" si="428"/>
        <v>9</v>
      </c>
      <c r="I618">
        <f t="shared" si="429"/>
        <v>18</v>
      </c>
      <c r="J618">
        <f t="shared" si="430"/>
        <v>36</v>
      </c>
      <c r="K618">
        <f t="shared" si="431"/>
        <v>73</v>
      </c>
      <c r="L618">
        <f t="shared" si="432"/>
        <v>147</v>
      </c>
      <c r="M618" s="7">
        <f t="shared" si="433"/>
        <v>294</v>
      </c>
      <c r="N618" s="6">
        <f t="shared" si="434"/>
        <v>2.5948653898586046E-4</v>
      </c>
      <c r="O618">
        <f t="shared" si="435"/>
        <v>-7.9309356668583013E-4</v>
      </c>
      <c r="P618">
        <f t="shared" si="436"/>
        <v>-2.7164840215820833E-3</v>
      </c>
      <c r="Q618">
        <f t="shared" si="437"/>
        <v>-2.8935865847836556E-4</v>
      </c>
      <c r="R618">
        <f t="shared" si="438"/>
        <v>1.8189146430850206E-3</v>
      </c>
      <c r="S618">
        <f t="shared" si="439"/>
        <v>3.2632746109051147E-3</v>
      </c>
      <c r="T618">
        <f t="shared" si="440"/>
        <v>-1.7553803623199249E-3</v>
      </c>
      <c r="U618">
        <f t="shared" si="441"/>
        <v>1.3255747579392352E-3</v>
      </c>
      <c r="V618" s="7">
        <f t="shared" si="442"/>
        <v>9.499575919330705E-3</v>
      </c>
      <c r="W618" s="6">
        <f t="shared" si="443"/>
        <v>1.1631575984988011E-2</v>
      </c>
      <c r="X618">
        <f t="shared" si="444"/>
        <v>1.2684156090659702E-2</v>
      </c>
      <c r="Y618">
        <f t="shared" si="445"/>
        <v>1.4607546545555955E-2</v>
      </c>
      <c r="Z618">
        <f t="shared" si="446"/>
        <v>1.2180421182452238E-2</v>
      </c>
      <c r="AA618">
        <f t="shared" si="447"/>
        <v>1.0072147880888851E-2</v>
      </c>
      <c r="AB618">
        <f t="shared" si="448"/>
        <v>8.6277879130687574E-3</v>
      </c>
      <c r="AC618">
        <f t="shared" si="449"/>
        <v>1.3646442886293797E-2</v>
      </c>
      <c r="AD618">
        <f t="shared" si="450"/>
        <v>1.0565487766034637E-2</v>
      </c>
      <c r="AE618" s="7">
        <f t="shared" si="451"/>
        <v>2.3914866046431671E-3</v>
      </c>
      <c r="AF618" s="6">
        <f t="shared" si="462"/>
        <v>-0.28352170407940291</v>
      </c>
      <c r="AG618" s="11">
        <f t="shared" si="463"/>
        <v>-0.20142045583701007</v>
      </c>
      <c r="AH618" s="11">
        <f t="shared" si="464"/>
        <v>-5.1396000355102257E-2</v>
      </c>
      <c r="AI618" s="11">
        <f t="shared" si="465"/>
        <v>6.9960267800083437E-2</v>
      </c>
      <c r="AJ618" s="11">
        <f t="shared" si="466"/>
        <v>4.0444441578196016E-2</v>
      </c>
      <c r="AK618" s="11">
        <f t="shared" si="467"/>
        <v>2.0223402028714699E-2</v>
      </c>
      <c r="AL618" s="11">
        <f t="shared" si="468"/>
        <v>1.0186092082264619E-2</v>
      </c>
      <c r="AM618" s="11">
        <f t="shared" si="469"/>
        <v>1.634800232278294E-2</v>
      </c>
      <c r="AN618" s="7">
        <f t="shared" si="470"/>
        <v>0</v>
      </c>
      <c r="AO618" s="6">
        <f t="array" ref="AO618">_xlfn.MAXIFS(AF$29:AF$1052,E$29:E$1052,E618) - _xlfn.MINIFS(AF$29:AF$1052,E$29:E$1052,E618)</f>
        <v>0.64239671540972576</v>
      </c>
      <c r="AP618" s="11">
        <f t="array" ref="AP618">_xlfn.MAXIFS(AG$29:AG$1052,F$29:F$1052,F618) - _xlfn.MINIFS(AG$29:AG$1052,F$29:F$1052,F618)</f>
        <v>0.34097511931609431</v>
      </c>
      <c r="AQ618" s="11">
        <f t="array" ref="AQ618">_xlfn.MAXIFS(AH$29:AH$1052,G$29:G$1052,G618) - _xlfn.MINIFS(AH$29:AH$1052,G$29:G$1052,G618)</f>
        <v>0.30266861479873403</v>
      </c>
      <c r="AR618" s="11">
        <f t="array" ref="AR618">_xlfn.MAXIFS(AI$29:AI$1052,H$29:H$1052,H618) - _xlfn.MINIFS(AI$29:AI$1052,H$29:H$1052,H618)</f>
        <v>0.15430976196113447</v>
      </c>
      <c r="AS618" s="11">
        <f t="array" ref="AS618">_xlfn.MAXIFS(AJ$29:AJ$1052,I$29:I$1052,I618) - _xlfn.MINIFS(AJ$29:AJ$1052,I$29:I$1052,I618)</f>
        <v>0.11941858934109469</v>
      </c>
      <c r="AT618" s="11">
        <f t="array" ref="AT618">_xlfn.MAXIFS(AK$29:AK$1052,J$29:J$1052,J618) - _xlfn.MINIFS(AK$29:AK$1052,J$29:J$1052,J618)</f>
        <v>8.848734668235364E-2</v>
      </c>
      <c r="AU618" s="11">
        <f t="array" ref="AU618">_xlfn.MAXIFS(AL$29:AL$1052,K$29:K$1052,K618) - _xlfn.MINIFS(AL$29:AL$1052,K$29:K$1052,K618)</f>
        <v>5.8883830079249244E-2</v>
      </c>
      <c r="AV618" s="11">
        <f t="array" ref="AV618">_xlfn.MAXIFS(AM$29:AM$1052,L$29:L$1052,L618) - _xlfn.MINIFS(AM$29:AM$1052,L$29:L$1052,L618)</f>
        <v>2.0355142612374338E-2</v>
      </c>
      <c r="AW618" s="7">
        <f t="array" ref="AW618">_xlfn.MAXIFS(AN$29:AN$1052,M$29:M$1052,M618) - _xlfn.MINIFS(AN$29:AN$1052,M$29:M$1052,M618)</f>
        <v>2.3914866046431671E-3</v>
      </c>
      <c r="AX618" s="6">
        <f t="array" ref="AX618">_xlfn.STDEV.S(IF(E$29:E$1052=E618,$C$29:$C$1052,""))</f>
        <v>2.1219734469910215E-2</v>
      </c>
      <c r="AY618" s="11">
        <f t="array" ref="AY618">_xlfn.STDEV.S(IF(F$29:F$1052=F618,$C$29:$C$1052,""))</f>
        <v>2.1822368609319125E-2</v>
      </c>
      <c r="AZ618" s="11">
        <f t="array" ref="AZ618">_xlfn.STDEV.S(IF(G$29:G$1052=G618,$C$29:$C$1052,""))</f>
        <v>2.3028802359153642E-2</v>
      </c>
      <c r="BA618" s="11">
        <f t="array" ref="BA618">_xlfn.STDEV.S(IF(H$29:H$1052=H618,$C$29:$C$1052,""))</f>
        <v>1.9948000455079926E-2</v>
      </c>
      <c r="BB618" s="11">
        <f t="array" ref="BB618">_xlfn.STDEV.S(IF(I$29:I$1052=I618,$C$29:$C$1052,""))</f>
        <v>1.8002613856919539E-2</v>
      </c>
      <c r="BC618" s="11">
        <f t="array" ref="BC618">_xlfn.STDEV.S(IF(J$29:J$1052=J618,$C$29:$C$1052,""))</f>
        <v>2.04770371296818E-2</v>
      </c>
      <c r="BD618" s="11">
        <f t="array" ref="BD618">_xlfn.STDEV.S(IF(K$29:K$1052=K618,$C$29:$C$1052,""))</f>
        <v>2.265172798897842E-2</v>
      </c>
      <c r="BE618" s="11">
        <f t="array" ref="BE618">_xlfn.STDEV.S(IF(L$29:L$1052=L618,$C$29:$C$1052,""))</f>
        <v>1.3849861737021036E-2</v>
      </c>
      <c r="BF618" s="7">
        <f t="array" ref="BF618">_xlfn.STDEV.S(IF(M$29:M$1052=M618,$C$29:$C$1052,""))</f>
        <v>3.3820727905199514E-3</v>
      </c>
      <c r="BG618" s="13">
        <f t="shared" si="452"/>
        <v>30.273551081454407</v>
      </c>
      <c r="BH618" s="12">
        <f t="shared" si="453"/>
        <v>15.625027943597411</v>
      </c>
      <c r="BI618" s="12">
        <f t="shared" si="454"/>
        <v>13.143046263473067</v>
      </c>
      <c r="BJ618" s="12">
        <f t="shared" si="455"/>
        <v>7.7356004832974721</v>
      </c>
      <c r="BK618" s="12">
        <f t="shared" si="456"/>
        <v>6.6334028097366868</v>
      </c>
      <c r="BL618" s="12">
        <f t="shared" si="457"/>
        <v>4.3212963927329984</v>
      </c>
      <c r="BM618" s="12">
        <f t="shared" si="458"/>
        <v>2.5995292768790161</v>
      </c>
      <c r="BN618" s="12">
        <f t="shared" si="459"/>
        <v>1.4697000590240203</v>
      </c>
      <c r="BO618" s="14">
        <f t="shared" si="460"/>
        <v>0.70710678118654746</v>
      </c>
    </row>
    <row r="619" spans="1:67" x14ac:dyDescent="0.25">
      <c r="A619" s="2">
        <v>41743</v>
      </c>
      <c r="B619" s="3">
        <v>1293.9000000000001</v>
      </c>
      <c r="C619">
        <f t="shared" si="461"/>
        <v>-1.9029567854435103E-2</v>
      </c>
      <c r="D619">
        <v>590</v>
      </c>
      <c r="E619" s="6">
        <f t="shared" si="425"/>
        <v>1</v>
      </c>
      <c r="F619">
        <f t="shared" si="426"/>
        <v>2</v>
      </c>
      <c r="G619">
        <f t="shared" si="427"/>
        <v>4</v>
      </c>
      <c r="H619">
        <f t="shared" si="428"/>
        <v>9</v>
      </c>
      <c r="I619">
        <f t="shared" si="429"/>
        <v>18</v>
      </c>
      <c r="J619">
        <f t="shared" si="430"/>
        <v>36</v>
      </c>
      <c r="K619">
        <f t="shared" si="431"/>
        <v>73</v>
      </c>
      <c r="L619">
        <f t="shared" si="432"/>
        <v>147</v>
      </c>
      <c r="M619" s="7">
        <f t="shared" si="433"/>
        <v>295</v>
      </c>
      <c r="N619" s="6">
        <f t="shared" si="434"/>
        <v>2.5948653898586046E-4</v>
      </c>
      <c r="O619">
        <f t="shared" si="435"/>
        <v>-7.9309356668583013E-4</v>
      </c>
      <c r="P619">
        <f t="shared" si="436"/>
        <v>-2.7164840215820833E-3</v>
      </c>
      <c r="Q619">
        <f t="shared" si="437"/>
        <v>-2.8935865847836556E-4</v>
      </c>
      <c r="R619">
        <f t="shared" si="438"/>
        <v>1.8189146430850206E-3</v>
      </c>
      <c r="S619">
        <f t="shared" si="439"/>
        <v>3.2632746109051147E-3</v>
      </c>
      <c r="T619">
        <f t="shared" si="440"/>
        <v>-1.7553803623199249E-3</v>
      </c>
      <c r="U619">
        <f t="shared" si="441"/>
        <v>1.3255747579392352E-3</v>
      </c>
      <c r="V619" s="7">
        <f t="shared" si="442"/>
        <v>-6.8484264034522346E-3</v>
      </c>
      <c r="W619" s="6">
        <f t="shared" si="443"/>
        <v>-1.9289054393420962E-2</v>
      </c>
      <c r="X619">
        <f t="shared" si="444"/>
        <v>-1.8236474287749271E-2</v>
      </c>
      <c r="Y619">
        <f t="shared" si="445"/>
        <v>-1.6313083832853022E-2</v>
      </c>
      <c r="Z619">
        <f t="shared" si="446"/>
        <v>-1.8740209195956738E-2</v>
      </c>
      <c r="AA619">
        <f t="shared" si="447"/>
        <v>-2.0848482497520124E-2</v>
      </c>
      <c r="AB619">
        <f t="shared" si="448"/>
        <v>-2.2292842465340218E-2</v>
      </c>
      <c r="AC619">
        <f t="shared" si="449"/>
        <v>-1.7274187492115178E-2</v>
      </c>
      <c r="AD619">
        <f t="shared" si="450"/>
        <v>-2.0355142612374338E-2</v>
      </c>
      <c r="AE619" s="7">
        <f t="shared" si="451"/>
        <v>-1.2181141450982869E-2</v>
      </c>
      <c r="AF619" s="6">
        <f t="shared" si="462"/>
        <v>-0.3028107584728239</v>
      </c>
      <c r="AG619" s="11">
        <f t="shared" si="463"/>
        <v>-0.21965693012475934</v>
      </c>
      <c r="AH619" s="11">
        <f t="shared" si="464"/>
        <v>-6.7709084187955279E-2</v>
      </c>
      <c r="AI619" s="11">
        <f t="shared" si="465"/>
        <v>5.1220058604126699E-2</v>
      </c>
      <c r="AJ619" s="11">
        <f t="shared" si="466"/>
        <v>1.9595959080675893E-2</v>
      </c>
      <c r="AK619" s="11">
        <f t="shared" si="467"/>
        <v>-2.0694404366255192E-3</v>
      </c>
      <c r="AL619" s="11">
        <f t="shared" si="468"/>
        <v>-7.0880954098505589E-3</v>
      </c>
      <c r="AM619" s="11">
        <f t="shared" si="469"/>
        <v>-4.0071402895913988E-3</v>
      </c>
      <c r="AN619" s="7">
        <f t="shared" si="470"/>
        <v>-1.2181141450982869E-2</v>
      </c>
      <c r="AO619" s="6">
        <f t="array" ref="AO619">_xlfn.MAXIFS(AF$29:AF$1052,E$29:E$1052,E619) - _xlfn.MINIFS(AF$29:AF$1052,E$29:E$1052,E619)</f>
        <v>0.64239671540972576</v>
      </c>
      <c r="AP619" s="11">
        <f t="array" ref="AP619">_xlfn.MAXIFS(AG$29:AG$1052,F$29:F$1052,F619) - _xlfn.MINIFS(AG$29:AG$1052,F$29:F$1052,F619)</f>
        <v>0.34097511931609431</v>
      </c>
      <c r="AQ619" s="11">
        <f t="array" ref="AQ619">_xlfn.MAXIFS(AH$29:AH$1052,G$29:G$1052,G619) - _xlfn.MINIFS(AH$29:AH$1052,G$29:G$1052,G619)</f>
        <v>0.30266861479873403</v>
      </c>
      <c r="AR619" s="11">
        <f t="array" ref="AR619">_xlfn.MAXIFS(AI$29:AI$1052,H$29:H$1052,H619) - _xlfn.MINIFS(AI$29:AI$1052,H$29:H$1052,H619)</f>
        <v>0.15430976196113447</v>
      </c>
      <c r="AS619" s="11">
        <f t="array" ref="AS619">_xlfn.MAXIFS(AJ$29:AJ$1052,I$29:I$1052,I619) - _xlfn.MINIFS(AJ$29:AJ$1052,I$29:I$1052,I619)</f>
        <v>0.11941858934109469</v>
      </c>
      <c r="AT619" s="11">
        <f t="array" ref="AT619">_xlfn.MAXIFS(AK$29:AK$1052,J$29:J$1052,J619) - _xlfn.MINIFS(AK$29:AK$1052,J$29:J$1052,J619)</f>
        <v>8.848734668235364E-2</v>
      </c>
      <c r="AU619" s="11">
        <f t="array" ref="AU619">_xlfn.MAXIFS(AL$29:AL$1052,K$29:K$1052,K619) - _xlfn.MINIFS(AL$29:AL$1052,K$29:K$1052,K619)</f>
        <v>5.8883830079249244E-2</v>
      </c>
      <c r="AV619" s="11">
        <f t="array" ref="AV619">_xlfn.MAXIFS(AM$29:AM$1052,L$29:L$1052,L619) - _xlfn.MINIFS(AM$29:AM$1052,L$29:L$1052,L619)</f>
        <v>2.0355142612374338E-2</v>
      </c>
      <c r="AW619" s="7">
        <f t="array" ref="AW619">_xlfn.MAXIFS(AN$29:AN$1052,M$29:M$1052,M619) - _xlfn.MINIFS(AN$29:AN$1052,M$29:M$1052,M619)</f>
        <v>1.2181141450982869E-2</v>
      </c>
      <c r="AX619" s="6">
        <f t="array" ref="AX619">_xlfn.STDEV.S(IF(E$29:E$1052=E619,$C$29:$C$1052,""))</f>
        <v>2.1219734469910215E-2</v>
      </c>
      <c r="AY619" s="11">
        <f t="array" ref="AY619">_xlfn.STDEV.S(IF(F$29:F$1052=F619,$C$29:$C$1052,""))</f>
        <v>2.1822368609319125E-2</v>
      </c>
      <c r="AZ619" s="11">
        <f t="array" ref="AZ619">_xlfn.STDEV.S(IF(G$29:G$1052=G619,$C$29:$C$1052,""))</f>
        <v>2.3028802359153642E-2</v>
      </c>
      <c r="BA619" s="11">
        <f t="array" ref="BA619">_xlfn.STDEV.S(IF(H$29:H$1052=H619,$C$29:$C$1052,""))</f>
        <v>1.9948000455079926E-2</v>
      </c>
      <c r="BB619" s="11">
        <f t="array" ref="BB619">_xlfn.STDEV.S(IF(I$29:I$1052=I619,$C$29:$C$1052,""))</f>
        <v>1.8002613856919539E-2</v>
      </c>
      <c r="BC619" s="11">
        <f t="array" ref="BC619">_xlfn.STDEV.S(IF(J$29:J$1052=J619,$C$29:$C$1052,""))</f>
        <v>2.04770371296818E-2</v>
      </c>
      <c r="BD619" s="11">
        <f t="array" ref="BD619">_xlfn.STDEV.S(IF(K$29:K$1052=K619,$C$29:$C$1052,""))</f>
        <v>2.265172798897842E-2</v>
      </c>
      <c r="BE619" s="11">
        <f t="array" ref="BE619">_xlfn.STDEV.S(IF(L$29:L$1052=L619,$C$29:$C$1052,""))</f>
        <v>1.3849861737021036E-2</v>
      </c>
      <c r="BF619" s="7">
        <f t="array" ref="BF619">_xlfn.STDEV.S(IF(M$29:M$1052=M619,$C$29:$C$1052,""))</f>
        <v>1.7226735445165054E-2</v>
      </c>
      <c r="BG619" s="13">
        <f t="shared" si="452"/>
        <v>30.273551081454407</v>
      </c>
      <c r="BH619" s="12">
        <f t="shared" si="453"/>
        <v>15.625027943597411</v>
      </c>
      <c r="BI619" s="12">
        <f t="shared" si="454"/>
        <v>13.143046263473067</v>
      </c>
      <c r="BJ619" s="12">
        <f t="shared" si="455"/>
        <v>7.7356004832974721</v>
      </c>
      <c r="BK619" s="12">
        <f t="shared" si="456"/>
        <v>6.6334028097366868</v>
      </c>
      <c r="BL619" s="12">
        <f t="shared" si="457"/>
        <v>4.3212963927329984</v>
      </c>
      <c r="BM619" s="12">
        <f t="shared" si="458"/>
        <v>2.5995292768790161</v>
      </c>
      <c r="BN619" s="12">
        <f t="shared" si="459"/>
        <v>1.4697000590240203</v>
      </c>
      <c r="BO619" s="14">
        <f t="shared" si="460"/>
        <v>0.70710678118654757</v>
      </c>
    </row>
    <row r="620" spans="1:67" x14ac:dyDescent="0.25">
      <c r="A620" s="4">
        <v>41750</v>
      </c>
      <c r="B620" s="5">
        <v>1300.8</v>
      </c>
      <c r="C620">
        <f t="shared" si="461"/>
        <v>5.332715047530634E-3</v>
      </c>
      <c r="D620">
        <v>591</v>
      </c>
      <c r="E620" s="6">
        <f t="shared" si="425"/>
        <v>1</v>
      </c>
      <c r="F620">
        <f t="shared" si="426"/>
        <v>2</v>
      </c>
      <c r="G620">
        <f t="shared" si="427"/>
        <v>4</v>
      </c>
      <c r="H620">
        <f t="shared" si="428"/>
        <v>9</v>
      </c>
      <c r="I620">
        <f t="shared" si="429"/>
        <v>18</v>
      </c>
      <c r="J620">
        <f t="shared" si="430"/>
        <v>36</v>
      </c>
      <c r="K620">
        <f t="shared" si="431"/>
        <v>73</v>
      </c>
      <c r="L620">
        <f t="shared" si="432"/>
        <v>147</v>
      </c>
      <c r="M620" s="7">
        <f t="shared" si="433"/>
        <v>295</v>
      </c>
      <c r="N620" s="6">
        <f t="shared" si="434"/>
        <v>2.5948653898586046E-4</v>
      </c>
      <c r="O620">
        <f t="shared" si="435"/>
        <v>-7.9309356668583013E-4</v>
      </c>
      <c r="P620">
        <f t="shared" si="436"/>
        <v>-2.7164840215820833E-3</v>
      </c>
      <c r="Q620">
        <f t="shared" si="437"/>
        <v>-2.8935865847836556E-4</v>
      </c>
      <c r="R620">
        <f t="shared" si="438"/>
        <v>1.8189146430850206E-3</v>
      </c>
      <c r="S620">
        <f t="shared" si="439"/>
        <v>3.2632746109051147E-3</v>
      </c>
      <c r="T620">
        <f t="shared" si="440"/>
        <v>-1.7553803623199249E-3</v>
      </c>
      <c r="U620">
        <f t="shared" si="441"/>
        <v>1.3255747579392352E-3</v>
      </c>
      <c r="V620" s="7">
        <f t="shared" si="442"/>
        <v>-6.8484264034522346E-3</v>
      </c>
      <c r="W620" s="6">
        <f t="shared" si="443"/>
        <v>5.0732285085447731E-3</v>
      </c>
      <c r="X620">
        <f t="shared" si="444"/>
        <v>6.1258086142164641E-3</v>
      </c>
      <c r="Y620">
        <f t="shared" si="445"/>
        <v>8.0491990691127172E-3</v>
      </c>
      <c r="Z620">
        <f t="shared" si="446"/>
        <v>5.6220737060089995E-3</v>
      </c>
      <c r="AA620">
        <f t="shared" si="447"/>
        <v>3.5138004044456134E-3</v>
      </c>
      <c r="AB620">
        <f t="shared" si="448"/>
        <v>2.0694404366255192E-3</v>
      </c>
      <c r="AC620">
        <f t="shared" si="449"/>
        <v>7.0880954098505589E-3</v>
      </c>
      <c r="AD620">
        <f t="shared" si="450"/>
        <v>4.0071402895913988E-3</v>
      </c>
      <c r="AE620" s="7">
        <f t="shared" si="451"/>
        <v>1.2181141450982869E-2</v>
      </c>
      <c r="AF620" s="6">
        <f t="shared" si="462"/>
        <v>-0.29773752996427916</v>
      </c>
      <c r="AG620" s="11">
        <f t="shared" si="463"/>
        <v>-0.21353112151054288</v>
      </c>
      <c r="AH620" s="11">
        <f t="shared" si="464"/>
        <v>-5.9659885118842564E-2</v>
      </c>
      <c r="AI620" s="11">
        <f t="shared" si="465"/>
        <v>5.6842132310135698E-2</v>
      </c>
      <c r="AJ620" s="11">
        <f t="shared" si="466"/>
        <v>2.3109759485121506E-2</v>
      </c>
      <c r="AK620" s="11">
        <f t="shared" si="467"/>
        <v>0</v>
      </c>
      <c r="AL620" s="11">
        <f t="shared" si="468"/>
        <v>0</v>
      </c>
      <c r="AM620" s="11">
        <f t="shared" si="469"/>
        <v>0</v>
      </c>
      <c r="AN620" s="7">
        <f t="shared" si="470"/>
        <v>0</v>
      </c>
      <c r="AO620" s="6">
        <f t="array" ref="AO620">_xlfn.MAXIFS(AF$29:AF$1052,E$29:E$1052,E620) - _xlfn.MINIFS(AF$29:AF$1052,E$29:E$1052,E620)</f>
        <v>0.64239671540972576</v>
      </c>
      <c r="AP620" s="11">
        <f t="array" ref="AP620">_xlfn.MAXIFS(AG$29:AG$1052,F$29:F$1052,F620) - _xlfn.MINIFS(AG$29:AG$1052,F$29:F$1052,F620)</f>
        <v>0.34097511931609431</v>
      </c>
      <c r="AQ620" s="11">
        <f t="array" ref="AQ620">_xlfn.MAXIFS(AH$29:AH$1052,G$29:G$1052,G620) - _xlfn.MINIFS(AH$29:AH$1052,G$29:G$1052,G620)</f>
        <v>0.30266861479873403</v>
      </c>
      <c r="AR620" s="11">
        <f t="array" ref="AR620">_xlfn.MAXIFS(AI$29:AI$1052,H$29:H$1052,H620) - _xlfn.MINIFS(AI$29:AI$1052,H$29:H$1052,H620)</f>
        <v>0.15430976196113447</v>
      </c>
      <c r="AS620" s="11">
        <f t="array" ref="AS620">_xlfn.MAXIFS(AJ$29:AJ$1052,I$29:I$1052,I620) - _xlfn.MINIFS(AJ$29:AJ$1052,I$29:I$1052,I620)</f>
        <v>0.11941858934109469</v>
      </c>
      <c r="AT620" s="11">
        <f t="array" ref="AT620">_xlfn.MAXIFS(AK$29:AK$1052,J$29:J$1052,J620) - _xlfn.MINIFS(AK$29:AK$1052,J$29:J$1052,J620)</f>
        <v>8.848734668235364E-2</v>
      </c>
      <c r="AU620" s="11">
        <f t="array" ref="AU620">_xlfn.MAXIFS(AL$29:AL$1052,K$29:K$1052,K620) - _xlfn.MINIFS(AL$29:AL$1052,K$29:K$1052,K620)</f>
        <v>5.8883830079249244E-2</v>
      </c>
      <c r="AV620" s="11">
        <f t="array" ref="AV620">_xlfn.MAXIFS(AM$29:AM$1052,L$29:L$1052,L620) - _xlfn.MINIFS(AM$29:AM$1052,L$29:L$1052,L620)</f>
        <v>2.0355142612374338E-2</v>
      </c>
      <c r="AW620" s="7">
        <f t="array" ref="AW620">_xlfn.MAXIFS(AN$29:AN$1052,M$29:M$1052,M620) - _xlfn.MINIFS(AN$29:AN$1052,M$29:M$1052,M620)</f>
        <v>1.2181141450982869E-2</v>
      </c>
      <c r="AX620" s="6">
        <f t="array" ref="AX620">_xlfn.STDEV.S(IF(E$29:E$1052=E620,$C$29:$C$1052,""))</f>
        <v>2.1219734469910215E-2</v>
      </c>
      <c r="AY620" s="11">
        <f t="array" ref="AY620">_xlfn.STDEV.S(IF(F$29:F$1052=F620,$C$29:$C$1052,""))</f>
        <v>2.1822368609319125E-2</v>
      </c>
      <c r="AZ620" s="11">
        <f t="array" ref="AZ620">_xlfn.STDEV.S(IF(G$29:G$1052=G620,$C$29:$C$1052,""))</f>
        <v>2.3028802359153642E-2</v>
      </c>
      <c r="BA620" s="11">
        <f t="array" ref="BA620">_xlfn.STDEV.S(IF(H$29:H$1052=H620,$C$29:$C$1052,""))</f>
        <v>1.9948000455079926E-2</v>
      </c>
      <c r="BB620" s="11">
        <f t="array" ref="BB620">_xlfn.STDEV.S(IF(I$29:I$1052=I620,$C$29:$C$1052,""))</f>
        <v>1.8002613856919539E-2</v>
      </c>
      <c r="BC620" s="11">
        <f t="array" ref="BC620">_xlfn.STDEV.S(IF(J$29:J$1052=J620,$C$29:$C$1052,""))</f>
        <v>2.04770371296818E-2</v>
      </c>
      <c r="BD620" s="11">
        <f t="array" ref="BD620">_xlfn.STDEV.S(IF(K$29:K$1052=K620,$C$29:$C$1052,""))</f>
        <v>2.265172798897842E-2</v>
      </c>
      <c r="BE620" s="11">
        <f t="array" ref="BE620">_xlfn.STDEV.S(IF(L$29:L$1052=L620,$C$29:$C$1052,""))</f>
        <v>1.3849861737021036E-2</v>
      </c>
      <c r="BF620" s="7">
        <f t="array" ref="BF620">_xlfn.STDEV.S(IF(M$29:M$1052=M620,$C$29:$C$1052,""))</f>
        <v>1.7226735445165054E-2</v>
      </c>
      <c r="BG620" s="13">
        <f t="shared" si="452"/>
        <v>30.273551081454407</v>
      </c>
      <c r="BH620" s="12">
        <f t="shared" si="453"/>
        <v>15.625027943597411</v>
      </c>
      <c r="BI620" s="12">
        <f t="shared" si="454"/>
        <v>13.143046263473067</v>
      </c>
      <c r="BJ620" s="12">
        <f t="shared" si="455"/>
        <v>7.7356004832974721</v>
      </c>
      <c r="BK620" s="12">
        <f t="shared" si="456"/>
        <v>6.6334028097366868</v>
      </c>
      <c r="BL620" s="12">
        <f t="shared" si="457"/>
        <v>4.3212963927329984</v>
      </c>
      <c r="BM620" s="12">
        <f t="shared" si="458"/>
        <v>2.5995292768790161</v>
      </c>
      <c r="BN620" s="12">
        <f t="shared" si="459"/>
        <v>1.4697000590240203</v>
      </c>
      <c r="BO620" s="14">
        <f t="shared" si="460"/>
        <v>0.70710678118654757</v>
      </c>
    </row>
    <row r="621" spans="1:67" x14ac:dyDescent="0.25">
      <c r="A621" s="2">
        <v>41757</v>
      </c>
      <c r="B621" s="3">
        <v>1302.9000000000001</v>
      </c>
      <c r="C621">
        <f t="shared" si="461"/>
        <v>1.6143911439114866E-3</v>
      </c>
      <c r="D621">
        <v>592</v>
      </c>
      <c r="E621" s="6">
        <f t="shared" si="425"/>
        <v>1</v>
      </c>
      <c r="F621">
        <f t="shared" si="426"/>
        <v>2</v>
      </c>
      <c r="G621">
        <f t="shared" si="427"/>
        <v>4</v>
      </c>
      <c r="H621">
        <f t="shared" si="428"/>
        <v>9</v>
      </c>
      <c r="I621">
        <f t="shared" si="429"/>
        <v>18</v>
      </c>
      <c r="J621">
        <f t="shared" si="430"/>
        <v>37</v>
      </c>
      <c r="K621">
        <f t="shared" si="431"/>
        <v>74</v>
      </c>
      <c r="L621">
        <f t="shared" si="432"/>
        <v>148</v>
      </c>
      <c r="M621" s="7">
        <f t="shared" si="433"/>
        <v>296</v>
      </c>
      <c r="N621" s="6">
        <f t="shared" si="434"/>
        <v>2.5948653898586046E-4</v>
      </c>
      <c r="O621">
        <f t="shared" si="435"/>
        <v>-7.9309356668583013E-4</v>
      </c>
      <c r="P621">
        <f t="shared" si="436"/>
        <v>-2.7164840215820833E-3</v>
      </c>
      <c r="Q621">
        <f t="shared" si="437"/>
        <v>-2.8935865847836556E-4</v>
      </c>
      <c r="R621">
        <f t="shared" si="438"/>
        <v>1.8189146430850206E-3</v>
      </c>
      <c r="S621">
        <f t="shared" si="439"/>
        <v>3.7455467526492647E-4</v>
      </c>
      <c r="T621">
        <f t="shared" si="440"/>
        <v>1.6876056589719829E-3</v>
      </c>
      <c r="U621">
        <f t="shared" si="441"/>
        <v>-1.7346260897705967E-3</v>
      </c>
      <c r="V621" s="7">
        <f t="shared" si="442"/>
        <v>-5.0643218123408995E-3</v>
      </c>
      <c r="W621" s="6">
        <f t="shared" si="443"/>
        <v>1.3549046049256262E-3</v>
      </c>
      <c r="X621">
        <f t="shared" si="444"/>
        <v>2.4074847105973168E-3</v>
      </c>
      <c r="Y621">
        <f t="shared" si="445"/>
        <v>4.3308751654935699E-3</v>
      </c>
      <c r="Z621">
        <f t="shared" si="446"/>
        <v>1.9037498023898522E-3</v>
      </c>
      <c r="AA621">
        <f t="shared" si="447"/>
        <v>-2.0452349917353396E-4</v>
      </c>
      <c r="AB621">
        <f t="shared" si="448"/>
        <v>1.2398364686465602E-3</v>
      </c>
      <c r="AC621">
        <f t="shared" si="449"/>
        <v>-7.3214515060496255E-5</v>
      </c>
      <c r="AD621">
        <f t="shared" si="450"/>
        <v>3.3490172336820834E-3</v>
      </c>
      <c r="AE621" s="7">
        <f t="shared" si="451"/>
        <v>6.6787129562523861E-3</v>
      </c>
      <c r="AF621" s="6">
        <f t="shared" si="462"/>
        <v>-0.29638262535935356</v>
      </c>
      <c r="AG621" s="11">
        <f t="shared" si="463"/>
        <v>-0.21112363679994556</v>
      </c>
      <c r="AH621" s="11">
        <f t="shared" si="464"/>
        <v>-5.5329009953348995E-2</v>
      </c>
      <c r="AI621" s="11">
        <f t="shared" si="465"/>
        <v>5.8745882112525551E-2</v>
      </c>
      <c r="AJ621" s="11">
        <f t="shared" si="466"/>
        <v>2.2905235985947972E-2</v>
      </c>
      <c r="AK621" s="11">
        <f t="shared" si="467"/>
        <v>1.2398364686465602E-3</v>
      </c>
      <c r="AL621" s="11">
        <f t="shared" si="468"/>
        <v>-7.3214515060496255E-5</v>
      </c>
      <c r="AM621" s="11">
        <f t="shared" si="469"/>
        <v>3.3490172336820834E-3</v>
      </c>
      <c r="AN621" s="7">
        <f t="shared" si="470"/>
        <v>6.6787129562523861E-3</v>
      </c>
      <c r="AO621" s="6">
        <f t="array" ref="AO621">_xlfn.MAXIFS(AF$29:AF$1052,E$29:E$1052,E621) - _xlfn.MINIFS(AF$29:AF$1052,E$29:E$1052,E621)</f>
        <v>0.64239671540972576</v>
      </c>
      <c r="AP621" s="11">
        <f t="array" ref="AP621">_xlfn.MAXIFS(AG$29:AG$1052,F$29:F$1052,F621) - _xlfn.MINIFS(AG$29:AG$1052,F$29:F$1052,F621)</f>
        <v>0.34097511931609431</v>
      </c>
      <c r="AQ621" s="11">
        <f t="array" ref="AQ621">_xlfn.MAXIFS(AH$29:AH$1052,G$29:G$1052,G621) - _xlfn.MINIFS(AH$29:AH$1052,G$29:G$1052,G621)</f>
        <v>0.30266861479873403</v>
      </c>
      <c r="AR621" s="11">
        <f t="array" ref="AR621">_xlfn.MAXIFS(AI$29:AI$1052,H$29:H$1052,H621) - _xlfn.MINIFS(AI$29:AI$1052,H$29:H$1052,H621)</f>
        <v>0.15430976196113447</v>
      </c>
      <c r="AS621" s="11">
        <f t="array" ref="AS621">_xlfn.MAXIFS(AJ$29:AJ$1052,I$29:I$1052,I621) - _xlfn.MINIFS(AJ$29:AJ$1052,I$29:I$1052,I621)</f>
        <v>0.11941858934109469</v>
      </c>
      <c r="AT621" s="11">
        <f t="array" ref="AT621">_xlfn.MAXIFS(AK$29:AK$1052,J$29:J$1052,J621) - _xlfn.MINIFS(AK$29:AK$1052,J$29:J$1052,J621)</f>
        <v>6.9330198637382878E-2</v>
      </c>
      <c r="AU621" s="11">
        <f t="array" ref="AU621">_xlfn.MAXIFS(AL$29:AL$1052,K$29:K$1052,K621) - _xlfn.MINIFS(AL$29:AL$1052,K$29:K$1052,K621)</f>
        <v>5.075626478988722E-2</v>
      </c>
      <c r="AV621" s="11">
        <f t="array" ref="AV621">_xlfn.MAXIFS(AM$29:AM$1052,L$29:L$1052,L621) - _xlfn.MINIFS(AM$29:AM$1052,L$29:L$1052,L621)</f>
        <v>1.0008408678822689E-2</v>
      </c>
      <c r="AW621" s="7">
        <f t="array" ref="AW621">_xlfn.MAXIFS(AN$29:AN$1052,M$29:M$1052,M621) - _xlfn.MINIFS(AN$29:AN$1052,M$29:M$1052,M621)</f>
        <v>6.6787129562523861E-3</v>
      </c>
      <c r="AX621" s="6">
        <f t="array" ref="AX621">_xlfn.STDEV.S(IF(E$29:E$1052=E621,$C$29:$C$1052,""))</f>
        <v>2.1219734469910215E-2</v>
      </c>
      <c r="AY621" s="11">
        <f t="array" ref="AY621">_xlfn.STDEV.S(IF(F$29:F$1052=F621,$C$29:$C$1052,""))</f>
        <v>2.1822368609319125E-2</v>
      </c>
      <c r="AZ621" s="11">
        <f t="array" ref="AZ621">_xlfn.STDEV.S(IF(G$29:G$1052=G621,$C$29:$C$1052,""))</f>
        <v>2.3028802359153642E-2</v>
      </c>
      <c r="BA621" s="11">
        <f t="array" ref="BA621">_xlfn.STDEV.S(IF(H$29:H$1052=H621,$C$29:$C$1052,""))</f>
        <v>1.9948000455079926E-2</v>
      </c>
      <c r="BB621" s="11">
        <f t="array" ref="BB621">_xlfn.STDEV.S(IF(I$29:I$1052=I621,$C$29:$C$1052,""))</f>
        <v>1.8002613856919539E-2</v>
      </c>
      <c r="BC621" s="11">
        <f t="array" ref="BC621">_xlfn.STDEV.S(IF(J$29:J$1052=J621,$C$29:$C$1052,""))</f>
        <v>1.568550054250499E-2</v>
      </c>
      <c r="BD621" s="11">
        <f t="array" ref="BD621">_xlfn.STDEV.S(IF(K$29:K$1052=K621,$C$29:$C$1052,""))</f>
        <v>2.0102478367415834E-2</v>
      </c>
      <c r="BE621" s="11">
        <f t="array" ref="BE621">_xlfn.STDEV.S(IF(L$29:L$1052=L621,$C$29:$C$1052,""))</f>
        <v>7.0825496931784093E-3</v>
      </c>
      <c r="BF621" s="7">
        <f t="array" ref="BF621">_xlfn.STDEV.S(IF(M$29:M$1052=M621,$C$29:$C$1052,""))</f>
        <v>9.4451264419290314E-3</v>
      </c>
      <c r="BG621" s="13">
        <f t="shared" si="452"/>
        <v>30.273551081454407</v>
      </c>
      <c r="BH621" s="12">
        <f t="shared" si="453"/>
        <v>15.625027943597411</v>
      </c>
      <c r="BI621" s="12">
        <f t="shared" si="454"/>
        <v>13.143046263473067</v>
      </c>
      <c r="BJ621" s="12">
        <f t="shared" si="455"/>
        <v>7.7356004832974721</v>
      </c>
      <c r="BK621" s="12">
        <f t="shared" si="456"/>
        <v>6.6334028097366868</v>
      </c>
      <c r="BL621" s="12">
        <f t="shared" si="457"/>
        <v>4.4200182486692121</v>
      </c>
      <c r="BM621" s="12">
        <f t="shared" si="458"/>
        <v>2.5248759810709807</v>
      </c>
      <c r="BN621" s="12">
        <f t="shared" si="459"/>
        <v>1.4131081478273755</v>
      </c>
      <c r="BO621" s="14">
        <f t="shared" si="460"/>
        <v>0.70710678118654757</v>
      </c>
    </row>
    <row r="622" spans="1:67" x14ac:dyDescent="0.25">
      <c r="A622" s="4">
        <v>41764</v>
      </c>
      <c r="B622" s="5">
        <v>1287.5999999999999</v>
      </c>
      <c r="C622">
        <f t="shared" si="461"/>
        <v>-1.1743034768593286E-2</v>
      </c>
      <c r="D622">
        <v>593</v>
      </c>
      <c r="E622" s="6">
        <f t="shared" si="425"/>
        <v>1</v>
      </c>
      <c r="F622">
        <f t="shared" si="426"/>
        <v>2</v>
      </c>
      <c r="G622">
        <f t="shared" si="427"/>
        <v>4</v>
      </c>
      <c r="H622">
        <f t="shared" si="428"/>
        <v>9</v>
      </c>
      <c r="I622">
        <f t="shared" si="429"/>
        <v>18</v>
      </c>
      <c r="J622">
        <f t="shared" si="430"/>
        <v>37</v>
      </c>
      <c r="K622">
        <f t="shared" si="431"/>
        <v>74</v>
      </c>
      <c r="L622">
        <f t="shared" si="432"/>
        <v>148</v>
      </c>
      <c r="M622" s="7">
        <f t="shared" si="433"/>
        <v>296</v>
      </c>
      <c r="N622" s="6">
        <f t="shared" si="434"/>
        <v>2.5948653898586046E-4</v>
      </c>
      <c r="O622">
        <f t="shared" si="435"/>
        <v>-7.9309356668583013E-4</v>
      </c>
      <c r="P622">
        <f t="shared" si="436"/>
        <v>-2.7164840215820833E-3</v>
      </c>
      <c r="Q622">
        <f t="shared" si="437"/>
        <v>-2.8935865847836556E-4</v>
      </c>
      <c r="R622">
        <f t="shared" si="438"/>
        <v>1.8189146430850206E-3</v>
      </c>
      <c r="S622">
        <f t="shared" si="439"/>
        <v>3.7455467526492647E-4</v>
      </c>
      <c r="T622">
        <f t="shared" si="440"/>
        <v>1.6876056589719829E-3</v>
      </c>
      <c r="U622">
        <f t="shared" si="441"/>
        <v>-1.7346260897705967E-3</v>
      </c>
      <c r="V622" s="7">
        <f t="shared" si="442"/>
        <v>-5.0643218123408995E-3</v>
      </c>
      <c r="W622" s="6">
        <f t="shared" si="443"/>
        <v>-1.2002521307579147E-2</v>
      </c>
      <c r="X622">
        <f t="shared" si="444"/>
        <v>-1.0949941201907456E-2</v>
      </c>
      <c r="Y622">
        <f t="shared" si="445"/>
        <v>-9.0265507470112024E-3</v>
      </c>
      <c r="Z622">
        <f t="shared" si="446"/>
        <v>-1.145367611011492E-2</v>
      </c>
      <c r="AA622">
        <f t="shared" si="447"/>
        <v>-1.3561949411678306E-2</v>
      </c>
      <c r="AB622">
        <f t="shared" si="448"/>
        <v>-1.2117589443858212E-2</v>
      </c>
      <c r="AC622">
        <f t="shared" si="449"/>
        <v>-1.3430640427565269E-2</v>
      </c>
      <c r="AD622">
        <f t="shared" si="450"/>
        <v>-1.0008408678822689E-2</v>
      </c>
      <c r="AE622" s="7">
        <f t="shared" si="451"/>
        <v>-6.6787129562523861E-3</v>
      </c>
      <c r="AF622" s="6">
        <f t="shared" si="462"/>
        <v>-0.30838514666693273</v>
      </c>
      <c r="AG622" s="11">
        <f t="shared" si="463"/>
        <v>-0.22207357800185301</v>
      </c>
      <c r="AH622" s="11">
        <f t="shared" si="464"/>
        <v>-6.4355560700360193E-2</v>
      </c>
      <c r="AI622" s="11">
        <f t="shared" si="465"/>
        <v>4.7292206002410631E-2</v>
      </c>
      <c r="AJ622" s="11">
        <f t="shared" si="466"/>
        <v>9.3432865742696658E-3</v>
      </c>
      <c r="AK622" s="11">
        <f t="shared" si="467"/>
        <v>-1.0877752975211652E-2</v>
      </c>
      <c r="AL622" s="11">
        <f t="shared" si="468"/>
        <v>-1.3503854942625765E-2</v>
      </c>
      <c r="AM622" s="11">
        <f t="shared" si="469"/>
        <v>-6.6593914451406055E-3</v>
      </c>
      <c r="AN622" s="7">
        <f t="shared" si="470"/>
        <v>0</v>
      </c>
      <c r="AO622" s="6">
        <f t="array" ref="AO622">_xlfn.MAXIFS(AF$29:AF$1052,E$29:E$1052,E622) - _xlfn.MINIFS(AF$29:AF$1052,E$29:E$1052,E622)</f>
        <v>0.64239671540972576</v>
      </c>
      <c r="AP622" s="11">
        <f t="array" ref="AP622">_xlfn.MAXIFS(AG$29:AG$1052,F$29:F$1052,F622) - _xlfn.MINIFS(AG$29:AG$1052,F$29:F$1052,F622)</f>
        <v>0.34097511931609431</v>
      </c>
      <c r="AQ622" s="11">
        <f t="array" ref="AQ622">_xlfn.MAXIFS(AH$29:AH$1052,G$29:G$1052,G622) - _xlfn.MINIFS(AH$29:AH$1052,G$29:G$1052,G622)</f>
        <v>0.30266861479873403</v>
      </c>
      <c r="AR622" s="11">
        <f t="array" ref="AR622">_xlfn.MAXIFS(AI$29:AI$1052,H$29:H$1052,H622) - _xlfn.MINIFS(AI$29:AI$1052,H$29:H$1052,H622)</f>
        <v>0.15430976196113447</v>
      </c>
      <c r="AS622" s="11">
        <f t="array" ref="AS622">_xlfn.MAXIFS(AJ$29:AJ$1052,I$29:I$1052,I622) - _xlfn.MINIFS(AJ$29:AJ$1052,I$29:I$1052,I622)</f>
        <v>0.11941858934109469</v>
      </c>
      <c r="AT622" s="11">
        <f t="array" ref="AT622">_xlfn.MAXIFS(AK$29:AK$1052,J$29:J$1052,J622) - _xlfn.MINIFS(AK$29:AK$1052,J$29:J$1052,J622)</f>
        <v>6.9330198637382878E-2</v>
      </c>
      <c r="AU622" s="11">
        <f t="array" ref="AU622">_xlfn.MAXIFS(AL$29:AL$1052,K$29:K$1052,K622) - _xlfn.MINIFS(AL$29:AL$1052,K$29:K$1052,K622)</f>
        <v>5.075626478988722E-2</v>
      </c>
      <c r="AV622" s="11">
        <f t="array" ref="AV622">_xlfn.MAXIFS(AM$29:AM$1052,L$29:L$1052,L622) - _xlfn.MINIFS(AM$29:AM$1052,L$29:L$1052,L622)</f>
        <v>1.0008408678822689E-2</v>
      </c>
      <c r="AW622" s="7">
        <f t="array" ref="AW622">_xlfn.MAXIFS(AN$29:AN$1052,M$29:M$1052,M622) - _xlfn.MINIFS(AN$29:AN$1052,M$29:M$1052,M622)</f>
        <v>6.6787129562523861E-3</v>
      </c>
      <c r="AX622" s="6">
        <f t="array" ref="AX622">_xlfn.STDEV.S(IF(E$29:E$1052=E622,$C$29:$C$1052,""))</f>
        <v>2.1219734469910215E-2</v>
      </c>
      <c r="AY622" s="11">
        <f t="array" ref="AY622">_xlfn.STDEV.S(IF(F$29:F$1052=F622,$C$29:$C$1052,""))</f>
        <v>2.1822368609319125E-2</v>
      </c>
      <c r="AZ622" s="11">
        <f t="array" ref="AZ622">_xlfn.STDEV.S(IF(G$29:G$1052=G622,$C$29:$C$1052,""))</f>
        <v>2.3028802359153642E-2</v>
      </c>
      <c r="BA622" s="11">
        <f t="array" ref="BA622">_xlfn.STDEV.S(IF(H$29:H$1052=H622,$C$29:$C$1052,""))</f>
        <v>1.9948000455079926E-2</v>
      </c>
      <c r="BB622" s="11">
        <f t="array" ref="BB622">_xlfn.STDEV.S(IF(I$29:I$1052=I622,$C$29:$C$1052,""))</f>
        <v>1.8002613856919539E-2</v>
      </c>
      <c r="BC622" s="11">
        <f t="array" ref="BC622">_xlfn.STDEV.S(IF(J$29:J$1052=J622,$C$29:$C$1052,""))</f>
        <v>1.568550054250499E-2</v>
      </c>
      <c r="BD622" s="11">
        <f t="array" ref="BD622">_xlfn.STDEV.S(IF(K$29:K$1052=K622,$C$29:$C$1052,""))</f>
        <v>2.0102478367415834E-2</v>
      </c>
      <c r="BE622" s="11">
        <f t="array" ref="BE622">_xlfn.STDEV.S(IF(L$29:L$1052=L622,$C$29:$C$1052,""))</f>
        <v>7.0825496931784093E-3</v>
      </c>
      <c r="BF622" s="7">
        <f t="array" ref="BF622">_xlfn.STDEV.S(IF(M$29:M$1052=M622,$C$29:$C$1052,""))</f>
        <v>9.4451264419290314E-3</v>
      </c>
      <c r="BG622" s="13">
        <f t="shared" si="452"/>
        <v>30.273551081454407</v>
      </c>
      <c r="BH622" s="12">
        <f t="shared" si="453"/>
        <v>15.625027943597411</v>
      </c>
      <c r="BI622" s="12">
        <f t="shared" si="454"/>
        <v>13.143046263473067</v>
      </c>
      <c r="BJ622" s="12">
        <f t="shared" si="455"/>
        <v>7.7356004832974721</v>
      </c>
      <c r="BK622" s="12">
        <f t="shared" si="456"/>
        <v>6.6334028097366868</v>
      </c>
      <c r="BL622" s="12">
        <f t="shared" si="457"/>
        <v>4.4200182486692121</v>
      </c>
      <c r="BM622" s="12">
        <f t="shared" si="458"/>
        <v>2.5248759810709807</v>
      </c>
      <c r="BN622" s="12">
        <f t="shared" si="459"/>
        <v>1.4131081478273755</v>
      </c>
      <c r="BO622" s="14">
        <f t="shared" si="460"/>
        <v>0.70710678118654757</v>
      </c>
    </row>
    <row r="623" spans="1:67" x14ac:dyDescent="0.25">
      <c r="A623" s="2">
        <v>41771</v>
      </c>
      <c r="B623" s="3">
        <v>1293.4000000000001</v>
      </c>
      <c r="C623">
        <f t="shared" si="461"/>
        <v>4.5045045045046805E-3</v>
      </c>
      <c r="D623">
        <v>594</v>
      </c>
      <c r="E623" s="6">
        <f t="shared" si="425"/>
        <v>1</v>
      </c>
      <c r="F623">
        <f t="shared" si="426"/>
        <v>2</v>
      </c>
      <c r="G623">
        <f t="shared" si="427"/>
        <v>4</v>
      </c>
      <c r="H623">
        <f t="shared" si="428"/>
        <v>9</v>
      </c>
      <c r="I623">
        <f t="shared" si="429"/>
        <v>18</v>
      </c>
      <c r="J623">
        <f t="shared" si="430"/>
        <v>37</v>
      </c>
      <c r="K623">
        <f t="shared" si="431"/>
        <v>74</v>
      </c>
      <c r="L623">
        <f t="shared" si="432"/>
        <v>148</v>
      </c>
      <c r="M623" s="7">
        <f t="shared" si="433"/>
        <v>297</v>
      </c>
      <c r="N623" s="6">
        <f t="shared" si="434"/>
        <v>2.5948653898586046E-4</v>
      </c>
      <c r="O623">
        <f t="shared" si="435"/>
        <v>-7.9309356668583013E-4</v>
      </c>
      <c r="P623">
        <f t="shared" si="436"/>
        <v>-2.7164840215820833E-3</v>
      </c>
      <c r="Q623">
        <f t="shared" si="437"/>
        <v>-2.8935865847836556E-4</v>
      </c>
      <c r="R623">
        <f t="shared" si="438"/>
        <v>1.8189146430850206E-3</v>
      </c>
      <c r="S623">
        <f t="shared" si="439"/>
        <v>3.7455467526492647E-4</v>
      </c>
      <c r="T623">
        <f t="shared" si="440"/>
        <v>1.6876056589719829E-3</v>
      </c>
      <c r="U623">
        <f t="shared" si="441"/>
        <v>-1.7346260897705967E-3</v>
      </c>
      <c r="V623" s="7">
        <f t="shared" si="442"/>
        <v>1.595069632799706E-3</v>
      </c>
      <c r="W623" s="6">
        <f t="shared" si="443"/>
        <v>4.2450179655188196E-3</v>
      </c>
      <c r="X623">
        <f t="shared" si="444"/>
        <v>5.2975980711905107E-3</v>
      </c>
      <c r="Y623">
        <f t="shared" si="445"/>
        <v>7.2209885260867638E-3</v>
      </c>
      <c r="Z623">
        <f t="shared" si="446"/>
        <v>4.7938631629830461E-3</v>
      </c>
      <c r="AA623">
        <f t="shared" si="447"/>
        <v>2.6855898614196599E-3</v>
      </c>
      <c r="AB623">
        <f t="shared" si="448"/>
        <v>4.1299498292397541E-3</v>
      </c>
      <c r="AC623">
        <f t="shared" si="449"/>
        <v>2.8168988455326976E-3</v>
      </c>
      <c r="AD623">
        <f t="shared" si="450"/>
        <v>6.2391305942752773E-3</v>
      </c>
      <c r="AE623" s="7">
        <f t="shared" si="451"/>
        <v>2.9094348717049745E-3</v>
      </c>
      <c r="AF623" s="6">
        <f t="shared" si="462"/>
        <v>-0.30414012870141394</v>
      </c>
      <c r="AG623" s="11">
        <f t="shared" si="463"/>
        <v>-0.2167759799306625</v>
      </c>
      <c r="AH623" s="11">
        <f t="shared" si="464"/>
        <v>-5.7134572174273431E-2</v>
      </c>
      <c r="AI623" s="11">
        <f t="shared" si="465"/>
        <v>5.2086069165393677E-2</v>
      </c>
      <c r="AJ623" s="11">
        <f t="shared" si="466"/>
        <v>1.2028876435689326E-2</v>
      </c>
      <c r="AK623" s="11">
        <f t="shared" si="467"/>
        <v>-6.7478031459718979E-3</v>
      </c>
      <c r="AL623" s="11">
        <f t="shared" si="468"/>
        <v>-1.0686956097093067E-2</v>
      </c>
      <c r="AM623" s="11">
        <f t="shared" si="469"/>
        <v>-4.2026085086532827E-4</v>
      </c>
      <c r="AN623" s="7">
        <f t="shared" si="470"/>
        <v>2.9094348717049745E-3</v>
      </c>
      <c r="AO623" s="6">
        <f t="array" ref="AO623">_xlfn.MAXIFS(AF$29:AF$1052,E$29:E$1052,E623) - _xlfn.MINIFS(AF$29:AF$1052,E$29:E$1052,E623)</f>
        <v>0.64239671540972576</v>
      </c>
      <c r="AP623" s="11">
        <f t="array" ref="AP623">_xlfn.MAXIFS(AG$29:AG$1052,F$29:F$1052,F623) - _xlfn.MINIFS(AG$29:AG$1052,F$29:F$1052,F623)</f>
        <v>0.34097511931609431</v>
      </c>
      <c r="AQ623" s="11">
        <f t="array" ref="AQ623">_xlfn.MAXIFS(AH$29:AH$1052,G$29:G$1052,G623) - _xlfn.MINIFS(AH$29:AH$1052,G$29:G$1052,G623)</f>
        <v>0.30266861479873403</v>
      </c>
      <c r="AR623" s="11">
        <f t="array" ref="AR623">_xlfn.MAXIFS(AI$29:AI$1052,H$29:H$1052,H623) - _xlfn.MINIFS(AI$29:AI$1052,H$29:H$1052,H623)</f>
        <v>0.15430976196113447</v>
      </c>
      <c r="AS623" s="11">
        <f t="array" ref="AS623">_xlfn.MAXIFS(AJ$29:AJ$1052,I$29:I$1052,I623) - _xlfn.MINIFS(AJ$29:AJ$1052,I$29:I$1052,I623)</f>
        <v>0.11941858934109469</v>
      </c>
      <c r="AT623" s="11">
        <f t="array" ref="AT623">_xlfn.MAXIFS(AK$29:AK$1052,J$29:J$1052,J623) - _xlfn.MINIFS(AK$29:AK$1052,J$29:J$1052,J623)</f>
        <v>6.9330198637382878E-2</v>
      </c>
      <c r="AU623" s="11">
        <f t="array" ref="AU623">_xlfn.MAXIFS(AL$29:AL$1052,K$29:K$1052,K623) - _xlfn.MINIFS(AL$29:AL$1052,K$29:K$1052,K623)</f>
        <v>5.075626478988722E-2</v>
      </c>
      <c r="AV623" s="11">
        <f t="array" ref="AV623">_xlfn.MAXIFS(AM$29:AM$1052,L$29:L$1052,L623) - _xlfn.MINIFS(AM$29:AM$1052,L$29:L$1052,L623)</f>
        <v>1.0008408678822689E-2</v>
      </c>
      <c r="AW623" s="7">
        <f t="array" ref="AW623">_xlfn.MAXIFS(AN$29:AN$1052,M$29:M$1052,M623) - _xlfn.MINIFS(AN$29:AN$1052,M$29:M$1052,M623)</f>
        <v>2.9094348717049745E-3</v>
      </c>
      <c r="AX623" s="6">
        <f t="array" ref="AX623">_xlfn.STDEV.S(IF(E$29:E$1052=E623,$C$29:$C$1052,""))</f>
        <v>2.1219734469910215E-2</v>
      </c>
      <c r="AY623" s="11">
        <f t="array" ref="AY623">_xlfn.STDEV.S(IF(F$29:F$1052=F623,$C$29:$C$1052,""))</f>
        <v>2.1822368609319125E-2</v>
      </c>
      <c r="AZ623" s="11">
        <f t="array" ref="AZ623">_xlfn.STDEV.S(IF(G$29:G$1052=G623,$C$29:$C$1052,""))</f>
        <v>2.3028802359153642E-2</v>
      </c>
      <c r="BA623" s="11">
        <f t="array" ref="BA623">_xlfn.STDEV.S(IF(H$29:H$1052=H623,$C$29:$C$1052,""))</f>
        <v>1.9948000455079926E-2</v>
      </c>
      <c r="BB623" s="11">
        <f t="array" ref="BB623">_xlfn.STDEV.S(IF(I$29:I$1052=I623,$C$29:$C$1052,""))</f>
        <v>1.8002613856919539E-2</v>
      </c>
      <c r="BC623" s="11">
        <f t="array" ref="BC623">_xlfn.STDEV.S(IF(J$29:J$1052=J623,$C$29:$C$1052,""))</f>
        <v>1.568550054250499E-2</v>
      </c>
      <c r="BD623" s="11">
        <f t="array" ref="BD623">_xlfn.STDEV.S(IF(K$29:K$1052=K623,$C$29:$C$1052,""))</f>
        <v>2.0102478367415834E-2</v>
      </c>
      <c r="BE623" s="11">
        <f t="array" ref="BE623">_xlfn.STDEV.S(IF(L$29:L$1052=L623,$C$29:$C$1052,""))</f>
        <v>7.0825496931784093E-3</v>
      </c>
      <c r="BF623" s="7">
        <f t="array" ref="BF623">_xlfn.STDEV.S(IF(M$29:M$1052=M623,$C$29:$C$1052,""))</f>
        <v>4.1145622544064009E-3</v>
      </c>
      <c r="BG623" s="13">
        <f t="shared" si="452"/>
        <v>30.273551081454407</v>
      </c>
      <c r="BH623" s="12">
        <f t="shared" si="453"/>
        <v>15.625027943597411</v>
      </c>
      <c r="BI623" s="12">
        <f t="shared" si="454"/>
        <v>13.143046263473067</v>
      </c>
      <c r="BJ623" s="12">
        <f t="shared" si="455"/>
        <v>7.7356004832974721</v>
      </c>
      <c r="BK623" s="12">
        <f t="shared" si="456"/>
        <v>6.6334028097366868</v>
      </c>
      <c r="BL623" s="12">
        <f t="shared" si="457"/>
        <v>4.4200182486692121</v>
      </c>
      <c r="BM623" s="12">
        <f t="shared" si="458"/>
        <v>2.5248759810709807</v>
      </c>
      <c r="BN623" s="12">
        <f t="shared" si="459"/>
        <v>1.4131081478273755</v>
      </c>
      <c r="BO623" s="14">
        <f t="shared" si="460"/>
        <v>0.70710678118654746</v>
      </c>
    </row>
    <row r="624" spans="1:67" x14ac:dyDescent="0.25">
      <c r="A624" s="4">
        <v>41778</v>
      </c>
      <c r="B624" s="5">
        <v>1291.7</v>
      </c>
      <c r="C624">
        <f t="shared" si="461"/>
        <v>-1.3143652389052685E-3</v>
      </c>
      <c r="D624">
        <v>595</v>
      </c>
      <c r="E624" s="6">
        <f t="shared" si="425"/>
        <v>1</v>
      </c>
      <c r="F624">
        <f t="shared" si="426"/>
        <v>2</v>
      </c>
      <c r="G624">
        <f t="shared" si="427"/>
        <v>4</v>
      </c>
      <c r="H624">
        <f t="shared" si="428"/>
        <v>9</v>
      </c>
      <c r="I624">
        <f t="shared" si="429"/>
        <v>18</v>
      </c>
      <c r="J624">
        <f t="shared" si="430"/>
        <v>37</v>
      </c>
      <c r="K624">
        <f t="shared" si="431"/>
        <v>74</v>
      </c>
      <c r="L624">
        <f t="shared" si="432"/>
        <v>148</v>
      </c>
      <c r="M624" s="7">
        <f t="shared" si="433"/>
        <v>297</v>
      </c>
      <c r="N624" s="6">
        <f t="shared" si="434"/>
        <v>2.5948653898586046E-4</v>
      </c>
      <c r="O624">
        <f t="shared" si="435"/>
        <v>-7.9309356668583013E-4</v>
      </c>
      <c r="P624">
        <f t="shared" si="436"/>
        <v>-2.7164840215820833E-3</v>
      </c>
      <c r="Q624">
        <f t="shared" si="437"/>
        <v>-2.8935865847836556E-4</v>
      </c>
      <c r="R624">
        <f t="shared" si="438"/>
        <v>1.8189146430850206E-3</v>
      </c>
      <c r="S624">
        <f t="shared" si="439"/>
        <v>3.7455467526492647E-4</v>
      </c>
      <c r="T624">
        <f t="shared" si="440"/>
        <v>1.6876056589719829E-3</v>
      </c>
      <c r="U624">
        <f t="shared" si="441"/>
        <v>-1.7346260897705967E-3</v>
      </c>
      <c r="V624" s="7">
        <f t="shared" si="442"/>
        <v>1.595069632799706E-3</v>
      </c>
      <c r="W624" s="6">
        <f t="shared" si="443"/>
        <v>-1.5738517778911289E-3</v>
      </c>
      <c r="X624">
        <f t="shared" si="444"/>
        <v>-5.2127167221943833E-4</v>
      </c>
      <c r="Y624">
        <f t="shared" si="445"/>
        <v>1.4021187826768148E-3</v>
      </c>
      <c r="Z624">
        <f t="shared" si="446"/>
        <v>-1.0250065804269029E-3</v>
      </c>
      <c r="AA624">
        <f t="shared" si="447"/>
        <v>-3.1332798819902891E-3</v>
      </c>
      <c r="AB624">
        <f t="shared" si="448"/>
        <v>-1.6889199141701949E-3</v>
      </c>
      <c r="AC624">
        <f t="shared" si="449"/>
        <v>-3.0019708978772514E-3</v>
      </c>
      <c r="AD624">
        <f t="shared" si="450"/>
        <v>4.2026085086532827E-4</v>
      </c>
      <c r="AE624" s="7">
        <f t="shared" si="451"/>
        <v>-2.9094348717049745E-3</v>
      </c>
      <c r="AF624" s="6">
        <f t="shared" si="462"/>
        <v>-0.30571398047930509</v>
      </c>
      <c r="AG624" s="11">
        <f t="shared" si="463"/>
        <v>-0.21729725160288194</v>
      </c>
      <c r="AH624" s="11">
        <f t="shared" si="464"/>
        <v>-5.5732453391596617E-2</v>
      </c>
      <c r="AI624" s="11">
        <f t="shared" si="465"/>
        <v>5.1061062584966774E-2</v>
      </c>
      <c r="AJ624" s="11">
        <f t="shared" si="466"/>
        <v>8.8955965536990367E-3</v>
      </c>
      <c r="AK624" s="11">
        <f t="shared" si="467"/>
        <v>-8.4367230601420928E-3</v>
      </c>
      <c r="AL624" s="11">
        <f t="shared" si="468"/>
        <v>-1.3688926994970319E-2</v>
      </c>
      <c r="AM624" s="11">
        <f t="shared" si="469"/>
        <v>0</v>
      </c>
      <c r="AN624" s="7">
        <f t="shared" si="470"/>
        <v>0</v>
      </c>
      <c r="AO624" s="6">
        <f t="array" ref="AO624">_xlfn.MAXIFS(AF$29:AF$1052,E$29:E$1052,E624) - _xlfn.MINIFS(AF$29:AF$1052,E$29:E$1052,E624)</f>
        <v>0.64239671540972576</v>
      </c>
      <c r="AP624" s="11">
        <f t="array" ref="AP624">_xlfn.MAXIFS(AG$29:AG$1052,F$29:F$1052,F624) - _xlfn.MINIFS(AG$29:AG$1052,F$29:F$1052,F624)</f>
        <v>0.34097511931609431</v>
      </c>
      <c r="AQ624" s="11">
        <f t="array" ref="AQ624">_xlfn.MAXIFS(AH$29:AH$1052,G$29:G$1052,G624) - _xlfn.MINIFS(AH$29:AH$1052,G$29:G$1052,G624)</f>
        <v>0.30266861479873403</v>
      </c>
      <c r="AR624" s="11">
        <f t="array" ref="AR624">_xlfn.MAXIFS(AI$29:AI$1052,H$29:H$1052,H624) - _xlfn.MINIFS(AI$29:AI$1052,H$29:H$1052,H624)</f>
        <v>0.15430976196113447</v>
      </c>
      <c r="AS624" s="11">
        <f t="array" ref="AS624">_xlfn.MAXIFS(AJ$29:AJ$1052,I$29:I$1052,I624) - _xlfn.MINIFS(AJ$29:AJ$1052,I$29:I$1052,I624)</f>
        <v>0.11941858934109469</v>
      </c>
      <c r="AT624" s="11">
        <f t="array" ref="AT624">_xlfn.MAXIFS(AK$29:AK$1052,J$29:J$1052,J624) - _xlfn.MINIFS(AK$29:AK$1052,J$29:J$1052,J624)</f>
        <v>6.9330198637382878E-2</v>
      </c>
      <c r="AU624" s="11">
        <f t="array" ref="AU624">_xlfn.MAXIFS(AL$29:AL$1052,K$29:K$1052,K624) - _xlfn.MINIFS(AL$29:AL$1052,K$29:K$1052,K624)</f>
        <v>5.075626478988722E-2</v>
      </c>
      <c r="AV624" s="11">
        <f t="array" ref="AV624">_xlfn.MAXIFS(AM$29:AM$1052,L$29:L$1052,L624) - _xlfn.MINIFS(AM$29:AM$1052,L$29:L$1052,L624)</f>
        <v>1.0008408678822689E-2</v>
      </c>
      <c r="AW624" s="7">
        <f t="array" ref="AW624">_xlfn.MAXIFS(AN$29:AN$1052,M$29:M$1052,M624) - _xlfn.MINIFS(AN$29:AN$1052,M$29:M$1052,M624)</f>
        <v>2.9094348717049745E-3</v>
      </c>
      <c r="AX624" s="6">
        <f t="array" ref="AX624">_xlfn.STDEV.S(IF(E$29:E$1052=E624,$C$29:$C$1052,""))</f>
        <v>2.1219734469910215E-2</v>
      </c>
      <c r="AY624" s="11">
        <f t="array" ref="AY624">_xlfn.STDEV.S(IF(F$29:F$1052=F624,$C$29:$C$1052,""))</f>
        <v>2.1822368609319125E-2</v>
      </c>
      <c r="AZ624" s="11">
        <f t="array" ref="AZ624">_xlfn.STDEV.S(IF(G$29:G$1052=G624,$C$29:$C$1052,""))</f>
        <v>2.3028802359153642E-2</v>
      </c>
      <c r="BA624" s="11">
        <f t="array" ref="BA624">_xlfn.STDEV.S(IF(H$29:H$1052=H624,$C$29:$C$1052,""))</f>
        <v>1.9948000455079926E-2</v>
      </c>
      <c r="BB624" s="11">
        <f t="array" ref="BB624">_xlfn.STDEV.S(IF(I$29:I$1052=I624,$C$29:$C$1052,""))</f>
        <v>1.8002613856919539E-2</v>
      </c>
      <c r="BC624" s="11">
        <f t="array" ref="BC624">_xlfn.STDEV.S(IF(J$29:J$1052=J624,$C$29:$C$1052,""))</f>
        <v>1.568550054250499E-2</v>
      </c>
      <c r="BD624" s="11">
        <f t="array" ref="BD624">_xlfn.STDEV.S(IF(K$29:K$1052=K624,$C$29:$C$1052,""))</f>
        <v>2.0102478367415834E-2</v>
      </c>
      <c r="BE624" s="11">
        <f t="array" ref="BE624">_xlfn.STDEV.S(IF(L$29:L$1052=L624,$C$29:$C$1052,""))</f>
        <v>7.0825496931784093E-3</v>
      </c>
      <c r="BF624" s="7">
        <f t="array" ref="BF624">_xlfn.STDEV.S(IF(M$29:M$1052=M624,$C$29:$C$1052,""))</f>
        <v>4.1145622544064009E-3</v>
      </c>
      <c r="BG624" s="13">
        <f t="shared" si="452"/>
        <v>30.273551081454407</v>
      </c>
      <c r="BH624" s="12">
        <f t="shared" si="453"/>
        <v>15.625027943597411</v>
      </c>
      <c r="BI624" s="12">
        <f t="shared" si="454"/>
        <v>13.143046263473067</v>
      </c>
      <c r="BJ624" s="12">
        <f t="shared" si="455"/>
        <v>7.7356004832974721</v>
      </c>
      <c r="BK624" s="12">
        <f t="shared" si="456"/>
        <v>6.6334028097366868</v>
      </c>
      <c r="BL624" s="12">
        <f t="shared" si="457"/>
        <v>4.4200182486692121</v>
      </c>
      <c r="BM624" s="12">
        <f t="shared" si="458"/>
        <v>2.5248759810709807</v>
      </c>
      <c r="BN624" s="12">
        <f t="shared" si="459"/>
        <v>1.4131081478273755</v>
      </c>
      <c r="BO624" s="14">
        <f t="shared" si="460"/>
        <v>0.70710678118654746</v>
      </c>
    </row>
    <row r="625" spans="1:67" x14ac:dyDescent="0.25">
      <c r="A625" s="2">
        <v>41785</v>
      </c>
      <c r="B625" s="3">
        <v>1246</v>
      </c>
      <c r="C625">
        <f t="shared" si="461"/>
        <v>-3.5379732135944919E-2</v>
      </c>
      <c r="D625">
        <v>596</v>
      </c>
      <c r="E625" s="6">
        <f t="shared" si="425"/>
        <v>1</v>
      </c>
      <c r="F625">
        <f t="shared" si="426"/>
        <v>2</v>
      </c>
      <c r="G625">
        <f t="shared" si="427"/>
        <v>4</v>
      </c>
      <c r="H625">
        <f t="shared" si="428"/>
        <v>9</v>
      </c>
      <c r="I625">
        <f t="shared" si="429"/>
        <v>18</v>
      </c>
      <c r="J625">
        <f t="shared" si="430"/>
        <v>37</v>
      </c>
      <c r="K625">
        <f t="shared" si="431"/>
        <v>74</v>
      </c>
      <c r="L625">
        <f t="shared" si="432"/>
        <v>149</v>
      </c>
      <c r="M625" s="7">
        <f t="shared" si="433"/>
        <v>298</v>
      </c>
      <c r="N625" s="6">
        <f t="shared" si="434"/>
        <v>2.5948653898586046E-4</v>
      </c>
      <c r="O625">
        <f t="shared" si="435"/>
        <v>-7.9309356668583013E-4</v>
      </c>
      <c r="P625">
        <f t="shared" si="436"/>
        <v>-2.7164840215820833E-3</v>
      </c>
      <c r="Q625">
        <f t="shared" si="437"/>
        <v>-2.8935865847836556E-4</v>
      </c>
      <c r="R625">
        <f t="shared" si="438"/>
        <v>1.8189146430850206E-3</v>
      </c>
      <c r="S625">
        <f t="shared" si="439"/>
        <v>3.7455467526492647E-4</v>
      </c>
      <c r="T625">
        <f t="shared" si="440"/>
        <v>1.6876056589719829E-3</v>
      </c>
      <c r="U625">
        <f t="shared" si="441"/>
        <v>5.1098374077145625E-3</v>
      </c>
      <c r="V625" s="7">
        <f t="shared" si="442"/>
        <v>-1.508151935850216E-2</v>
      </c>
      <c r="W625" s="6">
        <f t="shared" si="443"/>
        <v>-3.5639218674930778E-2</v>
      </c>
      <c r="X625">
        <f t="shared" si="444"/>
        <v>-3.4586638569259087E-2</v>
      </c>
      <c r="Y625">
        <f t="shared" si="445"/>
        <v>-3.2663248114362838E-2</v>
      </c>
      <c r="Z625">
        <f t="shared" si="446"/>
        <v>-3.5090373477466553E-2</v>
      </c>
      <c r="AA625">
        <f t="shared" si="447"/>
        <v>-3.719864677902994E-2</v>
      </c>
      <c r="AB625">
        <f t="shared" si="448"/>
        <v>-3.5754286811209846E-2</v>
      </c>
      <c r="AC625">
        <f t="shared" si="449"/>
        <v>-3.7067337794916902E-2</v>
      </c>
      <c r="AD625">
        <f t="shared" si="450"/>
        <v>-4.0489569543659482E-2</v>
      </c>
      <c r="AE625" s="7">
        <f t="shared" si="451"/>
        <v>-2.0298212777442759E-2</v>
      </c>
      <c r="AF625" s="6">
        <f t="shared" si="462"/>
        <v>-0.3413531991542359</v>
      </c>
      <c r="AG625" s="11">
        <f t="shared" si="463"/>
        <v>-0.25188389017214102</v>
      </c>
      <c r="AH625" s="11">
        <f t="shared" si="464"/>
        <v>-8.8395701505959462E-2</v>
      </c>
      <c r="AI625" s="11">
        <f t="shared" si="465"/>
        <v>1.597068910750022E-2</v>
      </c>
      <c r="AJ625" s="11">
        <f t="shared" si="466"/>
        <v>-2.8303050225330903E-2</v>
      </c>
      <c r="AK625" s="11">
        <f t="shared" si="467"/>
        <v>-4.4191009871351938E-2</v>
      </c>
      <c r="AL625" s="11">
        <f t="shared" si="468"/>
        <v>-5.075626478988722E-2</v>
      </c>
      <c r="AM625" s="11">
        <f t="shared" si="469"/>
        <v>-4.0489569543659482E-2</v>
      </c>
      <c r="AN625" s="7">
        <f t="shared" si="470"/>
        <v>-2.0298212777442759E-2</v>
      </c>
      <c r="AO625" s="6">
        <f t="array" ref="AO625">_xlfn.MAXIFS(AF$29:AF$1052,E$29:E$1052,E625) - _xlfn.MINIFS(AF$29:AF$1052,E$29:E$1052,E625)</f>
        <v>0.64239671540972576</v>
      </c>
      <c r="AP625" s="11">
        <f t="array" ref="AP625">_xlfn.MAXIFS(AG$29:AG$1052,F$29:F$1052,F625) - _xlfn.MINIFS(AG$29:AG$1052,F$29:F$1052,F625)</f>
        <v>0.34097511931609431</v>
      </c>
      <c r="AQ625" s="11">
        <f t="array" ref="AQ625">_xlfn.MAXIFS(AH$29:AH$1052,G$29:G$1052,G625) - _xlfn.MINIFS(AH$29:AH$1052,G$29:G$1052,G625)</f>
        <v>0.30266861479873403</v>
      </c>
      <c r="AR625" s="11">
        <f t="array" ref="AR625">_xlfn.MAXIFS(AI$29:AI$1052,H$29:H$1052,H625) - _xlfn.MINIFS(AI$29:AI$1052,H$29:H$1052,H625)</f>
        <v>0.15430976196113447</v>
      </c>
      <c r="AS625" s="11">
        <f t="array" ref="AS625">_xlfn.MAXIFS(AJ$29:AJ$1052,I$29:I$1052,I625) - _xlfn.MINIFS(AJ$29:AJ$1052,I$29:I$1052,I625)</f>
        <v>0.11941858934109469</v>
      </c>
      <c r="AT625" s="11">
        <f t="array" ref="AT625">_xlfn.MAXIFS(AK$29:AK$1052,J$29:J$1052,J625) - _xlfn.MINIFS(AK$29:AK$1052,J$29:J$1052,J625)</f>
        <v>6.9330198637382878E-2</v>
      </c>
      <c r="AU625" s="11">
        <f t="array" ref="AU625">_xlfn.MAXIFS(AL$29:AL$1052,K$29:K$1052,K625) - _xlfn.MINIFS(AL$29:AL$1052,K$29:K$1052,K625)</f>
        <v>5.075626478988722E-2</v>
      </c>
      <c r="AV625" s="11">
        <f t="array" ref="AV625">_xlfn.MAXIFS(AM$29:AM$1052,L$29:L$1052,L625) - _xlfn.MINIFS(AM$29:AM$1052,L$29:L$1052,L625)</f>
        <v>4.0489569543659482E-2</v>
      </c>
      <c r="AW625" s="7">
        <f t="array" ref="AW625">_xlfn.MAXIFS(AN$29:AN$1052,M$29:M$1052,M625) - _xlfn.MINIFS(AN$29:AN$1052,M$29:M$1052,M625)</f>
        <v>2.0298212777442759E-2</v>
      </c>
      <c r="AX625" s="6">
        <f t="array" ref="AX625">_xlfn.STDEV.S(IF(E$29:E$1052=E625,$C$29:$C$1052,""))</f>
        <v>2.1219734469910215E-2</v>
      </c>
      <c r="AY625" s="11">
        <f t="array" ref="AY625">_xlfn.STDEV.S(IF(F$29:F$1052=F625,$C$29:$C$1052,""))</f>
        <v>2.1822368609319125E-2</v>
      </c>
      <c r="AZ625" s="11">
        <f t="array" ref="AZ625">_xlfn.STDEV.S(IF(G$29:G$1052=G625,$C$29:$C$1052,""))</f>
        <v>2.3028802359153642E-2</v>
      </c>
      <c r="BA625" s="11">
        <f t="array" ref="BA625">_xlfn.STDEV.S(IF(H$29:H$1052=H625,$C$29:$C$1052,""))</f>
        <v>1.9948000455079926E-2</v>
      </c>
      <c r="BB625" s="11">
        <f t="array" ref="BB625">_xlfn.STDEV.S(IF(I$29:I$1052=I625,$C$29:$C$1052,""))</f>
        <v>1.8002613856919539E-2</v>
      </c>
      <c r="BC625" s="11">
        <f t="array" ref="BC625">_xlfn.STDEV.S(IF(J$29:J$1052=J625,$C$29:$C$1052,""))</f>
        <v>1.568550054250499E-2</v>
      </c>
      <c r="BD625" s="11">
        <f t="array" ref="BD625">_xlfn.STDEV.S(IF(K$29:K$1052=K625,$C$29:$C$1052,""))</f>
        <v>2.0102478367415834E-2</v>
      </c>
      <c r="BE625" s="11">
        <f t="array" ref="BE625">_xlfn.STDEV.S(IF(L$29:L$1052=L625,$C$29:$C$1052,""))</f>
        <v>2.9351811778157252E-2</v>
      </c>
      <c r="BF625" s="7">
        <f t="array" ref="BF625">_xlfn.STDEV.S(IF(M$29:M$1052=M625,$C$29:$C$1052,""))</f>
        <v>2.87060078017944E-2</v>
      </c>
      <c r="BG625" s="13">
        <f t="shared" si="452"/>
        <v>30.273551081454407</v>
      </c>
      <c r="BH625" s="12">
        <f t="shared" si="453"/>
        <v>15.625027943597411</v>
      </c>
      <c r="BI625" s="12">
        <f t="shared" si="454"/>
        <v>13.143046263473067</v>
      </c>
      <c r="BJ625" s="12">
        <f t="shared" si="455"/>
        <v>7.7356004832974721</v>
      </c>
      <c r="BK625" s="12">
        <f t="shared" si="456"/>
        <v>6.6334028097366868</v>
      </c>
      <c r="BL625" s="12">
        <f t="shared" si="457"/>
        <v>4.4200182486692121</v>
      </c>
      <c r="BM625" s="12">
        <f t="shared" si="458"/>
        <v>2.5248759810709807</v>
      </c>
      <c r="BN625" s="12">
        <f t="shared" si="459"/>
        <v>1.3794572495109354</v>
      </c>
      <c r="BO625" s="14">
        <f t="shared" si="460"/>
        <v>0.70710678118654757</v>
      </c>
    </row>
    <row r="626" spans="1:67" x14ac:dyDescent="0.25">
      <c r="A626" s="4">
        <v>41792</v>
      </c>
      <c r="B626" s="5">
        <v>1252.5</v>
      </c>
      <c r="C626">
        <f t="shared" si="461"/>
        <v>5.2166934189405989E-3</v>
      </c>
      <c r="D626">
        <v>597</v>
      </c>
      <c r="E626" s="6">
        <f t="shared" si="425"/>
        <v>1</v>
      </c>
      <c r="F626">
        <f t="shared" si="426"/>
        <v>2</v>
      </c>
      <c r="G626">
        <f t="shared" si="427"/>
        <v>4</v>
      </c>
      <c r="H626">
        <f t="shared" si="428"/>
        <v>9</v>
      </c>
      <c r="I626">
        <f t="shared" si="429"/>
        <v>18</v>
      </c>
      <c r="J626">
        <f t="shared" si="430"/>
        <v>37</v>
      </c>
      <c r="K626">
        <f t="shared" si="431"/>
        <v>74</v>
      </c>
      <c r="L626">
        <f t="shared" si="432"/>
        <v>149</v>
      </c>
      <c r="M626" s="7">
        <f t="shared" si="433"/>
        <v>298</v>
      </c>
      <c r="N626" s="6">
        <f t="shared" si="434"/>
        <v>2.5948653898586046E-4</v>
      </c>
      <c r="O626">
        <f t="shared" si="435"/>
        <v>-7.9309356668583013E-4</v>
      </c>
      <c r="P626">
        <f t="shared" si="436"/>
        <v>-2.7164840215820833E-3</v>
      </c>
      <c r="Q626">
        <f t="shared" si="437"/>
        <v>-2.8935865847836556E-4</v>
      </c>
      <c r="R626">
        <f t="shared" si="438"/>
        <v>1.8189146430850206E-3</v>
      </c>
      <c r="S626">
        <f t="shared" si="439"/>
        <v>3.7455467526492647E-4</v>
      </c>
      <c r="T626">
        <f t="shared" si="440"/>
        <v>1.6876056589719829E-3</v>
      </c>
      <c r="U626">
        <f t="shared" si="441"/>
        <v>5.1098374077145625E-3</v>
      </c>
      <c r="V626" s="7">
        <f t="shared" si="442"/>
        <v>-1.508151935850216E-2</v>
      </c>
      <c r="W626" s="6">
        <f t="shared" si="443"/>
        <v>4.957206879954738E-3</v>
      </c>
      <c r="X626">
        <f t="shared" si="444"/>
        <v>6.009786985626429E-3</v>
      </c>
      <c r="Y626">
        <f t="shared" si="445"/>
        <v>7.9331774405226822E-3</v>
      </c>
      <c r="Z626">
        <f t="shared" si="446"/>
        <v>5.5060520774189645E-3</v>
      </c>
      <c r="AA626">
        <f t="shared" si="447"/>
        <v>3.3977787758555783E-3</v>
      </c>
      <c r="AB626">
        <f t="shared" si="448"/>
        <v>4.8421387436756724E-3</v>
      </c>
      <c r="AC626">
        <f t="shared" si="449"/>
        <v>3.529087759968616E-3</v>
      </c>
      <c r="AD626">
        <f t="shared" si="450"/>
        <v>1.0685601122603638E-4</v>
      </c>
      <c r="AE626" s="7">
        <f t="shared" si="451"/>
        <v>2.0298212777442759E-2</v>
      </c>
      <c r="AF626" s="6">
        <f t="shared" si="462"/>
        <v>-0.33639599227428119</v>
      </c>
      <c r="AG626" s="11">
        <f t="shared" si="463"/>
        <v>-0.24587410318651459</v>
      </c>
      <c r="AH626" s="11">
        <f t="shared" si="464"/>
        <v>-8.0462524065436775E-2</v>
      </c>
      <c r="AI626" s="11">
        <f t="shared" si="465"/>
        <v>2.1476741184919185E-2</v>
      </c>
      <c r="AJ626" s="11">
        <f t="shared" si="466"/>
        <v>-2.4905271449475325E-2</v>
      </c>
      <c r="AK626" s="11">
        <f t="shared" si="467"/>
        <v>-3.9348871127676266E-2</v>
      </c>
      <c r="AL626" s="11">
        <f t="shared" si="468"/>
        <v>-4.7227177029918604E-2</v>
      </c>
      <c r="AM626" s="11">
        <f t="shared" si="469"/>
        <v>-4.0382713532433445E-2</v>
      </c>
      <c r="AN626" s="7">
        <f t="shared" si="470"/>
        <v>0</v>
      </c>
      <c r="AO626" s="6">
        <f t="array" ref="AO626">_xlfn.MAXIFS(AF$29:AF$1052,E$29:E$1052,E626) - _xlfn.MINIFS(AF$29:AF$1052,E$29:E$1052,E626)</f>
        <v>0.64239671540972576</v>
      </c>
      <c r="AP626" s="11">
        <f t="array" ref="AP626">_xlfn.MAXIFS(AG$29:AG$1052,F$29:F$1052,F626) - _xlfn.MINIFS(AG$29:AG$1052,F$29:F$1052,F626)</f>
        <v>0.34097511931609431</v>
      </c>
      <c r="AQ626" s="11">
        <f t="array" ref="AQ626">_xlfn.MAXIFS(AH$29:AH$1052,G$29:G$1052,G626) - _xlfn.MINIFS(AH$29:AH$1052,G$29:G$1052,G626)</f>
        <v>0.30266861479873403</v>
      </c>
      <c r="AR626" s="11">
        <f t="array" ref="AR626">_xlfn.MAXIFS(AI$29:AI$1052,H$29:H$1052,H626) - _xlfn.MINIFS(AI$29:AI$1052,H$29:H$1052,H626)</f>
        <v>0.15430976196113447</v>
      </c>
      <c r="AS626" s="11">
        <f t="array" ref="AS626">_xlfn.MAXIFS(AJ$29:AJ$1052,I$29:I$1052,I626) - _xlfn.MINIFS(AJ$29:AJ$1052,I$29:I$1052,I626)</f>
        <v>0.11941858934109469</v>
      </c>
      <c r="AT626" s="11">
        <f t="array" ref="AT626">_xlfn.MAXIFS(AK$29:AK$1052,J$29:J$1052,J626) - _xlfn.MINIFS(AK$29:AK$1052,J$29:J$1052,J626)</f>
        <v>6.9330198637382878E-2</v>
      </c>
      <c r="AU626" s="11">
        <f t="array" ref="AU626">_xlfn.MAXIFS(AL$29:AL$1052,K$29:K$1052,K626) - _xlfn.MINIFS(AL$29:AL$1052,K$29:K$1052,K626)</f>
        <v>5.075626478988722E-2</v>
      </c>
      <c r="AV626" s="11">
        <f t="array" ref="AV626">_xlfn.MAXIFS(AM$29:AM$1052,L$29:L$1052,L626) - _xlfn.MINIFS(AM$29:AM$1052,L$29:L$1052,L626)</f>
        <v>4.0489569543659482E-2</v>
      </c>
      <c r="AW626" s="7">
        <f t="array" ref="AW626">_xlfn.MAXIFS(AN$29:AN$1052,M$29:M$1052,M626) - _xlfn.MINIFS(AN$29:AN$1052,M$29:M$1052,M626)</f>
        <v>2.0298212777442759E-2</v>
      </c>
      <c r="AX626" s="6">
        <f t="array" ref="AX626">_xlfn.STDEV.S(IF(E$29:E$1052=E626,$C$29:$C$1052,""))</f>
        <v>2.1219734469910215E-2</v>
      </c>
      <c r="AY626" s="11">
        <f t="array" ref="AY626">_xlfn.STDEV.S(IF(F$29:F$1052=F626,$C$29:$C$1052,""))</f>
        <v>2.1822368609319125E-2</v>
      </c>
      <c r="AZ626" s="11">
        <f t="array" ref="AZ626">_xlfn.STDEV.S(IF(G$29:G$1052=G626,$C$29:$C$1052,""))</f>
        <v>2.3028802359153642E-2</v>
      </c>
      <c r="BA626" s="11">
        <f t="array" ref="BA626">_xlfn.STDEV.S(IF(H$29:H$1052=H626,$C$29:$C$1052,""))</f>
        <v>1.9948000455079926E-2</v>
      </c>
      <c r="BB626" s="11">
        <f t="array" ref="BB626">_xlfn.STDEV.S(IF(I$29:I$1052=I626,$C$29:$C$1052,""))</f>
        <v>1.8002613856919539E-2</v>
      </c>
      <c r="BC626" s="11">
        <f t="array" ref="BC626">_xlfn.STDEV.S(IF(J$29:J$1052=J626,$C$29:$C$1052,""))</f>
        <v>1.568550054250499E-2</v>
      </c>
      <c r="BD626" s="11">
        <f t="array" ref="BD626">_xlfn.STDEV.S(IF(K$29:K$1052=K626,$C$29:$C$1052,""))</f>
        <v>2.0102478367415834E-2</v>
      </c>
      <c r="BE626" s="11">
        <f t="array" ref="BE626">_xlfn.STDEV.S(IF(L$29:L$1052=L626,$C$29:$C$1052,""))</f>
        <v>2.9351811778157252E-2</v>
      </c>
      <c r="BF626" s="7">
        <f t="array" ref="BF626">_xlfn.STDEV.S(IF(M$29:M$1052=M626,$C$29:$C$1052,""))</f>
        <v>2.87060078017944E-2</v>
      </c>
      <c r="BG626" s="13">
        <f t="shared" si="452"/>
        <v>30.273551081454407</v>
      </c>
      <c r="BH626" s="12">
        <f t="shared" si="453"/>
        <v>15.625027943597411</v>
      </c>
      <c r="BI626" s="12">
        <f t="shared" si="454"/>
        <v>13.143046263473067</v>
      </c>
      <c r="BJ626" s="12">
        <f t="shared" si="455"/>
        <v>7.7356004832974721</v>
      </c>
      <c r="BK626" s="12">
        <f t="shared" si="456"/>
        <v>6.6334028097366868</v>
      </c>
      <c r="BL626" s="12">
        <f t="shared" si="457"/>
        <v>4.4200182486692121</v>
      </c>
      <c r="BM626" s="12">
        <f t="shared" si="458"/>
        <v>2.5248759810709807</v>
      </c>
      <c r="BN626" s="12">
        <f t="shared" si="459"/>
        <v>1.3794572495109354</v>
      </c>
      <c r="BO626" s="14">
        <f t="shared" si="460"/>
        <v>0.70710678118654757</v>
      </c>
    </row>
    <row r="627" spans="1:67" x14ac:dyDescent="0.25">
      <c r="A627" s="2">
        <v>41799</v>
      </c>
      <c r="B627" s="3">
        <v>1274.0999999999999</v>
      </c>
      <c r="C627">
        <f t="shared" si="461"/>
        <v>1.7245508982035807E-2</v>
      </c>
      <c r="D627">
        <v>598</v>
      </c>
      <c r="E627" s="6">
        <f t="shared" si="425"/>
        <v>1</v>
      </c>
      <c r="F627">
        <f t="shared" si="426"/>
        <v>2</v>
      </c>
      <c r="G627">
        <f t="shared" si="427"/>
        <v>4</v>
      </c>
      <c r="H627">
        <f t="shared" si="428"/>
        <v>9</v>
      </c>
      <c r="I627">
        <f t="shared" si="429"/>
        <v>18</v>
      </c>
      <c r="J627">
        <f t="shared" si="430"/>
        <v>37</v>
      </c>
      <c r="K627">
        <f t="shared" si="431"/>
        <v>74</v>
      </c>
      <c r="L627">
        <f t="shared" si="432"/>
        <v>149</v>
      </c>
      <c r="M627" s="7">
        <f t="shared" si="433"/>
        <v>299</v>
      </c>
      <c r="N627" s="6">
        <f t="shared" si="434"/>
        <v>2.5948653898586046E-4</v>
      </c>
      <c r="O627">
        <f t="shared" si="435"/>
        <v>-7.9309356668583013E-4</v>
      </c>
      <c r="P627">
        <f t="shared" si="436"/>
        <v>-2.7164840215820833E-3</v>
      </c>
      <c r="Q627">
        <f t="shared" si="437"/>
        <v>-2.8935865847836556E-4</v>
      </c>
      <c r="R627">
        <f t="shared" si="438"/>
        <v>1.8189146430850206E-3</v>
      </c>
      <c r="S627">
        <f t="shared" si="439"/>
        <v>3.7455467526492647E-4</v>
      </c>
      <c r="T627">
        <f t="shared" si="440"/>
        <v>1.6876056589719829E-3</v>
      </c>
      <c r="U627">
        <f t="shared" si="441"/>
        <v>5.1098374077145625E-3</v>
      </c>
      <c r="V627" s="7">
        <f t="shared" si="442"/>
        <v>2.5301194173931285E-2</v>
      </c>
      <c r="W627" s="6">
        <f t="shared" si="443"/>
        <v>1.6986022443049947E-2</v>
      </c>
      <c r="X627">
        <f t="shared" si="444"/>
        <v>1.8038602548721638E-2</v>
      </c>
      <c r="Y627">
        <f t="shared" si="445"/>
        <v>1.9961993003617888E-2</v>
      </c>
      <c r="Z627">
        <f t="shared" si="446"/>
        <v>1.7534867640514172E-2</v>
      </c>
      <c r="AA627">
        <f t="shared" si="447"/>
        <v>1.5426594338950786E-2</v>
      </c>
      <c r="AB627">
        <f t="shared" si="448"/>
        <v>1.687095430677088E-2</v>
      </c>
      <c r="AC627">
        <f t="shared" si="449"/>
        <v>1.5557903323063824E-2</v>
      </c>
      <c r="AD627">
        <f t="shared" si="450"/>
        <v>1.2135671574321244E-2</v>
      </c>
      <c r="AE627" s="7">
        <f t="shared" si="451"/>
        <v>-8.0556851918954786E-3</v>
      </c>
      <c r="AF627" s="6">
        <f t="shared" si="462"/>
        <v>-0.31940996983123127</v>
      </c>
      <c r="AG627" s="11">
        <f t="shared" si="463"/>
        <v>-0.22783550063779295</v>
      </c>
      <c r="AH627" s="11">
        <f t="shared" si="464"/>
        <v>-6.0500531061818887E-2</v>
      </c>
      <c r="AI627" s="11">
        <f t="shared" si="465"/>
        <v>3.9011608825433357E-2</v>
      </c>
      <c r="AJ627" s="11">
        <f t="shared" si="466"/>
        <v>-9.4786771105245388E-3</v>
      </c>
      <c r="AK627" s="11">
        <f t="shared" si="467"/>
        <v>-2.2477916820905386E-2</v>
      </c>
      <c r="AL627" s="11">
        <f t="shared" si="468"/>
        <v>-3.1669273706854781E-2</v>
      </c>
      <c r="AM627" s="11">
        <f t="shared" si="469"/>
        <v>-2.8247041958112201E-2</v>
      </c>
      <c r="AN627" s="7">
        <f t="shared" si="470"/>
        <v>-8.0556851918954786E-3</v>
      </c>
      <c r="AO627" s="6">
        <f t="array" ref="AO627">_xlfn.MAXIFS(AF$29:AF$1052,E$29:E$1052,E627) - _xlfn.MINIFS(AF$29:AF$1052,E$29:E$1052,E627)</f>
        <v>0.64239671540972576</v>
      </c>
      <c r="AP627" s="11">
        <f t="array" ref="AP627">_xlfn.MAXIFS(AG$29:AG$1052,F$29:F$1052,F627) - _xlfn.MINIFS(AG$29:AG$1052,F$29:F$1052,F627)</f>
        <v>0.34097511931609431</v>
      </c>
      <c r="AQ627" s="11">
        <f t="array" ref="AQ627">_xlfn.MAXIFS(AH$29:AH$1052,G$29:G$1052,G627) - _xlfn.MINIFS(AH$29:AH$1052,G$29:G$1052,G627)</f>
        <v>0.30266861479873403</v>
      </c>
      <c r="AR627" s="11">
        <f t="array" ref="AR627">_xlfn.MAXIFS(AI$29:AI$1052,H$29:H$1052,H627) - _xlfn.MINIFS(AI$29:AI$1052,H$29:H$1052,H627)</f>
        <v>0.15430976196113447</v>
      </c>
      <c r="AS627" s="11">
        <f t="array" ref="AS627">_xlfn.MAXIFS(AJ$29:AJ$1052,I$29:I$1052,I627) - _xlfn.MINIFS(AJ$29:AJ$1052,I$29:I$1052,I627)</f>
        <v>0.11941858934109469</v>
      </c>
      <c r="AT627" s="11">
        <f t="array" ref="AT627">_xlfn.MAXIFS(AK$29:AK$1052,J$29:J$1052,J627) - _xlfn.MINIFS(AK$29:AK$1052,J$29:J$1052,J627)</f>
        <v>6.9330198637382878E-2</v>
      </c>
      <c r="AU627" s="11">
        <f t="array" ref="AU627">_xlfn.MAXIFS(AL$29:AL$1052,K$29:K$1052,K627) - _xlfn.MINIFS(AL$29:AL$1052,K$29:K$1052,K627)</f>
        <v>5.075626478988722E-2</v>
      </c>
      <c r="AV627" s="11">
        <f t="array" ref="AV627">_xlfn.MAXIFS(AM$29:AM$1052,L$29:L$1052,L627) - _xlfn.MINIFS(AM$29:AM$1052,L$29:L$1052,L627)</f>
        <v>4.0489569543659482E-2</v>
      </c>
      <c r="AW627" s="7">
        <f t="array" ref="AW627">_xlfn.MAXIFS(AN$29:AN$1052,M$29:M$1052,M627) - _xlfn.MINIFS(AN$29:AN$1052,M$29:M$1052,M627)</f>
        <v>8.0556851918954786E-3</v>
      </c>
      <c r="AX627" s="6">
        <f t="array" ref="AX627">_xlfn.STDEV.S(IF(E$29:E$1052=E627,$C$29:$C$1052,""))</f>
        <v>2.1219734469910215E-2</v>
      </c>
      <c r="AY627" s="11">
        <f t="array" ref="AY627">_xlfn.STDEV.S(IF(F$29:F$1052=F627,$C$29:$C$1052,""))</f>
        <v>2.1822368609319125E-2</v>
      </c>
      <c r="AZ627" s="11">
        <f t="array" ref="AZ627">_xlfn.STDEV.S(IF(G$29:G$1052=G627,$C$29:$C$1052,""))</f>
        <v>2.3028802359153642E-2</v>
      </c>
      <c r="BA627" s="11">
        <f t="array" ref="BA627">_xlfn.STDEV.S(IF(H$29:H$1052=H627,$C$29:$C$1052,""))</f>
        <v>1.9948000455079926E-2</v>
      </c>
      <c r="BB627" s="11">
        <f t="array" ref="BB627">_xlfn.STDEV.S(IF(I$29:I$1052=I627,$C$29:$C$1052,""))</f>
        <v>1.8002613856919539E-2</v>
      </c>
      <c r="BC627" s="11">
        <f t="array" ref="BC627">_xlfn.STDEV.S(IF(J$29:J$1052=J627,$C$29:$C$1052,""))</f>
        <v>1.568550054250499E-2</v>
      </c>
      <c r="BD627" s="11">
        <f t="array" ref="BD627">_xlfn.STDEV.S(IF(K$29:K$1052=K627,$C$29:$C$1052,""))</f>
        <v>2.0102478367415834E-2</v>
      </c>
      <c r="BE627" s="11">
        <f t="array" ref="BE627">_xlfn.STDEV.S(IF(L$29:L$1052=L627,$C$29:$C$1052,""))</f>
        <v>2.9351811778157252E-2</v>
      </c>
      <c r="BF627" s="7">
        <f t="array" ref="BF627">_xlfn.STDEV.S(IF(M$29:M$1052=M627,$C$29:$C$1052,""))</f>
        <v>1.1392459252586685E-2</v>
      </c>
      <c r="BG627" s="13">
        <f t="shared" si="452"/>
        <v>30.273551081454407</v>
      </c>
      <c r="BH627" s="12">
        <f t="shared" si="453"/>
        <v>15.625027943597411</v>
      </c>
      <c r="BI627" s="12">
        <f t="shared" si="454"/>
        <v>13.143046263473067</v>
      </c>
      <c r="BJ627" s="12">
        <f t="shared" si="455"/>
        <v>7.7356004832974721</v>
      </c>
      <c r="BK627" s="12">
        <f t="shared" si="456"/>
        <v>6.6334028097366868</v>
      </c>
      <c r="BL627" s="12">
        <f t="shared" si="457"/>
        <v>4.4200182486692121</v>
      </c>
      <c r="BM627" s="12">
        <f t="shared" si="458"/>
        <v>2.5248759810709807</v>
      </c>
      <c r="BN627" s="12">
        <f t="shared" si="459"/>
        <v>1.3794572495109354</v>
      </c>
      <c r="BO627" s="14">
        <f t="shared" si="460"/>
        <v>0.70710678118654813</v>
      </c>
    </row>
    <row r="628" spans="1:67" x14ac:dyDescent="0.25">
      <c r="A628" s="4">
        <v>41806</v>
      </c>
      <c r="B628" s="5">
        <v>1316.6</v>
      </c>
      <c r="C628">
        <f t="shared" si="461"/>
        <v>3.3356879365826764E-2</v>
      </c>
      <c r="D628">
        <v>599</v>
      </c>
      <c r="E628" s="6">
        <f t="shared" si="425"/>
        <v>1</v>
      </c>
      <c r="F628">
        <f t="shared" si="426"/>
        <v>2</v>
      </c>
      <c r="G628">
        <f t="shared" si="427"/>
        <v>4</v>
      </c>
      <c r="H628">
        <f t="shared" si="428"/>
        <v>9</v>
      </c>
      <c r="I628">
        <f t="shared" si="429"/>
        <v>18</v>
      </c>
      <c r="J628">
        <f t="shared" si="430"/>
        <v>37</v>
      </c>
      <c r="K628">
        <f t="shared" si="431"/>
        <v>74</v>
      </c>
      <c r="L628">
        <f t="shared" si="432"/>
        <v>149</v>
      </c>
      <c r="M628" s="7">
        <f t="shared" si="433"/>
        <v>299</v>
      </c>
      <c r="N628" s="6">
        <f t="shared" si="434"/>
        <v>2.5948653898586046E-4</v>
      </c>
      <c r="O628">
        <f t="shared" si="435"/>
        <v>-7.9309356668583013E-4</v>
      </c>
      <c r="P628">
        <f t="shared" si="436"/>
        <v>-2.7164840215820833E-3</v>
      </c>
      <c r="Q628">
        <f t="shared" si="437"/>
        <v>-2.8935865847836556E-4</v>
      </c>
      <c r="R628">
        <f t="shared" si="438"/>
        <v>1.8189146430850206E-3</v>
      </c>
      <c r="S628">
        <f t="shared" si="439"/>
        <v>3.7455467526492647E-4</v>
      </c>
      <c r="T628">
        <f t="shared" si="440"/>
        <v>1.6876056589719829E-3</v>
      </c>
      <c r="U628">
        <f t="shared" si="441"/>
        <v>5.1098374077145625E-3</v>
      </c>
      <c r="V628" s="7">
        <f t="shared" si="442"/>
        <v>2.5301194173931285E-2</v>
      </c>
      <c r="W628" s="6">
        <f t="shared" si="443"/>
        <v>3.3097392826840905E-2</v>
      </c>
      <c r="X628">
        <f t="shared" si="444"/>
        <v>3.4149972932512596E-2</v>
      </c>
      <c r="Y628">
        <f t="shared" si="445"/>
        <v>3.6073363387408845E-2</v>
      </c>
      <c r="Z628">
        <f t="shared" si="446"/>
        <v>3.3646238024305129E-2</v>
      </c>
      <c r="AA628">
        <f t="shared" si="447"/>
        <v>3.1537964722741743E-2</v>
      </c>
      <c r="AB628">
        <f t="shared" si="448"/>
        <v>3.2982324690561837E-2</v>
      </c>
      <c r="AC628">
        <f t="shared" si="449"/>
        <v>3.1669273706854781E-2</v>
      </c>
      <c r="AD628">
        <f t="shared" si="450"/>
        <v>2.8247041958112201E-2</v>
      </c>
      <c r="AE628" s="7">
        <f t="shared" si="451"/>
        <v>8.0556851918954786E-3</v>
      </c>
      <c r="AF628" s="6">
        <f t="shared" si="462"/>
        <v>-0.28631257700439039</v>
      </c>
      <c r="AG628" s="11">
        <f t="shared" si="463"/>
        <v>-0.19368552770528036</v>
      </c>
      <c r="AH628" s="11">
        <f t="shared" si="464"/>
        <v>-2.4427167674410041E-2</v>
      </c>
      <c r="AI628" s="11">
        <f t="shared" si="465"/>
        <v>7.2657846849738486E-2</v>
      </c>
      <c r="AJ628" s="11">
        <f t="shared" si="466"/>
        <v>2.2059287612217204E-2</v>
      </c>
      <c r="AK628" s="11">
        <f t="shared" si="467"/>
        <v>1.0504407869656451E-2</v>
      </c>
      <c r="AL628" s="11">
        <f t="shared" si="468"/>
        <v>0</v>
      </c>
      <c r="AM628" s="11">
        <f t="shared" si="469"/>
        <v>0</v>
      </c>
      <c r="AN628" s="7">
        <f t="shared" si="470"/>
        <v>0</v>
      </c>
      <c r="AO628" s="6">
        <f t="array" ref="AO628">_xlfn.MAXIFS(AF$29:AF$1052,E$29:E$1052,E628) - _xlfn.MINIFS(AF$29:AF$1052,E$29:E$1052,E628)</f>
        <v>0.64239671540972576</v>
      </c>
      <c r="AP628" s="11">
        <f t="array" ref="AP628">_xlfn.MAXIFS(AG$29:AG$1052,F$29:F$1052,F628) - _xlfn.MINIFS(AG$29:AG$1052,F$29:F$1052,F628)</f>
        <v>0.34097511931609431</v>
      </c>
      <c r="AQ628" s="11">
        <f t="array" ref="AQ628">_xlfn.MAXIFS(AH$29:AH$1052,G$29:G$1052,G628) - _xlfn.MINIFS(AH$29:AH$1052,G$29:G$1052,G628)</f>
        <v>0.30266861479873403</v>
      </c>
      <c r="AR628" s="11">
        <f t="array" ref="AR628">_xlfn.MAXIFS(AI$29:AI$1052,H$29:H$1052,H628) - _xlfn.MINIFS(AI$29:AI$1052,H$29:H$1052,H628)</f>
        <v>0.15430976196113447</v>
      </c>
      <c r="AS628" s="11">
        <f t="array" ref="AS628">_xlfn.MAXIFS(AJ$29:AJ$1052,I$29:I$1052,I628) - _xlfn.MINIFS(AJ$29:AJ$1052,I$29:I$1052,I628)</f>
        <v>0.11941858934109469</v>
      </c>
      <c r="AT628" s="11">
        <f t="array" ref="AT628">_xlfn.MAXIFS(AK$29:AK$1052,J$29:J$1052,J628) - _xlfn.MINIFS(AK$29:AK$1052,J$29:J$1052,J628)</f>
        <v>6.9330198637382878E-2</v>
      </c>
      <c r="AU628" s="11">
        <f t="array" ref="AU628">_xlfn.MAXIFS(AL$29:AL$1052,K$29:K$1052,K628) - _xlfn.MINIFS(AL$29:AL$1052,K$29:K$1052,K628)</f>
        <v>5.075626478988722E-2</v>
      </c>
      <c r="AV628" s="11">
        <f t="array" ref="AV628">_xlfn.MAXIFS(AM$29:AM$1052,L$29:L$1052,L628) - _xlfn.MINIFS(AM$29:AM$1052,L$29:L$1052,L628)</f>
        <v>4.0489569543659482E-2</v>
      </c>
      <c r="AW628" s="7">
        <f t="array" ref="AW628">_xlfn.MAXIFS(AN$29:AN$1052,M$29:M$1052,M628) - _xlfn.MINIFS(AN$29:AN$1052,M$29:M$1052,M628)</f>
        <v>8.0556851918954786E-3</v>
      </c>
      <c r="AX628" s="6">
        <f t="array" ref="AX628">_xlfn.STDEV.S(IF(E$29:E$1052=E628,$C$29:$C$1052,""))</f>
        <v>2.1219734469910215E-2</v>
      </c>
      <c r="AY628" s="11">
        <f t="array" ref="AY628">_xlfn.STDEV.S(IF(F$29:F$1052=F628,$C$29:$C$1052,""))</f>
        <v>2.1822368609319125E-2</v>
      </c>
      <c r="AZ628" s="11">
        <f t="array" ref="AZ628">_xlfn.STDEV.S(IF(G$29:G$1052=G628,$C$29:$C$1052,""))</f>
        <v>2.3028802359153642E-2</v>
      </c>
      <c r="BA628" s="11">
        <f t="array" ref="BA628">_xlfn.STDEV.S(IF(H$29:H$1052=H628,$C$29:$C$1052,""))</f>
        <v>1.9948000455079926E-2</v>
      </c>
      <c r="BB628" s="11">
        <f t="array" ref="BB628">_xlfn.STDEV.S(IF(I$29:I$1052=I628,$C$29:$C$1052,""))</f>
        <v>1.8002613856919539E-2</v>
      </c>
      <c r="BC628" s="11">
        <f t="array" ref="BC628">_xlfn.STDEV.S(IF(J$29:J$1052=J628,$C$29:$C$1052,""))</f>
        <v>1.568550054250499E-2</v>
      </c>
      <c r="BD628" s="11">
        <f t="array" ref="BD628">_xlfn.STDEV.S(IF(K$29:K$1052=K628,$C$29:$C$1052,""))</f>
        <v>2.0102478367415834E-2</v>
      </c>
      <c r="BE628" s="11">
        <f t="array" ref="BE628">_xlfn.STDEV.S(IF(L$29:L$1052=L628,$C$29:$C$1052,""))</f>
        <v>2.9351811778157252E-2</v>
      </c>
      <c r="BF628" s="7">
        <f t="array" ref="BF628">_xlfn.STDEV.S(IF(M$29:M$1052=M628,$C$29:$C$1052,""))</f>
        <v>1.1392459252586685E-2</v>
      </c>
      <c r="BG628" s="13">
        <f t="shared" si="452"/>
        <v>30.273551081454407</v>
      </c>
      <c r="BH628" s="12">
        <f t="shared" si="453"/>
        <v>15.625027943597411</v>
      </c>
      <c r="BI628" s="12">
        <f t="shared" si="454"/>
        <v>13.143046263473067</v>
      </c>
      <c r="BJ628" s="12">
        <f t="shared" si="455"/>
        <v>7.7356004832974721</v>
      </c>
      <c r="BK628" s="12">
        <f t="shared" si="456"/>
        <v>6.6334028097366868</v>
      </c>
      <c r="BL628" s="12">
        <f t="shared" si="457"/>
        <v>4.4200182486692121</v>
      </c>
      <c r="BM628" s="12">
        <f t="shared" si="458"/>
        <v>2.5248759810709807</v>
      </c>
      <c r="BN628" s="12">
        <f t="shared" si="459"/>
        <v>1.3794572495109354</v>
      </c>
      <c r="BO628" s="14">
        <f t="shared" si="460"/>
        <v>0.70710678118654813</v>
      </c>
    </row>
    <row r="629" spans="1:67" x14ac:dyDescent="0.25">
      <c r="A629" s="2">
        <v>41813</v>
      </c>
      <c r="B629" s="3">
        <v>1320</v>
      </c>
      <c r="C629">
        <f t="shared" si="461"/>
        <v>2.5824092359107986E-3</v>
      </c>
      <c r="D629">
        <v>600</v>
      </c>
      <c r="E629" s="6">
        <f t="shared" si="425"/>
        <v>1</v>
      </c>
      <c r="F629">
        <f t="shared" si="426"/>
        <v>2</v>
      </c>
      <c r="G629">
        <f t="shared" si="427"/>
        <v>4</v>
      </c>
      <c r="H629">
        <f t="shared" si="428"/>
        <v>9</v>
      </c>
      <c r="I629">
        <f t="shared" si="429"/>
        <v>18</v>
      </c>
      <c r="J629">
        <f t="shared" si="430"/>
        <v>37</v>
      </c>
      <c r="K629">
        <f t="shared" si="431"/>
        <v>75</v>
      </c>
      <c r="L629">
        <f t="shared" si="432"/>
        <v>150</v>
      </c>
      <c r="M629" s="7">
        <f t="shared" si="433"/>
        <v>300</v>
      </c>
      <c r="N629" s="6">
        <f t="shared" si="434"/>
        <v>2.5948653898586046E-4</v>
      </c>
      <c r="O629">
        <f t="shared" si="435"/>
        <v>-7.9309356668583013E-4</v>
      </c>
      <c r="P629">
        <f t="shared" si="436"/>
        <v>-2.7164840215820833E-3</v>
      </c>
      <c r="Q629">
        <f t="shared" si="437"/>
        <v>-2.8935865847836556E-4</v>
      </c>
      <c r="R629">
        <f t="shared" si="438"/>
        <v>1.8189146430850206E-3</v>
      </c>
      <c r="S629">
        <f t="shared" si="439"/>
        <v>3.7455467526492647E-4</v>
      </c>
      <c r="T629">
        <f t="shared" si="440"/>
        <v>-9.3849630844212995E-4</v>
      </c>
      <c r="U629">
        <f t="shared" si="441"/>
        <v>-1.2944249590793322E-3</v>
      </c>
      <c r="V629" s="7">
        <f t="shared" si="442"/>
        <v>1.5184773452281419E-3</v>
      </c>
      <c r="W629" s="6">
        <f t="shared" si="443"/>
        <v>2.3229226969249382E-3</v>
      </c>
      <c r="X629">
        <f t="shared" si="444"/>
        <v>3.3755028025966288E-3</v>
      </c>
      <c r="Y629">
        <f t="shared" si="445"/>
        <v>5.2988932574928819E-3</v>
      </c>
      <c r="Z629">
        <f t="shared" si="446"/>
        <v>2.8717678943891642E-3</v>
      </c>
      <c r="AA629">
        <f t="shared" si="447"/>
        <v>7.6349459282577803E-4</v>
      </c>
      <c r="AB629">
        <f t="shared" si="448"/>
        <v>2.2078545606458722E-3</v>
      </c>
      <c r="AC629">
        <f t="shared" si="449"/>
        <v>3.5209055443529286E-3</v>
      </c>
      <c r="AD629">
        <f t="shared" si="450"/>
        <v>3.8768341949901308E-3</v>
      </c>
      <c r="AE629" s="7">
        <f t="shared" si="451"/>
        <v>1.0639318906826567E-3</v>
      </c>
      <c r="AF629" s="6">
        <f t="shared" si="462"/>
        <v>-0.28398965430746548</v>
      </c>
      <c r="AG629" s="11">
        <f t="shared" si="463"/>
        <v>-0.19031002490268373</v>
      </c>
      <c r="AH629" s="11">
        <f t="shared" si="464"/>
        <v>-1.9128274416917161E-2</v>
      </c>
      <c r="AI629" s="11">
        <f t="shared" si="465"/>
        <v>7.5529614744127643E-2</v>
      </c>
      <c r="AJ629" s="11">
        <f t="shared" si="466"/>
        <v>2.2822782205042982E-2</v>
      </c>
      <c r="AK629" s="11">
        <f t="shared" si="467"/>
        <v>1.2712262430302324E-2</v>
      </c>
      <c r="AL629" s="11">
        <f t="shared" si="468"/>
        <v>3.5209055443529286E-3</v>
      </c>
      <c r="AM629" s="11">
        <f t="shared" si="469"/>
        <v>3.8768341949901308E-3</v>
      </c>
      <c r="AN629" s="7">
        <f t="shared" si="470"/>
        <v>1.0639318906826567E-3</v>
      </c>
      <c r="AO629" s="6">
        <f t="array" ref="AO629">_xlfn.MAXIFS(AF$29:AF$1052,E$29:E$1052,E629) - _xlfn.MINIFS(AF$29:AF$1052,E$29:E$1052,E629)</f>
        <v>0.64239671540972576</v>
      </c>
      <c r="AP629" s="11">
        <f t="array" ref="AP629">_xlfn.MAXIFS(AG$29:AG$1052,F$29:F$1052,F629) - _xlfn.MINIFS(AG$29:AG$1052,F$29:F$1052,F629)</f>
        <v>0.34097511931609431</v>
      </c>
      <c r="AQ629" s="11">
        <f t="array" ref="AQ629">_xlfn.MAXIFS(AH$29:AH$1052,G$29:G$1052,G629) - _xlfn.MINIFS(AH$29:AH$1052,G$29:G$1052,G629)</f>
        <v>0.30266861479873403</v>
      </c>
      <c r="AR629" s="11">
        <f t="array" ref="AR629">_xlfn.MAXIFS(AI$29:AI$1052,H$29:H$1052,H629) - _xlfn.MINIFS(AI$29:AI$1052,H$29:H$1052,H629)</f>
        <v>0.15430976196113447</v>
      </c>
      <c r="AS629" s="11">
        <f t="array" ref="AS629">_xlfn.MAXIFS(AJ$29:AJ$1052,I$29:I$1052,I629) - _xlfn.MINIFS(AJ$29:AJ$1052,I$29:I$1052,I629)</f>
        <v>0.11941858934109469</v>
      </c>
      <c r="AT629" s="11">
        <f t="array" ref="AT629">_xlfn.MAXIFS(AK$29:AK$1052,J$29:J$1052,J629) - _xlfn.MINIFS(AK$29:AK$1052,J$29:J$1052,J629)</f>
        <v>6.9330198637382878E-2</v>
      </c>
      <c r="AU629" s="11">
        <f t="array" ref="AU629">_xlfn.MAXIFS(AL$29:AL$1052,K$29:K$1052,K629) - _xlfn.MINIFS(AL$29:AL$1052,K$29:K$1052,K629)</f>
        <v>2.9301184034000241E-2</v>
      </c>
      <c r="AV629" s="11">
        <f t="array" ref="AV629">_xlfn.MAXIFS(AM$29:AM$1052,L$29:L$1052,L629) - _xlfn.MINIFS(AM$29:AM$1052,L$29:L$1052,L629)</f>
        <v>1.9641719799407265E-2</v>
      </c>
      <c r="AW629" s="7">
        <f t="array" ref="AW629">_xlfn.MAXIFS(AN$29:AN$1052,M$29:M$1052,M629) - _xlfn.MINIFS(AN$29:AN$1052,M$29:M$1052,M629)</f>
        <v>1.0639318906826567E-3</v>
      </c>
      <c r="AX629" s="6">
        <f t="array" ref="AX629">_xlfn.STDEV.S(IF(E$29:E$1052=E629,$C$29:$C$1052,""))</f>
        <v>2.1219734469910215E-2</v>
      </c>
      <c r="AY629" s="11">
        <f t="array" ref="AY629">_xlfn.STDEV.S(IF(F$29:F$1052=F629,$C$29:$C$1052,""))</f>
        <v>2.1822368609319125E-2</v>
      </c>
      <c r="AZ629" s="11">
        <f t="array" ref="AZ629">_xlfn.STDEV.S(IF(G$29:G$1052=G629,$C$29:$C$1052,""))</f>
        <v>2.3028802359153642E-2</v>
      </c>
      <c r="BA629" s="11">
        <f t="array" ref="BA629">_xlfn.STDEV.S(IF(H$29:H$1052=H629,$C$29:$C$1052,""))</f>
        <v>1.9948000455079926E-2</v>
      </c>
      <c r="BB629" s="11">
        <f t="array" ref="BB629">_xlfn.STDEV.S(IF(I$29:I$1052=I629,$C$29:$C$1052,""))</f>
        <v>1.8002613856919539E-2</v>
      </c>
      <c r="BC629" s="11">
        <f t="array" ref="BC629">_xlfn.STDEV.S(IF(J$29:J$1052=J629,$C$29:$C$1052,""))</f>
        <v>1.568550054250499E-2</v>
      </c>
      <c r="BD629" s="11">
        <f t="array" ref="BD629">_xlfn.STDEV.S(IF(K$29:K$1052=K629,$C$29:$C$1052,""))</f>
        <v>1.0916375688935595E-2</v>
      </c>
      <c r="BE629" s="11">
        <f t="array" ref="BE629">_xlfn.STDEV.S(IF(L$29:L$1052=L629,$C$29:$C$1052,""))</f>
        <v>1.4146045103338835E-2</v>
      </c>
      <c r="BF629" s="7">
        <f t="array" ref="BF629">_xlfn.STDEV.S(IF(M$29:M$1052=M629,$C$29:$C$1052,""))</f>
        <v>1.504626909244662E-3</v>
      </c>
      <c r="BG629" s="13">
        <f t="shared" si="452"/>
        <v>30.273551081454407</v>
      </c>
      <c r="BH629" s="12">
        <f t="shared" si="453"/>
        <v>15.625027943597411</v>
      </c>
      <c r="BI629" s="12">
        <f t="shared" si="454"/>
        <v>13.143046263473067</v>
      </c>
      <c r="BJ629" s="12">
        <f t="shared" si="455"/>
        <v>7.7356004832974721</v>
      </c>
      <c r="BK629" s="12">
        <f t="shared" si="456"/>
        <v>6.6334028097366868</v>
      </c>
      <c r="BL629" s="12">
        <f t="shared" si="457"/>
        <v>4.4200182486692121</v>
      </c>
      <c r="BM629" s="12">
        <f t="shared" si="458"/>
        <v>2.6841494713028937</v>
      </c>
      <c r="BN629" s="12">
        <f t="shared" si="459"/>
        <v>1.3884954880266362</v>
      </c>
      <c r="BO629" s="14">
        <f t="shared" si="460"/>
        <v>0.70710678118654768</v>
      </c>
    </row>
    <row r="630" spans="1:67" x14ac:dyDescent="0.25">
      <c r="A630" s="4">
        <v>41820</v>
      </c>
      <c r="B630" s="5">
        <v>1320.6</v>
      </c>
      <c r="C630">
        <f t="shared" si="461"/>
        <v>4.5454545454548523E-4</v>
      </c>
      <c r="D630">
        <v>601</v>
      </c>
      <c r="E630" s="6">
        <f t="shared" si="425"/>
        <v>1</v>
      </c>
      <c r="F630">
        <f t="shared" si="426"/>
        <v>2</v>
      </c>
      <c r="G630">
        <f t="shared" si="427"/>
        <v>4</v>
      </c>
      <c r="H630">
        <f t="shared" si="428"/>
        <v>9</v>
      </c>
      <c r="I630">
        <f t="shared" si="429"/>
        <v>18</v>
      </c>
      <c r="J630">
        <f t="shared" si="430"/>
        <v>37</v>
      </c>
      <c r="K630">
        <f t="shared" si="431"/>
        <v>75</v>
      </c>
      <c r="L630">
        <f t="shared" si="432"/>
        <v>150</v>
      </c>
      <c r="M630" s="7">
        <f t="shared" si="433"/>
        <v>300</v>
      </c>
      <c r="N630" s="6">
        <f t="shared" si="434"/>
        <v>2.5948653898586046E-4</v>
      </c>
      <c r="O630">
        <f t="shared" si="435"/>
        <v>-7.9309356668583013E-4</v>
      </c>
      <c r="P630">
        <f t="shared" si="436"/>
        <v>-2.7164840215820833E-3</v>
      </c>
      <c r="Q630">
        <f t="shared" si="437"/>
        <v>-2.8935865847836556E-4</v>
      </c>
      <c r="R630">
        <f t="shared" si="438"/>
        <v>1.8189146430850206E-3</v>
      </c>
      <c r="S630">
        <f t="shared" si="439"/>
        <v>3.7455467526492647E-4</v>
      </c>
      <c r="T630">
        <f t="shared" si="440"/>
        <v>-9.3849630844212995E-4</v>
      </c>
      <c r="U630">
        <f t="shared" si="441"/>
        <v>-1.2944249590793322E-3</v>
      </c>
      <c r="V630" s="7">
        <f t="shared" si="442"/>
        <v>1.5184773452281419E-3</v>
      </c>
      <c r="W630" s="6">
        <f t="shared" si="443"/>
        <v>1.9505891555962477E-4</v>
      </c>
      <c r="X630">
        <f t="shared" si="444"/>
        <v>1.2476390212313154E-3</v>
      </c>
      <c r="Y630">
        <f t="shared" si="445"/>
        <v>3.1710294761275685E-3</v>
      </c>
      <c r="Z630">
        <f t="shared" si="446"/>
        <v>7.4390411302385079E-4</v>
      </c>
      <c r="AA630">
        <f t="shared" si="447"/>
        <v>-1.3643691885395354E-3</v>
      </c>
      <c r="AB630">
        <f t="shared" si="448"/>
        <v>7.9990779280558755E-5</v>
      </c>
      <c r="AC630">
        <f t="shared" si="449"/>
        <v>1.3930417629876152E-3</v>
      </c>
      <c r="AD630">
        <f t="shared" si="450"/>
        <v>1.7489704136248174E-3</v>
      </c>
      <c r="AE630" s="7">
        <f t="shared" si="451"/>
        <v>-1.0639318906826567E-3</v>
      </c>
      <c r="AF630" s="6">
        <f t="shared" si="462"/>
        <v>-0.28379459539190588</v>
      </c>
      <c r="AG630" s="11">
        <f t="shared" si="463"/>
        <v>-0.18906238588145241</v>
      </c>
      <c r="AH630" s="11">
        <f t="shared" si="464"/>
        <v>-1.5957244940789594E-2</v>
      </c>
      <c r="AI630" s="11">
        <f t="shared" si="465"/>
        <v>7.6273518857151501E-2</v>
      </c>
      <c r="AJ630" s="11">
        <f t="shared" si="466"/>
        <v>2.1458413016503447E-2</v>
      </c>
      <c r="AK630" s="11">
        <f t="shared" si="467"/>
        <v>1.2792253209582882E-2</v>
      </c>
      <c r="AL630" s="11">
        <f t="shared" si="468"/>
        <v>4.9139473073405437E-3</v>
      </c>
      <c r="AM630" s="11">
        <f t="shared" si="469"/>
        <v>5.6258046086149482E-3</v>
      </c>
      <c r="AN630" s="7">
        <f t="shared" si="470"/>
        <v>0</v>
      </c>
      <c r="AO630" s="6">
        <f t="array" ref="AO630">_xlfn.MAXIFS(AF$29:AF$1052,E$29:E$1052,E630) - _xlfn.MINIFS(AF$29:AF$1052,E$29:E$1052,E630)</f>
        <v>0.64239671540972576</v>
      </c>
      <c r="AP630" s="11">
        <f t="array" ref="AP630">_xlfn.MAXIFS(AG$29:AG$1052,F$29:F$1052,F630) - _xlfn.MINIFS(AG$29:AG$1052,F$29:F$1052,F630)</f>
        <v>0.34097511931609431</v>
      </c>
      <c r="AQ630" s="11">
        <f t="array" ref="AQ630">_xlfn.MAXIFS(AH$29:AH$1052,G$29:G$1052,G630) - _xlfn.MINIFS(AH$29:AH$1052,G$29:G$1052,G630)</f>
        <v>0.30266861479873403</v>
      </c>
      <c r="AR630" s="11">
        <f t="array" ref="AR630">_xlfn.MAXIFS(AI$29:AI$1052,H$29:H$1052,H630) - _xlfn.MINIFS(AI$29:AI$1052,H$29:H$1052,H630)</f>
        <v>0.15430976196113447</v>
      </c>
      <c r="AS630" s="11">
        <f t="array" ref="AS630">_xlfn.MAXIFS(AJ$29:AJ$1052,I$29:I$1052,I630) - _xlfn.MINIFS(AJ$29:AJ$1052,I$29:I$1052,I630)</f>
        <v>0.11941858934109469</v>
      </c>
      <c r="AT630" s="11">
        <f t="array" ref="AT630">_xlfn.MAXIFS(AK$29:AK$1052,J$29:J$1052,J630) - _xlfn.MINIFS(AK$29:AK$1052,J$29:J$1052,J630)</f>
        <v>6.9330198637382878E-2</v>
      </c>
      <c r="AU630" s="11">
        <f t="array" ref="AU630">_xlfn.MAXIFS(AL$29:AL$1052,K$29:K$1052,K630) - _xlfn.MINIFS(AL$29:AL$1052,K$29:K$1052,K630)</f>
        <v>2.9301184034000241E-2</v>
      </c>
      <c r="AV630" s="11">
        <f t="array" ref="AV630">_xlfn.MAXIFS(AM$29:AM$1052,L$29:L$1052,L630) - _xlfn.MINIFS(AM$29:AM$1052,L$29:L$1052,L630)</f>
        <v>1.9641719799407265E-2</v>
      </c>
      <c r="AW630" s="7">
        <f t="array" ref="AW630">_xlfn.MAXIFS(AN$29:AN$1052,M$29:M$1052,M630) - _xlfn.MINIFS(AN$29:AN$1052,M$29:M$1052,M630)</f>
        <v>1.0639318906826567E-3</v>
      </c>
      <c r="AX630" s="6">
        <f t="array" ref="AX630">_xlfn.STDEV.S(IF(E$29:E$1052=E630,$C$29:$C$1052,""))</f>
        <v>2.1219734469910215E-2</v>
      </c>
      <c r="AY630" s="11">
        <f t="array" ref="AY630">_xlfn.STDEV.S(IF(F$29:F$1052=F630,$C$29:$C$1052,""))</f>
        <v>2.1822368609319125E-2</v>
      </c>
      <c r="AZ630" s="11">
        <f t="array" ref="AZ630">_xlfn.STDEV.S(IF(G$29:G$1052=G630,$C$29:$C$1052,""))</f>
        <v>2.3028802359153642E-2</v>
      </c>
      <c r="BA630" s="11">
        <f t="array" ref="BA630">_xlfn.STDEV.S(IF(H$29:H$1052=H630,$C$29:$C$1052,""))</f>
        <v>1.9948000455079926E-2</v>
      </c>
      <c r="BB630" s="11">
        <f t="array" ref="BB630">_xlfn.STDEV.S(IF(I$29:I$1052=I630,$C$29:$C$1052,""))</f>
        <v>1.8002613856919539E-2</v>
      </c>
      <c r="BC630" s="11">
        <f t="array" ref="BC630">_xlfn.STDEV.S(IF(J$29:J$1052=J630,$C$29:$C$1052,""))</f>
        <v>1.568550054250499E-2</v>
      </c>
      <c r="BD630" s="11">
        <f t="array" ref="BD630">_xlfn.STDEV.S(IF(K$29:K$1052=K630,$C$29:$C$1052,""))</f>
        <v>1.0916375688935595E-2</v>
      </c>
      <c r="BE630" s="11">
        <f t="array" ref="BE630">_xlfn.STDEV.S(IF(L$29:L$1052=L630,$C$29:$C$1052,""))</f>
        <v>1.4146045103338835E-2</v>
      </c>
      <c r="BF630" s="7">
        <f t="array" ref="BF630">_xlfn.STDEV.S(IF(M$29:M$1052=M630,$C$29:$C$1052,""))</f>
        <v>1.504626909244662E-3</v>
      </c>
      <c r="BG630" s="13">
        <f t="shared" si="452"/>
        <v>30.273551081454407</v>
      </c>
      <c r="BH630" s="12">
        <f t="shared" si="453"/>
        <v>15.625027943597411</v>
      </c>
      <c r="BI630" s="12">
        <f t="shared" si="454"/>
        <v>13.143046263473067</v>
      </c>
      <c r="BJ630" s="12">
        <f t="shared" si="455"/>
        <v>7.7356004832974721</v>
      </c>
      <c r="BK630" s="12">
        <f t="shared" si="456"/>
        <v>6.6334028097366868</v>
      </c>
      <c r="BL630" s="12">
        <f t="shared" si="457"/>
        <v>4.4200182486692121</v>
      </c>
      <c r="BM630" s="12">
        <f t="shared" si="458"/>
        <v>2.6841494713028937</v>
      </c>
      <c r="BN630" s="12">
        <f t="shared" si="459"/>
        <v>1.3884954880266362</v>
      </c>
      <c r="BO630" s="14">
        <f t="shared" si="460"/>
        <v>0.70710678118654768</v>
      </c>
    </row>
    <row r="631" spans="1:67" x14ac:dyDescent="0.25">
      <c r="A631" s="2">
        <v>41824</v>
      </c>
      <c r="B631" s="3">
        <v>1337.4</v>
      </c>
      <c r="C631">
        <f t="shared" si="461"/>
        <v>1.2721490231712984E-2</v>
      </c>
      <c r="D631">
        <v>602</v>
      </c>
      <c r="E631" s="6">
        <f t="shared" si="425"/>
        <v>1</v>
      </c>
      <c r="F631">
        <f t="shared" si="426"/>
        <v>2</v>
      </c>
      <c r="G631">
        <f t="shared" si="427"/>
        <v>4</v>
      </c>
      <c r="H631">
        <f t="shared" si="428"/>
        <v>9</v>
      </c>
      <c r="I631">
        <f t="shared" si="429"/>
        <v>18</v>
      </c>
      <c r="J631">
        <f t="shared" si="430"/>
        <v>37</v>
      </c>
      <c r="K631">
        <f t="shared" si="431"/>
        <v>75</v>
      </c>
      <c r="L631">
        <f t="shared" si="432"/>
        <v>150</v>
      </c>
      <c r="M631" s="7">
        <f t="shared" si="433"/>
        <v>301</v>
      </c>
      <c r="N631" s="6">
        <f t="shared" si="434"/>
        <v>2.5948653898586046E-4</v>
      </c>
      <c r="O631">
        <f t="shared" si="435"/>
        <v>-7.9309356668583013E-4</v>
      </c>
      <c r="P631">
        <f t="shared" si="436"/>
        <v>-2.7164840215820833E-3</v>
      </c>
      <c r="Q631">
        <f t="shared" si="437"/>
        <v>-2.8935865847836556E-4</v>
      </c>
      <c r="R631">
        <f t="shared" si="438"/>
        <v>1.8189146430850206E-3</v>
      </c>
      <c r="S631">
        <f t="shared" si="439"/>
        <v>3.7455467526492647E-4</v>
      </c>
      <c r="T631">
        <f t="shared" si="440"/>
        <v>-9.3849630844212995E-4</v>
      </c>
      <c r="U631">
        <f t="shared" si="441"/>
        <v>-1.2944249590793322E-3</v>
      </c>
      <c r="V631" s="7">
        <f t="shared" si="442"/>
        <v>-4.1073272633868063E-3</v>
      </c>
      <c r="W631" s="6">
        <f t="shared" si="443"/>
        <v>1.2462003692727123E-2</v>
      </c>
      <c r="X631">
        <f t="shared" si="444"/>
        <v>1.3514583798398814E-2</v>
      </c>
      <c r="Y631">
        <f t="shared" si="445"/>
        <v>1.5437974253295067E-2</v>
      </c>
      <c r="Z631">
        <f t="shared" si="446"/>
        <v>1.301084889019135E-2</v>
      </c>
      <c r="AA631">
        <f t="shared" si="447"/>
        <v>1.0902575588627963E-2</v>
      </c>
      <c r="AB631">
        <f t="shared" si="448"/>
        <v>1.2346935556448058E-2</v>
      </c>
      <c r="AC631">
        <f t="shared" si="449"/>
        <v>1.3659986540155114E-2</v>
      </c>
      <c r="AD631">
        <f t="shared" si="450"/>
        <v>1.4015915190792316E-2</v>
      </c>
      <c r="AE631" s="7">
        <f t="shared" si="451"/>
        <v>1.682881749509979E-2</v>
      </c>
      <c r="AF631" s="6">
        <f t="shared" si="462"/>
        <v>-0.27133259169917878</v>
      </c>
      <c r="AG631" s="11">
        <f t="shared" si="463"/>
        <v>-0.17554780208305359</v>
      </c>
      <c r="AH631" s="11">
        <f t="shared" si="464"/>
        <v>-5.1927068749452708E-4</v>
      </c>
      <c r="AI631" s="11">
        <f t="shared" si="465"/>
        <v>8.9284367747342858E-2</v>
      </c>
      <c r="AJ631" s="11">
        <f t="shared" si="466"/>
        <v>3.2360988605131411E-2</v>
      </c>
      <c r="AK631" s="11">
        <f t="shared" si="467"/>
        <v>2.513918876603094E-2</v>
      </c>
      <c r="AL631" s="11">
        <f t="shared" si="468"/>
        <v>1.8573933847495658E-2</v>
      </c>
      <c r="AM631" s="11">
        <f t="shared" si="469"/>
        <v>1.9641719799407265E-2</v>
      </c>
      <c r="AN631" s="7">
        <f t="shared" si="470"/>
        <v>1.682881749509979E-2</v>
      </c>
      <c r="AO631" s="6">
        <f t="array" ref="AO631">_xlfn.MAXIFS(AF$29:AF$1052,E$29:E$1052,E631) - _xlfn.MINIFS(AF$29:AF$1052,E$29:E$1052,E631)</f>
        <v>0.64239671540972576</v>
      </c>
      <c r="AP631" s="11">
        <f t="array" ref="AP631">_xlfn.MAXIFS(AG$29:AG$1052,F$29:F$1052,F631) - _xlfn.MINIFS(AG$29:AG$1052,F$29:F$1052,F631)</f>
        <v>0.34097511931609431</v>
      </c>
      <c r="AQ631" s="11">
        <f t="array" ref="AQ631">_xlfn.MAXIFS(AH$29:AH$1052,G$29:G$1052,G631) - _xlfn.MINIFS(AH$29:AH$1052,G$29:G$1052,G631)</f>
        <v>0.30266861479873403</v>
      </c>
      <c r="AR631" s="11">
        <f t="array" ref="AR631">_xlfn.MAXIFS(AI$29:AI$1052,H$29:H$1052,H631) - _xlfn.MINIFS(AI$29:AI$1052,H$29:H$1052,H631)</f>
        <v>0.15430976196113447</v>
      </c>
      <c r="AS631" s="11">
        <f t="array" ref="AS631">_xlfn.MAXIFS(AJ$29:AJ$1052,I$29:I$1052,I631) - _xlfn.MINIFS(AJ$29:AJ$1052,I$29:I$1052,I631)</f>
        <v>0.11941858934109469</v>
      </c>
      <c r="AT631" s="11">
        <f t="array" ref="AT631">_xlfn.MAXIFS(AK$29:AK$1052,J$29:J$1052,J631) - _xlfn.MINIFS(AK$29:AK$1052,J$29:J$1052,J631)</f>
        <v>6.9330198637382878E-2</v>
      </c>
      <c r="AU631" s="11">
        <f t="array" ref="AU631">_xlfn.MAXIFS(AL$29:AL$1052,K$29:K$1052,K631) - _xlfn.MINIFS(AL$29:AL$1052,K$29:K$1052,K631)</f>
        <v>2.9301184034000241E-2</v>
      </c>
      <c r="AV631" s="11">
        <f t="array" ref="AV631">_xlfn.MAXIFS(AM$29:AM$1052,L$29:L$1052,L631) - _xlfn.MINIFS(AM$29:AM$1052,L$29:L$1052,L631)</f>
        <v>1.9641719799407265E-2</v>
      </c>
      <c r="AW631" s="7">
        <f t="array" ref="AW631">_xlfn.MAXIFS(AN$29:AN$1052,M$29:M$1052,M631) - _xlfn.MINIFS(AN$29:AN$1052,M$29:M$1052,M631)</f>
        <v>1.682881749509979E-2</v>
      </c>
      <c r="AX631" s="6">
        <f t="array" ref="AX631">_xlfn.STDEV.S(IF(E$29:E$1052=E631,$C$29:$C$1052,""))</f>
        <v>2.1219734469910215E-2</v>
      </c>
      <c r="AY631" s="11">
        <f t="array" ref="AY631">_xlfn.STDEV.S(IF(F$29:F$1052=F631,$C$29:$C$1052,""))</f>
        <v>2.1822368609319125E-2</v>
      </c>
      <c r="AZ631" s="11">
        <f t="array" ref="AZ631">_xlfn.STDEV.S(IF(G$29:G$1052=G631,$C$29:$C$1052,""))</f>
        <v>2.3028802359153642E-2</v>
      </c>
      <c r="BA631" s="11">
        <f t="array" ref="BA631">_xlfn.STDEV.S(IF(H$29:H$1052=H631,$C$29:$C$1052,""))</f>
        <v>1.9948000455079926E-2</v>
      </c>
      <c r="BB631" s="11">
        <f t="array" ref="BB631">_xlfn.STDEV.S(IF(I$29:I$1052=I631,$C$29:$C$1052,""))</f>
        <v>1.8002613856919539E-2</v>
      </c>
      <c r="BC631" s="11">
        <f t="array" ref="BC631">_xlfn.STDEV.S(IF(J$29:J$1052=J631,$C$29:$C$1052,""))</f>
        <v>1.568550054250499E-2</v>
      </c>
      <c r="BD631" s="11">
        <f t="array" ref="BD631">_xlfn.STDEV.S(IF(K$29:K$1052=K631,$C$29:$C$1052,""))</f>
        <v>1.0916375688935595E-2</v>
      </c>
      <c r="BE631" s="11">
        <f t="array" ref="BE631">_xlfn.STDEV.S(IF(L$29:L$1052=L631,$C$29:$C$1052,""))</f>
        <v>1.4146045103338835E-2</v>
      </c>
      <c r="BF631" s="7">
        <f t="array" ref="BF631">_xlfn.STDEV.S(IF(M$29:M$1052=M631,$C$29:$C$1052,""))</f>
        <v>2.3799541940271743E-2</v>
      </c>
      <c r="BG631" s="13">
        <f t="shared" si="452"/>
        <v>30.273551081454407</v>
      </c>
      <c r="BH631" s="12">
        <f t="shared" si="453"/>
        <v>15.625027943597411</v>
      </c>
      <c r="BI631" s="12">
        <f t="shared" si="454"/>
        <v>13.143046263473067</v>
      </c>
      <c r="BJ631" s="12">
        <f t="shared" si="455"/>
        <v>7.7356004832974721</v>
      </c>
      <c r="BK631" s="12">
        <f t="shared" si="456"/>
        <v>6.6334028097366868</v>
      </c>
      <c r="BL631" s="12">
        <f t="shared" si="457"/>
        <v>4.4200182486692121</v>
      </c>
      <c r="BM631" s="12">
        <f t="shared" si="458"/>
        <v>2.6841494713028937</v>
      </c>
      <c r="BN631" s="12">
        <f t="shared" si="459"/>
        <v>1.3884954880266362</v>
      </c>
      <c r="BO631" s="14">
        <f t="shared" si="460"/>
        <v>0.70710678118654746</v>
      </c>
    </row>
    <row r="632" spans="1:67" x14ac:dyDescent="0.25">
      <c r="A632" s="4">
        <v>41834</v>
      </c>
      <c r="B632" s="5">
        <v>1309.4000000000001</v>
      </c>
      <c r="C632">
        <f t="shared" si="461"/>
        <v>-2.0936144758486597E-2</v>
      </c>
      <c r="D632">
        <v>603</v>
      </c>
      <c r="E632" s="6">
        <f t="shared" si="425"/>
        <v>1</v>
      </c>
      <c r="F632">
        <f t="shared" si="426"/>
        <v>2</v>
      </c>
      <c r="G632">
        <f t="shared" si="427"/>
        <v>4</v>
      </c>
      <c r="H632">
        <f t="shared" si="428"/>
        <v>9</v>
      </c>
      <c r="I632">
        <f t="shared" si="429"/>
        <v>18</v>
      </c>
      <c r="J632">
        <f t="shared" si="430"/>
        <v>37</v>
      </c>
      <c r="K632">
        <f t="shared" si="431"/>
        <v>75</v>
      </c>
      <c r="L632">
        <f t="shared" si="432"/>
        <v>150</v>
      </c>
      <c r="M632" s="7">
        <f t="shared" si="433"/>
        <v>301</v>
      </c>
      <c r="N632" s="6">
        <f t="shared" si="434"/>
        <v>2.5948653898586046E-4</v>
      </c>
      <c r="O632">
        <f t="shared" si="435"/>
        <v>-7.9309356668583013E-4</v>
      </c>
      <c r="P632">
        <f t="shared" si="436"/>
        <v>-2.7164840215820833E-3</v>
      </c>
      <c r="Q632">
        <f t="shared" si="437"/>
        <v>-2.8935865847836556E-4</v>
      </c>
      <c r="R632">
        <f t="shared" si="438"/>
        <v>1.8189146430850206E-3</v>
      </c>
      <c r="S632">
        <f t="shared" si="439"/>
        <v>3.7455467526492647E-4</v>
      </c>
      <c r="T632">
        <f t="shared" si="440"/>
        <v>-9.3849630844212995E-4</v>
      </c>
      <c r="U632">
        <f t="shared" si="441"/>
        <v>-1.2944249590793322E-3</v>
      </c>
      <c r="V632" s="7">
        <f t="shared" si="442"/>
        <v>-4.1073272633868063E-3</v>
      </c>
      <c r="W632" s="6">
        <f t="shared" si="443"/>
        <v>-2.1195631297472456E-2</v>
      </c>
      <c r="X632">
        <f t="shared" si="444"/>
        <v>-2.0143051191800765E-2</v>
      </c>
      <c r="Y632">
        <f t="shared" si="445"/>
        <v>-1.8219660736904515E-2</v>
      </c>
      <c r="Z632">
        <f t="shared" si="446"/>
        <v>-2.0646786100008231E-2</v>
      </c>
      <c r="AA632">
        <f t="shared" si="447"/>
        <v>-2.2755059401571617E-2</v>
      </c>
      <c r="AB632">
        <f t="shared" si="448"/>
        <v>-2.1310699433751523E-2</v>
      </c>
      <c r="AC632">
        <f t="shared" si="449"/>
        <v>-1.9997648450044467E-2</v>
      </c>
      <c r="AD632">
        <f t="shared" si="450"/>
        <v>-1.9641719799407265E-2</v>
      </c>
      <c r="AE632" s="7">
        <f t="shared" si="451"/>
        <v>-1.682881749509979E-2</v>
      </c>
      <c r="AF632" s="6">
        <f t="shared" si="462"/>
        <v>-0.29252822299665127</v>
      </c>
      <c r="AG632" s="11">
        <f t="shared" si="463"/>
        <v>-0.19569085327485436</v>
      </c>
      <c r="AH632" s="11">
        <f t="shared" si="464"/>
        <v>-1.8738931424399044E-2</v>
      </c>
      <c r="AI632" s="11">
        <f t="shared" si="465"/>
        <v>6.8637581647334633E-2</v>
      </c>
      <c r="AJ632" s="11">
        <f t="shared" si="466"/>
        <v>9.6059292035597932E-3</v>
      </c>
      <c r="AK632" s="11">
        <f t="shared" si="467"/>
        <v>3.8284893322794167E-3</v>
      </c>
      <c r="AL632" s="11">
        <f t="shared" si="468"/>
        <v>-1.423714602548809E-3</v>
      </c>
      <c r="AM632" s="11">
        <f t="shared" si="469"/>
        <v>0</v>
      </c>
      <c r="AN632" s="7">
        <f t="shared" si="470"/>
        <v>0</v>
      </c>
      <c r="AO632" s="6">
        <f t="array" ref="AO632">_xlfn.MAXIFS(AF$29:AF$1052,E$29:E$1052,E632) - _xlfn.MINIFS(AF$29:AF$1052,E$29:E$1052,E632)</f>
        <v>0.64239671540972576</v>
      </c>
      <c r="AP632" s="11">
        <f t="array" ref="AP632">_xlfn.MAXIFS(AG$29:AG$1052,F$29:F$1052,F632) - _xlfn.MINIFS(AG$29:AG$1052,F$29:F$1052,F632)</f>
        <v>0.34097511931609431</v>
      </c>
      <c r="AQ632" s="11">
        <f t="array" ref="AQ632">_xlfn.MAXIFS(AH$29:AH$1052,G$29:G$1052,G632) - _xlfn.MINIFS(AH$29:AH$1052,G$29:G$1052,G632)</f>
        <v>0.30266861479873403</v>
      </c>
      <c r="AR632" s="11">
        <f t="array" ref="AR632">_xlfn.MAXIFS(AI$29:AI$1052,H$29:H$1052,H632) - _xlfn.MINIFS(AI$29:AI$1052,H$29:H$1052,H632)</f>
        <v>0.15430976196113447</v>
      </c>
      <c r="AS632" s="11">
        <f t="array" ref="AS632">_xlfn.MAXIFS(AJ$29:AJ$1052,I$29:I$1052,I632) - _xlfn.MINIFS(AJ$29:AJ$1052,I$29:I$1052,I632)</f>
        <v>0.11941858934109469</v>
      </c>
      <c r="AT632" s="11">
        <f t="array" ref="AT632">_xlfn.MAXIFS(AK$29:AK$1052,J$29:J$1052,J632) - _xlfn.MINIFS(AK$29:AK$1052,J$29:J$1052,J632)</f>
        <v>6.9330198637382878E-2</v>
      </c>
      <c r="AU632" s="11">
        <f t="array" ref="AU632">_xlfn.MAXIFS(AL$29:AL$1052,K$29:K$1052,K632) - _xlfn.MINIFS(AL$29:AL$1052,K$29:K$1052,K632)</f>
        <v>2.9301184034000241E-2</v>
      </c>
      <c r="AV632" s="11">
        <f t="array" ref="AV632">_xlfn.MAXIFS(AM$29:AM$1052,L$29:L$1052,L632) - _xlfn.MINIFS(AM$29:AM$1052,L$29:L$1052,L632)</f>
        <v>1.9641719799407265E-2</v>
      </c>
      <c r="AW632" s="7">
        <f t="array" ref="AW632">_xlfn.MAXIFS(AN$29:AN$1052,M$29:M$1052,M632) - _xlfn.MINIFS(AN$29:AN$1052,M$29:M$1052,M632)</f>
        <v>1.682881749509979E-2</v>
      </c>
      <c r="AX632" s="6">
        <f t="array" ref="AX632">_xlfn.STDEV.S(IF(E$29:E$1052=E632,$C$29:$C$1052,""))</f>
        <v>2.1219734469910215E-2</v>
      </c>
      <c r="AY632" s="11">
        <f t="array" ref="AY632">_xlfn.STDEV.S(IF(F$29:F$1052=F632,$C$29:$C$1052,""))</f>
        <v>2.1822368609319125E-2</v>
      </c>
      <c r="AZ632" s="11">
        <f t="array" ref="AZ632">_xlfn.STDEV.S(IF(G$29:G$1052=G632,$C$29:$C$1052,""))</f>
        <v>2.3028802359153642E-2</v>
      </c>
      <c r="BA632" s="11">
        <f t="array" ref="BA632">_xlfn.STDEV.S(IF(H$29:H$1052=H632,$C$29:$C$1052,""))</f>
        <v>1.9948000455079926E-2</v>
      </c>
      <c r="BB632" s="11">
        <f t="array" ref="BB632">_xlfn.STDEV.S(IF(I$29:I$1052=I632,$C$29:$C$1052,""))</f>
        <v>1.8002613856919539E-2</v>
      </c>
      <c r="BC632" s="11">
        <f t="array" ref="BC632">_xlfn.STDEV.S(IF(J$29:J$1052=J632,$C$29:$C$1052,""))</f>
        <v>1.568550054250499E-2</v>
      </c>
      <c r="BD632" s="11">
        <f t="array" ref="BD632">_xlfn.STDEV.S(IF(K$29:K$1052=K632,$C$29:$C$1052,""))</f>
        <v>1.0916375688935595E-2</v>
      </c>
      <c r="BE632" s="11">
        <f t="array" ref="BE632">_xlfn.STDEV.S(IF(L$29:L$1052=L632,$C$29:$C$1052,""))</f>
        <v>1.4146045103338835E-2</v>
      </c>
      <c r="BF632" s="7">
        <f t="array" ref="BF632">_xlfn.STDEV.S(IF(M$29:M$1052=M632,$C$29:$C$1052,""))</f>
        <v>2.3799541940271743E-2</v>
      </c>
      <c r="BG632" s="13">
        <f t="shared" si="452"/>
        <v>30.273551081454407</v>
      </c>
      <c r="BH632" s="12">
        <f t="shared" si="453"/>
        <v>15.625027943597411</v>
      </c>
      <c r="BI632" s="12">
        <f t="shared" si="454"/>
        <v>13.143046263473067</v>
      </c>
      <c r="BJ632" s="12">
        <f t="shared" si="455"/>
        <v>7.7356004832974721</v>
      </c>
      <c r="BK632" s="12">
        <f t="shared" si="456"/>
        <v>6.6334028097366868</v>
      </c>
      <c r="BL632" s="12">
        <f t="shared" si="457"/>
        <v>4.4200182486692121</v>
      </c>
      <c r="BM632" s="12">
        <f t="shared" si="458"/>
        <v>2.6841494713028937</v>
      </c>
      <c r="BN632" s="12">
        <f t="shared" si="459"/>
        <v>1.3884954880266362</v>
      </c>
      <c r="BO632" s="14">
        <f t="shared" si="460"/>
        <v>0.70710678118654746</v>
      </c>
    </row>
    <row r="633" spans="1:67" x14ac:dyDescent="0.25">
      <c r="A633" s="2">
        <v>41841</v>
      </c>
      <c r="B633" s="3">
        <v>1303.3</v>
      </c>
      <c r="C633">
        <f t="shared" si="461"/>
        <v>-4.6586222697420077E-3</v>
      </c>
      <c r="D633">
        <v>604</v>
      </c>
      <c r="E633" s="6">
        <f t="shared" si="425"/>
        <v>1</v>
      </c>
      <c r="F633">
        <f t="shared" si="426"/>
        <v>2</v>
      </c>
      <c r="G633">
        <f t="shared" si="427"/>
        <v>4</v>
      </c>
      <c r="H633">
        <f t="shared" si="428"/>
        <v>9</v>
      </c>
      <c r="I633">
        <f t="shared" si="429"/>
        <v>18</v>
      </c>
      <c r="J633">
        <f t="shared" si="430"/>
        <v>37</v>
      </c>
      <c r="K633">
        <f t="shared" si="431"/>
        <v>75</v>
      </c>
      <c r="L633">
        <f t="shared" si="432"/>
        <v>151</v>
      </c>
      <c r="M633" s="7">
        <f t="shared" si="433"/>
        <v>302</v>
      </c>
      <c r="N633" s="6">
        <f t="shared" si="434"/>
        <v>2.5948653898586046E-4</v>
      </c>
      <c r="O633">
        <f t="shared" si="435"/>
        <v>-7.9309356668583013E-4</v>
      </c>
      <c r="P633">
        <f t="shared" si="436"/>
        <v>-2.7164840215820833E-3</v>
      </c>
      <c r="Q633">
        <f t="shared" si="437"/>
        <v>-2.8935865847836556E-4</v>
      </c>
      <c r="R633">
        <f t="shared" si="438"/>
        <v>1.8189146430850206E-3</v>
      </c>
      <c r="S633">
        <f t="shared" si="439"/>
        <v>3.7455467526492647E-4</v>
      </c>
      <c r="T633">
        <f t="shared" si="440"/>
        <v>-9.3849630844212995E-4</v>
      </c>
      <c r="U633">
        <f t="shared" si="441"/>
        <v>-5.825676578049277E-4</v>
      </c>
      <c r="V633" s="7">
        <f t="shared" si="442"/>
        <v>-5.5902641004200171E-3</v>
      </c>
      <c r="W633" s="6">
        <f t="shared" si="443"/>
        <v>-4.9181088087278686E-3</v>
      </c>
      <c r="X633">
        <f t="shared" si="444"/>
        <v>-3.8655287030561775E-3</v>
      </c>
      <c r="Y633">
        <f t="shared" si="445"/>
        <v>-1.9421382481599244E-3</v>
      </c>
      <c r="Z633">
        <f t="shared" si="446"/>
        <v>-4.3692636112636421E-3</v>
      </c>
      <c r="AA633">
        <f t="shared" si="447"/>
        <v>-6.4775369128270283E-3</v>
      </c>
      <c r="AB633">
        <f t="shared" si="448"/>
        <v>-5.0331769450069341E-3</v>
      </c>
      <c r="AC633">
        <f t="shared" si="449"/>
        <v>-3.7201259612998777E-3</v>
      </c>
      <c r="AD633">
        <f t="shared" si="450"/>
        <v>-4.07605461193708E-3</v>
      </c>
      <c r="AE633" s="7">
        <f t="shared" si="451"/>
        <v>9.3164183067800943E-4</v>
      </c>
      <c r="AF633" s="6">
        <f t="shared" si="462"/>
        <v>-0.29744633180537916</v>
      </c>
      <c r="AG633" s="11">
        <f t="shared" si="463"/>
        <v>-0.19955638197791054</v>
      </c>
      <c r="AH633" s="11">
        <f t="shared" si="464"/>
        <v>-2.068106967255897E-2</v>
      </c>
      <c r="AI633" s="11">
        <f t="shared" si="465"/>
        <v>6.4268318036070998E-2</v>
      </c>
      <c r="AJ633" s="11">
        <f t="shared" si="466"/>
        <v>3.1283922907327649E-3</v>
      </c>
      <c r="AK633" s="11">
        <f t="shared" si="467"/>
        <v>-1.2046876127275175E-3</v>
      </c>
      <c r="AL633" s="11">
        <f t="shared" si="468"/>
        <v>-5.1438405638486867E-3</v>
      </c>
      <c r="AM633" s="11">
        <f t="shared" si="469"/>
        <v>-4.07605461193708E-3</v>
      </c>
      <c r="AN633" s="7">
        <f t="shared" si="470"/>
        <v>9.3164183067800943E-4</v>
      </c>
      <c r="AO633" s="6">
        <f t="array" ref="AO633">_xlfn.MAXIFS(AF$29:AF$1052,E$29:E$1052,E633) - _xlfn.MINIFS(AF$29:AF$1052,E$29:E$1052,E633)</f>
        <v>0.64239671540972576</v>
      </c>
      <c r="AP633" s="11">
        <f t="array" ref="AP633">_xlfn.MAXIFS(AG$29:AG$1052,F$29:F$1052,F633) - _xlfn.MINIFS(AG$29:AG$1052,F$29:F$1052,F633)</f>
        <v>0.34097511931609431</v>
      </c>
      <c r="AQ633" s="11">
        <f t="array" ref="AQ633">_xlfn.MAXIFS(AH$29:AH$1052,G$29:G$1052,G633) - _xlfn.MINIFS(AH$29:AH$1052,G$29:G$1052,G633)</f>
        <v>0.30266861479873403</v>
      </c>
      <c r="AR633" s="11">
        <f t="array" ref="AR633">_xlfn.MAXIFS(AI$29:AI$1052,H$29:H$1052,H633) - _xlfn.MINIFS(AI$29:AI$1052,H$29:H$1052,H633)</f>
        <v>0.15430976196113447</v>
      </c>
      <c r="AS633" s="11">
        <f t="array" ref="AS633">_xlfn.MAXIFS(AJ$29:AJ$1052,I$29:I$1052,I633) - _xlfn.MINIFS(AJ$29:AJ$1052,I$29:I$1052,I633)</f>
        <v>0.11941858934109469</v>
      </c>
      <c r="AT633" s="11">
        <f t="array" ref="AT633">_xlfn.MAXIFS(AK$29:AK$1052,J$29:J$1052,J633) - _xlfn.MINIFS(AK$29:AK$1052,J$29:J$1052,J633)</f>
        <v>6.9330198637382878E-2</v>
      </c>
      <c r="AU633" s="11">
        <f t="array" ref="AU633">_xlfn.MAXIFS(AL$29:AL$1052,K$29:K$1052,K633) - _xlfn.MINIFS(AL$29:AL$1052,K$29:K$1052,K633)</f>
        <v>2.9301184034000241E-2</v>
      </c>
      <c r="AV633" s="11">
        <f t="array" ref="AV633">_xlfn.MAXIFS(AM$29:AM$1052,L$29:L$1052,L633) - _xlfn.MINIFS(AM$29:AM$1052,L$29:L$1052,L633)</f>
        <v>1.3094152458546476E-2</v>
      </c>
      <c r="AW633" s="7">
        <f t="array" ref="AW633">_xlfn.MAXIFS(AN$29:AN$1052,M$29:M$1052,M633) - _xlfn.MINIFS(AN$29:AN$1052,M$29:M$1052,M633)</f>
        <v>9.3164183067800943E-4</v>
      </c>
      <c r="AX633" s="6">
        <f t="array" ref="AX633">_xlfn.STDEV.S(IF(E$29:E$1052=E633,$C$29:$C$1052,""))</f>
        <v>2.1219734469910215E-2</v>
      </c>
      <c r="AY633" s="11">
        <f t="array" ref="AY633">_xlfn.STDEV.S(IF(F$29:F$1052=F633,$C$29:$C$1052,""))</f>
        <v>2.1822368609319125E-2</v>
      </c>
      <c r="AZ633" s="11">
        <f t="array" ref="AZ633">_xlfn.STDEV.S(IF(G$29:G$1052=G633,$C$29:$C$1052,""))</f>
        <v>2.3028802359153642E-2</v>
      </c>
      <c r="BA633" s="11">
        <f t="array" ref="BA633">_xlfn.STDEV.S(IF(H$29:H$1052=H633,$C$29:$C$1052,""))</f>
        <v>1.9948000455079926E-2</v>
      </c>
      <c r="BB633" s="11">
        <f t="array" ref="BB633">_xlfn.STDEV.S(IF(I$29:I$1052=I633,$C$29:$C$1052,""))</f>
        <v>1.8002613856919539E-2</v>
      </c>
      <c r="BC633" s="11">
        <f t="array" ref="BC633">_xlfn.STDEV.S(IF(J$29:J$1052=J633,$C$29:$C$1052,""))</f>
        <v>1.568550054250499E-2</v>
      </c>
      <c r="BD633" s="11">
        <f t="array" ref="BD633">_xlfn.STDEV.S(IF(K$29:K$1052=K633,$C$29:$C$1052,""))</f>
        <v>1.0916375688935595E-2</v>
      </c>
      <c r="BE633" s="11">
        <f t="array" ref="BE633">_xlfn.STDEV.S(IF(L$29:L$1052=L633,$C$29:$C$1052,""))</f>
        <v>8.8095695967896799E-3</v>
      </c>
      <c r="BF633" s="7">
        <f t="array" ref="BF633">_xlfn.STDEV.S(IF(M$29:M$1052=M633,$C$29:$C$1052,""))</f>
        <v>1.3175405122189394E-3</v>
      </c>
      <c r="BG633" s="13">
        <f t="shared" si="452"/>
        <v>30.273551081454407</v>
      </c>
      <c r="BH633" s="12">
        <f t="shared" si="453"/>
        <v>15.625027943597411</v>
      </c>
      <c r="BI633" s="12">
        <f t="shared" si="454"/>
        <v>13.143046263473067</v>
      </c>
      <c r="BJ633" s="12">
        <f t="shared" si="455"/>
        <v>7.7356004832974721</v>
      </c>
      <c r="BK633" s="12">
        <f t="shared" si="456"/>
        <v>6.6334028097366868</v>
      </c>
      <c r="BL633" s="12">
        <f t="shared" si="457"/>
        <v>4.4200182486692121</v>
      </c>
      <c r="BM633" s="12">
        <f t="shared" si="458"/>
        <v>2.6841494713028937</v>
      </c>
      <c r="BN633" s="12">
        <f t="shared" si="459"/>
        <v>1.4863555267578741</v>
      </c>
      <c r="BO633" s="14">
        <f t="shared" si="460"/>
        <v>0.70710678118654757</v>
      </c>
    </row>
    <row r="634" spans="1:67" x14ac:dyDescent="0.25">
      <c r="A634" s="4">
        <v>41848</v>
      </c>
      <c r="B634" s="5">
        <v>1294.8</v>
      </c>
      <c r="C634">
        <f t="shared" si="461"/>
        <v>-6.5219059310980265E-3</v>
      </c>
      <c r="D634">
        <v>605</v>
      </c>
      <c r="E634" s="6">
        <f t="shared" si="425"/>
        <v>1</v>
      </c>
      <c r="F634">
        <f t="shared" si="426"/>
        <v>2</v>
      </c>
      <c r="G634">
        <f t="shared" si="427"/>
        <v>4</v>
      </c>
      <c r="H634">
        <f t="shared" si="428"/>
        <v>9</v>
      </c>
      <c r="I634">
        <f t="shared" si="429"/>
        <v>18</v>
      </c>
      <c r="J634">
        <f t="shared" si="430"/>
        <v>37</v>
      </c>
      <c r="K634">
        <f t="shared" si="431"/>
        <v>75</v>
      </c>
      <c r="L634">
        <f t="shared" si="432"/>
        <v>151</v>
      </c>
      <c r="M634" s="7">
        <f t="shared" si="433"/>
        <v>302</v>
      </c>
      <c r="N634" s="6">
        <f t="shared" si="434"/>
        <v>2.5948653898586046E-4</v>
      </c>
      <c r="O634">
        <f t="shared" si="435"/>
        <v>-7.9309356668583013E-4</v>
      </c>
      <c r="P634">
        <f t="shared" si="436"/>
        <v>-2.7164840215820833E-3</v>
      </c>
      <c r="Q634">
        <f t="shared" si="437"/>
        <v>-2.8935865847836556E-4</v>
      </c>
      <c r="R634">
        <f t="shared" si="438"/>
        <v>1.8189146430850206E-3</v>
      </c>
      <c r="S634">
        <f t="shared" si="439"/>
        <v>3.7455467526492647E-4</v>
      </c>
      <c r="T634">
        <f t="shared" si="440"/>
        <v>-9.3849630844212995E-4</v>
      </c>
      <c r="U634">
        <f t="shared" si="441"/>
        <v>-5.825676578049277E-4</v>
      </c>
      <c r="V634" s="7">
        <f t="shared" si="442"/>
        <v>-5.5902641004200171E-3</v>
      </c>
      <c r="W634" s="6">
        <f t="shared" si="443"/>
        <v>-6.7813924700838874E-3</v>
      </c>
      <c r="X634">
        <f t="shared" si="444"/>
        <v>-5.7288123644121964E-3</v>
      </c>
      <c r="Y634">
        <f t="shared" si="445"/>
        <v>-3.8054219095159433E-3</v>
      </c>
      <c r="Z634">
        <f t="shared" si="446"/>
        <v>-6.232547272619661E-3</v>
      </c>
      <c r="AA634">
        <f t="shared" si="447"/>
        <v>-8.3408205741830471E-3</v>
      </c>
      <c r="AB634">
        <f t="shared" si="448"/>
        <v>-6.896460606362953E-3</v>
      </c>
      <c r="AC634">
        <f t="shared" si="449"/>
        <v>-5.5834096226558966E-3</v>
      </c>
      <c r="AD634">
        <f t="shared" si="450"/>
        <v>-5.9393382732930988E-3</v>
      </c>
      <c r="AE634" s="7">
        <f t="shared" si="451"/>
        <v>-9.3164183067800943E-4</v>
      </c>
      <c r="AF634" s="6">
        <f t="shared" si="462"/>
        <v>-0.30422772427546307</v>
      </c>
      <c r="AG634" s="11">
        <f t="shared" si="463"/>
        <v>-0.20528519434232273</v>
      </c>
      <c r="AH634" s="11">
        <f t="shared" si="464"/>
        <v>-2.4486491582074915E-2</v>
      </c>
      <c r="AI634" s="11">
        <f t="shared" si="465"/>
        <v>5.8035770763451337E-2</v>
      </c>
      <c r="AJ634" s="11">
        <f t="shared" si="466"/>
        <v>-5.2124282834502822E-3</v>
      </c>
      <c r="AK634" s="11">
        <f t="shared" si="467"/>
        <v>-8.1011482190904704E-3</v>
      </c>
      <c r="AL634" s="11">
        <f t="shared" si="468"/>
        <v>-1.0727250186504583E-2</v>
      </c>
      <c r="AM634" s="11">
        <f t="shared" si="469"/>
        <v>-1.0015392885230179E-2</v>
      </c>
      <c r="AN634" s="7">
        <f t="shared" si="470"/>
        <v>0</v>
      </c>
      <c r="AO634" s="6">
        <f t="array" ref="AO634">_xlfn.MAXIFS(AF$29:AF$1052,E$29:E$1052,E634) - _xlfn.MINIFS(AF$29:AF$1052,E$29:E$1052,E634)</f>
        <v>0.64239671540972576</v>
      </c>
      <c r="AP634" s="11">
        <f t="array" ref="AP634">_xlfn.MAXIFS(AG$29:AG$1052,F$29:F$1052,F634) - _xlfn.MINIFS(AG$29:AG$1052,F$29:F$1052,F634)</f>
        <v>0.34097511931609431</v>
      </c>
      <c r="AQ634" s="11">
        <f t="array" ref="AQ634">_xlfn.MAXIFS(AH$29:AH$1052,G$29:G$1052,G634) - _xlfn.MINIFS(AH$29:AH$1052,G$29:G$1052,G634)</f>
        <v>0.30266861479873403</v>
      </c>
      <c r="AR634" s="11">
        <f t="array" ref="AR634">_xlfn.MAXIFS(AI$29:AI$1052,H$29:H$1052,H634) - _xlfn.MINIFS(AI$29:AI$1052,H$29:H$1052,H634)</f>
        <v>0.15430976196113447</v>
      </c>
      <c r="AS634" s="11">
        <f t="array" ref="AS634">_xlfn.MAXIFS(AJ$29:AJ$1052,I$29:I$1052,I634) - _xlfn.MINIFS(AJ$29:AJ$1052,I$29:I$1052,I634)</f>
        <v>0.11941858934109469</v>
      </c>
      <c r="AT634" s="11">
        <f t="array" ref="AT634">_xlfn.MAXIFS(AK$29:AK$1052,J$29:J$1052,J634) - _xlfn.MINIFS(AK$29:AK$1052,J$29:J$1052,J634)</f>
        <v>6.9330198637382878E-2</v>
      </c>
      <c r="AU634" s="11">
        <f t="array" ref="AU634">_xlfn.MAXIFS(AL$29:AL$1052,K$29:K$1052,K634) - _xlfn.MINIFS(AL$29:AL$1052,K$29:K$1052,K634)</f>
        <v>2.9301184034000241E-2</v>
      </c>
      <c r="AV634" s="11">
        <f t="array" ref="AV634">_xlfn.MAXIFS(AM$29:AM$1052,L$29:L$1052,L634) - _xlfn.MINIFS(AM$29:AM$1052,L$29:L$1052,L634)</f>
        <v>1.3094152458546476E-2</v>
      </c>
      <c r="AW634" s="7">
        <f t="array" ref="AW634">_xlfn.MAXIFS(AN$29:AN$1052,M$29:M$1052,M634) - _xlfn.MINIFS(AN$29:AN$1052,M$29:M$1052,M634)</f>
        <v>9.3164183067800943E-4</v>
      </c>
      <c r="AX634" s="6">
        <f t="array" ref="AX634">_xlfn.STDEV.S(IF(E$29:E$1052=E634,$C$29:$C$1052,""))</f>
        <v>2.1219734469910215E-2</v>
      </c>
      <c r="AY634" s="11">
        <f t="array" ref="AY634">_xlfn.STDEV.S(IF(F$29:F$1052=F634,$C$29:$C$1052,""))</f>
        <v>2.1822368609319125E-2</v>
      </c>
      <c r="AZ634" s="11">
        <f t="array" ref="AZ634">_xlfn.STDEV.S(IF(G$29:G$1052=G634,$C$29:$C$1052,""))</f>
        <v>2.3028802359153642E-2</v>
      </c>
      <c r="BA634" s="11">
        <f t="array" ref="BA634">_xlfn.STDEV.S(IF(H$29:H$1052=H634,$C$29:$C$1052,""))</f>
        <v>1.9948000455079926E-2</v>
      </c>
      <c r="BB634" s="11">
        <f t="array" ref="BB634">_xlfn.STDEV.S(IF(I$29:I$1052=I634,$C$29:$C$1052,""))</f>
        <v>1.8002613856919539E-2</v>
      </c>
      <c r="BC634" s="11">
        <f t="array" ref="BC634">_xlfn.STDEV.S(IF(J$29:J$1052=J634,$C$29:$C$1052,""))</f>
        <v>1.568550054250499E-2</v>
      </c>
      <c r="BD634" s="11">
        <f t="array" ref="BD634">_xlfn.STDEV.S(IF(K$29:K$1052=K634,$C$29:$C$1052,""))</f>
        <v>1.0916375688935595E-2</v>
      </c>
      <c r="BE634" s="11">
        <f t="array" ref="BE634">_xlfn.STDEV.S(IF(L$29:L$1052=L634,$C$29:$C$1052,""))</f>
        <v>8.8095695967896799E-3</v>
      </c>
      <c r="BF634" s="7">
        <f t="array" ref="BF634">_xlfn.STDEV.S(IF(M$29:M$1052=M634,$C$29:$C$1052,""))</f>
        <v>1.3175405122189394E-3</v>
      </c>
      <c r="BG634" s="13">
        <f t="shared" si="452"/>
        <v>30.273551081454407</v>
      </c>
      <c r="BH634" s="12">
        <f t="shared" si="453"/>
        <v>15.625027943597411</v>
      </c>
      <c r="BI634" s="12">
        <f t="shared" si="454"/>
        <v>13.143046263473067</v>
      </c>
      <c r="BJ634" s="12">
        <f t="shared" si="455"/>
        <v>7.7356004832974721</v>
      </c>
      <c r="BK634" s="12">
        <f t="shared" si="456"/>
        <v>6.6334028097366868</v>
      </c>
      <c r="BL634" s="12">
        <f t="shared" si="457"/>
        <v>4.4200182486692121</v>
      </c>
      <c r="BM634" s="12">
        <f t="shared" si="458"/>
        <v>2.6841494713028937</v>
      </c>
      <c r="BN634" s="12">
        <f t="shared" si="459"/>
        <v>1.4863555267578741</v>
      </c>
      <c r="BO634" s="14">
        <f t="shared" si="460"/>
        <v>0.70710678118654757</v>
      </c>
    </row>
    <row r="635" spans="1:67" x14ac:dyDescent="0.25">
      <c r="A635" s="2">
        <v>41855</v>
      </c>
      <c r="B635" s="3">
        <v>1311</v>
      </c>
      <c r="C635">
        <f t="shared" si="461"/>
        <v>1.2511584800741549E-2</v>
      </c>
      <c r="D635">
        <v>606</v>
      </c>
      <c r="E635" s="6">
        <f t="shared" si="425"/>
        <v>1</v>
      </c>
      <c r="F635">
        <f t="shared" si="426"/>
        <v>2</v>
      </c>
      <c r="G635">
        <f t="shared" si="427"/>
        <v>4</v>
      </c>
      <c r="H635">
        <f t="shared" si="428"/>
        <v>9</v>
      </c>
      <c r="I635">
        <f t="shared" si="429"/>
        <v>18</v>
      </c>
      <c r="J635">
        <f t="shared" si="430"/>
        <v>37</v>
      </c>
      <c r="K635">
        <f t="shared" si="431"/>
        <v>75</v>
      </c>
      <c r="L635">
        <f t="shared" si="432"/>
        <v>151</v>
      </c>
      <c r="M635" s="7">
        <f t="shared" si="433"/>
        <v>303</v>
      </c>
      <c r="N635" s="6">
        <f t="shared" si="434"/>
        <v>2.5948653898586046E-4</v>
      </c>
      <c r="O635">
        <f t="shared" si="435"/>
        <v>-7.9309356668583013E-4</v>
      </c>
      <c r="P635">
        <f t="shared" si="436"/>
        <v>-2.7164840215820833E-3</v>
      </c>
      <c r="Q635">
        <f t="shared" si="437"/>
        <v>-2.8935865847836556E-4</v>
      </c>
      <c r="R635">
        <f t="shared" si="438"/>
        <v>1.8189146430850206E-3</v>
      </c>
      <c r="S635">
        <f t="shared" si="439"/>
        <v>3.7455467526492647E-4</v>
      </c>
      <c r="T635">
        <f t="shared" si="440"/>
        <v>-9.3849630844212995E-4</v>
      </c>
      <c r="U635">
        <f t="shared" si="441"/>
        <v>-5.825676578049277E-4</v>
      </c>
      <c r="V635" s="7">
        <f t="shared" si="442"/>
        <v>4.4251287848101617E-3</v>
      </c>
      <c r="W635" s="6">
        <f t="shared" si="443"/>
        <v>1.2252098261755688E-2</v>
      </c>
      <c r="X635">
        <f t="shared" si="444"/>
        <v>1.3304678367427379E-2</v>
      </c>
      <c r="Y635">
        <f t="shared" si="445"/>
        <v>1.5228068822323632E-2</v>
      </c>
      <c r="Z635">
        <f t="shared" si="446"/>
        <v>1.2800943459219914E-2</v>
      </c>
      <c r="AA635">
        <f t="shared" si="447"/>
        <v>1.0692670157656528E-2</v>
      </c>
      <c r="AB635">
        <f t="shared" si="448"/>
        <v>1.2137030125476622E-2</v>
      </c>
      <c r="AC635">
        <f t="shared" si="449"/>
        <v>1.3450081109183679E-2</v>
      </c>
      <c r="AD635">
        <f t="shared" si="450"/>
        <v>1.3094152458546476E-2</v>
      </c>
      <c r="AE635" s="7">
        <f t="shared" si="451"/>
        <v>8.086456015931387E-3</v>
      </c>
      <c r="AF635" s="6">
        <f t="shared" si="462"/>
        <v>-0.29197562601370741</v>
      </c>
      <c r="AG635" s="11">
        <f t="shared" si="463"/>
        <v>-0.19198051597489535</v>
      </c>
      <c r="AH635" s="11">
        <f t="shared" si="464"/>
        <v>-9.2584227597512832E-3</v>
      </c>
      <c r="AI635" s="11">
        <f t="shared" si="465"/>
        <v>7.0836714222671252E-2</v>
      </c>
      <c r="AJ635" s="11">
        <f t="shared" si="466"/>
        <v>5.4802418742062459E-3</v>
      </c>
      <c r="AK635" s="11">
        <f t="shared" si="467"/>
        <v>4.0358819063861517E-3</v>
      </c>
      <c r="AL635" s="11">
        <f t="shared" si="468"/>
        <v>2.7228309226790953E-3</v>
      </c>
      <c r="AM635" s="11">
        <f t="shared" si="469"/>
        <v>3.0787595733162976E-3</v>
      </c>
      <c r="AN635" s="7">
        <f t="shared" si="470"/>
        <v>8.086456015931387E-3</v>
      </c>
      <c r="AO635" s="6">
        <f t="array" ref="AO635">_xlfn.MAXIFS(AF$29:AF$1052,E$29:E$1052,E635) - _xlfn.MINIFS(AF$29:AF$1052,E$29:E$1052,E635)</f>
        <v>0.64239671540972576</v>
      </c>
      <c r="AP635" s="11">
        <f t="array" ref="AP635">_xlfn.MAXIFS(AG$29:AG$1052,F$29:F$1052,F635) - _xlfn.MINIFS(AG$29:AG$1052,F$29:F$1052,F635)</f>
        <v>0.34097511931609431</v>
      </c>
      <c r="AQ635" s="11">
        <f t="array" ref="AQ635">_xlfn.MAXIFS(AH$29:AH$1052,G$29:G$1052,G635) - _xlfn.MINIFS(AH$29:AH$1052,G$29:G$1052,G635)</f>
        <v>0.30266861479873403</v>
      </c>
      <c r="AR635" s="11">
        <f t="array" ref="AR635">_xlfn.MAXIFS(AI$29:AI$1052,H$29:H$1052,H635) - _xlfn.MINIFS(AI$29:AI$1052,H$29:H$1052,H635)</f>
        <v>0.15430976196113447</v>
      </c>
      <c r="AS635" s="11">
        <f t="array" ref="AS635">_xlfn.MAXIFS(AJ$29:AJ$1052,I$29:I$1052,I635) - _xlfn.MINIFS(AJ$29:AJ$1052,I$29:I$1052,I635)</f>
        <v>0.11941858934109469</v>
      </c>
      <c r="AT635" s="11">
        <f t="array" ref="AT635">_xlfn.MAXIFS(AK$29:AK$1052,J$29:J$1052,J635) - _xlfn.MINIFS(AK$29:AK$1052,J$29:J$1052,J635)</f>
        <v>6.9330198637382878E-2</v>
      </c>
      <c r="AU635" s="11">
        <f t="array" ref="AU635">_xlfn.MAXIFS(AL$29:AL$1052,K$29:K$1052,K635) - _xlfn.MINIFS(AL$29:AL$1052,K$29:K$1052,K635)</f>
        <v>2.9301184034000241E-2</v>
      </c>
      <c r="AV635" s="11">
        <f t="array" ref="AV635">_xlfn.MAXIFS(AM$29:AM$1052,L$29:L$1052,L635) - _xlfn.MINIFS(AM$29:AM$1052,L$29:L$1052,L635)</f>
        <v>1.3094152458546476E-2</v>
      </c>
      <c r="AW635" s="7">
        <f t="array" ref="AW635">_xlfn.MAXIFS(AN$29:AN$1052,M$29:M$1052,M635) - _xlfn.MINIFS(AN$29:AN$1052,M$29:M$1052,M635)</f>
        <v>8.086456015931387E-3</v>
      </c>
      <c r="AX635" s="6">
        <f t="array" ref="AX635">_xlfn.STDEV.S(IF(E$29:E$1052=E635,$C$29:$C$1052,""))</f>
        <v>2.1219734469910215E-2</v>
      </c>
      <c r="AY635" s="11">
        <f t="array" ref="AY635">_xlfn.STDEV.S(IF(F$29:F$1052=F635,$C$29:$C$1052,""))</f>
        <v>2.1822368609319125E-2</v>
      </c>
      <c r="AZ635" s="11">
        <f t="array" ref="AZ635">_xlfn.STDEV.S(IF(G$29:G$1052=G635,$C$29:$C$1052,""))</f>
        <v>2.3028802359153642E-2</v>
      </c>
      <c r="BA635" s="11">
        <f t="array" ref="BA635">_xlfn.STDEV.S(IF(H$29:H$1052=H635,$C$29:$C$1052,""))</f>
        <v>1.9948000455079926E-2</v>
      </c>
      <c r="BB635" s="11">
        <f t="array" ref="BB635">_xlfn.STDEV.S(IF(I$29:I$1052=I635,$C$29:$C$1052,""))</f>
        <v>1.8002613856919539E-2</v>
      </c>
      <c r="BC635" s="11">
        <f t="array" ref="BC635">_xlfn.STDEV.S(IF(J$29:J$1052=J635,$C$29:$C$1052,""))</f>
        <v>1.568550054250499E-2</v>
      </c>
      <c r="BD635" s="11">
        <f t="array" ref="BD635">_xlfn.STDEV.S(IF(K$29:K$1052=K635,$C$29:$C$1052,""))</f>
        <v>1.0916375688935595E-2</v>
      </c>
      <c r="BE635" s="11">
        <f t="array" ref="BE635">_xlfn.STDEV.S(IF(L$29:L$1052=L635,$C$29:$C$1052,""))</f>
        <v>8.8095695967896799E-3</v>
      </c>
      <c r="BF635" s="7">
        <f t="array" ref="BF635">_xlfn.STDEV.S(IF(M$29:M$1052=M635,$C$29:$C$1052,""))</f>
        <v>1.1435975769263673E-2</v>
      </c>
      <c r="BG635" s="13">
        <f t="shared" si="452"/>
        <v>30.273551081454407</v>
      </c>
      <c r="BH635" s="12">
        <f t="shared" si="453"/>
        <v>15.625027943597411</v>
      </c>
      <c r="BI635" s="12">
        <f t="shared" si="454"/>
        <v>13.143046263473067</v>
      </c>
      <c r="BJ635" s="12">
        <f t="shared" si="455"/>
        <v>7.7356004832974721</v>
      </c>
      <c r="BK635" s="12">
        <f t="shared" si="456"/>
        <v>6.6334028097366868</v>
      </c>
      <c r="BL635" s="12">
        <f t="shared" si="457"/>
        <v>4.4200182486692121</v>
      </c>
      <c r="BM635" s="12">
        <f t="shared" si="458"/>
        <v>2.6841494713028937</v>
      </c>
      <c r="BN635" s="12">
        <f t="shared" si="459"/>
        <v>1.4863555267578741</v>
      </c>
      <c r="BO635" s="14">
        <f t="shared" si="460"/>
        <v>0.70710678118654746</v>
      </c>
    </row>
    <row r="636" spans="1:67" x14ac:dyDescent="0.25">
      <c r="A636" s="4">
        <v>41862</v>
      </c>
      <c r="B636" s="5">
        <v>1306.2</v>
      </c>
      <c r="C636">
        <f t="shared" si="461"/>
        <v>-3.6613272311212253E-3</v>
      </c>
      <c r="D636">
        <v>607</v>
      </c>
      <c r="E636" s="6">
        <f t="shared" si="425"/>
        <v>1</v>
      </c>
      <c r="F636">
        <f t="shared" si="426"/>
        <v>2</v>
      </c>
      <c r="G636">
        <f t="shared" si="427"/>
        <v>4</v>
      </c>
      <c r="H636">
        <f t="shared" si="428"/>
        <v>9</v>
      </c>
      <c r="I636">
        <f t="shared" si="429"/>
        <v>18</v>
      </c>
      <c r="J636">
        <f t="shared" si="430"/>
        <v>37</v>
      </c>
      <c r="K636">
        <f t="shared" si="431"/>
        <v>75</v>
      </c>
      <c r="L636">
        <f t="shared" si="432"/>
        <v>151</v>
      </c>
      <c r="M636" s="7">
        <f t="shared" si="433"/>
        <v>303</v>
      </c>
      <c r="N636" s="6">
        <f t="shared" si="434"/>
        <v>2.5948653898586046E-4</v>
      </c>
      <c r="O636">
        <f t="shared" si="435"/>
        <v>-7.9309356668583013E-4</v>
      </c>
      <c r="P636">
        <f t="shared" si="436"/>
        <v>-2.7164840215820833E-3</v>
      </c>
      <c r="Q636">
        <f t="shared" si="437"/>
        <v>-2.8935865847836556E-4</v>
      </c>
      <c r="R636">
        <f t="shared" si="438"/>
        <v>1.8189146430850206E-3</v>
      </c>
      <c r="S636">
        <f t="shared" si="439"/>
        <v>3.7455467526492647E-4</v>
      </c>
      <c r="T636">
        <f t="shared" si="440"/>
        <v>-9.3849630844212995E-4</v>
      </c>
      <c r="U636">
        <f t="shared" si="441"/>
        <v>-5.825676578049277E-4</v>
      </c>
      <c r="V636" s="7">
        <f t="shared" si="442"/>
        <v>4.4251287848101617E-3</v>
      </c>
      <c r="W636" s="6">
        <f t="shared" si="443"/>
        <v>-3.9208137701070862E-3</v>
      </c>
      <c r="X636">
        <f t="shared" si="444"/>
        <v>-2.8682336644353951E-3</v>
      </c>
      <c r="Y636">
        <f t="shared" si="445"/>
        <v>-9.4484320953914201E-4</v>
      </c>
      <c r="Z636">
        <f t="shared" si="446"/>
        <v>-3.3719685726428597E-3</v>
      </c>
      <c r="AA636">
        <f t="shared" si="447"/>
        <v>-5.4802418742062459E-3</v>
      </c>
      <c r="AB636">
        <f t="shared" si="448"/>
        <v>-4.0358819063861517E-3</v>
      </c>
      <c r="AC636">
        <f t="shared" si="449"/>
        <v>-2.7228309226790953E-3</v>
      </c>
      <c r="AD636">
        <f t="shared" si="450"/>
        <v>-3.0787595733162976E-3</v>
      </c>
      <c r="AE636" s="7">
        <f t="shared" si="451"/>
        <v>-8.086456015931387E-3</v>
      </c>
      <c r="AF636" s="6">
        <f t="shared" si="462"/>
        <v>-0.29589643978381452</v>
      </c>
      <c r="AG636" s="11">
        <f t="shared" si="463"/>
        <v>-0.19484874963933074</v>
      </c>
      <c r="AH636" s="11">
        <f t="shared" si="464"/>
        <v>-1.0203265969290425E-2</v>
      </c>
      <c r="AI636" s="11">
        <f t="shared" si="465"/>
        <v>6.7464745650028385E-2</v>
      </c>
      <c r="AJ636" s="11">
        <f t="shared" si="466"/>
        <v>0</v>
      </c>
      <c r="AK636" s="11">
        <f t="shared" si="467"/>
        <v>0</v>
      </c>
      <c r="AL636" s="11">
        <f t="shared" si="468"/>
        <v>0</v>
      </c>
      <c r="AM636" s="11">
        <f t="shared" si="469"/>
        <v>0</v>
      </c>
      <c r="AN636" s="7">
        <f t="shared" si="470"/>
        <v>0</v>
      </c>
      <c r="AO636" s="6">
        <f t="array" ref="AO636">_xlfn.MAXIFS(AF$29:AF$1052,E$29:E$1052,E636) - _xlfn.MINIFS(AF$29:AF$1052,E$29:E$1052,E636)</f>
        <v>0.64239671540972576</v>
      </c>
      <c r="AP636" s="11">
        <f t="array" ref="AP636">_xlfn.MAXIFS(AG$29:AG$1052,F$29:F$1052,F636) - _xlfn.MINIFS(AG$29:AG$1052,F$29:F$1052,F636)</f>
        <v>0.34097511931609431</v>
      </c>
      <c r="AQ636" s="11">
        <f t="array" ref="AQ636">_xlfn.MAXIFS(AH$29:AH$1052,G$29:G$1052,G636) - _xlfn.MINIFS(AH$29:AH$1052,G$29:G$1052,G636)</f>
        <v>0.30266861479873403</v>
      </c>
      <c r="AR636" s="11">
        <f t="array" ref="AR636">_xlfn.MAXIFS(AI$29:AI$1052,H$29:H$1052,H636) - _xlfn.MINIFS(AI$29:AI$1052,H$29:H$1052,H636)</f>
        <v>0.15430976196113447</v>
      </c>
      <c r="AS636" s="11">
        <f t="array" ref="AS636">_xlfn.MAXIFS(AJ$29:AJ$1052,I$29:I$1052,I636) - _xlfn.MINIFS(AJ$29:AJ$1052,I$29:I$1052,I636)</f>
        <v>0.11941858934109469</v>
      </c>
      <c r="AT636" s="11">
        <f t="array" ref="AT636">_xlfn.MAXIFS(AK$29:AK$1052,J$29:J$1052,J636) - _xlfn.MINIFS(AK$29:AK$1052,J$29:J$1052,J636)</f>
        <v>6.9330198637382878E-2</v>
      </c>
      <c r="AU636" s="11">
        <f t="array" ref="AU636">_xlfn.MAXIFS(AL$29:AL$1052,K$29:K$1052,K636) - _xlfn.MINIFS(AL$29:AL$1052,K$29:K$1052,K636)</f>
        <v>2.9301184034000241E-2</v>
      </c>
      <c r="AV636" s="11">
        <f t="array" ref="AV636">_xlfn.MAXIFS(AM$29:AM$1052,L$29:L$1052,L636) - _xlfn.MINIFS(AM$29:AM$1052,L$29:L$1052,L636)</f>
        <v>1.3094152458546476E-2</v>
      </c>
      <c r="AW636" s="7">
        <f t="array" ref="AW636">_xlfn.MAXIFS(AN$29:AN$1052,M$29:M$1052,M636) - _xlfn.MINIFS(AN$29:AN$1052,M$29:M$1052,M636)</f>
        <v>8.086456015931387E-3</v>
      </c>
      <c r="AX636" s="6">
        <f t="array" ref="AX636">_xlfn.STDEV.S(IF(E$29:E$1052=E636,$C$29:$C$1052,""))</f>
        <v>2.1219734469910215E-2</v>
      </c>
      <c r="AY636" s="11">
        <f t="array" ref="AY636">_xlfn.STDEV.S(IF(F$29:F$1052=F636,$C$29:$C$1052,""))</f>
        <v>2.1822368609319125E-2</v>
      </c>
      <c r="AZ636" s="11">
        <f t="array" ref="AZ636">_xlfn.STDEV.S(IF(G$29:G$1052=G636,$C$29:$C$1052,""))</f>
        <v>2.3028802359153642E-2</v>
      </c>
      <c r="BA636" s="11">
        <f t="array" ref="BA636">_xlfn.STDEV.S(IF(H$29:H$1052=H636,$C$29:$C$1052,""))</f>
        <v>1.9948000455079926E-2</v>
      </c>
      <c r="BB636" s="11">
        <f t="array" ref="BB636">_xlfn.STDEV.S(IF(I$29:I$1052=I636,$C$29:$C$1052,""))</f>
        <v>1.8002613856919539E-2</v>
      </c>
      <c r="BC636" s="11">
        <f t="array" ref="BC636">_xlfn.STDEV.S(IF(J$29:J$1052=J636,$C$29:$C$1052,""))</f>
        <v>1.568550054250499E-2</v>
      </c>
      <c r="BD636" s="11">
        <f t="array" ref="BD636">_xlfn.STDEV.S(IF(K$29:K$1052=K636,$C$29:$C$1052,""))</f>
        <v>1.0916375688935595E-2</v>
      </c>
      <c r="BE636" s="11">
        <f t="array" ref="BE636">_xlfn.STDEV.S(IF(L$29:L$1052=L636,$C$29:$C$1052,""))</f>
        <v>8.8095695967896799E-3</v>
      </c>
      <c r="BF636" s="7">
        <f t="array" ref="BF636">_xlfn.STDEV.S(IF(M$29:M$1052=M636,$C$29:$C$1052,""))</f>
        <v>1.1435975769263673E-2</v>
      </c>
      <c r="BG636" s="13">
        <f t="shared" si="452"/>
        <v>30.273551081454407</v>
      </c>
      <c r="BH636" s="12">
        <f t="shared" si="453"/>
        <v>15.625027943597411</v>
      </c>
      <c r="BI636" s="12">
        <f t="shared" si="454"/>
        <v>13.143046263473067</v>
      </c>
      <c r="BJ636" s="12">
        <f t="shared" si="455"/>
        <v>7.7356004832974721</v>
      </c>
      <c r="BK636" s="12">
        <f t="shared" si="456"/>
        <v>6.6334028097366868</v>
      </c>
      <c r="BL636" s="12">
        <f t="shared" si="457"/>
        <v>4.4200182486692121</v>
      </c>
      <c r="BM636" s="12">
        <f t="shared" si="458"/>
        <v>2.6841494713028937</v>
      </c>
      <c r="BN636" s="12">
        <f t="shared" si="459"/>
        <v>1.4863555267578741</v>
      </c>
      <c r="BO636" s="14">
        <f t="shared" si="460"/>
        <v>0.70710678118654746</v>
      </c>
    </row>
    <row r="637" spans="1:67" x14ac:dyDescent="0.25">
      <c r="A637" s="2">
        <v>41869</v>
      </c>
      <c r="B637" s="3">
        <v>1280.2</v>
      </c>
      <c r="C637">
        <f t="shared" si="461"/>
        <v>-1.990506813657944E-2</v>
      </c>
      <c r="D637">
        <v>608</v>
      </c>
      <c r="E637" s="6">
        <f t="shared" si="425"/>
        <v>1</v>
      </c>
      <c r="F637">
        <f t="shared" si="426"/>
        <v>2</v>
      </c>
      <c r="G637">
        <f t="shared" si="427"/>
        <v>4</v>
      </c>
      <c r="H637">
        <f t="shared" si="428"/>
        <v>9</v>
      </c>
      <c r="I637">
        <f t="shared" si="429"/>
        <v>19</v>
      </c>
      <c r="J637">
        <f t="shared" si="430"/>
        <v>38</v>
      </c>
      <c r="K637">
        <f t="shared" si="431"/>
        <v>76</v>
      </c>
      <c r="L637">
        <f t="shared" si="432"/>
        <v>152</v>
      </c>
      <c r="M637" s="7">
        <f t="shared" si="433"/>
        <v>304</v>
      </c>
      <c r="N637" s="6">
        <f t="shared" si="434"/>
        <v>2.5948653898586046E-4</v>
      </c>
      <c r="O637">
        <f t="shared" si="435"/>
        <v>-7.9309356668583013E-4</v>
      </c>
      <c r="P637">
        <f t="shared" si="436"/>
        <v>-2.7164840215820833E-3</v>
      </c>
      <c r="Q637">
        <f t="shared" si="437"/>
        <v>-2.8935865847836556E-4</v>
      </c>
      <c r="R637">
        <f t="shared" si="438"/>
        <v>-2.3976319600417517E-3</v>
      </c>
      <c r="S637">
        <f t="shared" si="439"/>
        <v>-5.6127500212385661E-3</v>
      </c>
      <c r="T637">
        <f t="shared" si="440"/>
        <v>-8.1997304676112992E-3</v>
      </c>
      <c r="U637">
        <f t="shared" si="441"/>
        <v>-1.4535710854642586E-2</v>
      </c>
      <c r="V637" s="7">
        <f t="shared" si="442"/>
        <v>-7.1404734527608649E-3</v>
      </c>
      <c r="W637" s="6">
        <f t="shared" si="443"/>
        <v>-2.0164554675565299E-2</v>
      </c>
      <c r="X637">
        <f t="shared" si="444"/>
        <v>-1.9111974569893608E-2</v>
      </c>
      <c r="Y637">
        <f t="shared" si="445"/>
        <v>-1.7188584114997359E-2</v>
      </c>
      <c r="Z637">
        <f t="shared" si="446"/>
        <v>-1.9615709478101075E-2</v>
      </c>
      <c r="AA637">
        <f t="shared" si="447"/>
        <v>-1.7507436176537688E-2</v>
      </c>
      <c r="AB637">
        <f t="shared" si="448"/>
        <v>-1.4292318115340874E-2</v>
      </c>
      <c r="AC637">
        <f t="shared" si="449"/>
        <v>-1.1705337668968141E-2</v>
      </c>
      <c r="AD637">
        <f t="shared" si="450"/>
        <v>-5.369357281936854E-3</v>
      </c>
      <c r="AE637" s="7">
        <f t="shared" si="451"/>
        <v>-1.2764594683818575E-2</v>
      </c>
      <c r="AF637" s="6">
        <f t="shared" si="462"/>
        <v>-0.31606099445937985</v>
      </c>
      <c r="AG637" s="11">
        <f t="shared" si="463"/>
        <v>-0.21396072420922435</v>
      </c>
      <c r="AH637" s="11">
        <f t="shared" si="464"/>
        <v>-2.7391850084287784E-2</v>
      </c>
      <c r="AI637" s="11">
        <f t="shared" si="465"/>
        <v>4.784903617192731E-2</v>
      </c>
      <c r="AJ637" s="11">
        <f t="shared" si="466"/>
        <v>-1.7507436176537688E-2</v>
      </c>
      <c r="AK637" s="11">
        <f t="shared" si="467"/>
        <v>-1.4292318115340874E-2</v>
      </c>
      <c r="AL637" s="11">
        <f t="shared" si="468"/>
        <v>-1.1705337668968141E-2</v>
      </c>
      <c r="AM637" s="11">
        <f t="shared" si="469"/>
        <v>-5.369357281936854E-3</v>
      </c>
      <c r="AN637" s="7">
        <f t="shared" si="470"/>
        <v>-1.2764594683818575E-2</v>
      </c>
      <c r="AO637" s="6">
        <f t="array" ref="AO637">_xlfn.MAXIFS(AF$29:AF$1052,E$29:E$1052,E637) - _xlfn.MINIFS(AF$29:AF$1052,E$29:E$1052,E637)</f>
        <v>0.64239671540972576</v>
      </c>
      <c r="AP637" s="11">
        <f t="array" ref="AP637">_xlfn.MAXIFS(AG$29:AG$1052,F$29:F$1052,F637) - _xlfn.MINIFS(AG$29:AG$1052,F$29:F$1052,F637)</f>
        <v>0.34097511931609431</v>
      </c>
      <c r="AQ637" s="11">
        <f t="array" ref="AQ637">_xlfn.MAXIFS(AH$29:AH$1052,G$29:G$1052,G637) - _xlfn.MINIFS(AH$29:AH$1052,G$29:G$1052,G637)</f>
        <v>0.30266861479873403</v>
      </c>
      <c r="AR637" s="11">
        <f t="array" ref="AR637">_xlfn.MAXIFS(AI$29:AI$1052,H$29:H$1052,H637) - _xlfn.MINIFS(AI$29:AI$1052,H$29:H$1052,H637)</f>
        <v>0.15430976196113447</v>
      </c>
      <c r="AS637" s="11">
        <f t="array" ref="AS637">_xlfn.MAXIFS(AJ$29:AJ$1052,I$29:I$1052,I637) - _xlfn.MINIFS(AJ$29:AJ$1052,I$29:I$1052,I637)</f>
        <v>0.12967577082857684</v>
      </c>
      <c r="AT637" s="11">
        <f t="array" ref="AT637">_xlfn.MAXIFS(AK$29:AK$1052,J$29:J$1052,J637) - _xlfn.MINIFS(AK$29:AK$1052,J$29:J$1052,J637)</f>
        <v>5.0451438759459843E-2</v>
      </c>
      <c r="AU637" s="11">
        <f t="array" ref="AU637">_xlfn.MAXIFS(AL$29:AL$1052,K$29:K$1052,K637) - _xlfn.MINIFS(AL$29:AL$1052,K$29:K$1052,K637)</f>
        <v>3.4461089664551581E-2</v>
      </c>
      <c r="AV637" s="11">
        <f t="array" ref="AV637">_xlfn.MAXIFS(AM$29:AM$1052,L$29:L$1052,L637) - _xlfn.MINIFS(AM$29:AM$1052,L$29:L$1052,L637)</f>
        <v>2.0159832085700297E-2</v>
      </c>
      <c r="AW637" s="7">
        <f t="array" ref="AW637">_xlfn.MAXIFS(AN$29:AN$1052,M$29:M$1052,M637) - _xlfn.MINIFS(AN$29:AN$1052,M$29:M$1052,M637)</f>
        <v>1.2764594683818575E-2</v>
      </c>
      <c r="AX637" s="6">
        <f t="array" ref="AX637">_xlfn.STDEV.S(IF(E$29:E$1052=E637,$C$29:$C$1052,""))</f>
        <v>2.1219734469910215E-2</v>
      </c>
      <c r="AY637" s="11">
        <f t="array" ref="AY637">_xlfn.STDEV.S(IF(F$29:F$1052=F637,$C$29:$C$1052,""))</f>
        <v>2.1822368609319125E-2</v>
      </c>
      <c r="AZ637" s="11">
        <f t="array" ref="AZ637">_xlfn.STDEV.S(IF(G$29:G$1052=G637,$C$29:$C$1052,""))</f>
        <v>2.3028802359153642E-2</v>
      </c>
      <c r="BA637" s="11">
        <f t="array" ref="BA637">_xlfn.STDEV.S(IF(H$29:H$1052=H637,$C$29:$C$1052,""))</f>
        <v>1.9948000455079926E-2</v>
      </c>
      <c r="BB637" s="11">
        <f t="array" ref="BB637">_xlfn.STDEV.S(IF(I$29:I$1052=I637,$C$29:$C$1052,""))</f>
        <v>2.180392534621025E-2</v>
      </c>
      <c r="BC637" s="11">
        <f t="array" ref="BC637">_xlfn.STDEV.S(IF(J$29:J$1052=J637,$C$29:$C$1052,""))</f>
        <v>1.9069020716884325E-2</v>
      </c>
      <c r="BD637" s="11">
        <f t="array" ref="BD637">_xlfn.STDEV.S(IF(K$29:K$1052=K637,$C$29:$C$1052,""))</f>
        <v>1.6922826224101992E-2</v>
      </c>
      <c r="BE637" s="11">
        <f t="array" ref="BE637">_xlfn.STDEV.S(IF(L$29:L$1052=L637,$C$29:$C$1052,""))</f>
        <v>1.4427569661481815E-2</v>
      </c>
      <c r="BF637" s="7">
        <f t="array" ref="BF637">_xlfn.STDEV.S(IF(M$29:M$1052=M637,$C$29:$C$1052,""))</f>
        <v>1.8051862920051738E-2</v>
      </c>
      <c r="BG637" s="13">
        <f t="shared" si="452"/>
        <v>30.273551081454407</v>
      </c>
      <c r="BH637" s="12">
        <f t="shared" si="453"/>
        <v>15.625027943597411</v>
      </c>
      <c r="BI637" s="12">
        <f t="shared" si="454"/>
        <v>13.143046263473067</v>
      </c>
      <c r="BJ637" s="12">
        <f t="shared" si="455"/>
        <v>7.7356004832974721</v>
      </c>
      <c r="BK637" s="12">
        <f t="shared" si="456"/>
        <v>5.9473589626427446</v>
      </c>
      <c r="BL637" s="12">
        <f t="shared" si="457"/>
        <v>2.6457278277949805</v>
      </c>
      <c r="BM637" s="12">
        <f t="shared" si="458"/>
        <v>2.0363672833483966</v>
      </c>
      <c r="BN637" s="12">
        <f t="shared" si="459"/>
        <v>1.3973130997608185</v>
      </c>
      <c r="BO637" s="14">
        <f t="shared" si="460"/>
        <v>0.70710678118654757</v>
      </c>
    </row>
    <row r="638" spans="1:67" x14ac:dyDescent="0.25">
      <c r="A638" s="4">
        <v>41876</v>
      </c>
      <c r="B638" s="5">
        <v>1287.4000000000001</v>
      </c>
      <c r="C638">
        <f t="shared" si="461"/>
        <v>5.6241212310577104E-3</v>
      </c>
      <c r="D638">
        <v>609</v>
      </c>
      <c r="E638" s="6">
        <f t="shared" si="425"/>
        <v>1</v>
      </c>
      <c r="F638">
        <f t="shared" si="426"/>
        <v>2</v>
      </c>
      <c r="G638">
        <f t="shared" si="427"/>
        <v>4</v>
      </c>
      <c r="H638">
        <f t="shared" si="428"/>
        <v>9</v>
      </c>
      <c r="I638">
        <f t="shared" si="429"/>
        <v>19</v>
      </c>
      <c r="J638">
        <f t="shared" si="430"/>
        <v>38</v>
      </c>
      <c r="K638">
        <f t="shared" si="431"/>
        <v>76</v>
      </c>
      <c r="L638">
        <f t="shared" si="432"/>
        <v>152</v>
      </c>
      <c r="M638" s="7">
        <f t="shared" si="433"/>
        <v>304</v>
      </c>
      <c r="N638" s="6">
        <f t="shared" si="434"/>
        <v>2.5948653898586046E-4</v>
      </c>
      <c r="O638">
        <f t="shared" si="435"/>
        <v>-7.9309356668583013E-4</v>
      </c>
      <c r="P638">
        <f t="shared" si="436"/>
        <v>-2.7164840215820833E-3</v>
      </c>
      <c r="Q638">
        <f t="shared" si="437"/>
        <v>-2.8935865847836556E-4</v>
      </c>
      <c r="R638">
        <f t="shared" si="438"/>
        <v>-2.3976319600417517E-3</v>
      </c>
      <c r="S638">
        <f t="shared" si="439"/>
        <v>-5.6127500212385661E-3</v>
      </c>
      <c r="T638">
        <f t="shared" si="440"/>
        <v>-8.1997304676112992E-3</v>
      </c>
      <c r="U638">
        <f t="shared" si="441"/>
        <v>-1.4535710854642586E-2</v>
      </c>
      <c r="V638" s="7">
        <f t="shared" si="442"/>
        <v>-7.1404734527608649E-3</v>
      </c>
      <c r="W638" s="6">
        <f t="shared" si="443"/>
        <v>5.3646346920718496E-3</v>
      </c>
      <c r="X638">
        <f t="shared" si="444"/>
        <v>6.4172147977435406E-3</v>
      </c>
      <c r="Y638">
        <f t="shared" si="445"/>
        <v>8.3406052526397937E-3</v>
      </c>
      <c r="Z638">
        <f t="shared" si="446"/>
        <v>5.913479889536076E-3</v>
      </c>
      <c r="AA638">
        <f t="shared" si="447"/>
        <v>8.0217531910994622E-3</v>
      </c>
      <c r="AB638">
        <f t="shared" si="448"/>
        <v>1.1236871252296277E-2</v>
      </c>
      <c r="AC638">
        <f t="shared" si="449"/>
        <v>1.382385169866901E-2</v>
      </c>
      <c r="AD638">
        <f t="shared" si="450"/>
        <v>2.0159832085700297E-2</v>
      </c>
      <c r="AE638" s="7">
        <f t="shared" si="451"/>
        <v>1.2764594683818575E-2</v>
      </c>
      <c r="AF638" s="6">
        <f t="shared" si="462"/>
        <v>-0.31069635976730803</v>
      </c>
      <c r="AG638" s="11">
        <f t="shared" si="463"/>
        <v>-0.20754350941148081</v>
      </c>
      <c r="AH638" s="11">
        <f t="shared" si="464"/>
        <v>-1.9051244831647988E-2</v>
      </c>
      <c r="AI638" s="11">
        <f t="shared" si="465"/>
        <v>5.3762516061463386E-2</v>
      </c>
      <c r="AJ638" s="11">
        <f t="shared" si="466"/>
        <v>-9.4856829854382263E-3</v>
      </c>
      <c r="AK638" s="11">
        <f t="shared" si="467"/>
        <v>-3.0554468630445974E-3</v>
      </c>
      <c r="AL638" s="11">
        <f t="shared" si="468"/>
        <v>2.1185140297008687E-3</v>
      </c>
      <c r="AM638" s="11">
        <f t="shared" si="469"/>
        <v>1.4790474803763443E-2</v>
      </c>
      <c r="AN638" s="7">
        <f t="shared" si="470"/>
        <v>0</v>
      </c>
      <c r="AO638" s="6">
        <f t="array" ref="AO638">_xlfn.MAXIFS(AF$29:AF$1052,E$29:E$1052,E638) - _xlfn.MINIFS(AF$29:AF$1052,E$29:E$1052,E638)</f>
        <v>0.64239671540972576</v>
      </c>
      <c r="AP638" s="11">
        <f t="array" ref="AP638">_xlfn.MAXIFS(AG$29:AG$1052,F$29:F$1052,F638) - _xlfn.MINIFS(AG$29:AG$1052,F$29:F$1052,F638)</f>
        <v>0.34097511931609431</v>
      </c>
      <c r="AQ638" s="11">
        <f t="array" ref="AQ638">_xlfn.MAXIFS(AH$29:AH$1052,G$29:G$1052,G638) - _xlfn.MINIFS(AH$29:AH$1052,G$29:G$1052,G638)</f>
        <v>0.30266861479873403</v>
      </c>
      <c r="AR638" s="11">
        <f t="array" ref="AR638">_xlfn.MAXIFS(AI$29:AI$1052,H$29:H$1052,H638) - _xlfn.MINIFS(AI$29:AI$1052,H$29:H$1052,H638)</f>
        <v>0.15430976196113447</v>
      </c>
      <c r="AS638" s="11">
        <f t="array" ref="AS638">_xlfn.MAXIFS(AJ$29:AJ$1052,I$29:I$1052,I638) - _xlfn.MINIFS(AJ$29:AJ$1052,I$29:I$1052,I638)</f>
        <v>0.12967577082857684</v>
      </c>
      <c r="AT638" s="11">
        <f t="array" ref="AT638">_xlfn.MAXIFS(AK$29:AK$1052,J$29:J$1052,J638) - _xlfn.MINIFS(AK$29:AK$1052,J$29:J$1052,J638)</f>
        <v>5.0451438759459843E-2</v>
      </c>
      <c r="AU638" s="11">
        <f t="array" ref="AU638">_xlfn.MAXIFS(AL$29:AL$1052,K$29:K$1052,K638) - _xlfn.MINIFS(AL$29:AL$1052,K$29:K$1052,K638)</f>
        <v>3.4461089664551581E-2</v>
      </c>
      <c r="AV638" s="11">
        <f t="array" ref="AV638">_xlfn.MAXIFS(AM$29:AM$1052,L$29:L$1052,L638) - _xlfn.MINIFS(AM$29:AM$1052,L$29:L$1052,L638)</f>
        <v>2.0159832085700297E-2</v>
      </c>
      <c r="AW638" s="7">
        <f t="array" ref="AW638">_xlfn.MAXIFS(AN$29:AN$1052,M$29:M$1052,M638) - _xlfn.MINIFS(AN$29:AN$1052,M$29:M$1052,M638)</f>
        <v>1.2764594683818575E-2</v>
      </c>
      <c r="AX638" s="6">
        <f t="array" ref="AX638">_xlfn.STDEV.S(IF(E$29:E$1052=E638,$C$29:$C$1052,""))</f>
        <v>2.1219734469910215E-2</v>
      </c>
      <c r="AY638" s="11">
        <f t="array" ref="AY638">_xlfn.STDEV.S(IF(F$29:F$1052=F638,$C$29:$C$1052,""))</f>
        <v>2.1822368609319125E-2</v>
      </c>
      <c r="AZ638" s="11">
        <f t="array" ref="AZ638">_xlfn.STDEV.S(IF(G$29:G$1052=G638,$C$29:$C$1052,""))</f>
        <v>2.3028802359153642E-2</v>
      </c>
      <c r="BA638" s="11">
        <f t="array" ref="BA638">_xlfn.STDEV.S(IF(H$29:H$1052=H638,$C$29:$C$1052,""))</f>
        <v>1.9948000455079926E-2</v>
      </c>
      <c r="BB638" s="11">
        <f t="array" ref="BB638">_xlfn.STDEV.S(IF(I$29:I$1052=I638,$C$29:$C$1052,""))</f>
        <v>2.180392534621025E-2</v>
      </c>
      <c r="BC638" s="11">
        <f t="array" ref="BC638">_xlfn.STDEV.S(IF(J$29:J$1052=J638,$C$29:$C$1052,""))</f>
        <v>1.9069020716884325E-2</v>
      </c>
      <c r="BD638" s="11">
        <f t="array" ref="BD638">_xlfn.STDEV.S(IF(K$29:K$1052=K638,$C$29:$C$1052,""))</f>
        <v>1.6922826224101992E-2</v>
      </c>
      <c r="BE638" s="11">
        <f t="array" ref="BE638">_xlfn.STDEV.S(IF(L$29:L$1052=L638,$C$29:$C$1052,""))</f>
        <v>1.4427569661481815E-2</v>
      </c>
      <c r="BF638" s="7">
        <f t="array" ref="BF638">_xlfn.STDEV.S(IF(M$29:M$1052=M638,$C$29:$C$1052,""))</f>
        <v>1.8051862920051738E-2</v>
      </c>
      <c r="BG638" s="13">
        <f t="shared" si="452"/>
        <v>30.273551081454407</v>
      </c>
      <c r="BH638" s="12">
        <f t="shared" si="453"/>
        <v>15.625027943597411</v>
      </c>
      <c r="BI638" s="12">
        <f t="shared" si="454"/>
        <v>13.143046263473067</v>
      </c>
      <c r="BJ638" s="12">
        <f t="shared" si="455"/>
        <v>7.7356004832974721</v>
      </c>
      <c r="BK638" s="12">
        <f t="shared" si="456"/>
        <v>5.9473589626427446</v>
      </c>
      <c r="BL638" s="12">
        <f t="shared" si="457"/>
        <v>2.6457278277949805</v>
      </c>
      <c r="BM638" s="12">
        <f t="shared" si="458"/>
        <v>2.0363672833483966</v>
      </c>
      <c r="BN638" s="12">
        <f t="shared" si="459"/>
        <v>1.3973130997608185</v>
      </c>
      <c r="BO638" s="14">
        <f t="shared" si="460"/>
        <v>0.70710678118654757</v>
      </c>
    </row>
    <row r="639" spans="1:67" x14ac:dyDescent="0.25">
      <c r="A639" s="2">
        <v>41883</v>
      </c>
      <c r="B639" s="3">
        <v>1267.3</v>
      </c>
      <c r="C639">
        <f t="shared" si="461"/>
        <v>-1.5612863135000876E-2</v>
      </c>
      <c r="D639">
        <v>610</v>
      </c>
      <c r="E639" s="6">
        <f t="shared" si="425"/>
        <v>1</v>
      </c>
      <c r="F639">
        <f t="shared" si="426"/>
        <v>2</v>
      </c>
      <c r="G639">
        <f t="shared" si="427"/>
        <v>4</v>
      </c>
      <c r="H639">
        <f t="shared" si="428"/>
        <v>9</v>
      </c>
      <c r="I639">
        <f t="shared" si="429"/>
        <v>19</v>
      </c>
      <c r="J639">
        <f t="shared" si="430"/>
        <v>38</v>
      </c>
      <c r="K639">
        <f t="shared" si="431"/>
        <v>76</v>
      </c>
      <c r="L639">
        <f t="shared" si="432"/>
        <v>152</v>
      </c>
      <c r="M639" s="7">
        <f t="shared" si="433"/>
        <v>305</v>
      </c>
      <c r="N639" s="6">
        <f t="shared" si="434"/>
        <v>2.5948653898586046E-4</v>
      </c>
      <c r="O639">
        <f t="shared" si="435"/>
        <v>-7.9309356668583013E-4</v>
      </c>
      <c r="P639">
        <f t="shared" si="436"/>
        <v>-2.7164840215820833E-3</v>
      </c>
      <c r="Q639">
        <f t="shared" si="437"/>
        <v>-2.8935865847836556E-4</v>
      </c>
      <c r="R639">
        <f t="shared" si="438"/>
        <v>-2.3976319600417517E-3</v>
      </c>
      <c r="S639">
        <f t="shared" si="439"/>
        <v>-5.6127500212385661E-3</v>
      </c>
      <c r="T639">
        <f t="shared" si="440"/>
        <v>-8.1997304676112992E-3</v>
      </c>
      <c r="U639">
        <f t="shared" si="441"/>
        <v>-1.4535710854642586E-2</v>
      </c>
      <c r="V639" s="7">
        <f t="shared" si="442"/>
        <v>-2.1930948256524307E-2</v>
      </c>
      <c r="W639" s="6">
        <f t="shared" si="443"/>
        <v>-1.5872349673986735E-2</v>
      </c>
      <c r="X639">
        <f t="shared" si="444"/>
        <v>-1.4819769568315046E-2</v>
      </c>
      <c r="Y639">
        <f t="shared" si="445"/>
        <v>-1.2896379113418793E-2</v>
      </c>
      <c r="Z639">
        <f t="shared" si="446"/>
        <v>-1.5323504476522511E-2</v>
      </c>
      <c r="AA639">
        <f t="shared" si="447"/>
        <v>-1.3215231174959124E-2</v>
      </c>
      <c r="AB639">
        <f t="shared" si="448"/>
        <v>-1.000011311376231E-2</v>
      </c>
      <c r="AC639">
        <f t="shared" si="449"/>
        <v>-7.413132667389577E-3</v>
      </c>
      <c r="AD639">
        <f t="shared" si="450"/>
        <v>-1.07715228035829E-3</v>
      </c>
      <c r="AE639" s="7">
        <f t="shared" si="451"/>
        <v>6.3180851215234313E-3</v>
      </c>
      <c r="AF639" s="6">
        <f t="shared" si="462"/>
        <v>-0.32656870944129479</v>
      </c>
      <c r="AG639" s="11">
        <f t="shared" si="463"/>
        <v>-0.22236327897979585</v>
      </c>
      <c r="AH639" s="11">
        <f t="shared" si="464"/>
        <v>-3.1947623945066783E-2</v>
      </c>
      <c r="AI639" s="11">
        <f t="shared" si="465"/>
        <v>3.8439011584940876E-2</v>
      </c>
      <c r="AJ639" s="11">
        <f t="shared" si="466"/>
        <v>-2.2700914160397351E-2</v>
      </c>
      <c r="AK639" s="11">
        <f t="shared" si="467"/>
        <v>-1.3055559976806907E-2</v>
      </c>
      <c r="AL639" s="11">
        <f t="shared" si="468"/>
        <v>-5.2946186376887083E-3</v>
      </c>
      <c r="AM639" s="11">
        <f t="shared" si="469"/>
        <v>1.3713322523405153E-2</v>
      </c>
      <c r="AN639" s="7">
        <f t="shared" si="470"/>
        <v>6.3180851215234313E-3</v>
      </c>
      <c r="AO639" s="6">
        <f t="array" ref="AO639">_xlfn.MAXIFS(AF$29:AF$1052,E$29:E$1052,E639) - _xlfn.MINIFS(AF$29:AF$1052,E$29:E$1052,E639)</f>
        <v>0.64239671540972576</v>
      </c>
      <c r="AP639" s="11">
        <f t="array" ref="AP639">_xlfn.MAXIFS(AG$29:AG$1052,F$29:F$1052,F639) - _xlfn.MINIFS(AG$29:AG$1052,F$29:F$1052,F639)</f>
        <v>0.34097511931609431</v>
      </c>
      <c r="AQ639" s="11">
        <f t="array" ref="AQ639">_xlfn.MAXIFS(AH$29:AH$1052,G$29:G$1052,G639) - _xlfn.MINIFS(AH$29:AH$1052,G$29:G$1052,G639)</f>
        <v>0.30266861479873403</v>
      </c>
      <c r="AR639" s="11">
        <f t="array" ref="AR639">_xlfn.MAXIFS(AI$29:AI$1052,H$29:H$1052,H639) - _xlfn.MINIFS(AI$29:AI$1052,H$29:H$1052,H639)</f>
        <v>0.15430976196113447</v>
      </c>
      <c r="AS639" s="11">
        <f t="array" ref="AS639">_xlfn.MAXIFS(AJ$29:AJ$1052,I$29:I$1052,I639) - _xlfn.MINIFS(AJ$29:AJ$1052,I$29:I$1052,I639)</f>
        <v>0.12967577082857684</v>
      </c>
      <c r="AT639" s="11">
        <f t="array" ref="AT639">_xlfn.MAXIFS(AK$29:AK$1052,J$29:J$1052,J639) - _xlfn.MINIFS(AK$29:AK$1052,J$29:J$1052,J639)</f>
        <v>5.0451438759459843E-2</v>
      </c>
      <c r="AU639" s="11">
        <f t="array" ref="AU639">_xlfn.MAXIFS(AL$29:AL$1052,K$29:K$1052,K639) - _xlfn.MINIFS(AL$29:AL$1052,K$29:K$1052,K639)</f>
        <v>3.4461089664551581E-2</v>
      </c>
      <c r="AV639" s="11">
        <f t="array" ref="AV639">_xlfn.MAXIFS(AM$29:AM$1052,L$29:L$1052,L639) - _xlfn.MINIFS(AM$29:AM$1052,L$29:L$1052,L639)</f>
        <v>2.0159832085700297E-2</v>
      </c>
      <c r="AW639" s="7">
        <f t="array" ref="AW639">_xlfn.MAXIFS(AN$29:AN$1052,M$29:M$1052,M639) - _xlfn.MINIFS(AN$29:AN$1052,M$29:M$1052,M639)</f>
        <v>6.3180851215234313E-3</v>
      </c>
      <c r="AX639" s="6">
        <f t="array" ref="AX639">_xlfn.STDEV.S(IF(E$29:E$1052=E639,$C$29:$C$1052,""))</f>
        <v>2.1219734469910215E-2</v>
      </c>
      <c r="AY639" s="11">
        <f t="array" ref="AY639">_xlfn.STDEV.S(IF(F$29:F$1052=F639,$C$29:$C$1052,""))</f>
        <v>2.1822368609319125E-2</v>
      </c>
      <c r="AZ639" s="11">
        <f t="array" ref="AZ639">_xlfn.STDEV.S(IF(G$29:G$1052=G639,$C$29:$C$1052,""))</f>
        <v>2.3028802359153642E-2</v>
      </c>
      <c r="BA639" s="11">
        <f t="array" ref="BA639">_xlfn.STDEV.S(IF(H$29:H$1052=H639,$C$29:$C$1052,""))</f>
        <v>1.9948000455079926E-2</v>
      </c>
      <c r="BB639" s="11">
        <f t="array" ref="BB639">_xlfn.STDEV.S(IF(I$29:I$1052=I639,$C$29:$C$1052,""))</f>
        <v>2.180392534621025E-2</v>
      </c>
      <c r="BC639" s="11">
        <f t="array" ref="BC639">_xlfn.STDEV.S(IF(J$29:J$1052=J639,$C$29:$C$1052,""))</f>
        <v>1.9069020716884325E-2</v>
      </c>
      <c r="BD639" s="11">
        <f t="array" ref="BD639">_xlfn.STDEV.S(IF(K$29:K$1052=K639,$C$29:$C$1052,""))</f>
        <v>1.6922826224101992E-2</v>
      </c>
      <c r="BE639" s="11">
        <f t="array" ref="BE639">_xlfn.STDEV.S(IF(L$29:L$1052=L639,$C$29:$C$1052,""))</f>
        <v>1.4427569661481815E-2</v>
      </c>
      <c r="BF639" s="7">
        <f t="array" ref="BF639">_xlfn.STDEV.S(IF(M$29:M$1052=M639,$C$29:$C$1052,""))</f>
        <v>8.9351216670861041E-3</v>
      </c>
      <c r="BG639" s="13">
        <f t="shared" si="452"/>
        <v>30.273551081454407</v>
      </c>
      <c r="BH639" s="12">
        <f t="shared" si="453"/>
        <v>15.625027943597411</v>
      </c>
      <c r="BI639" s="12">
        <f t="shared" si="454"/>
        <v>13.143046263473067</v>
      </c>
      <c r="BJ639" s="12">
        <f t="shared" si="455"/>
        <v>7.7356004832974721</v>
      </c>
      <c r="BK639" s="12">
        <f t="shared" si="456"/>
        <v>5.9473589626427446</v>
      </c>
      <c r="BL639" s="12">
        <f t="shared" si="457"/>
        <v>2.6457278277949805</v>
      </c>
      <c r="BM639" s="12">
        <f t="shared" si="458"/>
        <v>2.0363672833483966</v>
      </c>
      <c r="BN639" s="12">
        <f t="shared" si="459"/>
        <v>1.3973130997608185</v>
      </c>
      <c r="BO639" s="14">
        <f t="shared" si="460"/>
        <v>0.70710678118654724</v>
      </c>
    </row>
    <row r="640" spans="1:67" x14ac:dyDescent="0.25">
      <c r="A640" s="4">
        <v>41890</v>
      </c>
      <c r="B640" s="5">
        <v>1231.5</v>
      </c>
      <c r="C640">
        <f t="shared" si="461"/>
        <v>-2.8249033378047739E-2</v>
      </c>
      <c r="D640">
        <v>611</v>
      </c>
      <c r="E640" s="6">
        <f t="shared" si="425"/>
        <v>1</v>
      </c>
      <c r="F640">
        <f t="shared" si="426"/>
        <v>2</v>
      </c>
      <c r="G640">
        <f t="shared" si="427"/>
        <v>4</v>
      </c>
      <c r="H640">
        <f t="shared" si="428"/>
        <v>9</v>
      </c>
      <c r="I640">
        <f t="shared" si="429"/>
        <v>19</v>
      </c>
      <c r="J640">
        <f t="shared" si="430"/>
        <v>38</v>
      </c>
      <c r="K640">
        <f t="shared" si="431"/>
        <v>76</v>
      </c>
      <c r="L640">
        <f t="shared" si="432"/>
        <v>152</v>
      </c>
      <c r="M640" s="7">
        <f t="shared" si="433"/>
        <v>305</v>
      </c>
      <c r="N640" s="6">
        <f t="shared" si="434"/>
        <v>2.5948653898586046E-4</v>
      </c>
      <c r="O640">
        <f t="shared" si="435"/>
        <v>-7.9309356668583013E-4</v>
      </c>
      <c r="P640">
        <f t="shared" si="436"/>
        <v>-2.7164840215820833E-3</v>
      </c>
      <c r="Q640">
        <f t="shared" si="437"/>
        <v>-2.8935865847836556E-4</v>
      </c>
      <c r="R640">
        <f t="shared" si="438"/>
        <v>-2.3976319600417517E-3</v>
      </c>
      <c r="S640">
        <f t="shared" si="439"/>
        <v>-5.6127500212385661E-3</v>
      </c>
      <c r="T640">
        <f t="shared" si="440"/>
        <v>-8.1997304676112992E-3</v>
      </c>
      <c r="U640">
        <f t="shared" si="441"/>
        <v>-1.4535710854642586E-2</v>
      </c>
      <c r="V640" s="7">
        <f t="shared" si="442"/>
        <v>-2.1930948256524307E-2</v>
      </c>
      <c r="W640" s="6">
        <f t="shared" si="443"/>
        <v>-2.8508519917033598E-2</v>
      </c>
      <c r="X640">
        <f t="shared" si="444"/>
        <v>-2.7455939811361907E-2</v>
      </c>
      <c r="Y640">
        <f t="shared" si="445"/>
        <v>-2.5532549356465657E-2</v>
      </c>
      <c r="Z640">
        <f t="shared" si="446"/>
        <v>-2.7959674719569373E-2</v>
      </c>
      <c r="AA640">
        <f t="shared" si="447"/>
        <v>-2.5851401418005987E-2</v>
      </c>
      <c r="AB640">
        <f t="shared" si="448"/>
        <v>-2.2636283356809173E-2</v>
      </c>
      <c r="AC640">
        <f t="shared" si="449"/>
        <v>-2.004930291043644E-2</v>
      </c>
      <c r="AD640">
        <f t="shared" si="450"/>
        <v>-1.3713322523405153E-2</v>
      </c>
      <c r="AE640" s="7">
        <f t="shared" si="451"/>
        <v>-6.3180851215234313E-3</v>
      </c>
      <c r="AF640" s="6">
        <f t="shared" si="462"/>
        <v>-0.35507722935832842</v>
      </c>
      <c r="AG640" s="11">
        <f t="shared" si="463"/>
        <v>-0.24981921879115776</v>
      </c>
      <c r="AH640" s="11">
        <f t="shared" si="464"/>
        <v>-5.748017330153244E-2</v>
      </c>
      <c r="AI640" s="11">
        <f t="shared" si="465"/>
        <v>1.0479336865371502E-2</v>
      </c>
      <c r="AJ640" s="11">
        <f t="shared" si="466"/>
        <v>-4.8552315578403338E-2</v>
      </c>
      <c r="AK640" s="11">
        <f t="shared" si="467"/>
        <v>-3.569184333361608E-2</v>
      </c>
      <c r="AL640" s="11">
        <f t="shared" si="468"/>
        <v>-2.5343921548125148E-2</v>
      </c>
      <c r="AM640" s="11">
        <f t="shared" si="469"/>
        <v>0</v>
      </c>
      <c r="AN640" s="7">
        <f t="shared" si="470"/>
        <v>0</v>
      </c>
      <c r="AO640" s="6">
        <f t="array" ref="AO640">_xlfn.MAXIFS(AF$29:AF$1052,E$29:E$1052,E640) - _xlfn.MINIFS(AF$29:AF$1052,E$29:E$1052,E640)</f>
        <v>0.64239671540972576</v>
      </c>
      <c r="AP640" s="11">
        <f t="array" ref="AP640">_xlfn.MAXIFS(AG$29:AG$1052,F$29:F$1052,F640) - _xlfn.MINIFS(AG$29:AG$1052,F$29:F$1052,F640)</f>
        <v>0.34097511931609431</v>
      </c>
      <c r="AQ640" s="11">
        <f t="array" ref="AQ640">_xlfn.MAXIFS(AH$29:AH$1052,G$29:G$1052,G640) - _xlfn.MINIFS(AH$29:AH$1052,G$29:G$1052,G640)</f>
        <v>0.30266861479873403</v>
      </c>
      <c r="AR640" s="11">
        <f t="array" ref="AR640">_xlfn.MAXIFS(AI$29:AI$1052,H$29:H$1052,H640) - _xlfn.MINIFS(AI$29:AI$1052,H$29:H$1052,H640)</f>
        <v>0.15430976196113447</v>
      </c>
      <c r="AS640" s="11">
        <f t="array" ref="AS640">_xlfn.MAXIFS(AJ$29:AJ$1052,I$29:I$1052,I640) - _xlfn.MINIFS(AJ$29:AJ$1052,I$29:I$1052,I640)</f>
        <v>0.12967577082857684</v>
      </c>
      <c r="AT640" s="11">
        <f t="array" ref="AT640">_xlfn.MAXIFS(AK$29:AK$1052,J$29:J$1052,J640) - _xlfn.MINIFS(AK$29:AK$1052,J$29:J$1052,J640)</f>
        <v>5.0451438759459843E-2</v>
      </c>
      <c r="AU640" s="11">
        <f t="array" ref="AU640">_xlfn.MAXIFS(AL$29:AL$1052,K$29:K$1052,K640) - _xlfn.MINIFS(AL$29:AL$1052,K$29:K$1052,K640)</f>
        <v>3.4461089664551581E-2</v>
      </c>
      <c r="AV640" s="11">
        <f t="array" ref="AV640">_xlfn.MAXIFS(AM$29:AM$1052,L$29:L$1052,L640) - _xlfn.MINIFS(AM$29:AM$1052,L$29:L$1052,L640)</f>
        <v>2.0159832085700297E-2</v>
      </c>
      <c r="AW640" s="7">
        <f t="array" ref="AW640">_xlfn.MAXIFS(AN$29:AN$1052,M$29:M$1052,M640) - _xlfn.MINIFS(AN$29:AN$1052,M$29:M$1052,M640)</f>
        <v>6.3180851215234313E-3</v>
      </c>
      <c r="AX640" s="6">
        <f t="array" ref="AX640">_xlfn.STDEV.S(IF(E$29:E$1052=E640,$C$29:$C$1052,""))</f>
        <v>2.1219734469910215E-2</v>
      </c>
      <c r="AY640" s="11">
        <f t="array" ref="AY640">_xlfn.STDEV.S(IF(F$29:F$1052=F640,$C$29:$C$1052,""))</f>
        <v>2.1822368609319125E-2</v>
      </c>
      <c r="AZ640" s="11">
        <f t="array" ref="AZ640">_xlfn.STDEV.S(IF(G$29:G$1052=G640,$C$29:$C$1052,""))</f>
        <v>2.3028802359153642E-2</v>
      </c>
      <c r="BA640" s="11">
        <f t="array" ref="BA640">_xlfn.STDEV.S(IF(H$29:H$1052=H640,$C$29:$C$1052,""))</f>
        <v>1.9948000455079926E-2</v>
      </c>
      <c r="BB640" s="11">
        <f t="array" ref="BB640">_xlfn.STDEV.S(IF(I$29:I$1052=I640,$C$29:$C$1052,""))</f>
        <v>2.180392534621025E-2</v>
      </c>
      <c r="BC640" s="11">
        <f t="array" ref="BC640">_xlfn.STDEV.S(IF(J$29:J$1052=J640,$C$29:$C$1052,""))</f>
        <v>1.9069020716884325E-2</v>
      </c>
      <c r="BD640" s="11">
        <f t="array" ref="BD640">_xlfn.STDEV.S(IF(K$29:K$1052=K640,$C$29:$C$1052,""))</f>
        <v>1.6922826224101992E-2</v>
      </c>
      <c r="BE640" s="11">
        <f t="array" ref="BE640">_xlfn.STDEV.S(IF(L$29:L$1052=L640,$C$29:$C$1052,""))</f>
        <v>1.4427569661481815E-2</v>
      </c>
      <c r="BF640" s="7">
        <f t="array" ref="BF640">_xlfn.STDEV.S(IF(M$29:M$1052=M640,$C$29:$C$1052,""))</f>
        <v>8.9351216670861041E-3</v>
      </c>
      <c r="BG640" s="13">
        <f t="shared" si="452"/>
        <v>30.273551081454407</v>
      </c>
      <c r="BH640" s="12">
        <f t="shared" si="453"/>
        <v>15.625027943597411</v>
      </c>
      <c r="BI640" s="12">
        <f t="shared" si="454"/>
        <v>13.143046263473067</v>
      </c>
      <c r="BJ640" s="12">
        <f t="shared" si="455"/>
        <v>7.7356004832974721</v>
      </c>
      <c r="BK640" s="12">
        <f t="shared" si="456"/>
        <v>5.9473589626427446</v>
      </c>
      <c r="BL640" s="12">
        <f t="shared" si="457"/>
        <v>2.6457278277949805</v>
      </c>
      <c r="BM640" s="12">
        <f t="shared" si="458"/>
        <v>2.0363672833483966</v>
      </c>
      <c r="BN640" s="12">
        <f t="shared" si="459"/>
        <v>1.3973130997608185</v>
      </c>
      <c r="BO640" s="14">
        <f t="shared" si="460"/>
        <v>0.70710678118654724</v>
      </c>
    </row>
    <row r="641" spans="1:67" x14ac:dyDescent="0.25">
      <c r="A641" s="2">
        <v>41897</v>
      </c>
      <c r="B641" s="3">
        <v>1216.5999999999999</v>
      </c>
      <c r="C641">
        <f t="shared" si="461"/>
        <v>-1.2099066179455997E-2</v>
      </c>
      <c r="D641">
        <v>612</v>
      </c>
      <c r="E641" s="6">
        <f t="shared" si="425"/>
        <v>1</v>
      </c>
      <c r="F641">
        <f t="shared" si="426"/>
        <v>2</v>
      </c>
      <c r="G641">
        <f t="shared" si="427"/>
        <v>4</v>
      </c>
      <c r="H641">
        <f t="shared" si="428"/>
        <v>9</v>
      </c>
      <c r="I641">
        <f t="shared" si="429"/>
        <v>19</v>
      </c>
      <c r="J641">
        <f t="shared" si="430"/>
        <v>38</v>
      </c>
      <c r="K641">
        <f t="shared" si="431"/>
        <v>76</v>
      </c>
      <c r="L641">
        <f t="shared" si="432"/>
        <v>153</v>
      </c>
      <c r="M641" s="7">
        <f t="shared" si="433"/>
        <v>306</v>
      </c>
      <c r="N641" s="6">
        <f t="shared" si="434"/>
        <v>2.5948653898586046E-4</v>
      </c>
      <c r="O641">
        <f t="shared" si="435"/>
        <v>-7.9309356668583013E-4</v>
      </c>
      <c r="P641">
        <f t="shared" si="436"/>
        <v>-2.7164840215820833E-3</v>
      </c>
      <c r="Q641">
        <f t="shared" si="437"/>
        <v>-2.8935865847836556E-4</v>
      </c>
      <c r="R641">
        <f t="shared" si="438"/>
        <v>-2.3976319600417517E-3</v>
      </c>
      <c r="S641">
        <f t="shared" si="439"/>
        <v>-5.6127500212385661E-3</v>
      </c>
      <c r="T641">
        <f t="shared" si="440"/>
        <v>-8.1997304676112992E-3</v>
      </c>
      <c r="U641">
        <f t="shared" si="441"/>
        <v>-1.8637500805800122E-3</v>
      </c>
      <c r="V641" s="7">
        <f t="shared" si="442"/>
        <v>-6.5427107980954857E-3</v>
      </c>
      <c r="W641" s="6">
        <f t="shared" si="443"/>
        <v>-1.2358552718441858E-2</v>
      </c>
      <c r="X641">
        <f t="shared" si="444"/>
        <v>-1.1305972612770167E-2</v>
      </c>
      <c r="Y641">
        <f t="shared" si="445"/>
        <v>-9.382582157873914E-3</v>
      </c>
      <c r="Z641">
        <f t="shared" si="446"/>
        <v>-1.1809707520977632E-2</v>
      </c>
      <c r="AA641">
        <f t="shared" si="447"/>
        <v>-9.7014342194142456E-3</v>
      </c>
      <c r="AB641">
        <f t="shared" si="448"/>
        <v>-6.4863161582174311E-3</v>
      </c>
      <c r="AC641">
        <f t="shared" si="449"/>
        <v>-3.8993357118446981E-3</v>
      </c>
      <c r="AD641">
        <f t="shared" si="450"/>
        <v>-1.0235316098875985E-2</v>
      </c>
      <c r="AE641" s="7">
        <f t="shared" si="451"/>
        <v>-5.5563553813605115E-3</v>
      </c>
      <c r="AF641" s="6">
        <f t="shared" si="462"/>
        <v>-0.3674357820767703</v>
      </c>
      <c r="AG641" s="11">
        <f t="shared" si="463"/>
        <v>-0.26112519140392793</v>
      </c>
      <c r="AH641" s="11">
        <f t="shared" si="464"/>
        <v>-6.6862755459406356E-2</v>
      </c>
      <c r="AI641" s="11">
        <f t="shared" si="465"/>
        <v>-1.3303706556061293E-3</v>
      </c>
      <c r="AJ641" s="11">
        <f t="shared" si="466"/>
        <v>-5.8253749797817583E-2</v>
      </c>
      <c r="AK641" s="11">
        <f t="shared" si="467"/>
        <v>-4.2178159491833511E-2</v>
      </c>
      <c r="AL641" s="11">
        <f t="shared" si="468"/>
        <v>-2.9243257259969846E-2</v>
      </c>
      <c r="AM641" s="11">
        <f t="shared" si="469"/>
        <v>-1.0235316098875985E-2</v>
      </c>
      <c r="AN641" s="7">
        <f t="shared" si="470"/>
        <v>-5.5563553813605115E-3</v>
      </c>
      <c r="AO641" s="6">
        <f t="array" ref="AO641">_xlfn.MAXIFS(AF$29:AF$1052,E$29:E$1052,E641) - _xlfn.MINIFS(AF$29:AF$1052,E$29:E$1052,E641)</f>
        <v>0.64239671540972576</v>
      </c>
      <c r="AP641" s="11">
        <f t="array" ref="AP641">_xlfn.MAXIFS(AG$29:AG$1052,F$29:F$1052,F641) - _xlfn.MINIFS(AG$29:AG$1052,F$29:F$1052,F641)</f>
        <v>0.34097511931609431</v>
      </c>
      <c r="AQ641" s="11">
        <f t="array" ref="AQ641">_xlfn.MAXIFS(AH$29:AH$1052,G$29:G$1052,G641) - _xlfn.MINIFS(AH$29:AH$1052,G$29:G$1052,G641)</f>
        <v>0.30266861479873403</v>
      </c>
      <c r="AR641" s="11">
        <f t="array" ref="AR641">_xlfn.MAXIFS(AI$29:AI$1052,H$29:H$1052,H641) - _xlfn.MINIFS(AI$29:AI$1052,H$29:H$1052,H641)</f>
        <v>0.15430976196113447</v>
      </c>
      <c r="AS641" s="11">
        <f t="array" ref="AS641">_xlfn.MAXIFS(AJ$29:AJ$1052,I$29:I$1052,I641) - _xlfn.MINIFS(AJ$29:AJ$1052,I$29:I$1052,I641)</f>
        <v>0.12967577082857684</v>
      </c>
      <c r="AT641" s="11">
        <f t="array" ref="AT641">_xlfn.MAXIFS(AK$29:AK$1052,J$29:J$1052,J641) - _xlfn.MINIFS(AK$29:AK$1052,J$29:J$1052,J641)</f>
        <v>5.0451438759459843E-2</v>
      </c>
      <c r="AU641" s="11">
        <f t="array" ref="AU641">_xlfn.MAXIFS(AL$29:AL$1052,K$29:K$1052,K641) - _xlfn.MINIFS(AL$29:AL$1052,K$29:K$1052,K641)</f>
        <v>3.4461089664551581E-2</v>
      </c>
      <c r="AV641" s="11">
        <f t="array" ref="AV641">_xlfn.MAXIFS(AM$29:AM$1052,L$29:L$1052,L641) - _xlfn.MINIFS(AM$29:AM$1052,L$29:L$1052,L641)</f>
        <v>2.6006595247819425E-2</v>
      </c>
      <c r="AW641" s="7">
        <f t="array" ref="AW641">_xlfn.MAXIFS(AN$29:AN$1052,M$29:M$1052,M641) - _xlfn.MINIFS(AN$29:AN$1052,M$29:M$1052,M641)</f>
        <v>5.5563553813605115E-3</v>
      </c>
      <c r="AX641" s="6">
        <f t="array" ref="AX641">_xlfn.STDEV.S(IF(E$29:E$1052=E641,$C$29:$C$1052,""))</f>
        <v>2.1219734469910215E-2</v>
      </c>
      <c r="AY641" s="11">
        <f t="array" ref="AY641">_xlfn.STDEV.S(IF(F$29:F$1052=F641,$C$29:$C$1052,""))</f>
        <v>2.1822368609319125E-2</v>
      </c>
      <c r="AZ641" s="11">
        <f t="array" ref="AZ641">_xlfn.STDEV.S(IF(G$29:G$1052=G641,$C$29:$C$1052,""))</f>
        <v>2.3028802359153642E-2</v>
      </c>
      <c r="BA641" s="11">
        <f t="array" ref="BA641">_xlfn.STDEV.S(IF(H$29:H$1052=H641,$C$29:$C$1052,""))</f>
        <v>1.9948000455079926E-2</v>
      </c>
      <c r="BB641" s="11">
        <f t="array" ref="BB641">_xlfn.STDEV.S(IF(I$29:I$1052=I641,$C$29:$C$1052,""))</f>
        <v>2.180392534621025E-2</v>
      </c>
      <c r="BC641" s="11">
        <f t="array" ref="BC641">_xlfn.STDEV.S(IF(J$29:J$1052=J641,$C$29:$C$1052,""))</f>
        <v>1.9069020716884325E-2</v>
      </c>
      <c r="BD641" s="11">
        <f t="array" ref="BD641">_xlfn.STDEV.S(IF(K$29:K$1052=K641,$C$29:$C$1052,""))</f>
        <v>1.6922826224101992E-2</v>
      </c>
      <c r="BE641" s="11">
        <f t="array" ref="BE641">_xlfn.STDEV.S(IF(L$29:L$1052=L641,$C$29:$C$1052,""))</f>
        <v>1.8788763070415132E-2</v>
      </c>
      <c r="BF641" s="7">
        <f t="array" ref="BF641">_xlfn.STDEV.S(IF(M$29:M$1052=M641,$C$29:$C$1052,""))</f>
        <v>7.857873137684766E-3</v>
      </c>
      <c r="BG641" s="13">
        <f t="shared" si="452"/>
        <v>30.273551081454407</v>
      </c>
      <c r="BH641" s="12">
        <f t="shared" si="453"/>
        <v>15.625027943597411</v>
      </c>
      <c r="BI641" s="12">
        <f t="shared" si="454"/>
        <v>13.143046263473067</v>
      </c>
      <c r="BJ641" s="12">
        <f t="shared" si="455"/>
        <v>7.7356004832974721</v>
      </c>
      <c r="BK641" s="12">
        <f t="shared" si="456"/>
        <v>5.9473589626427446</v>
      </c>
      <c r="BL641" s="12">
        <f t="shared" si="457"/>
        <v>2.6457278277949805</v>
      </c>
      <c r="BM641" s="12">
        <f t="shared" si="458"/>
        <v>2.0363672833483966</v>
      </c>
      <c r="BN641" s="12">
        <f t="shared" si="459"/>
        <v>1.3841568574979544</v>
      </c>
      <c r="BO641" s="14">
        <f t="shared" si="460"/>
        <v>0.70710678118654757</v>
      </c>
    </row>
    <row r="642" spans="1:67" x14ac:dyDescent="0.25">
      <c r="A642" s="4">
        <v>41904</v>
      </c>
      <c r="B642" s="5">
        <v>1215.4000000000001</v>
      </c>
      <c r="C642">
        <f t="shared" si="461"/>
        <v>-9.8635541673497418E-4</v>
      </c>
      <c r="D642">
        <v>613</v>
      </c>
      <c r="E642" s="6">
        <f t="shared" si="425"/>
        <v>1</v>
      </c>
      <c r="F642">
        <f t="shared" si="426"/>
        <v>2</v>
      </c>
      <c r="G642">
        <f t="shared" si="427"/>
        <v>4</v>
      </c>
      <c r="H642">
        <f t="shared" si="428"/>
        <v>9</v>
      </c>
      <c r="I642">
        <f t="shared" si="429"/>
        <v>19</v>
      </c>
      <c r="J642">
        <f t="shared" si="430"/>
        <v>38</v>
      </c>
      <c r="K642">
        <f t="shared" si="431"/>
        <v>76</v>
      </c>
      <c r="L642">
        <f t="shared" si="432"/>
        <v>153</v>
      </c>
      <c r="M642" s="7">
        <f t="shared" si="433"/>
        <v>306</v>
      </c>
      <c r="N642" s="6">
        <f t="shared" si="434"/>
        <v>2.5948653898586046E-4</v>
      </c>
      <c r="O642">
        <f t="shared" si="435"/>
        <v>-7.9309356668583013E-4</v>
      </c>
      <c r="P642">
        <f t="shared" si="436"/>
        <v>-2.7164840215820833E-3</v>
      </c>
      <c r="Q642">
        <f t="shared" si="437"/>
        <v>-2.8935865847836556E-4</v>
      </c>
      <c r="R642">
        <f t="shared" si="438"/>
        <v>-2.3976319600417517E-3</v>
      </c>
      <c r="S642">
        <f t="shared" si="439"/>
        <v>-5.6127500212385661E-3</v>
      </c>
      <c r="T642">
        <f t="shared" si="440"/>
        <v>-8.1997304676112992E-3</v>
      </c>
      <c r="U642">
        <f t="shared" si="441"/>
        <v>-1.8637500805800122E-3</v>
      </c>
      <c r="V642" s="7">
        <f t="shared" si="442"/>
        <v>-6.5427107980954857E-3</v>
      </c>
      <c r="W642" s="6">
        <f t="shared" si="443"/>
        <v>-1.2458419557208346E-3</v>
      </c>
      <c r="X642">
        <f t="shared" si="444"/>
        <v>-1.9326185004914405E-4</v>
      </c>
      <c r="Y642">
        <f t="shared" si="445"/>
        <v>1.7301286048471091E-3</v>
      </c>
      <c r="Z642">
        <f t="shared" si="446"/>
        <v>-6.9699675825660862E-4</v>
      </c>
      <c r="AA642">
        <f t="shared" si="447"/>
        <v>1.4112765433067775E-3</v>
      </c>
      <c r="AB642">
        <f t="shared" si="448"/>
        <v>4.626394604503592E-3</v>
      </c>
      <c r="AC642">
        <f t="shared" si="449"/>
        <v>7.213375050876325E-3</v>
      </c>
      <c r="AD642">
        <f t="shared" si="450"/>
        <v>8.7739466384503806E-4</v>
      </c>
      <c r="AE642" s="7">
        <f t="shared" si="451"/>
        <v>5.5563553813605115E-3</v>
      </c>
      <c r="AF642" s="6">
        <f t="shared" si="462"/>
        <v>-0.36868162403249116</v>
      </c>
      <c r="AG642" s="11">
        <f t="shared" si="463"/>
        <v>-0.26131845325397707</v>
      </c>
      <c r="AH642" s="11">
        <f t="shared" si="464"/>
        <v>-6.5132626854559242E-2</v>
      </c>
      <c r="AI642" s="11">
        <f t="shared" si="465"/>
        <v>-2.0273674138627379E-3</v>
      </c>
      <c r="AJ642" s="11">
        <f t="shared" si="466"/>
        <v>-5.6842473254510806E-2</v>
      </c>
      <c r="AK642" s="11">
        <f t="shared" si="467"/>
        <v>-3.7551764887329919E-2</v>
      </c>
      <c r="AL642" s="11">
        <f t="shared" si="468"/>
        <v>-2.2029882209093521E-2</v>
      </c>
      <c r="AM642" s="11">
        <f t="shared" si="469"/>
        <v>-9.357921435030947E-3</v>
      </c>
      <c r="AN642" s="7">
        <f t="shared" si="470"/>
        <v>0</v>
      </c>
      <c r="AO642" s="6">
        <f t="array" ref="AO642">_xlfn.MAXIFS(AF$29:AF$1052,E$29:E$1052,E642) - _xlfn.MINIFS(AF$29:AF$1052,E$29:E$1052,E642)</f>
        <v>0.64239671540972576</v>
      </c>
      <c r="AP642" s="11">
        <f t="array" ref="AP642">_xlfn.MAXIFS(AG$29:AG$1052,F$29:F$1052,F642) - _xlfn.MINIFS(AG$29:AG$1052,F$29:F$1052,F642)</f>
        <v>0.34097511931609431</v>
      </c>
      <c r="AQ642" s="11">
        <f t="array" ref="AQ642">_xlfn.MAXIFS(AH$29:AH$1052,G$29:G$1052,G642) - _xlfn.MINIFS(AH$29:AH$1052,G$29:G$1052,G642)</f>
        <v>0.30266861479873403</v>
      </c>
      <c r="AR642" s="11">
        <f t="array" ref="AR642">_xlfn.MAXIFS(AI$29:AI$1052,H$29:H$1052,H642) - _xlfn.MINIFS(AI$29:AI$1052,H$29:H$1052,H642)</f>
        <v>0.15430976196113447</v>
      </c>
      <c r="AS642" s="11">
        <f t="array" ref="AS642">_xlfn.MAXIFS(AJ$29:AJ$1052,I$29:I$1052,I642) - _xlfn.MINIFS(AJ$29:AJ$1052,I$29:I$1052,I642)</f>
        <v>0.12967577082857684</v>
      </c>
      <c r="AT642" s="11">
        <f t="array" ref="AT642">_xlfn.MAXIFS(AK$29:AK$1052,J$29:J$1052,J642) - _xlfn.MINIFS(AK$29:AK$1052,J$29:J$1052,J642)</f>
        <v>5.0451438759459843E-2</v>
      </c>
      <c r="AU642" s="11">
        <f t="array" ref="AU642">_xlfn.MAXIFS(AL$29:AL$1052,K$29:K$1052,K642) - _xlfn.MINIFS(AL$29:AL$1052,K$29:K$1052,K642)</f>
        <v>3.4461089664551581E-2</v>
      </c>
      <c r="AV642" s="11">
        <f t="array" ref="AV642">_xlfn.MAXIFS(AM$29:AM$1052,L$29:L$1052,L642) - _xlfn.MINIFS(AM$29:AM$1052,L$29:L$1052,L642)</f>
        <v>2.6006595247819425E-2</v>
      </c>
      <c r="AW642" s="7">
        <f t="array" ref="AW642">_xlfn.MAXIFS(AN$29:AN$1052,M$29:M$1052,M642) - _xlfn.MINIFS(AN$29:AN$1052,M$29:M$1052,M642)</f>
        <v>5.5563553813605115E-3</v>
      </c>
      <c r="AX642" s="6">
        <f t="array" ref="AX642">_xlfn.STDEV.S(IF(E$29:E$1052=E642,$C$29:$C$1052,""))</f>
        <v>2.1219734469910215E-2</v>
      </c>
      <c r="AY642" s="11">
        <f t="array" ref="AY642">_xlfn.STDEV.S(IF(F$29:F$1052=F642,$C$29:$C$1052,""))</f>
        <v>2.1822368609319125E-2</v>
      </c>
      <c r="AZ642" s="11">
        <f t="array" ref="AZ642">_xlfn.STDEV.S(IF(G$29:G$1052=G642,$C$29:$C$1052,""))</f>
        <v>2.3028802359153642E-2</v>
      </c>
      <c r="BA642" s="11">
        <f t="array" ref="BA642">_xlfn.STDEV.S(IF(H$29:H$1052=H642,$C$29:$C$1052,""))</f>
        <v>1.9948000455079926E-2</v>
      </c>
      <c r="BB642" s="11">
        <f t="array" ref="BB642">_xlfn.STDEV.S(IF(I$29:I$1052=I642,$C$29:$C$1052,""))</f>
        <v>2.180392534621025E-2</v>
      </c>
      <c r="BC642" s="11">
        <f t="array" ref="BC642">_xlfn.STDEV.S(IF(J$29:J$1052=J642,$C$29:$C$1052,""))</f>
        <v>1.9069020716884325E-2</v>
      </c>
      <c r="BD642" s="11">
        <f t="array" ref="BD642">_xlfn.STDEV.S(IF(K$29:K$1052=K642,$C$29:$C$1052,""))</f>
        <v>1.6922826224101992E-2</v>
      </c>
      <c r="BE642" s="11">
        <f t="array" ref="BE642">_xlfn.STDEV.S(IF(L$29:L$1052=L642,$C$29:$C$1052,""))</f>
        <v>1.8788763070415132E-2</v>
      </c>
      <c r="BF642" s="7">
        <f t="array" ref="BF642">_xlfn.STDEV.S(IF(M$29:M$1052=M642,$C$29:$C$1052,""))</f>
        <v>7.857873137684766E-3</v>
      </c>
      <c r="BG642" s="13">
        <f t="shared" si="452"/>
        <v>30.273551081454407</v>
      </c>
      <c r="BH642" s="12">
        <f t="shared" si="453"/>
        <v>15.625027943597411</v>
      </c>
      <c r="BI642" s="12">
        <f t="shared" si="454"/>
        <v>13.143046263473067</v>
      </c>
      <c r="BJ642" s="12">
        <f t="shared" si="455"/>
        <v>7.7356004832974721</v>
      </c>
      <c r="BK642" s="12">
        <f t="shared" si="456"/>
        <v>5.9473589626427446</v>
      </c>
      <c r="BL642" s="12">
        <f t="shared" si="457"/>
        <v>2.6457278277949805</v>
      </c>
      <c r="BM642" s="12">
        <f t="shared" si="458"/>
        <v>2.0363672833483966</v>
      </c>
      <c r="BN642" s="12">
        <f t="shared" si="459"/>
        <v>1.3841568574979544</v>
      </c>
      <c r="BO642" s="14">
        <f t="shared" si="460"/>
        <v>0.70710678118654757</v>
      </c>
    </row>
    <row r="643" spans="1:67" x14ac:dyDescent="0.25">
      <c r="A643" s="2">
        <v>41911</v>
      </c>
      <c r="B643" s="3">
        <v>1192.9000000000001</v>
      </c>
      <c r="C643">
        <f t="shared" si="461"/>
        <v>-1.851242389336849E-2</v>
      </c>
      <c r="D643">
        <v>614</v>
      </c>
      <c r="E643" s="6">
        <f t="shared" si="425"/>
        <v>1</v>
      </c>
      <c r="F643">
        <f t="shared" si="426"/>
        <v>2</v>
      </c>
      <c r="G643">
        <f t="shared" si="427"/>
        <v>4</v>
      </c>
      <c r="H643">
        <f t="shared" si="428"/>
        <v>9</v>
      </c>
      <c r="I643">
        <f t="shared" si="429"/>
        <v>19</v>
      </c>
      <c r="J643">
        <f t="shared" si="430"/>
        <v>38</v>
      </c>
      <c r="K643">
        <f t="shared" si="431"/>
        <v>76</v>
      </c>
      <c r="L643">
        <f t="shared" si="432"/>
        <v>153</v>
      </c>
      <c r="M643" s="7">
        <f t="shared" si="433"/>
        <v>307</v>
      </c>
      <c r="N643" s="6">
        <f t="shared" si="434"/>
        <v>2.5948653898586046E-4</v>
      </c>
      <c r="O643">
        <f t="shared" si="435"/>
        <v>-7.9309356668583013E-4</v>
      </c>
      <c r="P643">
        <f t="shared" si="436"/>
        <v>-2.7164840215820833E-3</v>
      </c>
      <c r="Q643">
        <f t="shared" si="437"/>
        <v>-2.8935865847836556E-4</v>
      </c>
      <c r="R643">
        <f t="shared" si="438"/>
        <v>-2.3976319600417517E-3</v>
      </c>
      <c r="S643">
        <f t="shared" si="439"/>
        <v>-5.6127500212385661E-3</v>
      </c>
      <c r="T643">
        <f t="shared" si="440"/>
        <v>-8.1997304676112992E-3</v>
      </c>
      <c r="U643">
        <f t="shared" si="441"/>
        <v>-1.8637500805800122E-3</v>
      </c>
      <c r="V643" s="7">
        <f t="shared" si="442"/>
        <v>2.8152106369354613E-3</v>
      </c>
      <c r="W643" s="6">
        <f t="shared" si="443"/>
        <v>-1.877191043235435E-2</v>
      </c>
      <c r="X643">
        <f t="shared" si="444"/>
        <v>-1.7719330326682659E-2</v>
      </c>
      <c r="Y643">
        <f t="shared" si="445"/>
        <v>-1.5795939871786409E-2</v>
      </c>
      <c r="Z643">
        <f t="shared" si="446"/>
        <v>-1.8223065234890125E-2</v>
      </c>
      <c r="AA643">
        <f t="shared" si="447"/>
        <v>-1.6114791933326739E-2</v>
      </c>
      <c r="AB643">
        <f t="shared" si="448"/>
        <v>-1.2899673872129924E-2</v>
      </c>
      <c r="AC643">
        <f t="shared" si="449"/>
        <v>-1.0312693425757191E-2</v>
      </c>
      <c r="AD643">
        <f t="shared" si="450"/>
        <v>-1.6648673812788478E-2</v>
      </c>
      <c r="AE643" s="7">
        <f t="shared" si="451"/>
        <v>-2.1327634530303952E-2</v>
      </c>
      <c r="AF643" s="6">
        <f t="shared" si="462"/>
        <v>-0.38745353446484554</v>
      </c>
      <c r="AG643" s="11">
        <f t="shared" si="463"/>
        <v>-0.27903778358065973</v>
      </c>
      <c r="AH643" s="11">
        <f t="shared" si="464"/>
        <v>-8.0928566726345658E-2</v>
      </c>
      <c r="AI643" s="11">
        <f t="shared" si="465"/>
        <v>-2.0250432648752863E-2</v>
      </c>
      <c r="AJ643" s="11">
        <f t="shared" si="466"/>
        <v>-7.2957265187837544E-2</v>
      </c>
      <c r="AK643" s="11">
        <f t="shared" si="467"/>
        <v>-5.0451438759459843E-2</v>
      </c>
      <c r="AL643" s="11">
        <f t="shared" si="468"/>
        <v>-3.2342575634850712E-2</v>
      </c>
      <c r="AM643" s="11">
        <f t="shared" si="469"/>
        <v>-2.6006595247819425E-2</v>
      </c>
      <c r="AN643" s="7">
        <f t="shared" si="470"/>
        <v>-2.1327634530303952E-2</v>
      </c>
      <c r="AO643" s="6">
        <f t="array" ref="AO643">_xlfn.MAXIFS(AF$29:AF$1052,E$29:E$1052,E643) - _xlfn.MINIFS(AF$29:AF$1052,E$29:E$1052,E643)</f>
        <v>0.64239671540972576</v>
      </c>
      <c r="AP643" s="11">
        <f t="array" ref="AP643">_xlfn.MAXIFS(AG$29:AG$1052,F$29:F$1052,F643) - _xlfn.MINIFS(AG$29:AG$1052,F$29:F$1052,F643)</f>
        <v>0.34097511931609431</v>
      </c>
      <c r="AQ643" s="11">
        <f t="array" ref="AQ643">_xlfn.MAXIFS(AH$29:AH$1052,G$29:G$1052,G643) - _xlfn.MINIFS(AH$29:AH$1052,G$29:G$1052,G643)</f>
        <v>0.30266861479873403</v>
      </c>
      <c r="AR643" s="11">
        <f t="array" ref="AR643">_xlfn.MAXIFS(AI$29:AI$1052,H$29:H$1052,H643) - _xlfn.MINIFS(AI$29:AI$1052,H$29:H$1052,H643)</f>
        <v>0.15430976196113447</v>
      </c>
      <c r="AS643" s="11">
        <f t="array" ref="AS643">_xlfn.MAXIFS(AJ$29:AJ$1052,I$29:I$1052,I643) - _xlfn.MINIFS(AJ$29:AJ$1052,I$29:I$1052,I643)</f>
        <v>0.12967577082857684</v>
      </c>
      <c r="AT643" s="11">
        <f t="array" ref="AT643">_xlfn.MAXIFS(AK$29:AK$1052,J$29:J$1052,J643) - _xlfn.MINIFS(AK$29:AK$1052,J$29:J$1052,J643)</f>
        <v>5.0451438759459843E-2</v>
      </c>
      <c r="AU643" s="11">
        <f t="array" ref="AU643">_xlfn.MAXIFS(AL$29:AL$1052,K$29:K$1052,K643) - _xlfn.MINIFS(AL$29:AL$1052,K$29:K$1052,K643)</f>
        <v>3.4461089664551581E-2</v>
      </c>
      <c r="AV643" s="11">
        <f t="array" ref="AV643">_xlfn.MAXIFS(AM$29:AM$1052,L$29:L$1052,L643) - _xlfn.MINIFS(AM$29:AM$1052,L$29:L$1052,L643)</f>
        <v>2.6006595247819425E-2</v>
      </c>
      <c r="AW643" s="7">
        <f t="array" ref="AW643">_xlfn.MAXIFS(AN$29:AN$1052,M$29:M$1052,M643) - _xlfn.MINIFS(AN$29:AN$1052,M$29:M$1052,M643)</f>
        <v>2.1327634530303952E-2</v>
      </c>
      <c r="AX643" s="6">
        <f t="array" ref="AX643">_xlfn.STDEV.S(IF(E$29:E$1052=E643,$C$29:$C$1052,""))</f>
        <v>2.1219734469910215E-2</v>
      </c>
      <c r="AY643" s="11">
        <f t="array" ref="AY643">_xlfn.STDEV.S(IF(F$29:F$1052=F643,$C$29:$C$1052,""))</f>
        <v>2.1822368609319125E-2</v>
      </c>
      <c r="AZ643" s="11">
        <f t="array" ref="AZ643">_xlfn.STDEV.S(IF(G$29:G$1052=G643,$C$29:$C$1052,""))</f>
        <v>2.3028802359153642E-2</v>
      </c>
      <c r="BA643" s="11">
        <f t="array" ref="BA643">_xlfn.STDEV.S(IF(H$29:H$1052=H643,$C$29:$C$1052,""))</f>
        <v>1.9948000455079926E-2</v>
      </c>
      <c r="BB643" s="11">
        <f t="array" ref="BB643">_xlfn.STDEV.S(IF(I$29:I$1052=I643,$C$29:$C$1052,""))</f>
        <v>2.180392534621025E-2</v>
      </c>
      <c r="BC643" s="11">
        <f t="array" ref="BC643">_xlfn.STDEV.S(IF(J$29:J$1052=J643,$C$29:$C$1052,""))</f>
        <v>1.9069020716884325E-2</v>
      </c>
      <c r="BD643" s="11">
        <f t="array" ref="BD643">_xlfn.STDEV.S(IF(K$29:K$1052=K643,$C$29:$C$1052,""))</f>
        <v>1.6922826224101992E-2</v>
      </c>
      <c r="BE643" s="11">
        <f t="array" ref="BE643">_xlfn.STDEV.S(IF(L$29:L$1052=L643,$C$29:$C$1052,""))</f>
        <v>1.8788763070415132E-2</v>
      </c>
      <c r="BF643" s="7">
        <f t="array" ref="BF643">_xlfn.STDEV.S(IF(M$29:M$1052=M643,$C$29:$C$1052,""))</f>
        <v>3.0161830006092582E-2</v>
      </c>
      <c r="BG643" s="13">
        <f t="shared" si="452"/>
        <v>30.273551081454407</v>
      </c>
      <c r="BH643" s="12">
        <f t="shared" si="453"/>
        <v>15.625027943597411</v>
      </c>
      <c r="BI643" s="12">
        <f t="shared" si="454"/>
        <v>13.143046263473067</v>
      </c>
      <c r="BJ643" s="12">
        <f t="shared" si="455"/>
        <v>7.7356004832974721</v>
      </c>
      <c r="BK643" s="12">
        <f t="shared" si="456"/>
        <v>5.9473589626427446</v>
      </c>
      <c r="BL643" s="12">
        <f t="shared" si="457"/>
        <v>2.6457278277949805</v>
      </c>
      <c r="BM643" s="12">
        <f t="shared" si="458"/>
        <v>2.0363672833483966</v>
      </c>
      <c r="BN643" s="12">
        <f t="shared" si="459"/>
        <v>1.3841568574979544</v>
      </c>
      <c r="BO643" s="14">
        <f t="shared" si="460"/>
        <v>0.70710678118654757</v>
      </c>
    </row>
    <row r="644" spans="1:67" x14ac:dyDescent="0.25">
      <c r="A644" s="4">
        <v>41918</v>
      </c>
      <c r="B644" s="5">
        <v>1221.7</v>
      </c>
      <c r="C644">
        <f t="shared" si="461"/>
        <v>2.4142845167239413E-2</v>
      </c>
      <c r="D644">
        <v>615</v>
      </c>
      <c r="E644" s="6">
        <f t="shared" si="425"/>
        <v>1</v>
      </c>
      <c r="F644">
        <f t="shared" si="426"/>
        <v>2</v>
      </c>
      <c r="G644">
        <f t="shared" si="427"/>
        <v>4</v>
      </c>
      <c r="H644">
        <f t="shared" si="428"/>
        <v>9</v>
      </c>
      <c r="I644">
        <f t="shared" si="429"/>
        <v>19</v>
      </c>
      <c r="J644">
        <f t="shared" si="430"/>
        <v>38</v>
      </c>
      <c r="K644">
        <f t="shared" si="431"/>
        <v>76</v>
      </c>
      <c r="L644">
        <f t="shared" si="432"/>
        <v>153</v>
      </c>
      <c r="M644" s="7">
        <f t="shared" si="433"/>
        <v>307</v>
      </c>
      <c r="N644" s="6">
        <f t="shared" si="434"/>
        <v>2.5948653898586046E-4</v>
      </c>
      <c r="O644">
        <f t="shared" si="435"/>
        <v>-7.9309356668583013E-4</v>
      </c>
      <c r="P644">
        <f t="shared" si="436"/>
        <v>-2.7164840215820833E-3</v>
      </c>
      <c r="Q644">
        <f t="shared" si="437"/>
        <v>-2.8935865847836556E-4</v>
      </c>
      <c r="R644">
        <f t="shared" si="438"/>
        <v>-2.3976319600417517E-3</v>
      </c>
      <c r="S644">
        <f t="shared" si="439"/>
        <v>-5.6127500212385661E-3</v>
      </c>
      <c r="T644">
        <f t="shared" si="440"/>
        <v>-8.1997304676112992E-3</v>
      </c>
      <c r="U644">
        <f t="shared" si="441"/>
        <v>-1.8637500805800122E-3</v>
      </c>
      <c r="V644" s="7">
        <f t="shared" si="442"/>
        <v>2.8152106369354613E-3</v>
      </c>
      <c r="W644" s="6">
        <f t="shared" si="443"/>
        <v>2.3883358628253554E-2</v>
      </c>
      <c r="X644">
        <f t="shared" si="444"/>
        <v>2.4935938733925245E-2</v>
      </c>
      <c r="Y644">
        <f t="shared" si="445"/>
        <v>2.6859329188821494E-2</v>
      </c>
      <c r="Z644">
        <f t="shared" si="446"/>
        <v>2.4432203825717778E-2</v>
      </c>
      <c r="AA644">
        <f t="shared" si="447"/>
        <v>2.6540477127281165E-2</v>
      </c>
      <c r="AB644">
        <f t="shared" si="448"/>
        <v>2.9755595188477979E-2</v>
      </c>
      <c r="AC644">
        <f t="shared" si="449"/>
        <v>3.2342575634850712E-2</v>
      </c>
      <c r="AD644">
        <f t="shared" si="450"/>
        <v>2.6006595247819425E-2</v>
      </c>
      <c r="AE644" s="7">
        <f t="shared" si="451"/>
        <v>2.1327634530303952E-2</v>
      </c>
      <c r="AF644" s="6">
        <f t="shared" si="462"/>
        <v>-0.36357017583659201</v>
      </c>
      <c r="AG644" s="11">
        <f t="shared" si="463"/>
        <v>-0.25410184484673448</v>
      </c>
      <c r="AH644" s="11">
        <f t="shared" si="464"/>
        <v>-5.4069237537524163E-2</v>
      </c>
      <c r="AI644" s="11">
        <f t="shared" si="465"/>
        <v>4.1817711769649157E-3</v>
      </c>
      <c r="AJ644" s="11">
        <f t="shared" si="466"/>
        <v>-4.641678806055638E-2</v>
      </c>
      <c r="AK644" s="11">
        <f t="shared" si="467"/>
        <v>-2.0695843570981864E-2</v>
      </c>
      <c r="AL644" s="11">
        <f t="shared" si="468"/>
        <v>0</v>
      </c>
      <c r="AM644" s="11">
        <f t="shared" si="469"/>
        <v>0</v>
      </c>
      <c r="AN644" s="7">
        <f t="shared" si="470"/>
        <v>0</v>
      </c>
      <c r="AO644" s="6">
        <f t="array" ref="AO644">_xlfn.MAXIFS(AF$29:AF$1052,E$29:E$1052,E644) - _xlfn.MINIFS(AF$29:AF$1052,E$29:E$1052,E644)</f>
        <v>0.64239671540972576</v>
      </c>
      <c r="AP644" s="11">
        <f t="array" ref="AP644">_xlfn.MAXIFS(AG$29:AG$1052,F$29:F$1052,F644) - _xlfn.MINIFS(AG$29:AG$1052,F$29:F$1052,F644)</f>
        <v>0.34097511931609431</v>
      </c>
      <c r="AQ644" s="11">
        <f t="array" ref="AQ644">_xlfn.MAXIFS(AH$29:AH$1052,G$29:G$1052,G644) - _xlfn.MINIFS(AH$29:AH$1052,G$29:G$1052,G644)</f>
        <v>0.30266861479873403</v>
      </c>
      <c r="AR644" s="11">
        <f t="array" ref="AR644">_xlfn.MAXIFS(AI$29:AI$1052,H$29:H$1052,H644) - _xlfn.MINIFS(AI$29:AI$1052,H$29:H$1052,H644)</f>
        <v>0.15430976196113447</v>
      </c>
      <c r="AS644" s="11">
        <f t="array" ref="AS644">_xlfn.MAXIFS(AJ$29:AJ$1052,I$29:I$1052,I644) - _xlfn.MINIFS(AJ$29:AJ$1052,I$29:I$1052,I644)</f>
        <v>0.12967577082857684</v>
      </c>
      <c r="AT644" s="11">
        <f t="array" ref="AT644">_xlfn.MAXIFS(AK$29:AK$1052,J$29:J$1052,J644) - _xlfn.MINIFS(AK$29:AK$1052,J$29:J$1052,J644)</f>
        <v>5.0451438759459843E-2</v>
      </c>
      <c r="AU644" s="11">
        <f t="array" ref="AU644">_xlfn.MAXIFS(AL$29:AL$1052,K$29:K$1052,K644) - _xlfn.MINIFS(AL$29:AL$1052,K$29:K$1052,K644)</f>
        <v>3.4461089664551581E-2</v>
      </c>
      <c r="AV644" s="11">
        <f t="array" ref="AV644">_xlfn.MAXIFS(AM$29:AM$1052,L$29:L$1052,L644) - _xlfn.MINIFS(AM$29:AM$1052,L$29:L$1052,L644)</f>
        <v>2.6006595247819425E-2</v>
      </c>
      <c r="AW644" s="7">
        <f t="array" ref="AW644">_xlfn.MAXIFS(AN$29:AN$1052,M$29:M$1052,M644) - _xlfn.MINIFS(AN$29:AN$1052,M$29:M$1052,M644)</f>
        <v>2.1327634530303952E-2</v>
      </c>
      <c r="AX644" s="6">
        <f t="array" ref="AX644">_xlfn.STDEV.S(IF(E$29:E$1052=E644,$C$29:$C$1052,""))</f>
        <v>2.1219734469910215E-2</v>
      </c>
      <c r="AY644" s="11">
        <f t="array" ref="AY644">_xlfn.STDEV.S(IF(F$29:F$1052=F644,$C$29:$C$1052,""))</f>
        <v>2.1822368609319125E-2</v>
      </c>
      <c r="AZ644" s="11">
        <f t="array" ref="AZ644">_xlfn.STDEV.S(IF(G$29:G$1052=G644,$C$29:$C$1052,""))</f>
        <v>2.3028802359153642E-2</v>
      </c>
      <c r="BA644" s="11">
        <f t="array" ref="BA644">_xlfn.STDEV.S(IF(H$29:H$1052=H644,$C$29:$C$1052,""))</f>
        <v>1.9948000455079926E-2</v>
      </c>
      <c r="BB644" s="11">
        <f t="array" ref="BB644">_xlfn.STDEV.S(IF(I$29:I$1052=I644,$C$29:$C$1052,""))</f>
        <v>2.180392534621025E-2</v>
      </c>
      <c r="BC644" s="11">
        <f t="array" ref="BC644">_xlfn.STDEV.S(IF(J$29:J$1052=J644,$C$29:$C$1052,""))</f>
        <v>1.9069020716884325E-2</v>
      </c>
      <c r="BD644" s="11">
        <f t="array" ref="BD644">_xlfn.STDEV.S(IF(K$29:K$1052=K644,$C$29:$C$1052,""))</f>
        <v>1.6922826224101992E-2</v>
      </c>
      <c r="BE644" s="11">
        <f t="array" ref="BE644">_xlfn.STDEV.S(IF(L$29:L$1052=L644,$C$29:$C$1052,""))</f>
        <v>1.8788763070415132E-2</v>
      </c>
      <c r="BF644" s="7">
        <f t="array" ref="BF644">_xlfn.STDEV.S(IF(M$29:M$1052=M644,$C$29:$C$1052,""))</f>
        <v>3.0161830006092582E-2</v>
      </c>
      <c r="BG644" s="13">
        <f t="shared" si="452"/>
        <v>30.273551081454407</v>
      </c>
      <c r="BH644" s="12">
        <f t="shared" si="453"/>
        <v>15.625027943597411</v>
      </c>
      <c r="BI644" s="12">
        <f t="shared" si="454"/>
        <v>13.143046263473067</v>
      </c>
      <c r="BJ644" s="12">
        <f t="shared" si="455"/>
        <v>7.7356004832974721</v>
      </c>
      <c r="BK644" s="12">
        <f t="shared" si="456"/>
        <v>5.9473589626427446</v>
      </c>
      <c r="BL644" s="12">
        <f t="shared" si="457"/>
        <v>2.6457278277949805</v>
      </c>
      <c r="BM644" s="12">
        <f t="shared" si="458"/>
        <v>2.0363672833483966</v>
      </c>
      <c r="BN644" s="12">
        <f t="shared" si="459"/>
        <v>1.3841568574979544</v>
      </c>
      <c r="BO644" s="14">
        <f t="shared" si="460"/>
        <v>0.70710678118654757</v>
      </c>
    </row>
    <row r="645" spans="1:67" x14ac:dyDescent="0.25">
      <c r="A645" s="2">
        <v>41925</v>
      </c>
      <c r="B645" s="3">
        <v>1239</v>
      </c>
      <c r="C645">
        <f t="shared" si="461"/>
        <v>1.4160595890971628E-2</v>
      </c>
      <c r="D645">
        <v>616</v>
      </c>
      <c r="E645" s="6">
        <f t="shared" si="425"/>
        <v>1</v>
      </c>
      <c r="F645">
        <f t="shared" si="426"/>
        <v>2</v>
      </c>
      <c r="G645">
        <f t="shared" si="427"/>
        <v>4</v>
      </c>
      <c r="H645">
        <f t="shared" si="428"/>
        <v>9</v>
      </c>
      <c r="I645">
        <f t="shared" si="429"/>
        <v>19</v>
      </c>
      <c r="J645">
        <f t="shared" si="430"/>
        <v>38</v>
      </c>
      <c r="K645">
        <f t="shared" si="431"/>
        <v>77</v>
      </c>
      <c r="L645">
        <f t="shared" si="432"/>
        <v>154</v>
      </c>
      <c r="M645" s="7">
        <f t="shared" si="433"/>
        <v>308</v>
      </c>
      <c r="N645" s="6">
        <f t="shared" si="434"/>
        <v>2.5948653898586046E-4</v>
      </c>
      <c r="O645">
        <f t="shared" si="435"/>
        <v>-7.9309356668583013E-4</v>
      </c>
      <c r="P645">
        <f t="shared" si="436"/>
        <v>-2.7164840215820833E-3</v>
      </c>
      <c r="Q645">
        <f t="shared" si="437"/>
        <v>-2.8935865847836556E-4</v>
      </c>
      <c r="R645">
        <f t="shared" si="438"/>
        <v>-2.3976319600417517E-3</v>
      </c>
      <c r="S645">
        <f t="shared" si="439"/>
        <v>-5.6127500212385661E-3</v>
      </c>
      <c r="T645">
        <f t="shared" si="440"/>
        <v>-3.0257695748658331E-3</v>
      </c>
      <c r="U645">
        <f t="shared" si="441"/>
        <v>-1.0514618179058993E-2</v>
      </c>
      <c r="V645" s="7">
        <f t="shared" si="442"/>
        <v>4.17472893822185E-3</v>
      </c>
      <c r="W645" s="6">
        <f t="shared" si="443"/>
        <v>1.3901109351985767E-2</v>
      </c>
      <c r="X645">
        <f t="shared" si="444"/>
        <v>1.4953689457657458E-2</v>
      </c>
      <c r="Y645">
        <f t="shared" si="445"/>
        <v>1.6877079912553709E-2</v>
      </c>
      <c r="Z645">
        <f t="shared" si="446"/>
        <v>1.4449954549449993E-2</v>
      </c>
      <c r="AA645">
        <f t="shared" si="447"/>
        <v>1.655822785101338E-2</v>
      </c>
      <c r="AB645">
        <f t="shared" si="448"/>
        <v>1.9773345912210194E-2</v>
      </c>
      <c r="AC645">
        <f t="shared" si="449"/>
        <v>1.7186365465837461E-2</v>
      </c>
      <c r="AD645">
        <f t="shared" si="450"/>
        <v>2.4675214070030621E-2</v>
      </c>
      <c r="AE645" s="7">
        <f t="shared" si="451"/>
        <v>9.9858669527497779E-3</v>
      </c>
      <c r="AF645" s="6">
        <f t="shared" si="462"/>
        <v>-0.34966906648460627</v>
      </c>
      <c r="AG645" s="11">
        <f t="shared" si="463"/>
        <v>-0.23914815538907702</v>
      </c>
      <c r="AH645" s="11">
        <f t="shared" si="464"/>
        <v>-3.7192157624970454E-2</v>
      </c>
      <c r="AI645" s="11">
        <f t="shared" si="465"/>
        <v>1.8631725726414909E-2</v>
      </c>
      <c r="AJ645" s="11">
        <f t="shared" si="466"/>
        <v>-2.9858560209543E-2</v>
      </c>
      <c r="AK645" s="11">
        <f t="shared" si="467"/>
        <v>-9.2249765877167045E-4</v>
      </c>
      <c r="AL645" s="11">
        <f t="shared" si="468"/>
        <v>1.7186365465837461E-2</v>
      </c>
      <c r="AM645" s="11">
        <f t="shared" si="469"/>
        <v>2.4675214070030621E-2</v>
      </c>
      <c r="AN645" s="7">
        <f t="shared" si="470"/>
        <v>9.9858669527497779E-3</v>
      </c>
      <c r="AO645" s="6">
        <f t="array" ref="AO645">_xlfn.MAXIFS(AF$29:AF$1052,E$29:E$1052,E645) - _xlfn.MINIFS(AF$29:AF$1052,E$29:E$1052,E645)</f>
        <v>0.64239671540972576</v>
      </c>
      <c r="AP645" s="11">
        <f t="array" ref="AP645">_xlfn.MAXIFS(AG$29:AG$1052,F$29:F$1052,F645) - _xlfn.MINIFS(AG$29:AG$1052,F$29:F$1052,F645)</f>
        <v>0.34097511931609431</v>
      </c>
      <c r="AQ645" s="11">
        <f t="array" ref="AQ645">_xlfn.MAXIFS(AH$29:AH$1052,G$29:G$1052,G645) - _xlfn.MINIFS(AH$29:AH$1052,G$29:G$1052,G645)</f>
        <v>0.30266861479873403</v>
      </c>
      <c r="AR645" s="11">
        <f t="array" ref="AR645">_xlfn.MAXIFS(AI$29:AI$1052,H$29:H$1052,H645) - _xlfn.MINIFS(AI$29:AI$1052,H$29:H$1052,H645)</f>
        <v>0.15430976196113447</v>
      </c>
      <c r="AS645" s="11">
        <f t="array" ref="AS645">_xlfn.MAXIFS(AJ$29:AJ$1052,I$29:I$1052,I645) - _xlfn.MINIFS(AJ$29:AJ$1052,I$29:I$1052,I645)</f>
        <v>0.12967577082857684</v>
      </c>
      <c r="AT645" s="11">
        <f t="array" ref="AT645">_xlfn.MAXIFS(AK$29:AK$1052,J$29:J$1052,J645) - _xlfn.MINIFS(AK$29:AK$1052,J$29:J$1052,J645)</f>
        <v>5.0451438759459843E-2</v>
      </c>
      <c r="AU645" s="11">
        <f t="array" ref="AU645">_xlfn.MAXIFS(AL$29:AL$1052,K$29:K$1052,K645) - _xlfn.MINIFS(AL$29:AL$1052,K$29:K$1052,K645)</f>
        <v>4.863116892487096E-2</v>
      </c>
      <c r="AV645" s="11">
        <f t="array" ref="AV645">_xlfn.MAXIFS(AM$29:AM$1052,L$29:L$1052,L645) - _xlfn.MINIFS(AM$29:AM$1052,L$29:L$1052,L645)</f>
        <v>3.8356951881015705E-2</v>
      </c>
      <c r="AW645" s="7">
        <f t="array" ref="AW645">_xlfn.MAXIFS(AN$29:AN$1052,M$29:M$1052,M645) - _xlfn.MINIFS(AN$29:AN$1052,M$29:M$1052,M645)</f>
        <v>9.9858669527497779E-3</v>
      </c>
      <c r="AX645" s="6">
        <f t="array" ref="AX645">_xlfn.STDEV.S(IF(E$29:E$1052=E645,$C$29:$C$1052,""))</f>
        <v>2.1219734469910215E-2</v>
      </c>
      <c r="AY645" s="11">
        <f t="array" ref="AY645">_xlfn.STDEV.S(IF(F$29:F$1052=F645,$C$29:$C$1052,""))</f>
        <v>2.1822368609319125E-2</v>
      </c>
      <c r="AZ645" s="11">
        <f t="array" ref="AZ645">_xlfn.STDEV.S(IF(G$29:G$1052=G645,$C$29:$C$1052,""))</f>
        <v>2.3028802359153642E-2</v>
      </c>
      <c r="BA645" s="11">
        <f t="array" ref="BA645">_xlfn.STDEV.S(IF(H$29:H$1052=H645,$C$29:$C$1052,""))</f>
        <v>1.9948000455079926E-2</v>
      </c>
      <c r="BB645" s="11">
        <f t="array" ref="BB645">_xlfn.STDEV.S(IF(I$29:I$1052=I645,$C$29:$C$1052,""))</f>
        <v>2.180392534621025E-2</v>
      </c>
      <c r="BC645" s="11">
        <f t="array" ref="BC645">_xlfn.STDEV.S(IF(J$29:J$1052=J645,$C$29:$C$1052,""))</f>
        <v>1.9069020716884325E-2</v>
      </c>
      <c r="BD645" s="11">
        <f t="array" ref="BD645">_xlfn.STDEV.S(IF(K$29:K$1052=K645,$C$29:$C$1052,""))</f>
        <v>2.1852294581569159E-2</v>
      </c>
      <c r="BE645" s="11">
        <f t="array" ref="BE645">_xlfn.STDEV.S(IF(L$29:L$1052=L645,$C$29:$C$1052,""))</f>
        <v>2.6974393926022008E-2</v>
      </c>
      <c r="BF645" s="7">
        <f t="array" ref="BF645">_xlfn.STDEV.S(IF(M$29:M$1052=M645,$C$29:$C$1052,""))</f>
        <v>1.4122148476632028E-2</v>
      </c>
      <c r="BG645" s="13">
        <f t="shared" si="452"/>
        <v>30.273551081454407</v>
      </c>
      <c r="BH645" s="12">
        <f t="shared" si="453"/>
        <v>15.625027943597411</v>
      </c>
      <c r="BI645" s="12">
        <f t="shared" si="454"/>
        <v>13.143046263473067</v>
      </c>
      <c r="BJ645" s="12">
        <f t="shared" si="455"/>
        <v>7.7356004832974721</v>
      </c>
      <c r="BK645" s="12">
        <f t="shared" si="456"/>
        <v>5.9473589626427446</v>
      </c>
      <c r="BL645" s="12">
        <f t="shared" si="457"/>
        <v>2.6457278277949805</v>
      </c>
      <c r="BM645" s="12">
        <f t="shared" si="458"/>
        <v>2.2254490823992397</v>
      </c>
      <c r="BN645" s="12">
        <f t="shared" si="459"/>
        <v>1.4219764116372982</v>
      </c>
      <c r="BO645" s="14">
        <f t="shared" si="460"/>
        <v>0.70710678118654746</v>
      </c>
    </row>
    <row r="646" spans="1:67" x14ac:dyDescent="0.25">
      <c r="A646" s="4">
        <v>41932</v>
      </c>
      <c r="B646" s="5">
        <v>1231.8</v>
      </c>
      <c r="C646">
        <f t="shared" si="461"/>
        <v>-5.8111380145279279E-3</v>
      </c>
      <c r="D646">
        <v>617</v>
      </c>
      <c r="E646" s="6">
        <f t="shared" si="425"/>
        <v>1</v>
      </c>
      <c r="F646">
        <f t="shared" si="426"/>
        <v>2</v>
      </c>
      <c r="G646">
        <f t="shared" si="427"/>
        <v>4</v>
      </c>
      <c r="H646">
        <f t="shared" si="428"/>
        <v>9</v>
      </c>
      <c r="I646">
        <f t="shared" si="429"/>
        <v>19</v>
      </c>
      <c r="J646">
        <f t="shared" si="430"/>
        <v>38</v>
      </c>
      <c r="K646">
        <f t="shared" si="431"/>
        <v>77</v>
      </c>
      <c r="L646">
        <f t="shared" si="432"/>
        <v>154</v>
      </c>
      <c r="M646" s="7">
        <f t="shared" si="433"/>
        <v>308</v>
      </c>
      <c r="N646" s="6">
        <f t="shared" si="434"/>
        <v>2.5948653898586046E-4</v>
      </c>
      <c r="O646">
        <f t="shared" si="435"/>
        <v>-7.9309356668583013E-4</v>
      </c>
      <c r="P646">
        <f t="shared" si="436"/>
        <v>-2.7164840215820833E-3</v>
      </c>
      <c r="Q646">
        <f t="shared" si="437"/>
        <v>-2.8935865847836556E-4</v>
      </c>
      <c r="R646">
        <f t="shared" si="438"/>
        <v>-2.3976319600417517E-3</v>
      </c>
      <c r="S646">
        <f t="shared" si="439"/>
        <v>-5.6127500212385661E-3</v>
      </c>
      <c r="T646">
        <f t="shared" si="440"/>
        <v>-3.0257695748658331E-3</v>
      </c>
      <c r="U646">
        <f t="shared" si="441"/>
        <v>-1.0514618179058993E-2</v>
      </c>
      <c r="V646" s="7">
        <f t="shared" si="442"/>
        <v>4.17472893822185E-3</v>
      </c>
      <c r="W646" s="6">
        <f t="shared" si="443"/>
        <v>-6.0706245535137888E-3</v>
      </c>
      <c r="X646">
        <f t="shared" si="444"/>
        <v>-5.0180444478420978E-3</v>
      </c>
      <c r="Y646">
        <f t="shared" si="445"/>
        <v>-3.0946539929458446E-3</v>
      </c>
      <c r="Z646">
        <f t="shared" si="446"/>
        <v>-5.5217793560495623E-3</v>
      </c>
      <c r="AA646">
        <f t="shared" si="447"/>
        <v>-3.4135060544861762E-3</v>
      </c>
      <c r="AB646">
        <f t="shared" si="448"/>
        <v>-1.9838799328936174E-4</v>
      </c>
      <c r="AC646">
        <f t="shared" si="449"/>
        <v>-2.7853684396620948E-3</v>
      </c>
      <c r="AD646">
        <f t="shared" si="450"/>
        <v>4.7034801645310653E-3</v>
      </c>
      <c r="AE646" s="7">
        <f t="shared" si="451"/>
        <v>-9.9858669527497779E-3</v>
      </c>
      <c r="AF646" s="6">
        <f t="shared" si="462"/>
        <v>-0.35573969103812009</v>
      </c>
      <c r="AG646" s="11">
        <f t="shared" si="463"/>
        <v>-0.24416619983691912</v>
      </c>
      <c r="AH646" s="11">
        <f t="shared" si="464"/>
        <v>-4.02868116179163E-2</v>
      </c>
      <c r="AI646" s="11">
        <f t="shared" si="465"/>
        <v>1.3109946370365347E-2</v>
      </c>
      <c r="AJ646" s="11">
        <f t="shared" si="466"/>
        <v>-3.3272066264029176E-2</v>
      </c>
      <c r="AK646" s="11">
        <f t="shared" si="467"/>
        <v>-1.1208856520610322E-3</v>
      </c>
      <c r="AL646" s="11">
        <f t="shared" si="468"/>
        <v>1.4400997026175366E-2</v>
      </c>
      <c r="AM646" s="11">
        <f t="shared" si="469"/>
        <v>2.9378694234561686E-2</v>
      </c>
      <c r="AN646" s="7">
        <f t="shared" si="470"/>
        <v>0</v>
      </c>
      <c r="AO646" s="6">
        <f t="array" ref="AO646">_xlfn.MAXIFS(AF$29:AF$1052,E$29:E$1052,E646) - _xlfn.MINIFS(AF$29:AF$1052,E$29:E$1052,E646)</f>
        <v>0.64239671540972576</v>
      </c>
      <c r="AP646" s="11">
        <f t="array" ref="AP646">_xlfn.MAXIFS(AG$29:AG$1052,F$29:F$1052,F646) - _xlfn.MINIFS(AG$29:AG$1052,F$29:F$1052,F646)</f>
        <v>0.34097511931609431</v>
      </c>
      <c r="AQ646" s="11">
        <f t="array" ref="AQ646">_xlfn.MAXIFS(AH$29:AH$1052,G$29:G$1052,G646) - _xlfn.MINIFS(AH$29:AH$1052,G$29:G$1052,G646)</f>
        <v>0.30266861479873403</v>
      </c>
      <c r="AR646" s="11">
        <f t="array" ref="AR646">_xlfn.MAXIFS(AI$29:AI$1052,H$29:H$1052,H646) - _xlfn.MINIFS(AI$29:AI$1052,H$29:H$1052,H646)</f>
        <v>0.15430976196113447</v>
      </c>
      <c r="AS646" s="11">
        <f t="array" ref="AS646">_xlfn.MAXIFS(AJ$29:AJ$1052,I$29:I$1052,I646) - _xlfn.MINIFS(AJ$29:AJ$1052,I$29:I$1052,I646)</f>
        <v>0.12967577082857684</v>
      </c>
      <c r="AT646" s="11">
        <f t="array" ref="AT646">_xlfn.MAXIFS(AK$29:AK$1052,J$29:J$1052,J646) - _xlfn.MINIFS(AK$29:AK$1052,J$29:J$1052,J646)</f>
        <v>5.0451438759459843E-2</v>
      </c>
      <c r="AU646" s="11">
        <f t="array" ref="AU646">_xlfn.MAXIFS(AL$29:AL$1052,K$29:K$1052,K646) - _xlfn.MINIFS(AL$29:AL$1052,K$29:K$1052,K646)</f>
        <v>4.863116892487096E-2</v>
      </c>
      <c r="AV646" s="11">
        <f t="array" ref="AV646">_xlfn.MAXIFS(AM$29:AM$1052,L$29:L$1052,L646) - _xlfn.MINIFS(AM$29:AM$1052,L$29:L$1052,L646)</f>
        <v>3.8356951881015705E-2</v>
      </c>
      <c r="AW646" s="7">
        <f t="array" ref="AW646">_xlfn.MAXIFS(AN$29:AN$1052,M$29:M$1052,M646) - _xlfn.MINIFS(AN$29:AN$1052,M$29:M$1052,M646)</f>
        <v>9.9858669527497779E-3</v>
      </c>
      <c r="AX646" s="6">
        <f t="array" ref="AX646">_xlfn.STDEV.S(IF(E$29:E$1052=E646,$C$29:$C$1052,""))</f>
        <v>2.1219734469910215E-2</v>
      </c>
      <c r="AY646" s="11">
        <f t="array" ref="AY646">_xlfn.STDEV.S(IF(F$29:F$1052=F646,$C$29:$C$1052,""))</f>
        <v>2.1822368609319125E-2</v>
      </c>
      <c r="AZ646" s="11">
        <f t="array" ref="AZ646">_xlfn.STDEV.S(IF(G$29:G$1052=G646,$C$29:$C$1052,""))</f>
        <v>2.3028802359153642E-2</v>
      </c>
      <c r="BA646" s="11">
        <f t="array" ref="BA646">_xlfn.STDEV.S(IF(H$29:H$1052=H646,$C$29:$C$1052,""))</f>
        <v>1.9948000455079926E-2</v>
      </c>
      <c r="BB646" s="11">
        <f t="array" ref="BB646">_xlfn.STDEV.S(IF(I$29:I$1052=I646,$C$29:$C$1052,""))</f>
        <v>2.180392534621025E-2</v>
      </c>
      <c r="BC646" s="11">
        <f t="array" ref="BC646">_xlfn.STDEV.S(IF(J$29:J$1052=J646,$C$29:$C$1052,""))</f>
        <v>1.9069020716884325E-2</v>
      </c>
      <c r="BD646" s="11">
        <f t="array" ref="BD646">_xlfn.STDEV.S(IF(K$29:K$1052=K646,$C$29:$C$1052,""))</f>
        <v>2.1852294581569159E-2</v>
      </c>
      <c r="BE646" s="11">
        <f t="array" ref="BE646">_xlfn.STDEV.S(IF(L$29:L$1052=L646,$C$29:$C$1052,""))</f>
        <v>2.6974393926022008E-2</v>
      </c>
      <c r="BF646" s="7">
        <f t="array" ref="BF646">_xlfn.STDEV.S(IF(M$29:M$1052=M646,$C$29:$C$1052,""))</f>
        <v>1.4122148476632028E-2</v>
      </c>
      <c r="BG646" s="13">
        <f t="shared" si="452"/>
        <v>30.273551081454407</v>
      </c>
      <c r="BH646" s="12">
        <f t="shared" si="453"/>
        <v>15.625027943597411</v>
      </c>
      <c r="BI646" s="12">
        <f t="shared" si="454"/>
        <v>13.143046263473067</v>
      </c>
      <c r="BJ646" s="12">
        <f t="shared" si="455"/>
        <v>7.7356004832974721</v>
      </c>
      <c r="BK646" s="12">
        <f t="shared" si="456"/>
        <v>5.9473589626427446</v>
      </c>
      <c r="BL646" s="12">
        <f t="shared" si="457"/>
        <v>2.6457278277949805</v>
      </c>
      <c r="BM646" s="12">
        <f t="shared" si="458"/>
        <v>2.2254490823992397</v>
      </c>
      <c r="BN646" s="12">
        <f t="shared" si="459"/>
        <v>1.4219764116372982</v>
      </c>
      <c r="BO646" s="14">
        <f t="shared" si="460"/>
        <v>0.70710678118654746</v>
      </c>
    </row>
    <row r="647" spans="1:67" x14ac:dyDescent="0.25">
      <c r="A647" s="2">
        <v>41938.958333333336</v>
      </c>
      <c r="B647" s="3">
        <v>1171.5999999999999</v>
      </c>
      <c r="C647">
        <f t="shared" si="461"/>
        <v>-4.8871570060074698E-2</v>
      </c>
      <c r="D647">
        <v>618</v>
      </c>
      <c r="E647" s="6">
        <f t="shared" si="425"/>
        <v>1</v>
      </c>
      <c r="F647">
        <f t="shared" si="426"/>
        <v>2</v>
      </c>
      <c r="G647">
        <f t="shared" si="427"/>
        <v>4</v>
      </c>
      <c r="H647">
        <f t="shared" si="428"/>
        <v>9</v>
      </c>
      <c r="I647">
        <f t="shared" si="429"/>
        <v>19</v>
      </c>
      <c r="J647">
        <f t="shared" si="430"/>
        <v>38</v>
      </c>
      <c r="K647">
        <f t="shared" si="431"/>
        <v>77</v>
      </c>
      <c r="L647">
        <f t="shared" si="432"/>
        <v>154</v>
      </c>
      <c r="M647" s="7">
        <f t="shared" si="433"/>
        <v>309</v>
      </c>
      <c r="N647" s="6">
        <f t="shared" si="434"/>
        <v>2.5948653898586046E-4</v>
      </c>
      <c r="O647">
        <f t="shared" si="435"/>
        <v>-7.9309356668583013E-4</v>
      </c>
      <c r="P647">
        <f t="shared" si="436"/>
        <v>-2.7164840215820833E-3</v>
      </c>
      <c r="Q647">
        <f t="shared" si="437"/>
        <v>-2.8935865847836556E-4</v>
      </c>
      <c r="R647">
        <f t="shared" si="438"/>
        <v>-2.3976319600417517E-3</v>
      </c>
      <c r="S647">
        <f t="shared" si="439"/>
        <v>-5.6127500212385661E-3</v>
      </c>
      <c r="T647">
        <f t="shared" si="440"/>
        <v>-3.0257695748658331E-3</v>
      </c>
      <c r="U647">
        <f t="shared" si="441"/>
        <v>-1.0514618179058993E-2</v>
      </c>
      <c r="V647" s="7">
        <f t="shared" si="442"/>
        <v>-2.5203965296339836E-2</v>
      </c>
      <c r="W647" s="6">
        <f t="shared" si="443"/>
        <v>-4.9131056599060557E-2</v>
      </c>
      <c r="X647">
        <f t="shared" si="444"/>
        <v>-4.8078476493388866E-2</v>
      </c>
      <c r="Y647">
        <f t="shared" si="445"/>
        <v>-4.6155086038492617E-2</v>
      </c>
      <c r="Z647">
        <f t="shared" si="446"/>
        <v>-4.8582211401596333E-2</v>
      </c>
      <c r="AA647">
        <f t="shared" si="447"/>
        <v>-4.6473938100032947E-2</v>
      </c>
      <c r="AB647">
        <f t="shared" si="448"/>
        <v>-4.3258820038836132E-2</v>
      </c>
      <c r="AC647">
        <f t="shared" si="449"/>
        <v>-4.5845800485208865E-2</v>
      </c>
      <c r="AD647">
        <f t="shared" si="450"/>
        <v>-3.8356951881015705E-2</v>
      </c>
      <c r="AE647" s="7">
        <f t="shared" si="451"/>
        <v>-2.3667604763734862E-2</v>
      </c>
      <c r="AF647" s="6">
        <f t="shared" si="462"/>
        <v>-0.40487074763718067</v>
      </c>
      <c r="AG647" s="11">
        <f t="shared" si="463"/>
        <v>-0.29224467633030798</v>
      </c>
      <c r="AH647" s="11">
        <f t="shared" si="464"/>
        <v>-8.6441897656408917E-2</v>
      </c>
      <c r="AI647" s="11">
        <f t="shared" si="465"/>
        <v>-3.5472265031230986E-2</v>
      </c>
      <c r="AJ647" s="11">
        <f t="shared" si="466"/>
        <v>-7.9746004364062123E-2</v>
      </c>
      <c r="AK647" s="11">
        <f t="shared" si="467"/>
        <v>-4.4379705690897164E-2</v>
      </c>
      <c r="AL647" s="11">
        <f t="shared" si="468"/>
        <v>-3.1444803459033499E-2</v>
      </c>
      <c r="AM647" s="11">
        <f t="shared" si="469"/>
        <v>-8.9782576464540187E-3</v>
      </c>
      <c r="AN647" s="7">
        <f t="shared" si="470"/>
        <v>-2.3667604763734862E-2</v>
      </c>
      <c r="AO647" s="6">
        <f t="array" ref="AO647">_xlfn.MAXIFS(AF$29:AF$1052,E$29:E$1052,E647) - _xlfn.MINIFS(AF$29:AF$1052,E$29:E$1052,E647)</f>
        <v>0.64239671540972576</v>
      </c>
      <c r="AP647" s="11">
        <f t="array" ref="AP647">_xlfn.MAXIFS(AG$29:AG$1052,F$29:F$1052,F647) - _xlfn.MINIFS(AG$29:AG$1052,F$29:F$1052,F647)</f>
        <v>0.34097511931609431</v>
      </c>
      <c r="AQ647" s="11">
        <f t="array" ref="AQ647">_xlfn.MAXIFS(AH$29:AH$1052,G$29:G$1052,G647) - _xlfn.MINIFS(AH$29:AH$1052,G$29:G$1052,G647)</f>
        <v>0.30266861479873403</v>
      </c>
      <c r="AR647" s="11">
        <f t="array" ref="AR647">_xlfn.MAXIFS(AI$29:AI$1052,H$29:H$1052,H647) - _xlfn.MINIFS(AI$29:AI$1052,H$29:H$1052,H647)</f>
        <v>0.15430976196113447</v>
      </c>
      <c r="AS647" s="11">
        <f t="array" ref="AS647">_xlfn.MAXIFS(AJ$29:AJ$1052,I$29:I$1052,I647) - _xlfn.MINIFS(AJ$29:AJ$1052,I$29:I$1052,I647)</f>
        <v>0.12967577082857684</v>
      </c>
      <c r="AT647" s="11">
        <f t="array" ref="AT647">_xlfn.MAXIFS(AK$29:AK$1052,J$29:J$1052,J647) - _xlfn.MINIFS(AK$29:AK$1052,J$29:J$1052,J647)</f>
        <v>5.0451438759459843E-2</v>
      </c>
      <c r="AU647" s="11">
        <f t="array" ref="AU647">_xlfn.MAXIFS(AL$29:AL$1052,K$29:K$1052,K647) - _xlfn.MINIFS(AL$29:AL$1052,K$29:K$1052,K647)</f>
        <v>4.863116892487096E-2</v>
      </c>
      <c r="AV647" s="11">
        <f t="array" ref="AV647">_xlfn.MAXIFS(AM$29:AM$1052,L$29:L$1052,L647) - _xlfn.MINIFS(AM$29:AM$1052,L$29:L$1052,L647)</f>
        <v>3.8356951881015705E-2</v>
      </c>
      <c r="AW647" s="7">
        <f t="array" ref="AW647">_xlfn.MAXIFS(AN$29:AN$1052,M$29:M$1052,M647) - _xlfn.MINIFS(AN$29:AN$1052,M$29:M$1052,M647)</f>
        <v>2.3667604763734862E-2</v>
      </c>
      <c r="AX647" s="6">
        <f t="array" ref="AX647">_xlfn.STDEV.S(IF(E$29:E$1052=E647,$C$29:$C$1052,""))</f>
        <v>2.1219734469910215E-2</v>
      </c>
      <c r="AY647" s="11">
        <f t="array" ref="AY647">_xlfn.STDEV.S(IF(F$29:F$1052=F647,$C$29:$C$1052,""))</f>
        <v>2.1822368609319125E-2</v>
      </c>
      <c r="AZ647" s="11">
        <f t="array" ref="AZ647">_xlfn.STDEV.S(IF(G$29:G$1052=G647,$C$29:$C$1052,""))</f>
        <v>2.3028802359153642E-2</v>
      </c>
      <c r="BA647" s="11">
        <f t="array" ref="BA647">_xlfn.STDEV.S(IF(H$29:H$1052=H647,$C$29:$C$1052,""))</f>
        <v>1.9948000455079926E-2</v>
      </c>
      <c r="BB647" s="11">
        <f t="array" ref="BB647">_xlfn.STDEV.S(IF(I$29:I$1052=I647,$C$29:$C$1052,""))</f>
        <v>2.180392534621025E-2</v>
      </c>
      <c r="BC647" s="11">
        <f t="array" ref="BC647">_xlfn.STDEV.S(IF(J$29:J$1052=J647,$C$29:$C$1052,""))</f>
        <v>1.9069020716884325E-2</v>
      </c>
      <c r="BD647" s="11">
        <f t="array" ref="BD647">_xlfn.STDEV.S(IF(K$29:K$1052=K647,$C$29:$C$1052,""))</f>
        <v>2.1852294581569159E-2</v>
      </c>
      <c r="BE647" s="11">
        <f t="array" ref="BE647">_xlfn.STDEV.S(IF(L$29:L$1052=L647,$C$29:$C$1052,""))</f>
        <v>2.6974393926022008E-2</v>
      </c>
      <c r="BF647" s="7">
        <f t="array" ref="BF647">_xlfn.STDEV.S(IF(M$29:M$1052=M647,$C$29:$C$1052,""))</f>
        <v>3.3471047645759922E-2</v>
      </c>
      <c r="BG647" s="13">
        <f t="shared" si="452"/>
        <v>30.273551081454407</v>
      </c>
      <c r="BH647" s="12">
        <f t="shared" si="453"/>
        <v>15.625027943597411</v>
      </c>
      <c r="BI647" s="12">
        <f t="shared" si="454"/>
        <v>13.143046263473067</v>
      </c>
      <c r="BJ647" s="12">
        <f t="shared" si="455"/>
        <v>7.7356004832974721</v>
      </c>
      <c r="BK647" s="12">
        <f t="shared" si="456"/>
        <v>5.9473589626427446</v>
      </c>
      <c r="BL647" s="12">
        <f t="shared" si="457"/>
        <v>2.6457278277949805</v>
      </c>
      <c r="BM647" s="12">
        <f t="shared" si="458"/>
        <v>2.2254490823992397</v>
      </c>
      <c r="BN647" s="12">
        <f t="shared" si="459"/>
        <v>1.4219764116372982</v>
      </c>
      <c r="BO647" s="14">
        <f t="shared" si="460"/>
        <v>0.70710678118654735</v>
      </c>
    </row>
    <row r="648" spans="1:67" x14ac:dyDescent="0.25">
      <c r="A648" s="4">
        <v>41946</v>
      </c>
      <c r="B648" s="5">
        <v>1169.8</v>
      </c>
      <c r="C648">
        <f t="shared" si="461"/>
        <v>-1.5363605326049745E-3</v>
      </c>
      <c r="D648">
        <v>619</v>
      </c>
      <c r="E648" s="6">
        <f t="shared" si="425"/>
        <v>1</v>
      </c>
      <c r="F648">
        <f t="shared" si="426"/>
        <v>2</v>
      </c>
      <c r="G648">
        <f t="shared" si="427"/>
        <v>4</v>
      </c>
      <c r="H648">
        <f t="shared" si="428"/>
        <v>9</v>
      </c>
      <c r="I648">
        <f t="shared" si="429"/>
        <v>19</v>
      </c>
      <c r="J648">
        <f t="shared" si="430"/>
        <v>38</v>
      </c>
      <c r="K648">
        <f t="shared" si="431"/>
        <v>77</v>
      </c>
      <c r="L648">
        <f t="shared" si="432"/>
        <v>154</v>
      </c>
      <c r="M648" s="7">
        <f t="shared" si="433"/>
        <v>309</v>
      </c>
      <c r="N648" s="6">
        <f t="shared" si="434"/>
        <v>2.5948653898586046E-4</v>
      </c>
      <c r="O648">
        <f t="shared" si="435"/>
        <v>-7.9309356668583013E-4</v>
      </c>
      <c r="P648">
        <f t="shared" si="436"/>
        <v>-2.7164840215820833E-3</v>
      </c>
      <c r="Q648">
        <f t="shared" si="437"/>
        <v>-2.8935865847836556E-4</v>
      </c>
      <c r="R648">
        <f t="shared" si="438"/>
        <v>-2.3976319600417517E-3</v>
      </c>
      <c r="S648">
        <f t="shared" si="439"/>
        <v>-5.6127500212385661E-3</v>
      </c>
      <c r="T648">
        <f t="shared" si="440"/>
        <v>-3.0257695748658331E-3</v>
      </c>
      <c r="U648">
        <f t="shared" si="441"/>
        <v>-1.0514618179058993E-2</v>
      </c>
      <c r="V648" s="7">
        <f t="shared" si="442"/>
        <v>-2.5203965296339836E-2</v>
      </c>
      <c r="W648" s="6">
        <f t="shared" si="443"/>
        <v>-1.795847071590835E-3</v>
      </c>
      <c r="X648">
        <f t="shared" si="444"/>
        <v>-7.4326696591914439E-4</v>
      </c>
      <c r="Y648">
        <f t="shared" si="445"/>
        <v>1.1801234889771087E-3</v>
      </c>
      <c r="Z648">
        <f t="shared" si="446"/>
        <v>-1.247001874126609E-3</v>
      </c>
      <c r="AA648">
        <f t="shared" si="447"/>
        <v>8.612714274367772E-4</v>
      </c>
      <c r="AB648">
        <f t="shared" si="448"/>
        <v>4.0763894886335916E-3</v>
      </c>
      <c r="AC648">
        <f t="shared" si="449"/>
        <v>1.4894090422608586E-3</v>
      </c>
      <c r="AD648">
        <f t="shared" si="450"/>
        <v>8.9782576464540187E-3</v>
      </c>
      <c r="AE648" s="7">
        <f t="shared" si="451"/>
        <v>2.3667604763734862E-2</v>
      </c>
      <c r="AF648" s="6">
        <f t="shared" si="462"/>
        <v>-0.40666659470877153</v>
      </c>
      <c r="AG648" s="11">
        <f t="shared" si="463"/>
        <v>-0.29298794329622713</v>
      </c>
      <c r="AH648" s="11">
        <f t="shared" si="464"/>
        <v>-8.5261774167431803E-2</v>
      </c>
      <c r="AI648" s="11">
        <f t="shared" si="465"/>
        <v>-3.6719266905357595E-2</v>
      </c>
      <c r="AJ648" s="11">
        <f t="shared" si="466"/>
        <v>-7.8884732936625346E-2</v>
      </c>
      <c r="AK648" s="11">
        <f t="shared" si="467"/>
        <v>-4.0303316202263573E-2</v>
      </c>
      <c r="AL648" s="11">
        <f t="shared" si="468"/>
        <v>-2.995539441677264E-2</v>
      </c>
      <c r="AM648" s="11">
        <f t="shared" si="469"/>
        <v>0</v>
      </c>
      <c r="AN648" s="7">
        <f t="shared" si="470"/>
        <v>0</v>
      </c>
      <c r="AO648" s="6">
        <f t="array" ref="AO648">_xlfn.MAXIFS(AF$29:AF$1052,E$29:E$1052,E648) - _xlfn.MINIFS(AF$29:AF$1052,E$29:E$1052,E648)</f>
        <v>0.64239671540972576</v>
      </c>
      <c r="AP648" s="11">
        <f t="array" ref="AP648">_xlfn.MAXIFS(AG$29:AG$1052,F$29:F$1052,F648) - _xlfn.MINIFS(AG$29:AG$1052,F$29:F$1052,F648)</f>
        <v>0.34097511931609431</v>
      </c>
      <c r="AQ648" s="11">
        <f t="array" ref="AQ648">_xlfn.MAXIFS(AH$29:AH$1052,G$29:G$1052,G648) - _xlfn.MINIFS(AH$29:AH$1052,G$29:G$1052,G648)</f>
        <v>0.30266861479873403</v>
      </c>
      <c r="AR648" s="11">
        <f t="array" ref="AR648">_xlfn.MAXIFS(AI$29:AI$1052,H$29:H$1052,H648) - _xlfn.MINIFS(AI$29:AI$1052,H$29:H$1052,H648)</f>
        <v>0.15430976196113447</v>
      </c>
      <c r="AS648" s="11">
        <f t="array" ref="AS648">_xlfn.MAXIFS(AJ$29:AJ$1052,I$29:I$1052,I648) - _xlfn.MINIFS(AJ$29:AJ$1052,I$29:I$1052,I648)</f>
        <v>0.12967577082857684</v>
      </c>
      <c r="AT648" s="11">
        <f t="array" ref="AT648">_xlfn.MAXIFS(AK$29:AK$1052,J$29:J$1052,J648) - _xlfn.MINIFS(AK$29:AK$1052,J$29:J$1052,J648)</f>
        <v>5.0451438759459843E-2</v>
      </c>
      <c r="AU648" s="11">
        <f t="array" ref="AU648">_xlfn.MAXIFS(AL$29:AL$1052,K$29:K$1052,K648) - _xlfn.MINIFS(AL$29:AL$1052,K$29:K$1052,K648)</f>
        <v>4.863116892487096E-2</v>
      </c>
      <c r="AV648" s="11">
        <f t="array" ref="AV648">_xlfn.MAXIFS(AM$29:AM$1052,L$29:L$1052,L648) - _xlfn.MINIFS(AM$29:AM$1052,L$29:L$1052,L648)</f>
        <v>3.8356951881015705E-2</v>
      </c>
      <c r="AW648" s="7">
        <f t="array" ref="AW648">_xlfn.MAXIFS(AN$29:AN$1052,M$29:M$1052,M648) - _xlfn.MINIFS(AN$29:AN$1052,M$29:M$1052,M648)</f>
        <v>2.3667604763734862E-2</v>
      </c>
      <c r="AX648" s="6">
        <f t="array" ref="AX648">_xlfn.STDEV.S(IF(E$29:E$1052=E648,$C$29:$C$1052,""))</f>
        <v>2.1219734469910215E-2</v>
      </c>
      <c r="AY648" s="11">
        <f t="array" ref="AY648">_xlfn.STDEV.S(IF(F$29:F$1052=F648,$C$29:$C$1052,""))</f>
        <v>2.1822368609319125E-2</v>
      </c>
      <c r="AZ648" s="11">
        <f t="array" ref="AZ648">_xlfn.STDEV.S(IF(G$29:G$1052=G648,$C$29:$C$1052,""))</f>
        <v>2.3028802359153642E-2</v>
      </c>
      <c r="BA648" s="11">
        <f t="array" ref="BA648">_xlfn.STDEV.S(IF(H$29:H$1052=H648,$C$29:$C$1052,""))</f>
        <v>1.9948000455079926E-2</v>
      </c>
      <c r="BB648" s="11">
        <f t="array" ref="BB648">_xlfn.STDEV.S(IF(I$29:I$1052=I648,$C$29:$C$1052,""))</f>
        <v>2.180392534621025E-2</v>
      </c>
      <c r="BC648" s="11">
        <f t="array" ref="BC648">_xlfn.STDEV.S(IF(J$29:J$1052=J648,$C$29:$C$1052,""))</f>
        <v>1.9069020716884325E-2</v>
      </c>
      <c r="BD648" s="11">
        <f t="array" ref="BD648">_xlfn.STDEV.S(IF(K$29:K$1052=K648,$C$29:$C$1052,""))</f>
        <v>2.1852294581569159E-2</v>
      </c>
      <c r="BE648" s="11">
        <f t="array" ref="BE648">_xlfn.STDEV.S(IF(L$29:L$1052=L648,$C$29:$C$1052,""))</f>
        <v>2.6974393926022008E-2</v>
      </c>
      <c r="BF648" s="7">
        <f t="array" ref="BF648">_xlfn.STDEV.S(IF(M$29:M$1052=M648,$C$29:$C$1052,""))</f>
        <v>3.3471047645759922E-2</v>
      </c>
      <c r="BG648" s="13">
        <f t="shared" si="452"/>
        <v>30.273551081454407</v>
      </c>
      <c r="BH648" s="12">
        <f t="shared" si="453"/>
        <v>15.625027943597411</v>
      </c>
      <c r="BI648" s="12">
        <f t="shared" si="454"/>
        <v>13.143046263473067</v>
      </c>
      <c r="BJ648" s="12">
        <f t="shared" si="455"/>
        <v>7.7356004832974721</v>
      </c>
      <c r="BK648" s="12">
        <f t="shared" si="456"/>
        <v>5.9473589626427446</v>
      </c>
      <c r="BL648" s="12">
        <f t="shared" si="457"/>
        <v>2.6457278277949805</v>
      </c>
      <c r="BM648" s="12">
        <f t="shared" si="458"/>
        <v>2.2254490823992397</v>
      </c>
      <c r="BN648" s="12">
        <f t="shared" si="459"/>
        <v>1.4219764116372982</v>
      </c>
      <c r="BO648" s="14">
        <f t="shared" si="460"/>
        <v>0.70710678118654735</v>
      </c>
    </row>
    <row r="649" spans="1:67" x14ac:dyDescent="0.25">
      <c r="A649" s="2">
        <v>41953</v>
      </c>
      <c r="B649" s="3">
        <v>1185.5999999999999</v>
      </c>
      <c r="C649">
        <f t="shared" si="461"/>
        <v>1.3506582321764382E-2</v>
      </c>
      <c r="D649">
        <v>620</v>
      </c>
      <c r="E649" s="6">
        <f t="shared" si="425"/>
        <v>1</v>
      </c>
      <c r="F649">
        <f t="shared" si="426"/>
        <v>2</v>
      </c>
      <c r="G649">
        <f t="shared" si="427"/>
        <v>4</v>
      </c>
      <c r="H649">
        <f t="shared" si="428"/>
        <v>9</v>
      </c>
      <c r="I649">
        <f t="shared" si="429"/>
        <v>19</v>
      </c>
      <c r="J649">
        <f t="shared" si="430"/>
        <v>38</v>
      </c>
      <c r="K649">
        <f t="shared" si="431"/>
        <v>77</v>
      </c>
      <c r="L649">
        <f t="shared" si="432"/>
        <v>155</v>
      </c>
      <c r="M649" s="7">
        <f t="shared" si="433"/>
        <v>310</v>
      </c>
      <c r="N649" s="6">
        <f t="shared" si="434"/>
        <v>2.5948653898586046E-4</v>
      </c>
      <c r="O649">
        <f t="shared" si="435"/>
        <v>-7.9309356668583013E-4</v>
      </c>
      <c r="P649">
        <f t="shared" si="436"/>
        <v>-2.7164840215820833E-3</v>
      </c>
      <c r="Q649">
        <f t="shared" si="437"/>
        <v>-2.8935865847836556E-4</v>
      </c>
      <c r="R649">
        <f t="shared" si="438"/>
        <v>-2.3976319600417517E-3</v>
      </c>
      <c r="S649">
        <f t="shared" si="439"/>
        <v>-5.6127500212385661E-3</v>
      </c>
      <c r="T649">
        <f t="shared" si="440"/>
        <v>-3.0257695748658331E-3</v>
      </c>
      <c r="U649">
        <f t="shared" si="441"/>
        <v>4.463079029327327E-3</v>
      </c>
      <c r="V649" s="7">
        <f t="shared" si="442"/>
        <v>1.185619264536264E-2</v>
      </c>
      <c r="W649" s="6">
        <f t="shared" si="443"/>
        <v>1.3247095782778521E-2</v>
      </c>
      <c r="X649">
        <f t="shared" si="444"/>
        <v>1.4299675888450212E-2</v>
      </c>
      <c r="Y649">
        <f t="shared" si="445"/>
        <v>1.6223066343346464E-2</v>
      </c>
      <c r="Z649">
        <f t="shared" si="446"/>
        <v>1.3795940980242748E-2</v>
      </c>
      <c r="AA649">
        <f t="shared" si="447"/>
        <v>1.5904214281806134E-2</v>
      </c>
      <c r="AB649">
        <f t="shared" si="448"/>
        <v>1.9119332343002948E-2</v>
      </c>
      <c r="AC649">
        <f t="shared" si="449"/>
        <v>1.6532351896630215E-2</v>
      </c>
      <c r="AD649">
        <f t="shared" si="450"/>
        <v>9.0435032924370551E-3</v>
      </c>
      <c r="AE649" s="7">
        <f t="shared" si="451"/>
        <v>1.6503896764017423E-3</v>
      </c>
      <c r="AF649" s="6">
        <f t="shared" si="462"/>
        <v>-0.39341949892599304</v>
      </c>
      <c r="AG649" s="11">
        <f t="shared" si="463"/>
        <v>-0.27868826740777691</v>
      </c>
      <c r="AH649" s="11">
        <f t="shared" si="464"/>
        <v>-6.9038707824085332E-2</v>
      </c>
      <c r="AI649" s="11">
        <f t="shared" si="465"/>
        <v>-2.2923325925114847E-2</v>
      </c>
      <c r="AJ649" s="11">
        <f t="shared" si="466"/>
        <v>-6.2980518654819212E-2</v>
      </c>
      <c r="AK649" s="11">
        <f t="shared" si="467"/>
        <v>-2.1183983859260624E-2</v>
      </c>
      <c r="AL649" s="11">
        <f t="shared" si="468"/>
        <v>-1.3423042520142425E-2</v>
      </c>
      <c r="AM649" s="11">
        <f t="shared" si="469"/>
        <v>9.0435032924370551E-3</v>
      </c>
      <c r="AN649" s="7">
        <f t="shared" si="470"/>
        <v>1.6503896764017423E-3</v>
      </c>
      <c r="AO649" s="6">
        <f t="array" ref="AO649">_xlfn.MAXIFS(AF$29:AF$1052,E$29:E$1052,E649) - _xlfn.MINIFS(AF$29:AF$1052,E$29:E$1052,E649)</f>
        <v>0.64239671540972576</v>
      </c>
      <c r="AP649" s="11">
        <f t="array" ref="AP649">_xlfn.MAXIFS(AG$29:AG$1052,F$29:F$1052,F649) - _xlfn.MINIFS(AG$29:AG$1052,F$29:F$1052,F649)</f>
        <v>0.34097511931609431</v>
      </c>
      <c r="AQ649" s="11">
        <f t="array" ref="AQ649">_xlfn.MAXIFS(AH$29:AH$1052,G$29:G$1052,G649) - _xlfn.MINIFS(AH$29:AH$1052,G$29:G$1052,G649)</f>
        <v>0.30266861479873403</v>
      </c>
      <c r="AR649" s="11">
        <f t="array" ref="AR649">_xlfn.MAXIFS(AI$29:AI$1052,H$29:H$1052,H649) - _xlfn.MINIFS(AI$29:AI$1052,H$29:H$1052,H649)</f>
        <v>0.15430976196113447</v>
      </c>
      <c r="AS649" s="11">
        <f t="array" ref="AS649">_xlfn.MAXIFS(AJ$29:AJ$1052,I$29:I$1052,I649) - _xlfn.MINIFS(AJ$29:AJ$1052,I$29:I$1052,I649)</f>
        <v>0.12967577082857684</v>
      </c>
      <c r="AT649" s="11">
        <f t="array" ref="AT649">_xlfn.MAXIFS(AK$29:AK$1052,J$29:J$1052,J649) - _xlfn.MINIFS(AK$29:AK$1052,J$29:J$1052,J649)</f>
        <v>5.0451438759459843E-2</v>
      </c>
      <c r="AU649" s="11">
        <f t="array" ref="AU649">_xlfn.MAXIFS(AL$29:AL$1052,K$29:K$1052,K649) - _xlfn.MINIFS(AL$29:AL$1052,K$29:K$1052,K649)</f>
        <v>4.863116892487096E-2</v>
      </c>
      <c r="AV649" s="11">
        <f t="array" ref="AV649">_xlfn.MAXIFS(AM$29:AM$1052,L$29:L$1052,L649) - _xlfn.MINIFS(AM$29:AM$1052,L$29:L$1052,L649)</f>
        <v>2.2998605454976478E-2</v>
      </c>
      <c r="AW649" s="7">
        <f t="array" ref="AW649">_xlfn.MAXIFS(AN$29:AN$1052,M$29:M$1052,M649) - _xlfn.MINIFS(AN$29:AN$1052,M$29:M$1052,M649)</f>
        <v>1.6503896764017423E-3</v>
      </c>
      <c r="AX649" s="6">
        <f t="array" ref="AX649">_xlfn.STDEV.S(IF(E$29:E$1052=E649,$C$29:$C$1052,""))</f>
        <v>2.1219734469910215E-2</v>
      </c>
      <c r="AY649" s="11">
        <f t="array" ref="AY649">_xlfn.STDEV.S(IF(F$29:F$1052=F649,$C$29:$C$1052,""))</f>
        <v>2.1822368609319125E-2</v>
      </c>
      <c r="AZ649" s="11">
        <f t="array" ref="AZ649">_xlfn.STDEV.S(IF(G$29:G$1052=G649,$C$29:$C$1052,""))</f>
        <v>2.3028802359153642E-2</v>
      </c>
      <c r="BA649" s="11">
        <f t="array" ref="BA649">_xlfn.STDEV.S(IF(H$29:H$1052=H649,$C$29:$C$1052,""))</f>
        <v>1.9948000455079926E-2</v>
      </c>
      <c r="BB649" s="11">
        <f t="array" ref="BB649">_xlfn.STDEV.S(IF(I$29:I$1052=I649,$C$29:$C$1052,""))</f>
        <v>2.180392534621025E-2</v>
      </c>
      <c r="BC649" s="11">
        <f t="array" ref="BC649">_xlfn.STDEV.S(IF(J$29:J$1052=J649,$C$29:$C$1052,""))</f>
        <v>1.9069020716884325E-2</v>
      </c>
      <c r="BD649" s="11">
        <f t="array" ref="BD649">_xlfn.STDEV.S(IF(K$29:K$1052=K649,$C$29:$C$1052,""))</f>
        <v>2.1852294581569159E-2</v>
      </c>
      <c r="BE649" s="11">
        <f t="array" ref="BE649">_xlfn.STDEV.S(IF(L$29:L$1052=L649,$C$29:$C$1052,""))</f>
        <v>1.5396350638997677E-2</v>
      </c>
      <c r="BF649" s="7">
        <f t="array" ref="BF649">_xlfn.STDEV.S(IF(M$29:M$1052=M649,$C$29:$C$1052,""))</f>
        <v>2.3340034635678875E-3</v>
      </c>
      <c r="BG649" s="13">
        <f t="shared" si="452"/>
        <v>30.273551081454407</v>
      </c>
      <c r="BH649" s="12">
        <f t="shared" si="453"/>
        <v>15.625027943597411</v>
      </c>
      <c r="BI649" s="12">
        <f t="shared" si="454"/>
        <v>13.143046263473067</v>
      </c>
      <c r="BJ649" s="12">
        <f t="shared" si="455"/>
        <v>7.7356004832974721</v>
      </c>
      <c r="BK649" s="12">
        <f t="shared" si="456"/>
        <v>5.9473589626427446</v>
      </c>
      <c r="BL649" s="12">
        <f t="shared" si="457"/>
        <v>2.6457278277949805</v>
      </c>
      <c r="BM649" s="12">
        <f t="shared" si="458"/>
        <v>2.2254490823992397</v>
      </c>
      <c r="BN649" s="12">
        <f t="shared" si="459"/>
        <v>1.4937699195238463</v>
      </c>
      <c r="BO649" s="14">
        <f t="shared" si="460"/>
        <v>0.70710678118654757</v>
      </c>
    </row>
    <row r="650" spans="1:67" x14ac:dyDescent="0.25">
      <c r="A650" s="4">
        <v>41960</v>
      </c>
      <c r="B650" s="5">
        <v>1197.7</v>
      </c>
      <c r="C650">
        <f t="shared" si="461"/>
        <v>1.0205802968960898E-2</v>
      </c>
      <c r="D650">
        <v>621</v>
      </c>
      <c r="E650" s="6">
        <f t="shared" si="425"/>
        <v>1</v>
      </c>
      <c r="F650">
        <f t="shared" si="426"/>
        <v>2</v>
      </c>
      <c r="G650">
        <f t="shared" si="427"/>
        <v>4</v>
      </c>
      <c r="H650">
        <f t="shared" si="428"/>
        <v>9</v>
      </c>
      <c r="I650">
        <f t="shared" si="429"/>
        <v>19</v>
      </c>
      <c r="J650">
        <f t="shared" si="430"/>
        <v>38</v>
      </c>
      <c r="K650">
        <f t="shared" si="431"/>
        <v>77</v>
      </c>
      <c r="L650">
        <f t="shared" si="432"/>
        <v>155</v>
      </c>
      <c r="M650" s="7">
        <f t="shared" si="433"/>
        <v>310</v>
      </c>
      <c r="N650" s="6">
        <f t="shared" si="434"/>
        <v>2.5948653898586046E-4</v>
      </c>
      <c r="O650">
        <f t="shared" si="435"/>
        <v>-7.9309356668583013E-4</v>
      </c>
      <c r="P650">
        <f t="shared" si="436"/>
        <v>-2.7164840215820833E-3</v>
      </c>
      <c r="Q650">
        <f t="shared" si="437"/>
        <v>-2.8935865847836556E-4</v>
      </c>
      <c r="R650">
        <f t="shared" si="438"/>
        <v>-2.3976319600417517E-3</v>
      </c>
      <c r="S650">
        <f t="shared" si="439"/>
        <v>-5.6127500212385661E-3</v>
      </c>
      <c r="T650">
        <f t="shared" si="440"/>
        <v>-3.0257695748658331E-3</v>
      </c>
      <c r="U650">
        <f t="shared" si="441"/>
        <v>4.463079029327327E-3</v>
      </c>
      <c r="V650" s="7">
        <f t="shared" si="442"/>
        <v>1.185619264536264E-2</v>
      </c>
      <c r="W650" s="6">
        <f t="shared" si="443"/>
        <v>9.9463164299750367E-3</v>
      </c>
      <c r="X650">
        <f t="shared" si="444"/>
        <v>1.0998896535646728E-2</v>
      </c>
      <c r="Y650">
        <f t="shared" si="445"/>
        <v>1.2922286990542981E-2</v>
      </c>
      <c r="Z650">
        <f t="shared" si="446"/>
        <v>1.0495161627439263E-2</v>
      </c>
      <c r="AA650">
        <f t="shared" si="447"/>
        <v>1.2603434929002649E-2</v>
      </c>
      <c r="AB650">
        <f t="shared" si="448"/>
        <v>1.5818552990199464E-2</v>
      </c>
      <c r="AC650">
        <f t="shared" si="449"/>
        <v>1.3231572543826731E-2</v>
      </c>
      <c r="AD650">
        <f t="shared" si="450"/>
        <v>5.7427239396335705E-3</v>
      </c>
      <c r="AE650" s="7">
        <f t="shared" si="451"/>
        <v>-1.6503896764017423E-3</v>
      </c>
      <c r="AF650" s="6">
        <f t="shared" si="462"/>
        <v>-0.38347318249601803</v>
      </c>
      <c r="AG650" s="11">
        <f t="shared" si="463"/>
        <v>-0.26768937087213018</v>
      </c>
      <c r="AH650" s="11">
        <f t="shared" si="464"/>
        <v>-5.6116420833542353E-2</v>
      </c>
      <c r="AI650" s="11">
        <f t="shared" si="465"/>
        <v>-1.2428164297675584E-2</v>
      </c>
      <c r="AJ650" s="11">
        <f t="shared" si="466"/>
        <v>-5.0377083725816563E-2</v>
      </c>
      <c r="AK650" s="11">
        <f t="shared" si="467"/>
        <v>-5.3654308690611607E-3</v>
      </c>
      <c r="AL650" s="11">
        <f t="shared" si="468"/>
        <v>-1.9146997631569462E-4</v>
      </c>
      <c r="AM650" s="11">
        <f t="shared" si="469"/>
        <v>1.4786227232070626E-2</v>
      </c>
      <c r="AN650" s="7">
        <f t="shared" si="470"/>
        <v>0</v>
      </c>
      <c r="AO650" s="6">
        <f t="array" ref="AO650">_xlfn.MAXIFS(AF$29:AF$1052,E$29:E$1052,E650) - _xlfn.MINIFS(AF$29:AF$1052,E$29:E$1052,E650)</f>
        <v>0.64239671540972576</v>
      </c>
      <c r="AP650" s="11">
        <f t="array" ref="AP650">_xlfn.MAXIFS(AG$29:AG$1052,F$29:F$1052,F650) - _xlfn.MINIFS(AG$29:AG$1052,F$29:F$1052,F650)</f>
        <v>0.34097511931609431</v>
      </c>
      <c r="AQ650" s="11">
        <f t="array" ref="AQ650">_xlfn.MAXIFS(AH$29:AH$1052,G$29:G$1052,G650) - _xlfn.MINIFS(AH$29:AH$1052,G$29:G$1052,G650)</f>
        <v>0.30266861479873403</v>
      </c>
      <c r="AR650" s="11">
        <f t="array" ref="AR650">_xlfn.MAXIFS(AI$29:AI$1052,H$29:H$1052,H650) - _xlfn.MINIFS(AI$29:AI$1052,H$29:H$1052,H650)</f>
        <v>0.15430976196113447</v>
      </c>
      <c r="AS650" s="11">
        <f t="array" ref="AS650">_xlfn.MAXIFS(AJ$29:AJ$1052,I$29:I$1052,I650) - _xlfn.MINIFS(AJ$29:AJ$1052,I$29:I$1052,I650)</f>
        <v>0.12967577082857684</v>
      </c>
      <c r="AT650" s="11">
        <f t="array" ref="AT650">_xlfn.MAXIFS(AK$29:AK$1052,J$29:J$1052,J650) - _xlfn.MINIFS(AK$29:AK$1052,J$29:J$1052,J650)</f>
        <v>5.0451438759459843E-2</v>
      </c>
      <c r="AU650" s="11">
        <f t="array" ref="AU650">_xlfn.MAXIFS(AL$29:AL$1052,K$29:K$1052,K650) - _xlfn.MINIFS(AL$29:AL$1052,K$29:K$1052,K650)</f>
        <v>4.863116892487096E-2</v>
      </c>
      <c r="AV650" s="11">
        <f t="array" ref="AV650">_xlfn.MAXIFS(AM$29:AM$1052,L$29:L$1052,L650) - _xlfn.MINIFS(AM$29:AM$1052,L$29:L$1052,L650)</f>
        <v>2.2998605454976478E-2</v>
      </c>
      <c r="AW650" s="7">
        <f t="array" ref="AW650">_xlfn.MAXIFS(AN$29:AN$1052,M$29:M$1052,M650) - _xlfn.MINIFS(AN$29:AN$1052,M$29:M$1052,M650)</f>
        <v>1.6503896764017423E-3</v>
      </c>
      <c r="AX650" s="6">
        <f t="array" ref="AX650">_xlfn.STDEV.S(IF(E$29:E$1052=E650,$C$29:$C$1052,""))</f>
        <v>2.1219734469910215E-2</v>
      </c>
      <c r="AY650" s="11">
        <f t="array" ref="AY650">_xlfn.STDEV.S(IF(F$29:F$1052=F650,$C$29:$C$1052,""))</f>
        <v>2.1822368609319125E-2</v>
      </c>
      <c r="AZ650" s="11">
        <f t="array" ref="AZ650">_xlfn.STDEV.S(IF(G$29:G$1052=G650,$C$29:$C$1052,""))</f>
        <v>2.3028802359153642E-2</v>
      </c>
      <c r="BA650" s="11">
        <f t="array" ref="BA650">_xlfn.STDEV.S(IF(H$29:H$1052=H650,$C$29:$C$1052,""))</f>
        <v>1.9948000455079926E-2</v>
      </c>
      <c r="BB650" s="11">
        <f t="array" ref="BB650">_xlfn.STDEV.S(IF(I$29:I$1052=I650,$C$29:$C$1052,""))</f>
        <v>2.180392534621025E-2</v>
      </c>
      <c r="BC650" s="11">
        <f t="array" ref="BC650">_xlfn.STDEV.S(IF(J$29:J$1052=J650,$C$29:$C$1052,""))</f>
        <v>1.9069020716884325E-2</v>
      </c>
      <c r="BD650" s="11">
        <f t="array" ref="BD650">_xlfn.STDEV.S(IF(K$29:K$1052=K650,$C$29:$C$1052,""))</f>
        <v>2.1852294581569159E-2</v>
      </c>
      <c r="BE650" s="11">
        <f t="array" ref="BE650">_xlfn.STDEV.S(IF(L$29:L$1052=L650,$C$29:$C$1052,""))</f>
        <v>1.5396350638997677E-2</v>
      </c>
      <c r="BF650" s="7">
        <f t="array" ref="BF650">_xlfn.STDEV.S(IF(M$29:M$1052=M650,$C$29:$C$1052,""))</f>
        <v>2.3340034635678875E-3</v>
      </c>
      <c r="BG650" s="13">
        <f t="shared" si="452"/>
        <v>30.273551081454407</v>
      </c>
      <c r="BH650" s="12">
        <f t="shared" si="453"/>
        <v>15.625027943597411</v>
      </c>
      <c r="BI650" s="12">
        <f t="shared" si="454"/>
        <v>13.143046263473067</v>
      </c>
      <c r="BJ650" s="12">
        <f t="shared" si="455"/>
        <v>7.7356004832974721</v>
      </c>
      <c r="BK650" s="12">
        <f t="shared" si="456"/>
        <v>5.9473589626427446</v>
      </c>
      <c r="BL650" s="12">
        <f t="shared" si="457"/>
        <v>2.6457278277949805</v>
      </c>
      <c r="BM650" s="12">
        <f t="shared" si="458"/>
        <v>2.2254490823992397</v>
      </c>
      <c r="BN650" s="12">
        <f t="shared" si="459"/>
        <v>1.4937699195238463</v>
      </c>
      <c r="BO650" s="14">
        <f t="shared" si="460"/>
        <v>0.70710678118654757</v>
      </c>
    </row>
    <row r="651" spans="1:67" x14ac:dyDescent="0.25">
      <c r="A651" s="2">
        <v>41967</v>
      </c>
      <c r="B651" s="3">
        <v>1175.5</v>
      </c>
      <c r="C651">
        <f t="shared" si="461"/>
        <v>-1.8535526425649151E-2</v>
      </c>
      <c r="D651">
        <v>622</v>
      </c>
      <c r="E651" s="6">
        <f t="shared" si="425"/>
        <v>1</v>
      </c>
      <c r="F651">
        <f t="shared" si="426"/>
        <v>2</v>
      </c>
      <c r="G651">
        <f t="shared" si="427"/>
        <v>4</v>
      </c>
      <c r="H651">
        <f t="shared" si="428"/>
        <v>9</v>
      </c>
      <c r="I651">
        <f t="shared" si="429"/>
        <v>19</v>
      </c>
      <c r="J651">
        <f t="shared" si="430"/>
        <v>38</v>
      </c>
      <c r="K651">
        <f t="shared" si="431"/>
        <v>77</v>
      </c>
      <c r="L651">
        <f t="shared" si="432"/>
        <v>155</v>
      </c>
      <c r="M651" s="7">
        <f t="shared" si="433"/>
        <v>311</v>
      </c>
      <c r="N651" s="6">
        <f t="shared" si="434"/>
        <v>2.5948653898586046E-4</v>
      </c>
      <c r="O651">
        <f t="shared" si="435"/>
        <v>-7.9309356668583013E-4</v>
      </c>
      <c r="P651">
        <f t="shared" si="436"/>
        <v>-2.7164840215820833E-3</v>
      </c>
      <c r="Q651">
        <f t="shared" si="437"/>
        <v>-2.8935865847836556E-4</v>
      </c>
      <c r="R651">
        <f t="shared" si="438"/>
        <v>-2.3976319600417517E-3</v>
      </c>
      <c r="S651">
        <f t="shared" si="439"/>
        <v>-5.6127500212385661E-3</v>
      </c>
      <c r="T651">
        <f t="shared" si="440"/>
        <v>-3.0257695748658331E-3</v>
      </c>
      <c r="U651">
        <f t="shared" si="441"/>
        <v>4.463079029327327E-3</v>
      </c>
      <c r="V651" s="7">
        <f t="shared" si="442"/>
        <v>-2.9300345867079858E-3</v>
      </c>
      <c r="W651" s="6">
        <f t="shared" si="443"/>
        <v>-1.8795012964635011E-2</v>
      </c>
      <c r="X651">
        <f t="shared" si="444"/>
        <v>-1.774243285896332E-2</v>
      </c>
      <c r="Y651">
        <f t="shared" si="445"/>
        <v>-1.581904240406707E-2</v>
      </c>
      <c r="Z651">
        <f t="shared" si="446"/>
        <v>-1.8246167767170786E-2</v>
      </c>
      <c r="AA651">
        <f t="shared" si="447"/>
        <v>-1.61378944656074E-2</v>
      </c>
      <c r="AB651">
        <f t="shared" si="448"/>
        <v>-1.2922776404410585E-2</v>
      </c>
      <c r="AC651">
        <f t="shared" si="449"/>
        <v>-1.5509756850783318E-2</v>
      </c>
      <c r="AD651">
        <f t="shared" si="450"/>
        <v>-2.2998605454976478E-2</v>
      </c>
      <c r="AE651" s="7">
        <f t="shared" si="451"/>
        <v>-1.5605491838941166E-2</v>
      </c>
      <c r="AF651" s="6">
        <f t="shared" si="462"/>
        <v>-0.40226819546065307</v>
      </c>
      <c r="AG651" s="11">
        <f t="shared" si="463"/>
        <v>-0.2854318037310935</v>
      </c>
      <c r="AH651" s="11">
        <f t="shared" si="464"/>
        <v>-7.1935463237609423E-2</v>
      </c>
      <c r="AI651" s="11">
        <f t="shared" si="465"/>
        <v>-3.067433206484637E-2</v>
      </c>
      <c r="AJ651" s="11">
        <f t="shared" si="466"/>
        <v>-6.6514978191423962E-2</v>
      </c>
      <c r="AK651" s="11">
        <f t="shared" si="467"/>
        <v>-1.8288207273471746E-2</v>
      </c>
      <c r="AL651" s="11">
        <f t="shared" si="468"/>
        <v>-1.5701226827099013E-2</v>
      </c>
      <c r="AM651" s="11">
        <f t="shared" si="469"/>
        <v>-8.2123782229058528E-3</v>
      </c>
      <c r="AN651" s="7">
        <f t="shared" si="470"/>
        <v>-1.5605491838941166E-2</v>
      </c>
      <c r="AO651" s="6">
        <f t="array" ref="AO651">_xlfn.MAXIFS(AF$29:AF$1052,E$29:E$1052,E651) - _xlfn.MINIFS(AF$29:AF$1052,E$29:E$1052,E651)</f>
        <v>0.64239671540972576</v>
      </c>
      <c r="AP651" s="11">
        <f t="array" ref="AP651">_xlfn.MAXIFS(AG$29:AG$1052,F$29:F$1052,F651) - _xlfn.MINIFS(AG$29:AG$1052,F$29:F$1052,F651)</f>
        <v>0.34097511931609431</v>
      </c>
      <c r="AQ651" s="11">
        <f t="array" ref="AQ651">_xlfn.MAXIFS(AH$29:AH$1052,G$29:G$1052,G651) - _xlfn.MINIFS(AH$29:AH$1052,G$29:G$1052,G651)</f>
        <v>0.30266861479873403</v>
      </c>
      <c r="AR651" s="11">
        <f t="array" ref="AR651">_xlfn.MAXIFS(AI$29:AI$1052,H$29:H$1052,H651) - _xlfn.MINIFS(AI$29:AI$1052,H$29:H$1052,H651)</f>
        <v>0.15430976196113447</v>
      </c>
      <c r="AS651" s="11">
        <f t="array" ref="AS651">_xlfn.MAXIFS(AJ$29:AJ$1052,I$29:I$1052,I651) - _xlfn.MINIFS(AJ$29:AJ$1052,I$29:I$1052,I651)</f>
        <v>0.12967577082857684</v>
      </c>
      <c r="AT651" s="11">
        <f t="array" ref="AT651">_xlfn.MAXIFS(AK$29:AK$1052,J$29:J$1052,J651) - _xlfn.MINIFS(AK$29:AK$1052,J$29:J$1052,J651)</f>
        <v>5.0451438759459843E-2</v>
      </c>
      <c r="AU651" s="11">
        <f t="array" ref="AU651">_xlfn.MAXIFS(AL$29:AL$1052,K$29:K$1052,K651) - _xlfn.MINIFS(AL$29:AL$1052,K$29:K$1052,K651)</f>
        <v>4.863116892487096E-2</v>
      </c>
      <c r="AV651" s="11">
        <f t="array" ref="AV651">_xlfn.MAXIFS(AM$29:AM$1052,L$29:L$1052,L651) - _xlfn.MINIFS(AM$29:AM$1052,L$29:L$1052,L651)</f>
        <v>2.2998605454976478E-2</v>
      </c>
      <c r="AW651" s="7">
        <f t="array" ref="AW651">_xlfn.MAXIFS(AN$29:AN$1052,M$29:M$1052,M651) - _xlfn.MINIFS(AN$29:AN$1052,M$29:M$1052,M651)</f>
        <v>1.5605491838941166E-2</v>
      </c>
      <c r="AX651" s="6">
        <f t="array" ref="AX651">_xlfn.STDEV.S(IF(E$29:E$1052=E651,$C$29:$C$1052,""))</f>
        <v>2.1219734469910215E-2</v>
      </c>
      <c r="AY651" s="11">
        <f t="array" ref="AY651">_xlfn.STDEV.S(IF(F$29:F$1052=F651,$C$29:$C$1052,""))</f>
        <v>2.1822368609319125E-2</v>
      </c>
      <c r="AZ651" s="11">
        <f t="array" ref="AZ651">_xlfn.STDEV.S(IF(G$29:G$1052=G651,$C$29:$C$1052,""))</f>
        <v>2.3028802359153642E-2</v>
      </c>
      <c r="BA651" s="11">
        <f t="array" ref="BA651">_xlfn.STDEV.S(IF(H$29:H$1052=H651,$C$29:$C$1052,""))</f>
        <v>1.9948000455079926E-2</v>
      </c>
      <c r="BB651" s="11">
        <f t="array" ref="BB651">_xlfn.STDEV.S(IF(I$29:I$1052=I651,$C$29:$C$1052,""))</f>
        <v>2.180392534621025E-2</v>
      </c>
      <c r="BC651" s="11">
        <f t="array" ref="BC651">_xlfn.STDEV.S(IF(J$29:J$1052=J651,$C$29:$C$1052,""))</f>
        <v>1.9069020716884325E-2</v>
      </c>
      <c r="BD651" s="11">
        <f t="array" ref="BD651">_xlfn.STDEV.S(IF(K$29:K$1052=K651,$C$29:$C$1052,""))</f>
        <v>2.1852294581569159E-2</v>
      </c>
      <c r="BE651" s="11">
        <f t="array" ref="BE651">_xlfn.STDEV.S(IF(L$29:L$1052=L651,$C$29:$C$1052,""))</f>
        <v>1.5396350638997677E-2</v>
      </c>
      <c r="BF651" s="7">
        <f t="array" ref="BF651">_xlfn.STDEV.S(IF(M$29:M$1052=M651,$C$29:$C$1052,""))</f>
        <v>2.2069498206133246E-2</v>
      </c>
      <c r="BG651" s="13">
        <f t="shared" si="452"/>
        <v>30.273551081454407</v>
      </c>
      <c r="BH651" s="12">
        <f t="shared" si="453"/>
        <v>15.625027943597411</v>
      </c>
      <c r="BI651" s="12">
        <f t="shared" si="454"/>
        <v>13.143046263473067</v>
      </c>
      <c r="BJ651" s="12">
        <f t="shared" si="455"/>
        <v>7.7356004832974721</v>
      </c>
      <c r="BK651" s="12">
        <f t="shared" si="456"/>
        <v>5.9473589626427446</v>
      </c>
      <c r="BL651" s="12">
        <f t="shared" si="457"/>
        <v>2.6457278277949805</v>
      </c>
      <c r="BM651" s="12">
        <f t="shared" si="458"/>
        <v>2.2254490823992397</v>
      </c>
      <c r="BN651" s="12">
        <f t="shared" si="459"/>
        <v>1.4937699195238463</v>
      </c>
      <c r="BO651" s="14">
        <f t="shared" si="460"/>
        <v>0.70710678118654757</v>
      </c>
    </row>
    <row r="652" spans="1:67" x14ac:dyDescent="0.25">
      <c r="A652" s="4">
        <v>41974</v>
      </c>
      <c r="B652" s="5">
        <v>1190.4000000000001</v>
      </c>
      <c r="C652">
        <f t="shared" si="461"/>
        <v>1.267545725223318E-2</v>
      </c>
      <c r="D652">
        <v>623</v>
      </c>
      <c r="E652" s="6">
        <f t="shared" si="425"/>
        <v>1</v>
      </c>
      <c r="F652">
        <f t="shared" si="426"/>
        <v>2</v>
      </c>
      <c r="G652">
        <f t="shared" si="427"/>
        <v>4</v>
      </c>
      <c r="H652">
        <f t="shared" si="428"/>
        <v>9</v>
      </c>
      <c r="I652">
        <f t="shared" si="429"/>
        <v>19</v>
      </c>
      <c r="J652">
        <f t="shared" si="430"/>
        <v>38</v>
      </c>
      <c r="K652">
        <f t="shared" si="431"/>
        <v>77</v>
      </c>
      <c r="L652">
        <f t="shared" si="432"/>
        <v>155</v>
      </c>
      <c r="M652" s="7">
        <f t="shared" si="433"/>
        <v>311</v>
      </c>
      <c r="N652" s="6">
        <f t="shared" si="434"/>
        <v>2.5948653898586046E-4</v>
      </c>
      <c r="O652">
        <f t="shared" si="435"/>
        <v>-7.9309356668583013E-4</v>
      </c>
      <c r="P652">
        <f t="shared" si="436"/>
        <v>-2.7164840215820833E-3</v>
      </c>
      <c r="Q652">
        <f t="shared" si="437"/>
        <v>-2.8935865847836556E-4</v>
      </c>
      <c r="R652">
        <f t="shared" si="438"/>
        <v>-2.3976319600417517E-3</v>
      </c>
      <c r="S652">
        <f t="shared" si="439"/>
        <v>-5.6127500212385661E-3</v>
      </c>
      <c r="T652">
        <f t="shared" si="440"/>
        <v>-3.0257695748658331E-3</v>
      </c>
      <c r="U652">
        <f t="shared" si="441"/>
        <v>4.463079029327327E-3</v>
      </c>
      <c r="V652" s="7">
        <f t="shared" si="442"/>
        <v>-2.9300345867079858E-3</v>
      </c>
      <c r="W652" s="6">
        <f t="shared" si="443"/>
        <v>1.2415970713247319E-2</v>
      </c>
      <c r="X652">
        <f t="shared" si="444"/>
        <v>1.346855081891901E-2</v>
      </c>
      <c r="Y652">
        <f t="shared" si="445"/>
        <v>1.5391941273815263E-2</v>
      </c>
      <c r="Z652">
        <f t="shared" si="446"/>
        <v>1.2964815910711545E-2</v>
      </c>
      <c r="AA652">
        <f t="shared" si="447"/>
        <v>1.5073089212274932E-2</v>
      </c>
      <c r="AB652">
        <f t="shared" si="448"/>
        <v>1.8288207273471746E-2</v>
      </c>
      <c r="AC652">
        <f t="shared" si="449"/>
        <v>1.5701226827099013E-2</v>
      </c>
      <c r="AD652">
        <f t="shared" si="450"/>
        <v>8.2123782229058528E-3</v>
      </c>
      <c r="AE652" s="7">
        <f t="shared" si="451"/>
        <v>1.5605491838941166E-2</v>
      </c>
      <c r="AF652" s="6">
        <f t="shared" si="462"/>
        <v>-0.38985222474740577</v>
      </c>
      <c r="AG652" s="11">
        <f t="shared" si="463"/>
        <v>-0.27196325291217449</v>
      </c>
      <c r="AH652" s="11">
        <f t="shared" si="464"/>
        <v>-5.6543521963794162E-2</v>
      </c>
      <c r="AI652" s="11">
        <f t="shared" si="465"/>
        <v>-1.7709516154134824E-2</v>
      </c>
      <c r="AJ652" s="11">
        <f t="shared" si="466"/>
        <v>-5.1441888979149031E-2</v>
      </c>
      <c r="AK652" s="11">
        <f t="shared" si="467"/>
        <v>0</v>
      </c>
      <c r="AL652" s="11">
        <f t="shared" si="468"/>
        <v>0</v>
      </c>
      <c r="AM652" s="11">
        <f t="shared" si="469"/>
        <v>0</v>
      </c>
      <c r="AN652" s="7">
        <f t="shared" si="470"/>
        <v>0</v>
      </c>
      <c r="AO652" s="6">
        <f t="array" ref="AO652">_xlfn.MAXIFS(AF$29:AF$1052,E$29:E$1052,E652) - _xlfn.MINIFS(AF$29:AF$1052,E$29:E$1052,E652)</f>
        <v>0.64239671540972576</v>
      </c>
      <c r="AP652" s="11">
        <f t="array" ref="AP652">_xlfn.MAXIFS(AG$29:AG$1052,F$29:F$1052,F652) - _xlfn.MINIFS(AG$29:AG$1052,F$29:F$1052,F652)</f>
        <v>0.34097511931609431</v>
      </c>
      <c r="AQ652" s="11">
        <f t="array" ref="AQ652">_xlfn.MAXIFS(AH$29:AH$1052,G$29:G$1052,G652) - _xlfn.MINIFS(AH$29:AH$1052,G$29:G$1052,G652)</f>
        <v>0.30266861479873403</v>
      </c>
      <c r="AR652" s="11">
        <f t="array" ref="AR652">_xlfn.MAXIFS(AI$29:AI$1052,H$29:H$1052,H652) - _xlfn.MINIFS(AI$29:AI$1052,H$29:H$1052,H652)</f>
        <v>0.15430976196113447</v>
      </c>
      <c r="AS652" s="11">
        <f t="array" ref="AS652">_xlfn.MAXIFS(AJ$29:AJ$1052,I$29:I$1052,I652) - _xlfn.MINIFS(AJ$29:AJ$1052,I$29:I$1052,I652)</f>
        <v>0.12967577082857684</v>
      </c>
      <c r="AT652" s="11">
        <f t="array" ref="AT652">_xlfn.MAXIFS(AK$29:AK$1052,J$29:J$1052,J652) - _xlfn.MINIFS(AK$29:AK$1052,J$29:J$1052,J652)</f>
        <v>5.0451438759459843E-2</v>
      </c>
      <c r="AU652" s="11">
        <f t="array" ref="AU652">_xlfn.MAXIFS(AL$29:AL$1052,K$29:K$1052,K652) - _xlfn.MINIFS(AL$29:AL$1052,K$29:K$1052,K652)</f>
        <v>4.863116892487096E-2</v>
      </c>
      <c r="AV652" s="11">
        <f t="array" ref="AV652">_xlfn.MAXIFS(AM$29:AM$1052,L$29:L$1052,L652) - _xlfn.MINIFS(AM$29:AM$1052,L$29:L$1052,L652)</f>
        <v>2.2998605454976478E-2</v>
      </c>
      <c r="AW652" s="7">
        <f t="array" ref="AW652">_xlfn.MAXIFS(AN$29:AN$1052,M$29:M$1052,M652) - _xlfn.MINIFS(AN$29:AN$1052,M$29:M$1052,M652)</f>
        <v>1.5605491838941166E-2</v>
      </c>
      <c r="AX652" s="6">
        <f t="array" ref="AX652">_xlfn.STDEV.S(IF(E$29:E$1052=E652,$C$29:$C$1052,""))</f>
        <v>2.1219734469910215E-2</v>
      </c>
      <c r="AY652" s="11">
        <f t="array" ref="AY652">_xlfn.STDEV.S(IF(F$29:F$1052=F652,$C$29:$C$1052,""))</f>
        <v>2.1822368609319125E-2</v>
      </c>
      <c r="AZ652" s="11">
        <f t="array" ref="AZ652">_xlfn.STDEV.S(IF(G$29:G$1052=G652,$C$29:$C$1052,""))</f>
        <v>2.3028802359153642E-2</v>
      </c>
      <c r="BA652" s="11">
        <f t="array" ref="BA652">_xlfn.STDEV.S(IF(H$29:H$1052=H652,$C$29:$C$1052,""))</f>
        <v>1.9948000455079926E-2</v>
      </c>
      <c r="BB652" s="11">
        <f t="array" ref="BB652">_xlfn.STDEV.S(IF(I$29:I$1052=I652,$C$29:$C$1052,""))</f>
        <v>2.180392534621025E-2</v>
      </c>
      <c r="BC652" s="11">
        <f t="array" ref="BC652">_xlfn.STDEV.S(IF(J$29:J$1052=J652,$C$29:$C$1052,""))</f>
        <v>1.9069020716884325E-2</v>
      </c>
      <c r="BD652" s="11">
        <f t="array" ref="BD652">_xlfn.STDEV.S(IF(K$29:K$1052=K652,$C$29:$C$1052,""))</f>
        <v>2.1852294581569159E-2</v>
      </c>
      <c r="BE652" s="11">
        <f t="array" ref="BE652">_xlfn.STDEV.S(IF(L$29:L$1052=L652,$C$29:$C$1052,""))</f>
        <v>1.5396350638997677E-2</v>
      </c>
      <c r="BF652" s="7">
        <f t="array" ref="BF652">_xlfn.STDEV.S(IF(M$29:M$1052=M652,$C$29:$C$1052,""))</f>
        <v>2.2069498206133246E-2</v>
      </c>
      <c r="BG652" s="13">
        <f t="shared" si="452"/>
        <v>30.273551081454407</v>
      </c>
      <c r="BH652" s="12">
        <f t="shared" si="453"/>
        <v>15.625027943597411</v>
      </c>
      <c r="BI652" s="12">
        <f t="shared" si="454"/>
        <v>13.143046263473067</v>
      </c>
      <c r="BJ652" s="12">
        <f t="shared" si="455"/>
        <v>7.7356004832974721</v>
      </c>
      <c r="BK652" s="12">
        <f t="shared" si="456"/>
        <v>5.9473589626427446</v>
      </c>
      <c r="BL652" s="12">
        <f t="shared" si="457"/>
        <v>2.6457278277949805</v>
      </c>
      <c r="BM652" s="12">
        <f t="shared" si="458"/>
        <v>2.2254490823992397</v>
      </c>
      <c r="BN652" s="12">
        <f t="shared" si="459"/>
        <v>1.4937699195238463</v>
      </c>
      <c r="BO652" s="14">
        <f t="shared" si="460"/>
        <v>0.70710678118654757</v>
      </c>
    </row>
    <row r="653" spans="1:67" x14ac:dyDescent="0.25">
      <c r="A653" s="2">
        <v>41981</v>
      </c>
      <c r="B653" s="3">
        <v>1222.5</v>
      </c>
      <c r="C653">
        <f t="shared" si="461"/>
        <v>2.6965725806451513E-2</v>
      </c>
      <c r="D653">
        <v>624</v>
      </c>
      <c r="E653" s="6">
        <f t="shared" si="425"/>
        <v>1</v>
      </c>
      <c r="F653">
        <f t="shared" si="426"/>
        <v>2</v>
      </c>
      <c r="G653">
        <f t="shared" si="427"/>
        <v>4</v>
      </c>
      <c r="H653">
        <f t="shared" si="428"/>
        <v>9</v>
      </c>
      <c r="I653">
        <f t="shared" si="429"/>
        <v>19</v>
      </c>
      <c r="J653">
        <f t="shared" si="430"/>
        <v>39</v>
      </c>
      <c r="K653">
        <f t="shared" si="431"/>
        <v>78</v>
      </c>
      <c r="L653">
        <f t="shared" si="432"/>
        <v>156</v>
      </c>
      <c r="M653" s="7">
        <f t="shared" si="433"/>
        <v>312</v>
      </c>
      <c r="N653" s="6">
        <f t="shared" si="434"/>
        <v>2.5948653898586046E-4</v>
      </c>
      <c r="O653">
        <f t="shared" si="435"/>
        <v>-7.9309356668583013E-4</v>
      </c>
      <c r="P653">
        <f t="shared" si="436"/>
        <v>-2.7164840215820833E-3</v>
      </c>
      <c r="Q653">
        <f t="shared" si="437"/>
        <v>-2.8935865847836556E-4</v>
      </c>
      <c r="R653">
        <f t="shared" si="438"/>
        <v>-2.3976319600417517E-3</v>
      </c>
      <c r="S653">
        <f t="shared" si="439"/>
        <v>8.1748610115506271E-4</v>
      </c>
      <c r="T653">
        <f t="shared" si="440"/>
        <v>9.2776911192199996E-3</v>
      </c>
      <c r="U653">
        <f t="shared" si="441"/>
        <v>-7.2740040002700068E-4</v>
      </c>
      <c r="V653" s="7">
        <f t="shared" si="442"/>
        <v>2.6444170954548207E-3</v>
      </c>
      <c r="W653" s="6">
        <f t="shared" si="443"/>
        <v>2.6706239267465653E-2</v>
      </c>
      <c r="X653">
        <f t="shared" si="444"/>
        <v>2.7758819373137344E-2</v>
      </c>
      <c r="Y653">
        <f t="shared" si="445"/>
        <v>2.9682209828033594E-2</v>
      </c>
      <c r="Z653">
        <f t="shared" si="446"/>
        <v>2.7255084464929878E-2</v>
      </c>
      <c r="AA653">
        <f t="shared" si="447"/>
        <v>2.9363357766493264E-2</v>
      </c>
      <c r="AB653">
        <f t="shared" si="448"/>
        <v>2.614823970529645E-2</v>
      </c>
      <c r="AC653">
        <f t="shared" si="449"/>
        <v>1.7688034687231513E-2</v>
      </c>
      <c r="AD653">
        <f t="shared" si="450"/>
        <v>2.7693126206478513E-2</v>
      </c>
      <c r="AE653" s="7">
        <f t="shared" si="451"/>
        <v>2.4321308710996692E-2</v>
      </c>
      <c r="AF653" s="6">
        <f t="shared" si="462"/>
        <v>-0.36314598547994015</v>
      </c>
      <c r="AG653" s="11">
        <f t="shared" si="463"/>
        <v>-0.24420443353903715</v>
      </c>
      <c r="AH653" s="11">
        <f t="shared" si="464"/>
        <v>-2.6861312135760568E-2</v>
      </c>
      <c r="AI653" s="11">
        <f t="shared" si="465"/>
        <v>9.5455683107950537E-3</v>
      </c>
      <c r="AJ653" s="11">
        <f t="shared" si="466"/>
        <v>-2.2078531212655766E-2</v>
      </c>
      <c r="AK653" s="11">
        <f t="shared" si="467"/>
        <v>2.614823970529645E-2</v>
      </c>
      <c r="AL653" s="11">
        <f t="shared" si="468"/>
        <v>1.7688034687231513E-2</v>
      </c>
      <c r="AM653" s="11">
        <f t="shared" si="469"/>
        <v>2.7693126206478513E-2</v>
      </c>
      <c r="AN653" s="7">
        <f t="shared" si="470"/>
        <v>2.4321308710996692E-2</v>
      </c>
      <c r="AO653" s="6">
        <f t="array" ref="AO653">_xlfn.MAXIFS(AF$29:AF$1052,E$29:E$1052,E653) - _xlfn.MINIFS(AF$29:AF$1052,E$29:E$1052,E653)</f>
        <v>0.64239671540972576</v>
      </c>
      <c r="AP653" s="11">
        <f t="array" ref="AP653">_xlfn.MAXIFS(AG$29:AG$1052,F$29:F$1052,F653) - _xlfn.MINIFS(AG$29:AG$1052,F$29:F$1052,F653)</f>
        <v>0.34097511931609431</v>
      </c>
      <c r="AQ653" s="11">
        <f t="array" ref="AQ653">_xlfn.MAXIFS(AH$29:AH$1052,G$29:G$1052,G653) - _xlfn.MINIFS(AH$29:AH$1052,G$29:G$1052,G653)</f>
        <v>0.30266861479873403</v>
      </c>
      <c r="AR653" s="11">
        <f t="array" ref="AR653">_xlfn.MAXIFS(AI$29:AI$1052,H$29:H$1052,H653) - _xlfn.MINIFS(AI$29:AI$1052,H$29:H$1052,H653)</f>
        <v>0.15430976196113447</v>
      </c>
      <c r="AS653" s="11">
        <f t="array" ref="AS653">_xlfn.MAXIFS(AJ$29:AJ$1052,I$29:I$1052,I653) - _xlfn.MINIFS(AJ$29:AJ$1052,I$29:I$1052,I653)</f>
        <v>0.12967577082857684</v>
      </c>
      <c r="AT653" s="11">
        <f t="array" ref="AT653">_xlfn.MAXIFS(AK$29:AK$1052,J$29:J$1052,J653) - _xlfn.MINIFS(AK$29:AK$1052,J$29:J$1052,J653)</f>
        <v>0.11876362932575601</v>
      </c>
      <c r="AU653" s="11">
        <f t="array" ref="AU653">_xlfn.MAXIFS(AL$29:AL$1052,K$29:K$1052,K653) - _xlfn.MINIFS(AL$29:AL$1052,K$29:K$1052,K653)</f>
        <v>5.9664759965819492E-2</v>
      </c>
      <c r="AV653" s="11">
        <f t="array" ref="AV653">_xlfn.MAXIFS(AM$29:AM$1052,L$29:L$1052,L653) - _xlfn.MINIFS(AM$29:AM$1052,L$29:L$1052,L653)</f>
        <v>2.7693126206478513E-2</v>
      </c>
      <c r="AW653" s="7">
        <f t="array" ref="AW653">_xlfn.MAXIFS(AN$29:AN$1052,M$29:M$1052,M653) - _xlfn.MINIFS(AN$29:AN$1052,M$29:M$1052,M653)</f>
        <v>2.4321308710996692E-2</v>
      </c>
      <c r="AX653" s="6">
        <f t="array" ref="AX653">_xlfn.STDEV.S(IF(E$29:E$1052=E653,$C$29:$C$1052,""))</f>
        <v>2.1219734469910215E-2</v>
      </c>
      <c r="AY653" s="11">
        <f t="array" ref="AY653">_xlfn.STDEV.S(IF(F$29:F$1052=F653,$C$29:$C$1052,""))</f>
        <v>2.1822368609319125E-2</v>
      </c>
      <c r="AZ653" s="11">
        <f t="array" ref="AZ653">_xlfn.STDEV.S(IF(G$29:G$1052=G653,$C$29:$C$1052,""))</f>
        <v>2.3028802359153642E-2</v>
      </c>
      <c r="BA653" s="11">
        <f t="array" ref="BA653">_xlfn.STDEV.S(IF(H$29:H$1052=H653,$C$29:$C$1052,""))</f>
        <v>1.9948000455079926E-2</v>
      </c>
      <c r="BB653" s="11">
        <f t="array" ref="BB653">_xlfn.STDEV.S(IF(I$29:I$1052=I653,$C$29:$C$1052,""))</f>
        <v>2.180392534621025E-2</v>
      </c>
      <c r="BC653" s="11">
        <f t="array" ref="BC653">_xlfn.STDEV.S(IF(J$29:J$1052=J653,$C$29:$C$1052,""))</f>
        <v>2.4430239753720613E-2</v>
      </c>
      <c r="BD653" s="11">
        <f t="array" ref="BD653">_xlfn.STDEV.S(IF(K$29:K$1052=K653,$C$29:$C$1052,""))</f>
        <v>2.3785770933906842E-2</v>
      </c>
      <c r="BE653" s="11">
        <f t="array" ref="BE653">_xlfn.STDEV.S(IF(L$29:L$1052=L653,$C$29:$C$1052,""))</f>
        <v>2.0438722942964567E-2</v>
      </c>
      <c r="BF653" s="7">
        <f t="array" ref="BF653">_xlfn.STDEV.S(IF(M$29:M$1052=M653,$C$29:$C$1052,""))</f>
        <v>3.4395524633754421E-2</v>
      </c>
      <c r="BG653" s="13">
        <f t="shared" si="452"/>
        <v>30.273551081454407</v>
      </c>
      <c r="BH653" s="12">
        <f t="shared" si="453"/>
        <v>15.625027943597411</v>
      </c>
      <c r="BI653" s="12">
        <f t="shared" si="454"/>
        <v>13.143046263473067</v>
      </c>
      <c r="BJ653" s="12">
        <f t="shared" si="455"/>
        <v>7.7356004832974721</v>
      </c>
      <c r="BK653" s="12">
        <f t="shared" si="456"/>
        <v>5.9473589626427446</v>
      </c>
      <c r="BL653" s="12">
        <f t="shared" si="457"/>
        <v>4.861337036517166</v>
      </c>
      <c r="BM653" s="12">
        <f t="shared" si="458"/>
        <v>2.5084223728383264</v>
      </c>
      <c r="BN653" s="12">
        <f t="shared" si="459"/>
        <v>1.3549342727409035</v>
      </c>
      <c r="BO653" s="14">
        <f t="shared" si="460"/>
        <v>0.70710678118654746</v>
      </c>
    </row>
    <row r="654" spans="1:67" x14ac:dyDescent="0.25">
      <c r="A654" s="4">
        <v>41988</v>
      </c>
      <c r="B654" s="5">
        <v>1196</v>
      </c>
      <c r="C654">
        <f t="shared" si="461"/>
        <v>-2.1676891615541871E-2</v>
      </c>
      <c r="D654">
        <v>625</v>
      </c>
      <c r="E654" s="6">
        <f t="shared" si="425"/>
        <v>1</v>
      </c>
      <c r="F654">
        <f t="shared" si="426"/>
        <v>2</v>
      </c>
      <c r="G654">
        <f t="shared" si="427"/>
        <v>4</v>
      </c>
      <c r="H654">
        <f t="shared" si="428"/>
        <v>9</v>
      </c>
      <c r="I654">
        <f t="shared" si="429"/>
        <v>19</v>
      </c>
      <c r="J654">
        <f t="shared" si="430"/>
        <v>39</v>
      </c>
      <c r="K654">
        <f t="shared" si="431"/>
        <v>78</v>
      </c>
      <c r="L654">
        <f t="shared" si="432"/>
        <v>156</v>
      </c>
      <c r="M654" s="7">
        <f t="shared" si="433"/>
        <v>312</v>
      </c>
      <c r="N654" s="6">
        <f t="shared" si="434"/>
        <v>2.5948653898586046E-4</v>
      </c>
      <c r="O654">
        <f t="shared" si="435"/>
        <v>-7.9309356668583013E-4</v>
      </c>
      <c r="P654">
        <f t="shared" si="436"/>
        <v>-2.7164840215820833E-3</v>
      </c>
      <c r="Q654">
        <f t="shared" si="437"/>
        <v>-2.8935865847836556E-4</v>
      </c>
      <c r="R654">
        <f t="shared" si="438"/>
        <v>-2.3976319600417517E-3</v>
      </c>
      <c r="S654">
        <f t="shared" si="439"/>
        <v>8.1748610115506271E-4</v>
      </c>
      <c r="T654">
        <f t="shared" si="440"/>
        <v>9.2776911192199996E-3</v>
      </c>
      <c r="U654">
        <f t="shared" si="441"/>
        <v>-7.2740040002700068E-4</v>
      </c>
      <c r="V654" s="7">
        <f t="shared" si="442"/>
        <v>2.6444170954548207E-3</v>
      </c>
      <c r="W654" s="6">
        <f t="shared" si="443"/>
        <v>-2.193637815452773E-2</v>
      </c>
      <c r="X654">
        <f t="shared" si="444"/>
        <v>-2.0883798048856039E-2</v>
      </c>
      <c r="Y654">
        <f t="shared" si="445"/>
        <v>-1.896040759395979E-2</v>
      </c>
      <c r="Z654">
        <f t="shared" si="446"/>
        <v>-2.1387532957063506E-2</v>
      </c>
      <c r="AA654">
        <f t="shared" si="447"/>
        <v>-1.9279259655500119E-2</v>
      </c>
      <c r="AB654">
        <f t="shared" si="448"/>
        <v>-2.2494377716696934E-2</v>
      </c>
      <c r="AC654">
        <f t="shared" si="449"/>
        <v>-3.0954582734761871E-2</v>
      </c>
      <c r="AD654">
        <f t="shared" si="450"/>
        <v>-2.094949121551487E-2</v>
      </c>
      <c r="AE654" s="7">
        <f t="shared" si="451"/>
        <v>-2.4321308710996692E-2</v>
      </c>
      <c r="AF654" s="6">
        <f t="shared" si="462"/>
        <v>-0.38508236363446791</v>
      </c>
      <c r="AG654" s="11">
        <f t="shared" si="463"/>
        <v>-0.26508823158789319</v>
      </c>
      <c r="AH654" s="11">
        <f t="shared" si="464"/>
        <v>-4.5821719729720357E-2</v>
      </c>
      <c r="AI654" s="11">
        <f t="shared" si="465"/>
        <v>-1.1841964646268452E-2</v>
      </c>
      <c r="AJ654" s="11">
        <f t="shared" si="466"/>
        <v>-4.1357790868155886E-2</v>
      </c>
      <c r="AK654" s="11">
        <f t="shared" si="467"/>
        <v>3.6538619885995161E-3</v>
      </c>
      <c r="AL654" s="11">
        <f t="shared" si="468"/>
        <v>-1.3266548047530358E-2</v>
      </c>
      <c r="AM654" s="11">
        <f t="shared" si="469"/>
        <v>6.7436349909636428E-3</v>
      </c>
      <c r="AN654" s="7">
        <f t="shared" si="470"/>
        <v>0</v>
      </c>
      <c r="AO654" s="6">
        <f t="array" ref="AO654">_xlfn.MAXIFS(AF$29:AF$1052,E$29:E$1052,E654) - _xlfn.MINIFS(AF$29:AF$1052,E$29:E$1052,E654)</f>
        <v>0.64239671540972576</v>
      </c>
      <c r="AP654" s="11">
        <f t="array" ref="AP654">_xlfn.MAXIFS(AG$29:AG$1052,F$29:F$1052,F654) - _xlfn.MINIFS(AG$29:AG$1052,F$29:F$1052,F654)</f>
        <v>0.34097511931609431</v>
      </c>
      <c r="AQ654" s="11">
        <f t="array" ref="AQ654">_xlfn.MAXIFS(AH$29:AH$1052,G$29:G$1052,G654) - _xlfn.MINIFS(AH$29:AH$1052,G$29:G$1052,G654)</f>
        <v>0.30266861479873403</v>
      </c>
      <c r="AR654" s="11">
        <f t="array" ref="AR654">_xlfn.MAXIFS(AI$29:AI$1052,H$29:H$1052,H654) - _xlfn.MINIFS(AI$29:AI$1052,H$29:H$1052,H654)</f>
        <v>0.15430976196113447</v>
      </c>
      <c r="AS654" s="11">
        <f t="array" ref="AS654">_xlfn.MAXIFS(AJ$29:AJ$1052,I$29:I$1052,I654) - _xlfn.MINIFS(AJ$29:AJ$1052,I$29:I$1052,I654)</f>
        <v>0.12967577082857684</v>
      </c>
      <c r="AT654" s="11">
        <f t="array" ref="AT654">_xlfn.MAXIFS(AK$29:AK$1052,J$29:J$1052,J654) - _xlfn.MINIFS(AK$29:AK$1052,J$29:J$1052,J654)</f>
        <v>0.11876362932575601</v>
      </c>
      <c r="AU654" s="11">
        <f t="array" ref="AU654">_xlfn.MAXIFS(AL$29:AL$1052,K$29:K$1052,K654) - _xlfn.MINIFS(AL$29:AL$1052,K$29:K$1052,K654)</f>
        <v>5.9664759965819492E-2</v>
      </c>
      <c r="AV654" s="11">
        <f t="array" ref="AV654">_xlfn.MAXIFS(AM$29:AM$1052,L$29:L$1052,L654) - _xlfn.MINIFS(AM$29:AM$1052,L$29:L$1052,L654)</f>
        <v>2.7693126206478513E-2</v>
      </c>
      <c r="AW654" s="7">
        <f t="array" ref="AW654">_xlfn.MAXIFS(AN$29:AN$1052,M$29:M$1052,M654) - _xlfn.MINIFS(AN$29:AN$1052,M$29:M$1052,M654)</f>
        <v>2.4321308710996692E-2</v>
      </c>
      <c r="AX654" s="6">
        <f t="array" ref="AX654">_xlfn.STDEV.S(IF(E$29:E$1052=E654,$C$29:$C$1052,""))</f>
        <v>2.1219734469910215E-2</v>
      </c>
      <c r="AY654" s="11">
        <f t="array" ref="AY654">_xlfn.STDEV.S(IF(F$29:F$1052=F654,$C$29:$C$1052,""))</f>
        <v>2.1822368609319125E-2</v>
      </c>
      <c r="AZ654" s="11">
        <f t="array" ref="AZ654">_xlfn.STDEV.S(IF(G$29:G$1052=G654,$C$29:$C$1052,""))</f>
        <v>2.3028802359153642E-2</v>
      </c>
      <c r="BA654" s="11">
        <f t="array" ref="BA654">_xlfn.STDEV.S(IF(H$29:H$1052=H654,$C$29:$C$1052,""))</f>
        <v>1.9948000455079926E-2</v>
      </c>
      <c r="BB654" s="11">
        <f t="array" ref="BB654">_xlfn.STDEV.S(IF(I$29:I$1052=I654,$C$29:$C$1052,""))</f>
        <v>2.180392534621025E-2</v>
      </c>
      <c r="BC654" s="11">
        <f t="array" ref="BC654">_xlfn.STDEV.S(IF(J$29:J$1052=J654,$C$29:$C$1052,""))</f>
        <v>2.4430239753720613E-2</v>
      </c>
      <c r="BD654" s="11">
        <f t="array" ref="BD654">_xlfn.STDEV.S(IF(K$29:K$1052=K654,$C$29:$C$1052,""))</f>
        <v>2.3785770933906842E-2</v>
      </c>
      <c r="BE654" s="11">
        <f t="array" ref="BE654">_xlfn.STDEV.S(IF(L$29:L$1052=L654,$C$29:$C$1052,""))</f>
        <v>2.0438722942964567E-2</v>
      </c>
      <c r="BF654" s="7">
        <f t="array" ref="BF654">_xlfn.STDEV.S(IF(M$29:M$1052=M654,$C$29:$C$1052,""))</f>
        <v>3.4395524633754421E-2</v>
      </c>
      <c r="BG654" s="13">
        <f t="shared" si="452"/>
        <v>30.273551081454407</v>
      </c>
      <c r="BH654" s="12">
        <f t="shared" si="453"/>
        <v>15.625027943597411</v>
      </c>
      <c r="BI654" s="12">
        <f t="shared" si="454"/>
        <v>13.143046263473067</v>
      </c>
      <c r="BJ654" s="12">
        <f t="shared" si="455"/>
        <v>7.7356004832974721</v>
      </c>
      <c r="BK654" s="12">
        <f t="shared" si="456"/>
        <v>5.9473589626427446</v>
      </c>
      <c r="BL654" s="12">
        <f t="shared" si="457"/>
        <v>4.861337036517166</v>
      </c>
      <c r="BM654" s="12">
        <f t="shared" si="458"/>
        <v>2.5084223728383264</v>
      </c>
      <c r="BN654" s="12">
        <f t="shared" si="459"/>
        <v>1.3549342727409035</v>
      </c>
      <c r="BO654" s="14">
        <f t="shared" si="460"/>
        <v>0.70710678118654746</v>
      </c>
    </row>
    <row r="655" spans="1:67" x14ac:dyDescent="0.25">
      <c r="A655" s="2">
        <v>41995</v>
      </c>
      <c r="B655" s="3">
        <v>1195.3</v>
      </c>
      <c r="C655">
        <f t="shared" si="461"/>
        <v>-5.8528428093651552E-4</v>
      </c>
      <c r="D655">
        <v>626</v>
      </c>
      <c r="E655" s="6">
        <f t="shared" si="425"/>
        <v>1</v>
      </c>
      <c r="F655">
        <f t="shared" si="426"/>
        <v>2</v>
      </c>
      <c r="G655">
        <f t="shared" si="427"/>
        <v>4</v>
      </c>
      <c r="H655">
        <f t="shared" si="428"/>
        <v>9</v>
      </c>
      <c r="I655">
        <f t="shared" si="429"/>
        <v>19</v>
      </c>
      <c r="J655">
        <f t="shared" si="430"/>
        <v>39</v>
      </c>
      <c r="K655">
        <f t="shared" si="431"/>
        <v>78</v>
      </c>
      <c r="L655">
        <f t="shared" si="432"/>
        <v>156</v>
      </c>
      <c r="M655" s="7">
        <f t="shared" si="433"/>
        <v>313</v>
      </c>
      <c r="N655" s="6">
        <f t="shared" si="434"/>
        <v>2.5948653898586046E-4</v>
      </c>
      <c r="O655">
        <f t="shared" si="435"/>
        <v>-7.9309356668583013E-4</v>
      </c>
      <c r="P655">
        <f t="shared" si="436"/>
        <v>-2.7164840215820833E-3</v>
      </c>
      <c r="Q655">
        <f t="shared" si="437"/>
        <v>-2.8935865847836556E-4</v>
      </c>
      <c r="R655">
        <f t="shared" si="438"/>
        <v>-2.3976319600417517E-3</v>
      </c>
      <c r="S655">
        <f t="shared" si="439"/>
        <v>8.1748610115506271E-4</v>
      </c>
      <c r="T655">
        <f t="shared" si="440"/>
        <v>9.2776911192199996E-3</v>
      </c>
      <c r="U655">
        <f t="shared" si="441"/>
        <v>-7.2740040002700068E-4</v>
      </c>
      <c r="V655" s="7">
        <f t="shared" si="442"/>
        <v>-4.0992178955088221E-3</v>
      </c>
      <c r="W655" s="6">
        <f t="shared" si="443"/>
        <v>-8.4477081992237598E-4</v>
      </c>
      <c r="X655">
        <f t="shared" si="444"/>
        <v>2.0780928574931461E-4</v>
      </c>
      <c r="Y655">
        <f t="shared" si="445"/>
        <v>2.1311997406455677E-3</v>
      </c>
      <c r="Z655">
        <f t="shared" si="446"/>
        <v>-2.9592562245814996E-4</v>
      </c>
      <c r="AA655">
        <f t="shared" si="447"/>
        <v>1.8123476791052362E-3</v>
      </c>
      <c r="AB655">
        <f t="shared" si="448"/>
        <v>-1.4027703820915782E-3</v>
      </c>
      <c r="AC655">
        <f t="shared" si="449"/>
        <v>-9.8629754001565151E-3</v>
      </c>
      <c r="AD655">
        <f t="shared" si="450"/>
        <v>1.4211611909048516E-4</v>
      </c>
      <c r="AE655" s="7">
        <f t="shared" si="451"/>
        <v>3.5139336145723066E-3</v>
      </c>
      <c r="AF655" s="6">
        <f t="shared" si="462"/>
        <v>-0.38592713445439031</v>
      </c>
      <c r="AG655" s="11">
        <f t="shared" si="463"/>
        <v>-0.26488042230214387</v>
      </c>
      <c r="AH655" s="11">
        <f t="shared" si="464"/>
        <v>-4.3690519989074791E-2</v>
      </c>
      <c r="AI655" s="11">
        <f t="shared" si="465"/>
        <v>-1.2137890268726602E-2</v>
      </c>
      <c r="AJ655" s="11">
        <f t="shared" si="466"/>
        <v>-3.954544318905065E-2</v>
      </c>
      <c r="AK655" s="11">
        <f t="shared" si="467"/>
        <v>2.2510916065079378E-3</v>
      </c>
      <c r="AL655" s="11">
        <f t="shared" si="468"/>
        <v>-2.3129523447686873E-2</v>
      </c>
      <c r="AM655" s="11">
        <f t="shared" si="469"/>
        <v>6.885751110054128E-3</v>
      </c>
      <c r="AN655" s="7">
        <f t="shared" si="470"/>
        <v>3.5139336145723066E-3</v>
      </c>
      <c r="AO655" s="6">
        <f t="array" ref="AO655">_xlfn.MAXIFS(AF$29:AF$1052,E$29:E$1052,E655) - _xlfn.MINIFS(AF$29:AF$1052,E$29:E$1052,E655)</f>
        <v>0.64239671540972576</v>
      </c>
      <c r="AP655" s="11">
        <f t="array" ref="AP655">_xlfn.MAXIFS(AG$29:AG$1052,F$29:F$1052,F655) - _xlfn.MINIFS(AG$29:AG$1052,F$29:F$1052,F655)</f>
        <v>0.34097511931609431</v>
      </c>
      <c r="AQ655" s="11">
        <f t="array" ref="AQ655">_xlfn.MAXIFS(AH$29:AH$1052,G$29:G$1052,G655) - _xlfn.MINIFS(AH$29:AH$1052,G$29:G$1052,G655)</f>
        <v>0.30266861479873403</v>
      </c>
      <c r="AR655" s="11">
        <f t="array" ref="AR655">_xlfn.MAXIFS(AI$29:AI$1052,H$29:H$1052,H655) - _xlfn.MINIFS(AI$29:AI$1052,H$29:H$1052,H655)</f>
        <v>0.15430976196113447</v>
      </c>
      <c r="AS655" s="11">
        <f t="array" ref="AS655">_xlfn.MAXIFS(AJ$29:AJ$1052,I$29:I$1052,I655) - _xlfn.MINIFS(AJ$29:AJ$1052,I$29:I$1052,I655)</f>
        <v>0.12967577082857684</v>
      </c>
      <c r="AT655" s="11">
        <f t="array" ref="AT655">_xlfn.MAXIFS(AK$29:AK$1052,J$29:J$1052,J655) - _xlfn.MINIFS(AK$29:AK$1052,J$29:J$1052,J655)</f>
        <v>0.11876362932575601</v>
      </c>
      <c r="AU655" s="11">
        <f t="array" ref="AU655">_xlfn.MAXIFS(AL$29:AL$1052,K$29:K$1052,K655) - _xlfn.MINIFS(AL$29:AL$1052,K$29:K$1052,K655)</f>
        <v>5.9664759965819492E-2</v>
      </c>
      <c r="AV655" s="11">
        <f t="array" ref="AV655">_xlfn.MAXIFS(AM$29:AM$1052,L$29:L$1052,L655) - _xlfn.MINIFS(AM$29:AM$1052,L$29:L$1052,L655)</f>
        <v>2.7693126206478513E-2</v>
      </c>
      <c r="AW655" s="7">
        <f t="array" ref="AW655">_xlfn.MAXIFS(AN$29:AN$1052,M$29:M$1052,M655) - _xlfn.MINIFS(AN$29:AN$1052,M$29:M$1052,M655)</f>
        <v>3.5139336145723066E-3</v>
      </c>
      <c r="AX655" s="6">
        <f t="array" ref="AX655">_xlfn.STDEV.S(IF(E$29:E$1052=E655,$C$29:$C$1052,""))</f>
        <v>2.1219734469910215E-2</v>
      </c>
      <c r="AY655" s="11">
        <f t="array" ref="AY655">_xlfn.STDEV.S(IF(F$29:F$1052=F655,$C$29:$C$1052,""))</f>
        <v>2.1822368609319125E-2</v>
      </c>
      <c r="AZ655" s="11">
        <f t="array" ref="AZ655">_xlfn.STDEV.S(IF(G$29:G$1052=G655,$C$29:$C$1052,""))</f>
        <v>2.3028802359153642E-2</v>
      </c>
      <c r="BA655" s="11">
        <f t="array" ref="BA655">_xlfn.STDEV.S(IF(H$29:H$1052=H655,$C$29:$C$1052,""))</f>
        <v>1.9948000455079926E-2</v>
      </c>
      <c r="BB655" s="11">
        <f t="array" ref="BB655">_xlfn.STDEV.S(IF(I$29:I$1052=I655,$C$29:$C$1052,""))</f>
        <v>2.180392534621025E-2</v>
      </c>
      <c r="BC655" s="11">
        <f t="array" ref="BC655">_xlfn.STDEV.S(IF(J$29:J$1052=J655,$C$29:$C$1052,""))</f>
        <v>2.4430239753720613E-2</v>
      </c>
      <c r="BD655" s="11">
        <f t="array" ref="BD655">_xlfn.STDEV.S(IF(K$29:K$1052=K655,$C$29:$C$1052,""))</f>
        <v>2.3785770933906842E-2</v>
      </c>
      <c r="BE655" s="11">
        <f t="array" ref="BE655">_xlfn.STDEV.S(IF(L$29:L$1052=L655,$C$29:$C$1052,""))</f>
        <v>2.0438722942964567E-2</v>
      </c>
      <c r="BF655" s="7">
        <f t="array" ref="BF655">_xlfn.STDEV.S(IF(M$29:M$1052=M655,$C$29:$C$1052,""))</f>
        <v>4.9694525750068686E-3</v>
      </c>
      <c r="BG655" s="13">
        <f t="shared" si="452"/>
        <v>30.273551081454407</v>
      </c>
      <c r="BH655" s="12">
        <f t="shared" si="453"/>
        <v>15.625027943597411</v>
      </c>
      <c r="BI655" s="12">
        <f t="shared" si="454"/>
        <v>13.143046263473067</v>
      </c>
      <c r="BJ655" s="12">
        <f t="shared" si="455"/>
        <v>7.7356004832974721</v>
      </c>
      <c r="BK655" s="12">
        <f t="shared" si="456"/>
        <v>5.9473589626427446</v>
      </c>
      <c r="BL655" s="12">
        <f t="shared" si="457"/>
        <v>4.861337036517166</v>
      </c>
      <c r="BM655" s="12">
        <f t="shared" si="458"/>
        <v>2.5084223728383264</v>
      </c>
      <c r="BN655" s="12">
        <f t="shared" si="459"/>
        <v>1.3549342727409035</v>
      </c>
      <c r="BO655" s="14">
        <f t="shared" si="460"/>
        <v>0.70710678118654746</v>
      </c>
    </row>
    <row r="656" spans="1:67" x14ac:dyDescent="0.25">
      <c r="A656" s="4">
        <v>42002</v>
      </c>
      <c r="B656" s="5">
        <v>1186.2</v>
      </c>
      <c r="C656">
        <f t="shared" si="461"/>
        <v>-7.6131515100811287E-3</v>
      </c>
      <c r="D656">
        <v>627</v>
      </c>
      <c r="E656" s="6">
        <f t="shared" si="425"/>
        <v>1</v>
      </c>
      <c r="F656">
        <f t="shared" si="426"/>
        <v>2</v>
      </c>
      <c r="G656">
        <f t="shared" si="427"/>
        <v>4</v>
      </c>
      <c r="H656">
        <f t="shared" si="428"/>
        <v>9</v>
      </c>
      <c r="I656">
        <f t="shared" si="429"/>
        <v>19</v>
      </c>
      <c r="J656">
        <f t="shared" si="430"/>
        <v>39</v>
      </c>
      <c r="K656">
        <f t="shared" si="431"/>
        <v>78</v>
      </c>
      <c r="L656">
        <f t="shared" si="432"/>
        <v>156</v>
      </c>
      <c r="M656" s="7">
        <f t="shared" si="433"/>
        <v>313</v>
      </c>
      <c r="N656" s="6">
        <f t="shared" si="434"/>
        <v>2.5948653898586046E-4</v>
      </c>
      <c r="O656">
        <f t="shared" si="435"/>
        <v>-7.9309356668583013E-4</v>
      </c>
      <c r="P656">
        <f t="shared" si="436"/>
        <v>-2.7164840215820833E-3</v>
      </c>
      <c r="Q656">
        <f t="shared" si="437"/>
        <v>-2.8935865847836556E-4</v>
      </c>
      <c r="R656">
        <f t="shared" si="438"/>
        <v>-2.3976319600417517E-3</v>
      </c>
      <c r="S656">
        <f t="shared" si="439"/>
        <v>8.1748610115506271E-4</v>
      </c>
      <c r="T656">
        <f t="shared" si="440"/>
        <v>9.2776911192199996E-3</v>
      </c>
      <c r="U656">
        <f t="shared" si="441"/>
        <v>-7.2740040002700068E-4</v>
      </c>
      <c r="V656" s="7">
        <f t="shared" si="442"/>
        <v>-4.0992178955088221E-3</v>
      </c>
      <c r="W656" s="6">
        <f t="shared" si="443"/>
        <v>-7.8726380490669896E-3</v>
      </c>
      <c r="X656">
        <f t="shared" si="444"/>
        <v>-6.8200579433952985E-3</v>
      </c>
      <c r="Y656">
        <f t="shared" si="445"/>
        <v>-4.8966674884990454E-3</v>
      </c>
      <c r="Z656">
        <f t="shared" si="446"/>
        <v>-7.3237928516027631E-3</v>
      </c>
      <c r="AA656">
        <f t="shared" si="447"/>
        <v>-5.215519550039377E-3</v>
      </c>
      <c r="AB656">
        <f t="shared" si="448"/>
        <v>-8.4306376112361914E-3</v>
      </c>
      <c r="AC656">
        <f t="shared" si="449"/>
        <v>-1.6890842629301128E-2</v>
      </c>
      <c r="AD656">
        <f t="shared" si="450"/>
        <v>-6.885751110054128E-3</v>
      </c>
      <c r="AE656" s="7">
        <f t="shared" si="451"/>
        <v>-3.5139336145723066E-3</v>
      </c>
      <c r="AF656" s="6">
        <f t="shared" si="462"/>
        <v>-0.39379977250345732</v>
      </c>
      <c r="AG656" s="11">
        <f t="shared" si="463"/>
        <v>-0.27170048024553917</v>
      </c>
      <c r="AH656" s="11">
        <f t="shared" si="464"/>
        <v>-4.8587187477573839E-2</v>
      </c>
      <c r="AI656" s="11">
        <f t="shared" si="465"/>
        <v>-1.9461683120329365E-2</v>
      </c>
      <c r="AJ656" s="11">
        <f t="shared" si="466"/>
        <v>-4.4760962739090027E-2</v>
      </c>
      <c r="AK656" s="11">
        <f t="shared" si="467"/>
        <v>-6.1795460047282535E-3</v>
      </c>
      <c r="AL656" s="11">
        <f t="shared" si="468"/>
        <v>-4.0020366076988001E-2</v>
      </c>
      <c r="AM656" s="11">
        <f t="shared" si="469"/>
        <v>0</v>
      </c>
      <c r="AN656" s="7">
        <f t="shared" si="470"/>
        <v>0</v>
      </c>
      <c r="AO656" s="6">
        <f t="array" ref="AO656">_xlfn.MAXIFS(AF$29:AF$1052,E$29:E$1052,E656) - _xlfn.MINIFS(AF$29:AF$1052,E$29:E$1052,E656)</f>
        <v>0.64239671540972576</v>
      </c>
      <c r="AP656" s="11">
        <f t="array" ref="AP656">_xlfn.MAXIFS(AG$29:AG$1052,F$29:F$1052,F656) - _xlfn.MINIFS(AG$29:AG$1052,F$29:F$1052,F656)</f>
        <v>0.34097511931609431</v>
      </c>
      <c r="AQ656" s="11">
        <f t="array" ref="AQ656">_xlfn.MAXIFS(AH$29:AH$1052,G$29:G$1052,G656) - _xlfn.MINIFS(AH$29:AH$1052,G$29:G$1052,G656)</f>
        <v>0.30266861479873403</v>
      </c>
      <c r="AR656" s="11">
        <f t="array" ref="AR656">_xlfn.MAXIFS(AI$29:AI$1052,H$29:H$1052,H656) - _xlfn.MINIFS(AI$29:AI$1052,H$29:H$1052,H656)</f>
        <v>0.15430976196113447</v>
      </c>
      <c r="AS656" s="11">
        <f t="array" ref="AS656">_xlfn.MAXIFS(AJ$29:AJ$1052,I$29:I$1052,I656) - _xlfn.MINIFS(AJ$29:AJ$1052,I$29:I$1052,I656)</f>
        <v>0.12967577082857684</v>
      </c>
      <c r="AT656" s="11">
        <f t="array" ref="AT656">_xlfn.MAXIFS(AK$29:AK$1052,J$29:J$1052,J656) - _xlfn.MINIFS(AK$29:AK$1052,J$29:J$1052,J656)</f>
        <v>0.11876362932575601</v>
      </c>
      <c r="AU656" s="11">
        <f t="array" ref="AU656">_xlfn.MAXIFS(AL$29:AL$1052,K$29:K$1052,K656) - _xlfn.MINIFS(AL$29:AL$1052,K$29:K$1052,K656)</f>
        <v>5.9664759965819492E-2</v>
      </c>
      <c r="AV656" s="11">
        <f t="array" ref="AV656">_xlfn.MAXIFS(AM$29:AM$1052,L$29:L$1052,L656) - _xlfn.MINIFS(AM$29:AM$1052,L$29:L$1052,L656)</f>
        <v>2.7693126206478513E-2</v>
      </c>
      <c r="AW656" s="7">
        <f t="array" ref="AW656">_xlfn.MAXIFS(AN$29:AN$1052,M$29:M$1052,M656) - _xlfn.MINIFS(AN$29:AN$1052,M$29:M$1052,M656)</f>
        <v>3.5139336145723066E-3</v>
      </c>
      <c r="AX656" s="6">
        <f t="array" ref="AX656">_xlfn.STDEV.S(IF(E$29:E$1052=E656,$C$29:$C$1052,""))</f>
        <v>2.1219734469910215E-2</v>
      </c>
      <c r="AY656" s="11">
        <f t="array" ref="AY656">_xlfn.STDEV.S(IF(F$29:F$1052=F656,$C$29:$C$1052,""))</f>
        <v>2.1822368609319125E-2</v>
      </c>
      <c r="AZ656" s="11">
        <f t="array" ref="AZ656">_xlfn.STDEV.S(IF(G$29:G$1052=G656,$C$29:$C$1052,""))</f>
        <v>2.3028802359153642E-2</v>
      </c>
      <c r="BA656" s="11">
        <f t="array" ref="BA656">_xlfn.STDEV.S(IF(H$29:H$1052=H656,$C$29:$C$1052,""))</f>
        <v>1.9948000455079926E-2</v>
      </c>
      <c r="BB656" s="11">
        <f t="array" ref="BB656">_xlfn.STDEV.S(IF(I$29:I$1052=I656,$C$29:$C$1052,""))</f>
        <v>2.180392534621025E-2</v>
      </c>
      <c r="BC656" s="11">
        <f t="array" ref="BC656">_xlfn.STDEV.S(IF(J$29:J$1052=J656,$C$29:$C$1052,""))</f>
        <v>2.4430239753720613E-2</v>
      </c>
      <c r="BD656" s="11">
        <f t="array" ref="BD656">_xlfn.STDEV.S(IF(K$29:K$1052=K656,$C$29:$C$1052,""))</f>
        <v>2.3785770933906842E-2</v>
      </c>
      <c r="BE656" s="11">
        <f t="array" ref="BE656">_xlfn.STDEV.S(IF(L$29:L$1052=L656,$C$29:$C$1052,""))</f>
        <v>2.0438722942964567E-2</v>
      </c>
      <c r="BF656" s="7">
        <f t="array" ref="BF656">_xlfn.STDEV.S(IF(M$29:M$1052=M656,$C$29:$C$1052,""))</f>
        <v>4.9694525750068686E-3</v>
      </c>
      <c r="BG656" s="13">
        <f t="shared" si="452"/>
        <v>30.273551081454407</v>
      </c>
      <c r="BH656" s="12">
        <f t="shared" si="453"/>
        <v>15.625027943597411</v>
      </c>
      <c r="BI656" s="12">
        <f t="shared" si="454"/>
        <v>13.143046263473067</v>
      </c>
      <c r="BJ656" s="12">
        <f t="shared" si="455"/>
        <v>7.7356004832974721</v>
      </c>
      <c r="BK656" s="12">
        <f t="shared" si="456"/>
        <v>5.9473589626427446</v>
      </c>
      <c r="BL656" s="12">
        <f t="shared" si="457"/>
        <v>4.861337036517166</v>
      </c>
      <c r="BM656" s="12">
        <f t="shared" si="458"/>
        <v>2.5084223728383264</v>
      </c>
      <c r="BN656" s="12">
        <f t="shared" si="459"/>
        <v>1.3549342727409035</v>
      </c>
      <c r="BO656" s="14">
        <f t="shared" si="460"/>
        <v>0.70710678118654746</v>
      </c>
    </row>
    <row r="657" spans="1:67" x14ac:dyDescent="0.25">
      <c r="A657" s="2">
        <v>42009</v>
      </c>
      <c r="B657" s="3">
        <v>1216.0999999999999</v>
      </c>
      <c r="C657">
        <f t="shared" si="461"/>
        <v>2.5206541898499246E-2</v>
      </c>
      <c r="D657">
        <v>628</v>
      </c>
      <c r="E657" s="6">
        <f t="shared" si="425"/>
        <v>1</v>
      </c>
      <c r="F657">
        <f t="shared" si="426"/>
        <v>2</v>
      </c>
      <c r="G657">
        <f t="shared" si="427"/>
        <v>4</v>
      </c>
      <c r="H657">
        <f t="shared" si="428"/>
        <v>9</v>
      </c>
      <c r="I657">
        <f t="shared" si="429"/>
        <v>19</v>
      </c>
      <c r="J657">
        <f t="shared" si="430"/>
        <v>39</v>
      </c>
      <c r="K657">
        <f t="shared" si="431"/>
        <v>78</v>
      </c>
      <c r="L657">
        <f t="shared" si="432"/>
        <v>157</v>
      </c>
      <c r="M657" s="7">
        <f t="shared" si="433"/>
        <v>314</v>
      </c>
      <c r="N657" s="6">
        <f t="shared" si="434"/>
        <v>2.5948653898586046E-4</v>
      </c>
      <c r="O657">
        <f t="shared" si="435"/>
        <v>-7.9309356668583013E-4</v>
      </c>
      <c r="P657">
        <f t="shared" si="436"/>
        <v>-2.7164840215820833E-3</v>
      </c>
      <c r="Q657">
        <f t="shared" si="437"/>
        <v>-2.8935865847836556E-4</v>
      </c>
      <c r="R657">
        <f t="shared" si="438"/>
        <v>-2.3976319600417517E-3</v>
      </c>
      <c r="S657">
        <f t="shared" si="439"/>
        <v>8.1748610115506271E-4</v>
      </c>
      <c r="T657">
        <f t="shared" si="440"/>
        <v>9.2776911192199996E-3</v>
      </c>
      <c r="U657">
        <f t="shared" si="441"/>
        <v>1.9282782638467E-2</v>
      </c>
      <c r="V657" s="7">
        <f t="shared" si="442"/>
        <v>3.7601215197255566E-2</v>
      </c>
      <c r="W657" s="6">
        <f t="shared" si="443"/>
        <v>2.4947055359513387E-2</v>
      </c>
      <c r="X657">
        <f t="shared" si="444"/>
        <v>2.5999635465185078E-2</v>
      </c>
      <c r="Y657">
        <f t="shared" si="445"/>
        <v>2.7923025920081328E-2</v>
      </c>
      <c r="Z657">
        <f t="shared" si="446"/>
        <v>2.5495900556977612E-2</v>
      </c>
      <c r="AA657">
        <f t="shared" si="447"/>
        <v>2.7604173858540998E-2</v>
      </c>
      <c r="AB657">
        <f t="shared" si="448"/>
        <v>2.4389055797344183E-2</v>
      </c>
      <c r="AC657">
        <f t="shared" si="449"/>
        <v>1.5928850779279247E-2</v>
      </c>
      <c r="AD657">
        <f t="shared" si="450"/>
        <v>5.9237592600322464E-3</v>
      </c>
      <c r="AE657" s="7">
        <f t="shared" si="451"/>
        <v>-1.239467329875632E-2</v>
      </c>
      <c r="AF657" s="6">
        <f t="shared" si="462"/>
        <v>-0.36885271714394396</v>
      </c>
      <c r="AG657" s="11">
        <f t="shared" si="463"/>
        <v>-0.24570084478035409</v>
      </c>
      <c r="AH657" s="11">
        <f t="shared" si="464"/>
        <v>-2.0664161557492511E-2</v>
      </c>
      <c r="AI657" s="11">
        <f t="shared" si="465"/>
        <v>6.0342174366482468E-3</v>
      </c>
      <c r="AJ657" s="11">
        <f t="shared" si="466"/>
        <v>-1.7156788880549029E-2</v>
      </c>
      <c r="AK657" s="11">
        <f t="shared" si="467"/>
        <v>1.820950979261593E-2</v>
      </c>
      <c r="AL657" s="11">
        <f t="shared" si="468"/>
        <v>-2.4091515297708754E-2</v>
      </c>
      <c r="AM657" s="11">
        <f t="shared" si="469"/>
        <v>5.9237592600322464E-3</v>
      </c>
      <c r="AN657" s="7">
        <f t="shared" si="470"/>
        <v>-1.239467329875632E-2</v>
      </c>
      <c r="AO657" s="6">
        <f t="array" ref="AO657">_xlfn.MAXIFS(AF$29:AF$1052,E$29:E$1052,E657) - _xlfn.MINIFS(AF$29:AF$1052,E$29:E$1052,E657)</f>
        <v>0.64239671540972576</v>
      </c>
      <c r="AP657" s="11">
        <f t="array" ref="AP657">_xlfn.MAXIFS(AG$29:AG$1052,F$29:F$1052,F657) - _xlfn.MINIFS(AG$29:AG$1052,F$29:F$1052,F657)</f>
        <v>0.34097511931609431</v>
      </c>
      <c r="AQ657" s="11">
        <f t="array" ref="AQ657">_xlfn.MAXIFS(AH$29:AH$1052,G$29:G$1052,G657) - _xlfn.MINIFS(AH$29:AH$1052,G$29:G$1052,G657)</f>
        <v>0.30266861479873403</v>
      </c>
      <c r="AR657" s="11">
        <f t="array" ref="AR657">_xlfn.MAXIFS(AI$29:AI$1052,H$29:H$1052,H657) - _xlfn.MINIFS(AI$29:AI$1052,H$29:H$1052,H657)</f>
        <v>0.15430976196113447</v>
      </c>
      <c r="AS657" s="11">
        <f t="array" ref="AS657">_xlfn.MAXIFS(AJ$29:AJ$1052,I$29:I$1052,I657) - _xlfn.MINIFS(AJ$29:AJ$1052,I$29:I$1052,I657)</f>
        <v>0.12967577082857684</v>
      </c>
      <c r="AT657" s="11">
        <f t="array" ref="AT657">_xlfn.MAXIFS(AK$29:AK$1052,J$29:J$1052,J657) - _xlfn.MINIFS(AK$29:AK$1052,J$29:J$1052,J657)</f>
        <v>0.11876362932575601</v>
      </c>
      <c r="AU657" s="11">
        <f t="array" ref="AU657">_xlfn.MAXIFS(AL$29:AL$1052,K$29:K$1052,K657) - _xlfn.MINIFS(AL$29:AL$1052,K$29:K$1052,K657)</f>
        <v>5.9664759965819492E-2</v>
      </c>
      <c r="AV657" s="11">
        <f t="array" ref="AV657">_xlfn.MAXIFS(AM$29:AM$1052,L$29:L$1052,L657) - _xlfn.MINIFS(AM$29:AM$1052,L$29:L$1052,L657)</f>
        <v>3.6636865117577133E-2</v>
      </c>
      <c r="AW657" s="7">
        <f t="array" ref="AW657">_xlfn.MAXIFS(AN$29:AN$1052,M$29:M$1052,M657) - _xlfn.MINIFS(AN$29:AN$1052,M$29:M$1052,M657)</f>
        <v>1.239467329875632E-2</v>
      </c>
      <c r="AX657" s="6">
        <f t="array" ref="AX657">_xlfn.STDEV.S(IF(E$29:E$1052=E657,$C$29:$C$1052,""))</f>
        <v>2.1219734469910215E-2</v>
      </c>
      <c r="AY657" s="11">
        <f t="array" ref="AY657">_xlfn.STDEV.S(IF(F$29:F$1052=F657,$C$29:$C$1052,""))</f>
        <v>2.1822368609319125E-2</v>
      </c>
      <c r="AZ657" s="11">
        <f t="array" ref="AZ657">_xlfn.STDEV.S(IF(G$29:G$1052=G657,$C$29:$C$1052,""))</f>
        <v>2.3028802359153642E-2</v>
      </c>
      <c r="BA657" s="11">
        <f t="array" ref="BA657">_xlfn.STDEV.S(IF(H$29:H$1052=H657,$C$29:$C$1052,""))</f>
        <v>1.9948000455079926E-2</v>
      </c>
      <c r="BB657" s="11">
        <f t="array" ref="BB657">_xlfn.STDEV.S(IF(I$29:I$1052=I657,$C$29:$C$1052,""))</f>
        <v>2.180392534621025E-2</v>
      </c>
      <c r="BC657" s="11">
        <f t="array" ref="BC657">_xlfn.STDEV.S(IF(J$29:J$1052=J657,$C$29:$C$1052,""))</f>
        <v>2.4430239753720613E-2</v>
      </c>
      <c r="BD657" s="11">
        <f t="array" ref="BD657">_xlfn.STDEV.S(IF(K$29:K$1052=K657,$C$29:$C$1052,""))</f>
        <v>2.3785770933906842E-2</v>
      </c>
      <c r="BE657" s="11">
        <f t="array" ref="BE657">_xlfn.STDEV.S(IF(L$29:L$1052=L657,$C$29:$C$1052,""))</f>
        <v>2.5207811324773573E-2</v>
      </c>
      <c r="BF657" s="7">
        <f t="array" ref="BF657">_xlfn.STDEV.S(IF(M$29:M$1052=M657,$C$29:$C$1052,""))</f>
        <v>1.7528715080284855E-2</v>
      </c>
      <c r="BG657" s="13">
        <f t="shared" si="452"/>
        <v>30.273551081454407</v>
      </c>
      <c r="BH657" s="12">
        <f t="shared" si="453"/>
        <v>15.625027943597411</v>
      </c>
      <c r="BI657" s="12">
        <f t="shared" si="454"/>
        <v>13.143046263473067</v>
      </c>
      <c r="BJ657" s="12">
        <f t="shared" si="455"/>
        <v>7.7356004832974721</v>
      </c>
      <c r="BK657" s="12">
        <f t="shared" si="456"/>
        <v>5.9473589626427446</v>
      </c>
      <c r="BL657" s="12">
        <f t="shared" si="457"/>
        <v>4.861337036517166</v>
      </c>
      <c r="BM657" s="12">
        <f t="shared" si="458"/>
        <v>2.5084223728383264</v>
      </c>
      <c r="BN657" s="12">
        <f t="shared" si="459"/>
        <v>1.4533933408796735</v>
      </c>
      <c r="BO657" s="14">
        <f t="shared" si="460"/>
        <v>0.70710678118654757</v>
      </c>
    </row>
    <row r="658" spans="1:67" x14ac:dyDescent="0.25">
      <c r="A658" s="4">
        <v>42016</v>
      </c>
      <c r="B658" s="5">
        <v>1276.9000000000001</v>
      </c>
      <c r="C658">
        <f t="shared" si="461"/>
        <v>4.9995888496011887E-2</v>
      </c>
      <c r="D658">
        <v>629</v>
      </c>
      <c r="E658" s="6">
        <f t="shared" si="425"/>
        <v>1</v>
      </c>
      <c r="F658">
        <f t="shared" si="426"/>
        <v>2</v>
      </c>
      <c r="G658">
        <f t="shared" si="427"/>
        <v>4</v>
      </c>
      <c r="H658">
        <f t="shared" si="428"/>
        <v>9</v>
      </c>
      <c r="I658">
        <f t="shared" si="429"/>
        <v>19</v>
      </c>
      <c r="J658">
        <f t="shared" si="430"/>
        <v>39</v>
      </c>
      <c r="K658">
        <f t="shared" si="431"/>
        <v>78</v>
      </c>
      <c r="L658">
        <f t="shared" si="432"/>
        <v>157</v>
      </c>
      <c r="M658" s="7">
        <f t="shared" si="433"/>
        <v>314</v>
      </c>
      <c r="N658" s="6">
        <f t="shared" si="434"/>
        <v>2.5948653898586046E-4</v>
      </c>
      <c r="O658">
        <f t="shared" si="435"/>
        <v>-7.9309356668583013E-4</v>
      </c>
      <c r="P658">
        <f t="shared" si="436"/>
        <v>-2.7164840215820833E-3</v>
      </c>
      <c r="Q658">
        <f t="shared" si="437"/>
        <v>-2.8935865847836556E-4</v>
      </c>
      <c r="R658">
        <f t="shared" si="438"/>
        <v>-2.3976319600417517E-3</v>
      </c>
      <c r="S658">
        <f t="shared" si="439"/>
        <v>8.1748610115506271E-4</v>
      </c>
      <c r="T658">
        <f t="shared" si="440"/>
        <v>9.2776911192199996E-3</v>
      </c>
      <c r="U658">
        <f t="shared" si="441"/>
        <v>1.9282782638467E-2</v>
      </c>
      <c r="V658" s="7">
        <f t="shared" si="442"/>
        <v>3.7601215197255566E-2</v>
      </c>
      <c r="W658" s="6">
        <f t="shared" si="443"/>
        <v>4.9736401957026027E-2</v>
      </c>
      <c r="X658">
        <f t="shared" si="444"/>
        <v>5.0788982062697718E-2</v>
      </c>
      <c r="Y658">
        <f t="shared" si="445"/>
        <v>5.2712372517593968E-2</v>
      </c>
      <c r="Z658">
        <f t="shared" si="446"/>
        <v>5.0285247154490252E-2</v>
      </c>
      <c r="AA658">
        <f t="shared" si="447"/>
        <v>5.2393520456053638E-2</v>
      </c>
      <c r="AB658">
        <f t="shared" si="448"/>
        <v>4.9178402394856824E-2</v>
      </c>
      <c r="AC658">
        <f t="shared" si="449"/>
        <v>4.0718197376791887E-2</v>
      </c>
      <c r="AD658">
        <f t="shared" si="450"/>
        <v>3.0713105857544887E-2</v>
      </c>
      <c r="AE658" s="7">
        <f t="shared" si="451"/>
        <v>1.239467329875632E-2</v>
      </c>
      <c r="AF658" s="6">
        <f t="shared" si="462"/>
        <v>-0.31911631518691796</v>
      </c>
      <c r="AG658" s="11">
        <f t="shared" si="463"/>
        <v>-0.19491186271765637</v>
      </c>
      <c r="AH658" s="11">
        <f t="shared" si="464"/>
        <v>3.2048210960101457E-2</v>
      </c>
      <c r="AI658" s="11">
        <f t="shared" si="465"/>
        <v>5.6319464591138499E-2</v>
      </c>
      <c r="AJ658" s="11">
        <f t="shared" si="466"/>
        <v>3.523673157550461E-2</v>
      </c>
      <c r="AK658" s="11">
        <f t="shared" si="467"/>
        <v>6.7387912187472754E-2</v>
      </c>
      <c r="AL658" s="11">
        <f t="shared" si="468"/>
        <v>1.6626682079083133E-2</v>
      </c>
      <c r="AM658" s="11">
        <f t="shared" si="469"/>
        <v>3.6636865117577133E-2</v>
      </c>
      <c r="AN658" s="7">
        <f t="shared" si="470"/>
        <v>0</v>
      </c>
      <c r="AO658" s="6">
        <f t="array" ref="AO658">_xlfn.MAXIFS(AF$29:AF$1052,E$29:E$1052,E658) - _xlfn.MINIFS(AF$29:AF$1052,E$29:E$1052,E658)</f>
        <v>0.64239671540972576</v>
      </c>
      <c r="AP658" s="11">
        <f t="array" ref="AP658">_xlfn.MAXIFS(AG$29:AG$1052,F$29:F$1052,F658) - _xlfn.MINIFS(AG$29:AG$1052,F$29:F$1052,F658)</f>
        <v>0.34097511931609431</v>
      </c>
      <c r="AQ658" s="11">
        <f t="array" ref="AQ658">_xlfn.MAXIFS(AH$29:AH$1052,G$29:G$1052,G658) - _xlfn.MINIFS(AH$29:AH$1052,G$29:G$1052,G658)</f>
        <v>0.30266861479873403</v>
      </c>
      <c r="AR658" s="11">
        <f t="array" ref="AR658">_xlfn.MAXIFS(AI$29:AI$1052,H$29:H$1052,H658) - _xlfn.MINIFS(AI$29:AI$1052,H$29:H$1052,H658)</f>
        <v>0.15430976196113447</v>
      </c>
      <c r="AS658" s="11">
        <f t="array" ref="AS658">_xlfn.MAXIFS(AJ$29:AJ$1052,I$29:I$1052,I658) - _xlfn.MINIFS(AJ$29:AJ$1052,I$29:I$1052,I658)</f>
        <v>0.12967577082857684</v>
      </c>
      <c r="AT658" s="11">
        <f t="array" ref="AT658">_xlfn.MAXIFS(AK$29:AK$1052,J$29:J$1052,J658) - _xlfn.MINIFS(AK$29:AK$1052,J$29:J$1052,J658)</f>
        <v>0.11876362932575601</v>
      </c>
      <c r="AU658" s="11">
        <f t="array" ref="AU658">_xlfn.MAXIFS(AL$29:AL$1052,K$29:K$1052,K658) - _xlfn.MINIFS(AL$29:AL$1052,K$29:K$1052,K658)</f>
        <v>5.9664759965819492E-2</v>
      </c>
      <c r="AV658" s="11">
        <f t="array" ref="AV658">_xlfn.MAXIFS(AM$29:AM$1052,L$29:L$1052,L658) - _xlfn.MINIFS(AM$29:AM$1052,L$29:L$1052,L658)</f>
        <v>3.6636865117577133E-2</v>
      </c>
      <c r="AW658" s="7">
        <f t="array" ref="AW658">_xlfn.MAXIFS(AN$29:AN$1052,M$29:M$1052,M658) - _xlfn.MINIFS(AN$29:AN$1052,M$29:M$1052,M658)</f>
        <v>1.239467329875632E-2</v>
      </c>
      <c r="AX658" s="6">
        <f t="array" ref="AX658">_xlfn.STDEV.S(IF(E$29:E$1052=E658,$C$29:$C$1052,""))</f>
        <v>2.1219734469910215E-2</v>
      </c>
      <c r="AY658" s="11">
        <f t="array" ref="AY658">_xlfn.STDEV.S(IF(F$29:F$1052=F658,$C$29:$C$1052,""))</f>
        <v>2.1822368609319125E-2</v>
      </c>
      <c r="AZ658" s="11">
        <f t="array" ref="AZ658">_xlfn.STDEV.S(IF(G$29:G$1052=G658,$C$29:$C$1052,""))</f>
        <v>2.3028802359153642E-2</v>
      </c>
      <c r="BA658" s="11">
        <f t="array" ref="BA658">_xlfn.STDEV.S(IF(H$29:H$1052=H658,$C$29:$C$1052,""))</f>
        <v>1.9948000455079926E-2</v>
      </c>
      <c r="BB658" s="11">
        <f t="array" ref="BB658">_xlfn.STDEV.S(IF(I$29:I$1052=I658,$C$29:$C$1052,""))</f>
        <v>2.180392534621025E-2</v>
      </c>
      <c r="BC658" s="11">
        <f t="array" ref="BC658">_xlfn.STDEV.S(IF(J$29:J$1052=J658,$C$29:$C$1052,""))</f>
        <v>2.4430239753720613E-2</v>
      </c>
      <c r="BD658" s="11">
        <f t="array" ref="BD658">_xlfn.STDEV.S(IF(K$29:K$1052=K658,$C$29:$C$1052,""))</f>
        <v>2.3785770933906842E-2</v>
      </c>
      <c r="BE658" s="11">
        <f t="array" ref="BE658">_xlfn.STDEV.S(IF(L$29:L$1052=L658,$C$29:$C$1052,""))</f>
        <v>2.5207811324773573E-2</v>
      </c>
      <c r="BF658" s="7">
        <f t="array" ref="BF658">_xlfn.STDEV.S(IF(M$29:M$1052=M658,$C$29:$C$1052,""))</f>
        <v>1.7528715080284855E-2</v>
      </c>
      <c r="BG658" s="13">
        <f t="shared" si="452"/>
        <v>30.273551081454407</v>
      </c>
      <c r="BH658" s="12">
        <f t="shared" si="453"/>
        <v>15.625027943597411</v>
      </c>
      <c r="BI658" s="12">
        <f t="shared" si="454"/>
        <v>13.143046263473067</v>
      </c>
      <c r="BJ658" s="12">
        <f t="shared" si="455"/>
        <v>7.7356004832974721</v>
      </c>
      <c r="BK658" s="12">
        <f t="shared" si="456"/>
        <v>5.9473589626427446</v>
      </c>
      <c r="BL658" s="12">
        <f t="shared" si="457"/>
        <v>4.861337036517166</v>
      </c>
      <c r="BM658" s="12">
        <f t="shared" si="458"/>
        <v>2.5084223728383264</v>
      </c>
      <c r="BN658" s="12">
        <f t="shared" si="459"/>
        <v>1.4533933408796735</v>
      </c>
      <c r="BO658" s="14">
        <f t="shared" si="460"/>
        <v>0.70710678118654757</v>
      </c>
    </row>
    <row r="659" spans="1:67" x14ac:dyDescent="0.25">
      <c r="A659" s="2">
        <v>42023</v>
      </c>
      <c r="B659" s="3">
        <v>1292.5999999999999</v>
      </c>
      <c r="C659">
        <f t="shared" si="461"/>
        <v>1.2295402928968358E-2</v>
      </c>
      <c r="D659">
        <v>630</v>
      </c>
      <c r="E659" s="6">
        <f t="shared" si="425"/>
        <v>1</v>
      </c>
      <c r="F659">
        <f t="shared" si="426"/>
        <v>2</v>
      </c>
      <c r="G659">
        <f t="shared" si="427"/>
        <v>4</v>
      </c>
      <c r="H659">
        <f t="shared" si="428"/>
        <v>9</v>
      </c>
      <c r="I659">
        <f t="shared" si="429"/>
        <v>19</v>
      </c>
      <c r="J659">
        <f t="shared" si="430"/>
        <v>39</v>
      </c>
      <c r="K659">
        <f t="shared" si="431"/>
        <v>78</v>
      </c>
      <c r="L659">
        <f t="shared" si="432"/>
        <v>157</v>
      </c>
      <c r="M659" s="7">
        <f t="shared" si="433"/>
        <v>315</v>
      </c>
      <c r="N659" s="6">
        <f t="shared" si="434"/>
        <v>2.5948653898586046E-4</v>
      </c>
      <c r="O659">
        <f t="shared" si="435"/>
        <v>-7.9309356668583013E-4</v>
      </c>
      <c r="P659">
        <f t="shared" si="436"/>
        <v>-2.7164840215820833E-3</v>
      </c>
      <c r="Q659">
        <f t="shared" si="437"/>
        <v>-2.8935865847836556E-4</v>
      </c>
      <c r="R659">
        <f t="shared" si="438"/>
        <v>-2.3976319600417517E-3</v>
      </c>
      <c r="S659">
        <f t="shared" si="439"/>
        <v>8.1748610115506271E-4</v>
      </c>
      <c r="T659">
        <f t="shared" si="440"/>
        <v>9.2776911192199996E-3</v>
      </c>
      <c r="U659">
        <f t="shared" si="441"/>
        <v>1.9282782638467E-2</v>
      </c>
      <c r="V659" s="7">
        <f t="shared" si="442"/>
        <v>9.6435007967843323E-4</v>
      </c>
      <c r="W659" s="6">
        <f t="shared" si="443"/>
        <v>1.2035916389982497E-2</v>
      </c>
      <c r="X659">
        <f t="shared" si="444"/>
        <v>1.3088496495654188E-2</v>
      </c>
      <c r="Y659">
        <f t="shared" si="445"/>
        <v>1.5011886950550441E-2</v>
      </c>
      <c r="Z659">
        <f t="shared" si="446"/>
        <v>1.2584761587446723E-2</v>
      </c>
      <c r="AA659">
        <f t="shared" si="447"/>
        <v>1.4693034889010109E-2</v>
      </c>
      <c r="AB659">
        <f t="shared" si="448"/>
        <v>1.1477916827813295E-2</v>
      </c>
      <c r="AC659">
        <f t="shared" si="449"/>
        <v>3.017711809748358E-3</v>
      </c>
      <c r="AD659">
        <f t="shared" si="450"/>
        <v>-6.9873797094986423E-3</v>
      </c>
      <c r="AE659" s="7">
        <f t="shared" si="451"/>
        <v>1.1331052849289924E-2</v>
      </c>
      <c r="AF659" s="6">
        <f t="shared" si="462"/>
        <v>-0.30708039879693549</v>
      </c>
      <c r="AG659" s="11">
        <f t="shared" si="463"/>
        <v>-0.18182336622200218</v>
      </c>
      <c r="AH659" s="11">
        <f t="shared" si="464"/>
        <v>4.7060097910651896E-2</v>
      </c>
      <c r="AI659" s="11">
        <f t="shared" si="465"/>
        <v>6.8904226178585215E-2</v>
      </c>
      <c r="AJ659" s="11">
        <f t="shared" si="466"/>
        <v>4.9929766464514719E-2</v>
      </c>
      <c r="AK659" s="11">
        <f t="shared" si="467"/>
        <v>7.8865829015286049E-2</v>
      </c>
      <c r="AL659" s="11">
        <f t="shared" si="468"/>
        <v>1.9644393888831491E-2</v>
      </c>
      <c r="AM659" s="11">
        <f t="shared" si="469"/>
        <v>2.9649485408078491E-2</v>
      </c>
      <c r="AN659" s="7">
        <f t="shared" si="470"/>
        <v>1.1331052849289924E-2</v>
      </c>
      <c r="AO659" s="6">
        <f t="array" ref="AO659">_xlfn.MAXIFS(AF$29:AF$1052,E$29:E$1052,E659) - _xlfn.MINIFS(AF$29:AF$1052,E$29:E$1052,E659)</f>
        <v>0.64239671540972576</v>
      </c>
      <c r="AP659" s="11">
        <f t="array" ref="AP659">_xlfn.MAXIFS(AG$29:AG$1052,F$29:F$1052,F659) - _xlfn.MINIFS(AG$29:AG$1052,F$29:F$1052,F659)</f>
        <v>0.34097511931609431</v>
      </c>
      <c r="AQ659" s="11">
        <f t="array" ref="AQ659">_xlfn.MAXIFS(AH$29:AH$1052,G$29:G$1052,G659) - _xlfn.MINIFS(AH$29:AH$1052,G$29:G$1052,G659)</f>
        <v>0.30266861479873403</v>
      </c>
      <c r="AR659" s="11">
        <f t="array" ref="AR659">_xlfn.MAXIFS(AI$29:AI$1052,H$29:H$1052,H659) - _xlfn.MINIFS(AI$29:AI$1052,H$29:H$1052,H659)</f>
        <v>0.15430976196113447</v>
      </c>
      <c r="AS659" s="11">
        <f t="array" ref="AS659">_xlfn.MAXIFS(AJ$29:AJ$1052,I$29:I$1052,I659) - _xlfn.MINIFS(AJ$29:AJ$1052,I$29:I$1052,I659)</f>
        <v>0.12967577082857684</v>
      </c>
      <c r="AT659" s="11">
        <f t="array" ref="AT659">_xlfn.MAXIFS(AK$29:AK$1052,J$29:J$1052,J659) - _xlfn.MINIFS(AK$29:AK$1052,J$29:J$1052,J659)</f>
        <v>0.11876362932575601</v>
      </c>
      <c r="AU659" s="11">
        <f t="array" ref="AU659">_xlfn.MAXIFS(AL$29:AL$1052,K$29:K$1052,K659) - _xlfn.MINIFS(AL$29:AL$1052,K$29:K$1052,K659)</f>
        <v>5.9664759965819492E-2</v>
      </c>
      <c r="AV659" s="11">
        <f t="array" ref="AV659">_xlfn.MAXIFS(AM$29:AM$1052,L$29:L$1052,L659) - _xlfn.MINIFS(AM$29:AM$1052,L$29:L$1052,L659)</f>
        <v>3.6636865117577133E-2</v>
      </c>
      <c r="AW659" s="7">
        <f t="array" ref="AW659">_xlfn.MAXIFS(AN$29:AN$1052,M$29:M$1052,M659) - _xlfn.MINIFS(AN$29:AN$1052,M$29:M$1052,M659)</f>
        <v>1.1331052849289924E-2</v>
      </c>
      <c r="AX659" s="6">
        <f t="array" ref="AX659">_xlfn.STDEV.S(IF(E$29:E$1052=E659,$C$29:$C$1052,""))</f>
        <v>2.1219734469910215E-2</v>
      </c>
      <c r="AY659" s="11">
        <f t="array" ref="AY659">_xlfn.STDEV.S(IF(F$29:F$1052=F659,$C$29:$C$1052,""))</f>
        <v>2.1822368609319125E-2</v>
      </c>
      <c r="AZ659" s="11">
        <f t="array" ref="AZ659">_xlfn.STDEV.S(IF(G$29:G$1052=G659,$C$29:$C$1052,""))</f>
        <v>2.3028802359153642E-2</v>
      </c>
      <c r="BA659" s="11">
        <f t="array" ref="BA659">_xlfn.STDEV.S(IF(H$29:H$1052=H659,$C$29:$C$1052,""))</f>
        <v>1.9948000455079926E-2</v>
      </c>
      <c r="BB659" s="11">
        <f t="array" ref="BB659">_xlfn.STDEV.S(IF(I$29:I$1052=I659,$C$29:$C$1052,""))</f>
        <v>2.180392534621025E-2</v>
      </c>
      <c r="BC659" s="11">
        <f t="array" ref="BC659">_xlfn.STDEV.S(IF(J$29:J$1052=J659,$C$29:$C$1052,""))</f>
        <v>2.4430239753720613E-2</v>
      </c>
      <c r="BD659" s="11">
        <f t="array" ref="BD659">_xlfn.STDEV.S(IF(K$29:K$1052=K659,$C$29:$C$1052,""))</f>
        <v>2.3785770933906842E-2</v>
      </c>
      <c r="BE659" s="11">
        <f t="array" ref="BE659">_xlfn.STDEV.S(IF(L$29:L$1052=L659,$C$29:$C$1052,""))</f>
        <v>2.5207811324773573E-2</v>
      </c>
      <c r="BF659" s="7">
        <f t="array" ref="BF659">_xlfn.STDEV.S(IF(M$29:M$1052=M659,$C$29:$C$1052,""))</f>
        <v>1.6024528615432115E-2</v>
      </c>
      <c r="BG659" s="13">
        <f t="shared" si="452"/>
        <v>30.273551081454407</v>
      </c>
      <c r="BH659" s="12">
        <f t="shared" si="453"/>
        <v>15.625027943597411</v>
      </c>
      <c r="BI659" s="12">
        <f t="shared" si="454"/>
        <v>13.143046263473067</v>
      </c>
      <c r="BJ659" s="12">
        <f t="shared" si="455"/>
        <v>7.7356004832974721</v>
      </c>
      <c r="BK659" s="12">
        <f t="shared" si="456"/>
        <v>5.9473589626427446</v>
      </c>
      <c r="BL659" s="12">
        <f t="shared" si="457"/>
        <v>4.861337036517166</v>
      </c>
      <c r="BM659" s="12">
        <f t="shared" si="458"/>
        <v>2.5084223728383264</v>
      </c>
      <c r="BN659" s="12">
        <f t="shared" si="459"/>
        <v>1.4533933408796735</v>
      </c>
      <c r="BO659" s="14">
        <f t="shared" si="460"/>
        <v>0.70710678118654746</v>
      </c>
    </row>
    <row r="660" spans="1:67" x14ac:dyDescent="0.25">
      <c r="A660" s="4">
        <v>42030</v>
      </c>
      <c r="B660" s="5">
        <v>1279.2</v>
      </c>
      <c r="C660">
        <f t="shared" si="461"/>
        <v>-1.0366702769611491E-2</v>
      </c>
      <c r="D660">
        <v>631</v>
      </c>
      <c r="E660" s="6">
        <f t="shared" si="425"/>
        <v>1</v>
      </c>
      <c r="F660">
        <f t="shared" si="426"/>
        <v>2</v>
      </c>
      <c r="G660">
        <f t="shared" si="427"/>
        <v>4</v>
      </c>
      <c r="H660">
        <f t="shared" si="428"/>
        <v>9</v>
      </c>
      <c r="I660">
        <f t="shared" si="429"/>
        <v>19</v>
      </c>
      <c r="J660">
        <f t="shared" si="430"/>
        <v>39</v>
      </c>
      <c r="K660">
        <f t="shared" si="431"/>
        <v>78</v>
      </c>
      <c r="L660">
        <f t="shared" si="432"/>
        <v>157</v>
      </c>
      <c r="M660" s="7">
        <f t="shared" si="433"/>
        <v>315</v>
      </c>
      <c r="N660" s="6">
        <f t="shared" si="434"/>
        <v>2.5948653898586046E-4</v>
      </c>
      <c r="O660">
        <f t="shared" si="435"/>
        <v>-7.9309356668583013E-4</v>
      </c>
      <c r="P660">
        <f t="shared" si="436"/>
        <v>-2.7164840215820833E-3</v>
      </c>
      <c r="Q660">
        <f t="shared" si="437"/>
        <v>-2.8935865847836556E-4</v>
      </c>
      <c r="R660">
        <f t="shared" si="438"/>
        <v>-2.3976319600417517E-3</v>
      </c>
      <c r="S660">
        <f t="shared" si="439"/>
        <v>8.1748610115506271E-4</v>
      </c>
      <c r="T660">
        <f t="shared" si="440"/>
        <v>9.2776911192199996E-3</v>
      </c>
      <c r="U660">
        <f t="shared" si="441"/>
        <v>1.9282782638467E-2</v>
      </c>
      <c r="V660" s="7">
        <f t="shared" si="442"/>
        <v>9.6435007967843323E-4</v>
      </c>
      <c r="W660" s="6">
        <f t="shared" si="443"/>
        <v>-1.0626189308597352E-2</v>
      </c>
      <c r="X660">
        <f t="shared" si="444"/>
        <v>-9.5736092029256609E-3</v>
      </c>
      <c r="Y660">
        <f t="shared" si="445"/>
        <v>-7.6502187480294078E-3</v>
      </c>
      <c r="Z660">
        <f t="shared" si="446"/>
        <v>-1.0077344111133126E-2</v>
      </c>
      <c r="AA660">
        <f t="shared" si="447"/>
        <v>-7.9690708095697393E-3</v>
      </c>
      <c r="AB660">
        <f t="shared" si="448"/>
        <v>-1.1184188870766554E-2</v>
      </c>
      <c r="AC660">
        <f t="shared" si="449"/>
        <v>-1.9644393888831491E-2</v>
      </c>
      <c r="AD660">
        <f t="shared" si="450"/>
        <v>-2.9649485408078491E-2</v>
      </c>
      <c r="AE660" s="7">
        <f t="shared" si="451"/>
        <v>-1.1331052849289924E-2</v>
      </c>
      <c r="AF660" s="6">
        <f t="shared" si="462"/>
        <v>-0.31770658810553287</v>
      </c>
      <c r="AG660" s="11">
        <f t="shared" si="463"/>
        <v>-0.19139697542492784</v>
      </c>
      <c r="AH660" s="11">
        <f t="shared" si="464"/>
        <v>3.9409879162622487E-2</v>
      </c>
      <c r="AI660" s="11">
        <f t="shared" si="465"/>
        <v>5.882688206745209E-2</v>
      </c>
      <c r="AJ660" s="11">
        <f t="shared" si="466"/>
        <v>4.1960695654944979E-2</v>
      </c>
      <c r="AK660" s="11">
        <f t="shared" si="467"/>
        <v>6.7681640144519495E-2</v>
      </c>
      <c r="AL660" s="11">
        <f t="shared" si="468"/>
        <v>0</v>
      </c>
      <c r="AM660" s="11">
        <f t="shared" si="469"/>
        <v>0</v>
      </c>
      <c r="AN660" s="7">
        <f t="shared" si="470"/>
        <v>0</v>
      </c>
      <c r="AO660" s="6">
        <f t="array" ref="AO660">_xlfn.MAXIFS(AF$29:AF$1052,E$29:E$1052,E660) - _xlfn.MINIFS(AF$29:AF$1052,E$29:E$1052,E660)</f>
        <v>0.64239671540972576</v>
      </c>
      <c r="AP660" s="11">
        <f t="array" ref="AP660">_xlfn.MAXIFS(AG$29:AG$1052,F$29:F$1052,F660) - _xlfn.MINIFS(AG$29:AG$1052,F$29:F$1052,F660)</f>
        <v>0.34097511931609431</v>
      </c>
      <c r="AQ660" s="11">
        <f t="array" ref="AQ660">_xlfn.MAXIFS(AH$29:AH$1052,G$29:G$1052,G660) - _xlfn.MINIFS(AH$29:AH$1052,G$29:G$1052,G660)</f>
        <v>0.30266861479873403</v>
      </c>
      <c r="AR660" s="11">
        <f t="array" ref="AR660">_xlfn.MAXIFS(AI$29:AI$1052,H$29:H$1052,H660) - _xlfn.MINIFS(AI$29:AI$1052,H$29:H$1052,H660)</f>
        <v>0.15430976196113447</v>
      </c>
      <c r="AS660" s="11">
        <f t="array" ref="AS660">_xlfn.MAXIFS(AJ$29:AJ$1052,I$29:I$1052,I660) - _xlfn.MINIFS(AJ$29:AJ$1052,I$29:I$1052,I660)</f>
        <v>0.12967577082857684</v>
      </c>
      <c r="AT660" s="11">
        <f t="array" ref="AT660">_xlfn.MAXIFS(AK$29:AK$1052,J$29:J$1052,J660) - _xlfn.MINIFS(AK$29:AK$1052,J$29:J$1052,J660)</f>
        <v>0.11876362932575601</v>
      </c>
      <c r="AU660" s="11">
        <f t="array" ref="AU660">_xlfn.MAXIFS(AL$29:AL$1052,K$29:K$1052,K660) - _xlfn.MINIFS(AL$29:AL$1052,K$29:K$1052,K660)</f>
        <v>5.9664759965819492E-2</v>
      </c>
      <c r="AV660" s="11">
        <f t="array" ref="AV660">_xlfn.MAXIFS(AM$29:AM$1052,L$29:L$1052,L660) - _xlfn.MINIFS(AM$29:AM$1052,L$29:L$1052,L660)</f>
        <v>3.6636865117577133E-2</v>
      </c>
      <c r="AW660" s="7">
        <f t="array" ref="AW660">_xlfn.MAXIFS(AN$29:AN$1052,M$29:M$1052,M660) - _xlfn.MINIFS(AN$29:AN$1052,M$29:M$1052,M660)</f>
        <v>1.1331052849289924E-2</v>
      </c>
      <c r="AX660" s="6">
        <f t="array" ref="AX660">_xlfn.STDEV.S(IF(E$29:E$1052=E660,$C$29:$C$1052,""))</f>
        <v>2.1219734469910215E-2</v>
      </c>
      <c r="AY660" s="11">
        <f t="array" ref="AY660">_xlfn.STDEV.S(IF(F$29:F$1052=F660,$C$29:$C$1052,""))</f>
        <v>2.1822368609319125E-2</v>
      </c>
      <c r="AZ660" s="11">
        <f t="array" ref="AZ660">_xlfn.STDEV.S(IF(G$29:G$1052=G660,$C$29:$C$1052,""))</f>
        <v>2.3028802359153642E-2</v>
      </c>
      <c r="BA660" s="11">
        <f t="array" ref="BA660">_xlfn.STDEV.S(IF(H$29:H$1052=H660,$C$29:$C$1052,""))</f>
        <v>1.9948000455079926E-2</v>
      </c>
      <c r="BB660" s="11">
        <f t="array" ref="BB660">_xlfn.STDEV.S(IF(I$29:I$1052=I660,$C$29:$C$1052,""))</f>
        <v>2.180392534621025E-2</v>
      </c>
      <c r="BC660" s="11">
        <f t="array" ref="BC660">_xlfn.STDEV.S(IF(J$29:J$1052=J660,$C$29:$C$1052,""))</f>
        <v>2.4430239753720613E-2</v>
      </c>
      <c r="BD660" s="11">
        <f t="array" ref="BD660">_xlfn.STDEV.S(IF(K$29:K$1052=K660,$C$29:$C$1052,""))</f>
        <v>2.3785770933906842E-2</v>
      </c>
      <c r="BE660" s="11">
        <f t="array" ref="BE660">_xlfn.STDEV.S(IF(L$29:L$1052=L660,$C$29:$C$1052,""))</f>
        <v>2.5207811324773573E-2</v>
      </c>
      <c r="BF660" s="7">
        <f t="array" ref="BF660">_xlfn.STDEV.S(IF(M$29:M$1052=M660,$C$29:$C$1052,""))</f>
        <v>1.6024528615432115E-2</v>
      </c>
      <c r="BG660" s="13">
        <f t="shared" si="452"/>
        <v>30.273551081454407</v>
      </c>
      <c r="BH660" s="12">
        <f t="shared" si="453"/>
        <v>15.625027943597411</v>
      </c>
      <c r="BI660" s="12">
        <f t="shared" si="454"/>
        <v>13.143046263473067</v>
      </c>
      <c r="BJ660" s="12">
        <f t="shared" si="455"/>
        <v>7.7356004832974721</v>
      </c>
      <c r="BK660" s="12">
        <f t="shared" si="456"/>
        <v>5.9473589626427446</v>
      </c>
      <c r="BL660" s="12">
        <f t="shared" si="457"/>
        <v>4.861337036517166</v>
      </c>
      <c r="BM660" s="12">
        <f t="shared" si="458"/>
        <v>2.5084223728383264</v>
      </c>
      <c r="BN660" s="12">
        <f t="shared" si="459"/>
        <v>1.4533933408796735</v>
      </c>
      <c r="BO660" s="14">
        <f t="shared" si="460"/>
        <v>0.70710678118654746</v>
      </c>
    </row>
    <row r="661" spans="1:67" x14ac:dyDescent="0.25">
      <c r="A661" s="2">
        <v>42037</v>
      </c>
      <c r="B661" s="3">
        <v>1234.5999999999999</v>
      </c>
      <c r="C661">
        <f t="shared" si="461"/>
        <v>-3.4865540963102015E-2</v>
      </c>
      <c r="D661">
        <v>632</v>
      </c>
      <c r="E661" s="6">
        <f t="shared" si="425"/>
        <v>1</v>
      </c>
      <c r="F661">
        <f t="shared" si="426"/>
        <v>2</v>
      </c>
      <c r="G661">
        <f t="shared" si="427"/>
        <v>4</v>
      </c>
      <c r="H661">
        <f t="shared" si="428"/>
        <v>9</v>
      </c>
      <c r="I661">
        <f t="shared" si="429"/>
        <v>19</v>
      </c>
      <c r="J661">
        <f t="shared" si="430"/>
        <v>39</v>
      </c>
      <c r="K661">
        <f t="shared" si="431"/>
        <v>79</v>
      </c>
      <c r="L661">
        <f t="shared" si="432"/>
        <v>158</v>
      </c>
      <c r="M661" s="7">
        <f t="shared" si="433"/>
        <v>316</v>
      </c>
      <c r="N661" s="6">
        <f t="shared" si="434"/>
        <v>2.5948653898586046E-4</v>
      </c>
      <c r="O661">
        <f t="shared" si="435"/>
        <v>-7.9309356668583013E-4</v>
      </c>
      <c r="P661">
        <f t="shared" si="436"/>
        <v>-2.7164840215820833E-3</v>
      </c>
      <c r="Q661">
        <f t="shared" si="437"/>
        <v>-2.8935865847836556E-4</v>
      </c>
      <c r="R661">
        <f t="shared" si="438"/>
        <v>-2.3976319600417517E-3</v>
      </c>
      <c r="S661">
        <f t="shared" si="439"/>
        <v>8.1748610115506271E-4</v>
      </c>
      <c r="T661">
        <f t="shared" si="440"/>
        <v>-7.6427189169098741E-3</v>
      </c>
      <c r="U661">
        <f t="shared" si="441"/>
        <v>-1.3056568519880796E-2</v>
      </c>
      <c r="V661" s="7">
        <f t="shared" si="442"/>
        <v>-2.0470191508604296E-2</v>
      </c>
      <c r="W661" s="6">
        <f t="shared" si="443"/>
        <v>-3.5125027502087874E-2</v>
      </c>
      <c r="X661">
        <f t="shared" si="444"/>
        <v>-3.4072447396416183E-2</v>
      </c>
      <c r="Y661">
        <f t="shared" si="445"/>
        <v>-3.2149056941519934E-2</v>
      </c>
      <c r="Z661">
        <f t="shared" si="446"/>
        <v>-3.457618230462365E-2</v>
      </c>
      <c r="AA661">
        <f t="shared" si="447"/>
        <v>-3.2467909003060264E-2</v>
      </c>
      <c r="AB661">
        <f t="shared" si="448"/>
        <v>-3.5683027064257078E-2</v>
      </c>
      <c r="AC661">
        <f t="shared" si="449"/>
        <v>-2.7222822046192141E-2</v>
      </c>
      <c r="AD661">
        <f t="shared" si="450"/>
        <v>-2.180897244322122E-2</v>
      </c>
      <c r="AE661" s="7">
        <f t="shared" si="451"/>
        <v>-1.4395349454497719E-2</v>
      </c>
      <c r="AF661" s="6">
        <f t="shared" si="462"/>
        <v>-0.35283161560762077</v>
      </c>
      <c r="AG661" s="11">
        <f t="shared" si="463"/>
        <v>-0.22546942282134402</v>
      </c>
      <c r="AH661" s="11">
        <f t="shared" si="464"/>
        <v>7.260822221102553E-3</v>
      </c>
      <c r="AI661" s="11">
        <f t="shared" si="465"/>
        <v>2.425069976282844E-2</v>
      </c>
      <c r="AJ661" s="11">
        <f t="shared" si="466"/>
        <v>9.4927866518847159E-3</v>
      </c>
      <c r="AK661" s="11">
        <f t="shared" si="467"/>
        <v>3.1998613080262417E-2</v>
      </c>
      <c r="AL661" s="11">
        <f t="shared" si="468"/>
        <v>-2.7222822046192141E-2</v>
      </c>
      <c r="AM661" s="11">
        <f t="shared" si="469"/>
        <v>-2.180897244322122E-2</v>
      </c>
      <c r="AN661" s="7">
        <f t="shared" si="470"/>
        <v>-1.4395349454497719E-2</v>
      </c>
      <c r="AO661" s="6">
        <f t="array" ref="AO661">_xlfn.MAXIFS(AF$29:AF$1052,E$29:E$1052,E661) - _xlfn.MINIFS(AF$29:AF$1052,E$29:E$1052,E661)</f>
        <v>0.64239671540972576</v>
      </c>
      <c r="AP661" s="11">
        <f t="array" ref="AP661">_xlfn.MAXIFS(AG$29:AG$1052,F$29:F$1052,F661) - _xlfn.MINIFS(AG$29:AG$1052,F$29:F$1052,F661)</f>
        <v>0.34097511931609431</v>
      </c>
      <c r="AQ661" s="11">
        <f t="array" ref="AQ661">_xlfn.MAXIFS(AH$29:AH$1052,G$29:G$1052,G661) - _xlfn.MINIFS(AH$29:AH$1052,G$29:G$1052,G661)</f>
        <v>0.30266861479873403</v>
      </c>
      <c r="AR661" s="11">
        <f t="array" ref="AR661">_xlfn.MAXIFS(AI$29:AI$1052,H$29:H$1052,H661) - _xlfn.MINIFS(AI$29:AI$1052,H$29:H$1052,H661)</f>
        <v>0.15430976196113447</v>
      </c>
      <c r="AS661" s="11">
        <f t="array" ref="AS661">_xlfn.MAXIFS(AJ$29:AJ$1052,I$29:I$1052,I661) - _xlfn.MINIFS(AJ$29:AJ$1052,I$29:I$1052,I661)</f>
        <v>0.12967577082857684</v>
      </c>
      <c r="AT661" s="11">
        <f t="array" ref="AT661">_xlfn.MAXIFS(AK$29:AK$1052,J$29:J$1052,J661) - _xlfn.MINIFS(AK$29:AK$1052,J$29:J$1052,J661)</f>
        <v>0.11876362932575601</v>
      </c>
      <c r="AU661" s="11">
        <f t="array" ref="AU661">_xlfn.MAXIFS(AL$29:AL$1052,K$29:K$1052,K661) - _xlfn.MINIFS(AL$29:AL$1052,K$29:K$1052,K661)</f>
        <v>5.681821034659984E-2</v>
      </c>
      <c r="AV661" s="11">
        <f t="array" ref="AV661">_xlfn.MAXIFS(AM$29:AM$1052,L$29:L$1052,L661) - _xlfn.MINIFS(AM$29:AM$1052,L$29:L$1052,L661)</f>
        <v>2.180897244322122E-2</v>
      </c>
      <c r="AW661" s="7">
        <f t="array" ref="AW661">_xlfn.MAXIFS(AN$29:AN$1052,M$29:M$1052,M661) - _xlfn.MINIFS(AN$29:AN$1052,M$29:M$1052,M661)</f>
        <v>1.4395349454497719E-2</v>
      </c>
      <c r="AX661" s="6">
        <f t="array" ref="AX661">_xlfn.STDEV.S(IF(E$29:E$1052=E661,$C$29:$C$1052,""))</f>
        <v>2.1219734469910215E-2</v>
      </c>
      <c r="AY661" s="11">
        <f t="array" ref="AY661">_xlfn.STDEV.S(IF(F$29:F$1052=F661,$C$29:$C$1052,""))</f>
        <v>2.1822368609319125E-2</v>
      </c>
      <c r="AZ661" s="11">
        <f t="array" ref="AZ661">_xlfn.STDEV.S(IF(G$29:G$1052=G661,$C$29:$C$1052,""))</f>
        <v>2.3028802359153642E-2</v>
      </c>
      <c r="BA661" s="11">
        <f t="array" ref="BA661">_xlfn.STDEV.S(IF(H$29:H$1052=H661,$C$29:$C$1052,""))</f>
        <v>1.9948000455079926E-2</v>
      </c>
      <c r="BB661" s="11">
        <f t="array" ref="BB661">_xlfn.STDEV.S(IF(I$29:I$1052=I661,$C$29:$C$1052,""))</f>
        <v>2.180392534621025E-2</v>
      </c>
      <c r="BC661" s="11">
        <f t="array" ref="BC661">_xlfn.STDEV.S(IF(J$29:J$1052=J661,$C$29:$C$1052,""))</f>
        <v>2.4430239753720613E-2</v>
      </c>
      <c r="BD661" s="11">
        <f t="array" ref="BD661">_xlfn.STDEV.S(IF(K$29:K$1052=K661,$C$29:$C$1052,""))</f>
        <v>2.3442963674047558E-2</v>
      </c>
      <c r="BE661" s="11">
        <f t="array" ref="BE661">_xlfn.STDEV.S(IF(L$29:L$1052=L661,$C$29:$C$1052,""))</f>
        <v>1.7740999405766421E-2</v>
      </c>
      <c r="BF661" s="7">
        <f t="array" ref="BF661">_xlfn.STDEV.S(IF(M$29:M$1052=M661,$C$29:$C$1052,""))</f>
        <v>2.0358098433650808E-2</v>
      </c>
      <c r="BG661" s="13">
        <f t="shared" si="452"/>
        <v>30.273551081454407</v>
      </c>
      <c r="BH661" s="12">
        <f t="shared" si="453"/>
        <v>15.625027943597411</v>
      </c>
      <c r="BI661" s="12">
        <f t="shared" si="454"/>
        <v>13.143046263473067</v>
      </c>
      <c r="BJ661" s="12">
        <f t="shared" si="455"/>
        <v>7.7356004832974721</v>
      </c>
      <c r="BK661" s="12">
        <f t="shared" si="456"/>
        <v>5.9473589626427446</v>
      </c>
      <c r="BL661" s="12">
        <f t="shared" si="457"/>
        <v>4.861337036517166</v>
      </c>
      <c r="BM661" s="12">
        <f t="shared" si="458"/>
        <v>2.4236786413443201</v>
      </c>
      <c r="BN661" s="12">
        <f t="shared" si="459"/>
        <v>1.2292978509504133</v>
      </c>
      <c r="BO661" s="14">
        <f t="shared" si="460"/>
        <v>0.70710678118654757</v>
      </c>
    </row>
    <row r="662" spans="1:67" x14ac:dyDescent="0.25">
      <c r="A662" s="4">
        <v>42044</v>
      </c>
      <c r="B662" s="5">
        <v>1227.0999999999999</v>
      </c>
      <c r="C662">
        <f t="shared" si="461"/>
        <v>-6.0748420541065773E-3</v>
      </c>
      <c r="D662">
        <v>633</v>
      </c>
      <c r="E662" s="6">
        <f t="shared" si="425"/>
        <v>1</v>
      </c>
      <c r="F662">
        <f t="shared" si="426"/>
        <v>2</v>
      </c>
      <c r="G662">
        <f t="shared" si="427"/>
        <v>4</v>
      </c>
      <c r="H662">
        <f t="shared" si="428"/>
        <v>9</v>
      </c>
      <c r="I662">
        <f t="shared" si="429"/>
        <v>19</v>
      </c>
      <c r="J662">
        <f t="shared" si="430"/>
        <v>39</v>
      </c>
      <c r="K662">
        <f t="shared" si="431"/>
        <v>79</v>
      </c>
      <c r="L662">
        <f t="shared" si="432"/>
        <v>158</v>
      </c>
      <c r="M662" s="7">
        <f t="shared" si="433"/>
        <v>316</v>
      </c>
      <c r="N662" s="6">
        <f t="shared" si="434"/>
        <v>2.5948653898586046E-4</v>
      </c>
      <c r="O662">
        <f t="shared" si="435"/>
        <v>-7.9309356668583013E-4</v>
      </c>
      <c r="P662">
        <f t="shared" si="436"/>
        <v>-2.7164840215820833E-3</v>
      </c>
      <c r="Q662">
        <f t="shared" si="437"/>
        <v>-2.8935865847836556E-4</v>
      </c>
      <c r="R662">
        <f t="shared" si="438"/>
        <v>-2.3976319600417517E-3</v>
      </c>
      <c r="S662">
        <f t="shared" si="439"/>
        <v>8.1748610115506271E-4</v>
      </c>
      <c r="T662">
        <f t="shared" si="440"/>
        <v>-7.6427189169098741E-3</v>
      </c>
      <c r="U662">
        <f t="shared" si="441"/>
        <v>-1.3056568519880796E-2</v>
      </c>
      <c r="V662" s="7">
        <f t="shared" si="442"/>
        <v>-2.0470191508604296E-2</v>
      </c>
      <c r="W662" s="6">
        <f t="shared" si="443"/>
        <v>-6.3343285930924382E-3</v>
      </c>
      <c r="X662">
        <f t="shared" si="444"/>
        <v>-5.2817484874207472E-3</v>
      </c>
      <c r="Y662">
        <f t="shared" si="445"/>
        <v>-3.358358032524494E-3</v>
      </c>
      <c r="Z662">
        <f t="shared" si="446"/>
        <v>-5.7854833956282117E-3</v>
      </c>
      <c r="AA662">
        <f t="shared" si="447"/>
        <v>-3.6772100940648256E-3</v>
      </c>
      <c r="AB662">
        <f t="shared" si="448"/>
        <v>-6.89232815526164E-3</v>
      </c>
      <c r="AC662">
        <f t="shared" si="449"/>
        <v>1.5678768628032969E-3</v>
      </c>
      <c r="AD662">
        <f t="shared" si="450"/>
        <v>6.9817264657742184E-3</v>
      </c>
      <c r="AE662" s="7">
        <f t="shared" si="451"/>
        <v>1.4395349454497719E-2</v>
      </c>
      <c r="AF662" s="6">
        <f t="shared" si="462"/>
        <v>-0.35916594420071324</v>
      </c>
      <c r="AG662" s="11">
        <f t="shared" si="463"/>
        <v>-0.23075117130876477</v>
      </c>
      <c r="AH662" s="11">
        <f t="shared" si="464"/>
        <v>3.902464188578059E-3</v>
      </c>
      <c r="AI662" s="11">
        <f t="shared" si="465"/>
        <v>1.8465216367200228E-2</v>
      </c>
      <c r="AJ662" s="11">
        <f t="shared" si="466"/>
        <v>5.8155765578198904E-3</v>
      </c>
      <c r="AK662" s="11">
        <f t="shared" si="467"/>
        <v>2.5106284925000777E-2</v>
      </c>
      <c r="AL662" s="11">
        <f t="shared" si="468"/>
        <v>-2.5654945183388844E-2</v>
      </c>
      <c r="AM662" s="11">
        <f t="shared" si="469"/>
        <v>-1.4827245977447001E-2</v>
      </c>
      <c r="AN662" s="7">
        <f t="shared" si="470"/>
        <v>0</v>
      </c>
      <c r="AO662" s="6">
        <f t="array" ref="AO662">_xlfn.MAXIFS(AF$29:AF$1052,E$29:E$1052,E662) - _xlfn.MINIFS(AF$29:AF$1052,E$29:E$1052,E662)</f>
        <v>0.64239671540972576</v>
      </c>
      <c r="AP662" s="11">
        <f t="array" ref="AP662">_xlfn.MAXIFS(AG$29:AG$1052,F$29:F$1052,F662) - _xlfn.MINIFS(AG$29:AG$1052,F$29:F$1052,F662)</f>
        <v>0.34097511931609431</v>
      </c>
      <c r="AQ662" s="11">
        <f t="array" ref="AQ662">_xlfn.MAXIFS(AH$29:AH$1052,G$29:G$1052,G662) - _xlfn.MINIFS(AH$29:AH$1052,G$29:G$1052,G662)</f>
        <v>0.30266861479873403</v>
      </c>
      <c r="AR662" s="11">
        <f t="array" ref="AR662">_xlfn.MAXIFS(AI$29:AI$1052,H$29:H$1052,H662) - _xlfn.MINIFS(AI$29:AI$1052,H$29:H$1052,H662)</f>
        <v>0.15430976196113447</v>
      </c>
      <c r="AS662" s="11">
        <f t="array" ref="AS662">_xlfn.MAXIFS(AJ$29:AJ$1052,I$29:I$1052,I662) - _xlfn.MINIFS(AJ$29:AJ$1052,I$29:I$1052,I662)</f>
        <v>0.12967577082857684</v>
      </c>
      <c r="AT662" s="11">
        <f t="array" ref="AT662">_xlfn.MAXIFS(AK$29:AK$1052,J$29:J$1052,J662) - _xlfn.MINIFS(AK$29:AK$1052,J$29:J$1052,J662)</f>
        <v>0.11876362932575601</v>
      </c>
      <c r="AU662" s="11">
        <f t="array" ref="AU662">_xlfn.MAXIFS(AL$29:AL$1052,K$29:K$1052,K662) - _xlfn.MINIFS(AL$29:AL$1052,K$29:K$1052,K662)</f>
        <v>5.681821034659984E-2</v>
      </c>
      <c r="AV662" s="11">
        <f t="array" ref="AV662">_xlfn.MAXIFS(AM$29:AM$1052,L$29:L$1052,L662) - _xlfn.MINIFS(AM$29:AM$1052,L$29:L$1052,L662)</f>
        <v>2.180897244322122E-2</v>
      </c>
      <c r="AW662" s="7">
        <f t="array" ref="AW662">_xlfn.MAXIFS(AN$29:AN$1052,M$29:M$1052,M662) - _xlfn.MINIFS(AN$29:AN$1052,M$29:M$1052,M662)</f>
        <v>1.4395349454497719E-2</v>
      </c>
      <c r="AX662" s="6">
        <f t="array" ref="AX662">_xlfn.STDEV.S(IF(E$29:E$1052=E662,$C$29:$C$1052,""))</f>
        <v>2.1219734469910215E-2</v>
      </c>
      <c r="AY662" s="11">
        <f t="array" ref="AY662">_xlfn.STDEV.S(IF(F$29:F$1052=F662,$C$29:$C$1052,""))</f>
        <v>2.1822368609319125E-2</v>
      </c>
      <c r="AZ662" s="11">
        <f t="array" ref="AZ662">_xlfn.STDEV.S(IF(G$29:G$1052=G662,$C$29:$C$1052,""))</f>
        <v>2.3028802359153642E-2</v>
      </c>
      <c r="BA662" s="11">
        <f t="array" ref="BA662">_xlfn.STDEV.S(IF(H$29:H$1052=H662,$C$29:$C$1052,""))</f>
        <v>1.9948000455079926E-2</v>
      </c>
      <c r="BB662" s="11">
        <f t="array" ref="BB662">_xlfn.STDEV.S(IF(I$29:I$1052=I662,$C$29:$C$1052,""))</f>
        <v>2.180392534621025E-2</v>
      </c>
      <c r="BC662" s="11">
        <f t="array" ref="BC662">_xlfn.STDEV.S(IF(J$29:J$1052=J662,$C$29:$C$1052,""))</f>
        <v>2.4430239753720613E-2</v>
      </c>
      <c r="BD662" s="11">
        <f t="array" ref="BD662">_xlfn.STDEV.S(IF(K$29:K$1052=K662,$C$29:$C$1052,""))</f>
        <v>2.3442963674047558E-2</v>
      </c>
      <c r="BE662" s="11">
        <f t="array" ref="BE662">_xlfn.STDEV.S(IF(L$29:L$1052=L662,$C$29:$C$1052,""))</f>
        <v>1.7740999405766421E-2</v>
      </c>
      <c r="BF662" s="7">
        <f t="array" ref="BF662">_xlfn.STDEV.S(IF(M$29:M$1052=M662,$C$29:$C$1052,""))</f>
        <v>2.0358098433650808E-2</v>
      </c>
      <c r="BG662" s="13">
        <f t="shared" si="452"/>
        <v>30.273551081454407</v>
      </c>
      <c r="BH662" s="12">
        <f t="shared" si="453"/>
        <v>15.625027943597411</v>
      </c>
      <c r="BI662" s="12">
        <f t="shared" si="454"/>
        <v>13.143046263473067</v>
      </c>
      <c r="BJ662" s="12">
        <f t="shared" si="455"/>
        <v>7.7356004832974721</v>
      </c>
      <c r="BK662" s="12">
        <f t="shared" si="456"/>
        <v>5.9473589626427446</v>
      </c>
      <c r="BL662" s="12">
        <f t="shared" si="457"/>
        <v>4.861337036517166</v>
      </c>
      <c r="BM662" s="12">
        <f t="shared" si="458"/>
        <v>2.4236786413443201</v>
      </c>
      <c r="BN662" s="12">
        <f t="shared" si="459"/>
        <v>1.2292978509504133</v>
      </c>
      <c r="BO662" s="14">
        <f t="shared" si="460"/>
        <v>0.70710678118654757</v>
      </c>
    </row>
    <row r="663" spans="1:67" x14ac:dyDescent="0.25">
      <c r="A663" s="2">
        <v>42051</v>
      </c>
      <c r="B663" s="3">
        <v>1204.9000000000001</v>
      </c>
      <c r="C663">
        <f t="shared" si="461"/>
        <v>-1.8091435090864527E-2</v>
      </c>
      <c r="D663">
        <v>634</v>
      </c>
      <c r="E663" s="6">
        <f t="shared" si="425"/>
        <v>1</v>
      </c>
      <c r="F663">
        <f t="shared" si="426"/>
        <v>2</v>
      </c>
      <c r="G663">
        <f t="shared" si="427"/>
        <v>4</v>
      </c>
      <c r="H663">
        <f t="shared" si="428"/>
        <v>9</v>
      </c>
      <c r="I663">
        <f t="shared" si="429"/>
        <v>19</v>
      </c>
      <c r="J663">
        <f t="shared" si="430"/>
        <v>39</v>
      </c>
      <c r="K663">
        <f t="shared" si="431"/>
        <v>79</v>
      </c>
      <c r="L663">
        <f t="shared" si="432"/>
        <v>158</v>
      </c>
      <c r="M663" s="7">
        <f t="shared" si="433"/>
        <v>317</v>
      </c>
      <c r="N663" s="6">
        <f t="shared" si="434"/>
        <v>2.5948653898586046E-4</v>
      </c>
      <c r="O663">
        <f t="shared" si="435"/>
        <v>-7.9309356668583013E-4</v>
      </c>
      <c r="P663">
        <f t="shared" si="436"/>
        <v>-2.7164840215820833E-3</v>
      </c>
      <c r="Q663">
        <f t="shared" si="437"/>
        <v>-2.8935865847836556E-4</v>
      </c>
      <c r="R663">
        <f t="shared" si="438"/>
        <v>-2.3976319600417517E-3</v>
      </c>
      <c r="S663">
        <f t="shared" si="439"/>
        <v>8.1748610115506271E-4</v>
      </c>
      <c r="T663">
        <f t="shared" si="440"/>
        <v>-7.6427189169098741E-3</v>
      </c>
      <c r="U663">
        <f t="shared" si="441"/>
        <v>-1.3056568519880796E-2</v>
      </c>
      <c r="V663" s="7">
        <f t="shared" si="442"/>
        <v>-5.6429455311572951E-3</v>
      </c>
      <c r="W663" s="6">
        <f t="shared" si="443"/>
        <v>-1.8350921629850386E-2</v>
      </c>
      <c r="X663">
        <f t="shared" si="444"/>
        <v>-1.7298341524178695E-2</v>
      </c>
      <c r="Y663">
        <f t="shared" si="445"/>
        <v>-1.5374951069282444E-2</v>
      </c>
      <c r="Z663">
        <f t="shared" si="446"/>
        <v>-1.7802076432386162E-2</v>
      </c>
      <c r="AA663">
        <f t="shared" si="447"/>
        <v>-1.5693803130822775E-2</v>
      </c>
      <c r="AB663">
        <f t="shared" si="448"/>
        <v>-1.890892119201959E-2</v>
      </c>
      <c r="AC663">
        <f t="shared" si="449"/>
        <v>-1.0448716173954653E-2</v>
      </c>
      <c r="AD663">
        <f t="shared" si="450"/>
        <v>-5.0348665709837315E-3</v>
      </c>
      <c r="AE663" s="7">
        <f t="shared" si="451"/>
        <v>-1.2448489559707232E-2</v>
      </c>
      <c r="AF663" s="6">
        <f t="shared" si="462"/>
        <v>-0.37751686583056365</v>
      </c>
      <c r="AG663" s="11">
        <f t="shared" si="463"/>
        <v>-0.24804951283294346</v>
      </c>
      <c r="AH663" s="11">
        <f t="shared" si="464"/>
        <v>-1.1472486880704385E-2</v>
      </c>
      <c r="AI663" s="11">
        <f t="shared" si="465"/>
        <v>6.6313993481406652E-4</v>
      </c>
      <c r="AJ663" s="11">
        <f t="shared" si="466"/>
        <v>-9.8782265730028851E-3</v>
      </c>
      <c r="AK663" s="11">
        <f t="shared" si="467"/>
        <v>6.197363732981187E-3</v>
      </c>
      <c r="AL663" s="11">
        <f t="shared" si="468"/>
        <v>-3.6103661357343497E-2</v>
      </c>
      <c r="AM663" s="11">
        <f t="shared" si="469"/>
        <v>-1.9862112548430733E-2</v>
      </c>
      <c r="AN663" s="7">
        <f t="shared" si="470"/>
        <v>-1.2448489559707232E-2</v>
      </c>
      <c r="AO663" s="6">
        <f t="array" ref="AO663">_xlfn.MAXIFS(AF$29:AF$1052,E$29:E$1052,E663) - _xlfn.MINIFS(AF$29:AF$1052,E$29:E$1052,E663)</f>
        <v>0.64239671540972576</v>
      </c>
      <c r="AP663" s="11">
        <f t="array" ref="AP663">_xlfn.MAXIFS(AG$29:AG$1052,F$29:F$1052,F663) - _xlfn.MINIFS(AG$29:AG$1052,F$29:F$1052,F663)</f>
        <v>0.34097511931609431</v>
      </c>
      <c r="AQ663" s="11">
        <f t="array" ref="AQ663">_xlfn.MAXIFS(AH$29:AH$1052,G$29:G$1052,G663) - _xlfn.MINIFS(AH$29:AH$1052,G$29:G$1052,G663)</f>
        <v>0.30266861479873403</v>
      </c>
      <c r="AR663" s="11">
        <f t="array" ref="AR663">_xlfn.MAXIFS(AI$29:AI$1052,H$29:H$1052,H663) - _xlfn.MINIFS(AI$29:AI$1052,H$29:H$1052,H663)</f>
        <v>0.15430976196113447</v>
      </c>
      <c r="AS663" s="11">
        <f t="array" ref="AS663">_xlfn.MAXIFS(AJ$29:AJ$1052,I$29:I$1052,I663) - _xlfn.MINIFS(AJ$29:AJ$1052,I$29:I$1052,I663)</f>
        <v>0.12967577082857684</v>
      </c>
      <c r="AT663" s="11">
        <f t="array" ref="AT663">_xlfn.MAXIFS(AK$29:AK$1052,J$29:J$1052,J663) - _xlfn.MINIFS(AK$29:AK$1052,J$29:J$1052,J663)</f>
        <v>0.11876362932575601</v>
      </c>
      <c r="AU663" s="11">
        <f t="array" ref="AU663">_xlfn.MAXIFS(AL$29:AL$1052,K$29:K$1052,K663) - _xlfn.MINIFS(AL$29:AL$1052,K$29:K$1052,K663)</f>
        <v>5.681821034659984E-2</v>
      </c>
      <c r="AV663" s="11">
        <f t="array" ref="AV663">_xlfn.MAXIFS(AM$29:AM$1052,L$29:L$1052,L663) - _xlfn.MINIFS(AM$29:AM$1052,L$29:L$1052,L663)</f>
        <v>2.180897244322122E-2</v>
      </c>
      <c r="AW663" s="7">
        <f t="array" ref="AW663">_xlfn.MAXIFS(AN$29:AN$1052,M$29:M$1052,M663) - _xlfn.MINIFS(AN$29:AN$1052,M$29:M$1052,M663)</f>
        <v>1.2448489559707232E-2</v>
      </c>
      <c r="AX663" s="6">
        <f t="array" ref="AX663">_xlfn.STDEV.S(IF(E$29:E$1052=E663,$C$29:$C$1052,""))</f>
        <v>2.1219734469910215E-2</v>
      </c>
      <c r="AY663" s="11">
        <f t="array" ref="AY663">_xlfn.STDEV.S(IF(F$29:F$1052=F663,$C$29:$C$1052,""))</f>
        <v>2.1822368609319125E-2</v>
      </c>
      <c r="AZ663" s="11">
        <f t="array" ref="AZ663">_xlfn.STDEV.S(IF(G$29:G$1052=G663,$C$29:$C$1052,""))</f>
        <v>2.3028802359153642E-2</v>
      </c>
      <c r="BA663" s="11">
        <f t="array" ref="BA663">_xlfn.STDEV.S(IF(H$29:H$1052=H663,$C$29:$C$1052,""))</f>
        <v>1.9948000455079926E-2</v>
      </c>
      <c r="BB663" s="11">
        <f t="array" ref="BB663">_xlfn.STDEV.S(IF(I$29:I$1052=I663,$C$29:$C$1052,""))</f>
        <v>2.180392534621025E-2</v>
      </c>
      <c r="BC663" s="11">
        <f t="array" ref="BC663">_xlfn.STDEV.S(IF(J$29:J$1052=J663,$C$29:$C$1052,""))</f>
        <v>2.4430239753720613E-2</v>
      </c>
      <c r="BD663" s="11">
        <f t="array" ref="BD663">_xlfn.STDEV.S(IF(K$29:K$1052=K663,$C$29:$C$1052,""))</f>
        <v>2.3442963674047558E-2</v>
      </c>
      <c r="BE663" s="11">
        <f t="array" ref="BE663">_xlfn.STDEV.S(IF(L$29:L$1052=L663,$C$29:$C$1052,""))</f>
        <v>1.7740999405766421E-2</v>
      </c>
      <c r="BF663" s="7">
        <f t="array" ref="BF663">_xlfn.STDEV.S(IF(M$29:M$1052=M663,$C$29:$C$1052,""))</f>
        <v>1.7604822766397847E-2</v>
      </c>
      <c r="BG663" s="13">
        <f t="shared" si="452"/>
        <v>30.273551081454407</v>
      </c>
      <c r="BH663" s="12">
        <f t="shared" si="453"/>
        <v>15.625027943597411</v>
      </c>
      <c r="BI663" s="12">
        <f t="shared" si="454"/>
        <v>13.143046263473067</v>
      </c>
      <c r="BJ663" s="12">
        <f t="shared" si="455"/>
        <v>7.7356004832974721</v>
      </c>
      <c r="BK663" s="12">
        <f t="shared" si="456"/>
        <v>5.9473589626427446</v>
      </c>
      <c r="BL663" s="12">
        <f t="shared" si="457"/>
        <v>4.861337036517166</v>
      </c>
      <c r="BM663" s="12">
        <f t="shared" si="458"/>
        <v>2.4236786413443201</v>
      </c>
      <c r="BN663" s="12">
        <f t="shared" si="459"/>
        <v>1.2292978509504133</v>
      </c>
      <c r="BO663" s="14">
        <f t="shared" si="460"/>
        <v>0.70710678118654746</v>
      </c>
    </row>
    <row r="664" spans="1:67" x14ac:dyDescent="0.25">
      <c r="A664" s="4">
        <v>42058</v>
      </c>
      <c r="B664" s="5">
        <v>1213.0999999999999</v>
      </c>
      <c r="C664">
        <f t="shared" si="461"/>
        <v>6.8055440285499369E-3</v>
      </c>
      <c r="D664">
        <v>635</v>
      </c>
      <c r="E664" s="6">
        <f t="shared" si="425"/>
        <v>1</v>
      </c>
      <c r="F664">
        <f t="shared" si="426"/>
        <v>2</v>
      </c>
      <c r="G664">
        <f t="shared" si="427"/>
        <v>4</v>
      </c>
      <c r="H664">
        <f t="shared" si="428"/>
        <v>9</v>
      </c>
      <c r="I664">
        <f t="shared" si="429"/>
        <v>19</v>
      </c>
      <c r="J664">
        <f t="shared" si="430"/>
        <v>39</v>
      </c>
      <c r="K664">
        <f t="shared" si="431"/>
        <v>79</v>
      </c>
      <c r="L664">
        <f t="shared" si="432"/>
        <v>158</v>
      </c>
      <c r="M664" s="7">
        <f t="shared" si="433"/>
        <v>317</v>
      </c>
      <c r="N664" s="6">
        <f t="shared" si="434"/>
        <v>2.5948653898586046E-4</v>
      </c>
      <c r="O664">
        <f t="shared" si="435"/>
        <v>-7.9309356668583013E-4</v>
      </c>
      <c r="P664">
        <f t="shared" si="436"/>
        <v>-2.7164840215820833E-3</v>
      </c>
      <c r="Q664">
        <f t="shared" si="437"/>
        <v>-2.8935865847836556E-4</v>
      </c>
      <c r="R664">
        <f t="shared" si="438"/>
        <v>-2.3976319600417517E-3</v>
      </c>
      <c r="S664">
        <f t="shared" si="439"/>
        <v>8.1748610115506271E-4</v>
      </c>
      <c r="T664">
        <f t="shared" si="440"/>
        <v>-7.6427189169098741E-3</v>
      </c>
      <c r="U664">
        <f t="shared" si="441"/>
        <v>-1.3056568519880796E-2</v>
      </c>
      <c r="V664" s="7">
        <f t="shared" si="442"/>
        <v>-5.6429455311572951E-3</v>
      </c>
      <c r="W664" s="6">
        <f t="shared" si="443"/>
        <v>6.546057489564076E-3</v>
      </c>
      <c r="X664">
        <f t="shared" si="444"/>
        <v>7.598637595235767E-3</v>
      </c>
      <c r="Y664">
        <f t="shared" si="445"/>
        <v>9.5220280501320202E-3</v>
      </c>
      <c r="Z664">
        <f t="shared" si="446"/>
        <v>7.0949026870283025E-3</v>
      </c>
      <c r="AA664">
        <f t="shared" si="447"/>
        <v>9.2031759885916886E-3</v>
      </c>
      <c r="AB664">
        <f t="shared" si="448"/>
        <v>5.9880579273948742E-3</v>
      </c>
      <c r="AC664">
        <f t="shared" si="449"/>
        <v>1.4448262945459811E-2</v>
      </c>
      <c r="AD664">
        <f t="shared" si="450"/>
        <v>1.9862112548430733E-2</v>
      </c>
      <c r="AE664" s="7">
        <f t="shared" si="451"/>
        <v>1.2448489559707232E-2</v>
      </c>
      <c r="AF664" s="6">
        <f t="shared" si="462"/>
        <v>-0.3709708083409996</v>
      </c>
      <c r="AG664" s="11">
        <f t="shared" si="463"/>
        <v>-0.2404508752377077</v>
      </c>
      <c r="AH664" s="11">
        <f t="shared" si="464"/>
        <v>-1.9504588305723648E-3</v>
      </c>
      <c r="AI664" s="11">
        <f t="shared" si="465"/>
        <v>7.758042621842369E-3</v>
      </c>
      <c r="AJ664" s="11">
        <f t="shared" si="466"/>
        <v>-6.7505058441119647E-4</v>
      </c>
      <c r="AK664" s="11">
        <f t="shared" si="467"/>
        <v>1.2185421660376061E-2</v>
      </c>
      <c r="AL664" s="11">
        <f t="shared" si="468"/>
        <v>-2.1655398411883686E-2</v>
      </c>
      <c r="AM664" s="11">
        <f t="shared" si="469"/>
        <v>0</v>
      </c>
      <c r="AN664" s="7">
        <f t="shared" si="470"/>
        <v>0</v>
      </c>
      <c r="AO664" s="6">
        <f t="array" ref="AO664">_xlfn.MAXIFS(AF$29:AF$1052,E$29:E$1052,E664) - _xlfn.MINIFS(AF$29:AF$1052,E$29:E$1052,E664)</f>
        <v>0.64239671540972576</v>
      </c>
      <c r="AP664" s="11">
        <f t="array" ref="AP664">_xlfn.MAXIFS(AG$29:AG$1052,F$29:F$1052,F664) - _xlfn.MINIFS(AG$29:AG$1052,F$29:F$1052,F664)</f>
        <v>0.34097511931609431</v>
      </c>
      <c r="AQ664" s="11">
        <f t="array" ref="AQ664">_xlfn.MAXIFS(AH$29:AH$1052,G$29:G$1052,G664) - _xlfn.MINIFS(AH$29:AH$1052,G$29:G$1052,G664)</f>
        <v>0.30266861479873403</v>
      </c>
      <c r="AR664" s="11">
        <f t="array" ref="AR664">_xlfn.MAXIFS(AI$29:AI$1052,H$29:H$1052,H664) - _xlfn.MINIFS(AI$29:AI$1052,H$29:H$1052,H664)</f>
        <v>0.15430976196113447</v>
      </c>
      <c r="AS664" s="11">
        <f t="array" ref="AS664">_xlfn.MAXIFS(AJ$29:AJ$1052,I$29:I$1052,I664) - _xlfn.MINIFS(AJ$29:AJ$1052,I$29:I$1052,I664)</f>
        <v>0.12967577082857684</v>
      </c>
      <c r="AT664" s="11">
        <f t="array" ref="AT664">_xlfn.MAXIFS(AK$29:AK$1052,J$29:J$1052,J664) - _xlfn.MINIFS(AK$29:AK$1052,J$29:J$1052,J664)</f>
        <v>0.11876362932575601</v>
      </c>
      <c r="AU664" s="11">
        <f t="array" ref="AU664">_xlfn.MAXIFS(AL$29:AL$1052,K$29:K$1052,K664) - _xlfn.MINIFS(AL$29:AL$1052,K$29:K$1052,K664)</f>
        <v>5.681821034659984E-2</v>
      </c>
      <c r="AV664" s="11">
        <f t="array" ref="AV664">_xlfn.MAXIFS(AM$29:AM$1052,L$29:L$1052,L664) - _xlfn.MINIFS(AM$29:AM$1052,L$29:L$1052,L664)</f>
        <v>2.180897244322122E-2</v>
      </c>
      <c r="AW664" s="7">
        <f t="array" ref="AW664">_xlfn.MAXIFS(AN$29:AN$1052,M$29:M$1052,M664) - _xlfn.MINIFS(AN$29:AN$1052,M$29:M$1052,M664)</f>
        <v>1.2448489559707232E-2</v>
      </c>
      <c r="AX664" s="6">
        <f t="array" ref="AX664">_xlfn.STDEV.S(IF(E$29:E$1052=E664,$C$29:$C$1052,""))</f>
        <v>2.1219734469910215E-2</v>
      </c>
      <c r="AY664" s="11">
        <f t="array" ref="AY664">_xlfn.STDEV.S(IF(F$29:F$1052=F664,$C$29:$C$1052,""))</f>
        <v>2.1822368609319125E-2</v>
      </c>
      <c r="AZ664" s="11">
        <f t="array" ref="AZ664">_xlfn.STDEV.S(IF(G$29:G$1052=G664,$C$29:$C$1052,""))</f>
        <v>2.3028802359153642E-2</v>
      </c>
      <c r="BA664" s="11">
        <f t="array" ref="BA664">_xlfn.STDEV.S(IF(H$29:H$1052=H664,$C$29:$C$1052,""))</f>
        <v>1.9948000455079926E-2</v>
      </c>
      <c r="BB664" s="11">
        <f t="array" ref="BB664">_xlfn.STDEV.S(IF(I$29:I$1052=I664,$C$29:$C$1052,""))</f>
        <v>2.180392534621025E-2</v>
      </c>
      <c r="BC664" s="11">
        <f t="array" ref="BC664">_xlfn.STDEV.S(IF(J$29:J$1052=J664,$C$29:$C$1052,""))</f>
        <v>2.4430239753720613E-2</v>
      </c>
      <c r="BD664" s="11">
        <f t="array" ref="BD664">_xlfn.STDEV.S(IF(K$29:K$1052=K664,$C$29:$C$1052,""))</f>
        <v>2.3442963674047558E-2</v>
      </c>
      <c r="BE664" s="11">
        <f t="array" ref="BE664">_xlfn.STDEV.S(IF(L$29:L$1052=L664,$C$29:$C$1052,""))</f>
        <v>1.7740999405766421E-2</v>
      </c>
      <c r="BF664" s="7">
        <f t="array" ref="BF664">_xlfn.STDEV.S(IF(M$29:M$1052=M664,$C$29:$C$1052,""))</f>
        <v>1.7604822766397847E-2</v>
      </c>
      <c r="BG664" s="13">
        <f t="shared" si="452"/>
        <v>30.273551081454407</v>
      </c>
      <c r="BH664" s="12">
        <f t="shared" si="453"/>
        <v>15.625027943597411</v>
      </c>
      <c r="BI664" s="12">
        <f t="shared" si="454"/>
        <v>13.143046263473067</v>
      </c>
      <c r="BJ664" s="12">
        <f t="shared" si="455"/>
        <v>7.7356004832974721</v>
      </c>
      <c r="BK664" s="12">
        <f t="shared" si="456"/>
        <v>5.9473589626427446</v>
      </c>
      <c r="BL664" s="12">
        <f t="shared" si="457"/>
        <v>4.861337036517166</v>
      </c>
      <c r="BM664" s="12">
        <f t="shared" si="458"/>
        <v>2.4236786413443201</v>
      </c>
      <c r="BN664" s="12">
        <f t="shared" si="459"/>
        <v>1.2292978509504133</v>
      </c>
      <c r="BO664" s="14">
        <f t="shared" si="460"/>
        <v>0.70710678118654746</v>
      </c>
    </row>
    <row r="665" spans="1:67" x14ac:dyDescent="0.25">
      <c r="A665" s="2">
        <v>42065</v>
      </c>
      <c r="B665" s="3">
        <v>1164.3</v>
      </c>
      <c r="C665">
        <f t="shared" si="461"/>
        <v>-4.0227516280603393E-2</v>
      </c>
      <c r="D665">
        <v>636</v>
      </c>
      <c r="E665" s="6">
        <f t="shared" si="425"/>
        <v>1</v>
      </c>
      <c r="F665">
        <f t="shared" si="426"/>
        <v>2</v>
      </c>
      <c r="G665">
        <f t="shared" si="427"/>
        <v>4</v>
      </c>
      <c r="H665">
        <f t="shared" si="428"/>
        <v>9</v>
      </c>
      <c r="I665">
        <f t="shared" si="429"/>
        <v>19</v>
      </c>
      <c r="J665">
        <f t="shared" si="430"/>
        <v>39</v>
      </c>
      <c r="K665">
        <f t="shared" si="431"/>
        <v>79</v>
      </c>
      <c r="L665">
        <f t="shared" si="432"/>
        <v>159</v>
      </c>
      <c r="M665" s="7">
        <f t="shared" si="433"/>
        <v>318</v>
      </c>
      <c r="N665" s="6">
        <f t="shared" si="434"/>
        <v>2.5948653898586046E-4</v>
      </c>
      <c r="O665">
        <f t="shared" si="435"/>
        <v>-7.9309356668583013E-4</v>
      </c>
      <c r="P665">
        <f t="shared" si="436"/>
        <v>-2.7164840215820833E-3</v>
      </c>
      <c r="Q665">
        <f t="shared" si="437"/>
        <v>-2.8935865847836556E-4</v>
      </c>
      <c r="R665">
        <f t="shared" si="438"/>
        <v>-2.3976319600417517E-3</v>
      </c>
      <c r="S665">
        <f t="shared" si="439"/>
        <v>8.1748610115506271E-4</v>
      </c>
      <c r="T665">
        <f t="shared" si="440"/>
        <v>-7.6427189169098741E-3</v>
      </c>
      <c r="U665">
        <f t="shared" si="441"/>
        <v>-2.2288693139389526E-3</v>
      </c>
      <c r="V665" s="7">
        <f t="shared" si="442"/>
        <v>-2.5224124884267951E-2</v>
      </c>
      <c r="W665" s="6">
        <f t="shared" si="443"/>
        <v>-4.0487002819589252E-2</v>
      </c>
      <c r="X665">
        <f t="shared" si="444"/>
        <v>-3.9434422713917561E-2</v>
      </c>
      <c r="Y665">
        <f t="shared" si="445"/>
        <v>-3.7511032259021311E-2</v>
      </c>
      <c r="Z665">
        <f t="shared" si="446"/>
        <v>-3.9938157622125027E-2</v>
      </c>
      <c r="AA665">
        <f t="shared" si="447"/>
        <v>-3.7829884320561641E-2</v>
      </c>
      <c r="AB665">
        <f t="shared" si="448"/>
        <v>-4.1045002381758455E-2</v>
      </c>
      <c r="AC665">
        <f t="shared" si="449"/>
        <v>-3.2584797363693518E-2</v>
      </c>
      <c r="AD665">
        <f t="shared" si="450"/>
        <v>-3.799864696666444E-2</v>
      </c>
      <c r="AE665" s="7">
        <f t="shared" si="451"/>
        <v>-1.5003391396335441E-2</v>
      </c>
      <c r="AF665" s="6">
        <f t="shared" si="462"/>
        <v>-0.41145781116058888</v>
      </c>
      <c r="AG665" s="11">
        <f t="shared" si="463"/>
        <v>-0.27988529795162526</v>
      </c>
      <c r="AH665" s="11">
        <f t="shared" si="464"/>
        <v>-3.9461491089593674E-2</v>
      </c>
      <c r="AI665" s="11">
        <f t="shared" si="465"/>
        <v>-3.2180115000282658E-2</v>
      </c>
      <c r="AJ665" s="11">
        <f t="shared" si="466"/>
        <v>-3.8504934904972837E-2</v>
      </c>
      <c r="AK665" s="11">
        <f t="shared" si="467"/>
        <v>-2.8859580721382394E-2</v>
      </c>
      <c r="AL665" s="11">
        <f t="shared" si="468"/>
        <v>-5.4240195775577205E-2</v>
      </c>
      <c r="AM665" s="11">
        <f t="shared" si="469"/>
        <v>-3.799864696666444E-2</v>
      </c>
      <c r="AN665" s="7">
        <f t="shared" si="470"/>
        <v>-1.5003391396335441E-2</v>
      </c>
      <c r="AO665" s="6">
        <f t="array" ref="AO665">_xlfn.MAXIFS(AF$29:AF$1052,E$29:E$1052,E665) - _xlfn.MINIFS(AF$29:AF$1052,E$29:E$1052,E665)</f>
        <v>0.64239671540972576</v>
      </c>
      <c r="AP665" s="11">
        <f t="array" ref="AP665">_xlfn.MAXIFS(AG$29:AG$1052,F$29:F$1052,F665) - _xlfn.MINIFS(AG$29:AG$1052,F$29:F$1052,F665)</f>
        <v>0.34097511931609431</v>
      </c>
      <c r="AQ665" s="11">
        <f t="array" ref="AQ665">_xlfn.MAXIFS(AH$29:AH$1052,G$29:G$1052,G665) - _xlfn.MINIFS(AH$29:AH$1052,G$29:G$1052,G665)</f>
        <v>0.30266861479873403</v>
      </c>
      <c r="AR665" s="11">
        <f t="array" ref="AR665">_xlfn.MAXIFS(AI$29:AI$1052,H$29:H$1052,H665) - _xlfn.MINIFS(AI$29:AI$1052,H$29:H$1052,H665)</f>
        <v>0.15430976196113447</v>
      </c>
      <c r="AS665" s="11">
        <f t="array" ref="AS665">_xlfn.MAXIFS(AJ$29:AJ$1052,I$29:I$1052,I665) - _xlfn.MINIFS(AJ$29:AJ$1052,I$29:I$1052,I665)</f>
        <v>0.12967577082857684</v>
      </c>
      <c r="AT665" s="11">
        <f t="array" ref="AT665">_xlfn.MAXIFS(AK$29:AK$1052,J$29:J$1052,J665) - _xlfn.MINIFS(AK$29:AK$1052,J$29:J$1052,J665)</f>
        <v>0.11876362932575601</v>
      </c>
      <c r="AU665" s="11">
        <f t="array" ref="AU665">_xlfn.MAXIFS(AL$29:AL$1052,K$29:K$1052,K665) - _xlfn.MINIFS(AL$29:AL$1052,K$29:K$1052,K665)</f>
        <v>5.681821034659984E-2</v>
      </c>
      <c r="AV665" s="11">
        <f t="array" ref="AV665">_xlfn.MAXIFS(AM$29:AM$1052,L$29:L$1052,L665) - _xlfn.MINIFS(AM$29:AM$1052,L$29:L$1052,L665)</f>
        <v>4.5990511140657997E-2</v>
      </c>
      <c r="AW665" s="7">
        <f t="array" ref="AW665">_xlfn.MAXIFS(AN$29:AN$1052,M$29:M$1052,M665) - _xlfn.MINIFS(AN$29:AN$1052,M$29:M$1052,M665)</f>
        <v>1.5003391396335441E-2</v>
      </c>
      <c r="AX665" s="6">
        <f t="array" ref="AX665">_xlfn.STDEV.S(IF(E$29:E$1052=E665,$C$29:$C$1052,""))</f>
        <v>2.1219734469910215E-2</v>
      </c>
      <c r="AY665" s="11">
        <f t="array" ref="AY665">_xlfn.STDEV.S(IF(F$29:F$1052=F665,$C$29:$C$1052,""))</f>
        <v>2.1822368609319125E-2</v>
      </c>
      <c r="AZ665" s="11">
        <f t="array" ref="AZ665">_xlfn.STDEV.S(IF(G$29:G$1052=G665,$C$29:$C$1052,""))</f>
        <v>2.3028802359153642E-2</v>
      </c>
      <c r="BA665" s="11">
        <f t="array" ref="BA665">_xlfn.STDEV.S(IF(H$29:H$1052=H665,$C$29:$C$1052,""))</f>
        <v>1.9948000455079926E-2</v>
      </c>
      <c r="BB665" s="11">
        <f t="array" ref="BB665">_xlfn.STDEV.S(IF(I$29:I$1052=I665,$C$29:$C$1052,""))</f>
        <v>2.180392534621025E-2</v>
      </c>
      <c r="BC665" s="11">
        <f t="array" ref="BC665">_xlfn.STDEV.S(IF(J$29:J$1052=J665,$C$29:$C$1052,""))</f>
        <v>2.4430239753720613E-2</v>
      </c>
      <c r="BD665" s="11">
        <f t="array" ref="BD665">_xlfn.STDEV.S(IF(K$29:K$1052=K665,$C$29:$C$1052,""))</f>
        <v>2.3442963674047558E-2</v>
      </c>
      <c r="BE665" s="11">
        <f t="array" ref="BE665">_xlfn.STDEV.S(IF(L$29:L$1052=L665,$C$29:$C$1052,""))</f>
        <v>2.9823371712043075E-2</v>
      </c>
      <c r="BF665" s="7">
        <f t="array" ref="BF665">_xlfn.STDEV.S(IF(M$29:M$1052=M665,$C$29:$C$1052,""))</f>
        <v>2.1217999594289393E-2</v>
      </c>
      <c r="BG665" s="13">
        <f t="shared" si="452"/>
        <v>30.273551081454407</v>
      </c>
      <c r="BH665" s="12">
        <f t="shared" si="453"/>
        <v>15.625027943597411</v>
      </c>
      <c r="BI665" s="12">
        <f t="shared" si="454"/>
        <v>13.143046263473067</v>
      </c>
      <c r="BJ665" s="12">
        <f t="shared" si="455"/>
        <v>7.7356004832974721</v>
      </c>
      <c r="BK665" s="12">
        <f t="shared" si="456"/>
        <v>5.9473589626427446</v>
      </c>
      <c r="BL665" s="12">
        <f t="shared" si="457"/>
        <v>4.861337036517166</v>
      </c>
      <c r="BM665" s="12">
        <f t="shared" si="458"/>
        <v>2.4236786413443201</v>
      </c>
      <c r="BN665" s="12">
        <f t="shared" si="459"/>
        <v>1.5420962989937994</v>
      </c>
      <c r="BO665" s="14">
        <f t="shared" si="460"/>
        <v>0.70710678118654735</v>
      </c>
    </row>
    <row r="666" spans="1:67" x14ac:dyDescent="0.25">
      <c r="A666" s="4">
        <v>42071.958333333336</v>
      </c>
      <c r="B666" s="5">
        <v>1152.4000000000001</v>
      </c>
      <c r="C666">
        <f t="shared" si="461"/>
        <v>-1.022073348793251E-2</v>
      </c>
      <c r="D666">
        <v>637</v>
      </c>
      <c r="E666" s="6">
        <f t="shared" si="425"/>
        <v>1</v>
      </c>
      <c r="F666">
        <f t="shared" si="426"/>
        <v>2</v>
      </c>
      <c r="G666">
        <f t="shared" si="427"/>
        <v>4</v>
      </c>
      <c r="H666">
        <f t="shared" si="428"/>
        <v>9</v>
      </c>
      <c r="I666">
        <f t="shared" si="429"/>
        <v>19</v>
      </c>
      <c r="J666">
        <f t="shared" si="430"/>
        <v>39</v>
      </c>
      <c r="K666">
        <f t="shared" si="431"/>
        <v>79</v>
      </c>
      <c r="L666">
        <f t="shared" si="432"/>
        <v>159</v>
      </c>
      <c r="M666" s="7">
        <f t="shared" si="433"/>
        <v>318</v>
      </c>
      <c r="N666" s="6">
        <f t="shared" si="434"/>
        <v>2.5948653898586046E-4</v>
      </c>
      <c r="O666">
        <f t="shared" si="435"/>
        <v>-7.9309356668583013E-4</v>
      </c>
      <c r="P666">
        <f t="shared" si="436"/>
        <v>-2.7164840215820833E-3</v>
      </c>
      <c r="Q666">
        <f t="shared" si="437"/>
        <v>-2.8935865847836556E-4</v>
      </c>
      <c r="R666">
        <f t="shared" si="438"/>
        <v>-2.3976319600417517E-3</v>
      </c>
      <c r="S666">
        <f t="shared" si="439"/>
        <v>8.1748610115506271E-4</v>
      </c>
      <c r="T666">
        <f t="shared" si="440"/>
        <v>-7.6427189169098741E-3</v>
      </c>
      <c r="U666">
        <f t="shared" si="441"/>
        <v>-2.2288693139389526E-3</v>
      </c>
      <c r="V666" s="7">
        <f t="shared" si="442"/>
        <v>-2.5224124884267951E-2</v>
      </c>
      <c r="W666" s="6">
        <f t="shared" si="443"/>
        <v>-1.048022002691837E-2</v>
      </c>
      <c r="X666">
        <f t="shared" si="444"/>
        <v>-9.4276399212466794E-3</v>
      </c>
      <c r="Y666">
        <f t="shared" si="445"/>
        <v>-7.5042494663504263E-3</v>
      </c>
      <c r="Z666">
        <f t="shared" si="446"/>
        <v>-9.931374829454144E-3</v>
      </c>
      <c r="AA666">
        <f t="shared" si="447"/>
        <v>-7.8231015278907579E-3</v>
      </c>
      <c r="AB666">
        <f t="shared" si="448"/>
        <v>-1.1038219589087572E-2</v>
      </c>
      <c r="AC666">
        <f t="shared" si="449"/>
        <v>-2.5780145710226354E-3</v>
      </c>
      <c r="AD666">
        <f t="shared" si="450"/>
        <v>-7.991864173993557E-3</v>
      </c>
      <c r="AE666" s="7">
        <f t="shared" si="451"/>
        <v>1.5003391396335441E-2</v>
      </c>
      <c r="AF666" s="6">
        <f t="shared" si="462"/>
        <v>-0.42193803118750728</v>
      </c>
      <c r="AG666" s="11">
        <f t="shared" si="463"/>
        <v>-0.28931293787287193</v>
      </c>
      <c r="AH666" s="11">
        <f t="shared" si="464"/>
        <v>-4.6965740555944102E-2</v>
      </c>
      <c r="AI666" s="11">
        <f t="shared" si="465"/>
        <v>-4.2111489829736802E-2</v>
      </c>
      <c r="AJ666" s="11">
        <f t="shared" si="466"/>
        <v>-4.6328036432863595E-2</v>
      </c>
      <c r="AK666" s="11">
        <f t="shared" si="467"/>
        <v>-3.9897800310469966E-2</v>
      </c>
      <c r="AL666" s="11">
        <f t="shared" si="468"/>
        <v>-5.681821034659984E-2</v>
      </c>
      <c r="AM666" s="11">
        <f t="shared" si="469"/>
        <v>-4.5990511140657997E-2</v>
      </c>
      <c r="AN666" s="7">
        <f t="shared" si="470"/>
        <v>0</v>
      </c>
      <c r="AO666" s="6">
        <f t="array" ref="AO666">_xlfn.MAXIFS(AF$29:AF$1052,E$29:E$1052,E666) - _xlfn.MINIFS(AF$29:AF$1052,E$29:E$1052,E666)</f>
        <v>0.64239671540972576</v>
      </c>
      <c r="AP666" s="11">
        <f t="array" ref="AP666">_xlfn.MAXIFS(AG$29:AG$1052,F$29:F$1052,F666) - _xlfn.MINIFS(AG$29:AG$1052,F$29:F$1052,F666)</f>
        <v>0.34097511931609431</v>
      </c>
      <c r="AQ666" s="11">
        <f t="array" ref="AQ666">_xlfn.MAXIFS(AH$29:AH$1052,G$29:G$1052,G666) - _xlfn.MINIFS(AH$29:AH$1052,G$29:G$1052,G666)</f>
        <v>0.30266861479873403</v>
      </c>
      <c r="AR666" s="11">
        <f t="array" ref="AR666">_xlfn.MAXIFS(AI$29:AI$1052,H$29:H$1052,H666) - _xlfn.MINIFS(AI$29:AI$1052,H$29:H$1052,H666)</f>
        <v>0.15430976196113447</v>
      </c>
      <c r="AS666" s="11">
        <f t="array" ref="AS666">_xlfn.MAXIFS(AJ$29:AJ$1052,I$29:I$1052,I666) - _xlfn.MINIFS(AJ$29:AJ$1052,I$29:I$1052,I666)</f>
        <v>0.12967577082857684</v>
      </c>
      <c r="AT666" s="11">
        <f t="array" ref="AT666">_xlfn.MAXIFS(AK$29:AK$1052,J$29:J$1052,J666) - _xlfn.MINIFS(AK$29:AK$1052,J$29:J$1052,J666)</f>
        <v>0.11876362932575601</v>
      </c>
      <c r="AU666" s="11">
        <f t="array" ref="AU666">_xlfn.MAXIFS(AL$29:AL$1052,K$29:K$1052,K666) - _xlfn.MINIFS(AL$29:AL$1052,K$29:K$1052,K666)</f>
        <v>5.681821034659984E-2</v>
      </c>
      <c r="AV666" s="11">
        <f t="array" ref="AV666">_xlfn.MAXIFS(AM$29:AM$1052,L$29:L$1052,L666) - _xlfn.MINIFS(AM$29:AM$1052,L$29:L$1052,L666)</f>
        <v>4.5990511140657997E-2</v>
      </c>
      <c r="AW666" s="7">
        <f t="array" ref="AW666">_xlfn.MAXIFS(AN$29:AN$1052,M$29:M$1052,M666) - _xlfn.MINIFS(AN$29:AN$1052,M$29:M$1052,M666)</f>
        <v>1.5003391396335441E-2</v>
      </c>
      <c r="AX666" s="6">
        <f t="array" ref="AX666">_xlfn.STDEV.S(IF(E$29:E$1052=E666,$C$29:$C$1052,""))</f>
        <v>2.1219734469910215E-2</v>
      </c>
      <c r="AY666" s="11">
        <f t="array" ref="AY666">_xlfn.STDEV.S(IF(F$29:F$1052=F666,$C$29:$C$1052,""))</f>
        <v>2.1822368609319125E-2</v>
      </c>
      <c r="AZ666" s="11">
        <f t="array" ref="AZ666">_xlfn.STDEV.S(IF(G$29:G$1052=G666,$C$29:$C$1052,""))</f>
        <v>2.3028802359153642E-2</v>
      </c>
      <c r="BA666" s="11">
        <f t="array" ref="BA666">_xlfn.STDEV.S(IF(H$29:H$1052=H666,$C$29:$C$1052,""))</f>
        <v>1.9948000455079926E-2</v>
      </c>
      <c r="BB666" s="11">
        <f t="array" ref="BB666">_xlfn.STDEV.S(IF(I$29:I$1052=I666,$C$29:$C$1052,""))</f>
        <v>2.180392534621025E-2</v>
      </c>
      <c r="BC666" s="11">
        <f t="array" ref="BC666">_xlfn.STDEV.S(IF(J$29:J$1052=J666,$C$29:$C$1052,""))</f>
        <v>2.4430239753720613E-2</v>
      </c>
      <c r="BD666" s="11">
        <f t="array" ref="BD666">_xlfn.STDEV.S(IF(K$29:K$1052=K666,$C$29:$C$1052,""))</f>
        <v>2.3442963674047558E-2</v>
      </c>
      <c r="BE666" s="11">
        <f t="array" ref="BE666">_xlfn.STDEV.S(IF(L$29:L$1052=L666,$C$29:$C$1052,""))</f>
        <v>2.9823371712043075E-2</v>
      </c>
      <c r="BF666" s="7">
        <f t="array" ref="BF666">_xlfn.STDEV.S(IF(M$29:M$1052=M666,$C$29:$C$1052,""))</f>
        <v>2.1217999594289393E-2</v>
      </c>
      <c r="BG666" s="13">
        <f t="shared" si="452"/>
        <v>30.273551081454407</v>
      </c>
      <c r="BH666" s="12">
        <f t="shared" si="453"/>
        <v>15.625027943597411</v>
      </c>
      <c r="BI666" s="12">
        <f t="shared" si="454"/>
        <v>13.143046263473067</v>
      </c>
      <c r="BJ666" s="12">
        <f t="shared" si="455"/>
        <v>7.7356004832974721</v>
      </c>
      <c r="BK666" s="12">
        <f t="shared" si="456"/>
        <v>5.9473589626427446</v>
      </c>
      <c r="BL666" s="12">
        <f t="shared" si="457"/>
        <v>4.861337036517166</v>
      </c>
      <c r="BM666" s="12">
        <f t="shared" si="458"/>
        <v>2.4236786413443201</v>
      </c>
      <c r="BN666" s="12">
        <f t="shared" si="459"/>
        <v>1.5420962989937994</v>
      </c>
      <c r="BO666" s="14">
        <f t="shared" si="460"/>
        <v>0.70710678118654735</v>
      </c>
    </row>
    <row r="667" spans="1:67" x14ac:dyDescent="0.25">
      <c r="A667" s="2">
        <v>42078.958333333336</v>
      </c>
      <c r="B667" s="3">
        <v>1184.5999999999999</v>
      </c>
      <c r="C667">
        <f t="shared" si="461"/>
        <v>2.7941686914265684E-2</v>
      </c>
      <c r="D667">
        <v>638</v>
      </c>
      <c r="E667" s="6">
        <f t="shared" si="425"/>
        <v>1</v>
      </c>
      <c r="F667">
        <f t="shared" si="426"/>
        <v>2</v>
      </c>
      <c r="G667">
        <f t="shared" si="427"/>
        <v>4</v>
      </c>
      <c r="H667">
        <f t="shared" si="428"/>
        <v>9</v>
      </c>
      <c r="I667">
        <f t="shared" si="429"/>
        <v>19</v>
      </c>
      <c r="J667">
        <f t="shared" si="430"/>
        <v>39</v>
      </c>
      <c r="K667">
        <f t="shared" si="431"/>
        <v>79</v>
      </c>
      <c r="L667">
        <f t="shared" si="432"/>
        <v>159</v>
      </c>
      <c r="M667" s="7">
        <f t="shared" si="433"/>
        <v>319</v>
      </c>
      <c r="N667" s="6">
        <f t="shared" si="434"/>
        <v>2.5948653898586046E-4</v>
      </c>
      <c r="O667">
        <f t="shared" si="435"/>
        <v>-7.9309356668583013E-4</v>
      </c>
      <c r="P667">
        <f t="shared" si="436"/>
        <v>-2.7164840215820833E-3</v>
      </c>
      <c r="Q667">
        <f t="shared" si="437"/>
        <v>-2.8935865847836556E-4</v>
      </c>
      <c r="R667">
        <f t="shared" si="438"/>
        <v>-2.3976319600417517E-3</v>
      </c>
      <c r="S667">
        <f t="shared" si="439"/>
        <v>8.1748610115506271E-4</v>
      </c>
      <c r="T667">
        <f t="shared" si="440"/>
        <v>-7.6427189169098741E-3</v>
      </c>
      <c r="U667">
        <f t="shared" si="441"/>
        <v>-2.2288693139389526E-3</v>
      </c>
      <c r="V667" s="7">
        <f t="shared" si="442"/>
        <v>2.0766386256390046E-2</v>
      </c>
      <c r="W667" s="6">
        <f t="shared" si="443"/>
        <v>2.7682200375279825E-2</v>
      </c>
      <c r="X667">
        <f t="shared" si="444"/>
        <v>2.8734780480951516E-2</v>
      </c>
      <c r="Y667">
        <f t="shared" si="445"/>
        <v>3.0658170935847766E-2</v>
      </c>
      <c r="Z667">
        <f t="shared" si="446"/>
        <v>2.823104557274405E-2</v>
      </c>
      <c r="AA667">
        <f t="shared" si="447"/>
        <v>3.0339318874307436E-2</v>
      </c>
      <c r="AB667">
        <f t="shared" si="448"/>
        <v>2.7124200813110622E-2</v>
      </c>
      <c r="AC667">
        <f t="shared" si="449"/>
        <v>3.5584405831175558E-2</v>
      </c>
      <c r="AD667">
        <f t="shared" si="450"/>
        <v>3.0170556228204637E-2</v>
      </c>
      <c r="AE667" s="7">
        <f t="shared" si="451"/>
        <v>7.1753006578756384E-3</v>
      </c>
      <c r="AF667" s="6">
        <f t="shared" si="462"/>
        <v>-0.39425583081222748</v>
      </c>
      <c r="AG667" s="11">
        <f t="shared" si="463"/>
        <v>-0.26057815739192042</v>
      </c>
      <c r="AH667" s="11">
        <f t="shared" si="464"/>
        <v>-1.6307569620096336E-2</v>
      </c>
      <c r="AI667" s="11">
        <f t="shared" si="465"/>
        <v>-1.3880444256992752E-2</v>
      </c>
      <c r="AJ667" s="11">
        <f t="shared" si="466"/>
        <v>-1.5988717558556159E-2</v>
      </c>
      <c r="AK667" s="11">
        <f t="shared" si="467"/>
        <v>-1.2773599497359345E-2</v>
      </c>
      <c r="AL667" s="11">
        <f t="shared" si="468"/>
        <v>-2.1233804515424282E-2</v>
      </c>
      <c r="AM667" s="11">
        <f t="shared" si="469"/>
        <v>-1.581995491245336E-2</v>
      </c>
      <c r="AN667" s="7">
        <f t="shared" si="470"/>
        <v>7.1753006578756384E-3</v>
      </c>
      <c r="AO667" s="6">
        <f t="array" ref="AO667">_xlfn.MAXIFS(AF$29:AF$1052,E$29:E$1052,E667) - _xlfn.MINIFS(AF$29:AF$1052,E$29:E$1052,E667)</f>
        <v>0.64239671540972576</v>
      </c>
      <c r="AP667" s="11">
        <f t="array" ref="AP667">_xlfn.MAXIFS(AG$29:AG$1052,F$29:F$1052,F667) - _xlfn.MINIFS(AG$29:AG$1052,F$29:F$1052,F667)</f>
        <v>0.34097511931609431</v>
      </c>
      <c r="AQ667" s="11">
        <f t="array" ref="AQ667">_xlfn.MAXIFS(AH$29:AH$1052,G$29:G$1052,G667) - _xlfn.MINIFS(AH$29:AH$1052,G$29:G$1052,G667)</f>
        <v>0.30266861479873403</v>
      </c>
      <c r="AR667" s="11">
        <f t="array" ref="AR667">_xlfn.MAXIFS(AI$29:AI$1052,H$29:H$1052,H667) - _xlfn.MINIFS(AI$29:AI$1052,H$29:H$1052,H667)</f>
        <v>0.15430976196113447</v>
      </c>
      <c r="AS667" s="11">
        <f t="array" ref="AS667">_xlfn.MAXIFS(AJ$29:AJ$1052,I$29:I$1052,I667) - _xlfn.MINIFS(AJ$29:AJ$1052,I$29:I$1052,I667)</f>
        <v>0.12967577082857684</v>
      </c>
      <c r="AT667" s="11">
        <f t="array" ref="AT667">_xlfn.MAXIFS(AK$29:AK$1052,J$29:J$1052,J667) - _xlfn.MINIFS(AK$29:AK$1052,J$29:J$1052,J667)</f>
        <v>0.11876362932575601</v>
      </c>
      <c r="AU667" s="11">
        <f t="array" ref="AU667">_xlfn.MAXIFS(AL$29:AL$1052,K$29:K$1052,K667) - _xlfn.MINIFS(AL$29:AL$1052,K$29:K$1052,K667)</f>
        <v>5.681821034659984E-2</v>
      </c>
      <c r="AV667" s="11">
        <f t="array" ref="AV667">_xlfn.MAXIFS(AM$29:AM$1052,L$29:L$1052,L667) - _xlfn.MINIFS(AM$29:AM$1052,L$29:L$1052,L667)</f>
        <v>4.5990511140657997E-2</v>
      </c>
      <c r="AW667" s="7">
        <f t="array" ref="AW667">_xlfn.MAXIFS(AN$29:AN$1052,M$29:M$1052,M667) - _xlfn.MINIFS(AN$29:AN$1052,M$29:M$1052,M667)</f>
        <v>7.1753006578756384E-3</v>
      </c>
      <c r="AX667" s="6">
        <f t="array" ref="AX667">_xlfn.STDEV.S(IF(E$29:E$1052=E667,$C$29:$C$1052,""))</f>
        <v>2.1219734469910215E-2</v>
      </c>
      <c r="AY667" s="11">
        <f t="array" ref="AY667">_xlfn.STDEV.S(IF(F$29:F$1052=F667,$C$29:$C$1052,""))</f>
        <v>2.1822368609319125E-2</v>
      </c>
      <c r="AZ667" s="11">
        <f t="array" ref="AZ667">_xlfn.STDEV.S(IF(G$29:G$1052=G667,$C$29:$C$1052,""))</f>
        <v>2.3028802359153642E-2</v>
      </c>
      <c r="BA667" s="11">
        <f t="array" ref="BA667">_xlfn.STDEV.S(IF(H$29:H$1052=H667,$C$29:$C$1052,""))</f>
        <v>1.9948000455079926E-2</v>
      </c>
      <c r="BB667" s="11">
        <f t="array" ref="BB667">_xlfn.STDEV.S(IF(I$29:I$1052=I667,$C$29:$C$1052,""))</f>
        <v>2.180392534621025E-2</v>
      </c>
      <c r="BC667" s="11">
        <f t="array" ref="BC667">_xlfn.STDEV.S(IF(J$29:J$1052=J667,$C$29:$C$1052,""))</f>
        <v>2.4430239753720613E-2</v>
      </c>
      <c r="BD667" s="11">
        <f t="array" ref="BD667">_xlfn.STDEV.S(IF(K$29:K$1052=K667,$C$29:$C$1052,""))</f>
        <v>2.3442963674047558E-2</v>
      </c>
      <c r="BE667" s="11">
        <f t="array" ref="BE667">_xlfn.STDEV.S(IF(L$29:L$1052=L667,$C$29:$C$1052,""))</f>
        <v>2.9823371712043075E-2</v>
      </c>
      <c r="BF667" s="7">
        <f t="array" ref="BF667">_xlfn.STDEV.S(IF(M$29:M$1052=M667,$C$29:$C$1052,""))</f>
        <v>1.0147407504472319E-2</v>
      </c>
      <c r="BG667" s="13">
        <f t="shared" si="452"/>
        <v>30.273551081454407</v>
      </c>
      <c r="BH667" s="12">
        <f t="shared" si="453"/>
        <v>15.625027943597411</v>
      </c>
      <c r="BI667" s="12">
        <f t="shared" si="454"/>
        <v>13.143046263473067</v>
      </c>
      <c r="BJ667" s="12">
        <f t="shared" si="455"/>
        <v>7.7356004832974721</v>
      </c>
      <c r="BK667" s="12">
        <f t="shared" si="456"/>
        <v>5.9473589626427446</v>
      </c>
      <c r="BL667" s="12">
        <f t="shared" si="457"/>
        <v>4.861337036517166</v>
      </c>
      <c r="BM667" s="12">
        <f t="shared" si="458"/>
        <v>2.4236786413443201</v>
      </c>
      <c r="BN667" s="12">
        <f t="shared" si="459"/>
        <v>1.5420962989937994</v>
      </c>
      <c r="BO667" s="14">
        <f t="shared" si="460"/>
        <v>0.70710678118654757</v>
      </c>
    </row>
    <row r="668" spans="1:67" x14ac:dyDescent="0.25">
      <c r="A668" s="4">
        <v>42085.958333333336</v>
      </c>
      <c r="B668" s="5">
        <v>1200.7</v>
      </c>
      <c r="C668">
        <f t="shared" si="461"/>
        <v>1.3591085598514407E-2</v>
      </c>
      <c r="D668">
        <v>639</v>
      </c>
      <c r="E668" s="6">
        <f t="shared" si="425"/>
        <v>1</v>
      </c>
      <c r="F668">
        <f t="shared" si="426"/>
        <v>2</v>
      </c>
      <c r="G668">
        <f t="shared" si="427"/>
        <v>4</v>
      </c>
      <c r="H668">
        <f t="shared" si="428"/>
        <v>9</v>
      </c>
      <c r="I668">
        <f t="shared" si="429"/>
        <v>19</v>
      </c>
      <c r="J668">
        <f t="shared" si="430"/>
        <v>39</v>
      </c>
      <c r="K668">
        <f t="shared" si="431"/>
        <v>79</v>
      </c>
      <c r="L668">
        <f t="shared" si="432"/>
        <v>159</v>
      </c>
      <c r="M668" s="7">
        <f t="shared" si="433"/>
        <v>319</v>
      </c>
      <c r="N668" s="6">
        <f t="shared" si="434"/>
        <v>2.5948653898586046E-4</v>
      </c>
      <c r="O668">
        <f t="shared" si="435"/>
        <v>-7.9309356668583013E-4</v>
      </c>
      <c r="P668">
        <f t="shared" si="436"/>
        <v>-2.7164840215820833E-3</v>
      </c>
      <c r="Q668">
        <f t="shared" si="437"/>
        <v>-2.8935865847836556E-4</v>
      </c>
      <c r="R668">
        <f t="shared" si="438"/>
        <v>-2.3976319600417517E-3</v>
      </c>
      <c r="S668">
        <f t="shared" si="439"/>
        <v>8.1748610115506271E-4</v>
      </c>
      <c r="T668">
        <f t="shared" si="440"/>
        <v>-7.6427189169098741E-3</v>
      </c>
      <c r="U668">
        <f t="shared" si="441"/>
        <v>-2.2288693139389526E-3</v>
      </c>
      <c r="V668" s="7">
        <f t="shared" si="442"/>
        <v>2.0766386256390046E-2</v>
      </c>
      <c r="W668" s="6">
        <f t="shared" si="443"/>
        <v>1.3331599059528547E-2</v>
      </c>
      <c r="X668">
        <f t="shared" si="444"/>
        <v>1.4384179165200238E-2</v>
      </c>
      <c r="Y668">
        <f t="shared" si="445"/>
        <v>1.6307569620096489E-2</v>
      </c>
      <c r="Z668">
        <f t="shared" si="446"/>
        <v>1.3880444256992773E-2</v>
      </c>
      <c r="AA668">
        <f t="shared" si="447"/>
        <v>1.5988717558556159E-2</v>
      </c>
      <c r="AB668">
        <f t="shared" si="448"/>
        <v>1.2773599497359345E-2</v>
      </c>
      <c r="AC668">
        <f t="shared" si="449"/>
        <v>2.1233804515424282E-2</v>
      </c>
      <c r="AD668">
        <f t="shared" si="450"/>
        <v>1.581995491245336E-2</v>
      </c>
      <c r="AE668" s="7">
        <f t="shared" si="451"/>
        <v>-7.1753006578756384E-3</v>
      </c>
      <c r="AF668" s="6">
        <f t="shared" si="462"/>
        <v>-0.38092423175269896</v>
      </c>
      <c r="AG668" s="11">
        <f t="shared" si="463"/>
        <v>-0.24619397822672018</v>
      </c>
      <c r="AH668" s="11">
        <f t="shared" si="464"/>
        <v>1.5265566588595902E-16</v>
      </c>
      <c r="AI668" s="11">
        <f t="shared" si="465"/>
        <v>2.0816681711721685E-17</v>
      </c>
      <c r="AJ668" s="11">
        <f t="shared" si="466"/>
        <v>0</v>
      </c>
      <c r="AK668" s="11">
        <f t="shared" si="467"/>
        <v>0</v>
      </c>
      <c r="AL668" s="11">
        <f t="shared" si="468"/>
        <v>0</v>
      </c>
      <c r="AM668" s="11">
        <f t="shared" si="469"/>
        <v>0</v>
      </c>
      <c r="AN668" s="7">
        <f t="shared" si="470"/>
        <v>0</v>
      </c>
      <c r="AO668" s="6">
        <f t="array" ref="AO668">_xlfn.MAXIFS(AF$29:AF$1052,E$29:E$1052,E668) - _xlfn.MINIFS(AF$29:AF$1052,E$29:E$1052,E668)</f>
        <v>0.64239671540972576</v>
      </c>
      <c r="AP668" s="11">
        <f t="array" ref="AP668">_xlfn.MAXIFS(AG$29:AG$1052,F$29:F$1052,F668) - _xlfn.MINIFS(AG$29:AG$1052,F$29:F$1052,F668)</f>
        <v>0.34097511931609431</v>
      </c>
      <c r="AQ668" s="11">
        <f t="array" ref="AQ668">_xlfn.MAXIFS(AH$29:AH$1052,G$29:G$1052,G668) - _xlfn.MINIFS(AH$29:AH$1052,G$29:G$1052,G668)</f>
        <v>0.30266861479873403</v>
      </c>
      <c r="AR668" s="11">
        <f t="array" ref="AR668">_xlfn.MAXIFS(AI$29:AI$1052,H$29:H$1052,H668) - _xlfn.MINIFS(AI$29:AI$1052,H$29:H$1052,H668)</f>
        <v>0.15430976196113447</v>
      </c>
      <c r="AS668" s="11">
        <f t="array" ref="AS668">_xlfn.MAXIFS(AJ$29:AJ$1052,I$29:I$1052,I668) - _xlfn.MINIFS(AJ$29:AJ$1052,I$29:I$1052,I668)</f>
        <v>0.12967577082857684</v>
      </c>
      <c r="AT668" s="11">
        <f t="array" ref="AT668">_xlfn.MAXIFS(AK$29:AK$1052,J$29:J$1052,J668) - _xlfn.MINIFS(AK$29:AK$1052,J$29:J$1052,J668)</f>
        <v>0.11876362932575601</v>
      </c>
      <c r="AU668" s="11">
        <f t="array" ref="AU668">_xlfn.MAXIFS(AL$29:AL$1052,K$29:K$1052,K668) - _xlfn.MINIFS(AL$29:AL$1052,K$29:K$1052,K668)</f>
        <v>5.681821034659984E-2</v>
      </c>
      <c r="AV668" s="11">
        <f t="array" ref="AV668">_xlfn.MAXIFS(AM$29:AM$1052,L$29:L$1052,L668) - _xlfn.MINIFS(AM$29:AM$1052,L$29:L$1052,L668)</f>
        <v>4.5990511140657997E-2</v>
      </c>
      <c r="AW668" s="7">
        <f t="array" ref="AW668">_xlfn.MAXIFS(AN$29:AN$1052,M$29:M$1052,M668) - _xlfn.MINIFS(AN$29:AN$1052,M$29:M$1052,M668)</f>
        <v>7.1753006578756384E-3</v>
      </c>
      <c r="AX668" s="6">
        <f t="array" ref="AX668">_xlfn.STDEV.S(IF(E$29:E$1052=E668,$C$29:$C$1052,""))</f>
        <v>2.1219734469910215E-2</v>
      </c>
      <c r="AY668" s="11">
        <f t="array" ref="AY668">_xlfn.STDEV.S(IF(F$29:F$1052=F668,$C$29:$C$1052,""))</f>
        <v>2.1822368609319125E-2</v>
      </c>
      <c r="AZ668" s="11">
        <f t="array" ref="AZ668">_xlfn.STDEV.S(IF(G$29:G$1052=G668,$C$29:$C$1052,""))</f>
        <v>2.3028802359153642E-2</v>
      </c>
      <c r="BA668" s="11">
        <f t="array" ref="BA668">_xlfn.STDEV.S(IF(H$29:H$1052=H668,$C$29:$C$1052,""))</f>
        <v>1.9948000455079926E-2</v>
      </c>
      <c r="BB668" s="11">
        <f t="array" ref="BB668">_xlfn.STDEV.S(IF(I$29:I$1052=I668,$C$29:$C$1052,""))</f>
        <v>2.180392534621025E-2</v>
      </c>
      <c r="BC668" s="11">
        <f t="array" ref="BC668">_xlfn.STDEV.S(IF(J$29:J$1052=J668,$C$29:$C$1052,""))</f>
        <v>2.4430239753720613E-2</v>
      </c>
      <c r="BD668" s="11">
        <f t="array" ref="BD668">_xlfn.STDEV.S(IF(K$29:K$1052=K668,$C$29:$C$1052,""))</f>
        <v>2.3442963674047558E-2</v>
      </c>
      <c r="BE668" s="11">
        <f t="array" ref="BE668">_xlfn.STDEV.S(IF(L$29:L$1052=L668,$C$29:$C$1052,""))</f>
        <v>2.9823371712043075E-2</v>
      </c>
      <c r="BF668" s="7">
        <f t="array" ref="BF668">_xlfn.STDEV.S(IF(M$29:M$1052=M668,$C$29:$C$1052,""))</f>
        <v>1.0147407504472319E-2</v>
      </c>
      <c r="BG668" s="13">
        <f t="shared" si="452"/>
        <v>30.273551081454407</v>
      </c>
      <c r="BH668" s="12">
        <f t="shared" si="453"/>
        <v>15.625027943597411</v>
      </c>
      <c r="BI668" s="12">
        <f t="shared" si="454"/>
        <v>13.143046263473067</v>
      </c>
      <c r="BJ668" s="12">
        <f t="shared" si="455"/>
        <v>7.7356004832974721</v>
      </c>
      <c r="BK668" s="12">
        <f t="shared" si="456"/>
        <v>5.9473589626427446</v>
      </c>
      <c r="BL668" s="12">
        <f t="shared" si="457"/>
        <v>4.861337036517166</v>
      </c>
      <c r="BM668" s="12">
        <f t="shared" si="458"/>
        <v>2.4236786413443201</v>
      </c>
      <c r="BN668" s="12">
        <f t="shared" si="459"/>
        <v>1.5420962989937994</v>
      </c>
      <c r="BO668" s="14">
        <f t="shared" si="460"/>
        <v>0.70710678118654757</v>
      </c>
    </row>
    <row r="669" spans="1:67" x14ac:dyDescent="0.25">
      <c r="A669" s="2">
        <v>42093</v>
      </c>
      <c r="B669" s="3">
        <v>1200.9000000000001</v>
      </c>
      <c r="C669">
        <f t="shared" si="461"/>
        <v>1.6656950112436952E-4</v>
      </c>
      <c r="D669">
        <v>640</v>
      </c>
      <c r="E669" s="6">
        <f t="shared" si="425"/>
        <v>1</v>
      </c>
      <c r="F669">
        <f t="shared" si="426"/>
        <v>2</v>
      </c>
      <c r="G669">
        <f t="shared" si="427"/>
        <v>5</v>
      </c>
      <c r="H669">
        <f t="shared" si="428"/>
        <v>10</v>
      </c>
      <c r="I669">
        <f t="shared" si="429"/>
        <v>20</v>
      </c>
      <c r="J669">
        <f t="shared" si="430"/>
        <v>40</v>
      </c>
      <c r="K669">
        <f t="shared" si="431"/>
        <v>80</v>
      </c>
      <c r="L669">
        <f t="shared" si="432"/>
        <v>160</v>
      </c>
      <c r="M669" s="7">
        <f t="shared" si="433"/>
        <v>320</v>
      </c>
      <c r="N669" s="6">
        <f t="shared" si="434"/>
        <v>2.5948653898586046E-4</v>
      </c>
      <c r="O669">
        <f t="shared" si="435"/>
        <v>-7.9309356668583013E-4</v>
      </c>
      <c r="P669">
        <f t="shared" si="436"/>
        <v>1.130296888210423E-3</v>
      </c>
      <c r="Q669">
        <f t="shared" si="437"/>
        <v>1.4201671694838488E-3</v>
      </c>
      <c r="R669">
        <f t="shared" si="438"/>
        <v>-2.8765305195840515E-3</v>
      </c>
      <c r="S669">
        <f t="shared" si="439"/>
        <v>-3.5612313193869108E-3</v>
      </c>
      <c r="T669">
        <f t="shared" si="440"/>
        <v>4.6425985160812588E-4</v>
      </c>
      <c r="U669">
        <f t="shared" si="441"/>
        <v>-5.3384910114712969E-3</v>
      </c>
      <c r="V669" s="7">
        <f t="shared" si="442"/>
        <v>1.6237960337663893E-3</v>
      </c>
      <c r="W669" s="6">
        <f t="shared" si="443"/>
        <v>-9.2917037861490939E-5</v>
      </c>
      <c r="X669">
        <f t="shared" si="444"/>
        <v>9.5966306781019965E-4</v>
      </c>
      <c r="Y669">
        <f t="shared" si="445"/>
        <v>-9.6372738708605347E-4</v>
      </c>
      <c r="Z669">
        <f t="shared" si="446"/>
        <v>-1.2535976683594793E-3</v>
      </c>
      <c r="AA669">
        <f t="shared" si="447"/>
        <v>3.0431000207084211E-3</v>
      </c>
      <c r="AB669">
        <f t="shared" si="448"/>
        <v>3.7278008205112803E-3</v>
      </c>
      <c r="AC669">
        <f t="shared" si="449"/>
        <v>-2.9769035048375636E-4</v>
      </c>
      <c r="AD669">
        <f t="shared" si="450"/>
        <v>5.5050605125956664E-3</v>
      </c>
      <c r="AE669" s="7">
        <f t="shared" si="451"/>
        <v>-1.4572265326420197E-3</v>
      </c>
      <c r="AF669" s="6">
        <f t="shared" si="462"/>
        <v>-0.38101714879056048</v>
      </c>
      <c r="AG669" s="11">
        <f t="shared" si="463"/>
        <v>-0.24523431515890998</v>
      </c>
      <c r="AH669" s="11">
        <f t="shared" si="464"/>
        <v>-9.6372738708605347E-4</v>
      </c>
      <c r="AI669" s="11">
        <f t="shared" si="465"/>
        <v>-1.2535976683594793E-3</v>
      </c>
      <c r="AJ669" s="11">
        <f t="shared" si="466"/>
        <v>3.0431000207084211E-3</v>
      </c>
      <c r="AK669" s="11">
        <f t="shared" si="467"/>
        <v>3.7278008205112803E-3</v>
      </c>
      <c r="AL669" s="11">
        <f t="shared" si="468"/>
        <v>-2.9769035048375636E-4</v>
      </c>
      <c r="AM669" s="11">
        <f t="shared" si="469"/>
        <v>5.5050605125956664E-3</v>
      </c>
      <c r="AN669" s="7">
        <f t="shared" si="470"/>
        <v>-1.4572265326420197E-3</v>
      </c>
      <c r="AO669" s="6">
        <f t="array" ref="AO669">_xlfn.MAXIFS(AF$29:AF$1052,E$29:E$1052,E669) - _xlfn.MINIFS(AF$29:AF$1052,E$29:E$1052,E669)</f>
        <v>0.64239671540972576</v>
      </c>
      <c r="AP669" s="11">
        <f t="array" ref="AP669">_xlfn.MAXIFS(AG$29:AG$1052,F$29:F$1052,F669) - _xlfn.MINIFS(AG$29:AG$1052,F$29:F$1052,F669)</f>
        <v>0.34097511931609431</v>
      </c>
      <c r="AQ669" s="11">
        <f t="array" ref="AQ669">_xlfn.MAXIFS(AH$29:AH$1052,G$29:G$1052,G669) - _xlfn.MINIFS(AH$29:AH$1052,G$29:G$1052,G669)</f>
        <v>0.2255991931372896</v>
      </c>
      <c r="AR669" s="11">
        <f t="array" ref="AR669">_xlfn.MAXIFS(AI$29:AI$1052,H$29:H$1052,H669) - _xlfn.MINIFS(AI$29:AI$1052,H$29:H$1052,H669)</f>
        <v>0.18483221197603933</v>
      </c>
      <c r="AS669" s="11">
        <f t="array" ref="AS669">_xlfn.MAXIFS(AJ$29:AJ$1052,I$29:I$1052,I669) - _xlfn.MINIFS(AJ$29:AJ$1052,I$29:I$1052,I669)</f>
        <v>0.12305176252338371</v>
      </c>
      <c r="AT669" s="11">
        <f t="array" ref="AT669">_xlfn.MAXIFS(AK$29:AK$1052,J$29:J$1052,J669) - _xlfn.MINIFS(AK$29:AK$1052,J$29:J$1052,J669)</f>
        <v>5.3135234735787872E-2</v>
      </c>
      <c r="AU669" s="11">
        <f t="array" ref="AU669">_xlfn.MAXIFS(AL$29:AL$1052,K$29:K$1052,K669) - _xlfn.MINIFS(AL$29:AL$1052,K$29:K$1052,K669)</f>
        <v>4.1948552989304472E-2</v>
      </c>
      <c r="AV669" s="11">
        <f t="array" ref="AV669">_xlfn.MAXIFS(AM$29:AM$1052,L$29:L$1052,L669) - _xlfn.MINIFS(AM$29:AM$1052,L$29:L$1052,L669)</f>
        <v>1.8017838470699737E-2</v>
      </c>
      <c r="AW669" s="7">
        <f t="array" ref="AW669">_xlfn.MAXIFS(AN$29:AN$1052,M$29:M$1052,M669) - _xlfn.MINIFS(AN$29:AN$1052,M$29:M$1052,M669)</f>
        <v>1.4572265326420197E-3</v>
      </c>
      <c r="AX669" s="6">
        <f t="array" ref="AX669">_xlfn.STDEV.S(IF(E$29:E$1052=E669,$C$29:$C$1052,""))</f>
        <v>2.1219734469910215E-2</v>
      </c>
      <c r="AY669" s="11">
        <f t="array" ref="AY669">_xlfn.STDEV.S(IF(F$29:F$1052=F669,$C$29:$C$1052,""))</f>
        <v>2.1822368609319125E-2</v>
      </c>
      <c r="AZ669" s="11">
        <f t="array" ref="AZ669">_xlfn.STDEV.S(IF(G$29:G$1052=G669,$C$29:$C$1052,""))</f>
        <v>2.0454789546549623E-2</v>
      </c>
      <c r="BA669" s="11">
        <f t="array" ref="BA669">_xlfn.STDEV.S(IF(H$29:H$1052=H669,$C$29:$C$1052,""))</f>
        <v>2.2214399937651657E-2</v>
      </c>
      <c r="BB669" s="11">
        <f t="array" ref="BB669">_xlfn.STDEV.S(IF(I$29:I$1052=I669,$C$29:$C$1052,""))</f>
        <v>2.067568074467413E-2</v>
      </c>
      <c r="BC669" s="11">
        <f t="array" ref="BC669">_xlfn.STDEV.S(IF(J$29:J$1052=J669,$C$29:$C$1052,""))</f>
        <v>1.6004729088549035E-2</v>
      </c>
      <c r="BD669" s="11">
        <f t="array" ref="BD669">_xlfn.STDEV.S(IF(K$29:K$1052=K669,$C$29:$C$1052,""))</f>
        <v>1.6668726015022492E-2</v>
      </c>
      <c r="BE669" s="11">
        <f t="array" ref="BE669">_xlfn.STDEV.S(IF(L$29:L$1052=L669,$C$29:$C$1052,""))</f>
        <v>1.2146209512684492E-2</v>
      </c>
      <c r="BF669" s="7">
        <f t="array" ref="BF669">_xlfn.STDEV.S(IF(M$29:M$1052=M669,$C$29:$C$1052,""))</f>
        <v>2.060829525912264E-3</v>
      </c>
      <c r="BG669" s="13">
        <f t="shared" si="452"/>
        <v>30.273551081454407</v>
      </c>
      <c r="BH669" s="12">
        <f t="shared" si="453"/>
        <v>15.625027943597411</v>
      </c>
      <c r="BI669" s="12">
        <f t="shared" si="454"/>
        <v>11.029162271451694</v>
      </c>
      <c r="BJ669" s="12">
        <f t="shared" si="455"/>
        <v>8.3203783354401253</v>
      </c>
      <c r="BK669" s="12">
        <f t="shared" si="456"/>
        <v>5.9515216956075676</v>
      </c>
      <c r="BL669" s="12">
        <f t="shared" si="457"/>
        <v>3.3199708937157046</v>
      </c>
      <c r="BM669" s="12">
        <f t="shared" si="458"/>
        <v>2.5166022257189202</v>
      </c>
      <c r="BN669" s="12">
        <f t="shared" si="459"/>
        <v>1.483412454880134</v>
      </c>
      <c r="BO669" s="14">
        <f t="shared" si="460"/>
        <v>0.70710678118654757</v>
      </c>
    </row>
    <row r="670" spans="1:67" x14ac:dyDescent="0.25">
      <c r="A670" s="4">
        <v>42100</v>
      </c>
      <c r="B670" s="5">
        <v>1204.5999999999999</v>
      </c>
      <c r="C670">
        <f t="shared" si="461"/>
        <v>3.081022566408409E-3</v>
      </c>
      <c r="D670">
        <v>641</v>
      </c>
      <c r="E670" s="6">
        <f t="shared" ref="E670:E733" si="471">QUOTIENT($D670,G$2)</f>
        <v>1</v>
      </c>
      <c r="F670">
        <f t="shared" ref="F670:F733" si="472">QUOTIENT($D670,H$2)</f>
        <v>2</v>
      </c>
      <c r="G670">
        <f t="shared" ref="G670:G733" si="473">QUOTIENT($D670,I$2)</f>
        <v>5</v>
      </c>
      <c r="H670">
        <f t="shared" ref="H670:H733" si="474">QUOTIENT($D670,J$2)</f>
        <v>10</v>
      </c>
      <c r="I670">
        <f t="shared" ref="I670:I733" si="475">QUOTIENT($D670,K$2)</f>
        <v>20</v>
      </c>
      <c r="J670">
        <f t="shared" ref="J670:J733" si="476">QUOTIENT($D670,L$2)</f>
        <v>40</v>
      </c>
      <c r="K670">
        <f t="shared" ref="K670:K733" si="477">QUOTIENT($D670,M$2)</f>
        <v>80</v>
      </c>
      <c r="L670">
        <f t="shared" ref="L670:L733" si="478">QUOTIENT($D670,N$2)</f>
        <v>160</v>
      </c>
      <c r="M670" s="7">
        <f t="shared" ref="M670:M733" si="479">QUOTIENT($D670,O$2)</f>
        <v>320</v>
      </c>
      <c r="N670" s="6">
        <f t="shared" ref="N670:N733" si="480">AVERAGEIF(E$29:E$1052,E670,$C$29:$C$1052)</f>
        <v>2.5948653898586046E-4</v>
      </c>
      <c r="O670">
        <f t="shared" ref="O670:O733" si="481">AVERAGEIF(F$29:F$1052,F670,$C$29:$C$1052)</f>
        <v>-7.9309356668583013E-4</v>
      </c>
      <c r="P670">
        <f t="shared" ref="P670:P733" si="482">AVERAGEIF(G$29:G$1052,G670,$C$29:$C$1052)</f>
        <v>1.130296888210423E-3</v>
      </c>
      <c r="Q670">
        <f t="shared" ref="Q670:Q733" si="483">AVERAGEIF(H$29:H$1052,H670,$C$29:$C$1052)</f>
        <v>1.4201671694838488E-3</v>
      </c>
      <c r="R670">
        <f t="shared" ref="R670:R733" si="484">AVERAGEIF(I$29:I$1052,I670,$C$29:$C$1052)</f>
        <v>-2.8765305195840515E-3</v>
      </c>
      <c r="S670">
        <f t="shared" ref="S670:S733" si="485">AVERAGEIF(J$29:J$1052,J670,$C$29:$C$1052)</f>
        <v>-3.5612313193869108E-3</v>
      </c>
      <c r="T670">
        <f t="shared" ref="T670:T733" si="486">AVERAGEIF(K$29:K$1052,K670,$C$29:$C$1052)</f>
        <v>4.6425985160812588E-4</v>
      </c>
      <c r="U670">
        <f t="shared" ref="U670:U733" si="487">AVERAGEIF(L$29:L$1052,L670,$C$29:$C$1052)</f>
        <v>-5.3384910114712969E-3</v>
      </c>
      <c r="V670" s="7">
        <f t="shared" ref="V670:V733" si="488">AVERAGEIF(M$29:M$1052,M670,$C$29:$C$1052)</f>
        <v>1.6237960337663893E-3</v>
      </c>
      <c r="W670" s="6">
        <f t="shared" ref="W670:W733" si="489">$C670-N670</f>
        <v>2.8215360274225485E-3</v>
      </c>
      <c r="X670">
        <f t="shared" ref="X670:X733" si="490">$C670-O670</f>
        <v>3.8741161330942391E-3</v>
      </c>
      <c r="Y670">
        <f t="shared" ref="Y670:Y733" si="491">$C670-P670</f>
        <v>1.950725678197986E-3</v>
      </c>
      <c r="Z670">
        <f t="shared" ref="Z670:Z733" si="492">$C670-Q670</f>
        <v>1.6608553969245602E-3</v>
      </c>
      <c r="AA670">
        <f t="shared" ref="AA670:AA733" si="493">$C670-R670</f>
        <v>5.9575530859924605E-3</v>
      </c>
      <c r="AB670">
        <f t="shared" ref="AB670:AB733" si="494">$C670-S670</f>
        <v>6.6422538857953198E-3</v>
      </c>
      <c r="AC670">
        <f t="shared" ref="AC670:AC733" si="495">$C670-T670</f>
        <v>2.6167627148002831E-3</v>
      </c>
      <c r="AD670">
        <f t="shared" ref="AD670:AD733" si="496">$C670-U670</f>
        <v>8.4195135778797059E-3</v>
      </c>
      <c r="AE670" s="7">
        <f t="shared" ref="AE670:AE733" si="497">$C670-V670</f>
        <v>1.4572265326420197E-3</v>
      </c>
      <c r="AF670" s="6">
        <f t="shared" si="462"/>
        <v>-0.37819561276313796</v>
      </c>
      <c r="AG670" s="11">
        <f t="shared" si="463"/>
        <v>-0.24136019902581574</v>
      </c>
      <c r="AH670" s="11">
        <f t="shared" si="464"/>
        <v>9.8699829111193252E-4</v>
      </c>
      <c r="AI670" s="11">
        <f t="shared" si="465"/>
        <v>4.0725772856508094E-4</v>
      </c>
      <c r="AJ670" s="11">
        <f t="shared" si="466"/>
        <v>9.0006531067008816E-3</v>
      </c>
      <c r="AK670" s="11">
        <f t="shared" si="467"/>
        <v>1.03700547063066E-2</v>
      </c>
      <c r="AL670" s="11">
        <f t="shared" si="468"/>
        <v>2.3190723643165267E-3</v>
      </c>
      <c r="AM670" s="11">
        <f t="shared" si="469"/>
        <v>1.3924574090475372E-2</v>
      </c>
      <c r="AN670" s="7">
        <f t="shared" si="470"/>
        <v>0</v>
      </c>
      <c r="AO670" s="6">
        <f t="array" ref="AO670">_xlfn.MAXIFS(AF$29:AF$1052,E$29:E$1052,E670) - _xlfn.MINIFS(AF$29:AF$1052,E$29:E$1052,E670)</f>
        <v>0.64239671540972576</v>
      </c>
      <c r="AP670" s="11">
        <f t="array" ref="AP670">_xlfn.MAXIFS(AG$29:AG$1052,F$29:F$1052,F670) - _xlfn.MINIFS(AG$29:AG$1052,F$29:F$1052,F670)</f>
        <v>0.34097511931609431</v>
      </c>
      <c r="AQ670" s="11">
        <f t="array" ref="AQ670">_xlfn.MAXIFS(AH$29:AH$1052,G$29:G$1052,G670) - _xlfn.MINIFS(AH$29:AH$1052,G$29:G$1052,G670)</f>
        <v>0.2255991931372896</v>
      </c>
      <c r="AR670" s="11">
        <f t="array" ref="AR670">_xlfn.MAXIFS(AI$29:AI$1052,H$29:H$1052,H670) - _xlfn.MINIFS(AI$29:AI$1052,H$29:H$1052,H670)</f>
        <v>0.18483221197603933</v>
      </c>
      <c r="AS670" s="11">
        <f t="array" ref="AS670">_xlfn.MAXIFS(AJ$29:AJ$1052,I$29:I$1052,I670) - _xlfn.MINIFS(AJ$29:AJ$1052,I$29:I$1052,I670)</f>
        <v>0.12305176252338371</v>
      </c>
      <c r="AT670" s="11">
        <f t="array" ref="AT670">_xlfn.MAXIFS(AK$29:AK$1052,J$29:J$1052,J670) - _xlfn.MINIFS(AK$29:AK$1052,J$29:J$1052,J670)</f>
        <v>5.3135234735787872E-2</v>
      </c>
      <c r="AU670" s="11">
        <f t="array" ref="AU670">_xlfn.MAXIFS(AL$29:AL$1052,K$29:K$1052,K670) - _xlfn.MINIFS(AL$29:AL$1052,K$29:K$1052,K670)</f>
        <v>4.1948552989304472E-2</v>
      </c>
      <c r="AV670" s="11">
        <f t="array" ref="AV670">_xlfn.MAXIFS(AM$29:AM$1052,L$29:L$1052,L670) - _xlfn.MINIFS(AM$29:AM$1052,L$29:L$1052,L670)</f>
        <v>1.8017838470699737E-2</v>
      </c>
      <c r="AW670" s="7">
        <f t="array" ref="AW670">_xlfn.MAXIFS(AN$29:AN$1052,M$29:M$1052,M670) - _xlfn.MINIFS(AN$29:AN$1052,M$29:M$1052,M670)</f>
        <v>1.4572265326420197E-3</v>
      </c>
      <c r="AX670" s="6">
        <f t="array" ref="AX670">_xlfn.STDEV.S(IF(E$29:E$1052=E670,$C$29:$C$1052,""))</f>
        <v>2.1219734469910215E-2</v>
      </c>
      <c r="AY670" s="11">
        <f t="array" ref="AY670">_xlfn.STDEV.S(IF(F$29:F$1052=F670,$C$29:$C$1052,""))</f>
        <v>2.1822368609319125E-2</v>
      </c>
      <c r="AZ670" s="11">
        <f t="array" ref="AZ670">_xlfn.STDEV.S(IF(G$29:G$1052=G670,$C$29:$C$1052,""))</f>
        <v>2.0454789546549623E-2</v>
      </c>
      <c r="BA670" s="11">
        <f t="array" ref="BA670">_xlfn.STDEV.S(IF(H$29:H$1052=H670,$C$29:$C$1052,""))</f>
        <v>2.2214399937651657E-2</v>
      </c>
      <c r="BB670" s="11">
        <f t="array" ref="BB670">_xlfn.STDEV.S(IF(I$29:I$1052=I670,$C$29:$C$1052,""))</f>
        <v>2.067568074467413E-2</v>
      </c>
      <c r="BC670" s="11">
        <f t="array" ref="BC670">_xlfn.STDEV.S(IF(J$29:J$1052=J670,$C$29:$C$1052,""))</f>
        <v>1.6004729088549035E-2</v>
      </c>
      <c r="BD670" s="11">
        <f t="array" ref="BD670">_xlfn.STDEV.S(IF(K$29:K$1052=K670,$C$29:$C$1052,""))</f>
        <v>1.6668726015022492E-2</v>
      </c>
      <c r="BE670" s="11">
        <f t="array" ref="BE670">_xlfn.STDEV.S(IF(L$29:L$1052=L670,$C$29:$C$1052,""))</f>
        <v>1.2146209512684492E-2</v>
      </c>
      <c r="BF670" s="7">
        <f t="array" ref="BF670">_xlfn.STDEV.S(IF(M$29:M$1052=M670,$C$29:$C$1052,""))</f>
        <v>2.060829525912264E-3</v>
      </c>
      <c r="BG670" s="13">
        <f t="shared" ref="BG670:BG733" si="498">AO670/AX670</f>
        <v>30.273551081454407</v>
      </c>
      <c r="BH670" s="12">
        <f t="shared" ref="BH670:BH733" si="499">AP670/AY670</f>
        <v>15.625027943597411</v>
      </c>
      <c r="BI670" s="12">
        <f t="shared" ref="BI670:BI733" si="500">AQ670/AZ670</f>
        <v>11.029162271451694</v>
      </c>
      <c r="BJ670" s="12">
        <f t="shared" ref="BJ670:BJ733" si="501">AR670/BA670</f>
        <v>8.3203783354401253</v>
      </c>
      <c r="BK670" s="12">
        <f t="shared" ref="BK670:BK733" si="502">AS670/BB670</f>
        <v>5.9515216956075676</v>
      </c>
      <c r="BL670" s="12">
        <f t="shared" ref="BL670:BL733" si="503">AT670/BC670</f>
        <v>3.3199708937157046</v>
      </c>
      <c r="BM670" s="12">
        <f t="shared" ref="BM670:BM733" si="504">AU670/BD670</f>
        <v>2.5166022257189202</v>
      </c>
      <c r="BN670" s="12">
        <f t="shared" ref="BN670:BN733" si="505">AV670/BE670</f>
        <v>1.483412454880134</v>
      </c>
      <c r="BO670" s="14">
        <f t="shared" ref="BO670:BO733" si="506">AW670/BF670</f>
        <v>0.70710678118654757</v>
      </c>
    </row>
    <row r="671" spans="1:67" x14ac:dyDescent="0.25">
      <c r="A671" s="2">
        <v>42107</v>
      </c>
      <c r="B671" s="3">
        <v>1203.0999999999999</v>
      </c>
      <c r="C671">
        <f t="shared" ref="C671:C734" si="507">B671/B670-1</f>
        <v>-1.2452266312469318E-3</v>
      </c>
      <c r="D671">
        <v>642</v>
      </c>
      <c r="E671" s="6">
        <f t="shared" si="471"/>
        <v>1</v>
      </c>
      <c r="F671">
        <f t="shared" si="472"/>
        <v>2</v>
      </c>
      <c r="G671">
        <f t="shared" si="473"/>
        <v>5</v>
      </c>
      <c r="H671">
        <f t="shared" si="474"/>
        <v>10</v>
      </c>
      <c r="I671">
        <f t="shared" si="475"/>
        <v>20</v>
      </c>
      <c r="J671">
        <f t="shared" si="476"/>
        <v>40</v>
      </c>
      <c r="K671">
        <f t="shared" si="477"/>
        <v>80</v>
      </c>
      <c r="L671">
        <f t="shared" si="478"/>
        <v>160</v>
      </c>
      <c r="M671" s="7">
        <f t="shared" si="479"/>
        <v>321</v>
      </c>
      <c r="N671" s="6">
        <f t="shared" si="480"/>
        <v>2.5948653898586046E-4</v>
      </c>
      <c r="O671">
        <f t="shared" si="481"/>
        <v>-7.9309356668583013E-4</v>
      </c>
      <c r="P671">
        <f t="shared" si="482"/>
        <v>1.130296888210423E-3</v>
      </c>
      <c r="Q671">
        <f t="shared" si="483"/>
        <v>1.4201671694838488E-3</v>
      </c>
      <c r="R671">
        <f t="shared" si="484"/>
        <v>-2.8765305195840515E-3</v>
      </c>
      <c r="S671">
        <f t="shared" si="485"/>
        <v>-3.5612313193869108E-3</v>
      </c>
      <c r="T671">
        <f t="shared" si="486"/>
        <v>4.6425985160812588E-4</v>
      </c>
      <c r="U671">
        <f t="shared" si="487"/>
        <v>-5.3384910114712969E-3</v>
      </c>
      <c r="V671" s="7">
        <f t="shared" si="488"/>
        <v>-1.2300778056708983E-2</v>
      </c>
      <c r="W671" s="6">
        <f t="shared" si="489"/>
        <v>-1.5047131702327922E-3</v>
      </c>
      <c r="X671">
        <f t="shared" si="490"/>
        <v>-4.5213306456110165E-4</v>
      </c>
      <c r="Y671">
        <f t="shared" si="491"/>
        <v>-2.3755235194573548E-3</v>
      </c>
      <c r="Z671">
        <f t="shared" si="492"/>
        <v>-2.6653938007307806E-3</v>
      </c>
      <c r="AA671">
        <f t="shared" si="493"/>
        <v>1.6313038883371198E-3</v>
      </c>
      <c r="AB671">
        <f t="shared" si="494"/>
        <v>2.316004688139979E-3</v>
      </c>
      <c r="AC671">
        <f t="shared" si="495"/>
        <v>-1.7094864828550577E-3</v>
      </c>
      <c r="AD671">
        <f t="shared" si="496"/>
        <v>4.0932643802243651E-3</v>
      </c>
      <c r="AE671" s="7">
        <f t="shared" si="497"/>
        <v>1.1055551425462051E-2</v>
      </c>
      <c r="AF671" s="6">
        <f t="shared" ref="AF671:AF734" si="508">IF(E671=E670,AF670+W671,W671)</f>
        <v>-0.37970032593337077</v>
      </c>
      <c r="AG671" s="11">
        <f t="shared" ref="AG671:AG734" si="509">IF(F671=F670,AG670+X671,X671)</f>
        <v>-0.24181233209037684</v>
      </c>
      <c r="AH671" s="11">
        <f t="shared" ref="AH671:AH734" si="510">IF(G671=G670,AH670+Y671,Y671)</f>
        <v>-1.3885252283454223E-3</v>
      </c>
      <c r="AI671" s="11">
        <f t="shared" ref="AI671:AI734" si="511">IF(H671=H670,AI670+Z671,Z671)</f>
        <v>-2.2581360721656996E-3</v>
      </c>
      <c r="AJ671" s="11">
        <f t="shared" ref="AJ671:AJ734" si="512">IF(I671=I670,AJ670+AA671,AA671)</f>
        <v>1.0631956995038001E-2</v>
      </c>
      <c r="AK671" s="11">
        <f t="shared" ref="AK671:AK734" si="513">IF(J671=J670,AK670+AB671,AB671)</f>
        <v>1.2686059394446579E-2</v>
      </c>
      <c r="AL671" s="11">
        <f t="shared" ref="AL671:AL734" si="514">IF(K671=K670,AL670+AC671,AC671)</f>
        <v>6.0958588146146908E-4</v>
      </c>
      <c r="AM671" s="11">
        <f t="shared" ref="AM671:AM734" si="515">IF(L671=L670,AM670+AD671,AD671)</f>
        <v>1.8017838470699737E-2</v>
      </c>
      <c r="AN671" s="7">
        <f t="shared" ref="AN671:AN734" si="516">IF(M671=M670,AN670+AE671,AE671)</f>
        <v>1.1055551425462051E-2</v>
      </c>
      <c r="AO671" s="6">
        <f t="array" ref="AO671">_xlfn.MAXIFS(AF$29:AF$1052,E$29:E$1052,E671) - _xlfn.MINIFS(AF$29:AF$1052,E$29:E$1052,E671)</f>
        <v>0.64239671540972576</v>
      </c>
      <c r="AP671" s="11">
        <f t="array" ref="AP671">_xlfn.MAXIFS(AG$29:AG$1052,F$29:F$1052,F671) - _xlfn.MINIFS(AG$29:AG$1052,F$29:F$1052,F671)</f>
        <v>0.34097511931609431</v>
      </c>
      <c r="AQ671" s="11">
        <f t="array" ref="AQ671">_xlfn.MAXIFS(AH$29:AH$1052,G$29:G$1052,G671) - _xlfn.MINIFS(AH$29:AH$1052,G$29:G$1052,G671)</f>
        <v>0.2255991931372896</v>
      </c>
      <c r="AR671" s="11">
        <f t="array" ref="AR671">_xlfn.MAXIFS(AI$29:AI$1052,H$29:H$1052,H671) - _xlfn.MINIFS(AI$29:AI$1052,H$29:H$1052,H671)</f>
        <v>0.18483221197603933</v>
      </c>
      <c r="AS671" s="11">
        <f t="array" ref="AS671">_xlfn.MAXIFS(AJ$29:AJ$1052,I$29:I$1052,I671) - _xlfn.MINIFS(AJ$29:AJ$1052,I$29:I$1052,I671)</f>
        <v>0.12305176252338371</v>
      </c>
      <c r="AT671" s="11">
        <f t="array" ref="AT671">_xlfn.MAXIFS(AK$29:AK$1052,J$29:J$1052,J671) - _xlfn.MINIFS(AK$29:AK$1052,J$29:J$1052,J671)</f>
        <v>5.3135234735787872E-2</v>
      </c>
      <c r="AU671" s="11">
        <f t="array" ref="AU671">_xlfn.MAXIFS(AL$29:AL$1052,K$29:K$1052,K671) - _xlfn.MINIFS(AL$29:AL$1052,K$29:K$1052,K671)</f>
        <v>4.1948552989304472E-2</v>
      </c>
      <c r="AV671" s="11">
        <f t="array" ref="AV671">_xlfn.MAXIFS(AM$29:AM$1052,L$29:L$1052,L671) - _xlfn.MINIFS(AM$29:AM$1052,L$29:L$1052,L671)</f>
        <v>1.8017838470699737E-2</v>
      </c>
      <c r="AW671" s="7">
        <f t="array" ref="AW671">_xlfn.MAXIFS(AN$29:AN$1052,M$29:M$1052,M671) - _xlfn.MINIFS(AN$29:AN$1052,M$29:M$1052,M671)</f>
        <v>1.1055551425462051E-2</v>
      </c>
      <c r="AX671" s="6">
        <f t="array" ref="AX671">_xlfn.STDEV.S(IF(E$29:E$1052=E671,$C$29:$C$1052,""))</f>
        <v>2.1219734469910215E-2</v>
      </c>
      <c r="AY671" s="11">
        <f t="array" ref="AY671">_xlfn.STDEV.S(IF(F$29:F$1052=F671,$C$29:$C$1052,""))</f>
        <v>2.1822368609319125E-2</v>
      </c>
      <c r="AZ671" s="11">
        <f t="array" ref="AZ671">_xlfn.STDEV.S(IF(G$29:G$1052=G671,$C$29:$C$1052,""))</f>
        <v>2.0454789546549623E-2</v>
      </c>
      <c r="BA671" s="11">
        <f t="array" ref="BA671">_xlfn.STDEV.S(IF(H$29:H$1052=H671,$C$29:$C$1052,""))</f>
        <v>2.2214399937651657E-2</v>
      </c>
      <c r="BB671" s="11">
        <f t="array" ref="BB671">_xlfn.STDEV.S(IF(I$29:I$1052=I671,$C$29:$C$1052,""))</f>
        <v>2.067568074467413E-2</v>
      </c>
      <c r="BC671" s="11">
        <f t="array" ref="BC671">_xlfn.STDEV.S(IF(J$29:J$1052=J671,$C$29:$C$1052,""))</f>
        <v>1.6004729088549035E-2</v>
      </c>
      <c r="BD671" s="11">
        <f t="array" ref="BD671">_xlfn.STDEV.S(IF(K$29:K$1052=K671,$C$29:$C$1052,""))</f>
        <v>1.6668726015022492E-2</v>
      </c>
      <c r="BE671" s="11">
        <f t="array" ref="BE671">_xlfn.STDEV.S(IF(L$29:L$1052=L671,$C$29:$C$1052,""))</f>
        <v>1.2146209512684492E-2</v>
      </c>
      <c r="BF671" s="7">
        <f t="array" ref="BF671">_xlfn.STDEV.S(IF(M$29:M$1052=M671,$C$29:$C$1052,""))</f>
        <v>1.5634910765401633E-2</v>
      </c>
      <c r="BG671" s="13">
        <f t="shared" si="498"/>
        <v>30.273551081454407</v>
      </c>
      <c r="BH671" s="12">
        <f t="shared" si="499"/>
        <v>15.625027943597411</v>
      </c>
      <c r="BI671" s="12">
        <f t="shared" si="500"/>
        <v>11.029162271451694</v>
      </c>
      <c r="BJ671" s="12">
        <f t="shared" si="501"/>
        <v>8.3203783354401253</v>
      </c>
      <c r="BK671" s="12">
        <f t="shared" si="502"/>
        <v>5.9515216956075676</v>
      </c>
      <c r="BL671" s="12">
        <f t="shared" si="503"/>
        <v>3.3199708937157046</v>
      </c>
      <c r="BM671" s="12">
        <f t="shared" si="504"/>
        <v>2.5166022257189202</v>
      </c>
      <c r="BN671" s="12">
        <f t="shared" si="505"/>
        <v>1.483412454880134</v>
      </c>
      <c r="BO671" s="14">
        <f t="shared" si="506"/>
        <v>0.70710678118654768</v>
      </c>
    </row>
    <row r="672" spans="1:67" x14ac:dyDescent="0.25">
      <c r="A672" s="4">
        <v>42114</v>
      </c>
      <c r="B672" s="5">
        <v>1175</v>
      </c>
      <c r="C672">
        <f t="shared" si="507"/>
        <v>-2.3356329482171034E-2</v>
      </c>
      <c r="D672">
        <v>643</v>
      </c>
      <c r="E672" s="6">
        <f t="shared" si="471"/>
        <v>1</v>
      </c>
      <c r="F672">
        <f t="shared" si="472"/>
        <v>2</v>
      </c>
      <c r="G672">
        <f t="shared" si="473"/>
        <v>5</v>
      </c>
      <c r="H672">
        <f t="shared" si="474"/>
        <v>10</v>
      </c>
      <c r="I672">
        <f t="shared" si="475"/>
        <v>20</v>
      </c>
      <c r="J672">
        <f t="shared" si="476"/>
        <v>40</v>
      </c>
      <c r="K672">
        <f t="shared" si="477"/>
        <v>80</v>
      </c>
      <c r="L672">
        <f t="shared" si="478"/>
        <v>160</v>
      </c>
      <c r="M672" s="7">
        <f t="shared" si="479"/>
        <v>321</v>
      </c>
      <c r="N672" s="6">
        <f t="shared" si="480"/>
        <v>2.5948653898586046E-4</v>
      </c>
      <c r="O672">
        <f t="shared" si="481"/>
        <v>-7.9309356668583013E-4</v>
      </c>
      <c r="P672">
        <f t="shared" si="482"/>
        <v>1.130296888210423E-3</v>
      </c>
      <c r="Q672">
        <f t="shared" si="483"/>
        <v>1.4201671694838488E-3</v>
      </c>
      <c r="R672">
        <f t="shared" si="484"/>
        <v>-2.8765305195840515E-3</v>
      </c>
      <c r="S672">
        <f t="shared" si="485"/>
        <v>-3.5612313193869108E-3</v>
      </c>
      <c r="T672">
        <f t="shared" si="486"/>
        <v>4.6425985160812588E-4</v>
      </c>
      <c r="U672">
        <f t="shared" si="487"/>
        <v>-5.3384910114712969E-3</v>
      </c>
      <c r="V672" s="7">
        <f t="shared" si="488"/>
        <v>-1.2300778056708983E-2</v>
      </c>
      <c r="W672" s="6">
        <f t="shared" si="489"/>
        <v>-2.3615816021156893E-2</v>
      </c>
      <c r="X672">
        <f t="shared" si="490"/>
        <v>-2.2563235915485202E-2</v>
      </c>
      <c r="Y672">
        <f t="shared" si="491"/>
        <v>-2.4486626370381459E-2</v>
      </c>
      <c r="Z672">
        <f t="shared" si="492"/>
        <v>-2.4776496651654885E-2</v>
      </c>
      <c r="AA672">
        <f t="shared" si="493"/>
        <v>-2.0479798962586983E-2</v>
      </c>
      <c r="AB672">
        <f t="shared" si="494"/>
        <v>-1.9795098162784124E-2</v>
      </c>
      <c r="AC672">
        <f t="shared" si="495"/>
        <v>-2.382058933377916E-2</v>
      </c>
      <c r="AD672">
        <f t="shared" si="496"/>
        <v>-1.8017838470699737E-2</v>
      </c>
      <c r="AE672" s="7">
        <f t="shared" si="497"/>
        <v>-1.1055551425462051E-2</v>
      </c>
      <c r="AF672" s="6">
        <f t="shared" si="508"/>
        <v>-0.4033161419545277</v>
      </c>
      <c r="AG672" s="11">
        <f t="shared" si="509"/>
        <v>-0.26437556800586204</v>
      </c>
      <c r="AH672" s="11">
        <f t="shared" si="510"/>
        <v>-2.587515159872688E-2</v>
      </c>
      <c r="AI672" s="11">
        <f t="shared" si="511"/>
        <v>-2.7034632723820583E-2</v>
      </c>
      <c r="AJ672" s="11">
        <f t="shared" si="512"/>
        <v>-9.8478419675489814E-3</v>
      </c>
      <c r="AK672" s="11">
        <f t="shared" si="513"/>
        <v>-7.1090387683375444E-3</v>
      </c>
      <c r="AL672" s="11">
        <f t="shared" si="514"/>
        <v>-2.3211003452317691E-2</v>
      </c>
      <c r="AM672" s="11">
        <f t="shared" si="515"/>
        <v>0</v>
      </c>
      <c r="AN672" s="7">
        <f t="shared" si="516"/>
        <v>0</v>
      </c>
      <c r="AO672" s="6">
        <f t="array" ref="AO672">_xlfn.MAXIFS(AF$29:AF$1052,E$29:E$1052,E672) - _xlfn.MINIFS(AF$29:AF$1052,E$29:E$1052,E672)</f>
        <v>0.64239671540972576</v>
      </c>
      <c r="AP672" s="11">
        <f t="array" ref="AP672">_xlfn.MAXIFS(AG$29:AG$1052,F$29:F$1052,F672) - _xlfn.MINIFS(AG$29:AG$1052,F$29:F$1052,F672)</f>
        <v>0.34097511931609431</v>
      </c>
      <c r="AQ672" s="11">
        <f t="array" ref="AQ672">_xlfn.MAXIFS(AH$29:AH$1052,G$29:G$1052,G672) - _xlfn.MINIFS(AH$29:AH$1052,G$29:G$1052,G672)</f>
        <v>0.2255991931372896</v>
      </c>
      <c r="AR672" s="11">
        <f t="array" ref="AR672">_xlfn.MAXIFS(AI$29:AI$1052,H$29:H$1052,H672) - _xlfn.MINIFS(AI$29:AI$1052,H$29:H$1052,H672)</f>
        <v>0.18483221197603933</v>
      </c>
      <c r="AS672" s="11">
        <f t="array" ref="AS672">_xlfn.MAXIFS(AJ$29:AJ$1052,I$29:I$1052,I672) - _xlfn.MINIFS(AJ$29:AJ$1052,I$29:I$1052,I672)</f>
        <v>0.12305176252338371</v>
      </c>
      <c r="AT672" s="11">
        <f t="array" ref="AT672">_xlfn.MAXIFS(AK$29:AK$1052,J$29:J$1052,J672) - _xlfn.MINIFS(AK$29:AK$1052,J$29:J$1052,J672)</f>
        <v>5.3135234735787872E-2</v>
      </c>
      <c r="AU672" s="11">
        <f t="array" ref="AU672">_xlfn.MAXIFS(AL$29:AL$1052,K$29:K$1052,K672) - _xlfn.MINIFS(AL$29:AL$1052,K$29:K$1052,K672)</f>
        <v>4.1948552989304472E-2</v>
      </c>
      <c r="AV672" s="11">
        <f t="array" ref="AV672">_xlfn.MAXIFS(AM$29:AM$1052,L$29:L$1052,L672) - _xlfn.MINIFS(AM$29:AM$1052,L$29:L$1052,L672)</f>
        <v>1.8017838470699737E-2</v>
      </c>
      <c r="AW672" s="7">
        <f t="array" ref="AW672">_xlfn.MAXIFS(AN$29:AN$1052,M$29:M$1052,M672) - _xlfn.MINIFS(AN$29:AN$1052,M$29:M$1052,M672)</f>
        <v>1.1055551425462051E-2</v>
      </c>
      <c r="AX672" s="6">
        <f t="array" ref="AX672">_xlfn.STDEV.S(IF(E$29:E$1052=E672,$C$29:$C$1052,""))</f>
        <v>2.1219734469910215E-2</v>
      </c>
      <c r="AY672" s="11">
        <f t="array" ref="AY672">_xlfn.STDEV.S(IF(F$29:F$1052=F672,$C$29:$C$1052,""))</f>
        <v>2.1822368609319125E-2</v>
      </c>
      <c r="AZ672" s="11">
        <f t="array" ref="AZ672">_xlfn.STDEV.S(IF(G$29:G$1052=G672,$C$29:$C$1052,""))</f>
        <v>2.0454789546549623E-2</v>
      </c>
      <c r="BA672" s="11">
        <f t="array" ref="BA672">_xlfn.STDEV.S(IF(H$29:H$1052=H672,$C$29:$C$1052,""))</f>
        <v>2.2214399937651657E-2</v>
      </c>
      <c r="BB672" s="11">
        <f t="array" ref="BB672">_xlfn.STDEV.S(IF(I$29:I$1052=I672,$C$29:$C$1052,""))</f>
        <v>2.067568074467413E-2</v>
      </c>
      <c r="BC672" s="11">
        <f t="array" ref="BC672">_xlfn.STDEV.S(IF(J$29:J$1052=J672,$C$29:$C$1052,""))</f>
        <v>1.6004729088549035E-2</v>
      </c>
      <c r="BD672" s="11">
        <f t="array" ref="BD672">_xlfn.STDEV.S(IF(K$29:K$1052=K672,$C$29:$C$1052,""))</f>
        <v>1.6668726015022492E-2</v>
      </c>
      <c r="BE672" s="11">
        <f t="array" ref="BE672">_xlfn.STDEV.S(IF(L$29:L$1052=L672,$C$29:$C$1052,""))</f>
        <v>1.2146209512684492E-2</v>
      </c>
      <c r="BF672" s="7">
        <f t="array" ref="BF672">_xlfn.STDEV.S(IF(M$29:M$1052=M672,$C$29:$C$1052,""))</f>
        <v>1.5634910765401633E-2</v>
      </c>
      <c r="BG672" s="13">
        <f t="shared" si="498"/>
        <v>30.273551081454407</v>
      </c>
      <c r="BH672" s="12">
        <f t="shared" si="499"/>
        <v>15.625027943597411</v>
      </c>
      <c r="BI672" s="12">
        <f t="shared" si="500"/>
        <v>11.029162271451694</v>
      </c>
      <c r="BJ672" s="12">
        <f t="shared" si="501"/>
        <v>8.3203783354401253</v>
      </c>
      <c r="BK672" s="12">
        <f t="shared" si="502"/>
        <v>5.9515216956075676</v>
      </c>
      <c r="BL672" s="12">
        <f t="shared" si="503"/>
        <v>3.3199708937157046</v>
      </c>
      <c r="BM672" s="12">
        <f t="shared" si="504"/>
        <v>2.5166022257189202</v>
      </c>
      <c r="BN672" s="12">
        <f t="shared" si="505"/>
        <v>1.483412454880134</v>
      </c>
      <c r="BO672" s="14">
        <f t="shared" si="506"/>
        <v>0.70710678118654768</v>
      </c>
    </row>
    <row r="673" spans="1:67" x14ac:dyDescent="0.25">
      <c r="A673" s="2">
        <v>42121</v>
      </c>
      <c r="B673" s="3">
        <v>1174.5</v>
      </c>
      <c r="C673">
        <f t="shared" si="507"/>
        <v>-4.2553191489358433E-4</v>
      </c>
      <c r="D673">
        <v>644</v>
      </c>
      <c r="E673" s="6">
        <f t="shared" si="471"/>
        <v>1</v>
      </c>
      <c r="F673">
        <f t="shared" si="472"/>
        <v>2</v>
      </c>
      <c r="G673">
        <f t="shared" si="473"/>
        <v>5</v>
      </c>
      <c r="H673">
        <f t="shared" si="474"/>
        <v>10</v>
      </c>
      <c r="I673">
        <f t="shared" si="475"/>
        <v>20</v>
      </c>
      <c r="J673">
        <f t="shared" si="476"/>
        <v>40</v>
      </c>
      <c r="K673">
        <f t="shared" si="477"/>
        <v>80</v>
      </c>
      <c r="L673">
        <f t="shared" si="478"/>
        <v>161</v>
      </c>
      <c r="M673" s="7">
        <f t="shared" si="479"/>
        <v>322</v>
      </c>
      <c r="N673" s="6">
        <f t="shared" si="480"/>
        <v>2.5948653898586046E-4</v>
      </c>
      <c r="O673">
        <f t="shared" si="481"/>
        <v>-7.9309356668583013E-4</v>
      </c>
      <c r="P673">
        <f t="shared" si="482"/>
        <v>1.130296888210423E-3</v>
      </c>
      <c r="Q673">
        <f t="shared" si="483"/>
        <v>1.4201671694838488E-3</v>
      </c>
      <c r="R673">
        <f t="shared" si="484"/>
        <v>-2.8765305195840515E-3</v>
      </c>
      <c r="S673">
        <f t="shared" si="485"/>
        <v>-3.5612313193869108E-3</v>
      </c>
      <c r="T673">
        <f t="shared" si="486"/>
        <v>4.6425985160812588E-4</v>
      </c>
      <c r="U673">
        <f t="shared" si="487"/>
        <v>6.2670107146875487E-3</v>
      </c>
      <c r="V673" s="7">
        <f t="shared" si="488"/>
        <v>5.9175022417869982E-3</v>
      </c>
      <c r="W673" s="6">
        <f t="shared" si="489"/>
        <v>-6.8501845387944479E-4</v>
      </c>
      <c r="X673">
        <f t="shared" si="490"/>
        <v>3.675616517922458E-4</v>
      </c>
      <c r="Y673">
        <f t="shared" si="491"/>
        <v>-1.5558288031040073E-3</v>
      </c>
      <c r="Z673">
        <f t="shared" si="492"/>
        <v>-1.8456990843774331E-3</v>
      </c>
      <c r="AA673">
        <f t="shared" si="493"/>
        <v>2.4509986046904672E-3</v>
      </c>
      <c r="AB673">
        <f t="shared" si="494"/>
        <v>3.1356994044933265E-3</v>
      </c>
      <c r="AC673">
        <f t="shared" si="495"/>
        <v>-8.8979176650171021E-4</v>
      </c>
      <c r="AD673">
        <f t="shared" si="496"/>
        <v>-6.692542629581133E-3</v>
      </c>
      <c r="AE673" s="7">
        <f t="shared" si="497"/>
        <v>-6.3430341566805826E-3</v>
      </c>
      <c r="AF673" s="6">
        <f t="shared" si="508"/>
        <v>-0.40400116040840717</v>
      </c>
      <c r="AG673" s="11">
        <f t="shared" si="509"/>
        <v>-0.26400800635406979</v>
      </c>
      <c r="AH673" s="11">
        <f t="shared" si="510"/>
        <v>-2.7430980401830889E-2</v>
      </c>
      <c r="AI673" s="11">
        <f t="shared" si="511"/>
        <v>-2.8880331808198018E-2</v>
      </c>
      <c r="AJ673" s="11">
        <f t="shared" si="512"/>
        <v>-7.3968433628585142E-3</v>
      </c>
      <c r="AK673" s="11">
        <f t="shared" si="513"/>
        <v>-3.973339363844218E-3</v>
      </c>
      <c r="AL673" s="11">
        <f t="shared" si="514"/>
        <v>-2.4100795218819401E-2</v>
      </c>
      <c r="AM673" s="11">
        <f t="shared" si="515"/>
        <v>-6.692542629581133E-3</v>
      </c>
      <c r="AN673" s="7">
        <f t="shared" si="516"/>
        <v>-6.3430341566805826E-3</v>
      </c>
      <c r="AO673" s="6">
        <f t="array" ref="AO673">_xlfn.MAXIFS(AF$29:AF$1052,E$29:E$1052,E673) - _xlfn.MINIFS(AF$29:AF$1052,E$29:E$1052,E673)</f>
        <v>0.64239671540972576</v>
      </c>
      <c r="AP673" s="11">
        <f t="array" ref="AP673">_xlfn.MAXIFS(AG$29:AG$1052,F$29:F$1052,F673) - _xlfn.MINIFS(AG$29:AG$1052,F$29:F$1052,F673)</f>
        <v>0.34097511931609431</v>
      </c>
      <c r="AQ673" s="11">
        <f t="array" ref="AQ673">_xlfn.MAXIFS(AH$29:AH$1052,G$29:G$1052,G673) - _xlfn.MINIFS(AH$29:AH$1052,G$29:G$1052,G673)</f>
        <v>0.2255991931372896</v>
      </c>
      <c r="AR673" s="11">
        <f t="array" ref="AR673">_xlfn.MAXIFS(AI$29:AI$1052,H$29:H$1052,H673) - _xlfn.MINIFS(AI$29:AI$1052,H$29:H$1052,H673)</f>
        <v>0.18483221197603933</v>
      </c>
      <c r="AS673" s="11">
        <f t="array" ref="AS673">_xlfn.MAXIFS(AJ$29:AJ$1052,I$29:I$1052,I673) - _xlfn.MINIFS(AJ$29:AJ$1052,I$29:I$1052,I673)</f>
        <v>0.12305176252338371</v>
      </c>
      <c r="AT673" s="11">
        <f t="array" ref="AT673">_xlfn.MAXIFS(AK$29:AK$1052,J$29:J$1052,J673) - _xlfn.MINIFS(AK$29:AK$1052,J$29:J$1052,J673)</f>
        <v>5.3135234735787872E-2</v>
      </c>
      <c r="AU673" s="11">
        <f t="array" ref="AU673">_xlfn.MAXIFS(AL$29:AL$1052,K$29:K$1052,K673) - _xlfn.MINIFS(AL$29:AL$1052,K$29:K$1052,K673)</f>
        <v>4.1948552989304472E-2</v>
      </c>
      <c r="AV673" s="11">
        <f t="array" ref="AV673">_xlfn.MAXIFS(AM$29:AM$1052,L$29:L$1052,L673) - _xlfn.MINIFS(AM$29:AM$1052,L$29:L$1052,L673)</f>
        <v>3.0343051263145626E-2</v>
      </c>
      <c r="AW673" s="7">
        <f t="array" ref="AW673">_xlfn.MAXIFS(AN$29:AN$1052,M$29:M$1052,M673) - _xlfn.MINIFS(AN$29:AN$1052,M$29:M$1052,M673)</f>
        <v>6.3430341566805826E-3</v>
      </c>
      <c r="AX673" s="6">
        <f t="array" ref="AX673">_xlfn.STDEV.S(IF(E$29:E$1052=E673,$C$29:$C$1052,""))</f>
        <v>2.1219734469910215E-2</v>
      </c>
      <c r="AY673" s="11">
        <f t="array" ref="AY673">_xlfn.STDEV.S(IF(F$29:F$1052=F673,$C$29:$C$1052,""))</f>
        <v>2.1822368609319125E-2</v>
      </c>
      <c r="AZ673" s="11">
        <f t="array" ref="AZ673">_xlfn.STDEV.S(IF(G$29:G$1052=G673,$C$29:$C$1052,""))</f>
        <v>2.0454789546549623E-2</v>
      </c>
      <c r="BA673" s="11">
        <f t="array" ref="BA673">_xlfn.STDEV.S(IF(H$29:H$1052=H673,$C$29:$C$1052,""))</f>
        <v>2.2214399937651657E-2</v>
      </c>
      <c r="BB673" s="11">
        <f t="array" ref="BB673">_xlfn.STDEV.S(IF(I$29:I$1052=I673,$C$29:$C$1052,""))</f>
        <v>2.067568074467413E-2</v>
      </c>
      <c r="BC673" s="11">
        <f t="array" ref="BC673">_xlfn.STDEV.S(IF(J$29:J$1052=J673,$C$29:$C$1052,""))</f>
        <v>1.6004729088549035E-2</v>
      </c>
      <c r="BD673" s="11">
        <f t="array" ref="BD673">_xlfn.STDEV.S(IF(K$29:K$1052=K673,$C$29:$C$1052,""))</f>
        <v>1.6668726015022492E-2</v>
      </c>
      <c r="BE673" s="11">
        <f t="array" ref="BE673">_xlfn.STDEV.S(IF(L$29:L$1052=L673,$C$29:$C$1052,""))</f>
        <v>2.027279319299127E-2</v>
      </c>
      <c r="BF673" s="7">
        <f t="array" ref="BF673">_xlfn.STDEV.S(IF(M$29:M$1052=M673,$C$29:$C$1052,""))</f>
        <v>8.9704049309734663E-3</v>
      </c>
      <c r="BG673" s="13">
        <f t="shared" si="498"/>
        <v>30.273551081454407</v>
      </c>
      <c r="BH673" s="12">
        <f t="shared" si="499"/>
        <v>15.625027943597411</v>
      </c>
      <c r="BI673" s="12">
        <f t="shared" si="500"/>
        <v>11.029162271451694</v>
      </c>
      <c r="BJ673" s="12">
        <f t="shared" si="501"/>
        <v>8.3203783354401253</v>
      </c>
      <c r="BK673" s="12">
        <f t="shared" si="502"/>
        <v>5.9515216956075676</v>
      </c>
      <c r="BL673" s="12">
        <f t="shared" si="503"/>
        <v>3.3199708937157046</v>
      </c>
      <c r="BM673" s="12">
        <f t="shared" si="504"/>
        <v>2.5166022257189202</v>
      </c>
      <c r="BN673" s="12">
        <f t="shared" si="505"/>
        <v>1.4967375720892697</v>
      </c>
      <c r="BO673" s="14">
        <f t="shared" si="506"/>
        <v>0.70710678118654757</v>
      </c>
    </row>
    <row r="674" spans="1:67" x14ac:dyDescent="0.25">
      <c r="A674" s="4">
        <v>42128</v>
      </c>
      <c r="B674" s="5">
        <v>1188.9000000000001</v>
      </c>
      <c r="C674">
        <f t="shared" si="507"/>
        <v>1.2260536398467581E-2</v>
      </c>
      <c r="D674">
        <v>645</v>
      </c>
      <c r="E674" s="6">
        <f t="shared" si="471"/>
        <v>1</v>
      </c>
      <c r="F674">
        <f t="shared" si="472"/>
        <v>2</v>
      </c>
      <c r="G674">
        <f t="shared" si="473"/>
        <v>5</v>
      </c>
      <c r="H674">
        <f t="shared" si="474"/>
        <v>10</v>
      </c>
      <c r="I674">
        <f t="shared" si="475"/>
        <v>20</v>
      </c>
      <c r="J674">
        <f t="shared" si="476"/>
        <v>40</v>
      </c>
      <c r="K674">
        <f t="shared" si="477"/>
        <v>80</v>
      </c>
      <c r="L674">
        <f t="shared" si="478"/>
        <v>161</v>
      </c>
      <c r="M674" s="7">
        <f t="shared" si="479"/>
        <v>322</v>
      </c>
      <c r="N674" s="6">
        <f t="shared" si="480"/>
        <v>2.5948653898586046E-4</v>
      </c>
      <c r="O674">
        <f t="shared" si="481"/>
        <v>-7.9309356668583013E-4</v>
      </c>
      <c r="P674">
        <f t="shared" si="482"/>
        <v>1.130296888210423E-3</v>
      </c>
      <c r="Q674">
        <f t="shared" si="483"/>
        <v>1.4201671694838488E-3</v>
      </c>
      <c r="R674">
        <f t="shared" si="484"/>
        <v>-2.8765305195840515E-3</v>
      </c>
      <c r="S674">
        <f t="shared" si="485"/>
        <v>-3.5612313193869108E-3</v>
      </c>
      <c r="T674">
        <f t="shared" si="486"/>
        <v>4.6425985160812588E-4</v>
      </c>
      <c r="U674">
        <f t="shared" si="487"/>
        <v>6.2670107146875487E-3</v>
      </c>
      <c r="V674" s="7">
        <f t="shared" si="488"/>
        <v>5.9175022417869982E-3</v>
      </c>
      <c r="W674" s="6">
        <f t="shared" si="489"/>
        <v>1.200104985948172E-2</v>
      </c>
      <c r="X674">
        <f t="shared" si="490"/>
        <v>1.3053629965153411E-2</v>
      </c>
      <c r="Y674">
        <f t="shared" si="491"/>
        <v>1.1130239510257158E-2</v>
      </c>
      <c r="Z674">
        <f t="shared" si="492"/>
        <v>1.0840369228983732E-2</v>
      </c>
      <c r="AA674">
        <f t="shared" si="493"/>
        <v>1.5137066918051632E-2</v>
      </c>
      <c r="AB674">
        <f t="shared" si="494"/>
        <v>1.5821767717854492E-2</v>
      </c>
      <c r="AC674">
        <f t="shared" si="495"/>
        <v>1.1796276546859455E-2</v>
      </c>
      <c r="AD674">
        <f t="shared" si="496"/>
        <v>5.9935256837800321E-3</v>
      </c>
      <c r="AE674" s="7">
        <f t="shared" si="497"/>
        <v>6.3430341566805826E-3</v>
      </c>
      <c r="AF674" s="6">
        <f t="shared" si="508"/>
        <v>-0.39200011054892547</v>
      </c>
      <c r="AG674" s="11">
        <f t="shared" si="509"/>
        <v>-0.25095437638891638</v>
      </c>
      <c r="AH674" s="11">
        <f t="shared" si="510"/>
        <v>-1.6300740891573733E-2</v>
      </c>
      <c r="AI674" s="11">
        <f t="shared" si="511"/>
        <v>-1.8039962579214287E-2</v>
      </c>
      <c r="AJ674" s="11">
        <f t="shared" si="512"/>
        <v>7.7402235551931181E-3</v>
      </c>
      <c r="AK674" s="11">
        <f t="shared" si="513"/>
        <v>1.1848428354010274E-2</v>
      </c>
      <c r="AL674" s="11">
        <f t="shared" si="514"/>
        <v>-1.2304518671959946E-2</v>
      </c>
      <c r="AM674" s="11">
        <f t="shared" si="515"/>
        <v>-6.9901694580110085E-4</v>
      </c>
      <c r="AN674" s="7">
        <f t="shared" si="516"/>
        <v>0</v>
      </c>
      <c r="AO674" s="6">
        <f t="array" ref="AO674">_xlfn.MAXIFS(AF$29:AF$1052,E$29:E$1052,E674) - _xlfn.MINIFS(AF$29:AF$1052,E$29:E$1052,E674)</f>
        <v>0.64239671540972576</v>
      </c>
      <c r="AP674" s="11">
        <f t="array" ref="AP674">_xlfn.MAXIFS(AG$29:AG$1052,F$29:F$1052,F674) - _xlfn.MINIFS(AG$29:AG$1052,F$29:F$1052,F674)</f>
        <v>0.34097511931609431</v>
      </c>
      <c r="AQ674" s="11">
        <f t="array" ref="AQ674">_xlfn.MAXIFS(AH$29:AH$1052,G$29:G$1052,G674) - _xlfn.MINIFS(AH$29:AH$1052,G$29:G$1052,G674)</f>
        <v>0.2255991931372896</v>
      </c>
      <c r="AR674" s="11">
        <f t="array" ref="AR674">_xlfn.MAXIFS(AI$29:AI$1052,H$29:H$1052,H674) - _xlfn.MINIFS(AI$29:AI$1052,H$29:H$1052,H674)</f>
        <v>0.18483221197603933</v>
      </c>
      <c r="AS674" s="11">
        <f t="array" ref="AS674">_xlfn.MAXIFS(AJ$29:AJ$1052,I$29:I$1052,I674) - _xlfn.MINIFS(AJ$29:AJ$1052,I$29:I$1052,I674)</f>
        <v>0.12305176252338371</v>
      </c>
      <c r="AT674" s="11">
        <f t="array" ref="AT674">_xlfn.MAXIFS(AK$29:AK$1052,J$29:J$1052,J674) - _xlfn.MINIFS(AK$29:AK$1052,J$29:J$1052,J674)</f>
        <v>5.3135234735787872E-2</v>
      </c>
      <c r="AU674" s="11">
        <f t="array" ref="AU674">_xlfn.MAXIFS(AL$29:AL$1052,K$29:K$1052,K674) - _xlfn.MINIFS(AL$29:AL$1052,K$29:K$1052,K674)</f>
        <v>4.1948552989304472E-2</v>
      </c>
      <c r="AV674" s="11">
        <f t="array" ref="AV674">_xlfn.MAXIFS(AM$29:AM$1052,L$29:L$1052,L674) - _xlfn.MINIFS(AM$29:AM$1052,L$29:L$1052,L674)</f>
        <v>3.0343051263145626E-2</v>
      </c>
      <c r="AW674" s="7">
        <f t="array" ref="AW674">_xlfn.MAXIFS(AN$29:AN$1052,M$29:M$1052,M674) - _xlfn.MINIFS(AN$29:AN$1052,M$29:M$1052,M674)</f>
        <v>6.3430341566805826E-3</v>
      </c>
      <c r="AX674" s="6">
        <f t="array" ref="AX674">_xlfn.STDEV.S(IF(E$29:E$1052=E674,$C$29:$C$1052,""))</f>
        <v>2.1219734469910215E-2</v>
      </c>
      <c r="AY674" s="11">
        <f t="array" ref="AY674">_xlfn.STDEV.S(IF(F$29:F$1052=F674,$C$29:$C$1052,""))</f>
        <v>2.1822368609319125E-2</v>
      </c>
      <c r="AZ674" s="11">
        <f t="array" ref="AZ674">_xlfn.STDEV.S(IF(G$29:G$1052=G674,$C$29:$C$1052,""))</f>
        <v>2.0454789546549623E-2</v>
      </c>
      <c r="BA674" s="11">
        <f t="array" ref="BA674">_xlfn.STDEV.S(IF(H$29:H$1052=H674,$C$29:$C$1052,""))</f>
        <v>2.2214399937651657E-2</v>
      </c>
      <c r="BB674" s="11">
        <f t="array" ref="BB674">_xlfn.STDEV.S(IF(I$29:I$1052=I674,$C$29:$C$1052,""))</f>
        <v>2.067568074467413E-2</v>
      </c>
      <c r="BC674" s="11">
        <f t="array" ref="BC674">_xlfn.STDEV.S(IF(J$29:J$1052=J674,$C$29:$C$1052,""))</f>
        <v>1.6004729088549035E-2</v>
      </c>
      <c r="BD674" s="11">
        <f t="array" ref="BD674">_xlfn.STDEV.S(IF(K$29:K$1052=K674,$C$29:$C$1052,""))</f>
        <v>1.6668726015022492E-2</v>
      </c>
      <c r="BE674" s="11">
        <f t="array" ref="BE674">_xlfn.STDEV.S(IF(L$29:L$1052=L674,$C$29:$C$1052,""))</f>
        <v>2.027279319299127E-2</v>
      </c>
      <c r="BF674" s="7">
        <f t="array" ref="BF674">_xlfn.STDEV.S(IF(M$29:M$1052=M674,$C$29:$C$1052,""))</f>
        <v>8.9704049309734663E-3</v>
      </c>
      <c r="BG674" s="13">
        <f t="shared" si="498"/>
        <v>30.273551081454407</v>
      </c>
      <c r="BH674" s="12">
        <f t="shared" si="499"/>
        <v>15.625027943597411</v>
      </c>
      <c r="BI674" s="12">
        <f t="shared" si="500"/>
        <v>11.029162271451694</v>
      </c>
      <c r="BJ674" s="12">
        <f t="shared" si="501"/>
        <v>8.3203783354401253</v>
      </c>
      <c r="BK674" s="12">
        <f t="shared" si="502"/>
        <v>5.9515216956075676</v>
      </c>
      <c r="BL674" s="12">
        <f t="shared" si="503"/>
        <v>3.3199708937157046</v>
      </c>
      <c r="BM674" s="12">
        <f t="shared" si="504"/>
        <v>2.5166022257189202</v>
      </c>
      <c r="BN674" s="12">
        <f t="shared" si="505"/>
        <v>1.4967375720892697</v>
      </c>
      <c r="BO674" s="14">
        <f t="shared" si="506"/>
        <v>0.70710678118654757</v>
      </c>
    </row>
    <row r="675" spans="1:67" x14ac:dyDescent="0.25">
      <c r="A675" s="2">
        <v>42135</v>
      </c>
      <c r="B675" s="3">
        <v>1225.3</v>
      </c>
      <c r="C675">
        <f t="shared" si="507"/>
        <v>3.0616536294053143E-2</v>
      </c>
      <c r="D675">
        <v>646</v>
      </c>
      <c r="E675" s="6">
        <f t="shared" si="471"/>
        <v>1</v>
      </c>
      <c r="F675">
        <f t="shared" si="472"/>
        <v>2</v>
      </c>
      <c r="G675">
        <f t="shared" si="473"/>
        <v>5</v>
      </c>
      <c r="H675">
        <f t="shared" si="474"/>
        <v>10</v>
      </c>
      <c r="I675">
        <f t="shared" si="475"/>
        <v>20</v>
      </c>
      <c r="J675">
        <f t="shared" si="476"/>
        <v>40</v>
      </c>
      <c r="K675">
        <f t="shared" si="477"/>
        <v>80</v>
      </c>
      <c r="L675">
        <f t="shared" si="478"/>
        <v>161</v>
      </c>
      <c r="M675" s="7">
        <f t="shared" si="479"/>
        <v>323</v>
      </c>
      <c r="N675" s="6">
        <f t="shared" si="480"/>
        <v>2.5948653898586046E-4</v>
      </c>
      <c r="O675">
        <f t="shared" si="481"/>
        <v>-7.9309356668583013E-4</v>
      </c>
      <c r="P675">
        <f t="shared" si="482"/>
        <v>1.130296888210423E-3</v>
      </c>
      <c r="Q675">
        <f t="shared" si="483"/>
        <v>1.4201671694838488E-3</v>
      </c>
      <c r="R675">
        <f t="shared" si="484"/>
        <v>-2.8765305195840515E-3</v>
      </c>
      <c r="S675">
        <f t="shared" si="485"/>
        <v>-3.5612313193869108E-3</v>
      </c>
      <c r="T675">
        <f t="shared" si="486"/>
        <v>4.6425985160812588E-4</v>
      </c>
      <c r="U675">
        <f t="shared" si="487"/>
        <v>6.2670107146875487E-3</v>
      </c>
      <c r="V675" s="7">
        <f t="shared" si="488"/>
        <v>6.6165191875880991E-3</v>
      </c>
      <c r="W675" s="6">
        <f t="shared" si="489"/>
        <v>3.0357049755067284E-2</v>
      </c>
      <c r="X675">
        <f t="shared" si="490"/>
        <v>3.1409629860738975E-2</v>
      </c>
      <c r="Y675">
        <f t="shared" si="491"/>
        <v>2.9486239405842718E-2</v>
      </c>
      <c r="Z675">
        <f t="shared" si="492"/>
        <v>2.9196369124569292E-2</v>
      </c>
      <c r="AA675">
        <f t="shared" si="493"/>
        <v>3.3493066813637194E-2</v>
      </c>
      <c r="AB675">
        <f t="shared" si="494"/>
        <v>3.4177767613440053E-2</v>
      </c>
      <c r="AC675">
        <f t="shared" si="495"/>
        <v>3.0152276442445017E-2</v>
      </c>
      <c r="AD675">
        <f t="shared" si="496"/>
        <v>2.4349525579365594E-2</v>
      </c>
      <c r="AE675" s="7">
        <f t="shared" si="497"/>
        <v>2.4000017106465044E-2</v>
      </c>
      <c r="AF675" s="6">
        <f t="shared" si="508"/>
        <v>-0.36164306079385822</v>
      </c>
      <c r="AG675" s="11">
        <f t="shared" si="509"/>
        <v>-0.2195447465281774</v>
      </c>
      <c r="AH675" s="11">
        <f t="shared" si="510"/>
        <v>1.3185498514268985E-2</v>
      </c>
      <c r="AI675" s="11">
        <f t="shared" si="511"/>
        <v>1.1156406545355005E-2</v>
      </c>
      <c r="AJ675" s="11">
        <f t="shared" si="512"/>
        <v>4.1233290368830312E-2</v>
      </c>
      <c r="AK675" s="11">
        <f t="shared" si="513"/>
        <v>4.6026195967450327E-2</v>
      </c>
      <c r="AL675" s="11">
        <f t="shared" si="514"/>
        <v>1.784775777048507E-2</v>
      </c>
      <c r="AM675" s="11">
        <f t="shared" si="515"/>
        <v>2.3650508633564493E-2</v>
      </c>
      <c r="AN675" s="7">
        <f t="shared" si="516"/>
        <v>2.4000017106465044E-2</v>
      </c>
      <c r="AO675" s="6">
        <f t="array" ref="AO675">_xlfn.MAXIFS(AF$29:AF$1052,E$29:E$1052,E675) - _xlfn.MINIFS(AF$29:AF$1052,E$29:E$1052,E675)</f>
        <v>0.64239671540972576</v>
      </c>
      <c r="AP675" s="11">
        <f t="array" ref="AP675">_xlfn.MAXIFS(AG$29:AG$1052,F$29:F$1052,F675) - _xlfn.MINIFS(AG$29:AG$1052,F$29:F$1052,F675)</f>
        <v>0.34097511931609431</v>
      </c>
      <c r="AQ675" s="11">
        <f t="array" ref="AQ675">_xlfn.MAXIFS(AH$29:AH$1052,G$29:G$1052,G675) - _xlfn.MINIFS(AH$29:AH$1052,G$29:G$1052,G675)</f>
        <v>0.2255991931372896</v>
      </c>
      <c r="AR675" s="11">
        <f t="array" ref="AR675">_xlfn.MAXIFS(AI$29:AI$1052,H$29:H$1052,H675) - _xlfn.MINIFS(AI$29:AI$1052,H$29:H$1052,H675)</f>
        <v>0.18483221197603933</v>
      </c>
      <c r="AS675" s="11">
        <f t="array" ref="AS675">_xlfn.MAXIFS(AJ$29:AJ$1052,I$29:I$1052,I675) - _xlfn.MINIFS(AJ$29:AJ$1052,I$29:I$1052,I675)</f>
        <v>0.12305176252338371</v>
      </c>
      <c r="AT675" s="11">
        <f t="array" ref="AT675">_xlfn.MAXIFS(AK$29:AK$1052,J$29:J$1052,J675) - _xlfn.MINIFS(AK$29:AK$1052,J$29:J$1052,J675)</f>
        <v>5.3135234735787872E-2</v>
      </c>
      <c r="AU675" s="11">
        <f t="array" ref="AU675">_xlfn.MAXIFS(AL$29:AL$1052,K$29:K$1052,K675) - _xlfn.MINIFS(AL$29:AL$1052,K$29:K$1052,K675)</f>
        <v>4.1948552989304472E-2</v>
      </c>
      <c r="AV675" s="11">
        <f t="array" ref="AV675">_xlfn.MAXIFS(AM$29:AM$1052,L$29:L$1052,L675) - _xlfn.MINIFS(AM$29:AM$1052,L$29:L$1052,L675)</f>
        <v>3.0343051263145626E-2</v>
      </c>
      <c r="AW675" s="7">
        <f t="array" ref="AW675">_xlfn.MAXIFS(AN$29:AN$1052,M$29:M$1052,M675) - _xlfn.MINIFS(AN$29:AN$1052,M$29:M$1052,M675)</f>
        <v>2.4000017106465044E-2</v>
      </c>
      <c r="AX675" s="6">
        <f t="array" ref="AX675">_xlfn.STDEV.S(IF(E$29:E$1052=E675,$C$29:$C$1052,""))</f>
        <v>2.1219734469910215E-2</v>
      </c>
      <c r="AY675" s="11">
        <f t="array" ref="AY675">_xlfn.STDEV.S(IF(F$29:F$1052=F675,$C$29:$C$1052,""))</f>
        <v>2.1822368609319125E-2</v>
      </c>
      <c r="AZ675" s="11">
        <f t="array" ref="AZ675">_xlfn.STDEV.S(IF(G$29:G$1052=G675,$C$29:$C$1052,""))</f>
        <v>2.0454789546549623E-2</v>
      </c>
      <c r="BA675" s="11">
        <f t="array" ref="BA675">_xlfn.STDEV.S(IF(H$29:H$1052=H675,$C$29:$C$1052,""))</f>
        <v>2.2214399937651657E-2</v>
      </c>
      <c r="BB675" s="11">
        <f t="array" ref="BB675">_xlfn.STDEV.S(IF(I$29:I$1052=I675,$C$29:$C$1052,""))</f>
        <v>2.067568074467413E-2</v>
      </c>
      <c r="BC675" s="11">
        <f t="array" ref="BC675">_xlfn.STDEV.S(IF(J$29:J$1052=J675,$C$29:$C$1052,""))</f>
        <v>1.6004729088549035E-2</v>
      </c>
      <c r="BD675" s="11">
        <f t="array" ref="BD675">_xlfn.STDEV.S(IF(K$29:K$1052=K675,$C$29:$C$1052,""))</f>
        <v>1.6668726015022492E-2</v>
      </c>
      <c r="BE675" s="11">
        <f t="array" ref="BE675">_xlfn.STDEV.S(IF(L$29:L$1052=L675,$C$29:$C$1052,""))</f>
        <v>2.027279319299127E-2</v>
      </c>
      <c r="BF675" s="7">
        <f t="array" ref="BF675">_xlfn.STDEV.S(IF(M$29:M$1052=M675,$C$29:$C$1052,""))</f>
        <v>3.3941149689149151E-2</v>
      </c>
      <c r="BG675" s="13">
        <f t="shared" si="498"/>
        <v>30.273551081454407</v>
      </c>
      <c r="BH675" s="12">
        <f t="shared" si="499"/>
        <v>15.625027943597411</v>
      </c>
      <c r="BI675" s="12">
        <f t="shared" si="500"/>
        <v>11.029162271451694</v>
      </c>
      <c r="BJ675" s="12">
        <f t="shared" si="501"/>
        <v>8.3203783354401253</v>
      </c>
      <c r="BK675" s="12">
        <f t="shared" si="502"/>
        <v>5.9515216956075676</v>
      </c>
      <c r="BL675" s="12">
        <f t="shared" si="503"/>
        <v>3.3199708937157046</v>
      </c>
      <c r="BM675" s="12">
        <f t="shared" si="504"/>
        <v>2.5166022257189202</v>
      </c>
      <c r="BN675" s="12">
        <f t="shared" si="505"/>
        <v>1.4967375720892697</v>
      </c>
      <c r="BO675" s="14">
        <f t="shared" si="506"/>
        <v>0.70710678118654746</v>
      </c>
    </row>
    <row r="676" spans="1:67" x14ac:dyDescent="0.25">
      <c r="A676" s="4">
        <v>42142</v>
      </c>
      <c r="B676" s="5">
        <v>1204</v>
      </c>
      <c r="C676">
        <f t="shared" si="507"/>
        <v>-1.7383497918876945E-2</v>
      </c>
      <c r="D676">
        <v>647</v>
      </c>
      <c r="E676" s="6">
        <f t="shared" si="471"/>
        <v>1</v>
      </c>
      <c r="F676">
        <f t="shared" si="472"/>
        <v>2</v>
      </c>
      <c r="G676">
        <f t="shared" si="473"/>
        <v>5</v>
      </c>
      <c r="H676">
        <f t="shared" si="474"/>
        <v>10</v>
      </c>
      <c r="I676">
        <f t="shared" si="475"/>
        <v>20</v>
      </c>
      <c r="J676">
        <f t="shared" si="476"/>
        <v>40</v>
      </c>
      <c r="K676">
        <f t="shared" si="477"/>
        <v>80</v>
      </c>
      <c r="L676">
        <f t="shared" si="478"/>
        <v>161</v>
      </c>
      <c r="M676" s="7">
        <f t="shared" si="479"/>
        <v>323</v>
      </c>
      <c r="N676" s="6">
        <f t="shared" si="480"/>
        <v>2.5948653898586046E-4</v>
      </c>
      <c r="O676">
        <f t="shared" si="481"/>
        <v>-7.9309356668583013E-4</v>
      </c>
      <c r="P676">
        <f t="shared" si="482"/>
        <v>1.130296888210423E-3</v>
      </c>
      <c r="Q676">
        <f t="shared" si="483"/>
        <v>1.4201671694838488E-3</v>
      </c>
      <c r="R676">
        <f t="shared" si="484"/>
        <v>-2.8765305195840515E-3</v>
      </c>
      <c r="S676">
        <f t="shared" si="485"/>
        <v>-3.5612313193869108E-3</v>
      </c>
      <c r="T676">
        <f t="shared" si="486"/>
        <v>4.6425985160812588E-4</v>
      </c>
      <c r="U676">
        <f t="shared" si="487"/>
        <v>6.2670107146875487E-3</v>
      </c>
      <c r="V676" s="7">
        <f t="shared" si="488"/>
        <v>6.6165191875880991E-3</v>
      </c>
      <c r="W676" s="6">
        <f t="shared" si="489"/>
        <v>-1.7642984457862804E-2</v>
      </c>
      <c r="X676">
        <f t="shared" si="490"/>
        <v>-1.6590404352191113E-2</v>
      </c>
      <c r="Y676">
        <f t="shared" si="491"/>
        <v>-1.8513794807087369E-2</v>
      </c>
      <c r="Z676">
        <f t="shared" si="492"/>
        <v>-1.8803665088360795E-2</v>
      </c>
      <c r="AA676">
        <f t="shared" si="493"/>
        <v>-1.4506967399292893E-2</v>
      </c>
      <c r="AB676">
        <f t="shared" si="494"/>
        <v>-1.3822266599490034E-2</v>
      </c>
      <c r="AC676">
        <f t="shared" si="495"/>
        <v>-1.784775777048507E-2</v>
      </c>
      <c r="AD676">
        <f t="shared" si="496"/>
        <v>-2.3650508633564493E-2</v>
      </c>
      <c r="AE676" s="7">
        <f t="shared" si="497"/>
        <v>-2.4000017106465044E-2</v>
      </c>
      <c r="AF676" s="6">
        <f t="shared" si="508"/>
        <v>-0.37928604525172105</v>
      </c>
      <c r="AG676" s="11">
        <f t="shared" si="509"/>
        <v>-0.23613515088036852</v>
      </c>
      <c r="AH676" s="11">
        <f t="shared" si="510"/>
        <v>-5.3282962928183839E-3</v>
      </c>
      <c r="AI676" s="11">
        <f t="shared" si="511"/>
        <v>-7.6472585430057902E-3</v>
      </c>
      <c r="AJ676" s="11">
        <f t="shared" si="512"/>
        <v>2.6726322969537419E-2</v>
      </c>
      <c r="AK676" s="11">
        <f t="shared" si="513"/>
        <v>3.2203929367960293E-2</v>
      </c>
      <c r="AL676" s="11">
        <f t="shared" si="514"/>
        <v>0</v>
      </c>
      <c r="AM676" s="11">
        <f t="shared" si="515"/>
        <v>0</v>
      </c>
      <c r="AN676" s="7">
        <f t="shared" si="516"/>
        <v>0</v>
      </c>
      <c r="AO676" s="6">
        <f t="array" ref="AO676">_xlfn.MAXIFS(AF$29:AF$1052,E$29:E$1052,E676) - _xlfn.MINIFS(AF$29:AF$1052,E$29:E$1052,E676)</f>
        <v>0.64239671540972576</v>
      </c>
      <c r="AP676" s="11">
        <f t="array" ref="AP676">_xlfn.MAXIFS(AG$29:AG$1052,F$29:F$1052,F676) - _xlfn.MINIFS(AG$29:AG$1052,F$29:F$1052,F676)</f>
        <v>0.34097511931609431</v>
      </c>
      <c r="AQ676" s="11">
        <f t="array" ref="AQ676">_xlfn.MAXIFS(AH$29:AH$1052,G$29:G$1052,G676) - _xlfn.MINIFS(AH$29:AH$1052,G$29:G$1052,G676)</f>
        <v>0.2255991931372896</v>
      </c>
      <c r="AR676" s="11">
        <f t="array" ref="AR676">_xlfn.MAXIFS(AI$29:AI$1052,H$29:H$1052,H676) - _xlfn.MINIFS(AI$29:AI$1052,H$29:H$1052,H676)</f>
        <v>0.18483221197603933</v>
      </c>
      <c r="AS676" s="11">
        <f t="array" ref="AS676">_xlfn.MAXIFS(AJ$29:AJ$1052,I$29:I$1052,I676) - _xlfn.MINIFS(AJ$29:AJ$1052,I$29:I$1052,I676)</f>
        <v>0.12305176252338371</v>
      </c>
      <c r="AT676" s="11">
        <f t="array" ref="AT676">_xlfn.MAXIFS(AK$29:AK$1052,J$29:J$1052,J676) - _xlfn.MINIFS(AK$29:AK$1052,J$29:J$1052,J676)</f>
        <v>5.3135234735787872E-2</v>
      </c>
      <c r="AU676" s="11">
        <f t="array" ref="AU676">_xlfn.MAXIFS(AL$29:AL$1052,K$29:K$1052,K676) - _xlfn.MINIFS(AL$29:AL$1052,K$29:K$1052,K676)</f>
        <v>4.1948552989304472E-2</v>
      </c>
      <c r="AV676" s="11">
        <f t="array" ref="AV676">_xlfn.MAXIFS(AM$29:AM$1052,L$29:L$1052,L676) - _xlfn.MINIFS(AM$29:AM$1052,L$29:L$1052,L676)</f>
        <v>3.0343051263145626E-2</v>
      </c>
      <c r="AW676" s="7">
        <f t="array" ref="AW676">_xlfn.MAXIFS(AN$29:AN$1052,M$29:M$1052,M676) - _xlfn.MINIFS(AN$29:AN$1052,M$29:M$1052,M676)</f>
        <v>2.4000017106465044E-2</v>
      </c>
      <c r="AX676" s="6">
        <f t="array" ref="AX676">_xlfn.STDEV.S(IF(E$29:E$1052=E676,$C$29:$C$1052,""))</f>
        <v>2.1219734469910215E-2</v>
      </c>
      <c r="AY676" s="11">
        <f t="array" ref="AY676">_xlfn.STDEV.S(IF(F$29:F$1052=F676,$C$29:$C$1052,""))</f>
        <v>2.1822368609319125E-2</v>
      </c>
      <c r="AZ676" s="11">
        <f t="array" ref="AZ676">_xlfn.STDEV.S(IF(G$29:G$1052=G676,$C$29:$C$1052,""))</f>
        <v>2.0454789546549623E-2</v>
      </c>
      <c r="BA676" s="11">
        <f t="array" ref="BA676">_xlfn.STDEV.S(IF(H$29:H$1052=H676,$C$29:$C$1052,""))</f>
        <v>2.2214399937651657E-2</v>
      </c>
      <c r="BB676" s="11">
        <f t="array" ref="BB676">_xlfn.STDEV.S(IF(I$29:I$1052=I676,$C$29:$C$1052,""))</f>
        <v>2.067568074467413E-2</v>
      </c>
      <c r="BC676" s="11">
        <f t="array" ref="BC676">_xlfn.STDEV.S(IF(J$29:J$1052=J676,$C$29:$C$1052,""))</f>
        <v>1.6004729088549035E-2</v>
      </c>
      <c r="BD676" s="11">
        <f t="array" ref="BD676">_xlfn.STDEV.S(IF(K$29:K$1052=K676,$C$29:$C$1052,""))</f>
        <v>1.6668726015022492E-2</v>
      </c>
      <c r="BE676" s="11">
        <f t="array" ref="BE676">_xlfn.STDEV.S(IF(L$29:L$1052=L676,$C$29:$C$1052,""))</f>
        <v>2.027279319299127E-2</v>
      </c>
      <c r="BF676" s="7">
        <f t="array" ref="BF676">_xlfn.STDEV.S(IF(M$29:M$1052=M676,$C$29:$C$1052,""))</f>
        <v>3.3941149689149151E-2</v>
      </c>
      <c r="BG676" s="13">
        <f t="shared" si="498"/>
        <v>30.273551081454407</v>
      </c>
      <c r="BH676" s="12">
        <f t="shared" si="499"/>
        <v>15.625027943597411</v>
      </c>
      <c r="BI676" s="12">
        <f t="shared" si="500"/>
        <v>11.029162271451694</v>
      </c>
      <c r="BJ676" s="12">
        <f t="shared" si="501"/>
        <v>8.3203783354401253</v>
      </c>
      <c r="BK676" s="12">
        <f t="shared" si="502"/>
        <v>5.9515216956075676</v>
      </c>
      <c r="BL676" s="12">
        <f t="shared" si="503"/>
        <v>3.3199708937157046</v>
      </c>
      <c r="BM676" s="12">
        <f t="shared" si="504"/>
        <v>2.5166022257189202</v>
      </c>
      <c r="BN676" s="12">
        <f t="shared" si="505"/>
        <v>1.4967375720892697</v>
      </c>
      <c r="BO676" s="14">
        <f t="shared" si="506"/>
        <v>0.70710678118654746</v>
      </c>
    </row>
    <row r="677" spans="1:67" x14ac:dyDescent="0.25">
      <c r="A677" s="2">
        <v>42149</v>
      </c>
      <c r="B677" s="3">
        <v>1189.8</v>
      </c>
      <c r="C677">
        <f t="shared" si="507"/>
        <v>-1.1794019933554889E-2</v>
      </c>
      <c r="D677">
        <v>648</v>
      </c>
      <c r="E677" s="6">
        <f t="shared" si="471"/>
        <v>1</v>
      </c>
      <c r="F677">
        <f t="shared" si="472"/>
        <v>2</v>
      </c>
      <c r="G677">
        <f t="shared" si="473"/>
        <v>5</v>
      </c>
      <c r="H677">
        <f t="shared" si="474"/>
        <v>10</v>
      </c>
      <c r="I677">
        <f t="shared" si="475"/>
        <v>20</v>
      </c>
      <c r="J677">
        <f t="shared" si="476"/>
        <v>40</v>
      </c>
      <c r="K677">
        <f t="shared" si="477"/>
        <v>81</v>
      </c>
      <c r="L677">
        <f t="shared" si="478"/>
        <v>162</v>
      </c>
      <c r="M677" s="7">
        <f t="shared" si="479"/>
        <v>324</v>
      </c>
      <c r="N677" s="6">
        <f t="shared" si="480"/>
        <v>2.5948653898586046E-4</v>
      </c>
      <c r="O677">
        <f t="shared" si="481"/>
        <v>-7.9309356668583013E-4</v>
      </c>
      <c r="P677">
        <f t="shared" si="482"/>
        <v>1.130296888210423E-3</v>
      </c>
      <c r="Q677">
        <f t="shared" si="483"/>
        <v>1.4201671694838488E-3</v>
      </c>
      <c r="R677">
        <f t="shared" si="484"/>
        <v>-2.8765305195840515E-3</v>
      </c>
      <c r="S677">
        <f t="shared" si="485"/>
        <v>-3.5612313193869108E-3</v>
      </c>
      <c r="T677">
        <f t="shared" si="486"/>
        <v>-7.5867224903819475E-3</v>
      </c>
      <c r="U677">
        <f t="shared" si="487"/>
        <v>-3.1985725771069284E-4</v>
      </c>
      <c r="V677" s="7">
        <f t="shared" si="488"/>
        <v>-1.5016189660843671E-2</v>
      </c>
      <c r="W677" s="6">
        <f t="shared" si="489"/>
        <v>-1.205350647254075E-2</v>
      </c>
      <c r="X677">
        <f t="shared" si="490"/>
        <v>-1.1000926366869059E-2</v>
      </c>
      <c r="Y677">
        <f t="shared" si="491"/>
        <v>-1.2924316821765312E-2</v>
      </c>
      <c r="Z677">
        <f t="shared" si="492"/>
        <v>-1.3214187103038738E-2</v>
      </c>
      <c r="AA677">
        <f t="shared" si="493"/>
        <v>-8.9174894139708374E-3</v>
      </c>
      <c r="AB677">
        <f t="shared" si="494"/>
        <v>-8.2327886141679782E-3</v>
      </c>
      <c r="AC677">
        <f t="shared" si="495"/>
        <v>-4.2072974431729415E-3</v>
      </c>
      <c r="AD677">
        <f t="shared" si="496"/>
        <v>-1.1474162675844196E-2</v>
      </c>
      <c r="AE677" s="7">
        <f t="shared" si="497"/>
        <v>3.2221697272887817E-3</v>
      </c>
      <c r="AF677" s="6">
        <f t="shared" si="508"/>
        <v>-0.39133955172426182</v>
      </c>
      <c r="AG677" s="11">
        <f t="shared" si="509"/>
        <v>-0.24713607724723757</v>
      </c>
      <c r="AH677" s="11">
        <f t="shared" si="510"/>
        <v>-1.8252613114583698E-2</v>
      </c>
      <c r="AI677" s="11">
        <f t="shared" si="511"/>
        <v>-2.086144564604453E-2</v>
      </c>
      <c r="AJ677" s="11">
        <f t="shared" si="512"/>
        <v>1.7808833555566582E-2</v>
      </c>
      <c r="AK677" s="11">
        <f t="shared" si="513"/>
        <v>2.3971140753792315E-2</v>
      </c>
      <c r="AL677" s="11">
        <f t="shared" si="514"/>
        <v>-4.2072974431729415E-3</v>
      </c>
      <c r="AM677" s="11">
        <f t="shared" si="515"/>
        <v>-1.1474162675844196E-2</v>
      </c>
      <c r="AN677" s="7">
        <f t="shared" si="516"/>
        <v>3.2221697272887817E-3</v>
      </c>
      <c r="AO677" s="6">
        <f t="array" ref="AO677">_xlfn.MAXIFS(AF$29:AF$1052,E$29:E$1052,E677) - _xlfn.MINIFS(AF$29:AF$1052,E$29:E$1052,E677)</f>
        <v>0.64239671540972576</v>
      </c>
      <c r="AP677" s="11">
        <f t="array" ref="AP677">_xlfn.MAXIFS(AG$29:AG$1052,F$29:F$1052,F677) - _xlfn.MINIFS(AG$29:AG$1052,F$29:F$1052,F677)</f>
        <v>0.34097511931609431</v>
      </c>
      <c r="AQ677" s="11">
        <f t="array" ref="AQ677">_xlfn.MAXIFS(AH$29:AH$1052,G$29:G$1052,G677) - _xlfn.MINIFS(AH$29:AH$1052,G$29:G$1052,G677)</f>
        <v>0.2255991931372896</v>
      </c>
      <c r="AR677" s="11">
        <f t="array" ref="AR677">_xlfn.MAXIFS(AI$29:AI$1052,H$29:H$1052,H677) - _xlfn.MINIFS(AI$29:AI$1052,H$29:H$1052,H677)</f>
        <v>0.18483221197603933</v>
      </c>
      <c r="AS677" s="11">
        <f t="array" ref="AS677">_xlfn.MAXIFS(AJ$29:AJ$1052,I$29:I$1052,I677) - _xlfn.MINIFS(AJ$29:AJ$1052,I$29:I$1052,I677)</f>
        <v>0.12305176252338371</v>
      </c>
      <c r="AT677" s="11">
        <f t="array" ref="AT677">_xlfn.MAXIFS(AK$29:AK$1052,J$29:J$1052,J677) - _xlfn.MINIFS(AK$29:AK$1052,J$29:J$1052,J677)</f>
        <v>5.3135234735787872E-2</v>
      </c>
      <c r="AU677" s="11">
        <f t="array" ref="AU677">_xlfn.MAXIFS(AL$29:AL$1052,K$29:K$1052,K677) - _xlfn.MINIFS(AL$29:AL$1052,K$29:K$1052,K677)</f>
        <v>4.3926395271608465E-2</v>
      </c>
      <c r="AV677" s="11">
        <f t="array" ref="AV677">_xlfn.MAXIFS(AM$29:AM$1052,L$29:L$1052,L677) - _xlfn.MINIFS(AM$29:AM$1052,L$29:L$1052,L677)</f>
        <v>2.9392664806265956E-2</v>
      </c>
      <c r="AW677" s="7">
        <f t="array" ref="AW677">_xlfn.MAXIFS(AN$29:AN$1052,M$29:M$1052,M677) - _xlfn.MINIFS(AN$29:AN$1052,M$29:M$1052,M677)</f>
        <v>3.2221697272887817E-3</v>
      </c>
      <c r="AX677" s="6">
        <f t="array" ref="AX677">_xlfn.STDEV.S(IF(E$29:E$1052=E677,$C$29:$C$1052,""))</f>
        <v>2.1219734469910215E-2</v>
      </c>
      <c r="AY677" s="11">
        <f t="array" ref="AY677">_xlfn.STDEV.S(IF(F$29:F$1052=F677,$C$29:$C$1052,""))</f>
        <v>2.1822368609319125E-2</v>
      </c>
      <c r="AZ677" s="11">
        <f t="array" ref="AZ677">_xlfn.STDEV.S(IF(G$29:G$1052=G677,$C$29:$C$1052,""))</f>
        <v>2.0454789546549623E-2</v>
      </c>
      <c r="BA677" s="11">
        <f t="array" ref="BA677">_xlfn.STDEV.S(IF(H$29:H$1052=H677,$C$29:$C$1052,""))</f>
        <v>2.2214399937651657E-2</v>
      </c>
      <c r="BB677" s="11">
        <f t="array" ref="BB677">_xlfn.STDEV.S(IF(I$29:I$1052=I677,$C$29:$C$1052,""))</f>
        <v>2.067568074467413E-2</v>
      </c>
      <c r="BC677" s="11">
        <f t="array" ref="BC677">_xlfn.STDEV.S(IF(J$29:J$1052=J677,$C$29:$C$1052,""))</f>
        <v>1.6004729088549035E-2</v>
      </c>
      <c r="BD677" s="11">
        <f t="array" ref="BD677">_xlfn.STDEV.S(IF(K$29:K$1052=K677,$C$29:$C$1052,""))</f>
        <v>1.5297394934788995E-2</v>
      </c>
      <c r="BE677" s="11">
        <f t="array" ref="BE677">_xlfn.STDEV.S(IF(L$29:L$1052=L677,$C$29:$C$1052,""))</f>
        <v>1.762765442720966E-2</v>
      </c>
      <c r="BF677" s="7">
        <f t="array" ref="BF677">_xlfn.STDEV.S(IF(M$29:M$1052=M677,$C$29:$C$1052,""))</f>
        <v>4.5568361285998095E-3</v>
      </c>
      <c r="BG677" s="13">
        <f t="shared" si="498"/>
        <v>30.273551081454407</v>
      </c>
      <c r="BH677" s="12">
        <f t="shared" si="499"/>
        <v>15.625027943597411</v>
      </c>
      <c r="BI677" s="12">
        <f t="shared" si="500"/>
        <v>11.029162271451694</v>
      </c>
      <c r="BJ677" s="12">
        <f t="shared" si="501"/>
        <v>8.3203783354401253</v>
      </c>
      <c r="BK677" s="12">
        <f t="shared" si="502"/>
        <v>5.9515216956075676</v>
      </c>
      <c r="BL677" s="12">
        <f t="shared" si="503"/>
        <v>3.3199708937157046</v>
      </c>
      <c r="BM677" s="12">
        <f t="shared" si="504"/>
        <v>2.8714951440334482</v>
      </c>
      <c r="BN677" s="12">
        <f t="shared" si="505"/>
        <v>1.6674178023875987</v>
      </c>
      <c r="BO677" s="14">
        <f t="shared" si="506"/>
        <v>0.70710678118654791</v>
      </c>
    </row>
    <row r="678" spans="1:67" x14ac:dyDescent="0.25">
      <c r="A678" s="4">
        <v>42156</v>
      </c>
      <c r="B678" s="5">
        <v>1168.0999999999999</v>
      </c>
      <c r="C678">
        <f t="shared" si="507"/>
        <v>-1.8238359388132452E-2</v>
      </c>
      <c r="D678">
        <v>649</v>
      </c>
      <c r="E678" s="6">
        <f t="shared" si="471"/>
        <v>1</v>
      </c>
      <c r="F678">
        <f t="shared" si="472"/>
        <v>2</v>
      </c>
      <c r="G678">
        <f t="shared" si="473"/>
        <v>5</v>
      </c>
      <c r="H678">
        <f t="shared" si="474"/>
        <v>10</v>
      </c>
      <c r="I678">
        <f t="shared" si="475"/>
        <v>20</v>
      </c>
      <c r="J678">
        <f t="shared" si="476"/>
        <v>40</v>
      </c>
      <c r="K678">
        <f t="shared" si="477"/>
        <v>81</v>
      </c>
      <c r="L678">
        <f t="shared" si="478"/>
        <v>162</v>
      </c>
      <c r="M678" s="7">
        <f t="shared" si="479"/>
        <v>324</v>
      </c>
      <c r="N678" s="6">
        <f t="shared" si="480"/>
        <v>2.5948653898586046E-4</v>
      </c>
      <c r="O678">
        <f t="shared" si="481"/>
        <v>-7.9309356668583013E-4</v>
      </c>
      <c r="P678">
        <f t="shared" si="482"/>
        <v>1.130296888210423E-3</v>
      </c>
      <c r="Q678">
        <f t="shared" si="483"/>
        <v>1.4201671694838488E-3</v>
      </c>
      <c r="R678">
        <f t="shared" si="484"/>
        <v>-2.8765305195840515E-3</v>
      </c>
      <c r="S678">
        <f t="shared" si="485"/>
        <v>-3.5612313193869108E-3</v>
      </c>
      <c r="T678">
        <f t="shared" si="486"/>
        <v>-7.5867224903819475E-3</v>
      </c>
      <c r="U678">
        <f t="shared" si="487"/>
        <v>-3.1985725771069284E-4</v>
      </c>
      <c r="V678" s="7">
        <f t="shared" si="488"/>
        <v>-1.5016189660843671E-2</v>
      </c>
      <c r="W678" s="6">
        <f t="shared" si="489"/>
        <v>-1.8497845927118312E-2</v>
      </c>
      <c r="X678">
        <f t="shared" si="490"/>
        <v>-1.7445265821446621E-2</v>
      </c>
      <c r="Y678">
        <f t="shared" si="491"/>
        <v>-1.9368656276342877E-2</v>
      </c>
      <c r="Z678">
        <f t="shared" si="492"/>
        <v>-1.9658526557616303E-2</v>
      </c>
      <c r="AA678">
        <f t="shared" si="493"/>
        <v>-1.5361828868548401E-2</v>
      </c>
      <c r="AB678">
        <f t="shared" si="494"/>
        <v>-1.4677128068745542E-2</v>
      </c>
      <c r="AC678">
        <f t="shared" si="495"/>
        <v>-1.0651636897750505E-2</v>
      </c>
      <c r="AD678">
        <f t="shared" si="496"/>
        <v>-1.791850213042176E-2</v>
      </c>
      <c r="AE678" s="7">
        <f t="shared" si="497"/>
        <v>-3.2221697272887817E-3</v>
      </c>
      <c r="AF678" s="6">
        <f t="shared" si="508"/>
        <v>-0.40983739765138016</v>
      </c>
      <c r="AG678" s="11">
        <f t="shared" si="509"/>
        <v>-0.26458134306868419</v>
      </c>
      <c r="AH678" s="11">
        <f t="shared" si="510"/>
        <v>-3.7621269390926575E-2</v>
      </c>
      <c r="AI678" s="11">
        <f t="shared" si="511"/>
        <v>-4.0519972203660833E-2</v>
      </c>
      <c r="AJ678" s="11">
        <f t="shared" si="512"/>
        <v>2.4470046870181811E-3</v>
      </c>
      <c r="AK678" s="11">
        <f t="shared" si="513"/>
        <v>9.2940126850467736E-3</v>
      </c>
      <c r="AL678" s="11">
        <f t="shared" si="514"/>
        <v>-1.4858934340923446E-2</v>
      </c>
      <c r="AM678" s="11">
        <f t="shared" si="515"/>
        <v>-2.9392664806265956E-2</v>
      </c>
      <c r="AN678" s="7">
        <f t="shared" si="516"/>
        <v>0</v>
      </c>
      <c r="AO678" s="6">
        <f t="array" ref="AO678">_xlfn.MAXIFS(AF$29:AF$1052,E$29:E$1052,E678) - _xlfn.MINIFS(AF$29:AF$1052,E$29:E$1052,E678)</f>
        <v>0.64239671540972576</v>
      </c>
      <c r="AP678" s="11">
        <f t="array" ref="AP678">_xlfn.MAXIFS(AG$29:AG$1052,F$29:F$1052,F678) - _xlfn.MINIFS(AG$29:AG$1052,F$29:F$1052,F678)</f>
        <v>0.34097511931609431</v>
      </c>
      <c r="AQ678" s="11">
        <f t="array" ref="AQ678">_xlfn.MAXIFS(AH$29:AH$1052,G$29:G$1052,G678) - _xlfn.MINIFS(AH$29:AH$1052,G$29:G$1052,G678)</f>
        <v>0.2255991931372896</v>
      </c>
      <c r="AR678" s="11">
        <f t="array" ref="AR678">_xlfn.MAXIFS(AI$29:AI$1052,H$29:H$1052,H678) - _xlfn.MINIFS(AI$29:AI$1052,H$29:H$1052,H678)</f>
        <v>0.18483221197603933</v>
      </c>
      <c r="AS678" s="11">
        <f t="array" ref="AS678">_xlfn.MAXIFS(AJ$29:AJ$1052,I$29:I$1052,I678) - _xlfn.MINIFS(AJ$29:AJ$1052,I$29:I$1052,I678)</f>
        <v>0.12305176252338371</v>
      </c>
      <c r="AT678" s="11">
        <f t="array" ref="AT678">_xlfn.MAXIFS(AK$29:AK$1052,J$29:J$1052,J678) - _xlfn.MINIFS(AK$29:AK$1052,J$29:J$1052,J678)</f>
        <v>5.3135234735787872E-2</v>
      </c>
      <c r="AU678" s="11">
        <f t="array" ref="AU678">_xlfn.MAXIFS(AL$29:AL$1052,K$29:K$1052,K678) - _xlfn.MINIFS(AL$29:AL$1052,K$29:K$1052,K678)</f>
        <v>4.3926395271608465E-2</v>
      </c>
      <c r="AV678" s="11">
        <f t="array" ref="AV678">_xlfn.MAXIFS(AM$29:AM$1052,L$29:L$1052,L678) - _xlfn.MINIFS(AM$29:AM$1052,L$29:L$1052,L678)</f>
        <v>2.9392664806265956E-2</v>
      </c>
      <c r="AW678" s="7">
        <f t="array" ref="AW678">_xlfn.MAXIFS(AN$29:AN$1052,M$29:M$1052,M678) - _xlfn.MINIFS(AN$29:AN$1052,M$29:M$1052,M678)</f>
        <v>3.2221697272887817E-3</v>
      </c>
      <c r="AX678" s="6">
        <f t="array" ref="AX678">_xlfn.STDEV.S(IF(E$29:E$1052=E678,$C$29:$C$1052,""))</f>
        <v>2.1219734469910215E-2</v>
      </c>
      <c r="AY678" s="11">
        <f t="array" ref="AY678">_xlfn.STDEV.S(IF(F$29:F$1052=F678,$C$29:$C$1052,""))</f>
        <v>2.1822368609319125E-2</v>
      </c>
      <c r="AZ678" s="11">
        <f t="array" ref="AZ678">_xlfn.STDEV.S(IF(G$29:G$1052=G678,$C$29:$C$1052,""))</f>
        <v>2.0454789546549623E-2</v>
      </c>
      <c r="BA678" s="11">
        <f t="array" ref="BA678">_xlfn.STDEV.S(IF(H$29:H$1052=H678,$C$29:$C$1052,""))</f>
        <v>2.2214399937651657E-2</v>
      </c>
      <c r="BB678" s="11">
        <f t="array" ref="BB678">_xlfn.STDEV.S(IF(I$29:I$1052=I678,$C$29:$C$1052,""))</f>
        <v>2.067568074467413E-2</v>
      </c>
      <c r="BC678" s="11">
        <f t="array" ref="BC678">_xlfn.STDEV.S(IF(J$29:J$1052=J678,$C$29:$C$1052,""))</f>
        <v>1.6004729088549035E-2</v>
      </c>
      <c r="BD678" s="11">
        <f t="array" ref="BD678">_xlfn.STDEV.S(IF(K$29:K$1052=K678,$C$29:$C$1052,""))</f>
        <v>1.5297394934788995E-2</v>
      </c>
      <c r="BE678" s="11">
        <f t="array" ref="BE678">_xlfn.STDEV.S(IF(L$29:L$1052=L678,$C$29:$C$1052,""))</f>
        <v>1.762765442720966E-2</v>
      </c>
      <c r="BF678" s="7">
        <f t="array" ref="BF678">_xlfn.STDEV.S(IF(M$29:M$1052=M678,$C$29:$C$1052,""))</f>
        <v>4.5568361285998095E-3</v>
      </c>
      <c r="BG678" s="13">
        <f t="shared" si="498"/>
        <v>30.273551081454407</v>
      </c>
      <c r="BH678" s="12">
        <f t="shared" si="499"/>
        <v>15.625027943597411</v>
      </c>
      <c r="BI678" s="12">
        <f t="shared" si="500"/>
        <v>11.029162271451694</v>
      </c>
      <c r="BJ678" s="12">
        <f t="shared" si="501"/>
        <v>8.3203783354401253</v>
      </c>
      <c r="BK678" s="12">
        <f t="shared" si="502"/>
        <v>5.9515216956075676</v>
      </c>
      <c r="BL678" s="12">
        <f t="shared" si="503"/>
        <v>3.3199708937157046</v>
      </c>
      <c r="BM678" s="12">
        <f t="shared" si="504"/>
        <v>2.8714951440334482</v>
      </c>
      <c r="BN678" s="12">
        <f t="shared" si="505"/>
        <v>1.6674178023875987</v>
      </c>
      <c r="BO678" s="14">
        <f t="shared" si="506"/>
        <v>0.70710678118654791</v>
      </c>
    </row>
    <row r="679" spans="1:67" x14ac:dyDescent="0.25">
      <c r="A679" s="2">
        <v>42163</v>
      </c>
      <c r="B679" s="3">
        <v>1179.2</v>
      </c>
      <c r="C679">
        <f t="shared" si="507"/>
        <v>9.5026110778186901E-3</v>
      </c>
      <c r="D679">
        <v>650</v>
      </c>
      <c r="E679" s="6">
        <f t="shared" si="471"/>
        <v>1</v>
      </c>
      <c r="F679">
        <f t="shared" si="472"/>
        <v>2</v>
      </c>
      <c r="G679">
        <f t="shared" si="473"/>
        <v>5</v>
      </c>
      <c r="H679">
        <f t="shared" si="474"/>
        <v>10</v>
      </c>
      <c r="I679">
        <f t="shared" si="475"/>
        <v>20</v>
      </c>
      <c r="J679">
        <f t="shared" si="476"/>
        <v>40</v>
      </c>
      <c r="K679">
        <f t="shared" si="477"/>
        <v>81</v>
      </c>
      <c r="L679">
        <f t="shared" si="478"/>
        <v>162</v>
      </c>
      <c r="M679" s="7">
        <f t="shared" si="479"/>
        <v>325</v>
      </c>
      <c r="N679" s="6">
        <f t="shared" si="480"/>
        <v>2.5948653898586046E-4</v>
      </c>
      <c r="O679">
        <f t="shared" si="481"/>
        <v>-7.9309356668583013E-4</v>
      </c>
      <c r="P679">
        <f t="shared" si="482"/>
        <v>1.130296888210423E-3</v>
      </c>
      <c r="Q679">
        <f t="shared" si="483"/>
        <v>1.4201671694838488E-3</v>
      </c>
      <c r="R679">
        <f t="shared" si="484"/>
        <v>-2.8765305195840515E-3</v>
      </c>
      <c r="S679">
        <f t="shared" si="485"/>
        <v>-3.5612313193869108E-3</v>
      </c>
      <c r="T679">
        <f t="shared" si="486"/>
        <v>-7.5867224903819475E-3</v>
      </c>
      <c r="U679">
        <f t="shared" si="487"/>
        <v>-3.1985725771069284E-4</v>
      </c>
      <c r="V679" s="7">
        <f t="shared" si="488"/>
        <v>1.4376475145422285E-2</v>
      </c>
      <c r="W679" s="6">
        <f t="shared" si="489"/>
        <v>9.2431245388328292E-3</v>
      </c>
      <c r="X679">
        <f t="shared" si="490"/>
        <v>1.029570464450452E-2</v>
      </c>
      <c r="Y679">
        <f t="shared" si="491"/>
        <v>8.3723141896082671E-3</v>
      </c>
      <c r="Z679">
        <f t="shared" si="492"/>
        <v>8.0824439083348413E-3</v>
      </c>
      <c r="AA679">
        <f t="shared" si="493"/>
        <v>1.2379141597402742E-2</v>
      </c>
      <c r="AB679">
        <f t="shared" si="494"/>
        <v>1.3063842397205601E-2</v>
      </c>
      <c r="AC679">
        <f t="shared" si="495"/>
        <v>1.7089333568200638E-2</v>
      </c>
      <c r="AD679">
        <f t="shared" si="496"/>
        <v>9.8224683355293829E-3</v>
      </c>
      <c r="AE679" s="7">
        <f t="shared" si="497"/>
        <v>-4.8738640676035949E-3</v>
      </c>
      <c r="AF679" s="6">
        <f t="shared" si="508"/>
        <v>-0.40059427311254736</v>
      </c>
      <c r="AG679" s="11">
        <f t="shared" si="509"/>
        <v>-0.25428563842417967</v>
      </c>
      <c r="AH679" s="11">
        <f t="shared" si="510"/>
        <v>-2.9248955201318309E-2</v>
      </c>
      <c r="AI679" s="11">
        <f t="shared" si="511"/>
        <v>-3.2437528295325993E-2</v>
      </c>
      <c r="AJ679" s="11">
        <f t="shared" si="512"/>
        <v>1.4826146284420923E-2</v>
      </c>
      <c r="AK679" s="11">
        <f t="shared" si="513"/>
        <v>2.2357855082252374E-2</v>
      </c>
      <c r="AL679" s="11">
        <f t="shared" si="514"/>
        <v>2.2303992272771911E-3</v>
      </c>
      <c r="AM679" s="11">
        <f t="shared" si="515"/>
        <v>-1.9570196470736573E-2</v>
      </c>
      <c r="AN679" s="7">
        <f t="shared" si="516"/>
        <v>-4.8738640676035949E-3</v>
      </c>
      <c r="AO679" s="6">
        <f t="array" ref="AO679">_xlfn.MAXIFS(AF$29:AF$1052,E$29:E$1052,E679) - _xlfn.MINIFS(AF$29:AF$1052,E$29:E$1052,E679)</f>
        <v>0.64239671540972576</v>
      </c>
      <c r="AP679" s="11">
        <f t="array" ref="AP679">_xlfn.MAXIFS(AG$29:AG$1052,F$29:F$1052,F679) - _xlfn.MINIFS(AG$29:AG$1052,F$29:F$1052,F679)</f>
        <v>0.34097511931609431</v>
      </c>
      <c r="AQ679" s="11">
        <f t="array" ref="AQ679">_xlfn.MAXIFS(AH$29:AH$1052,G$29:G$1052,G679) - _xlfn.MINIFS(AH$29:AH$1052,G$29:G$1052,G679)</f>
        <v>0.2255991931372896</v>
      </c>
      <c r="AR679" s="11">
        <f t="array" ref="AR679">_xlfn.MAXIFS(AI$29:AI$1052,H$29:H$1052,H679) - _xlfn.MINIFS(AI$29:AI$1052,H$29:H$1052,H679)</f>
        <v>0.18483221197603933</v>
      </c>
      <c r="AS679" s="11">
        <f t="array" ref="AS679">_xlfn.MAXIFS(AJ$29:AJ$1052,I$29:I$1052,I679) - _xlfn.MINIFS(AJ$29:AJ$1052,I$29:I$1052,I679)</f>
        <v>0.12305176252338371</v>
      </c>
      <c r="AT679" s="11">
        <f t="array" ref="AT679">_xlfn.MAXIFS(AK$29:AK$1052,J$29:J$1052,J679) - _xlfn.MINIFS(AK$29:AK$1052,J$29:J$1052,J679)</f>
        <v>5.3135234735787872E-2</v>
      </c>
      <c r="AU679" s="11">
        <f t="array" ref="AU679">_xlfn.MAXIFS(AL$29:AL$1052,K$29:K$1052,K679) - _xlfn.MINIFS(AL$29:AL$1052,K$29:K$1052,K679)</f>
        <v>4.3926395271608465E-2</v>
      </c>
      <c r="AV679" s="11">
        <f t="array" ref="AV679">_xlfn.MAXIFS(AM$29:AM$1052,L$29:L$1052,L679) - _xlfn.MINIFS(AM$29:AM$1052,L$29:L$1052,L679)</f>
        <v>2.9392664806265956E-2</v>
      </c>
      <c r="AW679" s="7">
        <f t="array" ref="AW679">_xlfn.MAXIFS(AN$29:AN$1052,M$29:M$1052,M679) - _xlfn.MINIFS(AN$29:AN$1052,M$29:M$1052,M679)</f>
        <v>4.8738640676035949E-3</v>
      </c>
      <c r="AX679" s="6">
        <f t="array" ref="AX679">_xlfn.STDEV.S(IF(E$29:E$1052=E679,$C$29:$C$1052,""))</f>
        <v>2.1219734469910215E-2</v>
      </c>
      <c r="AY679" s="11">
        <f t="array" ref="AY679">_xlfn.STDEV.S(IF(F$29:F$1052=F679,$C$29:$C$1052,""))</f>
        <v>2.1822368609319125E-2</v>
      </c>
      <c r="AZ679" s="11">
        <f t="array" ref="AZ679">_xlfn.STDEV.S(IF(G$29:G$1052=G679,$C$29:$C$1052,""))</f>
        <v>2.0454789546549623E-2</v>
      </c>
      <c r="BA679" s="11">
        <f t="array" ref="BA679">_xlfn.STDEV.S(IF(H$29:H$1052=H679,$C$29:$C$1052,""))</f>
        <v>2.2214399937651657E-2</v>
      </c>
      <c r="BB679" s="11">
        <f t="array" ref="BB679">_xlfn.STDEV.S(IF(I$29:I$1052=I679,$C$29:$C$1052,""))</f>
        <v>2.067568074467413E-2</v>
      </c>
      <c r="BC679" s="11">
        <f t="array" ref="BC679">_xlfn.STDEV.S(IF(J$29:J$1052=J679,$C$29:$C$1052,""))</f>
        <v>1.6004729088549035E-2</v>
      </c>
      <c r="BD679" s="11">
        <f t="array" ref="BD679">_xlfn.STDEV.S(IF(K$29:K$1052=K679,$C$29:$C$1052,""))</f>
        <v>1.5297394934788995E-2</v>
      </c>
      <c r="BE679" s="11">
        <f t="array" ref="BE679">_xlfn.STDEV.S(IF(L$29:L$1052=L679,$C$29:$C$1052,""))</f>
        <v>1.762765442720966E-2</v>
      </c>
      <c r="BF679" s="7">
        <f t="array" ref="BF679">_xlfn.STDEV.S(IF(M$29:M$1052=M679,$C$29:$C$1052,""))</f>
        <v>6.8926846655679077E-3</v>
      </c>
      <c r="BG679" s="13">
        <f t="shared" si="498"/>
        <v>30.273551081454407</v>
      </c>
      <c r="BH679" s="12">
        <f t="shared" si="499"/>
        <v>15.625027943597411</v>
      </c>
      <c r="BI679" s="12">
        <f t="shared" si="500"/>
        <v>11.029162271451694</v>
      </c>
      <c r="BJ679" s="12">
        <f t="shared" si="501"/>
        <v>8.3203783354401253</v>
      </c>
      <c r="BK679" s="12">
        <f t="shared" si="502"/>
        <v>5.9515216956075676</v>
      </c>
      <c r="BL679" s="12">
        <f t="shared" si="503"/>
        <v>3.3199708937157046</v>
      </c>
      <c r="BM679" s="12">
        <f t="shared" si="504"/>
        <v>2.8714951440334482</v>
      </c>
      <c r="BN679" s="12">
        <f t="shared" si="505"/>
        <v>1.6674178023875987</v>
      </c>
      <c r="BO679" s="14">
        <f t="shared" si="506"/>
        <v>0.70710678118654713</v>
      </c>
    </row>
    <row r="680" spans="1:67" x14ac:dyDescent="0.25">
      <c r="A680" s="4">
        <v>42170</v>
      </c>
      <c r="B680" s="5">
        <v>1201.9000000000001</v>
      </c>
      <c r="C680">
        <f t="shared" si="507"/>
        <v>1.925033921302588E-2</v>
      </c>
      <c r="D680">
        <v>651</v>
      </c>
      <c r="E680" s="6">
        <f t="shared" si="471"/>
        <v>1</v>
      </c>
      <c r="F680">
        <f t="shared" si="472"/>
        <v>2</v>
      </c>
      <c r="G680">
        <f t="shared" si="473"/>
        <v>5</v>
      </c>
      <c r="H680">
        <f t="shared" si="474"/>
        <v>10</v>
      </c>
      <c r="I680">
        <f t="shared" si="475"/>
        <v>20</v>
      </c>
      <c r="J680">
        <f t="shared" si="476"/>
        <v>40</v>
      </c>
      <c r="K680">
        <f t="shared" si="477"/>
        <v>81</v>
      </c>
      <c r="L680">
        <f t="shared" si="478"/>
        <v>162</v>
      </c>
      <c r="M680" s="7">
        <f t="shared" si="479"/>
        <v>325</v>
      </c>
      <c r="N680" s="6">
        <f t="shared" si="480"/>
        <v>2.5948653898586046E-4</v>
      </c>
      <c r="O680">
        <f t="shared" si="481"/>
        <v>-7.9309356668583013E-4</v>
      </c>
      <c r="P680">
        <f t="shared" si="482"/>
        <v>1.130296888210423E-3</v>
      </c>
      <c r="Q680">
        <f t="shared" si="483"/>
        <v>1.4201671694838488E-3</v>
      </c>
      <c r="R680">
        <f t="shared" si="484"/>
        <v>-2.8765305195840515E-3</v>
      </c>
      <c r="S680">
        <f t="shared" si="485"/>
        <v>-3.5612313193869108E-3</v>
      </c>
      <c r="T680">
        <f t="shared" si="486"/>
        <v>-7.5867224903819475E-3</v>
      </c>
      <c r="U680">
        <f t="shared" si="487"/>
        <v>-3.1985725771069284E-4</v>
      </c>
      <c r="V680" s="7">
        <f t="shared" si="488"/>
        <v>1.4376475145422285E-2</v>
      </c>
      <c r="W680" s="6">
        <f t="shared" si="489"/>
        <v>1.8990852674040021E-2</v>
      </c>
      <c r="X680">
        <f t="shared" si="490"/>
        <v>2.0043432779711712E-2</v>
      </c>
      <c r="Y680">
        <f t="shared" si="491"/>
        <v>1.8120042324815455E-2</v>
      </c>
      <c r="Z680">
        <f t="shared" si="492"/>
        <v>1.7830172043542029E-2</v>
      </c>
      <c r="AA680">
        <f t="shared" si="493"/>
        <v>2.2126869732609931E-2</v>
      </c>
      <c r="AB680">
        <f t="shared" si="494"/>
        <v>2.2811570532412791E-2</v>
      </c>
      <c r="AC680">
        <f t="shared" si="495"/>
        <v>2.6837061703407827E-2</v>
      </c>
      <c r="AD680">
        <f t="shared" si="496"/>
        <v>1.9570196470736573E-2</v>
      </c>
      <c r="AE680" s="7">
        <f t="shared" si="497"/>
        <v>4.8738640676035949E-3</v>
      </c>
      <c r="AF680" s="6">
        <f t="shared" si="508"/>
        <v>-0.38160342043850737</v>
      </c>
      <c r="AG680" s="11">
        <f t="shared" si="509"/>
        <v>-0.23424220564446796</v>
      </c>
      <c r="AH680" s="11">
        <f t="shared" si="510"/>
        <v>-1.1128912876502854E-2</v>
      </c>
      <c r="AI680" s="11">
        <f t="shared" si="511"/>
        <v>-1.4607356251783964E-2</v>
      </c>
      <c r="AJ680" s="11">
        <f t="shared" si="512"/>
        <v>3.6953016017030854E-2</v>
      </c>
      <c r="AK680" s="11">
        <f t="shared" si="513"/>
        <v>4.5169425614665165E-2</v>
      </c>
      <c r="AL680" s="11">
        <f t="shared" si="514"/>
        <v>2.9067460930685018E-2</v>
      </c>
      <c r="AM680" s="11">
        <f t="shared" si="515"/>
        <v>0</v>
      </c>
      <c r="AN680" s="7">
        <f t="shared" si="516"/>
        <v>0</v>
      </c>
      <c r="AO680" s="6">
        <f t="array" ref="AO680">_xlfn.MAXIFS(AF$29:AF$1052,E$29:E$1052,E680) - _xlfn.MINIFS(AF$29:AF$1052,E$29:E$1052,E680)</f>
        <v>0.64239671540972576</v>
      </c>
      <c r="AP680" s="11">
        <f t="array" ref="AP680">_xlfn.MAXIFS(AG$29:AG$1052,F$29:F$1052,F680) - _xlfn.MINIFS(AG$29:AG$1052,F$29:F$1052,F680)</f>
        <v>0.34097511931609431</v>
      </c>
      <c r="AQ680" s="11">
        <f t="array" ref="AQ680">_xlfn.MAXIFS(AH$29:AH$1052,G$29:G$1052,G680) - _xlfn.MINIFS(AH$29:AH$1052,G$29:G$1052,G680)</f>
        <v>0.2255991931372896</v>
      </c>
      <c r="AR680" s="11">
        <f t="array" ref="AR680">_xlfn.MAXIFS(AI$29:AI$1052,H$29:H$1052,H680) - _xlfn.MINIFS(AI$29:AI$1052,H$29:H$1052,H680)</f>
        <v>0.18483221197603933</v>
      </c>
      <c r="AS680" s="11">
        <f t="array" ref="AS680">_xlfn.MAXIFS(AJ$29:AJ$1052,I$29:I$1052,I680) - _xlfn.MINIFS(AJ$29:AJ$1052,I$29:I$1052,I680)</f>
        <v>0.12305176252338371</v>
      </c>
      <c r="AT680" s="11">
        <f t="array" ref="AT680">_xlfn.MAXIFS(AK$29:AK$1052,J$29:J$1052,J680) - _xlfn.MINIFS(AK$29:AK$1052,J$29:J$1052,J680)</f>
        <v>5.3135234735787872E-2</v>
      </c>
      <c r="AU680" s="11">
        <f t="array" ref="AU680">_xlfn.MAXIFS(AL$29:AL$1052,K$29:K$1052,K680) - _xlfn.MINIFS(AL$29:AL$1052,K$29:K$1052,K680)</f>
        <v>4.3926395271608465E-2</v>
      </c>
      <c r="AV680" s="11">
        <f t="array" ref="AV680">_xlfn.MAXIFS(AM$29:AM$1052,L$29:L$1052,L680) - _xlfn.MINIFS(AM$29:AM$1052,L$29:L$1052,L680)</f>
        <v>2.9392664806265956E-2</v>
      </c>
      <c r="AW680" s="7">
        <f t="array" ref="AW680">_xlfn.MAXIFS(AN$29:AN$1052,M$29:M$1052,M680) - _xlfn.MINIFS(AN$29:AN$1052,M$29:M$1052,M680)</f>
        <v>4.8738640676035949E-3</v>
      </c>
      <c r="AX680" s="6">
        <f t="array" ref="AX680">_xlfn.STDEV.S(IF(E$29:E$1052=E680,$C$29:$C$1052,""))</f>
        <v>2.1219734469910215E-2</v>
      </c>
      <c r="AY680" s="11">
        <f t="array" ref="AY680">_xlfn.STDEV.S(IF(F$29:F$1052=F680,$C$29:$C$1052,""))</f>
        <v>2.1822368609319125E-2</v>
      </c>
      <c r="AZ680" s="11">
        <f t="array" ref="AZ680">_xlfn.STDEV.S(IF(G$29:G$1052=G680,$C$29:$C$1052,""))</f>
        <v>2.0454789546549623E-2</v>
      </c>
      <c r="BA680" s="11">
        <f t="array" ref="BA680">_xlfn.STDEV.S(IF(H$29:H$1052=H680,$C$29:$C$1052,""))</f>
        <v>2.2214399937651657E-2</v>
      </c>
      <c r="BB680" s="11">
        <f t="array" ref="BB680">_xlfn.STDEV.S(IF(I$29:I$1052=I680,$C$29:$C$1052,""))</f>
        <v>2.067568074467413E-2</v>
      </c>
      <c r="BC680" s="11">
        <f t="array" ref="BC680">_xlfn.STDEV.S(IF(J$29:J$1052=J680,$C$29:$C$1052,""))</f>
        <v>1.6004729088549035E-2</v>
      </c>
      <c r="BD680" s="11">
        <f t="array" ref="BD680">_xlfn.STDEV.S(IF(K$29:K$1052=K680,$C$29:$C$1052,""))</f>
        <v>1.5297394934788995E-2</v>
      </c>
      <c r="BE680" s="11">
        <f t="array" ref="BE680">_xlfn.STDEV.S(IF(L$29:L$1052=L680,$C$29:$C$1052,""))</f>
        <v>1.762765442720966E-2</v>
      </c>
      <c r="BF680" s="7">
        <f t="array" ref="BF680">_xlfn.STDEV.S(IF(M$29:M$1052=M680,$C$29:$C$1052,""))</f>
        <v>6.8926846655679077E-3</v>
      </c>
      <c r="BG680" s="13">
        <f t="shared" si="498"/>
        <v>30.273551081454407</v>
      </c>
      <c r="BH680" s="12">
        <f t="shared" si="499"/>
        <v>15.625027943597411</v>
      </c>
      <c r="BI680" s="12">
        <f t="shared" si="500"/>
        <v>11.029162271451694</v>
      </c>
      <c r="BJ680" s="12">
        <f t="shared" si="501"/>
        <v>8.3203783354401253</v>
      </c>
      <c r="BK680" s="12">
        <f t="shared" si="502"/>
        <v>5.9515216956075676</v>
      </c>
      <c r="BL680" s="12">
        <f t="shared" si="503"/>
        <v>3.3199708937157046</v>
      </c>
      <c r="BM680" s="12">
        <f t="shared" si="504"/>
        <v>2.8714951440334482</v>
      </c>
      <c r="BN680" s="12">
        <f t="shared" si="505"/>
        <v>1.6674178023875987</v>
      </c>
      <c r="BO680" s="14">
        <f t="shared" si="506"/>
        <v>0.70710678118654713</v>
      </c>
    </row>
    <row r="681" spans="1:67" x14ac:dyDescent="0.25">
      <c r="A681" s="2">
        <v>42177</v>
      </c>
      <c r="B681" s="3">
        <v>1173.2</v>
      </c>
      <c r="C681">
        <f t="shared" si="507"/>
        <v>-2.3878858474082776E-2</v>
      </c>
      <c r="D681">
        <v>652</v>
      </c>
      <c r="E681" s="6">
        <f t="shared" si="471"/>
        <v>1</v>
      </c>
      <c r="F681">
        <f t="shared" si="472"/>
        <v>2</v>
      </c>
      <c r="G681">
        <f t="shared" si="473"/>
        <v>5</v>
      </c>
      <c r="H681">
        <f t="shared" si="474"/>
        <v>10</v>
      </c>
      <c r="I681">
        <f t="shared" si="475"/>
        <v>20</v>
      </c>
      <c r="J681">
        <f t="shared" si="476"/>
        <v>40</v>
      </c>
      <c r="K681">
        <f t="shared" si="477"/>
        <v>81</v>
      </c>
      <c r="L681">
        <f t="shared" si="478"/>
        <v>163</v>
      </c>
      <c r="M681" s="7">
        <f t="shared" si="479"/>
        <v>326</v>
      </c>
      <c r="N681" s="6">
        <f t="shared" si="480"/>
        <v>2.5948653898586046E-4</v>
      </c>
      <c r="O681">
        <f t="shared" si="481"/>
        <v>-7.9309356668583013E-4</v>
      </c>
      <c r="P681">
        <f t="shared" si="482"/>
        <v>1.130296888210423E-3</v>
      </c>
      <c r="Q681">
        <f t="shared" si="483"/>
        <v>1.4201671694838488E-3</v>
      </c>
      <c r="R681">
        <f t="shared" si="484"/>
        <v>-2.8765305195840515E-3</v>
      </c>
      <c r="S681">
        <f t="shared" si="485"/>
        <v>-3.5612313193869108E-3</v>
      </c>
      <c r="T681">
        <f t="shared" si="486"/>
        <v>-7.5867224903819475E-3</v>
      </c>
      <c r="U681">
        <f t="shared" si="487"/>
        <v>-1.4853587723053202E-2</v>
      </c>
      <c r="V681" s="7">
        <f t="shared" si="488"/>
        <v>-1.6073421736189031E-2</v>
      </c>
      <c r="W681" s="6">
        <f t="shared" si="489"/>
        <v>-2.4138345013068635E-2</v>
      </c>
      <c r="X681">
        <f t="shared" si="490"/>
        <v>-2.3085764907396944E-2</v>
      </c>
      <c r="Y681">
        <f t="shared" si="491"/>
        <v>-2.5009155362293201E-2</v>
      </c>
      <c r="Z681">
        <f t="shared" si="492"/>
        <v>-2.5299025643566626E-2</v>
      </c>
      <c r="AA681">
        <f t="shared" si="493"/>
        <v>-2.1002327954498724E-2</v>
      </c>
      <c r="AB681">
        <f t="shared" si="494"/>
        <v>-2.0317627154695865E-2</v>
      </c>
      <c r="AC681">
        <f t="shared" si="495"/>
        <v>-1.6292135983700828E-2</v>
      </c>
      <c r="AD681">
        <f t="shared" si="496"/>
        <v>-9.0252707510295738E-3</v>
      </c>
      <c r="AE681" s="7">
        <f t="shared" si="497"/>
        <v>-7.805436737893745E-3</v>
      </c>
      <c r="AF681" s="6">
        <f t="shared" si="508"/>
        <v>-0.40574176545157603</v>
      </c>
      <c r="AG681" s="11">
        <f t="shared" si="509"/>
        <v>-0.2573279705518649</v>
      </c>
      <c r="AH681" s="11">
        <f t="shared" si="510"/>
        <v>-3.6138068238796055E-2</v>
      </c>
      <c r="AI681" s="11">
        <f t="shared" si="511"/>
        <v>-3.990638189535059E-2</v>
      </c>
      <c r="AJ681" s="11">
        <f t="shared" si="512"/>
        <v>1.595068806253213E-2</v>
      </c>
      <c r="AK681" s="11">
        <f t="shared" si="513"/>
        <v>2.48517984599693E-2</v>
      </c>
      <c r="AL681" s="11">
        <f t="shared" si="514"/>
        <v>1.277532494698419E-2</v>
      </c>
      <c r="AM681" s="11">
        <f t="shared" si="515"/>
        <v>-9.0252707510295738E-3</v>
      </c>
      <c r="AN681" s="7">
        <f t="shared" si="516"/>
        <v>-7.805436737893745E-3</v>
      </c>
      <c r="AO681" s="6">
        <f t="array" ref="AO681">_xlfn.MAXIFS(AF$29:AF$1052,E$29:E$1052,E681) - _xlfn.MINIFS(AF$29:AF$1052,E$29:E$1052,E681)</f>
        <v>0.64239671540972576</v>
      </c>
      <c r="AP681" s="11">
        <f t="array" ref="AP681">_xlfn.MAXIFS(AG$29:AG$1052,F$29:F$1052,F681) - _xlfn.MINIFS(AG$29:AG$1052,F$29:F$1052,F681)</f>
        <v>0.34097511931609431</v>
      </c>
      <c r="AQ681" s="11">
        <f t="array" ref="AQ681">_xlfn.MAXIFS(AH$29:AH$1052,G$29:G$1052,G681) - _xlfn.MINIFS(AH$29:AH$1052,G$29:G$1052,G681)</f>
        <v>0.2255991931372896</v>
      </c>
      <c r="AR681" s="11">
        <f t="array" ref="AR681">_xlfn.MAXIFS(AI$29:AI$1052,H$29:H$1052,H681) - _xlfn.MINIFS(AI$29:AI$1052,H$29:H$1052,H681)</f>
        <v>0.18483221197603933</v>
      </c>
      <c r="AS681" s="11">
        <f t="array" ref="AS681">_xlfn.MAXIFS(AJ$29:AJ$1052,I$29:I$1052,I681) - _xlfn.MINIFS(AJ$29:AJ$1052,I$29:I$1052,I681)</f>
        <v>0.12305176252338371</v>
      </c>
      <c r="AT681" s="11">
        <f t="array" ref="AT681">_xlfn.MAXIFS(AK$29:AK$1052,J$29:J$1052,J681) - _xlfn.MINIFS(AK$29:AK$1052,J$29:J$1052,J681)</f>
        <v>5.3135234735787872E-2</v>
      </c>
      <c r="AU681" s="11">
        <f t="array" ref="AU681">_xlfn.MAXIFS(AL$29:AL$1052,K$29:K$1052,K681) - _xlfn.MINIFS(AL$29:AL$1052,K$29:K$1052,K681)</f>
        <v>4.3926395271608465E-2</v>
      </c>
      <c r="AV681" s="11">
        <f t="array" ref="AV681">_xlfn.MAXIFS(AM$29:AM$1052,L$29:L$1052,L681) - _xlfn.MINIFS(AM$29:AM$1052,L$29:L$1052,L681)</f>
        <v>1.6626126416870057E-2</v>
      </c>
      <c r="AW681" s="7">
        <f t="array" ref="AW681">_xlfn.MAXIFS(AN$29:AN$1052,M$29:M$1052,M681) - _xlfn.MINIFS(AN$29:AN$1052,M$29:M$1052,M681)</f>
        <v>7.805436737893745E-3</v>
      </c>
      <c r="AX681" s="6">
        <f t="array" ref="AX681">_xlfn.STDEV.S(IF(E$29:E$1052=E681,$C$29:$C$1052,""))</f>
        <v>2.1219734469910215E-2</v>
      </c>
      <c r="AY681" s="11">
        <f t="array" ref="AY681">_xlfn.STDEV.S(IF(F$29:F$1052=F681,$C$29:$C$1052,""))</f>
        <v>2.1822368609319125E-2</v>
      </c>
      <c r="AZ681" s="11">
        <f t="array" ref="AZ681">_xlfn.STDEV.S(IF(G$29:G$1052=G681,$C$29:$C$1052,""))</f>
        <v>2.0454789546549623E-2</v>
      </c>
      <c r="BA681" s="11">
        <f t="array" ref="BA681">_xlfn.STDEV.S(IF(H$29:H$1052=H681,$C$29:$C$1052,""))</f>
        <v>2.2214399937651657E-2</v>
      </c>
      <c r="BB681" s="11">
        <f t="array" ref="BB681">_xlfn.STDEV.S(IF(I$29:I$1052=I681,$C$29:$C$1052,""))</f>
        <v>2.067568074467413E-2</v>
      </c>
      <c r="BC681" s="11">
        <f t="array" ref="BC681">_xlfn.STDEV.S(IF(J$29:J$1052=J681,$C$29:$C$1052,""))</f>
        <v>1.6004729088549035E-2</v>
      </c>
      <c r="BD681" s="11">
        <f t="array" ref="BD681">_xlfn.STDEV.S(IF(K$29:K$1052=K681,$C$29:$C$1052,""))</f>
        <v>1.5297394934788995E-2</v>
      </c>
      <c r="BE681" s="11">
        <f t="array" ref="BE681">_xlfn.STDEV.S(IF(L$29:L$1052=L681,$C$29:$C$1052,""))</f>
        <v>9.7195815795148542E-3</v>
      </c>
      <c r="BF681" s="7">
        <f t="array" ref="BF681">_xlfn.STDEV.S(IF(M$29:M$1052=M681,$C$29:$C$1052,""))</f>
        <v>1.1038554494974545E-2</v>
      </c>
      <c r="BG681" s="13">
        <f t="shared" si="498"/>
        <v>30.273551081454407</v>
      </c>
      <c r="BH681" s="12">
        <f t="shared" si="499"/>
        <v>15.625027943597411</v>
      </c>
      <c r="BI681" s="12">
        <f t="shared" si="500"/>
        <v>11.029162271451694</v>
      </c>
      <c r="BJ681" s="12">
        <f t="shared" si="501"/>
        <v>8.3203783354401253</v>
      </c>
      <c r="BK681" s="12">
        <f t="shared" si="502"/>
        <v>5.9515216956075676</v>
      </c>
      <c r="BL681" s="12">
        <f t="shared" si="503"/>
        <v>3.3199708937157046</v>
      </c>
      <c r="BM681" s="12">
        <f t="shared" si="504"/>
        <v>2.8714951440334482</v>
      </c>
      <c r="BN681" s="12">
        <f t="shared" si="505"/>
        <v>1.7105804690102655</v>
      </c>
      <c r="BO681" s="14">
        <f t="shared" si="506"/>
        <v>0.70710678118654746</v>
      </c>
    </row>
    <row r="682" spans="1:67" x14ac:dyDescent="0.25">
      <c r="A682" s="4">
        <v>42184</v>
      </c>
      <c r="B682" s="5">
        <v>1163.5</v>
      </c>
      <c r="C682">
        <f t="shared" si="507"/>
        <v>-8.2679849982952858E-3</v>
      </c>
      <c r="D682">
        <v>653</v>
      </c>
      <c r="E682" s="6">
        <f t="shared" si="471"/>
        <v>1</v>
      </c>
      <c r="F682">
        <f t="shared" si="472"/>
        <v>2</v>
      </c>
      <c r="G682">
        <f t="shared" si="473"/>
        <v>5</v>
      </c>
      <c r="H682">
        <f t="shared" si="474"/>
        <v>10</v>
      </c>
      <c r="I682">
        <f t="shared" si="475"/>
        <v>20</v>
      </c>
      <c r="J682">
        <f t="shared" si="476"/>
        <v>40</v>
      </c>
      <c r="K682">
        <f t="shared" si="477"/>
        <v>81</v>
      </c>
      <c r="L682">
        <f t="shared" si="478"/>
        <v>163</v>
      </c>
      <c r="M682" s="7">
        <f t="shared" si="479"/>
        <v>326</v>
      </c>
      <c r="N682" s="6">
        <f t="shared" si="480"/>
        <v>2.5948653898586046E-4</v>
      </c>
      <c r="O682">
        <f t="shared" si="481"/>
        <v>-7.9309356668583013E-4</v>
      </c>
      <c r="P682">
        <f t="shared" si="482"/>
        <v>1.130296888210423E-3</v>
      </c>
      <c r="Q682">
        <f t="shared" si="483"/>
        <v>1.4201671694838488E-3</v>
      </c>
      <c r="R682">
        <f t="shared" si="484"/>
        <v>-2.8765305195840515E-3</v>
      </c>
      <c r="S682">
        <f t="shared" si="485"/>
        <v>-3.5612313193869108E-3</v>
      </c>
      <c r="T682">
        <f t="shared" si="486"/>
        <v>-7.5867224903819475E-3</v>
      </c>
      <c r="U682">
        <f t="shared" si="487"/>
        <v>-1.4853587723053202E-2</v>
      </c>
      <c r="V682" s="7">
        <f t="shared" si="488"/>
        <v>-1.6073421736189031E-2</v>
      </c>
      <c r="W682" s="6">
        <f t="shared" si="489"/>
        <v>-8.5274715372811467E-3</v>
      </c>
      <c r="X682">
        <f t="shared" si="490"/>
        <v>-7.4748914316094556E-3</v>
      </c>
      <c r="Y682">
        <f t="shared" si="491"/>
        <v>-9.3982818865057088E-3</v>
      </c>
      <c r="Z682">
        <f t="shared" si="492"/>
        <v>-9.6881521677791346E-3</v>
      </c>
      <c r="AA682">
        <f t="shared" si="493"/>
        <v>-5.3914544787112342E-3</v>
      </c>
      <c r="AB682">
        <f t="shared" si="494"/>
        <v>-4.706753678908375E-3</v>
      </c>
      <c r="AC682">
        <f t="shared" si="495"/>
        <v>-6.8126250791333831E-4</v>
      </c>
      <c r="AD682">
        <f t="shared" si="496"/>
        <v>6.5856027247579163E-3</v>
      </c>
      <c r="AE682" s="7">
        <f t="shared" si="497"/>
        <v>7.805436737893745E-3</v>
      </c>
      <c r="AF682" s="6">
        <f t="shared" si="508"/>
        <v>-0.4142692369888572</v>
      </c>
      <c r="AG682" s="11">
        <f t="shared" si="509"/>
        <v>-0.26480286198347436</v>
      </c>
      <c r="AH682" s="11">
        <f t="shared" si="510"/>
        <v>-4.5536350125301765E-2</v>
      </c>
      <c r="AI682" s="11">
        <f t="shared" si="511"/>
        <v>-4.9594534063129726E-2</v>
      </c>
      <c r="AJ682" s="11">
        <f t="shared" si="512"/>
        <v>1.0559233583820896E-2</v>
      </c>
      <c r="AK682" s="11">
        <f t="shared" si="513"/>
        <v>2.0145044781060925E-2</v>
      </c>
      <c r="AL682" s="11">
        <f t="shared" si="514"/>
        <v>1.2094062439070852E-2</v>
      </c>
      <c r="AM682" s="11">
        <f t="shared" si="515"/>
        <v>-2.4396680262716575E-3</v>
      </c>
      <c r="AN682" s="7">
        <f t="shared" si="516"/>
        <v>0</v>
      </c>
      <c r="AO682" s="6">
        <f t="array" ref="AO682">_xlfn.MAXIFS(AF$29:AF$1052,E$29:E$1052,E682) - _xlfn.MINIFS(AF$29:AF$1052,E$29:E$1052,E682)</f>
        <v>0.64239671540972576</v>
      </c>
      <c r="AP682" s="11">
        <f t="array" ref="AP682">_xlfn.MAXIFS(AG$29:AG$1052,F$29:F$1052,F682) - _xlfn.MINIFS(AG$29:AG$1052,F$29:F$1052,F682)</f>
        <v>0.34097511931609431</v>
      </c>
      <c r="AQ682" s="11">
        <f t="array" ref="AQ682">_xlfn.MAXIFS(AH$29:AH$1052,G$29:G$1052,G682) - _xlfn.MINIFS(AH$29:AH$1052,G$29:G$1052,G682)</f>
        <v>0.2255991931372896</v>
      </c>
      <c r="AR682" s="11">
        <f t="array" ref="AR682">_xlfn.MAXIFS(AI$29:AI$1052,H$29:H$1052,H682) - _xlfn.MINIFS(AI$29:AI$1052,H$29:H$1052,H682)</f>
        <v>0.18483221197603933</v>
      </c>
      <c r="AS682" s="11">
        <f t="array" ref="AS682">_xlfn.MAXIFS(AJ$29:AJ$1052,I$29:I$1052,I682) - _xlfn.MINIFS(AJ$29:AJ$1052,I$29:I$1052,I682)</f>
        <v>0.12305176252338371</v>
      </c>
      <c r="AT682" s="11">
        <f t="array" ref="AT682">_xlfn.MAXIFS(AK$29:AK$1052,J$29:J$1052,J682) - _xlfn.MINIFS(AK$29:AK$1052,J$29:J$1052,J682)</f>
        <v>5.3135234735787872E-2</v>
      </c>
      <c r="AU682" s="11">
        <f t="array" ref="AU682">_xlfn.MAXIFS(AL$29:AL$1052,K$29:K$1052,K682) - _xlfn.MINIFS(AL$29:AL$1052,K$29:K$1052,K682)</f>
        <v>4.3926395271608465E-2</v>
      </c>
      <c r="AV682" s="11">
        <f t="array" ref="AV682">_xlfn.MAXIFS(AM$29:AM$1052,L$29:L$1052,L682) - _xlfn.MINIFS(AM$29:AM$1052,L$29:L$1052,L682)</f>
        <v>1.6626126416870057E-2</v>
      </c>
      <c r="AW682" s="7">
        <f t="array" ref="AW682">_xlfn.MAXIFS(AN$29:AN$1052,M$29:M$1052,M682) - _xlfn.MINIFS(AN$29:AN$1052,M$29:M$1052,M682)</f>
        <v>7.805436737893745E-3</v>
      </c>
      <c r="AX682" s="6">
        <f t="array" ref="AX682">_xlfn.STDEV.S(IF(E$29:E$1052=E682,$C$29:$C$1052,""))</f>
        <v>2.1219734469910215E-2</v>
      </c>
      <c r="AY682" s="11">
        <f t="array" ref="AY682">_xlfn.STDEV.S(IF(F$29:F$1052=F682,$C$29:$C$1052,""))</f>
        <v>2.1822368609319125E-2</v>
      </c>
      <c r="AZ682" s="11">
        <f t="array" ref="AZ682">_xlfn.STDEV.S(IF(G$29:G$1052=G682,$C$29:$C$1052,""))</f>
        <v>2.0454789546549623E-2</v>
      </c>
      <c r="BA682" s="11">
        <f t="array" ref="BA682">_xlfn.STDEV.S(IF(H$29:H$1052=H682,$C$29:$C$1052,""))</f>
        <v>2.2214399937651657E-2</v>
      </c>
      <c r="BB682" s="11">
        <f t="array" ref="BB682">_xlfn.STDEV.S(IF(I$29:I$1052=I682,$C$29:$C$1052,""))</f>
        <v>2.067568074467413E-2</v>
      </c>
      <c r="BC682" s="11">
        <f t="array" ref="BC682">_xlfn.STDEV.S(IF(J$29:J$1052=J682,$C$29:$C$1052,""))</f>
        <v>1.6004729088549035E-2</v>
      </c>
      <c r="BD682" s="11">
        <f t="array" ref="BD682">_xlfn.STDEV.S(IF(K$29:K$1052=K682,$C$29:$C$1052,""))</f>
        <v>1.5297394934788995E-2</v>
      </c>
      <c r="BE682" s="11">
        <f t="array" ref="BE682">_xlfn.STDEV.S(IF(L$29:L$1052=L682,$C$29:$C$1052,""))</f>
        <v>9.7195815795148542E-3</v>
      </c>
      <c r="BF682" s="7">
        <f t="array" ref="BF682">_xlfn.STDEV.S(IF(M$29:M$1052=M682,$C$29:$C$1052,""))</f>
        <v>1.1038554494974545E-2</v>
      </c>
      <c r="BG682" s="13">
        <f t="shared" si="498"/>
        <v>30.273551081454407</v>
      </c>
      <c r="BH682" s="12">
        <f t="shared" si="499"/>
        <v>15.625027943597411</v>
      </c>
      <c r="BI682" s="12">
        <f t="shared" si="500"/>
        <v>11.029162271451694</v>
      </c>
      <c r="BJ682" s="12">
        <f t="shared" si="501"/>
        <v>8.3203783354401253</v>
      </c>
      <c r="BK682" s="12">
        <f t="shared" si="502"/>
        <v>5.9515216956075676</v>
      </c>
      <c r="BL682" s="12">
        <f t="shared" si="503"/>
        <v>3.3199708937157046</v>
      </c>
      <c r="BM682" s="12">
        <f t="shared" si="504"/>
        <v>2.8714951440334482</v>
      </c>
      <c r="BN682" s="12">
        <f t="shared" si="505"/>
        <v>1.7105804690102655</v>
      </c>
      <c r="BO682" s="14">
        <f t="shared" si="506"/>
        <v>0.70710678118654746</v>
      </c>
    </row>
    <row r="683" spans="1:67" x14ac:dyDescent="0.25">
      <c r="A683" s="2">
        <v>42188</v>
      </c>
      <c r="B683" s="3">
        <v>1157.9000000000001</v>
      </c>
      <c r="C683">
        <f t="shared" si="507"/>
        <v>-4.8130640309410611E-3</v>
      </c>
      <c r="D683">
        <v>654</v>
      </c>
      <c r="E683" s="6">
        <f t="shared" si="471"/>
        <v>1</v>
      </c>
      <c r="F683">
        <f t="shared" si="472"/>
        <v>2</v>
      </c>
      <c r="G683">
        <f t="shared" si="473"/>
        <v>5</v>
      </c>
      <c r="H683">
        <f t="shared" si="474"/>
        <v>10</v>
      </c>
      <c r="I683">
        <f t="shared" si="475"/>
        <v>20</v>
      </c>
      <c r="J683">
        <f t="shared" si="476"/>
        <v>40</v>
      </c>
      <c r="K683">
        <f t="shared" si="477"/>
        <v>81</v>
      </c>
      <c r="L683">
        <f t="shared" si="478"/>
        <v>163</v>
      </c>
      <c r="M683" s="7">
        <f t="shared" si="479"/>
        <v>327</v>
      </c>
      <c r="N683" s="6">
        <f t="shared" si="480"/>
        <v>2.5948653898586046E-4</v>
      </c>
      <c r="O683">
        <f t="shared" si="481"/>
        <v>-7.9309356668583013E-4</v>
      </c>
      <c r="P683">
        <f t="shared" si="482"/>
        <v>1.130296888210423E-3</v>
      </c>
      <c r="Q683">
        <f t="shared" si="483"/>
        <v>1.4201671694838488E-3</v>
      </c>
      <c r="R683">
        <f t="shared" si="484"/>
        <v>-2.8765305195840515E-3</v>
      </c>
      <c r="S683">
        <f t="shared" si="485"/>
        <v>-3.5612313193869108E-3</v>
      </c>
      <c r="T683">
        <f t="shared" si="486"/>
        <v>-7.5867224903819475E-3</v>
      </c>
      <c r="U683">
        <f t="shared" si="487"/>
        <v>-1.4853587723053202E-2</v>
      </c>
      <c r="V683" s="7">
        <f t="shared" si="488"/>
        <v>-1.3633753709917373E-2</v>
      </c>
      <c r="W683" s="6">
        <f t="shared" si="489"/>
        <v>-5.072550569926922E-3</v>
      </c>
      <c r="X683">
        <f t="shared" si="490"/>
        <v>-4.0199704642552309E-3</v>
      </c>
      <c r="Y683">
        <f t="shared" si="491"/>
        <v>-5.9433609191514841E-3</v>
      </c>
      <c r="Z683">
        <f t="shared" si="492"/>
        <v>-6.2332312004249098E-3</v>
      </c>
      <c r="AA683">
        <f t="shared" si="493"/>
        <v>-1.9365335113570095E-3</v>
      </c>
      <c r="AB683">
        <f t="shared" si="494"/>
        <v>-1.2518327115541503E-3</v>
      </c>
      <c r="AC683">
        <f t="shared" si="495"/>
        <v>2.7736584594408864E-3</v>
      </c>
      <c r="AD683">
        <f t="shared" si="496"/>
        <v>1.0040523692112141E-2</v>
      </c>
      <c r="AE683" s="7">
        <f t="shared" si="497"/>
        <v>8.8206896789763123E-3</v>
      </c>
      <c r="AF683" s="6">
        <f t="shared" si="508"/>
        <v>-0.41934178755878415</v>
      </c>
      <c r="AG683" s="11">
        <f t="shared" si="509"/>
        <v>-0.26882283244772959</v>
      </c>
      <c r="AH683" s="11">
        <f t="shared" si="510"/>
        <v>-5.1479711044453251E-2</v>
      </c>
      <c r="AI683" s="11">
        <f t="shared" si="511"/>
        <v>-5.5827765263554638E-2</v>
      </c>
      <c r="AJ683" s="11">
        <f t="shared" si="512"/>
        <v>8.6227000724638861E-3</v>
      </c>
      <c r="AK683" s="11">
        <f t="shared" si="513"/>
        <v>1.8893212069506775E-2</v>
      </c>
      <c r="AL683" s="11">
        <f t="shared" si="514"/>
        <v>1.4867720898511738E-2</v>
      </c>
      <c r="AM683" s="11">
        <f t="shared" si="515"/>
        <v>7.6008556658404836E-3</v>
      </c>
      <c r="AN683" s="7">
        <f t="shared" si="516"/>
        <v>8.8206896789763123E-3</v>
      </c>
      <c r="AO683" s="6">
        <f t="array" ref="AO683">_xlfn.MAXIFS(AF$29:AF$1052,E$29:E$1052,E683) - _xlfn.MINIFS(AF$29:AF$1052,E$29:E$1052,E683)</f>
        <v>0.64239671540972576</v>
      </c>
      <c r="AP683" s="11">
        <f t="array" ref="AP683">_xlfn.MAXIFS(AG$29:AG$1052,F$29:F$1052,F683) - _xlfn.MINIFS(AG$29:AG$1052,F$29:F$1052,F683)</f>
        <v>0.34097511931609431</v>
      </c>
      <c r="AQ683" s="11">
        <f t="array" ref="AQ683">_xlfn.MAXIFS(AH$29:AH$1052,G$29:G$1052,G683) - _xlfn.MINIFS(AH$29:AH$1052,G$29:G$1052,G683)</f>
        <v>0.2255991931372896</v>
      </c>
      <c r="AR683" s="11">
        <f t="array" ref="AR683">_xlfn.MAXIFS(AI$29:AI$1052,H$29:H$1052,H683) - _xlfn.MINIFS(AI$29:AI$1052,H$29:H$1052,H683)</f>
        <v>0.18483221197603933</v>
      </c>
      <c r="AS683" s="11">
        <f t="array" ref="AS683">_xlfn.MAXIFS(AJ$29:AJ$1052,I$29:I$1052,I683) - _xlfn.MINIFS(AJ$29:AJ$1052,I$29:I$1052,I683)</f>
        <v>0.12305176252338371</v>
      </c>
      <c r="AT683" s="11">
        <f t="array" ref="AT683">_xlfn.MAXIFS(AK$29:AK$1052,J$29:J$1052,J683) - _xlfn.MINIFS(AK$29:AK$1052,J$29:J$1052,J683)</f>
        <v>5.3135234735787872E-2</v>
      </c>
      <c r="AU683" s="11">
        <f t="array" ref="AU683">_xlfn.MAXIFS(AL$29:AL$1052,K$29:K$1052,K683) - _xlfn.MINIFS(AL$29:AL$1052,K$29:K$1052,K683)</f>
        <v>4.3926395271608465E-2</v>
      </c>
      <c r="AV683" s="11">
        <f t="array" ref="AV683">_xlfn.MAXIFS(AM$29:AM$1052,L$29:L$1052,L683) - _xlfn.MINIFS(AM$29:AM$1052,L$29:L$1052,L683)</f>
        <v>1.6626126416870057E-2</v>
      </c>
      <c r="AW683" s="7">
        <f t="array" ref="AW683">_xlfn.MAXIFS(AN$29:AN$1052,M$29:M$1052,M683) - _xlfn.MINIFS(AN$29:AN$1052,M$29:M$1052,M683)</f>
        <v>8.8206896789763123E-3</v>
      </c>
      <c r="AX683" s="6">
        <f t="array" ref="AX683">_xlfn.STDEV.S(IF(E$29:E$1052=E683,$C$29:$C$1052,""))</f>
        <v>2.1219734469910215E-2</v>
      </c>
      <c r="AY683" s="11">
        <f t="array" ref="AY683">_xlfn.STDEV.S(IF(F$29:F$1052=F683,$C$29:$C$1052,""))</f>
        <v>2.1822368609319125E-2</v>
      </c>
      <c r="AZ683" s="11">
        <f t="array" ref="AZ683">_xlfn.STDEV.S(IF(G$29:G$1052=G683,$C$29:$C$1052,""))</f>
        <v>2.0454789546549623E-2</v>
      </c>
      <c r="BA683" s="11">
        <f t="array" ref="BA683">_xlfn.STDEV.S(IF(H$29:H$1052=H683,$C$29:$C$1052,""))</f>
        <v>2.2214399937651657E-2</v>
      </c>
      <c r="BB683" s="11">
        <f t="array" ref="BB683">_xlfn.STDEV.S(IF(I$29:I$1052=I683,$C$29:$C$1052,""))</f>
        <v>2.067568074467413E-2</v>
      </c>
      <c r="BC683" s="11">
        <f t="array" ref="BC683">_xlfn.STDEV.S(IF(J$29:J$1052=J683,$C$29:$C$1052,""))</f>
        <v>1.6004729088549035E-2</v>
      </c>
      <c r="BD683" s="11">
        <f t="array" ref="BD683">_xlfn.STDEV.S(IF(K$29:K$1052=K683,$C$29:$C$1052,""))</f>
        <v>1.5297394934788995E-2</v>
      </c>
      <c r="BE683" s="11">
        <f t="array" ref="BE683">_xlfn.STDEV.S(IF(L$29:L$1052=L683,$C$29:$C$1052,""))</f>
        <v>9.7195815795148542E-3</v>
      </c>
      <c r="BF683" s="7">
        <f t="array" ref="BF683">_xlfn.STDEV.S(IF(M$29:M$1052=M683,$C$29:$C$1052,""))</f>
        <v>1.2474338973492679E-2</v>
      </c>
      <c r="BG683" s="13">
        <f t="shared" si="498"/>
        <v>30.273551081454407</v>
      </c>
      <c r="BH683" s="12">
        <f t="shared" si="499"/>
        <v>15.625027943597411</v>
      </c>
      <c r="BI683" s="12">
        <f t="shared" si="500"/>
        <v>11.029162271451694</v>
      </c>
      <c r="BJ683" s="12">
        <f t="shared" si="501"/>
        <v>8.3203783354401253</v>
      </c>
      <c r="BK683" s="12">
        <f t="shared" si="502"/>
        <v>5.9515216956075676</v>
      </c>
      <c r="BL683" s="12">
        <f t="shared" si="503"/>
        <v>3.3199708937157046</v>
      </c>
      <c r="BM683" s="12">
        <f t="shared" si="504"/>
        <v>2.8714951440334482</v>
      </c>
      <c r="BN683" s="12">
        <f t="shared" si="505"/>
        <v>1.7105804690102655</v>
      </c>
      <c r="BO683" s="14">
        <f t="shared" si="506"/>
        <v>0.70710678118654779</v>
      </c>
    </row>
    <row r="684" spans="1:67" x14ac:dyDescent="0.25">
      <c r="A684" s="4">
        <v>42198</v>
      </c>
      <c r="B684" s="5">
        <v>1131.9000000000001</v>
      </c>
      <c r="C684">
        <f t="shared" si="507"/>
        <v>-2.2454443388893686E-2</v>
      </c>
      <c r="D684">
        <v>655</v>
      </c>
      <c r="E684" s="6">
        <f t="shared" si="471"/>
        <v>1</v>
      </c>
      <c r="F684">
        <f t="shared" si="472"/>
        <v>2</v>
      </c>
      <c r="G684">
        <f t="shared" si="473"/>
        <v>5</v>
      </c>
      <c r="H684">
        <f t="shared" si="474"/>
        <v>10</v>
      </c>
      <c r="I684">
        <f t="shared" si="475"/>
        <v>20</v>
      </c>
      <c r="J684">
        <f t="shared" si="476"/>
        <v>40</v>
      </c>
      <c r="K684">
        <f t="shared" si="477"/>
        <v>81</v>
      </c>
      <c r="L684">
        <f t="shared" si="478"/>
        <v>163</v>
      </c>
      <c r="M684" s="7">
        <f t="shared" si="479"/>
        <v>327</v>
      </c>
      <c r="N684" s="6">
        <f t="shared" si="480"/>
        <v>2.5948653898586046E-4</v>
      </c>
      <c r="O684">
        <f t="shared" si="481"/>
        <v>-7.9309356668583013E-4</v>
      </c>
      <c r="P684">
        <f t="shared" si="482"/>
        <v>1.130296888210423E-3</v>
      </c>
      <c r="Q684">
        <f t="shared" si="483"/>
        <v>1.4201671694838488E-3</v>
      </c>
      <c r="R684">
        <f t="shared" si="484"/>
        <v>-2.8765305195840515E-3</v>
      </c>
      <c r="S684">
        <f t="shared" si="485"/>
        <v>-3.5612313193869108E-3</v>
      </c>
      <c r="T684">
        <f t="shared" si="486"/>
        <v>-7.5867224903819475E-3</v>
      </c>
      <c r="U684">
        <f t="shared" si="487"/>
        <v>-1.4853587723053202E-2</v>
      </c>
      <c r="V684" s="7">
        <f t="shared" si="488"/>
        <v>-1.3633753709917373E-2</v>
      </c>
      <c r="W684" s="6">
        <f t="shared" si="489"/>
        <v>-2.2713929927879545E-2</v>
      </c>
      <c r="X684">
        <f t="shared" si="490"/>
        <v>-2.1661349822207854E-2</v>
      </c>
      <c r="Y684">
        <f t="shared" si="491"/>
        <v>-2.358474027710411E-2</v>
      </c>
      <c r="Z684">
        <f t="shared" si="492"/>
        <v>-2.3874610558377536E-2</v>
      </c>
      <c r="AA684">
        <f t="shared" si="493"/>
        <v>-1.9577912869309634E-2</v>
      </c>
      <c r="AB684">
        <f t="shared" si="494"/>
        <v>-1.8893212069506775E-2</v>
      </c>
      <c r="AC684">
        <f t="shared" si="495"/>
        <v>-1.4867720898511738E-2</v>
      </c>
      <c r="AD684">
        <f t="shared" si="496"/>
        <v>-7.6008556658404836E-3</v>
      </c>
      <c r="AE684" s="7">
        <f t="shared" si="497"/>
        <v>-8.8206896789763123E-3</v>
      </c>
      <c r="AF684" s="6">
        <f t="shared" si="508"/>
        <v>-0.44205571748666372</v>
      </c>
      <c r="AG684" s="11">
        <f t="shared" si="509"/>
        <v>-0.29048418226993744</v>
      </c>
      <c r="AH684" s="11">
        <f t="shared" si="510"/>
        <v>-7.5064451321557368E-2</v>
      </c>
      <c r="AI684" s="11">
        <f t="shared" si="511"/>
        <v>-7.9702375821932181E-2</v>
      </c>
      <c r="AJ684" s="11">
        <f t="shared" si="512"/>
        <v>-1.0955212796845748E-2</v>
      </c>
      <c r="AK684" s="11">
        <f t="shared" si="513"/>
        <v>0</v>
      </c>
      <c r="AL684" s="11">
        <f t="shared" si="514"/>
        <v>0</v>
      </c>
      <c r="AM684" s="11">
        <f t="shared" si="515"/>
        <v>0</v>
      </c>
      <c r="AN684" s="7">
        <f t="shared" si="516"/>
        <v>0</v>
      </c>
      <c r="AO684" s="6">
        <f t="array" ref="AO684">_xlfn.MAXIFS(AF$29:AF$1052,E$29:E$1052,E684) - _xlfn.MINIFS(AF$29:AF$1052,E$29:E$1052,E684)</f>
        <v>0.64239671540972576</v>
      </c>
      <c r="AP684" s="11">
        <f t="array" ref="AP684">_xlfn.MAXIFS(AG$29:AG$1052,F$29:F$1052,F684) - _xlfn.MINIFS(AG$29:AG$1052,F$29:F$1052,F684)</f>
        <v>0.34097511931609431</v>
      </c>
      <c r="AQ684" s="11">
        <f t="array" ref="AQ684">_xlfn.MAXIFS(AH$29:AH$1052,G$29:G$1052,G684) - _xlfn.MINIFS(AH$29:AH$1052,G$29:G$1052,G684)</f>
        <v>0.2255991931372896</v>
      </c>
      <c r="AR684" s="11">
        <f t="array" ref="AR684">_xlfn.MAXIFS(AI$29:AI$1052,H$29:H$1052,H684) - _xlfn.MINIFS(AI$29:AI$1052,H$29:H$1052,H684)</f>
        <v>0.18483221197603933</v>
      </c>
      <c r="AS684" s="11">
        <f t="array" ref="AS684">_xlfn.MAXIFS(AJ$29:AJ$1052,I$29:I$1052,I684) - _xlfn.MINIFS(AJ$29:AJ$1052,I$29:I$1052,I684)</f>
        <v>0.12305176252338371</v>
      </c>
      <c r="AT684" s="11">
        <f t="array" ref="AT684">_xlfn.MAXIFS(AK$29:AK$1052,J$29:J$1052,J684) - _xlfn.MINIFS(AK$29:AK$1052,J$29:J$1052,J684)</f>
        <v>5.3135234735787872E-2</v>
      </c>
      <c r="AU684" s="11">
        <f t="array" ref="AU684">_xlfn.MAXIFS(AL$29:AL$1052,K$29:K$1052,K684) - _xlfn.MINIFS(AL$29:AL$1052,K$29:K$1052,K684)</f>
        <v>4.3926395271608465E-2</v>
      </c>
      <c r="AV684" s="11">
        <f t="array" ref="AV684">_xlfn.MAXIFS(AM$29:AM$1052,L$29:L$1052,L684) - _xlfn.MINIFS(AM$29:AM$1052,L$29:L$1052,L684)</f>
        <v>1.6626126416870057E-2</v>
      </c>
      <c r="AW684" s="7">
        <f t="array" ref="AW684">_xlfn.MAXIFS(AN$29:AN$1052,M$29:M$1052,M684) - _xlfn.MINIFS(AN$29:AN$1052,M$29:M$1052,M684)</f>
        <v>8.8206896789763123E-3</v>
      </c>
      <c r="AX684" s="6">
        <f t="array" ref="AX684">_xlfn.STDEV.S(IF(E$29:E$1052=E684,$C$29:$C$1052,""))</f>
        <v>2.1219734469910215E-2</v>
      </c>
      <c r="AY684" s="11">
        <f t="array" ref="AY684">_xlfn.STDEV.S(IF(F$29:F$1052=F684,$C$29:$C$1052,""))</f>
        <v>2.1822368609319125E-2</v>
      </c>
      <c r="AZ684" s="11">
        <f t="array" ref="AZ684">_xlfn.STDEV.S(IF(G$29:G$1052=G684,$C$29:$C$1052,""))</f>
        <v>2.0454789546549623E-2</v>
      </c>
      <c r="BA684" s="11">
        <f t="array" ref="BA684">_xlfn.STDEV.S(IF(H$29:H$1052=H684,$C$29:$C$1052,""))</f>
        <v>2.2214399937651657E-2</v>
      </c>
      <c r="BB684" s="11">
        <f t="array" ref="BB684">_xlfn.STDEV.S(IF(I$29:I$1052=I684,$C$29:$C$1052,""))</f>
        <v>2.067568074467413E-2</v>
      </c>
      <c r="BC684" s="11">
        <f t="array" ref="BC684">_xlfn.STDEV.S(IF(J$29:J$1052=J684,$C$29:$C$1052,""))</f>
        <v>1.6004729088549035E-2</v>
      </c>
      <c r="BD684" s="11">
        <f t="array" ref="BD684">_xlfn.STDEV.S(IF(K$29:K$1052=K684,$C$29:$C$1052,""))</f>
        <v>1.5297394934788995E-2</v>
      </c>
      <c r="BE684" s="11">
        <f t="array" ref="BE684">_xlfn.STDEV.S(IF(L$29:L$1052=L684,$C$29:$C$1052,""))</f>
        <v>9.7195815795148542E-3</v>
      </c>
      <c r="BF684" s="7">
        <f t="array" ref="BF684">_xlfn.STDEV.S(IF(M$29:M$1052=M684,$C$29:$C$1052,""))</f>
        <v>1.2474338973492679E-2</v>
      </c>
      <c r="BG684" s="13">
        <f t="shared" si="498"/>
        <v>30.273551081454407</v>
      </c>
      <c r="BH684" s="12">
        <f t="shared" si="499"/>
        <v>15.625027943597411</v>
      </c>
      <c r="BI684" s="12">
        <f t="shared" si="500"/>
        <v>11.029162271451694</v>
      </c>
      <c r="BJ684" s="12">
        <f t="shared" si="501"/>
        <v>8.3203783354401253</v>
      </c>
      <c r="BK684" s="12">
        <f t="shared" si="502"/>
        <v>5.9515216956075676</v>
      </c>
      <c r="BL684" s="12">
        <f t="shared" si="503"/>
        <v>3.3199708937157046</v>
      </c>
      <c r="BM684" s="12">
        <f t="shared" si="504"/>
        <v>2.8714951440334482</v>
      </c>
      <c r="BN684" s="12">
        <f t="shared" si="505"/>
        <v>1.7105804690102655</v>
      </c>
      <c r="BO684" s="14">
        <f t="shared" si="506"/>
        <v>0.70710678118654779</v>
      </c>
    </row>
    <row r="685" spans="1:67" x14ac:dyDescent="0.25">
      <c r="A685" s="2">
        <v>42205</v>
      </c>
      <c r="B685" s="3">
        <v>1085.5</v>
      </c>
      <c r="C685">
        <f t="shared" si="507"/>
        <v>-4.0993020584857431E-2</v>
      </c>
      <c r="D685">
        <v>656</v>
      </c>
      <c r="E685" s="6">
        <f t="shared" si="471"/>
        <v>1</v>
      </c>
      <c r="F685">
        <f t="shared" si="472"/>
        <v>2</v>
      </c>
      <c r="G685">
        <f t="shared" si="473"/>
        <v>5</v>
      </c>
      <c r="H685">
        <f t="shared" si="474"/>
        <v>10</v>
      </c>
      <c r="I685">
        <f t="shared" si="475"/>
        <v>20</v>
      </c>
      <c r="J685">
        <f t="shared" si="476"/>
        <v>41</v>
      </c>
      <c r="K685">
        <f t="shared" si="477"/>
        <v>82</v>
      </c>
      <c r="L685">
        <f t="shared" si="478"/>
        <v>164</v>
      </c>
      <c r="M685" s="7">
        <f t="shared" si="479"/>
        <v>328</v>
      </c>
      <c r="N685" s="6">
        <f t="shared" si="480"/>
        <v>2.5948653898586046E-4</v>
      </c>
      <c r="O685">
        <f t="shared" si="481"/>
        <v>-7.9309356668583013E-4</v>
      </c>
      <c r="P685">
        <f t="shared" si="482"/>
        <v>1.130296888210423E-3</v>
      </c>
      <c r="Q685">
        <f t="shared" si="483"/>
        <v>1.4201671694838488E-3</v>
      </c>
      <c r="R685">
        <f t="shared" si="484"/>
        <v>-2.8765305195840515E-3</v>
      </c>
      <c r="S685">
        <f t="shared" si="485"/>
        <v>-2.1918297197811923E-3</v>
      </c>
      <c r="T685">
        <f t="shared" si="486"/>
        <v>-2.9050695255618542E-3</v>
      </c>
      <c r="U685">
        <f t="shared" si="487"/>
        <v>-4.0155135606298742E-3</v>
      </c>
      <c r="V685" s="7">
        <f t="shared" si="488"/>
        <v>-1.6074584912419532E-2</v>
      </c>
      <c r="W685" s="6">
        <f t="shared" si="489"/>
        <v>-4.1252507123843291E-2</v>
      </c>
      <c r="X685">
        <f t="shared" si="490"/>
        <v>-4.01999270181716E-2</v>
      </c>
      <c r="Y685">
        <f t="shared" si="491"/>
        <v>-4.2123317473067856E-2</v>
      </c>
      <c r="Z685">
        <f t="shared" si="492"/>
        <v>-4.2413187754341282E-2</v>
      </c>
      <c r="AA685">
        <f t="shared" si="493"/>
        <v>-3.811649006527338E-2</v>
      </c>
      <c r="AB685">
        <f t="shared" si="494"/>
        <v>-3.8801190865076239E-2</v>
      </c>
      <c r="AC685">
        <f t="shared" si="495"/>
        <v>-3.8087951059295577E-2</v>
      </c>
      <c r="AD685">
        <f t="shared" si="496"/>
        <v>-3.6977507024227557E-2</v>
      </c>
      <c r="AE685" s="7">
        <f t="shared" si="497"/>
        <v>-2.49184356724379E-2</v>
      </c>
      <c r="AF685" s="6">
        <f t="shared" si="508"/>
        <v>-0.48330822461050704</v>
      </c>
      <c r="AG685" s="11">
        <f t="shared" si="509"/>
        <v>-0.33068410928810904</v>
      </c>
      <c r="AH685" s="11">
        <f t="shared" si="510"/>
        <v>-0.11718776879462522</v>
      </c>
      <c r="AI685" s="11">
        <f t="shared" si="511"/>
        <v>-0.12211556357627346</v>
      </c>
      <c r="AJ685" s="11">
        <f t="shared" si="512"/>
        <v>-4.9071702862119128E-2</v>
      </c>
      <c r="AK685" s="11">
        <f t="shared" si="513"/>
        <v>-3.8801190865076239E-2</v>
      </c>
      <c r="AL685" s="11">
        <f t="shared" si="514"/>
        <v>-3.8087951059295577E-2</v>
      </c>
      <c r="AM685" s="11">
        <f t="shared" si="515"/>
        <v>-3.6977507024227557E-2</v>
      </c>
      <c r="AN685" s="7">
        <f t="shared" si="516"/>
        <v>-2.49184356724379E-2</v>
      </c>
      <c r="AO685" s="6">
        <f t="array" ref="AO685">_xlfn.MAXIFS(AF$29:AF$1052,E$29:E$1052,E685) - _xlfn.MINIFS(AF$29:AF$1052,E$29:E$1052,E685)</f>
        <v>0.64239671540972576</v>
      </c>
      <c r="AP685" s="11">
        <f t="array" ref="AP685">_xlfn.MAXIFS(AG$29:AG$1052,F$29:F$1052,F685) - _xlfn.MINIFS(AG$29:AG$1052,F$29:F$1052,F685)</f>
        <v>0.34097511931609431</v>
      </c>
      <c r="AQ685" s="11">
        <f t="array" ref="AQ685">_xlfn.MAXIFS(AH$29:AH$1052,G$29:G$1052,G685) - _xlfn.MINIFS(AH$29:AH$1052,G$29:G$1052,G685)</f>
        <v>0.2255991931372896</v>
      </c>
      <c r="AR685" s="11">
        <f t="array" ref="AR685">_xlfn.MAXIFS(AI$29:AI$1052,H$29:H$1052,H685) - _xlfn.MINIFS(AI$29:AI$1052,H$29:H$1052,H685)</f>
        <v>0.18483221197603933</v>
      </c>
      <c r="AS685" s="11">
        <f t="array" ref="AS685">_xlfn.MAXIFS(AJ$29:AJ$1052,I$29:I$1052,I685) - _xlfn.MINIFS(AJ$29:AJ$1052,I$29:I$1052,I685)</f>
        <v>0.12305176252338371</v>
      </c>
      <c r="AT685" s="11">
        <f t="array" ref="AT685">_xlfn.MAXIFS(AK$29:AK$1052,J$29:J$1052,J685) - _xlfn.MINIFS(AK$29:AK$1052,J$29:J$1052,J685)</f>
        <v>0.1148353529257494</v>
      </c>
      <c r="AU685" s="11">
        <f t="array" ref="AU685">_xlfn.MAXIFS(AL$29:AL$1052,K$29:K$1052,K685) - _xlfn.MINIFS(AL$29:AL$1052,K$29:K$1052,K685)</f>
        <v>7.870097033655965E-2</v>
      </c>
      <c r="AV685" s="11">
        <f t="array" ref="AV685">_xlfn.MAXIFS(AM$29:AM$1052,L$29:L$1052,L685) - _xlfn.MINIFS(AM$29:AM$1052,L$29:L$1052,L685)</f>
        <v>3.6977507024227557E-2</v>
      </c>
      <c r="AW685" s="7">
        <f t="array" ref="AW685">_xlfn.MAXIFS(AN$29:AN$1052,M$29:M$1052,M685) - _xlfn.MINIFS(AN$29:AN$1052,M$29:M$1052,M685)</f>
        <v>2.49184356724379E-2</v>
      </c>
      <c r="AX685" s="6">
        <f t="array" ref="AX685">_xlfn.STDEV.S(IF(E$29:E$1052=E685,$C$29:$C$1052,""))</f>
        <v>2.1219734469910215E-2</v>
      </c>
      <c r="AY685" s="11">
        <f t="array" ref="AY685">_xlfn.STDEV.S(IF(F$29:F$1052=F685,$C$29:$C$1052,""))</f>
        <v>2.1822368609319125E-2</v>
      </c>
      <c r="AZ685" s="11">
        <f t="array" ref="AZ685">_xlfn.STDEV.S(IF(G$29:G$1052=G685,$C$29:$C$1052,""))</f>
        <v>2.0454789546549623E-2</v>
      </c>
      <c r="BA685" s="11">
        <f t="array" ref="BA685">_xlfn.STDEV.S(IF(H$29:H$1052=H685,$C$29:$C$1052,""))</f>
        <v>2.2214399937651657E-2</v>
      </c>
      <c r="BB685" s="11">
        <f t="array" ref="BB685">_xlfn.STDEV.S(IF(I$29:I$1052=I685,$C$29:$C$1052,""))</f>
        <v>2.067568074467413E-2</v>
      </c>
      <c r="BC685" s="11">
        <f t="array" ref="BC685">_xlfn.STDEV.S(IF(J$29:J$1052=J685,$C$29:$C$1052,""))</f>
        <v>2.5026285671976463E-2</v>
      </c>
      <c r="BD685" s="11">
        <f t="array" ref="BD685">_xlfn.STDEV.S(IF(K$29:K$1052=K685,$C$29:$C$1052,""))</f>
        <v>2.5715247434580684E-2</v>
      </c>
      <c r="BE685" s="11">
        <f t="array" ref="BE685">_xlfn.STDEV.S(IF(L$29:L$1052=L685,$C$29:$C$1052,""))</f>
        <v>2.5716319188258355E-2</v>
      </c>
      <c r="BF685" s="7">
        <f t="array" ref="BF685">_xlfn.STDEV.S(IF(M$29:M$1052=M685,$C$29:$C$1052,""))</f>
        <v>3.5239989681083217E-2</v>
      </c>
      <c r="BG685" s="13">
        <f t="shared" si="498"/>
        <v>30.273551081454407</v>
      </c>
      <c r="BH685" s="12">
        <f t="shared" si="499"/>
        <v>15.625027943597411</v>
      </c>
      <c r="BI685" s="12">
        <f t="shared" si="500"/>
        <v>11.029162271451694</v>
      </c>
      <c r="BJ685" s="12">
        <f t="shared" si="501"/>
        <v>8.3203783354401253</v>
      </c>
      <c r="BK685" s="12">
        <f t="shared" si="502"/>
        <v>5.9515216956075676</v>
      </c>
      <c r="BL685" s="12">
        <f t="shared" si="503"/>
        <v>4.5885895506394663</v>
      </c>
      <c r="BM685" s="12">
        <f t="shared" si="504"/>
        <v>3.060478828242819</v>
      </c>
      <c r="BN685" s="12">
        <f t="shared" si="505"/>
        <v>1.4379004535420012</v>
      </c>
      <c r="BO685" s="14">
        <f t="shared" si="506"/>
        <v>0.70710678118654746</v>
      </c>
    </row>
    <row r="686" spans="1:67" x14ac:dyDescent="0.25">
      <c r="A686" s="4">
        <v>42212</v>
      </c>
      <c r="B686" s="5">
        <v>1095.0999999999999</v>
      </c>
      <c r="C686">
        <f t="shared" si="507"/>
        <v>8.843850760018368E-3</v>
      </c>
      <c r="D686">
        <v>657</v>
      </c>
      <c r="E686" s="6">
        <f t="shared" si="471"/>
        <v>1</v>
      </c>
      <c r="F686">
        <f t="shared" si="472"/>
        <v>2</v>
      </c>
      <c r="G686">
        <f t="shared" si="473"/>
        <v>5</v>
      </c>
      <c r="H686">
        <f t="shared" si="474"/>
        <v>10</v>
      </c>
      <c r="I686">
        <f t="shared" si="475"/>
        <v>20</v>
      </c>
      <c r="J686">
        <f t="shared" si="476"/>
        <v>41</v>
      </c>
      <c r="K686">
        <f t="shared" si="477"/>
        <v>82</v>
      </c>
      <c r="L686">
        <f t="shared" si="478"/>
        <v>164</v>
      </c>
      <c r="M686" s="7">
        <f t="shared" si="479"/>
        <v>328</v>
      </c>
      <c r="N686" s="6">
        <f t="shared" si="480"/>
        <v>2.5948653898586046E-4</v>
      </c>
      <c r="O686">
        <f t="shared" si="481"/>
        <v>-7.9309356668583013E-4</v>
      </c>
      <c r="P686">
        <f t="shared" si="482"/>
        <v>1.130296888210423E-3</v>
      </c>
      <c r="Q686">
        <f t="shared" si="483"/>
        <v>1.4201671694838488E-3</v>
      </c>
      <c r="R686">
        <f t="shared" si="484"/>
        <v>-2.8765305195840515E-3</v>
      </c>
      <c r="S686">
        <f t="shared" si="485"/>
        <v>-2.1918297197811923E-3</v>
      </c>
      <c r="T686">
        <f t="shared" si="486"/>
        <v>-2.9050695255618542E-3</v>
      </c>
      <c r="U686">
        <f t="shared" si="487"/>
        <v>-4.0155135606298742E-3</v>
      </c>
      <c r="V686" s="7">
        <f t="shared" si="488"/>
        <v>-1.6074584912419532E-2</v>
      </c>
      <c r="W686" s="6">
        <f t="shared" si="489"/>
        <v>8.5843642210325071E-3</v>
      </c>
      <c r="X686">
        <f t="shared" si="490"/>
        <v>9.6369443267041981E-3</v>
      </c>
      <c r="Y686">
        <f t="shared" si="491"/>
        <v>7.713553871807945E-3</v>
      </c>
      <c r="Z686">
        <f t="shared" si="492"/>
        <v>7.4236835905345192E-3</v>
      </c>
      <c r="AA686">
        <f t="shared" si="493"/>
        <v>1.172038127960242E-2</v>
      </c>
      <c r="AB686">
        <f t="shared" si="494"/>
        <v>1.103568047979956E-2</v>
      </c>
      <c r="AC686">
        <f t="shared" si="495"/>
        <v>1.1748920285580222E-2</v>
      </c>
      <c r="AD686">
        <f t="shared" si="496"/>
        <v>1.2859364320648242E-2</v>
      </c>
      <c r="AE686" s="7">
        <f t="shared" si="497"/>
        <v>2.49184356724379E-2</v>
      </c>
      <c r="AF686" s="6">
        <f t="shared" si="508"/>
        <v>-0.47472386038947456</v>
      </c>
      <c r="AG686" s="11">
        <f t="shared" si="509"/>
        <v>-0.32104716496140484</v>
      </c>
      <c r="AH686" s="11">
        <f t="shared" si="510"/>
        <v>-0.10947421492281728</v>
      </c>
      <c r="AI686" s="11">
        <f t="shared" si="511"/>
        <v>-0.11469187998573893</v>
      </c>
      <c r="AJ686" s="11">
        <f t="shared" si="512"/>
        <v>-3.7351321582516708E-2</v>
      </c>
      <c r="AK686" s="11">
        <f t="shared" si="513"/>
        <v>-2.7765510385276679E-2</v>
      </c>
      <c r="AL686" s="11">
        <f t="shared" si="514"/>
        <v>-2.6339030773715355E-2</v>
      </c>
      <c r="AM686" s="11">
        <f t="shared" si="515"/>
        <v>-2.4118142703579315E-2</v>
      </c>
      <c r="AN686" s="7">
        <f t="shared" si="516"/>
        <v>0</v>
      </c>
      <c r="AO686" s="6">
        <f t="array" ref="AO686">_xlfn.MAXIFS(AF$29:AF$1052,E$29:E$1052,E686) - _xlfn.MINIFS(AF$29:AF$1052,E$29:E$1052,E686)</f>
        <v>0.64239671540972576</v>
      </c>
      <c r="AP686" s="11">
        <f t="array" ref="AP686">_xlfn.MAXIFS(AG$29:AG$1052,F$29:F$1052,F686) - _xlfn.MINIFS(AG$29:AG$1052,F$29:F$1052,F686)</f>
        <v>0.34097511931609431</v>
      </c>
      <c r="AQ686" s="11">
        <f t="array" ref="AQ686">_xlfn.MAXIFS(AH$29:AH$1052,G$29:G$1052,G686) - _xlfn.MINIFS(AH$29:AH$1052,G$29:G$1052,G686)</f>
        <v>0.2255991931372896</v>
      </c>
      <c r="AR686" s="11">
        <f t="array" ref="AR686">_xlfn.MAXIFS(AI$29:AI$1052,H$29:H$1052,H686) - _xlfn.MINIFS(AI$29:AI$1052,H$29:H$1052,H686)</f>
        <v>0.18483221197603933</v>
      </c>
      <c r="AS686" s="11">
        <f t="array" ref="AS686">_xlfn.MAXIFS(AJ$29:AJ$1052,I$29:I$1052,I686) - _xlfn.MINIFS(AJ$29:AJ$1052,I$29:I$1052,I686)</f>
        <v>0.12305176252338371</v>
      </c>
      <c r="AT686" s="11">
        <f t="array" ref="AT686">_xlfn.MAXIFS(AK$29:AK$1052,J$29:J$1052,J686) - _xlfn.MINIFS(AK$29:AK$1052,J$29:J$1052,J686)</f>
        <v>0.1148353529257494</v>
      </c>
      <c r="AU686" s="11">
        <f t="array" ref="AU686">_xlfn.MAXIFS(AL$29:AL$1052,K$29:K$1052,K686) - _xlfn.MINIFS(AL$29:AL$1052,K$29:K$1052,K686)</f>
        <v>7.870097033655965E-2</v>
      </c>
      <c r="AV686" s="11">
        <f t="array" ref="AV686">_xlfn.MAXIFS(AM$29:AM$1052,L$29:L$1052,L686) - _xlfn.MINIFS(AM$29:AM$1052,L$29:L$1052,L686)</f>
        <v>3.6977507024227557E-2</v>
      </c>
      <c r="AW686" s="7">
        <f t="array" ref="AW686">_xlfn.MAXIFS(AN$29:AN$1052,M$29:M$1052,M686) - _xlfn.MINIFS(AN$29:AN$1052,M$29:M$1052,M686)</f>
        <v>2.49184356724379E-2</v>
      </c>
      <c r="AX686" s="6">
        <f t="array" ref="AX686">_xlfn.STDEV.S(IF(E$29:E$1052=E686,$C$29:$C$1052,""))</f>
        <v>2.1219734469910215E-2</v>
      </c>
      <c r="AY686" s="11">
        <f t="array" ref="AY686">_xlfn.STDEV.S(IF(F$29:F$1052=F686,$C$29:$C$1052,""))</f>
        <v>2.1822368609319125E-2</v>
      </c>
      <c r="AZ686" s="11">
        <f t="array" ref="AZ686">_xlfn.STDEV.S(IF(G$29:G$1052=G686,$C$29:$C$1052,""))</f>
        <v>2.0454789546549623E-2</v>
      </c>
      <c r="BA686" s="11">
        <f t="array" ref="BA686">_xlfn.STDEV.S(IF(H$29:H$1052=H686,$C$29:$C$1052,""))</f>
        <v>2.2214399937651657E-2</v>
      </c>
      <c r="BB686" s="11">
        <f t="array" ref="BB686">_xlfn.STDEV.S(IF(I$29:I$1052=I686,$C$29:$C$1052,""))</f>
        <v>2.067568074467413E-2</v>
      </c>
      <c r="BC686" s="11">
        <f t="array" ref="BC686">_xlfn.STDEV.S(IF(J$29:J$1052=J686,$C$29:$C$1052,""))</f>
        <v>2.5026285671976463E-2</v>
      </c>
      <c r="BD686" s="11">
        <f t="array" ref="BD686">_xlfn.STDEV.S(IF(K$29:K$1052=K686,$C$29:$C$1052,""))</f>
        <v>2.5715247434580684E-2</v>
      </c>
      <c r="BE686" s="11">
        <f t="array" ref="BE686">_xlfn.STDEV.S(IF(L$29:L$1052=L686,$C$29:$C$1052,""))</f>
        <v>2.5716319188258355E-2</v>
      </c>
      <c r="BF686" s="7">
        <f t="array" ref="BF686">_xlfn.STDEV.S(IF(M$29:M$1052=M686,$C$29:$C$1052,""))</f>
        <v>3.5239989681083217E-2</v>
      </c>
      <c r="BG686" s="13">
        <f t="shared" si="498"/>
        <v>30.273551081454407</v>
      </c>
      <c r="BH686" s="12">
        <f t="shared" si="499"/>
        <v>15.625027943597411</v>
      </c>
      <c r="BI686" s="12">
        <f t="shared" si="500"/>
        <v>11.029162271451694</v>
      </c>
      <c r="BJ686" s="12">
        <f t="shared" si="501"/>
        <v>8.3203783354401253</v>
      </c>
      <c r="BK686" s="12">
        <f t="shared" si="502"/>
        <v>5.9515216956075676</v>
      </c>
      <c r="BL686" s="12">
        <f t="shared" si="503"/>
        <v>4.5885895506394663</v>
      </c>
      <c r="BM686" s="12">
        <f t="shared" si="504"/>
        <v>3.060478828242819</v>
      </c>
      <c r="BN686" s="12">
        <f t="shared" si="505"/>
        <v>1.4379004535420012</v>
      </c>
      <c r="BO686" s="14">
        <f t="shared" si="506"/>
        <v>0.70710678118654746</v>
      </c>
    </row>
    <row r="687" spans="1:67" x14ac:dyDescent="0.25">
      <c r="A687" s="2">
        <v>42219</v>
      </c>
      <c r="B687" s="3">
        <v>1094.0999999999999</v>
      </c>
      <c r="C687">
        <f t="shared" si="507"/>
        <v>-9.1315861565155476E-4</v>
      </c>
      <c r="D687">
        <v>658</v>
      </c>
      <c r="E687" s="6">
        <f t="shared" si="471"/>
        <v>1</v>
      </c>
      <c r="F687">
        <f t="shared" si="472"/>
        <v>2</v>
      </c>
      <c r="G687">
        <f t="shared" si="473"/>
        <v>5</v>
      </c>
      <c r="H687">
        <f t="shared" si="474"/>
        <v>10</v>
      </c>
      <c r="I687">
        <f t="shared" si="475"/>
        <v>20</v>
      </c>
      <c r="J687">
        <f t="shared" si="476"/>
        <v>41</v>
      </c>
      <c r="K687">
        <f t="shared" si="477"/>
        <v>82</v>
      </c>
      <c r="L687">
        <f t="shared" si="478"/>
        <v>164</v>
      </c>
      <c r="M687" s="7">
        <f t="shared" si="479"/>
        <v>329</v>
      </c>
      <c r="N687" s="6">
        <f t="shared" si="480"/>
        <v>2.5948653898586046E-4</v>
      </c>
      <c r="O687">
        <f t="shared" si="481"/>
        <v>-7.9309356668583013E-4</v>
      </c>
      <c r="P687">
        <f t="shared" si="482"/>
        <v>1.130296888210423E-3</v>
      </c>
      <c r="Q687">
        <f t="shared" si="483"/>
        <v>1.4201671694838488E-3</v>
      </c>
      <c r="R687">
        <f t="shared" si="484"/>
        <v>-2.8765305195840515E-3</v>
      </c>
      <c r="S687">
        <f t="shared" si="485"/>
        <v>-2.1918297197811923E-3</v>
      </c>
      <c r="T687">
        <f t="shared" si="486"/>
        <v>-2.9050695255618542E-3</v>
      </c>
      <c r="U687">
        <f t="shared" si="487"/>
        <v>-4.0155135606298742E-3</v>
      </c>
      <c r="V687" s="7">
        <f t="shared" si="488"/>
        <v>8.0435577911597833E-3</v>
      </c>
      <c r="W687" s="6">
        <f t="shared" si="489"/>
        <v>-1.1726451546374152E-3</v>
      </c>
      <c r="X687">
        <f t="shared" si="490"/>
        <v>-1.2006504896572463E-4</v>
      </c>
      <c r="Y687">
        <f t="shared" si="491"/>
        <v>-2.0434555038619778E-3</v>
      </c>
      <c r="Z687">
        <f t="shared" si="492"/>
        <v>-2.3333257851354035E-3</v>
      </c>
      <c r="AA687">
        <f t="shared" si="493"/>
        <v>1.9633719039324968E-3</v>
      </c>
      <c r="AB687">
        <f t="shared" si="494"/>
        <v>1.2786711041296375E-3</v>
      </c>
      <c r="AC687">
        <f t="shared" si="495"/>
        <v>1.9919109099102994E-3</v>
      </c>
      <c r="AD687">
        <f t="shared" si="496"/>
        <v>3.1023549449783194E-3</v>
      </c>
      <c r="AE687" s="7">
        <f t="shared" si="497"/>
        <v>-8.9567164068113381E-3</v>
      </c>
      <c r="AF687" s="6">
        <f t="shared" si="508"/>
        <v>-0.475896505544112</v>
      </c>
      <c r="AG687" s="11">
        <f t="shared" si="509"/>
        <v>-0.32116723001037056</v>
      </c>
      <c r="AH687" s="11">
        <f t="shared" si="510"/>
        <v>-0.11151767042667926</v>
      </c>
      <c r="AI687" s="11">
        <f t="shared" si="511"/>
        <v>-0.11702520577087433</v>
      </c>
      <c r="AJ687" s="11">
        <f t="shared" si="512"/>
        <v>-3.5387949678584212E-2</v>
      </c>
      <c r="AK687" s="11">
        <f t="shared" si="513"/>
        <v>-2.6486839281147041E-2</v>
      </c>
      <c r="AL687" s="11">
        <f t="shared" si="514"/>
        <v>-2.4347119863805056E-2</v>
      </c>
      <c r="AM687" s="11">
        <f t="shared" si="515"/>
        <v>-2.1015787758600996E-2</v>
      </c>
      <c r="AN687" s="7">
        <f t="shared" si="516"/>
        <v>-8.9567164068113381E-3</v>
      </c>
      <c r="AO687" s="6">
        <f t="array" ref="AO687">_xlfn.MAXIFS(AF$29:AF$1052,E$29:E$1052,E687) - _xlfn.MINIFS(AF$29:AF$1052,E$29:E$1052,E687)</f>
        <v>0.64239671540972576</v>
      </c>
      <c r="AP687" s="11">
        <f t="array" ref="AP687">_xlfn.MAXIFS(AG$29:AG$1052,F$29:F$1052,F687) - _xlfn.MINIFS(AG$29:AG$1052,F$29:F$1052,F687)</f>
        <v>0.34097511931609431</v>
      </c>
      <c r="AQ687" s="11">
        <f t="array" ref="AQ687">_xlfn.MAXIFS(AH$29:AH$1052,G$29:G$1052,G687) - _xlfn.MINIFS(AH$29:AH$1052,G$29:G$1052,G687)</f>
        <v>0.2255991931372896</v>
      </c>
      <c r="AR687" s="11">
        <f t="array" ref="AR687">_xlfn.MAXIFS(AI$29:AI$1052,H$29:H$1052,H687) - _xlfn.MINIFS(AI$29:AI$1052,H$29:H$1052,H687)</f>
        <v>0.18483221197603933</v>
      </c>
      <c r="AS687" s="11">
        <f t="array" ref="AS687">_xlfn.MAXIFS(AJ$29:AJ$1052,I$29:I$1052,I687) - _xlfn.MINIFS(AJ$29:AJ$1052,I$29:I$1052,I687)</f>
        <v>0.12305176252338371</v>
      </c>
      <c r="AT687" s="11">
        <f t="array" ref="AT687">_xlfn.MAXIFS(AK$29:AK$1052,J$29:J$1052,J687) - _xlfn.MINIFS(AK$29:AK$1052,J$29:J$1052,J687)</f>
        <v>0.1148353529257494</v>
      </c>
      <c r="AU687" s="11">
        <f t="array" ref="AU687">_xlfn.MAXIFS(AL$29:AL$1052,K$29:K$1052,K687) - _xlfn.MINIFS(AL$29:AL$1052,K$29:K$1052,K687)</f>
        <v>7.870097033655965E-2</v>
      </c>
      <c r="AV687" s="11">
        <f t="array" ref="AV687">_xlfn.MAXIFS(AM$29:AM$1052,L$29:L$1052,L687) - _xlfn.MINIFS(AM$29:AM$1052,L$29:L$1052,L687)</f>
        <v>3.6977507024227557E-2</v>
      </c>
      <c r="AW687" s="7">
        <f t="array" ref="AW687">_xlfn.MAXIFS(AN$29:AN$1052,M$29:M$1052,M687) - _xlfn.MINIFS(AN$29:AN$1052,M$29:M$1052,M687)</f>
        <v>8.9567164068113381E-3</v>
      </c>
      <c r="AX687" s="6">
        <f t="array" ref="AX687">_xlfn.STDEV.S(IF(E$29:E$1052=E687,$C$29:$C$1052,""))</f>
        <v>2.1219734469910215E-2</v>
      </c>
      <c r="AY687" s="11">
        <f t="array" ref="AY687">_xlfn.STDEV.S(IF(F$29:F$1052=F687,$C$29:$C$1052,""))</f>
        <v>2.1822368609319125E-2</v>
      </c>
      <c r="AZ687" s="11">
        <f t="array" ref="AZ687">_xlfn.STDEV.S(IF(G$29:G$1052=G687,$C$29:$C$1052,""))</f>
        <v>2.0454789546549623E-2</v>
      </c>
      <c r="BA687" s="11">
        <f t="array" ref="BA687">_xlfn.STDEV.S(IF(H$29:H$1052=H687,$C$29:$C$1052,""))</f>
        <v>2.2214399937651657E-2</v>
      </c>
      <c r="BB687" s="11">
        <f t="array" ref="BB687">_xlfn.STDEV.S(IF(I$29:I$1052=I687,$C$29:$C$1052,""))</f>
        <v>2.067568074467413E-2</v>
      </c>
      <c r="BC687" s="11">
        <f t="array" ref="BC687">_xlfn.STDEV.S(IF(J$29:J$1052=J687,$C$29:$C$1052,""))</f>
        <v>2.5026285671976463E-2</v>
      </c>
      <c r="BD687" s="11">
        <f t="array" ref="BD687">_xlfn.STDEV.S(IF(K$29:K$1052=K687,$C$29:$C$1052,""))</f>
        <v>2.5715247434580684E-2</v>
      </c>
      <c r="BE687" s="11">
        <f t="array" ref="BE687">_xlfn.STDEV.S(IF(L$29:L$1052=L687,$C$29:$C$1052,""))</f>
        <v>2.5716319188258355E-2</v>
      </c>
      <c r="BF687" s="7">
        <f t="array" ref="BF687">_xlfn.STDEV.S(IF(M$29:M$1052=M687,$C$29:$C$1052,""))</f>
        <v>1.266670981684221E-2</v>
      </c>
      <c r="BG687" s="13">
        <f t="shared" si="498"/>
        <v>30.273551081454407</v>
      </c>
      <c r="BH687" s="12">
        <f t="shared" si="499"/>
        <v>15.625027943597411</v>
      </c>
      <c r="BI687" s="12">
        <f t="shared" si="500"/>
        <v>11.029162271451694</v>
      </c>
      <c r="BJ687" s="12">
        <f t="shared" si="501"/>
        <v>8.3203783354401253</v>
      </c>
      <c r="BK687" s="12">
        <f t="shared" si="502"/>
        <v>5.9515216956075676</v>
      </c>
      <c r="BL687" s="12">
        <f t="shared" si="503"/>
        <v>4.5885895506394663</v>
      </c>
      <c r="BM687" s="12">
        <f t="shared" si="504"/>
        <v>3.060478828242819</v>
      </c>
      <c r="BN687" s="12">
        <f t="shared" si="505"/>
        <v>1.4379004535420012</v>
      </c>
      <c r="BO687" s="14">
        <f t="shared" si="506"/>
        <v>0.70710678118654757</v>
      </c>
    </row>
    <row r="688" spans="1:67" x14ac:dyDescent="0.25">
      <c r="A688" s="4">
        <v>42226</v>
      </c>
      <c r="B688" s="5">
        <v>1112.7</v>
      </c>
      <c r="C688">
        <f t="shared" si="507"/>
        <v>1.7000274197971121E-2</v>
      </c>
      <c r="D688">
        <v>659</v>
      </c>
      <c r="E688" s="6">
        <f t="shared" si="471"/>
        <v>1</v>
      </c>
      <c r="F688">
        <f t="shared" si="472"/>
        <v>2</v>
      </c>
      <c r="G688">
        <f t="shared" si="473"/>
        <v>5</v>
      </c>
      <c r="H688">
        <f t="shared" si="474"/>
        <v>10</v>
      </c>
      <c r="I688">
        <f t="shared" si="475"/>
        <v>20</v>
      </c>
      <c r="J688">
        <f t="shared" si="476"/>
        <v>41</v>
      </c>
      <c r="K688">
        <f t="shared" si="477"/>
        <v>82</v>
      </c>
      <c r="L688">
        <f t="shared" si="478"/>
        <v>164</v>
      </c>
      <c r="M688" s="7">
        <f t="shared" si="479"/>
        <v>329</v>
      </c>
      <c r="N688" s="6">
        <f t="shared" si="480"/>
        <v>2.5948653898586046E-4</v>
      </c>
      <c r="O688">
        <f t="shared" si="481"/>
        <v>-7.9309356668583013E-4</v>
      </c>
      <c r="P688">
        <f t="shared" si="482"/>
        <v>1.130296888210423E-3</v>
      </c>
      <c r="Q688">
        <f t="shared" si="483"/>
        <v>1.4201671694838488E-3</v>
      </c>
      <c r="R688">
        <f t="shared" si="484"/>
        <v>-2.8765305195840515E-3</v>
      </c>
      <c r="S688">
        <f t="shared" si="485"/>
        <v>-2.1918297197811923E-3</v>
      </c>
      <c r="T688">
        <f t="shared" si="486"/>
        <v>-2.9050695255618542E-3</v>
      </c>
      <c r="U688">
        <f t="shared" si="487"/>
        <v>-4.0155135606298742E-3</v>
      </c>
      <c r="V688" s="7">
        <f t="shared" si="488"/>
        <v>8.0435577911597833E-3</v>
      </c>
      <c r="W688" s="6">
        <f t="shared" si="489"/>
        <v>1.6740787658985262E-2</v>
      </c>
      <c r="X688">
        <f t="shared" si="490"/>
        <v>1.7793367764656953E-2</v>
      </c>
      <c r="Y688">
        <f t="shared" si="491"/>
        <v>1.5869977309760697E-2</v>
      </c>
      <c r="Z688">
        <f t="shared" si="492"/>
        <v>1.5580107028487273E-2</v>
      </c>
      <c r="AA688">
        <f t="shared" si="493"/>
        <v>1.9876804717555173E-2</v>
      </c>
      <c r="AB688">
        <f t="shared" si="494"/>
        <v>1.9192103917752314E-2</v>
      </c>
      <c r="AC688">
        <f t="shared" si="495"/>
        <v>1.9905343723532976E-2</v>
      </c>
      <c r="AD688">
        <f t="shared" si="496"/>
        <v>2.1015787758600996E-2</v>
      </c>
      <c r="AE688" s="7">
        <f t="shared" si="497"/>
        <v>8.9567164068113381E-3</v>
      </c>
      <c r="AF688" s="6">
        <f t="shared" si="508"/>
        <v>-0.45915571788512677</v>
      </c>
      <c r="AG688" s="11">
        <f t="shared" si="509"/>
        <v>-0.30337386224571361</v>
      </c>
      <c r="AH688" s="11">
        <f t="shared" si="510"/>
        <v>-9.5647693116918564E-2</v>
      </c>
      <c r="AI688" s="11">
        <f t="shared" si="511"/>
        <v>-0.10144509874238705</v>
      </c>
      <c r="AJ688" s="11">
        <f t="shared" si="512"/>
        <v>-1.5511144961029039E-2</v>
      </c>
      <c r="AK688" s="11">
        <f t="shared" si="513"/>
        <v>-7.2947353633947276E-3</v>
      </c>
      <c r="AL688" s="11">
        <f t="shared" si="514"/>
        <v>-4.4417761402720801E-3</v>
      </c>
      <c r="AM688" s="11">
        <f t="shared" si="515"/>
        <v>0</v>
      </c>
      <c r="AN688" s="7">
        <f t="shared" si="516"/>
        <v>0</v>
      </c>
      <c r="AO688" s="6">
        <f t="array" ref="AO688">_xlfn.MAXIFS(AF$29:AF$1052,E$29:E$1052,E688) - _xlfn.MINIFS(AF$29:AF$1052,E$29:E$1052,E688)</f>
        <v>0.64239671540972576</v>
      </c>
      <c r="AP688" s="11">
        <f t="array" ref="AP688">_xlfn.MAXIFS(AG$29:AG$1052,F$29:F$1052,F688) - _xlfn.MINIFS(AG$29:AG$1052,F$29:F$1052,F688)</f>
        <v>0.34097511931609431</v>
      </c>
      <c r="AQ688" s="11">
        <f t="array" ref="AQ688">_xlfn.MAXIFS(AH$29:AH$1052,G$29:G$1052,G688) - _xlfn.MINIFS(AH$29:AH$1052,G$29:G$1052,G688)</f>
        <v>0.2255991931372896</v>
      </c>
      <c r="AR688" s="11">
        <f t="array" ref="AR688">_xlfn.MAXIFS(AI$29:AI$1052,H$29:H$1052,H688) - _xlfn.MINIFS(AI$29:AI$1052,H$29:H$1052,H688)</f>
        <v>0.18483221197603933</v>
      </c>
      <c r="AS688" s="11">
        <f t="array" ref="AS688">_xlfn.MAXIFS(AJ$29:AJ$1052,I$29:I$1052,I688) - _xlfn.MINIFS(AJ$29:AJ$1052,I$29:I$1052,I688)</f>
        <v>0.12305176252338371</v>
      </c>
      <c r="AT688" s="11">
        <f t="array" ref="AT688">_xlfn.MAXIFS(AK$29:AK$1052,J$29:J$1052,J688) - _xlfn.MINIFS(AK$29:AK$1052,J$29:J$1052,J688)</f>
        <v>0.1148353529257494</v>
      </c>
      <c r="AU688" s="11">
        <f t="array" ref="AU688">_xlfn.MAXIFS(AL$29:AL$1052,K$29:K$1052,K688) - _xlfn.MINIFS(AL$29:AL$1052,K$29:K$1052,K688)</f>
        <v>7.870097033655965E-2</v>
      </c>
      <c r="AV688" s="11">
        <f t="array" ref="AV688">_xlfn.MAXIFS(AM$29:AM$1052,L$29:L$1052,L688) - _xlfn.MINIFS(AM$29:AM$1052,L$29:L$1052,L688)</f>
        <v>3.6977507024227557E-2</v>
      </c>
      <c r="AW688" s="7">
        <f t="array" ref="AW688">_xlfn.MAXIFS(AN$29:AN$1052,M$29:M$1052,M688) - _xlfn.MINIFS(AN$29:AN$1052,M$29:M$1052,M688)</f>
        <v>8.9567164068113381E-3</v>
      </c>
      <c r="AX688" s="6">
        <f t="array" ref="AX688">_xlfn.STDEV.S(IF(E$29:E$1052=E688,$C$29:$C$1052,""))</f>
        <v>2.1219734469910215E-2</v>
      </c>
      <c r="AY688" s="11">
        <f t="array" ref="AY688">_xlfn.STDEV.S(IF(F$29:F$1052=F688,$C$29:$C$1052,""))</f>
        <v>2.1822368609319125E-2</v>
      </c>
      <c r="AZ688" s="11">
        <f t="array" ref="AZ688">_xlfn.STDEV.S(IF(G$29:G$1052=G688,$C$29:$C$1052,""))</f>
        <v>2.0454789546549623E-2</v>
      </c>
      <c r="BA688" s="11">
        <f t="array" ref="BA688">_xlfn.STDEV.S(IF(H$29:H$1052=H688,$C$29:$C$1052,""))</f>
        <v>2.2214399937651657E-2</v>
      </c>
      <c r="BB688" s="11">
        <f t="array" ref="BB688">_xlfn.STDEV.S(IF(I$29:I$1052=I688,$C$29:$C$1052,""))</f>
        <v>2.067568074467413E-2</v>
      </c>
      <c r="BC688" s="11">
        <f t="array" ref="BC688">_xlfn.STDEV.S(IF(J$29:J$1052=J688,$C$29:$C$1052,""))</f>
        <v>2.5026285671976463E-2</v>
      </c>
      <c r="BD688" s="11">
        <f t="array" ref="BD688">_xlfn.STDEV.S(IF(K$29:K$1052=K688,$C$29:$C$1052,""))</f>
        <v>2.5715247434580684E-2</v>
      </c>
      <c r="BE688" s="11">
        <f t="array" ref="BE688">_xlfn.STDEV.S(IF(L$29:L$1052=L688,$C$29:$C$1052,""))</f>
        <v>2.5716319188258355E-2</v>
      </c>
      <c r="BF688" s="7">
        <f t="array" ref="BF688">_xlfn.STDEV.S(IF(M$29:M$1052=M688,$C$29:$C$1052,""))</f>
        <v>1.266670981684221E-2</v>
      </c>
      <c r="BG688" s="13">
        <f t="shared" si="498"/>
        <v>30.273551081454407</v>
      </c>
      <c r="BH688" s="12">
        <f t="shared" si="499"/>
        <v>15.625027943597411</v>
      </c>
      <c r="BI688" s="12">
        <f t="shared" si="500"/>
        <v>11.029162271451694</v>
      </c>
      <c r="BJ688" s="12">
        <f t="shared" si="501"/>
        <v>8.3203783354401253</v>
      </c>
      <c r="BK688" s="12">
        <f t="shared" si="502"/>
        <v>5.9515216956075676</v>
      </c>
      <c r="BL688" s="12">
        <f t="shared" si="503"/>
        <v>4.5885895506394663</v>
      </c>
      <c r="BM688" s="12">
        <f t="shared" si="504"/>
        <v>3.060478828242819</v>
      </c>
      <c r="BN688" s="12">
        <f t="shared" si="505"/>
        <v>1.4379004535420012</v>
      </c>
      <c r="BO688" s="14">
        <f t="shared" si="506"/>
        <v>0.70710678118654757</v>
      </c>
    </row>
    <row r="689" spans="1:67" x14ac:dyDescent="0.25">
      <c r="A689" s="2">
        <v>42233</v>
      </c>
      <c r="B689" s="3">
        <v>1159.5999999999999</v>
      </c>
      <c r="C689">
        <f t="shared" si="507"/>
        <v>4.2149725891974299E-2</v>
      </c>
      <c r="D689">
        <v>660</v>
      </c>
      <c r="E689" s="6">
        <f t="shared" si="471"/>
        <v>1</v>
      </c>
      <c r="F689">
        <f t="shared" si="472"/>
        <v>2</v>
      </c>
      <c r="G689">
        <f t="shared" si="473"/>
        <v>5</v>
      </c>
      <c r="H689">
        <f t="shared" si="474"/>
        <v>10</v>
      </c>
      <c r="I689">
        <f t="shared" si="475"/>
        <v>20</v>
      </c>
      <c r="J689">
        <f t="shared" si="476"/>
        <v>41</v>
      </c>
      <c r="K689">
        <f t="shared" si="477"/>
        <v>82</v>
      </c>
      <c r="L689">
        <f t="shared" si="478"/>
        <v>165</v>
      </c>
      <c r="M689" s="7">
        <f t="shared" si="479"/>
        <v>330</v>
      </c>
      <c r="N689" s="6">
        <f t="shared" si="480"/>
        <v>2.5948653898586046E-4</v>
      </c>
      <c r="O689">
        <f t="shared" si="481"/>
        <v>-7.9309356668583013E-4</v>
      </c>
      <c r="P689">
        <f t="shared" si="482"/>
        <v>1.130296888210423E-3</v>
      </c>
      <c r="Q689">
        <f t="shared" si="483"/>
        <v>1.4201671694838488E-3</v>
      </c>
      <c r="R689">
        <f t="shared" si="484"/>
        <v>-2.8765305195840515E-3</v>
      </c>
      <c r="S689">
        <f t="shared" si="485"/>
        <v>-2.1918297197811923E-3</v>
      </c>
      <c r="T689">
        <f t="shared" si="486"/>
        <v>-2.9050695255618542E-3</v>
      </c>
      <c r="U689">
        <f t="shared" si="487"/>
        <v>-1.7946254904938341E-3</v>
      </c>
      <c r="V689" s="7">
        <f t="shared" si="488"/>
        <v>1.0036573880792266E-2</v>
      </c>
      <c r="W689" s="6">
        <f t="shared" si="489"/>
        <v>4.189023935298844E-2</v>
      </c>
      <c r="X689">
        <f t="shared" si="490"/>
        <v>4.2942819458660131E-2</v>
      </c>
      <c r="Y689">
        <f t="shared" si="491"/>
        <v>4.1019429003763874E-2</v>
      </c>
      <c r="Z689">
        <f t="shared" si="492"/>
        <v>4.0729558722490448E-2</v>
      </c>
      <c r="AA689">
        <f t="shared" si="493"/>
        <v>4.5026256411558351E-2</v>
      </c>
      <c r="AB689">
        <f t="shared" si="494"/>
        <v>4.4341555611755491E-2</v>
      </c>
      <c r="AC689">
        <f t="shared" si="495"/>
        <v>4.5054795417536153E-2</v>
      </c>
      <c r="AD689">
        <f t="shared" si="496"/>
        <v>4.3944351382468133E-2</v>
      </c>
      <c r="AE689" s="7">
        <f t="shared" si="497"/>
        <v>3.2113152011182033E-2</v>
      </c>
      <c r="AF689" s="6">
        <f t="shared" si="508"/>
        <v>-0.41726547853213836</v>
      </c>
      <c r="AG689" s="11">
        <f t="shared" si="509"/>
        <v>-0.26043104278705348</v>
      </c>
      <c r="AH689" s="11">
        <f t="shared" si="510"/>
        <v>-5.462826411315469E-2</v>
      </c>
      <c r="AI689" s="11">
        <f t="shared" si="511"/>
        <v>-6.0715540019896604E-2</v>
      </c>
      <c r="AJ689" s="11">
        <f t="shared" si="512"/>
        <v>2.9515111450529312E-2</v>
      </c>
      <c r="AK689" s="11">
        <f t="shared" si="513"/>
        <v>3.7046820248360764E-2</v>
      </c>
      <c r="AL689" s="11">
        <f t="shared" si="514"/>
        <v>4.0613019277264073E-2</v>
      </c>
      <c r="AM689" s="11">
        <f t="shared" si="515"/>
        <v>4.3944351382468133E-2</v>
      </c>
      <c r="AN689" s="7">
        <f t="shared" si="516"/>
        <v>3.2113152011182033E-2</v>
      </c>
      <c r="AO689" s="6">
        <f t="array" ref="AO689">_xlfn.MAXIFS(AF$29:AF$1052,E$29:E$1052,E689) - _xlfn.MINIFS(AF$29:AF$1052,E$29:E$1052,E689)</f>
        <v>0.64239671540972576</v>
      </c>
      <c r="AP689" s="11">
        <f t="array" ref="AP689">_xlfn.MAXIFS(AG$29:AG$1052,F$29:F$1052,F689) - _xlfn.MINIFS(AG$29:AG$1052,F$29:F$1052,F689)</f>
        <v>0.34097511931609431</v>
      </c>
      <c r="AQ689" s="11">
        <f t="array" ref="AQ689">_xlfn.MAXIFS(AH$29:AH$1052,G$29:G$1052,G689) - _xlfn.MINIFS(AH$29:AH$1052,G$29:G$1052,G689)</f>
        <v>0.2255991931372896</v>
      </c>
      <c r="AR689" s="11">
        <f t="array" ref="AR689">_xlfn.MAXIFS(AI$29:AI$1052,H$29:H$1052,H689) - _xlfn.MINIFS(AI$29:AI$1052,H$29:H$1052,H689)</f>
        <v>0.18483221197603933</v>
      </c>
      <c r="AS689" s="11">
        <f t="array" ref="AS689">_xlfn.MAXIFS(AJ$29:AJ$1052,I$29:I$1052,I689) - _xlfn.MINIFS(AJ$29:AJ$1052,I$29:I$1052,I689)</f>
        <v>0.12305176252338371</v>
      </c>
      <c r="AT689" s="11">
        <f t="array" ref="AT689">_xlfn.MAXIFS(AK$29:AK$1052,J$29:J$1052,J689) - _xlfn.MINIFS(AK$29:AK$1052,J$29:J$1052,J689)</f>
        <v>0.1148353529257494</v>
      </c>
      <c r="AU689" s="11">
        <f t="array" ref="AU689">_xlfn.MAXIFS(AL$29:AL$1052,K$29:K$1052,K689) - _xlfn.MINIFS(AL$29:AL$1052,K$29:K$1052,K689)</f>
        <v>7.870097033655965E-2</v>
      </c>
      <c r="AV689" s="11">
        <f t="array" ref="AV689">_xlfn.MAXIFS(AM$29:AM$1052,L$29:L$1052,L689) - _xlfn.MINIFS(AM$29:AM$1052,L$29:L$1052,L689)</f>
        <v>4.3944351382468133E-2</v>
      </c>
      <c r="AW689" s="7">
        <f t="array" ref="AW689">_xlfn.MAXIFS(AN$29:AN$1052,M$29:M$1052,M689) - _xlfn.MINIFS(AN$29:AN$1052,M$29:M$1052,M689)</f>
        <v>3.2113152011182033E-2</v>
      </c>
      <c r="AX689" s="6">
        <f t="array" ref="AX689">_xlfn.STDEV.S(IF(E$29:E$1052=E689,$C$29:$C$1052,""))</f>
        <v>2.1219734469910215E-2</v>
      </c>
      <c r="AY689" s="11">
        <f t="array" ref="AY689">_xlfn.STDEV.S(IF(F$29:F$1052=F689,$C$29:$C$1052,""))</f>
        <v>2.1822368609319125E-2</v>
      </c>
      <c r="AZ689" s="11">
        <f t="array" ref="AZ689">_xlfn.STDEV.S(IF(G$29:G$1052=G689,$C$29:$C$1052,""))</f>
        <v>2.0454789546549623E-2</v>
      </c>
      <c r="BA689" s="11">
        <f t="array" ref="BA689">_xlfn.STDEV.S(IF(H$29:H$1052=H689,$C$29:$C$1052,""))</f>
        <v>2.2214399937651657E-2</v>
      </c>
      <c r="BB689" s="11">
        <f t="array" ref="BB689">_xlfn.STDEV.S(IF(I$29:I$1052=I689,$C$29:$C$1052,""))</f>
        <v>2.067568074467413E-2</v>
      </c>
      <c r="BC689" s="11">
        <f t="array" ref="BC689">_xlfn.STDEV.S(IF(J$29:J$1052=J689,$C$29:$C$1052,""))</f>
        <v>2.5026285671976463E-2</v>
      </c>
      <c r="BD689" s="11">
        <f t="array" ref="BD689">_xlfn.STDEV.S(IF(K$29:K$1052=K689,$C$29:$C$1052,""))</f>
        <v>2.5715247434580684E-2</v>
      </c>
      <c r="BE689" s="11">
        <f t="array" ref="BE689">_xlfn.STDEV.S(IF(L$29:L$1052=L689,$C$29:$C$1052,""))</f>
        <v>2.9637058721217361E-2</v>
      </c>
      <c r="BF689" s="7">
        <f t="array" ref="BF689">_xlfn.STDEV.S(IF(M$29:M$1052=M689,$C$29:$C$1052,""))</f>
        <v>4.5414855104762467E-2</v>
      </c>
      <c r="BG689" s="13">
        <f t="shared" si="498"/>
        <v>30.273551081454407</v>
      </c>
      <c r="BH689" s="12">
        <f t="shared" si="499"/>
        <v>15.625027943597411</v>
      </c>
      <c r="BI689" s="12">
        <f t="shared" si="500"/>
        <v>11.029162271451694</v>
      </c>
      <c r="BJ689" s="12">
        <f t="shared" si="501"/>
        <v>8.3203783354401253</v>
      </c>
      <c r="BK689" s="12">
        <f t="shared" si="502"/>
        <v>5.9515216956075676</v>
      </c>
      <c r="BL689" s="12">
        <f t="shared" si="503"/>
        <v>4.5885895506394663</v>
      </c>
      <c r="BM689" s="12">
        <f t="shared" si="504"/>
        <v>3.060478828242819</v>
      </c>
      <c r="BN689" s="12">
        <f t="shared" si="505"/>
        <v>1.4827500864992411</v>
      </c>
      <c r="BO689" s="14">
        <f t="shared" si="506"/>
        <v>0.70710678118654746</v>
      </c>
    </row>
    <row r="690" spans="1:67" x14ac:dyDescent="0.25">
      <c r="A690" s="4">
        <v>42240</v>
      </c>
      <c r="B690" s="5">
        <v>1134</v>
      </c>
      <c r="C690">
        <f t="shared" si="507"/>
        <v>-2.2076578130389768E-2</v>
      </c>
      <c r="D690">
        <v>661</v>
      </c>
      <c r="E690" s="6">
        <f t="shared" si="471"/>
        <v>1</v>
      </c>
      <c r="F690">
        <f t="shared" si="472"/>
        <v>2</v>
      </c>
      <c r="G690">
        <f t="shared" si="473"/>
        <v>5</v>
      </c>
      <c r="H690">
        <f t="shared" si="474"/>
        <v>10</v>
      </c>
      <c r="I690">
        <f t="shared" si="475"/>
        <v>20</v>
      </c>
      <c r="J690">
        <f t="shared" si="476"/>
        <v>41</v>
      </c>
      <c r="K690">
        <f t="shared" si="477"/>
        <v>82</v>
      </c>
      <c r="L690">
        <f t="shared" si="478"/>
        <v>165</v>
      </c>
      <c r="M690" s="7">
        <f t="shared" si="479"/>
        <v>330</v>
      </c>
      <c r="N690" s="6">
        <f t="shared" si="480"/>
        <v>2.5948653898586046E-4</v>
      </c>
      <c r="O690">
        <f t="shared" si="481"/>
        <v>-7.9309356668583013E-4</v>
      </c>
      <c r="P690">
        <f t="shared" si="482"/>
        <v>1.130296888210423E-3</v>
      </c>
      <c r="Q690">
        <f t="shared" si="483"/>
        <v>1.4201671694838488E-3</v>
      </c>
      <c r="R690">
        <f t="shared" si="484"/>
        <v>-2.8765305195840515E-3</v>
      </c>
      <c r="S690">
        <f t="shared" si="485"/>
        <v>-2.1918297197811923E-3</v>
      </c>
      <c r="T690">
        <f t="shared" si="486"/>
        <v>-2.9050695255618542E-3</v>
      </c>
      <c r="U690">
        <f t="shared" si="487"/>
        <v>-1.7946254904938341E-3</v>
      </c>
      <c r="V690" s="7">
        <f t="shared" si="488"/>
        <v>1.0036573880792266E-2</v>
      </c>
      <c r="W690" s="6">
        <f t="shared" si="489"/>
        <v>-2.2336064669375627E-2</v>
      </c>
      <c r="X690">
        <f t="shared" si="490"/>
        <v>-2.1283484563703936E-2</v>
      </c>
      <c r="Y690">
        <f t="shared" si="491"/>
        <v>-2.3206875018600193E-2</v>
      </c>
      <c r="Z690">
        <f t="shared" si="492"/>
        <v>-2.3496745299873618E-2</v>
      </c>
      <c r="AA690">
        <f t="shared" si="493"/>
        <v>-1.9200047610805716E-2</v>
      </c>
      <c r="AB690">
        <f t="shared" si="494"/>
        <v>-1.9884748410608576E-2</v>
      </c>
      <c r="AC690">
        <f t="shared" si="495"/>
        <v>-1.9171508604827914E-2</v>
      </c>
      <c r="AD690">
        <f t="shared" si="496"/>
        <v>-2.0281952639895934E-2</v>
      </c>
      <c r="AE690" s="7">
        <f t="shared" si="497"/>
        <v>-3.2113152011182033E-2</v>
      </c>
      <c r="AF690" s="6">
        <f t="shared" si="508"/>
        <v>-0.43960154320151401</v>
      </c>
      <c r="AG690" s="11">
        <f t="shared" si="509"/>
        <v>-0.28171452735075742</v>
      </c>
      <c r="AH690" s="11">
        <f t="shared" si="510"/>
        <v>-7.7835139131754882E-2</v>
      </c>
      <c r="AI690" s="11">
        <f t="shared" si="511"/>
        <v>-8.4212285319770222E-2</v>
      </c>
      <c r="AJ690" s="11">
        <f t="shared" si="512"/>
        <v>1.0315063839723596E-2</v>
      </c>
      <c r="AK690" s="11">
        <f t="shared" si="513"/>
        <v>1.7162071837752188E-2</v>
      </c>
      <c r="AL690" s="11">
        <f t="shared" si="514"/>
        <v>2.1441510672436159E-2</v>
      </c>
      <c r="AM690" s="11">
        <f t="shared" si="515"/>
        <v>2.3662398742572199E-2</v>
      </c>
      <c r="AN690" s="7">
        <f t="shared" si="516"/>
        <v>0</v>
      </c>
      <c r="AO690" s="6">
        <f t="array" ref="AO690">_xlfn.MAXIFS(AF$29:AF$1052,E$29:E$1052,E690) - _xlfn.MINIFS(AF$29:AF$1052,E$29:E$1052,E690)</f>
        <v>0.64239671540972576</v>
      </c>
      <c r="AP690" s="11">
        <f t="array" ref="AP690">_xlfn.MAXIFS(AG$29:AG$1052,F$29:F$1052,F690) - _xlfn.MINIFS(AG$29:AG$1052,F$29:F$1052,F690)</f>
        <v>0.34097511931609431</v>
      </c>
      <c r="AQ690" s="11">
        <f t="array" ref="AQ690">_xlfn.MAXIFS(AH$29:AH$1052,G$29:G$1052,G690) - _xlfn.MINIFS(AH$29:AH$1052,G$29:G$1052,G690)</f>
        <v>0.2255991931372896</v>
      </c>
      <c r="AR690" s="11">
        <f t="array" ref="AR690">_xlfn.MAXIFS(AI$29:AI$1052,H$29:H$1052,H690) - _xlfn.MINIFS(AI$29:AI$1052,H$29:H$1052,H690)</f>
        <v>0.18483221197603933</v>
      </c>
      <c r="AS690" s="11">
        <f t="array" ref="AS690">_xlfn.MAXIFS(AJ$29:AJ$1052,I$29:I$1052,I690) - _xlfn.MINIFS(AJ$29:AJ$1052,I$29:I$1052,I690)</f>
        <v>0.12305176252338371</v>
      </c>
      <c r="AT690" s="11">
        <f t="array" ref="AT690">_xlfn.MAXIFS(AK$29:AK$1052,J$29:J$1052,J690) - _xlfn.MINIFS(AK$29:AK$1052,J$29:J$1052,J690)</f>
        <v>0.1148353529257494</v>
      </c>
      <c r="AU690" s="11">
        <f t="array" ref="AU690">_xlfn.MAXIFS(AL$29:AL$1052,K$29:K$1052,K690) - _xlfn.MINIFS(AL$29:AL$1052,K$29:K$1052,K690)</f>
        <v>7.870097033655965E-2</v>
      </c>
      <c r="AV690" s="11">
        <f t="array" ref="AV690">_xlfn.MAXIFS(AM$29:AM$1052,L$29:L$1052,L690) - _xlfn.MINIFS(AM$29:AM$1052,L$29:L$1052,L690)</f>
        <v>4.3944351382468133E-2</v>
      </c>
      <c r="AW690" s="7">
        <f t="array" ref="AW690">_xlfn.MAXIFS(AN$29:AN$1052,M$29:M$1052,M690) - _xlfn.MINIFS(AN$29:AN$1052,M$29:M$1052,M690)</f>
        <v>3.2113152011182033E-2</v>
      </c>
      <c r="AX690" s="6">
        <f t="array" ref="AX690">_xlfn.STDEV.S(IF(E$29:E$1052=E690,$C$29:$C$1052,""))</f>
        <v>2.1219734469910215E-2</v>
      </c>
      <c r="AY690" s="11">
        <f t="array" ref="AY690">_xlfn.STDEV.S(IF(F$29:F$1052=F690,$C$29:$C$1052,""))</f>
        <v>2.1822368609319125E-2</v>
      </c>
      <c r="AZ690" s="11">
        <f t="array" ref="AZ690">_xlfn.STDEV.S(IF(G$29:G$1052=G690,$C$29:$C$1052,""))</f>
        <v>2.0454789546549623E-2</v>
      </c>
      <c r="BA690" s="11">
        <f t="array" ref="BA690">_xlfn.STDEV.S(IF(H$29:H$1052=H690,$C$29:$C$1052,""))</f>
        <v>2.2214399937651657E-2</v>
      </c>
      <c r="BB690" s="11">
        <f t="array" ref="BB690">_xlfn.STDEV.S(IF(I$29:I$1052=I690,$C$29:$C$1052,""))</f>
        <v>2.067568074467413E-2</v>
      </c>
      <c r="BC690" s="11">
        <f t="array" ref="BC690">_xlfn.STDEV.S(IF(J$29:J$1052=J690,$C$29:$C$1052,""))</f>
        <v>2.5026285671976463E-2</v>
      </c>
      <c r="BD690" s="11">
        <f t="array" ref="BD690">_xlfn.STDEV.S(IF(K$29:K$1052=K690,$C$29:$C$1052,""))</f>
        <v>2.5715247434580684E-2</v>
      </c>
      <c r="BE690" s="11">
        <f t="array" ref="BE690">_xlfn.STDEV.S(IF(L$29:L$1052=L690,$C$29:$C$1052,""))</f>
        <v>2.9637058721217361E-2</v>
      </c>
      <c r="BF690" s="7">
        <f t="array" ref="BF690">_xlfn.STDEV.S(IF(M$29:M$1052=M690,$C$29:$C$1052,""))</f>
        <v>4.5414855104762467E-2</v>
      </c>
      <c r="BG690" s="13">
        <f t="shared" si="498"/>
        <v>30.273551081454407</v>
      </c>
      <c r="BH690" s="12">
        <f t="shared" si="499"/>
        <v>15.625027943597411</v>
      </c>
      <c r="BI690" s="12">
        <f t="shared" si="500"/>
        <v>11.029162271451694</v>
      </c>
      <c r="BJ690" s="12">
        <f t="shared" si="501"/>
        <v>8.3203783354401253</v>
      </c>
      <c r="BK690" s="12">
        <f t="shared" si="502"/>
        <v>5.9515216956075676</v>
      </c>
      <c r="BL690" s="12">
        <f t="shared" si="503"/>
        <v>4.5885895506394663</v>
      </c>
      <c r="BM690" s="12">
        <f t="shared" si="504"/>
        <v>3.060478828242819</v>
      </c>
      <c r="BN690" s="12">
        <f t="shared" si="505"/>
        <v>1.4827500864992411</v>
      </c>
      <c r="BO690" s="14">
        <f t="shared" si="506"/>
        <v>0.70710678118654746</v>
      </c>
    </row>
    <row r="691" spans="1:67" x14ac:dyDescent="0.25">
      <c r="A691" s="2">
        <v>42247</v>
      </c>
      <c r="B691" s="3">
        <v>1121.4000000000001</v>
      </c>
      <c r="C691">
        <f t="shared" si="507"/>
        <v>-1.1111111111111072E-2</v>
      </c>
      <c r="D691">
        <v>662</v>
      </c>
      <c r="E691" s="6">
        <f t="shared" si="471"/>
        <v>1</v>
      </c>
      <c r="F691">
        <f t="shared" si="472"/>
        <v>2</v>
      </c>
      <c r="G691">
        <f t="shared" si="473"/>
        <v>5</v>
      </c>
      <c r="H691">
        <f t="shared" si="474"/>
        <v>10</v>
      </c>
      <c r="I691">
        <f t="shared" si="475"/>
        <v>20</v>
      </c>
      <c r="J691">
        <f t="shared" si="476"/>
        <v>41</v>
      </c>
      <c r="K691">
        <f t="shared" si="477"/>
        <v>82</v>
      </c>
      <c r="L691">
        <f t="shared" si="478"/>
        <v>165</v>
      </c>
      <c r="M691" s="7">
        <f t="shared" si="479"/>
        <v>331</v>
      </c>
      <c r="N691" s="6">
        <f t="shared" si="480"/>
        <v>2.5948653898586046E-4</v>
      </c>
      <c r="O691">
        <f t="shared" si="481"/>
        <v>-7.9309356668583013E-4</v>
      </c>
      <c r="P691">
        <f t="shared" si="482"/>
        <v>1.130296888210423E-3</v>
      </c>
      <c r="Q691">
        <f t="shared" si="483"/>
        <v>1.4201671694838488E-3</v>
      </c>
      <c r="R691">
        <f t="shared" si="484"/>
        <v>-2.8765305195840515E-3</v>
      </c>
      <c r="S691">
        <f t="shared" si="485"/>
        <v>-2.1918297197811923E-3</v>
      </c>
      <c r="T691">
        <f t="shared" si="486"/>
        <v>-2.9050695255618542E-3</v>
      </c>
      <c r="U691">
        <f t="shared" si="487"/>
        <v>-1.7946254904938341E-3</v>
      </c>
      <c r="V691" s="7">
        <f t="shared" si="488"/>
        <v>-1.3625824861779934E-2</v>
      </c>
      <c r="W691" s="6">
        <f t="shared" si="489"/>
        <v>-1.1370597650096933E-2</v>
      </c>
      <c r="X691">
        <f t="shared" si="490"/>
        <v>-1.0318017544425242E-2</v>
      </c>
      <c r="Y691">
        <f t="shared" si="491"/>
        <v>-1.2241407999321495E-2</v>
      </c>
      <c r="Z691">
        <f t="shared" si="492"/>
        <v>-1.253127828059492E-2</v>
      </c>
      <c r="AA691">
        <f t="shared" si="493"/>
        <v>-8.2345805915270201E-3</v>
      </c>
      <c r="AB691">
        <f t="shared" si="494"/>
        <v>-8.9192813913298793E-3</v>
      </c>
      <c r="AC691">
        <f t="shared" si="495"/>
        <v>-8.2060415855492175E-3</v>
      </c>
      <c r="AD691">
        <f t="shared" si="496"/>
        <v>-9.3164856206172375E-3</v>
      </c>
      <c r="AE691" s="7">
        <f t="shared" si="497"/>
        <v>2.5147137506688622E-3</v>
      </c>
      <c r="AF691" s="6">
        <f t="shared" si="508"/>
        <v>-0.45097214085161097</v>
      </c>
      <c r="AG691" s="11">
        <f t="shared" si="509"/>
        <v>-0.29203254489518266</v>
      </c>
      <c r="AH691" s="11">
        <f t="shared" si="510"/>
        <v>-9.0076547131076379E-2</v>
      </c>
      <c r="AI691" s="11">
        <f t="shared" si="511"/>
        <v>-9.6743563600365137E-2</v>
      </c>
      <c r="AJ691" s="11">
        <f t="shared" si="512"/>
        <v>2.0804832481965754E-3</v>
      </c>
      <c r="AK691" s="11">
        <f t="shared" si="513"/>
        <v>8.2427904464223087E-3</v>
      </c>
      <c r="AL691" s="11">
        <f t="shared" si="514"/>
        <v>1.3235469086886942E-2</v>
      </c>
      <c r="AM691" s="11">
        <f t="shared" si="515"/>
        <v>1.4345913121954962E-2</v>
      </c>
      <c r="AN691" s="7">
        <f t="shared" si="516"/>
        <v>2.5147137506688622E-3</v>
      </c>
      <c r="AO691" s="6">
        <f t="array" ref="AO691">_xlfn.MAXIFS(AF$29:AF$1052,E$29:E$1052,E691) - _xlfn.MINIFS(AF$29:AF$1052,E$29:E$1052,E691)</f>
        <v>0.64239671540972576</v>
      </c>
      <c r="AP691" s="11">
        <f t="array" ref="AP691">_xlfn.MAXIFS(AG$29:AG$1052,F$29:F$1052,F691) - _xlfn.MINIFS(AG$29:AG$1052,F$29:F$1052,F691)</f>
        <v>0.34097511931609431</v>
      </c>
      <c r="AQ691" s="11">
        <f t="array" ref="AQ691">_xlfn.MAXIFS(AH$29:AH$1052,G$29:G$1052,G691) - _xlfn.MINIFS(AH$29:AH$1052,G$29:G$1052,G691)</f>
        <v>0.2255991931372896</v>
      </c>
      <c r="AR691" s="11">
        <f t="array" ref="AR691">_xlfn.MAXIFS(AI$29:AI$1052,H$29:H$1052,H691) - _xlfn.MINIFS(AI$29:AI$1052,H$29:H$1052,H691)</f>
        <v>0.18483221197603933</v>
      </c>
      <c r="AS691" s="11">
        <f t="array" ref="AS691">_xlfn.MAXIFS(AJ$29:AJ$1052,I$29:I$1052,I691) - _xlfn.MINIFS(AJ$29:AJ$1052,I$29:I$1052,I691)</f>
        <v>0.12305176252338371</v>
      </c>
      <c r="AT691" s="11">
        <f t="array" ref="AT691">_xlfn.MAXIFS(AK$29:AK$1052,J$29:J$1052,J691) - _xlfn.MINIFS(AK$29:AK$1052,J$29:J$1052,J691)</f>
        <v>0.1148353529257494</v>
      </c>
      <c r="AU691" s="11">
        <f t="array" ref="AU691">_xlfn.MAXIFS(AL$29:AL$1052,K$29:K$1052,K691) - _xlfn.MINIFS(AL$29:AL$1052,K$29:K$1052,K691)</f>
        <v>7.870097033655965E-2</v>
      </c>
      <c r="AV691" s="11">
        <f t="array" ref="AV691">_xlfn.MAXIFS(AM$29:AM$1052,L$29:L$1052,L691) - _xlfn.MINIFS(AM$29:AM$1052,L$29:L$1052,L691)</f>
        <v>4.3944351382468133E-2</v>
      </c>
      <c r="AW691" s="7">
        <f t="array" ref="AW691">_xlfn.MAXIFS(AN$29:AN$1052,M$29:M$1052,M691) - _xlfn.MINIFS(AN$29:AN$1052,M$29:M$1052,M691)</f>
        <v>2.5147137506688622E-3</v>
      </c>
      <c r="AX691" s="6">
        <f t="array" ref="AX691">_xlfn.STDEV.S(IF(E$29:E$1052=E691,$C$29:$C$1052,""))</f>
        <v>2.1219734469910215E-2</v>
      </c>
      <c r="AY691" s="11">
        <f t="array" ref="AY691">_xlfn.STDEV.S(IF(F$29:F$1052=F691,$C$29:$C$1052,""))</f>
        <v>2.1822368609319125E-2</v>
      </c>
      <c r="AZ691" s="11">
        <f t="array" ref="AZ691">_xlfn.STDEV.S(IF(G$29:G$1052=G691,$C$29:$C$1052,""))</f>
        <v>2.0454789546549623E-2</v>
      </c>
      <c r="BA691" s="11">
        <f t="array" ref="BA691">_xlfn.STDEV.S(IF(H$29:H$1052=H691,$C$29:$C$1052,""))</f>
        <v>2.2214399937651657E-2</v>
      </c>
      <c r="BB691" s="11">
        <f t="array" ref="BB691">_xlfn.STDEV.S(IF(I$29:I$1052=I691,$C$29:$C$1052,""))</f>
        <v>2.067568074467413E-2</v>
      </c>
      <c r="BC691" s="11">
        <f t="array" ref="BC691">_xlfn.STDEV.S(IF(J$29:J$1052=J691,$C$29:$C$1052,""))</f>
        <v>2.5026285671976463E-2</v>
      </c>
      <c r="BD691" s="11">
        <f t="array" ref="BD691">_xlfn.STDEV.S(IF(K$29:K$1052=K691,$C$29:$C$1052,""))</f>
        <v>2.5715247434580684E-2</v>
      </c>
      <c r="BE691" s="11">
        <f t="array" ref="BE691">_xlfn.STDEV.S(IF(L$29:L$1052=L691,$C$29:$C$1052,""))</f>
        <v>2.9637058721217361E-2</v>
      </c>
      <c r="BF691" s="7">
        <f t="array" ref="BF691">_xlfn.STDEV.S(IF(M$29:M$1052=M691,$C$29:$C$1052,""))</f>
        <v>3.5563422916820189E-3</v>
      </c>
      <c r="BG691" s="13">
        <f t="shared" si="498"/>
        <v>30.273551081454407</v>
      </c>
      <c r="BH691" s="12">
        <f t="shared" si="499"/>
        <v>15.625027943597411</v>
      </c>
      <c r="BI691" s="12">
        <f t="shared" si="500"/>
        <v>11.029162271451694</v>
      </c>
      <c r="BJ691" s="12">
        <f t="shared" si="501"/>
        <v>8.3203783354401253</v>
      </c>
      <c r="BK691" s="12">
        <f t="shared" si="502"/>
        <v>5.9515216956075676</v>
      </c>
      <c r="BL691" s="12">
        <f t="shared" si="503"/>
        <v>4.5885895506394663</v>
      </c>
      <c r="BM691" s="12">
        <f t="shared" si="504"/>
        <v>3.060478828242819</v>
      </c>
      <c r="BN691" s="12">
        <f t="shared" si="505"/>
        <v>1.4827500864992411</v>
      </c>
      <c r="BO691" s="14">
        <f t="shared" si="506"/>
        <v>0.70710678118654746</v>
      </c>
    </row>
    <row r="692" spans="1:67" x14ac:dyDescent="0.25">
      <c r="A692" s="4">
        <v>42254</v>
      </c>
      <c r="B692" s="5">
        <v>1103.3</v>
      </c>
      <c r="C692">
        <f t="shared" si="507"/>
        <v>-1.6140538612448796E-2</v>
      </c>
      <c r="D692">
        <v>663</v>
      </c>
      <c r="E692" s="6">
        <f t="shared" si="471"/>
        <v>1</v>
      </c>
      <c r="F692">
        <f t="shared" si="472"/>
        <v>2</v>
      </c>
      <c r="G692">
        <f t="shared" si="473"/>
        <v>5</v>
      </c>
      <c r="H692">
        <f t="shared" si="474"/>
        <v>10</v>
      </c>
      <c r="I692">
        <f t="shared" si="475"/>
        <v>20</v>
      </c>
      <c r="J692">
        <f t="shared" si="476"/>
        <v>41</v>
      </c>
      <c r="K692">
        <f t="shared" si="477"/>
        <v>82</v>
      </c>
      <c r="L692">
        <f t="shared" si="478"/>
        <v>165</v>
      </c>
      <c r="M692" s="7">
        <f t="shared" si="479"/>
        <v>331</v>
      </c>
      <c r="N692" s="6">
        <f t="shared" si="480"/>
        <v>2.5948653898586046E-4</v>
      </c>
      <c r="O692">
        <f t="shared" si="481"/>
        <v>-7.9309356668583013E-4</v>
      </c>
      <c r="P692">
        <f t="shared" si="482"/>
        <v>1.130296888210423E-3</v>
      </c>
      <c r="Q692">
        <f t="shared" si="483"/>
        <v>1.4201671694838488E-3</v>
      </c>
      <c r="R692">
        <f t="shared" si="484"/>
        <v>-2.8765305195840515E-3</v>
      </c>
      <c r="S692">
        <f t="shared" si="485"/>
        <v>-2.1918297197811923E-3</v>
      </c>
      <c r="T692">
        <f t="shared" si="486"/>
        <v>-2.9050695255618542E-3</v>
      </c>
      <c r="U692">
        <f t="shared" si="487"/>
        <v>-1.7946254904938341E-3</v>
      </c>
      <c r="V692" s="7">
        <f t="shared" si="488"/>
        <v>-1.3625824861779934E-2</v>
      </c>
      <c r="W692" s="6">
        <f t="shared" si="489"/>
        <v>-1.6400025151434655E-2</v>
      </c>
      <c r="X692">
        <f t="shared" si="490"/>
        <v>-1.5347445045762966E-2</v>
      </c>
      <c r="Y692">
        <f t="shared" si="491"/>
        <v>-1.7270835500659221E-2</v>
      </c>
      <c r="Z692">
        <f t="shared" si="492"/>
        <v>-1.7560705781932646E-2</v>
      </c>
      <c r="AA692">
        <f t="shared" si="493"/>
        <v>-1.3264008092864744E-2</v>
      </c>
      <c r="AB692">
        <f t="shared" si="494"/>
        <v>-1.3948708892667604E-2</v>
      </c>
      <c r="AC692">
        <f t="shared" si="495"/>
        <v>-1.3235469086886942E-2</v>
      </c>
      <c r="AD692">
        <f t="shared" si="496"/>
        <v>-1.4345913121954962E-2</v>
      </c>
      <c r="AE692" s="7">
        <f t="shared" si="497"/>
        <v>-2.5147137506688622E-3</v>
      </c>
      <c r="AF692" s="6">
        <f t="shared" si="508"/>
        <v>-0.46737216600304565</v>
      </c>
      <c r="AG692" s="11">
        <f t="shared" si="509"/>
        <v>-0.30737998994094562</v>
      </c>
      <c r="AH692" s="11">
        <f t="shared" si="510"/>
        <v>-0.1073473826317356</v>
      </c>
      <c r="AI692" s="11">
        <f t="shared" si="511"/>
        <v>-0.11430426938229779</v>
      </c>
      <c r="AJ692" s="11">
        <f t="shared" si="512"/>
        <v>-1.1183524844668169E-2</v>
      </c>
      <c r="AK692" s="11">
        <f t="shared" si="513"/>
        <v>-5.705918446245295E-3</v>
      </c>
      <c r="AL692" s="11">
        <f t="shared" si="514"/>
        <v>0</v>
      </c>
      <c r="AM692" s="11">
        <f t="shared" si="515"/>
        <v>0</v>
      </c>
      <c r="AN692" s="7">
        <f t="shared" si="516"/>
        <v>0</v>
      </c>
      <c r="AO692" s="6">
        <f t="array" ref="AO692">_xlfn.MAXIFS(AF$29:AF$1052,E$29:E$1052,E692) - _xlfn.MINIFS(AF$29:AF$1052,E$29:E$1052,E692)</f>
        <v>0.64239671540972576</v>
      </c>
      <c r="AP692" s="11">
        <f t="array" ref="AP692">_xlfn.MAXIFS(AG$29:AG$1052,F$29:F$1052,F692) - _xlfn.MINIFS(AG$29:AG$1052,F$29:F$1052,F692)</f>
        <v>0.34097511931609431</v>
      </c>
      <c r="AQ692" s="11">
        <f t="array" ref="AQ692">_xlfn.MAXIFS(AH$29:AH$1052,G$29:G$1052,G692) - _xlfn.MINIFS(AH$29:AH$1052,G$29:G$1052,G692)</f>
        <v>0.2255991931372896</v>
      </c>
      <c r="AR692" s="11">
        <f t="array" ref="AR692">_xlfn.MAXIFS(AI$29:AI$1052,H$29:H$1052,H692) - _xlfn.MINIFS(AI$29:AI$1052,H$29:H$1052,H692)</f>
        <v>0.18483221197603933</v>
      </c>
      <c r="AS692" s="11">
        <f t="array" ref="AS692">_xlfn.MAXIFS(AJ$29:AJ$1052,I$29:I$1052,I692) - _xlfn.MINIFS(AJ$29:AJ$1052,I$29:I$1052,I692)</f>
        <v>0.12305176252338371</v>
      </c>
      <c r="AT692" s="11">
        <f t="array" ref="AT692">_xlfn.MAXIFS(AK$29:AK$1052,J$29:J$1052,J692) - _xlfn.MINIFS(AK$29:AK$1052,J$29:J$1052,J692)</f>
        <v>0.1148353529257494</v>
      </c>
      <c r="AU692" s="11">
        <f t="array" ref="AU692">_xlfn.MAXIFS(AL$29:AL$1052,K$29:K$1052,K692) - _xlfn.MINIFS(AL$29:AL$1052,K$29:K$1052,K692)</f>
        <v>7.870097033655965E-2</v>
      </c>
      <c r="AV692" s="11">
        <f t="array" ref="AV692">_xlfn.MAXIFS(AM$29:AM$1052,L$29:L$1052,L692) - _xlfn.MINIFS(AM$29:AM$1052,L$29:L$1052,L692)</f>
        <v>4.3944351382468133E-2</v>
      </c>
      <c r="AW692" s="7">
        <f t="array" ref="AW692">_xlfn.MAXIFS(AN$29:AN$1052,M$29:M$1052,M692) - _xlfn.MINIFS(AN$29:AN$1052,M$29:M$1052,M692)</f>
        <v>2.5147137506688622E-3</v>
      </c>
      <c r="AX692" s="6">
        <f t="array" ref="AX692">_xlfn.STDEV.S(IF(E$29:E$1052=E692,$C$29:$C$1052,""))</f>
        <v>2.1219734469910215E-2</v>
      </c>
      <c r="AY692" s="11">
        <f t="array" ref="AY692">_xlfn.STDEV.S(IF(F$29:F$1052=F692,$C$29:$C$1052,""))</f>
        <v>2.1822368609319125E-2</v>
      </c>
      <c r="AZ692" s="11">
        <f t="array" ref="AZ692">_xlfn.STDEV.S(IF(G$29:G$1052=G692,$C$29:$C$1052,""))</f>
        <v>2.0454789546549623E-2</v>
      </c>
      <c r="BA692" s="11">
        <f t="array" ref="BA692">_xlfn.STDEV.S(IF(H$29:H$1052=H692,$C$29:$C$1052,""))</f>
        <v>2.2214399937651657E-2</v>
      </c>
      <c r="BB692" s="11">
        <f t="array" ref="BB692">_xlfn.STDEV.S(IF(I$29:I$1052=I692,$C$29:$C$1052,""))</f>
        <v>2.067568074467413E-2</v>
      </c>
      <c r="BC692" s="11">
        <f t="array" ref="BC692">_xlfn.STDEV.S(IF(J$29:J$1052=J692,$C$29:$C$1052,""))</f>
        <v>2.5026285671976463E-2</v>
      </c>
      <c r="BD692" s="11">
        <f t="array" ref="BD692">_xlfn.STDEV.S(IF(K$29:K$1052=K692,$C$29:$C$1052,""))</f>
        <v>2.5715247434580684E-2</v>
      </c>
      <c r="BE692" s="11">
        <f t="array" ref="BE692">_xlfn.STDEV.S(IF(L$29:L$1052=L692,$C$29:$C$1052,""))</f>
        <v>2.9637058721217361E-2</v>
      </c>
      <c r="BF692" s="7">
        <f t="array" ref="BF692">_xlfn.STDEV.S(IF(M$29:M$1052=M692,$C$29:$C$1052,""))</f>
        <v>3.5563422916820189E-3</v>
      </c>
      <c r="BG692" s="13">
        <f t="shared" si="498"/>
        <v>30.273551081454407</v>
      </c>
      <c r="BH692" s="12">
        <f t="shared" si="499"/>
        <v>15.625027943597411</v>
      </c>
      <c r="BI692" s="12">
        <f t="shared" si="500"/>
        <v>11.029162271451694</v>
      </c>
      <c r="BJ692" s="12">
        <f t="shared" si="501"/>
        <v>8.3203783354401253</v>
      </c>
      <c r="BK692" s="12">
        <f t="shared" si="502"/>
        <v>5.9515216956075676</v>
      </c>
      <c r="BL692" s="12">
        <f t="shared" si="503"/>
        <v>4.5885895506394663</v>
      </c>
      <c r="BM692" s="12">
        <f t="shared" si="504"/>
        <v>3.060478828242819</v>
      </c>
      <c r="BN692" s="12">
        <f t="shared" si="505"/>
        <v>1.4827500864992411</v>
      </c>
      <c r="BO692" s="14">
        <f t="shared" si="506"/>
        <v>0.70710678118654746</v>
      </c>
    </row>
    <row r="693" spans="1:67" x14ac:dyDescent="0.25">
      <c r="A693" s="2">
        <v>42261</v>
      </c>
      <c r="B693" s="3">
        <v>1137.8</v>
      </c>
      <c r="C693">
        <f t="shared" si="507"/>
        <v>3.1269826882987406E-2</v>
      </c>
      <c r="D693">
        <v>664</v>
      </c>
      <c r="E693" s="6">
        <f t="shared" si="471"/>
        <v>1</v>
      </c>
      <c r="F693">
        <f t="shared" si="472"/>
        <v>2</v>
      </c>
      <c r="G693">
        <f t="shared" si="473"/>
        <v>5</v>
      </c>
      <c r="H693">
        <f t="shared" si="474"/>
        <v>10</v>
      </c>
      <c r="I693">
        <f t="shared" si="475"/>
        <v>20</v>
      </c>
      <c r="J693">
        <f t="shared" si="476"/>
        <v>41</v>
      </c>
      <c r="K693">
        <f t="shared" si="477"/>
        <v>83</v>
      </c>
      <c r="L693">
        <f t="shared" si="478"/>
        <v>166</v>
      </c>
      <c r="M693" s="7">
        <f t="shared" si="479"/>
        <v>332</v>
      </c>
      <c r="N693" s="6">
        <f t="shared" si="480"/>
        <v>2.5948653898586046E-4</v>
      </c>
      <c r="O693">
        <f t="shared" si="481"/>
        <v>-7.9309356668583013E-4</v>
      </c>
      <c r="P693">
        <f t="shared" si="482"/>
        <v>1.130296888210423E-3</v>
      </c>
      <c r="Q693">
        <f t="shared" si="483"/>
        <v>1.4201671694838488E-3</v>
      </c>
      <c r="R693">
        <f t="shared" si="484"/>
        <v>-2.8765305195840515E-3</v>
      </c>
      <c r="S693">
        <f t="shared" si="485"/>
        <v>-2.1918297197811923E-3</v>
      </c>
      <c r="T693">
        <f t="shared" si="486"/>
        <v>-1.4785899140005304E-3</v>
      </c>
      <c r="U693">
        <f t="shared" si="487"/>
        <v>1.1812371137743721E-2</v>
      </c>
      <c r="V693" s="7">
        <f t="shared" si="488"/>
        <v>1.9062580869864232E-2</v>
      </c>
      <c r="W693" s="6">
        <f t="shared" si="489"/>
        <v>3.1010340344001547E-2</v>
      </c>
      <c r="X693">
        <f t="shared" si="490"/>
        <v>3.2062920449673238E-2</v>
      </c>
      <c r="Y693">
        <f t="shared" si="491"/>
        <v>3.0139529994776981E-2</v>
      </c>
      <c r="Z693">
        <f t="shared" si="492"/>
        <v>2.9849659713503555E-2</v>
      </c>
      <c r="AA693">
        <f t="shared" si="493"/>
        <v>3.4146357402571458E-2</v>
      </c>
      <c r="AB693">
        <f t="shared" si="494"/>
        <v>3.3461656602768598E-2</v>
      </c>
      <c r="AC693">
        <f t="shared" si="495"/>
        <v>3.2748416796987936E-2</v>
      </c>
      <c r="AD693">
        <f t="shared" si="496"/>
        <v>1.9457455745243685E-2</v>
      </c>
      <c r="AE693" s="7">
        <f t="shared" si="497"/>
        <v>1.2207246013123174E-2</v>
      </c>
      <c r="AF693" s="6">
        <f t="shared" si="508"/>
        <v>-0.43636182565904413</v>
      </c>
      <c r="AG693" s="11">
        <f t="shared" si="509"/>
        <v>-0.27531706949127238</v>
      </c>
      <c r="AH693" s="11">
        <f t="shared" si="510"/>
        <v>-7.7207852636958618E-2</v>
      </c>
      <c r="AI693" s="11">
        <f t="shared" si="511"/>
        <v>-8.4454609668794228E-2</v>
      </c>
      <c r="AJ693" s="11">
        <f t="shared" si="512"/>
        <v>2.2962832557903289E-2</v>
      </c>
      <c r="AK693" s="11">
        <f t="shared" si="513"/>
        <v>2.7755738156523303E-2</v>
      </c>
      <c r="AL693" s="11">
        <f t="shared" si="514"/>
        <v>3.2748416796987936E-2</v>
      </c>
      <c r="AM693" s="11">
        <f t="shared" si="515"/>
        <v>1.9457455745243685E-2</v>
      </c>
      <c r="AN693" s="7">
        <f t="shared" si="516"/>
        <v>1.2207246013123174E-2</v>
      </c>
      <c r="AO693" s="6">
        <f t="array" ref="AO693">_xlfn.MAXIFS(AF$29:AF$1052,E$29:E$1052,E693) - _xlfn.MINIFS(AF$29:AF$1052,E$29:E$1052,E693)</f>
        <v>0.64239671540972576</v>
      </c>
      <c r="AP693" s="11">
        <f t="array" ref="AP693">_xlfn.MAXIFS(AG$29:AG$1052,F$29:F$1052,F693) - _xlfn.MINIFS(AG$29:AG$1052,F$29:F$1052,F693)</f>
        <v>0.34097511931609431</v>
      </c>
      <c r="AQ693" s="11">
        <f t="array" ref="AQ693">_xlfn.MAXIFS(AH$29:AH$1052,G$29:G$1052,G693) - _xlfn.MINIFS(AH$29:AH$1052,G$29:G$1052,G693)</f>
        <v>0.2255991931372896</v>
      </c>
      <c r="AR693" s="11">
        <f t="array" ref="AR693">_xlfn.MAXIFS(AI$29:AI$1052,H$29:H$1052,H693) - _xlfn.MINIFS(AI$29:AI$1052,H$29:H$1052,H693)</f>
        <v>0.18483221197603933</v>
      </c>
      <c r="AS693" s="11">
        <f t="array" ref="AS693">_xlfn.MAXIFS(AJ$29:AJ$1052,I$29:I$1052,I693) - _xlfn.MINIFS(AJ$29:AJ$1052,I$29:I$1052,I693)</f>
        <v>0.12305176252338371</v>
      </c>
      <c r="AT693" s="11">
        <f t="array" ref="AT693">_xlfn.MAXIFS(AK$29:AK$1052,J$29:J$1052,J693) - _xlfn.MINIFS(AK$29:AK$1052,J$29:J$1052,J693)</f>
        <v>0.1148353529257494</v>
      </c>
      <c r="AU693" s="11">
        <f t="array" ref="AU693">_xlfn.MAXIFS(AL$29:AL$1052,K$29:K$1052,K693) - _xlfn.MINIFS(AL$29:AL$1052,K$29:K$1052,K693)</f>
        <v>7.8173881478015142E-2</v>
      </c>
      <c r="AV693" s="11">
        <f t="array" ref="AV693">_xlfn.MAXIFS(AM$29:AM$1052,L$29:L$1052,L693) - _xlfn.MINIFS(AM$29:AM$1052,L$29:L$1052,L693)</f>
        <v>2.4625552670143047E-2</v>
      </c>
      <c r="AW693" s="7">
        <f t="array" ref="AW693">_xlfn.MAXIFS(AN$29:AN$1052,M$29:M$1052,M693) - _xlfn.MINIFS(AN$29:AN$1052,M$29:M$1052,M693)</f>
        <v>1.2207246013123174E-2</v>
      </c>
      <c r="AX693" s="6">
        <f t="array" ref="AX693">_xlfn.STDEV.S(IF(E$29:E$1052=E693,$C$29:$C$1052,""))</f>
        <v>2.1219734469910215E-2</v>
      </c>
      <c r="AY693" s="11">
        <f t="array" ref="AY693">_xlfn.STDEV.S(IF(F$29:F$1052=F693,$C$29:$C$1052,""))</f>
        <v>2.1822368609319125E-2</v>
      </c>
      <c r="AZ693" s="11">
        <f t="array" ref="AZ693">_xlfn.STDEV.S(IF(G$29:G$1052=G693,$C$29:$C$1052,""))</f>
        <v>2.0454789546549623E-2</v>
      </c>
      <c r="BA693" s="11">
        <f t="array" ref="BA693">_xlfn.STDEV.S(IF(H$29:H$1052=H693,$C$29:$C$1052,""))</f>
        <v>2.2214399937651657E-2</v>
      </c>
      <c r="BB693" s="11">
        <f t="array" ref="BB693">_xlfn.STDEV.S(IF(I$29:I$1052=I693,$C$29:$C$1052,""))</f>
        <v>2.067568074467413E-2</v>
      </c>
      <c r="BC693" s="11">
        <f t="array" ref="BC693">_xlfn.STDEV.S(IF(J$29:J$1052=J693,$C$29:$C$1052,""))</f>
        <v>2.5026285671976463E-2</v>
      </c>
      <c r="BD693" s="11">
        <f t="array" ref="BD693">_xlfn.STDEV.S(IF(K$29:K$1052=K693,$C$29:$C$1052,""))</f>
        <v>2.6070419984972178E-2</v>
      </c>
      <c r="BE693" s="11">
        <f t="array" ref="BE693">_xlfn.STDEV.S(IF(L$29:L$1052=L693,$C$29:$C$1052,""))</f>
        <v>1.649974298329453E-2</v>
      </c>
      <c r="BF693" s="7">
        <f t="array" ref="BF693">_xlfn.STDEV.S(IF(M$29:M$1052=M693,$C$29:$C$1052,""))</f>
        <v>1.7263652870983685E-2</v>
      </c>
      <c r="BG693" s="13">
        <f t="shared" si="498"/>
        <v>30.273551081454407</v>
      </c>
      <c r="BH693" s="12">
        <f t="shared" si="499"/>
        <v>15.625027943597411</v>
      </c>
      <c r="BI693" s="12">
        <f t="shared" si="500"/>
        <v>11.029162271451694</v>
      </c>
      <c r="BJ693" s="12">
        <f t="shared" si="501"/>
        <v>8.3203783354401253</v>
      </c>
      <c r="BK693" s="12">
        <f t="shared" si="502"/>
        <v>5.9515216956075676</v>
      </c>
      <c r="BL693" s="12">
        <f t="shared" si="503"/>
        <v>4.5885895506394663</v>
      </c>
      <c r="BM693" s="12">
        <f t="shared" si="504"/>
        <v>2.9985662495301981</v>
      </c>
      <c r="BN693" s="12">
        <f t="shared" si="505"/>
        <v>1.4924809856175119</v>
      </c>
      <c r="BO693" s="14">
        <f t="shared" si="506"/>
        <v>0.70710678118654757</v>
      </c>
    </row>
    <row r="694" spans="1:67" x14ac:dyDescent="0.25">
      <c r="A694" s="4">
        <v>42268</v>
      </c>
      <c r="B694" s="5">
        <v>1145.5999999999999</v>
      </c>
      <c r="C694">
        <f t="shared" si="507"/>
        <v>6.8553348567410577E-3</v>
      </c>
      <c r="D694">
        <v>665</v>
      </c>
      <c r="E694" s="6">
        <f t="shared" si="471"/>
        <v>1</v>
      </c>
      <c r="F694">
        <f t="shared" si="472"/>
        <v>2</v>
      </c>
      <c r="G694">
        <f t="shared" si="473"/>
        <v>5</v>
      </c>
      <c r="H694">
        <f t="shared" si="474"/>
        <v>10</v>
      </c>
      <c r="I694">
        <f t="shared" si="475"/>
        <v>20</v>
      </c>
      <c r="J694">
        <f t="shared" si="476"/>
        <v>41</v>
      </c>
      <c r="K694">
        <f t="shared" si="477"/>
        <v>83</v>
      </c>
      <c r="L694">
        <f t="shared" si="478"/>
        <v>166</v>
      </c>
      <c r="M694" s="7">
        <f t="shared" si="479"/>
        <v>332</v>
      </c>
      <c r="N694" s="6">
        <f t="shared" si="480"/>
        <v>2.5948653898586046E-4</v>
      </c>
      <c r="O694">
        <f t="shared" si="481"/>
        <v>-7.9309356668583013E-4</v>
      </c>
      <c r="P694">
        <f t="shared" si="482"/>
        <v>1.130296888210423E-3</v>
      </c>
      <c r="Q694">
        <f t="shared" si="483"/>
        <v>1.4201671694838488E-3</v>
      </c>
      <c r="R694">
        <f t="shared" si="484"/>
        <v>-2.8765305195840515E-3</v>
      </c>
      <c r="S694">
        <f t="shared" si="485"/>
        <v>-2.1918297197811923E-3</v>
      </c>
      <c r="T694">
        <f t="shared" si="486"/>
        <v>-1.4785899140005304E-3</v>
      </c>
      <c r="U694">
        <f t="shared" si="487"/>
        <v>1.1812371137743721E-2</v>
      </c>
      <c r="V694" s="7">
        <f t="shared" si="488"/>
        <v>1.9062580869864232E-2</v>
      </c>
      <c r="W694" s="6">
        <f t="shared" si="489"/>
        <v>6.5958483177551968E-3</v>
      </c>
      <c r="X694">
        <f t="shared" si="490"/>
        <v>7.6484284234268878E-3</v>
      </c>
      <c r="Y694">
        <f t="shared" si="491"/>
        <v>5.7250379685306347E-3</v>
      </c>
      <c r="Z694">
        <f t="shared" si="492"/>
        <v>5.4351676872572089E-3</v>
      </c>
      <c r="AA694">
        <f t="shared" si="493"/>
        <v>9.7318653763251092E-3</v>
      </c>
      <c r="AB694">
        <f t="shared" si="494"/>
        <v>9.04716457652225E-3</v>
      </c>
      <c r="AC694">
        <f t="shared" si="495"/>
        <v>8.3339247707415881E-3</v>
      </c>
      <c r="AD694">
        <f t="shared" si="496"/>
        <v>-4.9570362810026636E-3</v>
      </c>
      <c r="AE694" s="7">
        <f t="shared" si="497"/>
        <v>-1.2207246013123174E-2</v>
      </c>
      <c r="AF694" s="6">
        <f t="shared" si="508"/>
        <v>-0.42976597734128896</v>
      </c>
      <c r="AG694" s="11">
        <f t="shared" si="509"/>
        <v>-0.26766864106784549</v>
      </c>
      <c r="AH694" s="11">
        <f t="shared" si="510"/>
        <v>-7.1482814668427985E-2</v>
      </c>
      <c r="AI694" s="11">
        <f t="shared" si="511"/>
        <v>-7.9019441981537014E-2</v>
      </c>
      <c r="AJ694" s="11">
        <f t="shared" si="512"/>
        <v>3.2694697934228398E-2</v>
      </c>
      <c r="AK694" s="11">
        <f t="shared" si="513"/>
        <v>3.6802902733045553E-2</v>
      </c>
      <c r="AL694" s="11">
        <f t="shared" si="514"/>
        <v>4.1082341567729525E-2</v>
      </c>
      <c r="AM694" s="11">
        <f t="shared" si="515"/>
        <v>1.4500419464241021E-2</v>
      </c>
      <c r="AN694" s="7">
        <f t="shared" si="516"/>
        <v>0</v>
      </c>
      <c r="AO694" s="6">
        <f t="array" ref="AO694">_xlfn.MAXIFS(AF$29:AF$1052,E$29:E$1052,E694) - _xlfn.MINIFS(AF$29:AF$1052,E$29:E$1052,E694)</f>
        <v>0.64239671540972576</v>
      </c>
      <c r="AP694" s="11">
        <f t="array" ref="AP694">_xlfn.MAXIFS(AG$29:AG$1052,F$29:F$1052,F694) - _xlfn.MINIFS(AG$29:AG$1052,F$29:F$1052,F694)</f>
        <v>0.34097511931609431</v>
      </c>
      <c r="AQ694" s="11">
        <f t="array" ref="AQ694">_xlfn.MAXIFS(AH$29:AH$1052,G$29:G$1052,G694) - _xlfn.MINIFS(AH$29:AH$1052,G$29:G$1052,G694)</f>
        <v>0.2255991931372896</v>
      </c>
      <c r="AR694" s="11">
        <f t="array" ref="AR694">_xlfn.MAXIFS(AI$29:AI$1052,H$29:H$1052,H694) - _xlfn.MINIFS(AI$29:AI$1052,H$29:H$1052,H694)</f>
        <v>0.18483221197603933</v>
      </c>
      <c r="AS694" s="11">
        <f t="array" ref="AS694">_xlfn.MAXIFS(AJ$29:AJ$1052,I$29:I$1052,I694) - _xlfn.MINIFS(AJ$29:AJ$1052,I$29:I$1052,I694)</f>
        <v>0.12305176252338371</v>
      </c>
      <c r="AT694" s="11">
        <f t="array" ref="AT694">_xlfn.MAXIFS(AK$29:AK$1052,J$29:J$1052,J694) - _xlfn.MINIFS(AK$29:AK$1052,J$29:J$1052,J694)</f>
        <v>0.1148353529257494</v>
      </c>
      <c r="AU694" s="11">
        <f t="array" ref="AU694">_xlfn.MAXIFS(AL$29:AL$1052,K$29:K$1052,K694) - _xlfn.MINIFS(AL$29:AL$1052,K$29:K$1052,K694)</f>
        <v>7.8173881478015142E-2</v>
      </c>
      <c r="AV694" s="11">
        <f t="array" ref="AV694">_xlfn.MAXIFS(AM$29:AM$1052,L$29:L$1052,L694) - _xlfn.MINIFS(AM$29:AM$1052,L$29:L$1052,L694)</f>
        <v>2.4625552670143047E-2</v>
      </c>
      <c r="AW694" s="7">
        <f t="array" ref="AW694">_xlfn.MAXIFS(AN$29:AN$1052,M$29:M$1052,M694) - _xlfn.MINIFS(AN$29:AN$1052,M$29:M$1052,M694)</f>
        <v>1.2207246013123174E-2</v>
      </c>
      <c r="AX694" s="6">
        <f t="array" ref="AX694">_xlfn.STDEV.S(IF(E$29:E$1052=E694,$C$29:$C$1052,""))</f>
        <v>2.1219734469910215E-2</v>
      </c>
      <c r="AY694" s="11">
        <f t="array" ref="AY694">_xlfn.STDEV.S(IF(F$29:F$1052=F694,$C$29:$C$1052,""))</f>
        <v>2.1822368609319125E-2</v>
      </c>
      <c r="AZ694" s="11">
        <f t="array" ref="AZ694">_xlfn.STDEV.S(IF(G$29:G$1052=G694,$C$29:$C$1052,""))</f>
        <v>2.0454789546549623E-2</v>
      </c>
      <c r="BA694" s="11">
        <f t="array" ref="BA694">_xlfn.STDEV.S(IF(H$29:H$1052=H694,$C$29:$C$1052,""))</f>
        <v>2.2214399937651657E-2</v>
      </c>
      <c r="BB694" s="11">
        <f t="array" ref="BB694">_xlfn.STDEV.S(IF(I$29:I$1052=I694,$C$29:$C$1052,""))</f>
        <v>2.067568074467413E-2</v>
      </c>
      <c r="BC694" s="11">
        <f t="array" ref="BC694">_xlfn.STDEV.S(IF(J$29:J$1052=J694,$C$29:$C$1052,""))</f>
        <v>2.5026285671976463E-2</v>
      </c>
      <c r="BD694" s="11">
        <f t="array" ref="BD694">_xlfn.STDEV.S(IF(K$29:K$1052=K694,$C$29:$C$1052,""))</f>
        <v>2.6070419984972178E-2</v>
      </c>
      <c r="BE694" s="11">
        <f t="array" ref="BE694">_xlfn.STDEV.S(IF(L$29:L$1052=L694,$C$29:$C$1052,""))</f>
        <v>1.649974298329453E-2</v>
      </c>
      <c r="BF694" s="7">
        <f t="array" ref="BF694">_xlfn.STDEV.S(IF(M$29:M$1052=M694,$C$29:$C$1052,""))</f>
        <v>1.7263652870983685E-2</v>
      </c>
      <c r="BG694" s="13">
        <f t="shared" si="498"/>
        <v>30.273551081454407</v>
      </c>
      <c r="BH694" s="12">
        <f t="shared" si="499"/>
        <v>15.625027943597411</v>
      </c>
      <c r="BI694" s="12">
        <f t="shared" si="500"/>
        <v>11.029162271451694</v>
      </c>
      <c r="BJ694" s="12">
        <f t="shared" si="501"/>
        <v>8.3203783354401253</v>
      </c>
      <c r="BK694" s="12">
        <f t="shared" si="502"/>
        <v>5.9515216956075676</v>
      </c>
      <c r="BL694" s="12">
        <f t="shared" si="503"/>
        <v>4.5885895506394663</v>
      </c>
      <c r="BM694" s="12">
        <f t="shared" si="504"/>
        <v>2.9985662495301981</v>
      </c>
      <c r="BN694" s="12">
        <f t="shared" si="505"/>
        <v>1.4924809856175119</v>
      </c>
      <c r="BO694" s="14">
        <f t="shared" si="506"/>
        <v>0.70710678118654757</v>
      </c>
    </row>
    <row r="695" spans="1:67" x14ac:dyDescent="0.25">
      <c r="A695" s="2">
        <v>42275</v>
      </c>
      <c r="B695" s="3">
        <v>1136.5999999999999</v>
      </c>
      <c r="C695">
        <f t="shared" si="507"/>
        <v>-7.8561452513966623E-3</v>
      </c>
      <c r="D695">
        <v>666</v>
      </c>
      <c r="E695" s="6">
        <f t="shared" si="471"/>
        <v>1</v>
      </c>
      <c r="F695">
        <f t="shared" si="472"/>
        <v>2</v>
      </c>
      <c r="G695">
        <f t="shared" si="473"/>
        <v>5</v>
      </c>
      <c r="H695">
        <f t="shared" si="474"/>
        <v>10</v>
      </c>
      <c r="I695">
        <f t="shared" si="475"/>
        <v>20</v>
      </c>
      <c r="J695">
        <f t="shared" si="476"/>
        <v>41</v>
      </c>
      <c r="K695">
        <f t="shared" si="477"/>
        <v>83</v>
      </c>
      <c r="L695">
        <f t="shared" si="478"/>
        <v>166</v>
      </c>
      <c r="M695" s="7">
        <f t="shared" si="479"/>
        <v>333</v>
      </c>
      <c r="N695" s="6">
        <f t="shared" si="480"/>
        <v>2.5948653898586046E-4</v>
      </c>
      <c r="O695">
        <f t="shared" si="481"/>
        <v>-7.9309356668583013E-4</v>
      </c>
      <c r="P695">
        <f t="shared" si="482"/>
        <v>1.130296888210423E-3</v>
      </c>
      <c r="Q695">
        <f t="shared" si="483"/>
        <v>1.4201671694838488E-3</v>
      </c>
      <c r="R695">
        <f t="shared" si="484"/>
        <v>-2.8765305195840515E-3</v>
      </c>
      <c r="S695">
        <f t="shared" si="485"/>
        <v>-2.1918297197811923E-3</v>
      </c>
      <c r="T695">
        <f t="shared" si="486"/>
        <v>-1.4785899140005304E-3</v>
      </c>
      <c r="U695">
        <f t="shared" si="487"/>
        <v>1.1812371137743721E-2</v>
      </c>
      <c r="V695" s="7">
        <f t="shared" si="488"/>
        <v>4.5621614056232107E-3</v>
      </c>
      <c r="W695" s="6">
        <f t="shared" si="489"/>
        <v>-8.1156317903825232E-3</v>
      </c>
      <c r="X695">
        <f t="shared" si="490"/>
        <v>-7.0630516847108322E-3</v>
      </c>
      <c r="Y695">
        <f t="shared" si="491"/>
        <v>-8.9864421396070853E-3</v>
      </c>
      <c r="Z695">
        <f t="shared" si="492"/>
        <v>-9.2763124208805111E-3</v>
      </c>
      <c r="AA695">
        <f t="shared" si="493"/>
        <v>-4.9796147318126108E-3</v>
      </c>
      <c r="AB695">
        <f t="shared" si="494"/>
        <v>-5.66431553161547E-3</v>
      </c>
      <c r="AC695">
        <f t="shared" si="495"/>
        <v>-6.3775553373961319E-3</v>
      </c>
      <c r="AD695">
        <f t="shared" si="496"/>
        <v>-1.9668516389140384E-2</v>
      </c>
      <c r="AE695" s="7">
        <f t="shared" si="497"/>
        <v>-1.2418306657019873E-2</v>
      </c>
      <c r="AF695" s="6">
        <f t="shared" si="508"/>
        <v>-0.43788160913167151</v>
      </c>
      <c r="AG695" s="11">
        <f t="shared" si="509"/>
        <v>-0.27473169275255632</v>
      </c>
      <c r="AH695" s="11">
        <f t="shared" si="510"/>
        <v>-8.0469256808035072E-2</v>
      </c>
      <c r="AI695" s="11">
        <f t="shared" si="511"/>
        <v>-8.829575440241752E-2</v>
      </c>
      <c r="AJ695" s="11">
        <f t="shared" si="512"/>
        <v>2.7715083202415787E-2</v>
      </c>
      <c r="AK695" s="11">
        <f t="shared" si="513"/>
        <v>3.1138587201430083E-2</v>
      </c>
      <c r="AL695" s="11">
        <f t="shared" si="514"/>
        <v>3.4704786230333393E-2</v>
      </c>
      <c r="AM695" s="11">
        <f t="shared" si="515"/>
        <v>-5.1680969248993625E-3</v>
      </c>
      <c r="AN695" s="7">
        <f t="shared" si="516"/>
        <v>-1.2418306657019873E-2</v>
      </c>
      <c r="AO695" s="6">
        <f t="array" ref="AO695">_xlfn.MAXIFS(AF$29:AF$1052,E$29:E$1052,E695) - _xlfn.MINIFS(AF$29:AF$1052,E$29:E$1052,E695)</f>
        <v>0.64239671540972576</v>
      </c>
      <c r="AP695" s="11">
        <f t="array" ref="AP695">_xlfn.MAXIFS(AG$29:AG$1052,F$29:F$1052,F695) - _xlfn.MINIFS(AG$29:AG$1052,F$29:F$1052,F695)</f>
        <v>0.34097511931609431</v>
      </c>
      <c r="AQ695" s="11">
        <f t="array" ref="AQ695">_xlfn.MAXIFS(AH$29:AH$1052,G$29:G$1052,G695) - _xlfn.MINIFS(AH$29:AH$1052,G$29:G$1052,G695)</f>
        <v>0.2255991931372896</v>
      </c>
      <c r="AR695" s="11">
        <f t="array" ref="AR695">_xlfn.MAXIFS(AI$29:AI$1052,H$29:H$1052,H695) - _xlfn.MINIFS(AI$29:AI$1052,H$29:H$1052,H695)</f>
        <v>0.18483221197603933</v>
      </c>
      <c r="AS695" s="11">
        <f t="array" ref="AS695">_xlfn.MAXIFS(AJ$29:AJ$1052,I$29:I$1052,I695) - _xlfn.MINIFS(AJ$29:AJ$1052,I$29:I$1052,I695)</f>
        <v>0.12305176252338371</v>
      </c>
      <c r="AT695" s="11">
        <f t="array" ref="AT695">_xlfn.MAXIFS(AK$29:AK$1052,J$29:J$1052,J695) - _xlfn.MINIFS(AK$29:AK$1052,J$29:J$1052,J695)</f>
        <v>0.1148353529257494</v>
      </c>
      <c r="AU695" s="11">
        <f t="array" ref="AU695">_xlfn.MAXIFS(AL$29:AL$1052,K$29:K$1052,K695) - _xlfn.MINIFS(AL$29:AL$1052,K$29:K$1052,K695)</f>
        <v>7.8173881478015142E-2</v>
      </c>
      <c r="AV695" s="11">
        <f t="array" ref="AV695">_xlfn.MAXIFS(AM$29:AM$1052,L$29:L$1052,L695) - _xlfn.MINIFS(AM$29:AM$1052,L$29:L$1052,L695)</f>
        <v>2.4625552670143047E-2</v>
      </c>
      <c r="AW695" s="7">
        <f t="array" ref="AW695">_xlfn.MAXIFS(AN$29:AN$1052,M$29:M$1052,M695) - _xlfn.MINIFS(AN$29:AN$1052,M$29:M$1052,M695)</f>
        <v>1.2418306657019873E-2</v>
      </c>
      <c r="AX695" s="6">
        <f t="array" ref="AX695">_xlfn.STDEV.S(IF(E$29:E$1052=E695,$C$29:$C$1052,""))</f>
        <v>2.1219734469910215E-2</v>
      </c>
      <c r="AY695" s="11">
        <f t="array" ref="AY695">_xlfn.STDEV.S(IF(F$29:F$1052=F695,$C$29:$C$1052,""))</f>
        <v>2.1822368609319125E-2</v>
      </c>
      <c r="AZ695" s="11">
        <f t="array" ref="AZ695">_xlfn.STDEV.S(IF(G$29:G$1052=G695,$C$29:$C$1052,""))</f>
        <v>2.0454789546549623E-2</v>
      </c>
      <c r="BA695" s="11">
        <f t="array" ref="BA695">_xlfn.STDEV.S(IF(H$29:H$1052=H695,$C$29:$C$1052,""))</f>
        <v>2.2214399937651657E-2</v>
      </c>
      <c r="BB695" s="11">
        <f t="array" ref="BB695">_xlfn.STDEV.S(IF(I$29:I$1052=I695,$C$29:$C$1052,""))</f>
        <v>2.067568074467413E-2</v>
      </c>
      <c r="BC695" s="11">
        <f t="array" ref="BC695">_xlfn.STDEV.S(IF(J$29:J$1052=J695,$C$29:$C$1052,""))</f>
        <v>2.5026285671976463E-2</v>
      </c>
      <c r="BD695" s="11">
        <f t="array" ref="BD695">_xlfn.STDEV.S(IF(K$29:K$1052=K695,$C$29:$C$1052,""))</f>
        <v>2.6070419984972178E-2</v>
      </c>
      <c r="BE695" s="11">
        <f t="array" ref="BE695">_xlfn.STDEV.S(IF(L$29:L$1052=L695,$C$29:$C$1052,""))</f>
        <v>1.649974298329453E-2</v>
      </c>
      <c r="BF695" s="7">
        <f t="array" ref="BF695">_xlfn.STDEV.S(IF(M$29:M$1052=M695,$C$29:$C$1052,""))</f>
        <v>1.7562137696065596E-2</v>
      </c>
      <c r="BG695" s="13">
        <f t="shared" si="498"/>
        <v>30.273551081454407</v>
      </c>
      <c r="BH695" s="12">
        <f t="shared" si="499"/>
        <v>15.625027943597411</v>
      </c>
      <c r="BI695" s="12">
        <f t="shared" si="500"/>
        <v>11.029162271451694</v>
      </c>
      <c r="BJ695" s="12">
        <f t="shared" si="501"/>
        <v>8.3203783354401253</v>
      </c>
      <c r="BK695" s="12">
        <f t="shared" si="502"/>
        <v>5.9515216956075676</v>
      </c>
      <c r="BL695" s="12">
        <f t="shared" si="503"/>
        <v>4.5885895506394663</v>
      </c>
      <c r="BM695" s="12">
        <f t="shared" si="504"/>
        <v>2.9985662495301981</v>
      </c>
      <c r="BN695" s="12">
        <f t="shared" si="505"/>
        <v>1.4924809856175119</v>
      </c>
      <c r="BO695" s="14">
        <f t="shared" si="506"/>
        <v>0.70710678118654746</v>
      </c>
    </row>
    <row r="696" spans="1:67" x14ac:dyDescent="0.25">
      <c r="A696" s="4">
        <v>42282</v>
      </c>
      <c r="B696" s="5">
        <v>1155.9000000000001</v>
      </c>
      <c r="C696">
        <f t="shared" si="507"/>
        <v>1.6980468062643084E-2</v>
      </c>
      <c r="D696">
        <v>667</v>
      </c>
      <c r="E696" s="6">
        <f t="shared" si="471"/>
        <v>1</v>
      </c>
      <c r="F696">
        <f t="shared" si="472"/>
        <v>2</v>
      </c>
      <c r="G696">
        <f t="shared" si="473"/>
        <v>5</v>
      </c>
      <c r="H696">
        <f t="shared" si="474"/>
        <v>10</v>
      </c>
      <c r="I696">
        <f t="shared" si="475"/>
        <v>20</v>
      </c>
      <c r="J696">
        <f t="shared" si="476"/>
        <v>41</v>
      </c>
      <c r="K696">
        <f t="shared" si="477"/>
        <v>83</v>
      </c>
      <c r="L696">
        <f t="shared" si="478"/>
        <v>166</v>
      </c>
      <c r="M696" s="7">
        <f t="shared" si="479"/>
        <v>333</v>
      </c>
      <c r="N696" s="6">
        <f t="shared" si="480"/>
        <v>2.5948653898586046E-4</v>
      </c>
      <c r="O696">
        <f t="shared" si="481"/>
        <v>-7.9309356668583013E-4</v>
      </c>
      <c r="P696">
        <f t="shared" si="482"/>
        <v>1.130296888210423E-3</v>
      </c>
      <c r="Q696">
        <f t="shared" si="483"/>
        <v>1.4201671694838488E-3</v>
      </c>
      <c r="R696">
        <f t="shared" si="484"/>
        <v>-2.8765305195840515E-3</v>
      </c>
      <c r="S696">
        <f t="shared" si="485"/>
        <v>-2.1918297197811923E-3</v>
      </c>
      <c r="T696">
        <f t="shared" si="486"/>
        <v>-1.4785899140005304E-3</v>
      </c>
      <c r="U696">
        <f t="shared" si="487"/>
        <v>1.1812371137743721E-2</v>
      </c>
      <c r="V696" s="7">
        <f t="shared" si="488"/>
        <v>4.5621614056232107E-3</v>
      </c>
      <c r="W696" s="6">
        <f t="shared" si="489"/>
        <v>1.6720981523657225E-2</v>
      </c>
      <c r="X696">
        <f t="shared" si="490"/>
        <v>1.7773561629328916E-2</v>
      </c>
      <c r="Y696">
        <f t="shared" si="491"/>
        <v>1.5850171174432659E-2</v>
      </c>
      <c r="Z696">
        <f t="shared" si="492"/>
        <v>1.5560300893159235E-2</v>
      </c>
      <c r="AA696">
        <f t="shared" si="493"/>
        <v>1.9856998582227135E-2</v>
      </c>
      <c r="AB696">
        <f t="shared" si="494"/>
        <v>1.9172297782424276E-2</v>
      </c>
      <c r="AC696">
        <f t="shared" si="495"/>
        <v>1.8459057976643614E-2</v>
      </c>
      <c r="AD696">
        <f t="shared" si="496"/>
        <v>5.1680969248993625E-3</v>
      </c>
      <c r="AE696" s="7">
        <f t="shared" si="497"/>
        <v>1.2418306657019873E-2</v>
      </c>
      <c r="AF696" s="6">
        <f t="shared" si="508"/>
        <v>-0.42116062760801432</v>
      </c>
      <c r="AG696" s="11">
        <f t="shared" si="509"/>
        <v>-0.25695813112322741</v>
      </c>
      <c r="AH696" s="11">
        <f t="shared" si="510"/>
        <v>-6.4619085633602413E-2</v>
      </c>
      <c r="AI696" s="11">
        <f t="shared" si="511"/>
        <v>-7.273545350925828E-2</v>
      </c>
      <c r="AJ696" s="11">
        <f t="shared" si="512"/>
        <v>4.7572081784642922E-2</v>
      </c>
      <c r="AK696" s="11">
        <f t="shared" si="513"/>
        <v>5.0310884983854359E-2</v>
      </c>
      <c r="AL696" s="11">
        <f t="shared" si="514"/>
        <v>5.3163844206977007E-2</v>
      </c>
      <c r="AM696" s="11">
        <f t="shared" si="515"/>
        <v>0</v>
      </c>
      <c r="AN696" s="7">
        <f t="shared" si="516"/>
        <v>0</v>
      </c>
      <c r="AO696" s="6">
        <f t="array" ref="AO696">_xlfn.MAXIFS(AF$29:AF$1052,E$29:E$1052,E696) - _xlfn.MINIFS(AF$29:AF$1052,E$29:E$1052,E696)</f>
        <v>0.64239671540972576</v>
      </c>
      <c r="AP696" s="11">
        <f t="array" ref="AP696">_xlfn.MAXIFS(AG$29:AG$1052,F$29:F$1052,F696) - _xlfn.MINIFS(AG$29:AG$1052,F$29:F$1052,F696)</f>
        <v>0.34097511931609431</v>
      </c>
      <c r="AQ696" s="11">
        <f t="array" ref="AQ696">_xlfn.MAXIFS(AH$29:AH$1052,G$29:G$1052,G696) - _xlfn.MINIFS(AH$29:AH$1052,G$29:G$1052,G696)</f>
        <v>0.2255991931372896</v>
      </c>
      <c r="AR696" s="11">
        <f t="array" ref="AR696">_xlfn.MAXIFS(AI$29:AI$1052,H$29:H$1052,H696) - _xlfn.MINIFS(AI$29:AI$1052,H$29:H$1052,H696)</f>
        <v>0.18483221197603933</v>
      </c>
      <c r="AS696" s="11">
        <f t="array" ref="AS696">_xlfn.MAXIFS(AJ$29:AJ$1052,I$29:I$1052,I696) - _xlfn.MINIFS(AJ$29:AJ$1052,I$29:I$1052,I696)</f>
        <v>0.12305176252338371</v>
      </c>
      <c r="AT696" s="11">
        <f t="array" ref="AT696">_xlfn.MAXIFS(AK$29:AK$1052,J$29:J$1052,J696) - _xlfn.MINIFS(AK$29:AK$1052,J$29:J$1052,J696)</f>
        <v>0.1148353529257494</v>
      </c>
      <c r="AU696" s="11">
        <f t="array" ref="AU696">_xlfn.MAXIFS(AL$29:AL$1052,K$29:K$1052,K696) - _xlfn.MINIFS(AL$29:AL$1052,K$29:K$1052,K696)</f>
        <v>7.8173881478015142E-2</v>
      </c>
      <c r="AV696" s="11">
        <f t="array" ref="AV696">_xlfn.MAXIFS(AM$29:AM$1052,L$29:L$1052,L696) - _xlfn.MINIFS(AM$29:AM$1052,L$29:L$1052,L696)</f>
        <v>2.4625552670143047E-2</v>
      </c>
      <c r="AW696" s="7">
        <f t="array" ref="AW696">_xlfn.MAXIFS(AN$29:AN$1052,M$29:M$1052,M696) - _xlfn.MINIFS(AN$29:AN$1052,M$29:M$1052,M696)</f>
        <v>1.2418306657019873E-2</v>
      </c>
      <c r="AX696" s="6">
        <f t="array" ref="AX696">_xlfn.STDEV.S(IF(E$29:E$1052=E696,$C$29:$C$1052,""))</f>
        <v>2.1219734469910215E-2</v>
      </c>
      <c r="AY696" s="11">
        <f t="array" ref="AY696">_xlfn.STDEV.S(IF(F$29:F$1052=F696,$C$29:$C$1052,""))</f>
        <v>2.1822368609319125E-2</v>
      </c>
      <c r="AZ696" s="11">
        <f t="array" ref="AZ696">_xlfn.STDEV.S(IF(G$29:G$1052=G696,$C$29:$C$1052,""))</f>
        <v>2.0454789546549623E-2</v>
      </c>
      <c r="BA696" s="11">
        <f t="array" ref="BA696">_xlfn.STDEV.S(IF(H$29:H$1052=H696,$C$29:$C$1052,""))</f>
        <v>2.2214399937651657E-2</v>
      </c>
      <c r="BB696" s="11">
        <f t="array" ref="BB696">_xlfn.STDEV.S(IF(I$29:I$1052=I696,$C$29:$C$1052,""))</f>
        <v>2.067568074467413E-2</v>
      </c>
      <c r="BC696" s="11">
        <f t="array" ref="BC696">_xlfn.STDEV.S(IF(J$29:J$1052=J696,$C$29:$C$1052,""))</f>
        <v>2.5026285671976463E-2</v>
      </c>
      <c r="BD696" s="11">
        <f t="array" ref="BD696">_xlfn.STDEV.S(IF(K$29:K$1052=K696,$C$29:$C$1052,""))</f>
        <v>2.6070419984972178E-2</v>
      </c>
      <c r="BE696" s="11">
        <f t="array" ref="BE696">_xlfn.STDEV.S(IF(L$29:L$1052=L696,$C$29:$C$1052,""))</f>
        <v>1.649974298329453E-2</v>
      </c>
      <c r="BF696" s="7">
        <f t="array" ref="BF696">_xlfn.STDEV.S(IF(M$29:M$1052=M696,$C$29:$C$1052,""))</f>
        <v>1.7562137696065596E-2</v>
      </c>
      <c r="BG696" s="13">
        <f t="shared" si="498"/>
        <v>30.273551081454407</v>
      </c>
      <c r="BH696" s="12">
        <f t="shared" si="499"/>
        <v>15.625027943597411</v>
      </c>
      <c r="BI696" s="12">
        <f t="shared" si="500"/>
        <v>11.029162271451694</v>
      </c>
      <c r="BJ696" s="12">
        <f t="shared" si="501"/>
        <v>8.3203783354401253</v>
      </c>
      <c r="BK696" s="12">
        <f t="shared" si="502"/>
        <v>5.9515216956075676</v>
      </c>
      <c r="BL696" s="12">
        <f t="shared" si="503"/>
        <v>4.5885895506394663</v>
      </c>
      <c r="BM696" s="12">
        <f t="shared" si="504"/>
        <v>2.9985662495301981</v>
      </c>
      <c r="BN696" s="12">
        <f t="shared" si="505"/>
        <v>1.4924809856175119</v>
      </c>
      <c r="BO696" s="14">
        <f t="shared" si="506"/>
        <v>0.70710678118654746</v>
      </c>
    </row>
    <row r="697" spans="1:67" x14ac:dyDescent="0.25">
      <c r="A697" s="2">
        <v>42289</v>
      </c>
      <c r="B697" s="3">
        <v>1183.0999999999999</v>
      </c>
      <c r="C697">
        <f t="shared" si="507"/>
        <v>2.3531447357037605E-2</v>
      </c>
      <c r="D697">
        <v>668</v>
      </c>
      <c r="E697" s="6">
        <f t="shared" si="471"/>
        <v>1</v>
      </c>
      <c r="F697">
        <f t="shared" si="472"/>
        <v>2</v>
      </c>
      <c r="G697">
        <f t="shared" si="473"/>
        <v>5</v>
      </c>
      <c r="H697">
        <f t="shared" si="474"/>
        <v>10</v>
      </c>
      <c r="I697">
        <f t="shared" si="475"/>
        <v>20</v>
      </c>
      <c r="J697">
        <f t="shared" si="476"/>
        <v>41</v>
      </c>
      <c r="K697">
        <f t="shared" si="477"/>
        <v>83</v>
      </c>
      <c r="L697">
        <f t="shared" si="478"/>
        <v>167</v>
      </c>
      <c r="M697" s="7">
        <f t="shared" si="479"/>
        <v>334</v>
      </c>
      <c r="N697" s="6">
        <f t="shared" si="480"/>
        <v>2.5948653898586046E-4</v>
      </c>
      <c r="O697">
        <f t="shared" si="481"/>
        <v>-7.9309356668583013E-4</v>
      </c>
      <c r="P697">
        <f t="shared" si="482"/>
        <v>1.130296888210423E-3</v>
      </c>
      <c r="Q697">
        <f t="shared" si="483"/>
        <v>1.4201671694838488E-3</v>
      </c>
      <c r="R697">
        <f t="shared" si="484"/>
        <v>-2.8765305195840515E-3</v>
      </c>
      <c r="S697">
        <f t="shared" si="485"/>
        <v>-2.1918297197811923E-3</v>
      </c>
      <c r="T697">
        <f t="shared" si="486"/>
        <v>-1.4785899140005304E-3</v>
      </c>
      <c r="U697">
        <f t="shared" si="487"/>
        <v>-1.4769550965744782E-2</v>
      </c>
      <c r="V697" s="7">
        <f t="shared" si="488"/>
        <v>3.186567225133663E-3</v>
      </c>
      <c r="W697" s="6">
        <f t="shared" si="489"/>
        <v>2.3271960818051746E-2</v>
      </c>
      <c r="X697">
        <f t="shared" si="490"/>
        <v>2.4324540923723437E-2</v>
      </c>
      <c r="Y697">
        <f t="shared" si="491"/>
        <v>2.240115046882718E-2</v>
      </c>
      <c r="Z697">
        <f t="shared" si="492"/>
        <v>2.2111280187553754E-2</v>
      </c>
      <c r="AA697">
        <f t="shared" si="493"/>
        <v>2.6407977876621656E-2</v>
      </c>
      <c r="AB697">
        <f t="shared" si="494"/>
        <v>2.5723277076818797E-2</v>
      </c>
      <c r="AC697">
        <f t="shared" si="495"/>
        <v>2.5010037271038135E-2</v>
      </c>
      <c r="AD697">
        <f t="shared" si="496"/>
        <v>3.8300998322782387E-2</v>
      </c>
      <c r="AE697" s="7">
        <f t="shared" si="497"/>
        <v>2.0344880131903942E-2</v>
      </c>
      <c r="AF697" s="6">
        <f t="shared" si="508"/>
        <v>-0.3978886667899626</v>
      </c>
      <c r="AG697" s="11">
        <f t="shared" si="509"/>
        <v>-0.23263359019950397</v>
      </c>
      <c r="AH697" s="11">
        <f t="shared" si="510"/>
        <v>-4.2217935164775233E-2</v>
      </c>
      <c r="AI697" s="11">
        <f t="shared" si="511"/>
        <v>-5.0624173321704526E-2</v>
      </c>
      <c r="AJ697" s="11">
        <f t="shared" si="512"/>
        <v>7.3980059661264586E-2</v>
      </c>
      <c r="AK697" s="11">
        <f t="shared" si="513"/>
        <v>7.6034162060673149E-2</v>
      </c>
      <c r="AL697" s="11">
        <f t="shared" si="514"/>
        <v>7.8173881478015142E-2</v>
      </c>
      <c r="AM697" s="11">
        <f t="shared" si="515"/>
        <v>3.8300998322782387E-2</v>
      </c>
      <c r="AN697" s="7">
        <f t="shared" si="516"/>
        <v>2.0344880131903942E-2</v>
      </c>
      <c r="AO697" s="6">
        <f t="array" ref="AO697">_xlfn.MAXIFS(AF$29:AF$1052,E$29:E$1052,E697) - _xlfn.MINIFS(AF$29:AF$1052,E$29:E$1052,E697)</f>
        <v>0.64239671540972576</v>
      </c>
      <c r="AP697" s="11">
        <f t="array" ref="AP697">_xlfn.MAXIFS(AG$29:AG$1052,F$29:F$1052,F697) - _xlfn.MINIFS(AG$29:AG$1052,F$29:F$1052,F697)</f>
        <v>0.34097511931609431</v>
      </c>
      <c r="AQ697" s="11">
        <f t="array" ref="AQ697">_xlfn.MAXIFS(AH$29:AH$1052,G$29:G$1052,G697) - _xlfn.MINIFS(AH$29:AH$1052,G$29:G$1052,G697)</f>
        <v>0.2255991931372896</v>
      </c>
      <c r="AR697" s="11">
        <f t="array" ref="AR697">_xlfn.MAXIFS(AI$29:AI$1052,H$29:H$1052,H697) - _xlfn.MINIFS(AI$29:AI$1052,H$29:H$1052,H697)</f>
        <v>0.18483221197603933</v>
      </c>
      <c r="AS697" s="11">
        <f t="array" ref="AS697">_xlfn.MAXIFS(AJ$29:AJ$1052,I$29:I$1052,I697) - _xlfn.MINIFS(AJ$29:AJ$1052,I$29:I$1052,I697)</f>
        <v>0.12305176252338371</v>
      </c>
      <c r="AT697" s="11">
        <f t="array" ref="AT697">_xlfn.MAXIFS(AK$29:AK$1052,J$29:J$1052,J697) - _xlfn.MINIFS(AK$29:AK$1052,J$29:J$1052,J697)</f>
        <v>0.1148353529257494</v>
      </c>
      <c r="AU697" s="11">
        <f t="array" ref="AU697">_xlfn.MAXIFS(AL$29:AL$1052,K$29:K$1052,K697) - _xlfn.MINIFS(AL$29:AL$1052,K$29:K$1052,K697)</f>
        <v>7.8173881478015142E-2</v>
      </c>
      <c r="AV697" s="11">
        <f t="array" ref="AV697">_xlfn.MAXIFS(AM$29:AM$1052,L$29:L$1052,L697) - _xlfn.MINIFS(AM$29:AM$1052,L$29:L$1052,L697)</f>
        <v>3.8300998322782387E-2</v>
      </c>
      <c r="AW697" s="7">
        <f t="array" ref="AW697">_xlfn.MAXIFS(AN$29:AN$1052,M$29:M$1052,M697) - _xlfn.MINIFS(AN$29:AN$1052,M$29:M$1052,M697)</f>
        <v>2.0344880131903942E-2</v>
      </c>
      <c r="AX697" s="6">
        <f t="array" ref="AX697">_xlfn.STDEV.S(IF(E$29:E$1052=E697,$C$29:$C$1052,""))</f>
        <v>2.1219734469910215E-2</v>
      </c>
      <c r="AY697" s="11">
        <f t="array" ref="AY697">_xlfn.STDEV.S(IF(F$29:F$1052=F697,$C$29:$C$1052,""))</f>
        <v>2.1822368609319125E-2</v>
      </c>
      <c r="AZ697" s="11">
        <f t="array" ref="AZ697">_xlfn.STDEV.S(IF(G$29:G$1052=G697,$C$29:$C$1052,""))</f>
        <v>2.0454789546549623E-2</v>
      </c>
      <c r="BA697" s="11">
        <f t="array" ref="BA697">_xlfn.STDEV.S(IF(H$29:H$1052=H697,$C$29:$C$1052,""))</f>
        <v>2.2214399937651657E-2</v>
      </c>
      <c r="BB697" s="11">
        <f t="array" ref="BB697">_xlfn.STDEV.S(IF(I$29:I$1052=I697,$C$29:$C$1052,""))</f>
        <v>2.067568074467413E-2</v>
      </c>
      <c r="BC697" s="11">
        <f t="array" ref="BC697">_xlfn.STDEV.S(IF(J$29:J$1052=J697,$C$29:$C$1052,""))</f>
        <v>2.5026285671976463E-2</v>
      </c>
      <c r="BD697" s="11">
        <f t="array" ref="BD697">_xlfn.STDEV.S(IF(K$29:K$1052=K697,$C$29:$C$1052,""))</f>
        <v>2.6070419984972178E-2</v>
      </c>
      <c r="BE697" s="11">
        <f t="array" ref="BE697">_xlfn.STDEV.S(IF(L$29:L$1052=L697,$C$29:$C$1052,""))</f>
        <v>2.9027262279758461E-2</v>
      </c>
      <c r="BF697" s="7">
        <f t="array" ref="BF697">_xlfn.STDEV.S(IF(M$29:M$1052=M697,$C$29:$C$1052,""))</f>
        <v>2.8772005407393476E-2</v>
      </c>
      <c r="BG697" s="13">
        <f t="shared" si="498"/>
        <v>30.273551081454407</v>
      </c>
      <c r="BH697" s="12">
        <f t="shared" si="499"/>
        <v>15.625027943597411</v>
      </c>
      <c r="BI697" s="12">
        <f t="shared" si="500"/>
        <v>11.029162271451694</v>
      </c>
      <c r="BJ697" s="12">
        <f t="shared" si="501"/>
        <v>8.3203783354401253</v>
      </c>
      <c r="BK697" s="12">
        <f t="shared" si="502"/>
        <v>5.9515216956075676</v>
      </c>
      <c r="BL697" s="12">
        <f t="shared" si="503"/>
        <v>4.5885895506394663</v>
      </c>
      <c r="BM697" s="12">
        <f t="shared" si="504"/>
        <v>2.9985662495301981</v>
      </c>
      <c r="BN697" s="12">
        <f t="shared" si="505"/>
        <v>1.3194836617261962</v>
      </c>
      <c r="BO697" s="14">
        <f t="shared" si="506"/>
        <v>0.70710678118654757</v>
      </c>
    </row>
    <row r="698" spans="1:67" x14ac:dyDescent="0.25">
      <c r="A698" s="4">
        <v>42296</v>
      </c>
      <c r="B698" s="5">
        <v>1162.8</v>
      </c>
      <c r="C698">
        <f t="shared" si="507"/>
        <v>-1.7158312906770279E-2</v>
      </c>
      <c r="D698">
        <v>669</v>
      </c>
      <c r="E698" s="6">
        <f t="shared" si="471"/>
        <v>1</v>
      </c>
      <c r="F698">
        <f t="shared" si="472"/>
        <v>2</v>
      </c>
      <c r="G698">
        <f t="shared" si="473"/>
        <v>5</v>
      </c>
      <c r="H698">
        <f t="shared" si="474"/>
        <v>10</v>
      </c>
      <c r="I698">
        <f t="shared" si="475"/>
        <v>20</v>
      </c>
      <c r="J698">
        <f t="shared" si="476"/>
        <v>41</v>
      </c>
      <c r="K698">
        <f t="shared" si="477"/>
        <v>83</v>
      </c>
      <c r="L698">
        <f t="shared" si="478"/>
        <v>167</v>
      </c>
      <c r="M698" s="7">
        <f t="shared" si="479"/>
        <v>334</v>
      </c>
      <c r="N698" s="6">
        <f t="shared" si="480"/>
        <v>2.5948653898586046E-4</v>
      </c>
      <c r="O698">
        <f t="shared" si="481"/>
        <v>-7.9309356668583013E-4</v>
      </c>
      <c r="P698">
        <f t="shared" si="482"/>
        <v>1.130296888210423E-3</v>
      </c>
      <c r="Q698">
        <f t="shared" si="483"/>
        <v>1.4201671694838488E-3</v>
      </c>
      <c r="R698">
        <f t="shared" si="484"/>
        <v>-2.8765305195840515E-3</v>
      </c>
      <c r="S698">
        <f t="shared" si="485"/>
        <v>-2.1918297197811923E-3</v>
      </c>
      <c r="T698">
        <f t="shared" si="486"/>
        <v>-1.4785899140005304E-3</v>
      </c>
      <c r="U698">
        <f t="shared" si="487"/>
        <v>-1.4769550965744782E-2</v>
      </c>
      <c r="V698" s="7">
        <f t="shared" si="488"/>
        <v>3.186567225133663E-3</v>
      </c>
      <c r="W698" s="6">
        <f t="shared" si="489"/>
        <v>-1.7417799445756138E-2</v>
      </c>
      <c r="X698">
        <f t="shared" si="490"/>
        <v>-1.6365219340084447E-2</v>
      </c>
      <c r="Y698">
        <f t="shared" si="491"/>
        <v>-1.8288609794980704E-2</v>
      </c>
      <c r="Z698">
        <f t="shared" si="492"/>
        <v>-1.8578480076254129E-2</v>
      </c>
      <c r="AA698">
        <f t="shared" si="493"/>
        <v>-1.4281782387186227E-2</v>
      </c>
      <c r="AB698">
        <f t="shared" si="494"/>
        <v>-1.4966483186989087E-2</v>
      </c>
      <c r="AC698">
        <f t="shared" si="495"/>
        <v>-1.5679722992769748E-2</v>
      </c>
      <c r="AD698">
        <f t="shared" si="496"/>
        <v>-2.3887619410254968E-3</v>
      </c>
      <c r="AE698" s="7">
        <f t="shared" si="497"/>
        <v>-2.0344880131903942E-2</v>
      </c>
      <c r="AF698" s="6">
        <f t="shared" si="508"/>
        <v>-0.41530646623571876</v>
      </c>
      <c r="AG698" s="11">
        <f t="shared" si="509"/>
        <v>-0.24899880953958842</v>
      </c>
      <c r="AH698" s="11">
        <f t="shared" si="510"/>
        <v>-6.0506544959755937E-2</v>
      </c>
      <c r="AI698" s="11">
        <f t="shared" si="511"/>
        <v>-6.9202653397958655E-2</v>
      </c>
      <c r="AJ698" s="11">
        <f t="shared" si="512"/>
        <v>5.9698277274078358E-2</v>
      </c>
      <c r="AK698" s="11">
        <f t="shared" si="513"/>
        <v>6.1067678873684063E-2</v>
      </c>
      <c r="AL698" s="11">
        <f t="shared" si="514"/>
        <v>6.2494158485245394E-2</v>
      </c>
      <c r="AM698" s="11">
        <f t="shared" si="515"/>
        <v>3.591223638175689E-2</v>
      </c>
      <c r="AN698" s="7">
        <f t="shared" si="516"/>
        <v>0</v>
      </c>
      <c r="AO698" s="6">
        <f t="array" ref="AO698">_xlfn.MAXIFS(AF$29:AF$1052,E$29:E$1052,E698) - _xlfn.MINIFS(AF$29:AF$1052,E$29:E$1052,E698)</f>
        <v>0.64239671540972576</v>
      </c>
      <c r="AP698" s="11">
        <f t="array" ref="AP698">_xlfn.MAXIFS(AG$29:AG$1052,F$29:F$1052,F698) - _xlfn.MINIFS(AG$29:AG$1052,F$29:F$1052,F698)</f>
        <v>0.34097511931609431</v>
      </c>
      <c r="AQ698" s="11">
        <f t="array" ref="AQ698">_xlfn.MAXIFS(AH$29:AH$1052,G$29:G$1052,G698) - _xlfn.MINIFS(AH$29:AH$1052,G$29:G$1052,G698)</f>
        <v>0.2255991931372896</v>
      </c>
      <c r="AR698" s="11">
        <f t="array" ref="AR698">_xlfn.MAXIFS(AI$29:AI$1052,H$29:H$1052,H698) - _xlfn.MINIFS(AI$29:AI$1052,H$29:H$1052,H698)</f>
        <v>0.18483221197603933</v>
      </c>
      <c r="AS698" s="11">
        <f t="array" ref="AS698">_xlfn.MAXIFS(AJ$29:AJ$1052,I$29:I$1052,I698) - _xlfn.MINIFS(AJ$29:AJ$1052,I$29:I$1052,I698)</f>
        <v>0.12305176252338371</v>
      </c>
      <c r="AT698" s="11">
        <f t="array" ref="AT698">_xlfn.MAXIFS(AK$29:AK$1052,J$29:J$1052,J698) - _xlfn.MINIFS(AK$29:AK$1052,J$29:J$1052,J698)</f>
        <v>0.1148353529257494</v>
      </c>
      <c r="AU698" s="11">
        <f t="array" ref="AU698">_xlfn.MAXIFS(AL$29:AL$1052,K$29:K$1052,K698) - _xlfn.MINIFS(AL$29:AL$1052,K$29:K$1052,K698)</f>
        <v>7.8173881478015142E-2</v>
      </c>
      <c r="AV698" s="11">
        <f t="array" ref="AV698">_xlfn.MAXIFS(AM$29:AM$1052,L$29:L$1052,L698) - _xlfn.MINIFS(AM$29:AM$1052,L$29:L$1052,L698)</f>
        <v>3.8300998322782387E-2</v>
      </c>
      <c r="AW698" s="7">
        <f t="array" ref="AW698">_xlfn.MAXIFS(AN$29:AN$1052,M$29:M$1052,M698) - _xlfn.MINIFS(AN$29:AN$1052,M$29:M$1052,M698)</f>
        <v>2.0344880131903942E-2</v>
      </c>
      <c r="AX698" s="6">
        <f t="array" ref="AX698">_xlfn.STDEV.S(IF(E$29:E$1052=E698,$C$29:$C$1052,""))</f>
        <v>2.1219734469910215E-2</v>
      </c>
      <c r="AY698" s="11">
        <f t="array" ref="AY698">_xlfn.STDEV.S(IF(F$29:F$1052=F698,$C$29:$C$1052,""))</f>
        <v>2.1822368609319125E-2</v>
      </c>
      <c r="AZ698" s="11">
        <f t="array" ref="AZ698">_xlfn.STDEV.S(IF(G$29:G$1052=G698,$C$29:$C$1052,""))</f>
        <v>2.0454789546549623E-2</v>
      </c>
      <c r="BA698" s="11">
        <f t="array" ref="BA698">_xlfn.STDEV.S(IF(H$29:H$1052=H698,$C$29:$C$1052,""))</f>
        <v>2.2214399937651657E-2</v>
      </c>
      <c r="BB698" s="11">
        <f t="array" ref="BB698">_xlfn.STDEV.S(IF(I$29:I$1052=I698,$C$29:$C$1052,""))</f>
        <v>2.067568074467413E-2</v>
      </c>
      <c r="BC698" s="11">
        <f t="array" ref="BC698">_xlfn.STDEV.S(IF(J$29:J$1052=J698,$C$29:$C$1052,""))</f>
        <v>2.5026285671976463E-2</v>
      </c>
      <c r="BD698" s="11">
        <f t="array" ref="BD698">_xlfn.STDEV.S(IF(K$29:K$1052=K698,$C$29:$C$1052,""))</f>
        <v>2.6070419984972178E-2</v>
      </c>
      <c r="BE698" s="11">
        <f t="array" ref="BE698">_xlfn.STDEV.S(IF(L$29:L$1052=L698,$C$29:$C$1052,""))</f>
        <v>2.9027262279758461E-2</v>
      </c>
      <c r="BF698" s="7">
        <f t="array" ref="BF698">_xlfn.STDEV.S(IF(M$29:M$1052=M698,$C$29:$C$1052,""))</f>
        <v>2.8772005407393476E-2</v>
      </c>
      <c r="BG698" s="13">
        <f t="shared" si="498"/>
        <v>30.273551081454407</v>
      </c>
      <c r="BH698" s="12">
        <f t="shared" si="499"/>
        <v>15.625027943597411</v>
      </c>
      <c r="BI698" s="12">
        <f t="shared" si="500"/>
        <v>11.029162271451694</v>
      </c>
      <c r="BJ698" s="12">
        <f t="shared" si="501"/>
        <v>8.3203783354401253</v>
      </c>
      <c r="BK698" s="12">
        <f t="shared" si="502"/>
        <v>5.9515216956075676</v>
      </c>
      <c r="BL698" s="12">
        <f t="shared" si="503"/>
        <v>4.5885895506394663</v>
      </c>
      <c r="BM698" s="12">
        <f t="shared" si="504"/>
        <v>2.9985662495301981</v>
      </c>
      <c r="BN698" s="12">
        <f t="shared" si="505"/>
        <v>1.3194836617261962</v>
      </c>
      <c r="BO698" s="14">
        <f t="shared" si="506"/>
        <v>0.70710678118654757</v>
      </c>
    </row>
    <row r="699" spans="1:67" x14ac:dyDescent="0.25">
      <c r="A699" s="2">
        <v>42302.958333333336</v>
      </c>
      <c r="B699" s="3">
        <v>1141.4000000000001</v>
      </c>
      <c r="C699">
        <f t="shared" si="507"/>
        <v>-1.8403852769177775E-2</v>
      </c>
      <c r="D699">
        <v>670</v>
      </c>
      <c r="E699" s="6">
        <f t="shared" si="471"/>
        <v>1</v>
      </c>
      <c r="F699">
        <f t="shared" si="472"/>
        <v>2</v>
      </c>
      <c r="G699">
        <f t="shared" si="473"/>
        <v>5</v>
      </c>
      <c r="H699">
        <f t="shared" si="474"/>
        <v>10</v>
      </c>
      <c r="I699">
        <f t="shared" si="475"/>
        <v>20</v>
      </c>
      <c r="J699">
        <f t="shared" si="476"/>
        <v>41</v>
      </c>
      <c r="K699">
        <f t="shared" si="477"/>
        <v>83</v>
      </c>
      <c r="L699">
        <f t="shared" si="478"/>
        <v>167</v>
      </c>
      <c r="M699" s="7">
        <f t="shared" si="479"/>
        <v>335</v>
      </c>
      <c r="N699" s="6">
        <f t="shared" si="480"/>
        <v>2.5948653898586046E-4</v>
      </c>
      <c r="O699">
        <f t="shared" si="481"/>
        <v>-7.9309356668583013E-4</v>
      </c>
      <c r="P699">
        <f t="shared" si="482"/>
        <v>1.130296888210423E-3</v>
      </c>
      <c r="Q699">
        <f t="shared" si="483"/>
        <v>1.4201671694838488E-3</v>
      </c>
      <c r="R699">
        <f t="shared" si="484"/>
        <v>-2.8765305195840515E-3</v>
      </c>
      <c r="S699">
        <f t="shared" si="485"/>
        <v>-2.1918297197811923E-3</v>
      </c>
      <c r="T699">
        <f t="shared" si="486"/>
        <v>-1.4785899140005304E-3</v>
      </c>
      <c r="U699">
        <f t="shared" si="487"/>
        <v>-1.4769550965744782E-2</v>
      </c>
      <c r="V699" s="7">
        <f t="shared" si="488"/>
        <v>-3.2725669156623227E-2</v>
      </c>
      <c r="W699" s="6">
        <f t="shared" si="489"/>
        <v>-1.8663339308163635E-2</v>
      </c>
      <c r="X699">
        <f t="shared" si="490"/>
        <v>-1.7610759202491943E-2</v>
      </c>
      <c r="Y699">
        <f t="shared" si="491"/>
        <v>-1.95341496573882E-2</v>
      </c>
      <c r="Z699">
        <f t="shared" si="492"/>
        <v>-1.9824019938661626E-2</v>
      </c>
      <c r="AA699">
        <f t="shared" si="493"/>
        <v>-1.5527322249593724E-2</v>
      </c>
      <c r="AB699">
        <f t="shared" si="494"/>
        <v>-1.6212023049396583E-2</v>
      </c>
      <c r="AC699">
        <f t="shared" si="495"/>
        <v>-1.6925262855177245E-2</v>
      </c>
      <c r="AD699">
        <f t="shared" si="496"/>
        <v>-3.6343018034329932E-3</v>
      </c>
      <c r="AE699" s="7">
        <f t="shared" si="497"/>
        <v>1.4321816387445452E-2</v>
      </c>
      <c r="AF699" s="6">
        <f t="shared" si="508"/>
        <v>-0.43396980554388243</v>
      </c>
      <c r="AG699" s="11">
        <f t="shared" si="509"/>
        <v>-0.26660956874208036</v>
      </c>
      <c r="AH699" s="11">
        <f t="shared" si="510"/>
        <v>-8.0040694617144137E-2</v>
      </c>
      <c r="AI699" s="11">
        <f t="shared" si="511"/>
        <v>-8.9026673336620288E-2</v>
      </c>
      <c r="AJ699" s="11">
        <f t="shared" si="512"/>
        <v>4.4170955024484634E-2</v>
      </c>
      <c r="AK699" s="11">
        <f t="shared" si="513"/>
        <v>4.485565582428748E-2</v>
      </c>
      <c r="AL699" s="11">
        <f t="shared" si="514"/>
        <v>4.5568895630068149E-2</v>
      </c>
      <c r="AM699" s="11">
        <f t="shared" si="515"/>
        <v>3.2277934578323897E-2</v>
      </c>
      <c r="AN699" s="7">
        <f t="shared" si="516"/>
        <v>1.4321816387445452E-2</v>
      </c>
      <c r="AO699" s="6">
        <f t="array" ref="AO699">_xlfn.MAXIFS(AF$29:AF$1052,E$29:E$1052,E699) - _xlfn.MINIFS(AF$29:AF$1052,E$29:E$1052,E699)</f>
        <v>0.64239671540972576</v>
      </c>
      <c r="AP699" s="11">
        <f t="array" ref="AP699">_xlfn.MAXIFS(AG$29:AG$1052,F$29:F$1052,F699) - _xlfn.MINIFS(AG$29:AG$1052,F$29:F$1052,F699)</f>
        <v>0.34097511931609431</v>
      </c>
      <c r="AQ699" s="11">
        <f t="array" ref="AQ699">_xlfn.MAXIFS(AH$29:AH$1052,G$29:G$1052,G699) - _xlfn.MINIFS(AH$29:AH$1052,G$29:G$1052,G699)</f>
        <v>0.2255991931372896</v>
      </c>
      <c r="AR699" s="11">
        <f t="array" ref="AR699">_xlfn.MAXIFS(AI$29:AI$1052,H$29:H$1052,H699) - _xlfn.MINIFS(AI$29:AI$1052,H$29:H$1052,H699)</f>
        <v>0.18483221197603933</v>
      </c>
      <c r="AS699" s="11">
        <f t="array" ref="AS699">_xlfn.MAXIFS(AJ$29:AJ$1052,I$29:I$1052,I699) - _xlfn.MINIFS(AJ$29:AJ$1052,I$29:I$1052,I699)</f>
        <v>0.12305176252338371</v>
      </c>
      <c r="AT699" s="11">
        <f t="array" ref="AT699">_xlfn.MAXIFS(AK$29:AK$1052,J$29:J$1052,J699) - _xlfn.MINIFS(AK$29:AK$1052,J$29:J$1052,J699)</f>
        <v>0.1148353529257494</v>
      </c>
      <c r="AU699" s="11">
        <f t="array" ref="AU699">_xlfn.MAXIFS(AL$29:AL$1052,K$29:K$1052,K699) - _xlfn.MINIFS(AL$29:AL$1052,K$29:K$1052,K699)</f>
        <v>7.8173881478015142E-2</v>
      </c>
      <c r="AV699" s="11">
        <f t="array" ref="AV699">_xlfn.MAXIFS(AM$29:AM$1052,L$29:L$1052,L699) - _xlfn.MINIFS(AM$29:AM$1052,L$29:L$1052,L699)</f>
        <v>3.8300998322782387E-2</v>
      </c>
      <c r="AW699" s="7">
        <f t="array" ref="AW699">_xlfn.MAXIFS(AN$29:AN$1052,M$29:M$1052,M699) - _xlfn.MINIFS(AN$29:AN$1052,M$29:M$1052,M699)</f>
        <v>1.4321816387445452E-2</v>
      </c>
      <c r="AX699" s="6">
        <f t="array" ref="AX699">_xlfn.STDEV.S(IF(E$29:E$1052=E699,$C$29:$C$1052,""))</f>
        <v>2.1219734469910215E-2</v>
      </c>
      <c r="AY699" s="11">
        <f t="array" ref="AY699">_xlfn.STDEV.S(IF(F$29:F$1052=F699,$C$29:$C$1052,""))</f>
        <v>2.1822368609319125E-2</v>
      </c>
      <c r="AZ699" s="11">
        <f t="array" ref="AZ699">_xlfn.STDEV.S(IF(G$29:G$1052=G699,$C$29:$C$1052,""))</f>
        <v>2.0454789546549623E-2</v>
      </c>
      <c r="BA699" s="11">
        <f t="array" ref="BA699">_xlfn.STDEV.S(IF(H$29:H$1052=H699,$C$29:$C$1052,""))</f>
        <v>2.2214399937651657E-2</v>
      </c>
      <c r="BB699" s="11">
        <f t="array" ref="BB699">_xlfn.STDEV.S(IF(I$29:I$1052=I699,$C$29:$C$1052,""))</f>
        <v>2.067568074467413E-2</v>
      </c>
      <c r="BC699" s="11">
        <f t="array" ref="BC699">_xlfn.STDEV.S(IF(J$29:J$1052=J699,$C$29:$C$1052,""))</f>
        <v>2.5026285671976463E-2</v>
      </c>
      <c r="BD699" s="11">
        <f t="array" ref="BD699">_xlfn.STDEV.S(IF(K$29:K$1052=K699,$C$29:$C$1052,""))</f>
        <v>2.6070419984972178E-2</v>
      </c>
      <c r="BE699" s="11">
        <f t="array" ref="BE699">_xlfn.STDEV.S(IF(L$29:L$1052=L699,$C$29:$C$1052,""))</f>
        <v>2.9027262279758461E-2</v>
      </c>
      <c r="BF699" s="7">
        <f t="array" ref="BF699">_xlfn.STDEV.S(IF(M$29:M$1052=M699,$C$29:$C$1052,""))</f>
        <v>2.0254106972942595E-2</v>
      </c>
      <c r="BG699" s="13">
        <f t="shared" si="498"/>
        <v>30.273551081454407</v>
      </c>
      <c r="BH699" s="12">
        <f t="shared" si="499"/>
        <v>15.625027943597411</v>
      </c>
      <c r="BI699" s="12">
        <f t="shared" si="500"/>
        <v>11.029162271451694</v>
      </c>
      <c r="BJ699" s="12">
        <f t="shared" si="501"/>
        <v>8.3203783354401253</v>
      </c>
      <c r="BK699" s="12">
        <f t="shared" si="502"/>
        <v>5.9515216956075676</v>
      </c>
      <c r="BL699" s="12">
        <f t="shared" si="503"/>
        <v>4.5885895506394663</v>
      </c>
      <c r="BM699" s="12">
        <f t="shared" si="504"/>
        <v>2.9985662495301981</v>
      </c>
      <c r="BN699" s="12">
        <f t="shared" si="505"/>
        <v>1.3194836617261962</v>
      </c>
      <c r="BO699" s="14">
        <f t="shared" si="506"/>
        <v>0.70710678118654779</v>
      </c>
    </row>
    <row r="700" spans="1:67" x14ac:dyDescent="0.25">
      <c r="A700" s="4">
        <v>42310</v>
      </c>
      <c r="B700" s="5">
        <v>1087.7</v>
      </c>
      <c r="C700">
        <f t="shared" si="507"/>
        <v>-4.7047485544068679E-2</v>
      </c>
      <c r="D700">
        <v>671</v>
      </c>
      <c r="E700" s="6">
        <f t="shared" si="471"/>
        <v>1</v>
      </c>
      <c r="F700">
        <f t="shared" si="472"/>
        <v>2</v>
      </c>
      <c r="G700">
        <f t="shared" si="473"/>
        <v>5</v>
      </c>
      <c r="H700">
        <f t="shared" si="474"/>
        <v>10</v>
      </c>
      <c r="I700">
        <f t="shared" si="475"/>
        <v>20</v>
      </c>
      <c r="J700">
        <f t="shared" si="476"/>
        <v>41</v>
      </c>
      <c r="K700">
        <f t="shared" si="477"/>
        <v>83</v>
      </c>
      <c r="L700">
        <f t="shared" si="478"/>
        <v>167</v>
      </c>
      <c r="M700" s="7">
        <f t="shared" si="479"/>
        <v>335</v>
      </c>
      <c r="N700" s="6">
        <f t="shared" si="480"/>
        <v>2.5948653898586046E-4</v>
      </c>
      <c r="O700">
        <f t="shared" si="481"/>
        <v>-7.9309356668583013E-4</v>
      </c>
      <c r="P700">
        <f t="shared" si="482"/>
        <v>1.130296888210423E-3</v>
      </c>
      <c r="Q700">
        <f t="shared" si="483"/>
        <v>1.4201671694838488E-3</v>
      </c>
      <c r="R700">
        <f t="shared" si="484"/>
        <v>-2.8765305195840515E-3</v>
      </c>
      <c r="S700">
        <f t="shared" si="485"/>
        <v>-2.1918297197811923E-3</v>
      </c>
      <c r="T700">
        <f t="shared" si="486"/>
        <v>-1.4785899140005304E-3</v>
      </c>
      <c r="U700">
        <f t="shared" si="487"/>
        <v>-1.4769550965744782E-2</v>
      </c>
      <c r="V700" s="7">
        <f t="shared" si="488"/>
        <v>-3.2725669156623227E-2</v>
      </c>
      <c r="W700" s="6">
        <f t="shared" si="489"/>
        <v>-4.7306972083054538E-2</v>
      </c>
      <c r="X700">
        <f t="shared" si="490"/>
        <v>-4.6254391977382847E-2</v>
      </c>
      <c r="Y700">
        <f t="shared" si="491"/>
        <v>-4.8177782432279104E-2</v>
      </c>
      <c r="Z700">
        <f t="shared" si="492"/>
        <v>-4.846765271355253E-2</v>
      </c>
      <c r="AA700">
        <f t="shared" si="493"/>
        <v>-4.4170955024484627E-2</v>
      </c>
      <c r="AB700">
        <f t="shared" si="494"/>
        <v>-4.4855655824287487E-2</v>
      </c>
      <c r="AC700">
        <f t="shared" si="495"/>
        <v>-4.5568895630068149E-2</v>
      </c>
      <c r="AD700">
        <f t="shared" si="496"/>
        <v>-3.2277934578323897E-2</v>
      </c>
      <c r="AE700" s="7">
        <f t="shared" si="497"/>
        <v>-1.4321816387445452E-2</v>
      </c>
      <c r="AF700" s="6">
        <f t="shared" si="508"/>
        <v>-0.48127677762693699</v>
      </c>
      <c r="AG700" s="11">
        <f t="shared" si="509"/>
        <v>-0.31286396071946321</v>
      </c>
      <c r="AH700" s="11">
        <f t="shared" si="510"/>
        <v>-0.12821847704942324</v>
      </c>
      <c r="AI700" s="11">
        <f t="shared" si="511"/>
        <v>-0.13749432605017281</v>
      </c>
      <c r="AJ700" s="11">
        <f t="shared" si="512"/>
        <v>6.9388939039072284E-18</v>
      </c>
      <c r="AK700" s="11">
        <f t="shared" si="513"/>
        <v>-6.9388939039072284E-18</v>
      </c>
      <c r="AL700" s="11">
        <f t="shared" si="514"/>
        <v>0</v>
      </c>
      <c r="AM700" s="11">
        <f t="shared" si="515"/>
        <v>0</v>
      </c>
      <c r="AN700" s="7">
        <f t="shared" si="516"/>
        <v>0</v>
      </c>
      <c r="AO700" s="6">
        <f t="array" ref="AO700">_xlfn.MAXIFS(AF$29:AF$1052,E$29:E$1052,E700) - _xlfn.MINIFS(AF$29:AF$1052,E$29:E$1052,E700)</f>
        <v>0.64239671540972576</v>
      </c>
      <c r="AP700" s="11">
        <f t="array" ref="AP700">_xlfn.MAXIFS(AG$29:AG$1052,F$29:F$1052,F700) - _xlfn.MINIFS(AG$29:AG$1052,F$29:F$1052,F700)</f>
        <v>0.34097511931609431</v>
      </c>
      <c r="AQ700" s="11">
        <f t="array" ref="AQ700">_xlfn.MAXIFS(AH$29:AH$1052,G$29:G$1052,G700) - _xlfn.MINIFS(AH$29:AH$1052,G$29:G$1052,G700)</f>
        <v>0.2255991931372896</v>
      </c>
      <c r="AR700" s="11">
        <f t="array" ref="AR700">_xlfn.MAXIFS(AI$29:AI$1052,H$29:H$1052,H700) - _xlfn.MINIFS(AI$29:AI$1052,H$29:H$1052,H700)</f>
        <v>0.18483221197603933</v>
      </c>
      <c r="AS700" s="11">
        <f t="array" ref="AS700">_xlfn.MAXIFS(AJ$29:AJ$1052,I$29:I$1052,I700) - _xlfn.MINIFS(AJ$29:AJ$1052,I$29:I$1052,I700)</f>
        <v>0.12305176252338371</v>
      </c>
      <c r="AT700" s="11">
        <f t="array" ref="AT700">_xlfn.MAXIFS(AK$29:AK$1052,J$29:J$1052,J700) - _xlfn.MINIFS(AK$29:AK$1052,J$29:J$1052,J700)</f>
        <v>0.1148353529257494</v>
      </c>
      <c r="AU700" s="11">
        <f t="array" ref="AU700">_xlfn.MAXIFS(AL$29:AL$1052,K$29:K$1052,K700) - _xlfn.MINIFS(AL$29:AL$1052,K$29:K$1052,K700)</f>
        <v>7.8173881478015142E-2</v>
      </c>
      <c r="AV700" s="11">
        <f t="array" ref="AV700">_xlfn.MAXIFS(AM$29:AM$1052,L$29:L$1052,L700) - _xlfn.MINIFS(AM$29:AM$1052,L$29:L$1052,L700)</f>
        <v>3.8300998322782387E-2</v>
      </c>
      <c r="AW700" s="7">
        <f t="array" ref="AW700">_xlfn.MAXIFS(AN$29:AN$1052,M$29:M$1052,M700) - _xlfn.MINIFS(AN$29:AN$1052,M$29:M$1052,M700)</f>
        <v>1.4321816387445452E-2</v>
      </c>
      <c r="AX700" s="6">
        <f t="array" ref="AX700">_xlfn.STDEV.S(IF(E$29:E$1052=E700,$C$29:$C$1052,""))</f>
        <v>2.1219734469910215E-2</v>
      </c>
      <c r="AY700" s="11">
        <f t="array" ref="AY700">_xlfn.STDEV.S(IF(F$29:F$1052=F700,$C$29:$C$1052,""))</f>
        <v>2.1822368609319125E-2</v>
      </c>
      <c r="AZ700" s="11">
        <f t="array" ref="AZ700">_xlfn.STDEV.S(IF(G$29:G$1052=G700,$C$29:$C$1052,""))</f>
        <v>2.0454789546549623E-2</v>
      </c>
      <c r="BA700" s="11">
        <f t="array" ref="BA700">_xlfn.STDEV.S(IF(H$29:H$1052=H700,$C$29:$C$1052,""))</f>
        <v>2.2214399937651657E-2</v>
      </c>
      <c r="BB700" s="11">
        <f t="array" ref="BB700">_xlfn.STDEV.S(IF(I$29:I$1052=I700,$C$29:$C$1052,""))</f>
        <v>2.067568074467413E-2</v>
      </c>
      <c r="BC700" s="11">
        <f t="array" ref="BC700">_xlfn.STDEV.S(IF(J$29:J$1052=J700,$C$29:$C$1052,""))</f>
        <v>2.5026285671976463E-2</v>
      </c>
      <c r="BD700" s="11">
        <f t="array" ref="BD700">_xlfn.STDEV.S(IF(K$29:K$1052=K700,$C$29:$C$1052,""))</f>
        <v>2.6070419984972178E-2</v>
      </c>
      <c r="BE700" s="11">
        <f t="array" ref="BE700">_xlfn.STDEV.S(IF(L$29:L$1052=L700,$C$29:$C$1052,""))</f>
        <v>2.9027262279758461E-2</v>
      </c>
      <c r="BF700" s="7">
        <f t="array" ref="BF700">_xlfn.STDEV.S(IF(M$29:M$1052=M700,$C$29:$C$1052,""))</f>
        <v>2.0254106972942595E-2</v>
      </c>
      <c r="BG700" s="13">
        <f t="shared" si="498"/>
        <v>30.273551081454407</v>
      </c>
      <c r="BH700" s="12">
        <f t="shared" si="499"/>
        <v>15.625027943597411</v>
      </c>
      <c r="BI700" s="12">
        <f t="shared" si="500"/>
        <v>11.029162271451694</v>
      </c>
      <c r="BJ700" s="12">
        <f t="shared" si="501"/>
        <v>8.3203783354401253</v>
      </c>
      <c r="BK700" s="12">
        <f t="shared" si="502"/>
        <v>5.9515216956075676</v>
      </c>
      <c r="BL700" s="12">
        <f t="shared" si="503"/>
        <v>4.5885895506394663</v>
      </c>
      <c r="BM700" s="12">
        <f t="shared" si="504"/>
        <v>2.9985662495301981</v>
      </c>
      <c r="BN700" s="12">
        <f t="shared" si="505"/>
        <v>1.3194836617261962</v>
      </c>
      <c r="BO700" s="14">
        <f t="shared" si="506"/>
        <v>0.70710678118654779</v>
      </c>
    </row>
    <row r="701" spans="1:67" x14ac:dyDescent="0.25">
      <c r="A701" s="2">
        <v>42317</v>
      </c>
      <c r="B701" s="3">
        <v>1080.9000000000001</v>
      </c>
      <c r="C701">
        <f t="shared" si="507"/>
        <v>-6.2517238209064407E-3</v>
      </c>
      <c r="D701">
        <v>672</v>
      </c>
      <c r="E701" s="6">
        <f t="shared" si="471"/>
        <v>1</v>
      </c>
      <c r="F701">
        <f t="shared" si="472"/>
        <v>2</v>
      </c>
      <c r="G701">
        <f t="shared" si="473"/>
        <v>5</v>
      </c>
      <c r="H701">
        <f t="shared" si="474"/>
        <v>10</v>
      </c>
      <c r="I701">
        <f t="shared" si="475"/>
        <v>21</v>
      </c>
      <c r="J701">
        <f t="shared" si="476"/>
        <v>42</v>
      </c>
      <c r="K701">
        <f t="shared" si="477"/>
        <v>84</v>
      </c>
      <c r="L701">
        <f t="shared" si="478"/>
        <v>168</v>
      </c>
      <c r="M701" s="7">
        <f t="shared" si="479"/>
        <v>336</v>
      </c>
      <c r="N701" s="6">
        <f t="shared" si="480"/>
        <v>2.5948653898586046E-4</v>
      </c>
      <c r="O701">
        <f t="shared" si="481"/>
        <v>-7.9309356668583013E-4</v>
      </c>
      <c r="P701">
        <f t="shared" si="482"/>
        <v>1.130296888210423E-3</v>
      </c>
      <c r="Q701">
        <f t="shared" si="483"/>
        <v>1.4201671694838488E-3</v>
      </c>
      <c r="R701">
        <f t="shared" si="484"/>
        <v>5.7168648585517491E-3</v>
      </c>
      <c r="S701">
        <f t="shared" si="485"/>
        <v>7.4891353464732191E-3</v>
      </c>
      <c r="T701">
        <f t="shared" si="486"/>
        <v>-3.1025177530800974E-3</v>
      </c>
      <c r="U701">
        <f t="shared" si="487"/>
        <v>-6.9176890548011682E-4</v>
      </c>
      <c r="V701" s="7">
        <f t="shared" si="488"/>
        <v>-5.2537183264029785E-3</v>
      </c>
      <c r="W701" s="6">
        <f t="shared" si="489"/>
        <v>-6.5112103598923016E-3</v>
      </c>
      <c r="X701">
        <f t="shared" si="490"/>
        <v>-5.4586302542206106E-3</v>
      </c>
      <c r="Y701">
        <f t="shared" si="491"/>
        <v>-7.3820207091168637E-3</v>
      </c>
      <c r="Z701">
        <f t="shared" si="492"/>
        <v>-7.6718909903902895E-3</v>
      </c>
      <c r="AA701">
        <f t="shared" si="493"/>
        <v>-1.196858867945819E-2</v>
      </c>
      <c r="AB701">
        <f t="shared" si="494"/>
        <v>-1.374085916737966E-2</v>
      </c>
      <c r="AC701">
        <f t="shared" si="495"/>
        <v>-3.1492060678263434E-3</v>
      </c>
      <c r="AD701">
        <f t="shared" si="496"/>
        <v>-5.5599549154263239E-3</v>
      </c>
      <c r="AE701" s="7">
        <f t="shared" si="497"/>
        <v>-9.9800549450346221E-4</v>
      </c>
      <c r="AF701" s="6">
        <f t="shared" si="508"/>
        <v>-0.48778798798682932</v>
      </c>
      <c r="AG701" s="11">
        <f t="shared" si="509"/>
        <v>-0.31832259097368382</v>
      </c>
      <c r="AH701" s="11">
        <f t="shared" si="510"/>
        <v>-0.13560049775854011</v>
      </c>
      <c r="AI701" s="11">
        <f t="shared" si="511"/>
        <v>-0.14516621704056309</v>
      </c>
      <c r="AJ701" s="11">
        <f t="shared" si="512"/>
        <v>-1.196858867945819E-2</v>
      </c>
      <c r="AK701" s="11">
        <f t="shared" si="513"/>
        <v>-1.374085916737966E-2</v>
      </c>
      <c r="AL701" s="11">
        <f t="shared" si="514"/>
        <v>-3.1492060678263434E-3</v>
      </c>
      <c r="AM701" s="11">
        <f t="shared" si="515"/>
        <v>-5.5599549154263239E-3</v>
      </c>
      <c r="AN701" s="7">
        <f t="shared" si="516"/>
        <v>-9.9800549450346221E-4</v>
      </c>
      <c r="AO701" s="6">
        <f t="array" ref="AO701">_xlfn.MAXIFS(AF$29:AF$1052,E$29:E$1052,E701) - _xlfn.MINIFS(AF$29:AF$1052,E$29:E$1052,E701)</f>
        <v>0.64239671540972576</v>
      </c>
      <c r="AP701" s="11">
        <f t="array" ref="AP701">_xlfn.MAXIFS(AG$29:AG$1052,F$29:F$1052,F701) - _xlfn.MINIFS(AG$29:AG$1052,F$29:F$1052,F701)</f>
        <v>0.34097511931609431</v>
      </c>
      <c r="AQ701" s="11">
        <f t="array" ref="AQ701">_xlfn.MAXIFS(AH$29:AH$1052,G$29:G$1052,G701) - _xlfn.MINIFS(AH$29:AH$1052,G$29:G$1052,G701)</f>
        <v>0.2255991931372896</v>
      </c>
      <c r="AR701" s="11">
        <f t="array" ref="AR701">_xlfn.MAXIFS(AI$29:AI$1052,H$29:H$1052,H701) - _xlfn.MINIFS(AI$29:AI$1052,H$29:H$1052,H701)</f>
        <v>0.18483221197603933</v>
      </c>
      <c r="AS701" s="11">
        <f t="array" ref="AS701">_xlfn.MAXIFS(AJ$29:AJ$1052,I$29:I$1052,I701) - _xlfn.MINIFS(AJ$29:AJ$1052,I$29:I$1052,I701)</f>
        <v>0.13441051859706429</v>
      </c>
      <c r="AT701" s="11">
        <f t="array" ref="AT701">_xlfn.MAXIFS(AK$29:AK$1052,J$29:J$1052,J701) - _xlfn.MINIFS(AK$29:AK$1052,J$29:J$1052,J701)</f>
        <v>0.11510012561951288</v>
      </c>
      <c r="AU701" s="11">
        <f t="array" ref="AU701">_xlfn.MAXIFS(AL$29:AL$1052,K$29:K$1052,K701) - _xlfn.MINIFS(AL$29:AL$1052,K$29:K$1052,K701)</f>
        <v>3.1364890469711915E-2</v>
      </c>
      <c r="AV701" s="11">
        <f t="array" ref="AV701">_xlfn.MAXIFS(AM$29:AM$1052,L$29:L$1052,L701) - _xlfn.MINIFS(AM$29:AM$1052,L$29:L$1052,L701)</f>
        <v>2.7107220524491493E-2</v>
      </c>
      <c r="AW701" s="7">
        <f t="array" ref="AW701">_xlfn.MAXIFS(AN$29:AN$1052,M$29:M$1052,M701) - _xlfn.MINIFS(AN$29:AN$1052,M$29:M$1052,M701)</f>
        <v>9.9800549450346221E-4</v>
      </c>
      <c r="AX701" s="6">
        <f t="array" ref="AX701">_xlfn.STDEV.S(IF(E$29:E$1052=E701,$C$29:$C$1052,""))</f>
        <v>2.1219734469910215E-2</v>
      </c>
      <c r="AY701" s="11">
        <f t="array" ref="AY701">_xlfn.STDEV.S(IF(F$29:F$1052=F701,$C$29:$C$1052,""))</f>
        <v>2.1822368609319125E-2</v>
      </c>
      <c r="AZ701" s="11">
        <f t="array" ref="AZ701">_xlfn.STDEV.S(IF(G$29:G$1052=G701,$C$29:$C$1052,""))</f>
        <v>2.0454789546549623E-2</v>
      </c>
      <c r="BA701" s="11">
        <f t="array" ref="BA701">_xlfn.STDEV.S(IF(H$29:H$1052=H701,$C$29:$C$1052,""))</f>
        <v>2.2214399937651657E-2</v>
      </c>
      <c r="BB701" s="11">
        <f t="array" ref="BB701">_xlfn.STDEV.S(IF(I$29:I$1052=I701,$C$29:$C$1052,""))</f>
        <v>2.3179295865366645E-2</v>
      </c>
      <c r="BC701" s="11">
        <f t="array" ref="BC701">_xlfn.STDEV.S(IF(J$29:J$1052=J701,$C$29:$C$1052,""))</f>
        <v>2.4250560694412442E-2</v>
      </c>
      <c r="BD701" s="11">
        <f t="array" ref="BD701">_xlfn.STDEV.S(IF(K$29:K$1052=K701,$C$29:$C$1052,""))</f>
        <v>1.4655055381370774E-2</v>
      </c>
      <c r="BE701" s="11">
        <f t="array" ref="BE701">_xlfn.STDEV.S(IF(L$29:L$1052=L701,$C$29:$C$1052,""))</f>
        <v>1.9164342394815476E-2</v>
      </c>
      <c r="BF701" s="7">
        <f t="array" ref="BF701">_xlfn.STDEV.S(IF(M$29:M$1052=M701,$C$29:$C$1052,""))</f>
        <v>1.4113929056496636E-3</v>
      </c>
      <c r="BG701" s="13">
        <f t="shared" si="498"/>
        <v>30.273551081454407</v>
      </c>
      <c r="BH701" s="12">
        <f t="shared" si="499"/>
        <v>15.625027943597411</v>
      </c>
      <c r="BI701" s="12">
        <f t="shared" si="500"/>
        <v>11.029162271451694</v>
      </c>
      <c r="BJ701" s="12">
        <f t="shared" si="501"/>
        <v>8.3203783354401253</v>
      </c>
      <c r="BK701" s="12">
        <f t="shared" si="502"/>
        <v>5.7987317379167598</v>
      </c>
      <c r="BL701" s="12">
        <f t="shared" si="503"/>
        <v>4.7462871918682294</v>
      </c>
      <c r="BM701" s="12">
        <f t="shared" si="504"/>
        <v>2.1402096173298917</v>
      </c>
      <c r="BN701" s="12">
        <f t="shared" si="505"/>
        <v>1.4144612930639771</v>
      </c>
      <c r="BO701" s="14">
        <f t="shared" si="506"/>
        <v>0.70710678118654757</v>
      </c>
    </row>
    <row r="702" spans="1:67" x14ac:dyDescent="0.25">
      <c r="A702" s="4">
        <v>42324</v>
      </c>
      <c r="B702" s="5">
        <v>1076.3</v>
      </c>
      <c r="C702">
        <f t="shared" si="507"/>
        <v>-4.2557128318995163E-3</v>
      </c>
      <c r="D702">
        <v>673</v>
      </c>
      <c r="E702" s="6">
        <f t="shared" si="471"/>
        <v>1</v>
      </c>
      <c r="F702">
        <f t="shared" si="472"/>
        <v>2</v>
      </c>
      <c r="G702">
        <f t="shared" si="473"/>
        <v>5</v>
      </c>
      <c r="H702">
        <f t="shared" si="474"/>
        <v>10</v>
      </c>
      <c r="I702">
        <f t="shared" si="475"/>
        <v>21</v>
      </c>
      <c r="J702">
        <f t="shared" si="476"/>
        <v>42</v>
      </c>
      <c r="K702">
        <f t="shared" si="477"/>
        <v>84</v>
      </c>
      <c r="L702">
        <f t="shared" si="478"/>
        <v>168</v>
      </c>
      <c r="M702" s="7">
        <f t="shared" si="479"/>
        <v>336</v>
      </c>
      <c r="N702" s="6">
        <f t="shared" si="480"/>
        <v>2.5948653898586046E-4</v>
      </c>
      <c r="O702">
        <f t="shared" si="481"/>
        <v>-7.9309356668583013E-4</v>
      </c>
      <c r="P702">
        <f t="shared" si="482"/>
        <v>1.130296888210423E-3</v>
      </c>
      <c r="Q702">
        <f t="shared" si="483"/>
        <v>1.4201671694838488E-3</v>
      </c>
      <c r="R702">
        <f t="shared" si="484"/>
        <v>5.7168648585517491E-3</v>
      </c>
      <c r="S702">
        <f t="shared" si="485"/>
        <v>7.4891353464732191E-3</v>
      </c>
      <c r="T702">
        <f t="shared" si="486"/>
        <v>-3.1025177530800974E-3</v>
      </c>
      <c r="U702">
        <f t="shared" si="487"/>
        <v>-6.9176890548011682E-4</v>
      </c>
      <c r="V702" s="7">
        <f t="shared" si="488"/>
        <v>-5.2537183264029785E-3</v>
      </c>
      <c r="W702" s="6">
        <f t="shared" si="489"/>
        <v>-4.5151993708853772E-3</v>
      </c>
      <c r="X702">
        <f t="shared" si="490"/>
        <v>-3.4626192652136862E-3</v>
      </c>
      <c r="Y702">
        <f t="shared" si="491"/>
        <v>-5.3860097201099393E-3</v>
      </c>
      <c r="Z702">
        <f t="shared" si="492"/>
        <v>-5.6758800013833651E-3</v>
      </c>
      <c r="AA702">
        <f t="shared" si="493"/>
        <v>-9.9725776904512654E-3</v>
      </c>
      <c r="AB702">
        <f t="shared" si="494"/>
        <v>-1.1744848178372735E-2</v>
      </c>
      <c r="AC702">
        <f t="shared" si="495"/>
        <v>-1.153195078819419E-3</v>
      </c>
      <c r="AD702">
        <f t="shared" si="496"/>
        <v>-3.5639439264193995E-3</v>
      </c>
      <c r="AE702" s="7">
        <f t="shared" si="497"/>
        <v>9.9800549450346221E-4</v>
      </c>
      <c r="AF702" s="6">
        <f t="shared" si="508"/>
        <v>-0.49230318735771472</v>
      </c>
      <c r="AG702" s="11">
        <f t="shared" si="509"/>
        <v>-0.3217852102388975</v>
      </c>
      <c r="AH702" s="11">
        <f t="shared" si="510"/>
        <v>-0.14098650747865005</v>
      </c>
      <c r="AI702" s="11">
        <f t="shared" si="511"/>
        <v>-0.15084209704194645</v>
      </c>
      <c r="AJ702" s="11">
        <f t="shared" si="512"/>
        <v>-2.1941166369909455E-2</v>
      </c>
      <c r="AK702" s="11">
        <f t="shared" si="513"/>
        <v>-2.5485707345752395E-2</v>
      </c>
      <c r="AL702" s="11">
        <f t="shared" si="514"/>
        <v>-4.3024011466457623E-3</v>
      </c>
      <c r="AM702" s="11">
        <f t="shared" si="515"/>
        <v>-9.1238988418457234E-3</v>
      </c>
      <c r="AN702" s="7">
        <f t="shared" si="516"/>
        <v>0</v>
      </c>
      <c r="AO702" s="6">
        <f t="array" ref="AO702">_xlfn.MAXIFS(AF$29:AF$1052,E$29:E$1052,E702) - _xlfn.MINIFS(AF$29:AF$1052,E$29:E$1052,E702)</f>
        <v>0.64239671540972576</v>
      </c>
      <c r="AP702" s="11">
        <f t="array" ref="AP702">_xlfn.MAXIFS(AG$29:AG$1052,F$29:F$1052,F702) - _xlfn.MINIFS(AG$29:AG$1052,F$29:F$1052,F702)</f>
        <v>0.34097511931609431</v>
      </c>
      <c r="AQ702" s="11">
        <f t="array" ref="AQ702">_xlfn.MAXIFS(AH$29:AH$1052,G$29:G$1052,G702) - _xlfn.MINIFS(AH$29:AH$1052,G$29:G$1052,G702)</f>
        <v>0.2255991931372896</v>
      </c>
      <c r="AR702" s="11">
        <f t="array" ref="AR702">_xlfn.MAXIFS(AI$29:AI$1052,H$29:H$1052,H702) - _xlfn.MINIFS(AI$29:AI$1052,H$29:H$1052,H702)</f>
        <v>0.18483221197603933</v>
      </c>
      <c r="AS702" s="11">
        <f t="array" ref="AS702">_xlfn.MAXIFS(AJ$29:AJ$1052,I$29:I$1052,I702) - _xlfn.MINIFS(AJ$29:AJ$1052,I$29:I$1052,I702)</f>
        <v>0.13441051859706429</v>
      </c>
      <c r="AT702" s="11">
        <f t="array" ref="AT702">_xlfn.MAXIFS(AK$29:AK$1052,J$29:J$1052,J702) - _xlfn.MINIFS(AK$29:AK$1052,J$29:J$1052,J702)</f>
        <v>0.11510012561951288</v>
      </c>
      <c r="AU702" s="11">
        <f t="array" ref="AU702">_xlfn.MAXIFS(AL$29:AL$1052,K$29:K$1052,K702) - _xlfn.MINIFS(AL$29:AL$1052,K$29:K$1052,K702)</f>
        <v>3.1364890469711915E-2</v>
      </c>
      <c r="AV702" s="11">
        <f t="array" ref="AV702">_xlfn.MAXIFS(AM$29:AM$1052,L$29:L$1052,L702) - _xlfn.MINIFS(AM$29:AM$1052,L$29:L$1052,L702)</f>
        <v>2.7107220524491493E-2</v>
      </c>
      <c r="AW702" s="7">
        <f t="array" ref="AW702">_xlfn.MAXIFS(AN$29:AN$1052,M$29:M$1052,M702) - _xlfn.MINIFS(AN$29:AN$1052,M$29:M$1052,M702)</f>
        <v>9.9800549450346221E-4</v>
      </c>
      <c r="AX702" s="6">
        <f t="array" ref="AX702">_xlfn.STDEV.S(IF(E$29:E$1052=E702,$C$29:$C$1052,""))</f>
        <v>2.1219734469910215E-2</v>
      </c>
      <c r="AY702" s="11">
        <f t="array" ref="AY702">_xlfn.STDEV.S(IF(F$29:F$1052=F702,$C$29:$C$1052,""))</f>
        <v>2.1822368609319125E-2</v>
      </c>
      <c r="AZ702" s="11">
        <f t="array" ref="AZ702">_xlfn.STDEV.S(IF(G$29:G$1052=G702,$C$29:$C$1052,""))</f>
        <v>2.0454789546549623E-2</v>
      </c>
      <c r="BA702" s="11">
        <f t="array" ref="BA702">_xlfn.STDEV.S(IF(H$29:H$1052=H702,$C$29:$C$1052,""))</f>
        <v>2.2214399937651657E-2</v>
      </c>
      <c r="BB702" s="11">
        <f t="array" ref="BB702">_xlfn.STDEV.S(IF(I$29:I$1052=I702,$C$29:$C$1052,""))</f>
        <v>2.3179295865366645E-2</v>
      </c>
      <c r="BC702" s="11">
        <f t="array" ref="BC702">_xlfn.STDEV.S(IF(J$29:J$1052=J702,$C$29:$C$1052,""))</f>
        <v>2.4250560694412442E-2</v>
      </c>
      <c r="BD702" s="11">
        <f t="array" ref="BD702">_xlfn.STDEV.S(IF(K$29:K$1052=K702,$C$29:$C$1052,""))</f>
        <v>1.4655055381370774E-2</v>
      </c>
      <c r="BE702" s="11">
        <f t="array" ref="BE702">_xlfn.STDEV.S(IF(L$29:L$1052=L702,$C$29:$C$1052,""))</f>
        <v>1.9164342394815476E-2</v>
      </c>
      <c r="BF702" s="7">
        <f t="array" ref="BF702">_xlfn.STDEV.S(IF(M$29:M$1052=M702,$C$29:$C$1052,""))</f>
        <v>1.4113929056496636E-3</v>
      </c>
      <c r="BG702" s="13">
        <f t="shared" si="498"/>
        <v>30.273551081454407</v>
      </c>
      <c r="BH702" s="12">
        <f t="shared" si="499"/>
        <v>15.625027943597411</v>
      </c>
      <c r="BI702" s="12">
        <f t="shared" si="500"/>
        <v>11.029162271451694</v>
      </c>
      <c r="BJ702" s="12">
        <f t="shared" si="501"/>
        <v>8.3203783354401253</v>
      </c>
      <c r="BK702" s="12">
        <f t="shared" si="502"/>
        <v>5.7987317379167598</v>
      </c>
      <c r="BL702" s="12">
        <f t="shared" si="503"/>
        <v>4.7462871918682294</v>
      </c>
      <c r="BM702" s="12">
        <f t="shared" si="504"/>
        <v>2.1402096173298917</v>
      </c>
      <c r="BN702" s="12">
        <f t="shared" si="505"/>
        <v>1.4144612930639771</v>
      </c>
      <c r="BO702" s="14">
        <f t="shared" si="506"/>
        <v>0.70710678118654757</v>
      </c>
    </row>
    <row r="703" spans="1:67" x14ac:dyDescent="0.25">
      <c r="A703" s="2">
        <v>42331</v>
      </c>
      <c r="B703" s="3">
        <v>1056.2</v>
      </c>
      <c r="C703">
        <f t="shared" si="507"/>
        <v>-1.8675090588125887E-2</v>
      </c>
      <c r="D703">
        <v>674</v>
      </c>
      <c r="E703" s="6">
        <f t="shared" si="471"/>
        <v>1</v>
      </c>
      <c r="F703">
        <f t="shared" si="472"/>
        <v>2</v>
      </c>
      <c r="G703">
        <f t="shared" si="473"/>
        <v>5</v>
      </c>
      <c r="H703">
        <f t="shared" si="474"/>
        <v>10</v>
      </c>
      <c r="I703">
        <f t="shared" si="475"/>
        <v>21</v>
      </c>
      <c r="J703">
        <f t="shared" si="476"/>
        <v>42</v>
      </c>
      <c r="K703">
        <f t="shared" si="477"/>
        <v>84</v>
      </c>
      <c r="L703">
        <f t="shared" si="478"/>
        <v>168</v>
      </c>
      <c r="M703" s="7">
        <f t="shared" si="479"/>
        <v>337</v>
      </c>
      <c r="N703" s="6">
        <f t="shared" si="480"/>
        <v>2.5948653898586046E-4</v>
      </c>
      <c r="O703">
        <f t="shared" si="481"/>
        <v>-7.9309356668583013E-4</v>
      </c>
      <c r="P703">
        <f t="shared" si="482"/>
        <v>1.130296888210423E-3</v>
      </c>
      <c r="Q703">
        <f t="shared" si="483"/>
        <v>1.4201671694838488E-3</v>
      </c>
      <c r="R703">
        <f t="shared" si="484"/>
        <v>5.7168648585517491E-3</v>
      </c>
      <c r="S703">
        <f t="shared" si="485"/>
        <v>7.4891353464732191E-3</v>
      </c>
      <c r="T703">
        <f t="shared" si="486"/>
        <v>-3.1025177530800974E-3</v>
      </c>
      <c r="U703">
        <f t="shared" si="487"/>
        <v>-6.9176890548011682E-4</v>
      </c>
      <c r="V703" s="7">
        <f t="shared" si="488"/>
        <v>3.8701805154427449E-3</v>
      </c>
      <c r="W703" s="6">
        <f t="shared" si="489"/>
        <v>-1.8934577127111746E-2</v>
      </c>
      <c r="X703">
        <f t="shared" si="490"/>
        <v>-1.7881997021440055E-2</v>
      </c>
      <c r="Y703">
        <f t="shared" si="491"/>
        <v>-1.9805387476336311E-2</v>
      </c>
      <c r="Z703">
        <f t="shared" si="492"/>
        <v>-2.0095257757609737E-2</v>
      </c>
      <c r="AA703">
        <f t="shared" si="493"/>
        <v>-2.4391955446677636E-2</v>
      </c>
      <c r="AB703">
        <f t="shared" si="494"/>
        <v>-2.6164225934599106E-2</v>
      </c>
      <c r="AC703">
        <f t="shared" si="495"/>
        <v>-1.5572572835045789E-2</v>
      </c>
      <c r="AD703">
        <f t="shared" si="496"/>
        <v>-1.798332168264577E-2</v>
      </c>
      <c r="AE703" s="7">
        <f t="shared" si="497"/>
        <v>-2.2545271103568632E-2</v>
      </c>
      <c r="AF703" s="6">
        <f t="shared" si="508"/>
        <v>-0.5112377644848265</v>
      </c>
      <c r="AG703" s="11">
        <f t="shared" si="509"/>
        <v>-0.33966720726033756</v>
      </c>
      <c r="AH703" s="11">
        <f t="shared" si="510"/>
        <v>-0.16079189495498636</v>
      </c>
      <c r="AI703" s="11">
        <f t="shared" si="511"/>
        <v>-0.17093735479955618</v>
      </c>
      <c r="AJ703" s="11">
        <f t="shared" si="512"/>
        <v>-4.6333121816587094E-2</v>
      </c>
      <c r="AK703" s="11">
        <f t="shared" si="513"/>
        <v>-5.1649933280351501E-2</v>
      </c>
      <c r="AL703" s="11">
        <f t="shared" si="514"/>
        <v>-1.9874973981691552E-2</v>
      </c>
      <c r="AM703" s="11">
        <f t="shared" si="515"/>
        <v>-2.7107220524491493E-2</v>
      </c>
      <c r="AN703" s="7">
        <f t="shared" si="516"/>
        <v>-2.2545271103568632E-2</v>
      </c>
      <c r="AO703" s="6">
        <f t="array" ref="AO703">_xlfn.MAXIFS(AF$29:AF$1052,E$29:E$1052,E703) - _xlfn.MINIFS(AF$29:AF$1052,E$29:E$1052,E703)</f>
        <v>0.64239671540972576</v>
      </c>
      <c r="AP703" s="11">
        <f t="array" ref="AP703">_xlfn.MAXIFS(AG$29:AG$1052,F$29:F$1052,F703) - _xlfn.MINIFS(AG$29:AG$1052,F$29:F$1052,F703)</f>
        <v>0.34097511931609431</v>
      </c>
      <c r="AQ703" s="11">
        <f t="array" ref="AQ703">_xlfn.MAXIFS(AH$29:AH$1052,G$29:G$1052,G703) - _xlfn.MINIFS(AH$29:AH$1052,G$29:G$1052,G703)</f>
        <v>0.2255991931372896</v>
      </c>
      <c r="AR703" s="11">
        <f t="array" ref="AR703">_xlfn.MAXIFS(AI$29:AI$1052,H$29:H$1052,H703) - _xlfn.MINIFS(AI$29:AI$1052,H$29:H$1052,H703)</f>
        <v>0.18483221197603933</v>
      </c>
      <c r="AS703" s="11">
        <f t="array" ref="AS703">_xlfn.MAXIFS(AJ$29:AJ$1052,I$29:I$1052,I703) - _xlfn.MINIFS(AJ$29:AJ$1052,I$29:I$1052,I703)</f>
        <v>0.13441051859706429</v>
      </c>
      <c r="AT703" s="11">
        <f t="array" ref="AT703">_xlfn.MAXIFS(AK$29:AK$1052,J$29:J$1052,J703) - _xlfn.MINIFS(AK$29:AK$1052,J$29:J$1052,J703)</f>
        <v>0.11510012561951288</v>
      </c>
      <c r="AU703" s="11">
        <f t="array" ref="AU703">_xlfn.MAXIFS(AL$29:AL$1052,K$29:K$1052,K703) - _xlfn.MINIFS(AL$29:AL$1052,K$29:K$1052,K703)</f>
        <v>3.1364890469711915E-2</v>
      </c>
      <c r="AV703" s="11">
        <f t="array" ref="AV703">_xlfn.MAXIFS(AM$29:AM$1052,L$29:L$1052,L703) - _xlfn.MINIFS(AM$29:AM$1052,L$29:L$1052,L703)</f>
        <v>2.7107220524491493E-2</v>
      </c>
      <c r="AW703" s="7">
        <f t="array" ref="AW703">_xlfn.MAXIFS(AN$29:AN$1052,M$29:M$1052,M703) - _xlfn.MINIFS(AN$29:AN$1052,M$29:M$1052,M703)</f>
        <v>2.2545271103568632E-2</v>
      </c>
      <c r="AX703" s="6">
        <f t="array" ref="AX703">_xlfn.STDEV.S(IF(E$29:E$1052=E703,$C$29:$C$1052,""))</f>
        <v>2.1219734469910215E-2</v>
      </c>
      <c r="AY703" s="11">
        <f t="array" ref="AY703">_xlfn.STDEV.S(IF(F$29:F$1052=F703,$C$29:$C$1052,""))</f>
        <v>2.1822368609319125E-2</v>
      </c>
      <c r="AZ703" s="11">
        <f t="array" ref="AZ703">_xlfn.STDEV.S(IF(G$29:G$1052=G703,$C$29:$C$1052,""))</f>
        <v>2.0454789546549623E-2</v>
      </c>
      <c r="BA703" s="11">
        <f t="array" ref="BA703">_xlfn.STDEV.S(IF(H$29:H$1052=H703,$C$29:$C$1052,""))</f>
        <v>2.2214399937651657E-2</v>
      </c>
      <c r="BB703" s="11">
        <f t="array" ref="BB703">_xlfn.STDEV.S(IF(I$29:I$1052=I703,$C$29:$C$1052,""))</f>
        <v>2.3179295865366645E-2</v>
      </c>
      <c r="BC703" s="11">
        <f t="array" ref="BC703">_xlfn.STDEV.S(IF(J$29:J$1052=J703,$C$29:$C$1052,""))</f>
        <v>2.4250560694412442E-2</v>
      </c>
      <c r="BD703" s="11">
        <f t="array" ref="BD703">_xlfn.STDEV.S(IF(K$29:K$1052=K703,$C$29:$C$1052,""))</f>
        <v>1.4655055381370774E-2</v>
      </c>
      <c r="BE703" s="11">
        <f t="array" ref="BE703">_xlfn.STDEV.S(IF(L$29:L$1052=L703,$C$29:$C$1052,""))</f>
        <v>1.9164342394815476E-2</v>
      </c>
      <c r="BF703" s="7">
        <f t="array" ref="BF703">_xlfn.STDEV.S(IF(M$29:M$1052=M703,$C$29:$C$1052,""))</f>
        <v>3.1883828162044991E-2</v>
      </c>
      <c r="BG703" s="13">
        <f t="shared" si="498"/>
        <v>30.273551081454407</v>
      </c>
      <c r="BH703" s="12">
        <f t="shared" si="499"/>
        <v>15.625027943597411</v>
      </c>
      <c r="BI703" s="12">
        <f t="shared" si="500"/>
        <v>11.029162271451694</v>
      </c>
      <c r="BJ703" s="12">
        <f t="shared" si="501"/>
        <v>8.3203783354401253</v>
      </c>
      <c r="BK703" s="12">
        <f t="shared" si="502"/>
        <v>5.7987317379167598</v>
      </c>
      <c r="BL703" s="12">
        <f t="shared" si="503"/>
        <v>4.7462871918682294</v>
      </c>
      <c r="BM703" s="12">
        <f t="shared" si="504"/>
        <v>2.1402096173298917</v>
      </c>
      <c r="BN703" s="12">
        <f t="shared" si="505"/>
        <v>1.4144612930639771</v>
      </c>
      <c r="BO703" s="14">
        <f t="shared" si="506"/>
        <v>0.70710678118654757</v>
      </c>
    </row>
    <row r="704" spans="1:67" x14ac:dyDescent="0.25">
      <c r="A704" s="4">
        <v>42338</v>
      </c>
      <c r="B704" s="5">
        <v>1084.0999999999999</v>
      </c>
      <c r="C704">
        <f t="shared" si="507"/>
        <v>2.6415451619011376E-2</v>
      </c>
      <c r="D704">
        <v>675</v>
      </c>
      <c r="E704" s="6">
        <f t="shared" si="471"/>
        <v>1</v>
      </c>
      <c r="F704">
        <f t="shared" si="472"/>
        <v>2</v>
      </c>
      <c r="G704">
        <f t="shared" si="473"/>
        <v>5</v>
      </c>
      <c r="H704">
        <f t="shared" si="474"/>
        <v>10</v>
      </c>
      <c r="I704">
        <f t="shared" si="475"/>
        <v>21</v>
      </c>
      <c r="J704">
        <f t="shared" si="476"/>
        <v>42</v>
      </c>
      <c r="K704">
        <f t="shared" si="477"/>
        <v>84</v>
      </c>
      <c r="L704">
        <f t="shared" si="478"/>
        <v>168</v>
      </c>
      <c r="M704" s="7">
        <f t="shared" si="479"/>
        <v>337</v>
      </c>
      <c r="N704" s="6">
        <f t="shared" si="480"/>
        <v>2.5948653898586046E-4</v>
      </c>
      <c r="O704">
        <f t="shared" si="481"/>
        <v>-7.9309356668583013E-4</v>
      </c>
      <c r="P704">
        <f t="shared" si="482"/>
        <v>1.130296888210423E-3</v>
      </c>
      <c r="Q704">
        <f t="shared" si="483"/>
        <v>1.4201671694838488E-3</v>
      </c>
      <c r="R704">
        <f t="shared" si="484"/>
        <v>5.7168648585517491E-3</v>
      </c>
      <c r="S704">
        <f t="shared" si="485"/>
        <v>7.4891353464732191E-3</v>
      </c>
      <c r="T704">
        <f t="shared" si="486"/>
        <v>-3.1025177530800974E-3</v>
      </c>
      <c r="U704">
        <f t="shared" si="487"/>
        <v>-6.9176890548011682E-4</v>
      </c>
      <c r="V704" s="7">
        <f t="shared" si="488"/>
        <v>3.8701805154427449E-3</v>
      </c>
      <c r="W704" s="6">
        <f t="shared" si="489"/>
        <v>2.6155965080025517E-2</v>
      </c>
      <c r="X704">
        <f t="shared" si="490"/>
        <v>2.7208545185697208E-2</v>
      </c>
      <c r="Y704">
        <f t="shared" si="491"/>
        <v>2.5285154730800952E-2</v>
      </c>
      <c r="Z704">
        <f t="shared" si="492"/>
        <v>2.4995284449527526E-2</v>
      </c>
      <c r="AA704">
        <f t="shared" si="493"/>
        <v>2.0698586760459627E-2</v>
      </c>
      <c r="AB704">
        <f t="shared" si="494"/>
        <v>1.8926316272538157E-2</v>
      </c>
      <c r="AC704">
        <f t="shared" si="495"/>
        <v>2.9517969372091474E-2</v>
      </c>
      <c r="AD704">
        <f t="shared" si="496"/>
        <v>2.7107220524491493E-2</v>
      </c>
      <c r="AE704" s="7">
        <f t="shared" si="497"/>
        <v>2.2545271103568632E-2</v>
      </c>
      <c r="AF704" s="6">
        <f t="shared" si="508"/>
        <v>-0.48508179940480101</v>
      </c>
      <c r="AG704" s="11">
        <f t="shared" si="509"/>
        <v>-0.31245866207464035</v>
      </c>
      <c r="AH704" s="11">
        <f t="shared" si="510"/>
        <v>-0.13550674022418541</v>
      </c>
      <c r="AI704" s="11">
        <f t="shared" si="511"/>
        <v>-0.14594207035002865</v>
      </c>
      <c r="AJ704" s="11">
        <f t="shared" si="512"/>
        <v>-2.5634535056127467E-2</v>
      </c>
      <c r="AK704" s="11">
        <f t="shared" si="513"/>
        <v>-3.2723617007813344E-2</v>
      </c>
      <c r="AL704" s="11">
        <f t="shared" si="514"/>
        <v>9.6429953903999222E-3</v>
      </c>
      <c r="AM704" s="11">
        <f t="shared" si="515"/>
        <v>0</v>
      </c>
      <c r="AN704" s="7">
        <f t="shared" si="516"/>
        <v>0</v>
      </c>
      <c r="AO704" s="6">
        <f t="array" ref="AO704">_xlfn.MAXIFS(AF$29:AF$1052,E$29:E$1052,E704) - _xlfn.MINIFS(AF$29:AF$1052,E$29:E$1052,E704)</f>
        <v>0.64239671540972576</v>
      </c>
      <c r="AP704" s="11">
        <f t="array" ref="AP704">_xlfn.MAXIFS(AG$29:AG$1052,F$29:F$1052,F704) - _xlfn.MINIFS(AG$29:AG$1052,F$29:F$1052,F704)</f>
        <v>0.34097511931609431</v>
      </c>
      <c r="AQ704" s="11">
        <f t="array" ref="AQ704">_xlfn.MAXIFS(AH$29:AH$1052,G$29:G$1052,G704) - _xlfn.MINIFS(AH$29:AH$1052,G$29:G$1052,G704)</f>
        <v>0.2255991931372896</v>
      </c>
      <c r="AR704" s="11">
        <f t="array" ref="AR704">_xlfn.MAXIFS(AI$29:AI$1052,H$29:H$1052,H704) - _xlfn.MINIFS(AI$29:AI$1052,H$29:H$1052,H704)</f>
        <v>0.18483221197603933</v>
      </c>
      <c r="AS704" s="11">
        <f t="array" ref="AS704">_xlfn.MAXIFS(AJ$29:AJ$1052,I$29:I$1052,I704) - _xlfn.MINIFS(AJ$29:AJ$1052,I$29:I$1052,I704)</f>
        <v>0.13441051859706429</v>
      </c>
      <c r="AT704" s="11">
        <f t="array" ref="AT704">_xlfn.MAXIFS(AK$29:AK$1052,J$29:J$1052,J704) - _xlfn.MINIFS(AK$29:AK$1052,J$29:J$1052,J704)</f>
        <v>0.11510012561951288</v>
      </c>
      <c r="AU704" s="11">
        <f t="array" ref="AU704">_xlfn.MAXIFS(AL$29:AL$1052,K$29:K$1052,K704) - _xlfn.MINIFS(AL$29:AL$1052,K$29:K$1052,K704)</f>
        <v>3.1364890469711915E-2</v>
      </c>
      <c r="AV704" s="11">
        <f t="array" ref="AV704">_xlfn.MAXIFS(AM$29:AM$1052,L$29:L$1052,L704) - _xlfn.MINIFS(AM$29:AM$1052,L$29:L$1052,L704)</f>
        <v>2.7107220524491493E-2</v>
      </c>
      <c r="AW704" s="7">
        <f t="array" ref="AW704">_xlfn.MAXIFS(AN$29:AN$1052,M$29:M$1052,M704) - _xlfn.MINIFS(AN$29:AN$1052,M$29:M$1052,M704)</f>
        <v>2.2545271103568632E-2</v>
      </c>
      <c r="AX704" s="6">
        <f t="array" ref="AX704">_xlfn.STDEV.S(IF(E$29:E$1052=E704,$C$29:$C$1052,""))</f>
        <v>2.1219734469910215E-2</v>
      </c>
      <c r="AY704" s="11">
        <f t="array" ref="AY704">_xlfn.STDEV.S(IF(F$29:F$1052=F704,$C$29:$C$1052,""))</f>
        <v>2.1822368609319125E-2</v>
      </c>
      <c r="AZ704" s="11">
        <f t="array" ref="AZ704">_xlfn.STDEV.S(IF(G$29:G$1052=G704,$C$29:$C$1052,""))</f>
        <v>2.0454789546549623E-2</v>
      </c>
      <c r="BA704" s="11">
        <f t="array" ref="BA704">_xlfn.STDEV.S(IF(H$29:H$1052=H704,$C$29:$C$1052,""))</f>
        <v>2.2214399937651657E-2</v>
      </c>
      <c r="BB704" s="11">
        <f t="array" ref="BB704">_xlfn.STDEV.S(IF(I$29:I$1052=I704,$C$29:$C$1052,""))</f>
        <v>2.3179295865366645E-2</v>
      </c>
      <c r="BC704" s="11">
        <f t="array" ref="BC704">_xlfn.STDEV.S(IF(J$29:J$1052=J704,$C$29:$C$1052,""))</f>
        <v>2.4250560694412442E-2</v>
      </c>
      <c r="BD704" s="11">
        <f t="array" ref="BD704">_xlfn.STDEV.S(IF(K$29:K$1052=K704,$C$29:$C$1052,""))</f>
        <v>1.4655055381370774E-2</v>
      </c>
      <c r="BE704" s="11">
        <f t="array" ref="BE704">_xlfn.STDEV.S(IF(L$29:L$1052=L704,$C$29:$C$1052,""))</f>
        <v>1.9164342394815476E-2</v>
      </c>
      <c r="BF704" s="7">
        <f t="array" ref="BF704">_xlfn.STDEV.S(IF(M$29:M$1052=M704,$C$29:$C$1052,""))</f>
        <v>3.1883828162044991E-2</v>
      </c>
      <c r="BG704" s="13">
        <f t="shared" si="498"/>
        <v>30.273551081454407</v>
      </c>
      <c r="BH704" s="12">
        <f t="shared" si="499"/>
        <v>15.625027943597411</v>
      </c>
      <c r="BI704" s="12">
        <f t="shared" si="500"/>
        <v>11.029162271451694</v>
      </c>
      <c r="BJ704" s="12">
        <f t="shared" si="501"/>
        <v>8.3203783354401253</v>
      </c>
      <c r="BK704" s="12">
        <f t="shared" si="502"/>
        <v>5.7987317379167598</v>
      </c>
      <c r="BL704" s="12">
        <f t="shared" si="503"/>
        <v>4.7462871918682294</v>
      </c>
      <c r="BM704" s="12">
        <f t="shared" si="504"/>
        <v>2.1402096173298917</v>
      </c>
      <c r="BN704" s="12">
        <f t="shared" si="505"/>
        <v>1.4144612930639771</v>
      </c>
      <c r="BO704" s="14">
        <f t="shared" si="506"/>
        <v>0.70710678118654757</v>
      </c>
    </row>
    <row r="705" spans="1:67" x14ac:dyDescent="0.25">
      <c r="A705" s="2">
        <v>42345</v>
      </c>
      <c r="B705" s="3">
        <v>1075.7</v>
      </c>
      <c r="C705">
        <f t="shared" si="507"/>
        <v>-7.7483626971680541E-3</v>
      </c>
      <c r="D705">
        <v>676</v>
      </c>
      <c r="E705" s="6">
        <f t="shared" si="471"/>
        <v>1</v>
      </c>
      <c r="F705">
        <f t="shared" si="472"/>
        <v>2</v>
      </c>
      <c r="G705">
        <f t="shared" si="473"/>
        <v>5</v>
      </c>
      <c r="H705">
        <f t="shared" si="474"/>
        <v>10</v>
      </c>
      <c r="I705">
        <f t="shared" si="475"/>
        <v>21</v>
      </c>
      <c r="J705">
        <f t="shared" si="476"/>
        <v>42</v>
      </c>
      <c r="K705">
        <f t="shared" si="477"/>
        <v>84</v>
      </c>
      <c r="L705">
        <f t="shared" si="478"/>
        <v>169</v>
      </c>
      <c r="M705" s="7">
        <f t="shared" si="479"/>
        <v>338</v>
      </c>
      <c r="N705" s="6">
        <f t="shared" si="480"/>
        <v>2.5948653898586046E-4</v>
      </c>
      <c r="O705">
        <f t="shared" si="481"/>
        <v>-7.9309356668583013E-4</v>
      </c>
      <c r="P705">
        <f t="shared" si="482"/>
        <v>1.130296888210423E-3</v>
      </c>
      <c r="Q705">
        <f t="shared" si="483"/>
        <v>1.4201671694838488E-3</v>
      </c>
      <c r="R705">
        <f t="shared" si="484"/>
        <v>5.7168648585517491E-3</v>
      </c>
      <c r="S705">
        <f t="shared" si="485"/>
        <v>7.4891353464732191E-3</v>
      </c>
      <c r="T705">
        <f t="shared" si="486"/>
        <v>-3.1025177530800974E-3</v>
      </c>
      <c r="U705">
        <f t="shared" si="487"/>
        <v>-5.5132666006800779E-3</v>
      </c>
      <c r="V705" s="7">
        <f t="shared" si="488"/>
        <v>-8.8476869728287277E-3</v>
      </c>
      <c r="W705" s="6">
        <f t="shared" si="489"/>
        <v>-8.007849236153915E-3</v>
      </c>
      <c r="X705">
        <f t="shared" si="490"/>
        <v>-6.955269130482224E-3</v>
      </c>
      <c r="Y705">
        <f t="shared" si="491"/>
        <v>-8.8786595853784771E-3</v>
      </c>
      <c r="Z705">
        <f t="shared" si="492"/>
        <v>-9.1685298666519029E-3</v>
      </c>
      <c r="AA705">
        <f t="shared" si="493"/>
        <v>-1.3465227555719803E-2</v>
      </c>
      <c r="AB705">
        <f t="shared" si="494"/>
        <v>-1.5237498043641273E-2</v>
      </c>
      <c r="AC705">
        <f t="shared" si="495"/>
        <v>-4.6458449440879568E-3</v>
      </c>
      <c r="AD705">
        <f t="shared" si="496"/>
        <v>-2.2350960964879762E-3</v>
      </c>
      <c r="AE705" s="7">
        <f t="shared" si="497"/>
        <v>1.0993242756606736E-3</v>
      </c>
      <c r="AF705" s="6">
        <f t="shared" si="508"/>
        <v>-0.49308964864095495</v>
      </c>
      <c r="AG705" s="11">
        <f t="shared" si="509"/>
        <v>-0.31941393120512257</v>
      </c>
      <c r="AH705" s="11">
        <f t="shared" si="510"/>
        <v>-0.14438539980956389</v>
      </c>
      <c r="AI705" s="11">
        <f t="shared" si="511"/>
        <v>-0.15511060021668055</v>
      </c>
      <c r="AJ705" s="11">
        <f t="shared" si="512"/>
        <v>-3.909976261184727E-2</v>
      </c>
      <c r="AK705" s="11">
        <f t="shared" si="513"/>
        <v>-4.7961115051454617E-2</v>
      </c>
      <c r="AL705" s="11">
        <f t="shared" si="514"/>
        <v>4.9971504463119654E-3</v>
      </c>
      <c r="AM705" s="11">
        <f t="shared" si="515"/>
        <v>-2.2350960964879762E-3</v>
      </c>
      <c r="AN705" s="7">
        <f t="shared" si="516"/>
        <v>1.0993242756606736E-3</v>
      </c>
      <c r="AO705" s="6">
        <f t="array" ref="AO705">_xlfn.MAXIFS(AF$29:AF$1052,E$29:E$1052,E705) - _xlfn.MINIFS(AF$29:AF$1052,E$29:E$1052,E705)</f>
        <v>0.64239671540972576</v>
      </c>
      <c r="AP705" s="11">
        <f t="array" ref="AP705">_xlfn.MAXIFS(AG$29:AG$1052,F$29:F$1052,F705) - _xlfn.MINIFS(AG$29:AG$1052,F$29:F$1052,F705)</f>
        <v>0.34097511931609431</v>
      </c>
      <c r="AQ705" s="11">
        <f t="array" ref="AQ705">_xlfn.MAXIFS(AH$29:AH$1052,G$29:G$1052,G705) - _xlfn.MINIFS(AH$29:AH$1052,G$29:G$1052,G705)</f>
        <v>0.2255991931372896</v>
      </c>
      <c r="AR705" s="11">
        <f t="array" ref="AR705">_xlfn.MAXIFS(AI$29:AI$1052,H$29:H$1052,H705) - _xlfn.MINIFS(AI$29:AI$1052,H$29:H$1052,H705)</f>
        <v>0.18483221197603933</v>
      </c>
      <c r="AS705" s="11">
        <f t="array" ref="AS705">_xlfn.MAXIFS(AJ$29:AJ$1052,I$29:I$1052,I705) - _xlfn.MINIFS(AJ$29:AJ$1052,I$29:I$1052,I705)</f>
        <v>0.13441051859706429</v>
      </c>
      <c r="AT705" s="11">
        <f t="array" ref="AT705">_xlfn.MAXIFS(AK$29:AK$1052,J$29:J$1052,J705) - _xlfn.MINIFS(AK$29:AK$1052,J$29:J$1052,J705)</f>
        <v>0.11510012561951288</v>
      </c>
      <c r="AU705" s="11">
        <f t="array" ref="AU705">_xlfn.MAXIFS(AL$29:AL$1052,K$29:K$1052,K705) - _xlfn.MINIFS(AL$29:AL$1052,K$29:K$1052,K705)</f>
        <v>3.1364890469711915E-2</v>
      </c>
      <c r="AV705" s="11">
        <f t="array" ref="AV705">_xlfn.MAXIFS(AM$29:AM$1052,L$29:L$1052,L705) - _xlfn.MINIFS(AM$29:AM$1052,L$29:L$1052,L705)</f>
        <v>1.5748008384717682E-2</v>
      </c>
      <c r="AW705" s="7">
        <f t="array" ref="AW705">_xlfn.MAXIFS(AN$29:AN$1052,M$29:M$1052,M705) - _xlfn.MINIFS(AN$29:AN$1052,M$29:M$1052,M705)</f>
        <v>1.0993242756606736E-3</v>
      </c>
      <c r="AX705" s="6">
        <f t="array" ref="AX705">_xlfn.STDEV.S(IF(E$29:E$1052=E705,$C$29:$C$1052,""))</f>
        <v>2.1219734469910215E-2</v>
      </c>
      <c r="AY705" s="11">
        <f t="array" ref="AY705">_xlfn.STDEV.S(IF(F$29:F$1052=F705,$C$29:$C$1052,""))</f>
        <v>2.1822368609319125E-2</v>
      </c>
      <c r="AZ705" s="11">
        <f t="array" ref="AZ705">_xlfn.STDEV.S(IF(G$29:G$1052=G705,$C$29:$C$1052,""))</f>
        <v>2.0454789546549623E-2</v>
      </c>
      <c r="BA705" s="11">
        <f t="array" ref="BA705">_xlfn.STDEV.S(IF(H$29:H$1052=H705,$C$29:$C$1052,""))</f>
        <v>2.2214399937651657E-2</v>
      </c>
      <c r="BB705" s="11">
        <f t="array" ref="BB705">_xlfn.STDEV.S(IF(I$29:I$1052=I705,$C$29:$C$1052,""))</f>
        <v>2.3179295865366645E-2</v>
      </c>
      <c r="BC705" s="11">
        <f t="array" ref="BC705">_xlfn.STDEV.S(IF(J$29:J$1052=J705,$C$29:$C$1052,""))</f>
        <v>2.4250560694412442E-2</v>
      </c>
      <c r="BD705" s="11">
        <f t="array" ref="BD705">_xlfn.STDEV.S(IF(K$29:K$1052=K705,$C$29:$C$1052,""))</f>
        <v>1.4655055381370774E-2</v>
      </c>
      <c r="BE705" s="11">
        <f t="array" ref="BE705">_xlfn.STDEV.S(IF(L$29:L$1052=L705,$C$29:$C$1052,""))</f>
        <v>1.0879411737934311E-2</v>
      </c>
      <c r="BF705" s="7">
        <f t="array" ref="BF705">_xlfn.STDEV.S(IF(M$29:M$1052=M705,$C$29:$C$1052,""))</f>
        <v>1.5546793000853036E-3</v>
      </c>
      <c r="BG705" s="13">
        <f t="shared" si="498"/>
        <v>30.273551081454407</v>
      </c>
      <c r="BH705" s="12">
        <f t="shared" si="499"/>
        <v>15.625027943597411</v>
      </c>
      <c r="BI705" s="12">
        <f t="shared" si="500"/>
        <v>11.029162271451694</v>
      </c>
      <c r="BJ705" s="12">
        <f t="shared" si="501"/>
        <v>8.3203783354401253</v>
      </c>
      <c r="BK705" s="12">
        <f t="shared" si="502"/>
        <v>5.7987317379167598</v>
      </c>
      <c r="BL705" s="12">
        <f t="shared" si="503"/>
        <v>4.7462871918682294</v>
      </c>
      <c r="BM705" s="12">
        <f t="shared" si="504"/>
        <v>2.1402096173298917</v>
      </c>
      <c r="BN705" s="12">
        <f t="shared" si="505"/>
        <v>1.4475055052662047</v>
      </c>
      <c r="BO705" s="14">
        <f t="shared" si="506"/>
        <v>0.70710678118654746</v>
      </c>
    </row>
    <row r="706" spans="1:67" x14ac:dyDescent="0.25">
      <c r="A706" s="4">
        <v>42352</v>
      </c>
      <c r="B706" s="5">
        <v>1065</v>
      </c>
      <c r="C706">
        <f t="shared" si="507"/>
        <v>-9.9470112484894013E-3</v>
      </c>
      <c r="D706">
        <v>677</v>
      </c>
      <c r="E706" s="6">
        <f t="shared" si="471"/>
        <v>1</v>
      </c>
      <c r="F706">
        <f t="shared" si="472"/>
        <v>2</v>
      </c>
      <c r="G706">
        <f t="shared" si="473"/>
        <v>5</v>
      </c>
      <c r="H706">
        <f t="shared" si="474"/>
        <v>10</v>
      </c>
      <c r="I706">
        <f t="shared" si="475"/>
        <v>21</v>
      </c>
      <c r="J706">
        <f t="shared" si="476"/>
        <v>42</v>
      </c>
      <c r="K706">
        <f t="shared" si="477"/>
        <v>84</v>
      </c>
      <c r="L706">
        <f t="shared" si="478"/>
        <v>169</v>
      </c>
      <c r="M706" s="7">
        <f t="shared" si="479"/>
        <v>338</v>
      </c>
      <c r="N706" s="6">
        <f t="shared" si="480"/>
        <v>2.5948653898586046E-4</v>
      </c>
      <c r="O706">
        <f t="shared" si="481"/>
        <v>-7.9309356668583013E-4</v>
      </c>
      <c r="P706">
        <f t="shared" si="482"/>
        <v>1.130296888210423E-3</v>
      </c>
      <c r="Q706">
        <f t="shared" si="483"/>
        <v>1.4201671694838488E-3</v>
      </c>
      <c r="R706">
        <f t="shared" si="484"/>
        <v>5.7168648585517491E-3</v>
      </c>
      <c r="S706">
        <f t="shared" si="485"/>
        <v>7.4891353464732191E-3</v>
      </c>
      <c r="T706">
        <f t="shared" si="486"/>
        <v>-3.1025177530800974E-3</v>
      </c>
      <c r="U706">
        <f t="shared" si="487"/>
        <v>-5.5132666006800779E-3</v>
      </c>
      <c r="V706" s="7">
        <f t="shared" si="488"/>
        <v>-8.8476869728287277E-3</v>
      </c>
      <c r="W706" s="6">
        <f t="shared" si="489"/>
        <v>-1.0206497787475262E-2</v>
      </c>
      <c r="X706">
        <f t="shared" si="490"/>
        <v>-9.1539176818035712E-3</v>
      </c>
      <c r="Y706">
        <f t="shared" si="491"/>
        <v>-1.1077308136699824E-2</v>
      </c>
      <c r="Z706">
        <f t="shared" si="492"/>
        <v>-1.136717841797325E-2</v>
      </c>
      <c r="AA706">
        <f t="shared" si="493"/>
        <v>-1.566387610704115E-2</v>
      </c>
      <c r="AB706">
        <f t="shared" si="494"/>
        <v>-1.743614659496262E-2</v>
      </c>
      <c r="AC706">
        <f t="shared" si="495"/>
        <v>-6.844493495409304E-3</v>
      </c>
      <c r="AD706">
        <f t="shared" si="496"/>
        <v>-4.4337446478093234E-3</v>
      </c>
      <c r="AE706" s="7">
        <f t="shared" si="497"/>
        <v>-1.0993242756606736E-3</v>
      </c>
      <c r="AF706" s="6">
        <f t="shared" si="508"/>
        <v>-0.50329614642843024</v>
      </c>
      <c r="AG706" s="11">
        <f t="shared" si="509"/>
        <v>-0.32856784888692614</v>
      </c>
      <c r="AH706" s="11">
        <f t="shared" si="510"/>
        <v>-0.15546270794626371</v>
      </c>
      <c r="AI706" s="11">
        <f t="shared" si="511"/>
        <v>-0.16647777863465379</v>
      </c>
      <c r="AJ706" s="11">
        <f t="shared" si="512"/>
        <v>-5.4763638718888424E-2</v>
      </c>
      <c r="AK706" s="11">
        <f t="shared" si="513"/>
        <v>-6.5397261646417237E-2</v>
      </c>
      <c r="AL706" s="11">
        <f t="shared" si="514"/>
        <v>-1.8473430490973386E-3</v>
      </c>
      <c r="AM706" s="11">
        <f t="shared" si="515"/>
        <v>-6.6688407442972997E-3</v>
      </c>
      <c r="AN706" s="7">
        <f t="shared" si="516"/>
        <v>0</v>
      </c>
      <c r="AO706" s="6">
        <f t="array" ref="AO706">_xlfn.MAXIFS(AF$29:AF$1052,E$29:E$1052,E706) - _xlfn.MINIFS(AF$29:AF$1052,E$29:E$1052,E706)</f>
        <v>0.64239671540972576</v>
      </c>
      <c r="AP706" s="11">
        <f t="array" ref="AP706">_xlfn.MAXIFS(AG$29:AG$1052,F$29:F$1052,F706) - _xlfn.MINIFS(AG$29:AG$1052,F$29:F$1052,F706)</f>
        <v>0.34097511931609431</v>
      </c>
      <c r="AQ706" s="11">
        <f t="array" ref="AQ706">_xlfn.MAXIFS(AH$29:AH$1052,G$29:G$1052,G706) - _xlfn.MINIFS(AH$29:AH$1052,G$29:G$1052,G706)</f>
        <v>0.2255991931372896</v>
      </c>
      <c r="AR706" s="11">
        <f t="array" ref="AR706">_xlfn.MAXIFS(AI$29:AI$1052,H$29:H$1052,H706) - _xlfn.MINIFS(AI$29:AI$1052,H$29:H$1052,H706)</f>
        <v>0.18483221197603933</v>
      </c>
      <c r="AS706" s="11">
        <f t="array" ref="AS706">_xlfn.MAXIFS(AJ$29:AJ$1052,I$29:I$1052,I706) - _xlfn.MINIFS(AJ$29:AJ$1052,I$29:I$1052,I706)</f>
        <v>0.13441051859706429</v>
      </c>
      <c r="AT706" s="11">
        <f t="array" ref="AT706">_xlfn.MAXIFS(AK$29:AK$1052,J$29:J$1052,J706) - _xlfn.MINIFS(AK$29:AK$1052,J$29:J$1052,J706)</f>
        <v>0.11510012561951288</v>
      </c>
      <c r="AU706" s="11">
        <f t="array" ref="AU706">_xlfn.MAXIFS(AL$29:AL$1052,K$29:K$1052,K706) - _xlfn.MINIFS(AL$29:AL$1052,K$29:K$1052,K706)</f>
        <v>3.1364890469711915E-2</v>
      </c>
      <c r="AV706" s="11">
        <f t="array" ref="AV706">_xlfn.MAXIFS(AM$29:AM$1052,L$29:L$1052,L706) - _xlfn.MINIFS(AM$29:AM$1052,L$29:L$1052,L706)</f>
        <v>1.5748008384717682E-2</v>
      </c>
      <c r="AW706" s="7">
        <f t="array" ref="AW706">_xlfn.MAXIFS(AN$29:AN$1052,M$29:M$1052,M706) - _xlfn.MINIFS(AN$29:AN$1052,M$29:M$1052,M706)</f>
        <v>1.0993242756606736E-3</v>
      </c>
      <c r="AX706" s="6">
        <f t="array" ref="AX706">_xlfn.STDEV.S(IF(E$29:E$1052=E706,$C$29:$C$1052,""))</f>
        <v>2.1219734469910215E-2</v>
      </c>
      <c r="AY706" s="11">
        <f t="array" ref="AY706">_xlfn.STDEV.S(IF(F$29:F$1052=F706,$C$29:$C$1052,""))</f>
        <v>2.1822368609319125E-2</v>
      </c>
      <c r="AZ706" s="11">
        <f t="array" ref="AZ706">_xlfn.STDEV.S(IF(G$29:G$1052=G706,$C$29:$C$1052,""))</f>
        <v>2.0454789546549623E-2</v>
      </c>
      <c r="BA706" s="11">
        <f t="array" ref="BA706">_xlfn.STDEV.S(IF(H$29:H$1052=H706,$C$29:$C$1052,""))</f>
        <v>2.2214399937651657E-2</v>
      </c>
      <c r="BB706" s="11">
        <f t="array" ref="BB706">_xlfn.STDEV.S(IF(I$29:I$1052=I706,$C$29:$C$1052,""))</f>
        <v>2.3179295865366645E-2</v>
      </c>
      <c r="BC706" s="11">
        <f t="array" ref="BC706">_xlfn.STDEV.S(IF(J$29:J$1052=J706,$C$29:$C$1052,""))</f>
        <v>2.4250560694412442E-2</v>
      </c>
      <c r="BD706" s="11">
        <f t="array" ref="BD706">_xlfn.STDEV.S(IF(K$29:K$1052=K706,$C$29:$C$1052,""))</f>
        <v>1.4655055381370774E-2</v>
      </c>
      <c r="BE706" s="11">
        <f t="array" ref="BE706">_xlfn.STDEV.S(IF(L$29:L$1052=L706,$C$29:$C$1052,""))</f>
        <v>1.0879411737934311E-2</v>
      </c>
      <c r="BF706" s="7">
        <f t="array" ref="BF706">_xlfn.STDEV.S(IF(M$29:M$1052=M706,$C$29:$C$1052,""))</f>
        <v>1.5546793000853036E-3</v>
      </c>
      <c r="BG706" s="13">
        <f t="shared" si="498"/>
        <v>30.273551081454407</v>
      </c>
      <c r="BH706" s="12">
        <f t="shared" si="499"/>
        <v>15.625027943597411</v>
      </c>
      <c r="BI706" s="12">
        <f t="shared" si="500"/>
        <v>11.029162271451694</v>
      </c>
      <c r="BJ706" s="12">
        <f t="shared" si="501"/>
        <v>8.3203783354401253</v>
      </c>
      <c r="BK706" s="12">
        <f t="shared" si="502"/>
        <v>5.7987317379167598</v>
      </c>
      <c r="BL706" s="12">
        <f t="shared" si="503"/>
        <v>4.7462871918682294</v>
      </c>
      <c r="BM706" s="12">
        <f t="shared" si="504"/>
        <v>2.1402096173298917</v>
      </c>
      <c r="BN706" s="12">
        <f t="shared" si="505"/>
        <v>1.4475055052662047</v>
      </c>
      <c r="BO706" s="14">
        <f t="shared" si="506"/>
        <v>0.70710678118654746</v>
      </c>
    </row>
    <row r="707" spans="1:67" x14ac:dyDescent="0.25">
      <c r="A707" s="2">
        <v>42359</v>
      </c>
      <c r="B707" s="3">
        <v>1075.9000000000001</v>
      </c>
      <c r="C707">
        <f t="shared" si="507"/>
        <v>1.0234741784037604E-2</v>
      </c>
      <c r="D707">
        <v>678</v>
      </c>
      <c r="E707" s="6">
        <f t="shared" si="471"/>
        <v>1</v>
      </c>
      <c r="F707">
        <f t="shared" si="472"/>
        <v>2</v>
      </c>
      <c r="G707">
        <f t="shared" si="473"/>
        <v>5</v>
      </c>
      <c r="H707">
        <f t="shared" si="474"/>
        <v>10</v>
      </c>
      <c r="I707">
        <f t="shared" si="475"/>
        <v>21</v>
      </c>
      <c r="J707">
        <f t="shared" si="476"/>
        <v>42</v>
      </c>
      <c r="K707">
        <f t="shared" si="477"/>
        <v>84</v>
      </c>
      <c r="L707">
        <f t="shared" si="478"/>
        <v>169</v>
      </c>
      <c r="M707" s="7">
        <f t="shared" si="479"/>
        <v>339</v>
      </c>
      <c r="N707" s="6">
        <f t="shared" si="480"/>
        <v>2.5948653898586046E-4</v>
      </c>
      <c r="O707">
        <f t="shared" si="481"/>
        <v>-7.9309356668583013E-4</v>
      </c>
      <c r="P707">
        <f t="shared" si="482"/>
        <v>1.130296888210423E-3</v>
      </c>
      <c r="Q707">
        <f t="shared" si="483"/>
        <v>1.4201671694838488E-3</v>
      </c>
      <c r="R707">
        <f t="shared" si="484"/>
        <v>5.7168648585517491E-3</v>
      </c>
      <c r="S707">
        <f t="shared" si="485"/>
        <v>7.4891353464732191E-3</v>
      </c>
      <c r="T707">
        <f t="shared" si="486"/>
        <v>-3.1025177530800974E-3</v>
      </c>
      <c r="U707">
        <f t="shared" si="487"/>
        <v>-5.5132666006800779E-3</v>
      </c>
      <c r="V707" s="7">
        <f t="shared" si="488"/>
        <v>-2.1788462285314281E-3</v>
      </c>
      <c r="W707" s="6">
        <f t="shared" si="489"/>
        <v>9.9752552450517434E-3</v>
      </c>
      <c r="X707">
        <f t="shared" si="490"/>
        <v>1.1027835350723434E-2</v>
      </c>
      <c r="Y707">
        <f t="shared" si="491"/>
        <v>9.1044448958271813E-3</v>
      </c>
      <c r="Z707">
        <f t="shared" si="492"/>
        <v>8.8145746145537555E-3</v>
      </c>
      <c r="AA707">
        <f t="shared" si="493"/>
        <v>4.5178769254858551E-3</v>
      </c>
      <c r="AB707">
        <f t="shared" si="494"/>
        <v>2.7456064375643852E-3</v>
      </c>
      <c r="AC707">
        <f t="shared" si="495"/>
        <v>1.3337259537117702E-2</v>
      </c>
      <c r="AD707">
        <f t="shared" si="496"/>
        <v>1.5748008384717682E-2</v>
      </c>
      <c r="AE707" s="7">
        <f t="shared" si="497"/>
        <v>1.2413588012569032E-2</v>
      </c>
      <c r="AF707" s="6">
        <f t="shared" si="508"/>
        <v>-0.49332089118337852</v>
      </c>
      <c r="AG707" s="11">
        <f t="shared" si="509"/>
        <v>-0.3175400135362027</v>
      </c>
      <c r="AH707" s="11">
        <f t="shared" si="510"/>
        <v>-0.14635826305043653</v>
      </c>
      <c r="AI707" s="11">
        <f t="shared" si="511"/>
        <v>-0.15766320402010003</v>
      </c>
      <c r="AJ707" s="11">
        <f t="shared" si="512"/>
        <v>-5.0245761793402566E-2</v>
      </c>
      <c r="AK707" s="11">
        <f t="shared" si="513"/>
        <v>-6.2651655208852852E-2</v>
      </c>
      <c r="AL707" s="11">
        <f t="shared" si="514"/>
        <v>1.1489916488020363E-2</v>
      </c>
      <c r="AM707" s="11">
        <f t="shared" si="515"/>
        <v>9.0791676404203825E-3</v>
      </c>
      <c r="AN707" s="7">
        <f t="shared" si="516"/>
        <v>1.2413588012569032E-2</v>
      </c>
      <c r="AO707" s="6">
        <f t="array" ref="AO707">_xlfn.MAXIFS(AF$29:AF$1052,E$29:E$1052,E707) - _xlfn.MINIFS(AF$29:AF$1052,E$29:E$1052,E707)</f>
        <v>0.64239671540972576</v>
      </c>
      <c r="AP707" s="11">
        <f t="array" ref="AP707">_xlfn.MAXIFS(AG$29:AG$1052,F$29:F$1052,F707) - _xlfn.MINIFS(AG$29:AG$1052,F$29:F$1052,F707)</f>
        <v>0.34097511931609431</v>
      </c>
      <c r="AQ707" s="11">
        <f t="array" ref="AQ707">_xlfn.MAXIFS(AH$29:AH$1052,G$29:G$1052,G707) - _xlfn.MINIFS(AH$29:AH$1052,G$29:G$1052,G707)</f>
        <v>0.2255991931372896</v>
      </c>
      <c r="AR707" s="11">
        <f t="array" ref="AR707">_xlfn.MAXIFS(AI$29:AI$1052,H$29:H$1052,H707) - _xlfn.MINIFS(AI$29:AI$1052,H$29:H$1052,H707)</f>
        <v>0.18483221197603933</v>
      </c>
      <c r="AS707" s="11">
        <f t="array" ref="AS707">_xlfn.MAXIFS(AJ$29:AJ$1052,I$29:I$1052,I707) - _xlfn.MINIFS(AJ$29:AJ$1052,I$29:I$1052,I707)</f>
        <v>0.13441051859706429</v>
      </c>
      <c r="AT707" s="11">
        <f t="array" ref="AT707">_xlfn.MAXIFS(AK$29:AK$1052,J$29:J$1052,J707) - _xlfn.MINIFS(AK$29:AK$1052,J$29:J$1052,J707)</f>
        <v>0.11510012561951288</v>
      </c>
      <c r="AU707" s="11">
        <f t="array" ref="AU707">_xlfn.MAXIFS(AL$29:AL$1052,K$29:K$1052,K707) - _xlfn.MINIFS(AL$29:AL$1052,K$29:K$1052,K707)</f>
        <v>3.1364890469711915E-2</v>
      </c>
      <c r="AV707" s="11">
        <f t="array" ref="AV707">_xlfn.MAXIFS(AM$29:AM$1052,L$29:L$1052,L707) - _xlfn.MINIFS(AM$29:AM$1052,L$29:L$1052,L707)</f>
        <v>1.5748008384717682E-2</v>
      </c>
      <c r="AW707" s="7">
        <f t="array" ref="AW707">_xlfn.MAXIFS(AN$29:AN$1052,M$29:M$1052,M707) - _xlfn.MINIFS(AN$29:AN$1052,M$29:M$1052,M707)</f>
        <v>1.2413588012569032E-2</v>
      </c>
      <c r="AX707" s="6">
        <f t="array" ref="AX707">_xlfn.STDEV.S(IF(E$29:E$1052=E707,$C$29:$C$1052,""))</f>
        <v>2.1219734469910215E-2</v>
      </c>
      <c r="AY707" s="11">
        <f t="array" ref="AY707">_xlfn.STDEV.S(IF(F$29:F$1052=F707,$C$29:$C$1052,""))</f>
        <v>2.1822368609319125E-2</v>
      </c>
      <c r="AZ707" s="11">
        <f t="array" ref="AZ707">_xlfn.STDEV.S(IF(G$29:G$1052=G707,$C$29:$C$1052,""))</f>
        <v>2.0454789546549623E-2</v>
      </c>
      <c r="BA707" s="11">
        <f t="array" ref="BA707">_xlfn.STDEV.S(IF(H$29:H$1052=H707,$C$29:$C$1052,""))</f>
        <v>2.2214399937651657E-2</v>
      </c>
      <c r="BB707" s="11">
        <f t="array" ref="BB707">_xlfn.STDEV.S(IF(I$29:I$1052=I707,$C$29:$C$1052,""))</f>
        <v>2.3179295865366645E-2</v>
      </c>
      <c r="BC707" s="11">
        <f t="array" ref="BC707">_xlfn.STDEV.S(IF(J$29:J$1052=J707,$C$29:$C$1052,""))</f>
        <v>2.4250560694412442E-2</v>
      </c>
      <c r="BD707" s="11">
        <f t="array" ref="BD707">_xlfn.STDEV.S(IF(K$29:K$1052=K707,$C$29:$C$1052,""))</f>
        <v>1.4655055381370774E-2</v>
      </c>
      <c r="BE707" s="11">
        <f t="array" ref="BE707">_xlfn.STDEV.S(IF(L$29:L$1052=L707,$C$29:$C$1052,""))</f>
        <v>1.0879411737934311E-2</v>
      </c>
      <c r="BF707" s="7">
        <f t="array" ref="BF707">_xlfn.STDEV.S(IF(M$29:M$1052=M707,$C$29:$C$1052,""))</f>
        <v>1.7555464525087199E-2</v>
      </c>
      <c r="BG707" s="13">
        <f t="shared" si="498"/>
        <v>30.273551081454407</v>
      </c>
      <c r="BH707" s="12">
        <f t="shared" si="499"/>
        <v>15.625027943597411</v>
      </c>
      <c r="BI707" s="12">
        <f t="shared" si="500"/>
        <v>11.029162271451694</v>
      </c>
      <c r="BJ707" s="12">
        <f t="shared" si="501"/>
        <v>8.3203783354401253</v>
      </c>
      <c r="BK707" s="12">
        <f t="shared" si="502"/>
        <v>5.7987317379167598</v>
      </c>
      <c r="BL707" s="12">
        <f t="shared" si="503"/>
        <v>4.7462871918682294</v>
      </c>
      <c r="BM707" s="12">
        <f t="shared" si="504"/>
        <v>2.1402096173298917</v>
      </c>
      <c r="BN707" s="12">
        <f t="shared" si="505"/>
        <v>1.4475055052662047</v>
      </c>
      <c r="BO707" s="14">
        <f t="shared" si="506"/>
        <v>0.70710678118654757</v>
      </c>
    </row>
    <row r="708" spans="1:67" x14ac:dyDescent="0.25">
      <c r="A708" s="4">
        <v>42366</v>
      </c>
      <c r="B708" s="5">
        <v>1060.2</v>
      </c>
      <c r="C708">
        <f t="shared" si="507"/>
        <v>-1.459243424110046E-2</v>
      </c>
      <c r="D708">
        <v>679</v>
      </c>
      <c r="E708" s="6">
        <f t="shared" si="471"/>
        <v>1</v>
      </c>
      <c r="F708">
        <f t="shared" si="472"/>
        <v>2</v>
      </c>
      <c r="G708">
        <f t="shared" si="473"/>
        <v>5</v>
      </c>
      <c r="H708">
        <f t="shared" si="474"/>
        <v>10</v>
      </c>
      <c r="I708">
        <f t="shared" si="475"/>
        <v>21</v>
      </c>
      <c r="J708">
        <f t="shared" si="476"/>
        <v>42</v>
      </c>
      <c r="K708">
        <f t="shared" si="477"/>
        <v>84</v>
      </c>
      <c r="L708">
        <f t="shared" si="478"/>
        <v>169</v>
      </c>
      <c r="M708" s="7">
        <f t="shared" si="479"/>
        <v>339</v>
      </c>
      <c r="N708" s="6">
        <f t="shared" si="480"/>
        <v>2.5948653898586046E-4</v>
      </c>
      <c r="O708">
        <f t="shared" si="481"/>
        <v>-7.9309356668583013E-4</v>
      </c>
      <c r="P708">
        <f t="shared" si="482"/>
        <v>1.130296888210423E-3</v>
      </c>
      <c r="Q708">
        <f t="shared" si="483"/>
        <v>1.4201671694838488E-3</v>
      </c>
      <c r="R708">
        <f t="shared" si="484"/>
        <v>5.7168648585517491E-3</v>
      </c>
      <c r="S708">
        <f t="shared" si="485"/>
        <v>7.4891353464732191E-3</v>
      </c>
      <c r="T708">
        <f t="shared" si="486"/>
        <v>-3.1025177530800974E-3</v>
      </c>
      <c r="U708">
        <f t="shared" si="487"/>
        <v>-5.5132666006800779E-3</v>
      </c>
      <c r="V708" s="7">
        <f t="shared" si="488"/>
        <v>-2.1788462285314281E-3</v>
      </c>
      <c r="W708" s="6">
        <f t="shared" si="489"/>
        <v>-1.4851920780086321E-2</v>
      </c>
      <c r="X708">
        <f t="shared" si="490"/>
        <v>-1.379934067441463E-2</v>
      </c>
      <c r="Y708">
        <f t="shared" si="491"/>
        <v>-1.5722731129310885E-2</v>
      </c>
      <c r="Z708">
        <f t="shared" si="492"/>
        <v>-1.6012601410584311E-2</v>
      </c>
      <c r="AA708">
        <f t="shared" si="493"/>
        <v>-2.030929909965221E-2</v>
      </c>
      <c r="AB708">
        <f t="shared" si="494"/>
        <v>-2.2081569587573679E-2</v>
      </c>
      <c r="AC708">
        <f t="shared" si="495"/>
        <v>-1.1489916488020363E-2</v>
      </c>
      <c r="AD708">
        <f t="shared" si="496"/>
        <v>-9.0791676404203825E-3</v>
      </c>
      <c r="AE708" s="7">
        <f t="shared" si="497"/>
        <v>-1.2413588012569032E-2</v>
      </c>
      <c r="AF708" s="6">
        <f t="shared" si="508"/>
        <v>-0.50817281196346487</v>
      </c>
      <c r="AG708" s="11">
        <f t="shared" si="509"/>
        <v>-0.33133935421061733</v>
      </c>
      <c r="AH708" s="11">
        <f t="shared" si="510"/>
        <v>-0.16208099417974742</v>
      </c>
      <c r="AI708" s="11">
        <f t="shared" si="511"/>
        <v>-0.17367580543068434</v>
      </c>
      <c r="AJ708" s="11">
        <f t="shared" si="512"/>
        <v>-7.0555060893054772E-2</v>
      </c>
      <c r="AK708" s="11">
        <f t="shared" si="513"/>
        <v>-8.4733224796426532E-2</v>
      </c>
      <c r="AL708" s="11">
        <f t="shared" si="514"/>
        <v>0</v>
      </c>
      <c r="AM708" s="11">
        <f t="shared" si="515"/>
        <v>0</v>
      </c>
      <c r="AN708" s="7">
        <f t="shared" si="516"/>
        <v>0</v>
      </c>
      <c r="AO708" s="6">
        <f t="array" ref="AO708">_xlfn.MAXIFS(AF$29:AF$1052,E$29:E$1052,E708) - _xlfn.MINIFS(AF$29:AF$1052,E$29:E$1052,E708)</f>
        <v>0.64239671540972576</v>
      </c>
      <c r="AP708" s="11">
        <f t="array" ref="AP708">_xlfn.MAXIFS(AG$29:AG$1052,F$29:F$1052,F708) - _xlfn.MINIFS(AG$29:AG$1052,F$29:F$1052,F708)</f>
        <v>0.34097511931609431</v>
      </c>
      <c r="AQ708" s="11">
        <f t="array" ref="AQ708">_xlfn.MAXIFS(AH$29:AH$1052,G$29:G$1052,G708) - _xlfn.MINIFS(AH$29:AH$1052,G$29:G$1052,G708)</f>
        <v>0.2255991931372896</v>
      </c>
      <c r="AR708" s="11">
        <f t="array" ref="AR708">_xlfn.MAXIFS(AI$29:AI$1052,H$29:H$1052,H708) - _xlfn.MINIFS(AI$29:AI$1052,H$29:H$1052,H708)</f>
        <v>0.18483221197603933</v>
      </c>
      <c r="AS708" s="11">
        <f t="array" ref="AS708">_xlfn.MAXIFS(AJ$29:AJ$1052,I$29:I$1052,I708) - _xlfn.MINIFS(AJ$29:AJ$1052,I$29:I$1052,I708)</f>
        <v>0.13441051859706429</v>
      </c>
      <c r="AT708" s="11">
        <f t="array" ref="AT708">_xlfn.MAXIFS(AK$29:AK$1052,J$29:J$1052,J708) - _xlfn.MINIFS(AK$29:AK$1052,J$29:J$1052,J708)</f>
        <v>0.11510012561951288</v>
      </c>
      <c r="AU708" s="11">
        <f t="array" ref="AU708">_xlfn.MAXIFS(AL$29:AL$1052,K$29:K$1052,K708) - _xlfn.MINIFS(AL$29:AL$1052,K$29:K$1052,K708)</f>
        <v>3.1364890469711915E-2</v>
      </c>
      <c r="AV708" s="11">
        <f t="array" ref="AV708">_xlfn.MAXIFS(AM$29:AM$1052,L$29:L$1052,L708) - _xlfn.MINIFS(AM$29:AM$1052,L$29:L$1052,L708)</f>
        <v>1.5748008384717682E-2</v>
      </c>
      <c r="AW708" s="7">
        <f t="array" ref="AW708">_xlfn.MAXIFS(AN$29:AN$1052,M$29:M$1052,M708) - _xlfn.MINIFS(AN$29:AN$1052,M$29:M$1052,M708)</f>
        <v>1.2413588012569032E-2</v>
      </c>
      <c r="AX708" s="6">
        <f t="array" ref="AX708">_xlfn.STDEV.S(IF(E$29:E$1052=E708,$C$29:$C$1052,""))</f>
        <v>2.1219734469910215E-2</v>
      </c>
      <c r="AY708" s="11">
        <f t="array" ref="AY708">_xlfn.STDEV.S(IF(F$29:F$1052=F708,$C$29:$C$1052,""))</f>
        <v>2.1822368609319125E-2</v>
      </c>
      <c r="AZ708" s="11">
        <f t="array" ref="AZ708">_xlfn.STDEV.S(IF(G$29:G$1052=G708,$C$29:$C$1052,""))</f>
        <v>2.0454789546549623E-2</v>
      </c>
      <c r="BA708" s="11">
        <f t="array" ref="BA708">_xlfn.STDEV.S(IF(H$29:H$1052=H708,$C$29:$C$1052,""))</f>
        <v>2.2214399937651657E-2</v>
      </c>
      <c r="BB708" s="11">
        <f t="array" ref="BB708">_xlfn.STDEV.S(IF(I$29:I$1052=I708,$C$29:$C$1052,""))</f>
        <v>2.3179295865366645E-2</v>
      </c>
      <c r="BC708" s="11">
        <f t="array" ref="BC708">_xlfn.STDEV.S(IF(J$29:J$1052=J708,$C$29:$C$1052,""))</f>
        <v>2.4250560694412442E-2</v>
      </c>
      <c r="BD708" s="11">
        <f t="array" ref="BD708">_xlfn.STDEV.S(IF(K$29:K$1052=K708,$C$29:$C$1052,""))</f>
        <v>1.4655055381370774E-2</v>
      </c>
      <c r="BE708" s="11">
        <f t="array" ref="BE708">_xlfn.STDEV.S(IF(L$29:L$1052=L708,$C$29:$C$1052,""))</f>
        <v>1.0879411737934311E-2</v>
      </c>
      <c r="BF708" s="7">
        <f t="array" ref="BF708">_xlfn.STDEV.S(IF(M$29:M$1052=M708,$C$29:$C$1052,""))</f>
        <v>1.7555464525087199E-2</v>
      </c>
      <c r="BG708" s="13">
        <f t="shared" si="498"/>
        <v>30.273551081454407</v>
      </c>
      <c r="BH708" s="12">
        <f t="shared" si="499"/>
        <v>15.625027943597411</v>
      </c>
      <c r="BI708" s="12">
        <f t="shared" si="500"/>
        <v>11.029162271451694</v>
      </c>
      <c r="BJ708" s="12">
        <f t="shared" si="501"/>
        <v>8.3203783354401253</v>
      </c>
      <c r="BK708" s="12">
        <f t="shared" si="502"/>
        <v>5.7987317379167598</v>
      </c>
      <c r="BL708" s="12">
        <f t="shared" si="503"/>
        <v>4.7462871918682294</v>
      </c>
      <c r="BM708" s="12">
        <f t="shared" si="504"/>
        <v>2.1402096173298917</v>
      </c>
      <c r="BN708" s="12">
        <f t="shared" si="505"/>
        <v>1.4475055052662047</v>
      </c>
      <c r="BO708" s="14">
        <f t="shared" si="506"/>
        <v>0.70710678118654757</v>
      </c>
    </row>
    <row r="709" spans="1:67" x14ac:dyDescent="0.25">
      <c r="A709" s="2">
        <v>42373</v>
      </c>
      <c r="B709" s="3">
        <v>1097.9000000000001</v>
      </c>
      <c r="C709">
        <f t="shared" si="507"/>
        <v>3.5559328428598436E-2</v>
      </c>
      <c r="D709">
        <v>680</v>
      </c>
      <c r="E709" s="6">
        <f t="shared" si="471"/>
        <v>1</v>
      </c>
      <c r="F709">
        <f t="shared" si="472"/>
        <v>2</v>
      </c>
      <c r="G709">
        <f t="shared" si="473"/>
        <v>5</v>
      </c>
      <c r="H709">
        <f t="shared" si="474"/>
        <v>10</v>
      </c>
      <c r="I709">
        <f t="shared" si="475"/>
        <v>21</v>
      </c>
      <c r="J709">
        <f t="shared" si="476"/>
        <v>42</v>
      </c>
      <c r="K709">
        <f t="shared" si="477"/>
        <v>85</v>
      </c>
      <c r="L709">
        <f t="shared" si="478"/>
        <v>170</v>
      </c>
      <c r="M709" s="7">
        <f t="shared" si="479"/>
        <v>340</v>
      </c>
      <c r="N709" s="6">
        <f t="shared" si="480"/>
        <v>2.5948653898586046E-4</v>
      </c>
      <c r="O709">
        <f t="shared" si="481"/>
        <v>-7.9309356668583013E-4</v>
      </c>
      <c r="P709">
        <f t="shared" si="482"/>
        <v>1.130296888210423E-3</v>
      </c>
      <c r="Q709">
        <f t="shared" si="483"/>
        <v>1.4201671694838488E-3</v>
      </c>
      <c r="R709">
        <f t="shared" si="484"/>
        <v>5.7168648585517491E-3</v>
      </c>
      <c r="S709">
        <f t="shared" si="485"/>
        <v>7.4891353464732191E-3</v>
      </c>
      <c r="T709">
        <f t="shared" si="486"/>
        <v>1.8080788446026536E-2</v>
      </c>
      <c r="U709">
        <f t="shared" si="487"/>
        <v>1.3117517260940542E-2</v>
      </c>
      <c r="V709" s="7">
        <f t="shared" si="488"/>
        <v>1.4500677056998923E-2</v>
      </c>
      <c r="W709" s="6">
        <f t="shared" si="489"/>
        <v>3.5299841889612577E-2</v>
      </c>
      <c r="X709">
        <f t="shared" si="490"/>
        <v>3.6352421995284268E-2</v>
      </c>
      <c r="Y709">
        <f t="shared" si="491"/>
        <v>3.4429031540388011E-2</v>
      </c>
      <c r="Z709">
        <f t="shared" si="492"/>
        <v>3.4139161259114585E-2</v>
      </c>
      <c r="AA709">
        <f t="shared" si="493"/>
        <v>2.9842463570046687E-2</v>
      </c>
      <c r="AB709">
        <f t="shared" si="494"/>
        <v>2.8070193082125217E-2</v>
      </c>
      <c r="AC709">
        <f t="shared" si="495"/>
        <v>1.74785399825719E-2</v>
      </c>
      <c r="AD709">
        <f t="shared" si="496"/>
        <v>2.2441811167657894E-2</v>
      </c>
      <c r="AE709" s="7">
        <f t="shared" si="497"/>
        <v>2.1058651371599513E-2</v>
      </c>
      <c r="AF709" s="6">
        <f t="shared" si="508"/>
        <v>-0.47287297007385232</v>
      </c>
      <c r="AG709" s="11">
        <f t="shared" si="509"/>
        <v>-0.29498693221533306</v>
      </c>
      <c r="AH709" s="11">
        <f t="shared" si="510"/>
        <v>-0.12765196263935941</v>
      </c>
      <c r="AI709" s="11">
        <f t="shared" si="511"/>
        <v>-0.13953664417156975</v>
      </c>
      <c r="AJ709" s="11">
        <f t="shared" si="512"/>
        <v>-4.0712597323008082E-2</v>
      </c>
      <c r="AK709" s="11">
        <f t="shared" si="513"/>
        <v>-5.6663031714301315E-2</v>
      </c>
      <c r="AL709" s="11">
        <f t="shared" si="514"/>
        <v>1.74785399825719E-2</v>
      </c>
      <c r="AM709" s="11">
        <f t="shared" si="515"/>
        <v>2.2441811167657894E-2</v>
      </c>
      <c r="AN709" s="7">
        <f t="shared" si="516"/>
        <v>2.1058651371599513E-2</v>
      </c>
      <c r="AO709" s="6">
        <f t="array" ref="AO709">_xlfn.MAXIFS(AF$29:AF$1052,E$29:E$1052,E709) - _xlfn.MINIFS(AF$29:AF$1052,E$29:E$1052,E709)</f>
        <v>0.64239671540972576</v>
      </c>
      <c r="AP709" s="11">
        <f t="array" ref="AP709">_xlfn.MAXIFS(AG$29:AG$1052,F$29:F$1052,F709) - _xlfn.MINIFS(AG$29:AG$1052,F$29:F$1052,F709)</f>
        <v>0.34097511931609431</v>
      </c>
      <c r="AQ709" s="11">
        <f t="array" ref="AQ709">_xlfn.MAXIFS(AH$29:AH$1052,G$29:G$1052,G709) - _xlfn.MINIFS(AH$29:AH$1052,G$29:G$1052,G709)</f>
        <v>0.2255991931372896</v>
      </c>
      <c r="AR709" s="11">
        <f t="array" ref="AR709">_xlfn.MAXIFS(AI$29:AI$1052,H$29:H$1052,H709) - _xlfn.MINIFS(AI$29:AI$1052,H$29:H$1052,H709)</f>
        <v>0.18483221197603933</v>
      </c>
      <c r="AS709" s="11">
        <f t="array" ref="AS709">_xlfn.MAXIFS(AJ$29:AJ$1052,I$29:I$1052,I709) - _xlfn.MINIFS(AJ$29:AJ$1052,I$29:I$1052,I709)</f>
        <v>0.13441051859706429</v>
      </c>
      <c r="AT709" s="11">
        <f t="array" ref="AT709">_xlfn.MAXIFS(AK$29:AK$1052,J$29:J$1052,J709) - _xlfn.MINIFS(AK$29:AK$1052,J$29:J$1052,J709)</f>
        <v>0.11510012561951288</v>
      </c>
      <c r="AU709" s="11">
        <f t="array" ref="AU709">_xlfn.MAXIFS(AL$29:AL$1052,K$29:K$1052,K709) - _xlfn.MINIFS(AL$29:AL$1052,K$29:K$1052,K709)</f>
        <v>7.1656900835437826E-2</v>
      </c>
      <c r="AV709" s="11">
        <f t="array" ref="AV709">_xlfn.MAXIFS(AM$29:AM$1052,L$29:L$1052,L709) - _xlfn.MINIFS(AM$29:AM$1052,L$29:L$1052,L709)</f>
        <v>2.7658691425644755E-2</v>
      </c>
      <c r="AW709" s="7">
        <f t="array" ref="AW709">_xlfn.MAXIFS(AN$29:AN$1052,M$29:M$1052,M709) - _xlfn.MINIFS(AN$29:AN$1052,M$29:M$1052,M709)</f>
        <v>2.1058651371599513E-2</v>
      </c>
      <c r="AX709" s="6">
        <f t="array" ref="AX709">_xlfn.STDEV.S(IF(E$29:E$1052=E709,$C$29:$C$1052,""))</f>
        <v>2.1219734469910215E-2</v>
      </c>
      <c r="AY709" s="11">
        <f t="array" ref="AY709">_xlfn.STDEV.S(IF(F$29:F$1052=F709,$C$29:$C$1052,""))</f>
        <v>2.1822368609319125E-2</v>
      </c>
      <c r="AZ709" s="11">
        <f t="array" ref="AZ709">_xlfn.STDEV.S(IF(G$29:G$1052=G709,$C$29:$C$1052,""))</f>
        <v>2.0454789546549623E-2</v>
      </c>
      <c r="BA709" s="11">
        <f t="array" ref="BA709">_xlfn.STDEV.S(IF(H$29:H$1052=H709,$C$29:$C$1052,""))</f>
        <v>2.2214399937651657E-2</v>
      </c>
      <c r="BB709" s="11">
        <f t="array" ref="BB709">_xlfn.STDEV.S(IF(I$29:I$1052=I709,$C$29:$C$1052,""))</f>
        <v>2.3179295865366645E-2</v>
      </c>
      <c r="BC709" s="11">
        <f t="array" ref="BC709">_xlfn.STDEV.S(IF(J$29:J$1052=J709,$C$29:$C$1052,""))</f>
        <v>2.4250560694412442E-2</v>
      </c>
      <c r="BD709" s="11">
        <f t="array" ref="BD709">_xlfn.STDEV.S(IF(K$29:K$1052=K709,$C$29:$C$1052,""))</f>
        <v>2.8089197278320811E-2</v>
      </c>
      <c r="BE709" s="11">
        <f t="array" ref="BE709">_xlfn.STDEV.S(IF(L$29:L$1052=L709,$C$29:$C$1052,""))</f>
        <v>1.808965797259926E-2</v>
      </c>
      <c r="BF709" s="7">
        <f t="array" ref="BF709">_xlfn.STDEV.S(IF(M$29:M$1052=M709,$C$29:$C$1052,""))</f>
        <v>2.9781430375002811E-2</v>
      </c>
      <c r="BG709" s="13">
        <f t="shared" si="498"/>
        <v>30.273551081454407</v>
      </c>
      <c r="BH709" s="12">
        <f t="shared" si="499"/>
        <v>15.625027943597411</v>
      </c>
      <c r="BI709" s="12">
        <f t="shared" si="500"/>
        <v>11.029162271451694</v>
      </c>
      <c r="BJ709" s="12">
        <f t="shared" si="501"/>
        <v>8.3203783354401253</v>
      </c>
      <c r="BK709" s="12">
        <f t="shared" si="502"/>
        <v>5.7987317379167598</v>
      </c>
      <c r="BL709" s="12">
        <f t="shared" si="503"/>
        <v>4.7462871918682294</v>
      </c>
      <c r="BM709" s="12">
        <f t="shared" si="504"/>
        <v>2.5510483665812154</v>
      </c>
      <c r="BN709" s="12">
        <f t="shared" si="505"/>
        <v>1.5289781303516012</v>
      </c>
      <c r="BO709" s="14">
        <f t="shared" si="506"/>
        <v>0.70710678118654757</v>
      </c>
    </row>
    <row r="710" spans="1:67" x14ac:dyDescent="0.25">
      <c r="A710" s="4">
        <v>42380</v>
      </c>
      <c r="B710" s="5">
        <v>1090.7</v>
      </c>
      <c r="C710">
        <f t="shared" si="507"/>
        <v>-6.5579743146005898E-3</v>
      </c>
      <c r="D710">
        <v>681</v>
      </c>
      <c r="E710" s="6">
        <f t="shared" si="471"/>
        <v>1</v>
      </c>
      <c r="F710">
        <f t="shared" si="472"/>
        <v>2</v>
      </c>
      <c r="G710">
        <f t="shared" si="473"/>
        <v>5</v>
      </c>
      <c r="H710">
        <f t="shared" si="474"/>
        <v>10</v>
      </c>
      <c r="I710">
        <f t="shared" si="475"/>
        <v>21</v>
      </c>
      <c r="J710">
        <f t="shared" si="476"/>
        <v>42</v>
      </c>
      <c r="K710">
        <f t="shared" si="477"/>
        <v>85</v>
      </c>
      <c r="L710">
        <f t="shared" si="478"/>
        <v>170</v>
      </c>
      <c r="M710" s="7">
        <f t="shared" si="479"/>
        <v>340</v>
      </c>
      <c r="N710" s="6">
        <f t="shared" si="480"/>
        <v>2.5948653898586046E-4</v>
      </c>
      <c r="O710">
        <f t="shared" si="481"/>
        <v>-7.9309356668583013E-4</v>
      </c>
      <c r="P710">
        <f t="shared" si="482"/>
        <v>1.130296888210423E-3</v>
      </c>
      <c r="Q710">
        <f t="shared" si="483"/>
        <v>1.4201671694838488E-3</v>
      </c>
      <c r="R710">
        <f t="shared" si="484"/>
        <v>5.7168648585517491E-3</v>
      </c>
      <c r="S710">
        <f t="shared" si="485"/>
        <v>7.4891353464732191E-3</v>
      </c>
      <c r="T710">
        <f t="shared" si="486"/>
        <v>1.8080788446026536E-2</v>
      </c>
      <c r="U710">
        <f t="shared" si="487"/>
        <v>1.3117517260940542E-2</v>
      </c>
      <c r="V710" s="7">
        <f t="shared" si="488"/>
        <v>1.4500677056998923E-2</v>
      </c>
      <c r="W710" s="6">
        <f t="shared" si="489"/>
        <v>-6.8174608535864507E-3</v>
      </c>
      <c r="X710">
        <f t="shared" si="490"/>
        <v>-5.7648807479147596E-3</v>
      </c>
      <c r="Y710">
        <f t="shared" si="491"/>
        <v>-7.6882712028110128E-3</v>
      </c>
      <c r="Z710">
        <f t="shared" si="492"/>
        <v>-7.9781414840844386E-3</v>
      </c>
      <c r="AA710">
        <f t="shared" si="493"/>
        <v>-1.2274839173152339E-2</v>
      </c>
      <c r="AB710">
        <f t="shared" si="494"/>
        <v>-1.4047109661073809E-2</v>
      </c>
      <c r="AC710">
        <f t="shared" si="495"/>
        <v>-2.4638762760627125E-2</v>
      </c>
      <c r="AD710">
        <f t="shared" si="496"/>
        <v>-1.9675491575541132E-2</v>
      </c>
      <c r="AE710" s="7">
        <f t="shared" si="497"/>
        <v>-2.1058651371599513E-2</v>
      </c>
      <c r="AF710" s="6">
        <f t="shared" si="508"/>
        <v>-0.47969043092743879</v>
      </c>
      <c r="AG710" s="11">
        <f t="shared" si="509"/>
        <v>-0.30075181296324782</v>
      </c>
      <c r="AH710" s="11">
        <f t="shared" si="510"/>
        <v>-0.13534023384217042</v>
      </c>
      <c r="AI710" s="11">
        <f t="shared" si="511"/>
        <v>-0.14751478565565418</v>
      </c>
      <c r="AJ710" s="11">
        <f t="shared" si="512"/>
        <v>-5.2987436496160417E-2</v>
      </c>
      <c r="AK710" s="11">
        <f t="shared" si="513"/>
        <v>-7.0710141375375124E-2</v>
      </c>
      <c r="AL710" s="11">
        <f t="shared" si="514"/>
        <v>-7.1602227780552252E-3</v>
      </c>
      <c r="AM710" s="11">
        <f t="shared" si="515"/>
        <v>2.7663195921167616E-3</v>
      </c>
      <c r="AN710" s="7">
        <f t="shared" si="516"/>
        <v>0</v>
      </c>
      <c r="AO710" s="6">
        <f t="array" ref="AO710">_xlfn.MAXIFS(AF$29:AF$1052,E$29:E$1052,E710) - _xlfn.MINIFS(AF$29:AF$1052,E$29:E$1052,E710)</f>
        <v>0.64239671540972576</v>
      </c>
      <c r="AP710" s="11">
        <f t="array" ref="AP710">_xlfn.MAXIFS(AG$29:AG$1052,F$29:F$1052,F710) - _xlfn.MINIFS(AG$29:AG$1052,F$29:F$1052,F710)</f>
        <v>0.34097511931609431</v>
      </c>
      <c r="AQ710" s="11">
        <f t="array" ref="AQ710">_xlfn.MAXIFS(AH$29:AH$1052,G$29:G$1052,G710) - _xlfn.MINIFS(AH$29:AH$1052,G$29:G$1052,G710)</f>
        <v>0.2255991931372896</v>
      </c>
      <c r="AR710" s="11">
        <f t="array" ref="AR710">_xlfn.MAXIFS(AI$29:AI$1052,H$29:H$1052,H710) - _xlfn.MINIFS(AI$29:AI$1052,H$29:H$1052,H710)</f>
        <v>0.18483221197603933</v>
      </c>
      <c r="AS710" s="11">
        <f t="array" ref="AS710">_xlfn.MAXIFS(AJ$29:AJ$1052,I$29:I$1052,I710) - _xlfn.MINIFS(AJ$29:AJ$1052,I$29:I$1052,I710)</f>
        <v>0.13441051859706429</v>
      </c>
      <c r="AT710" s="11">
        <f t="array" ref="AT710">_xlfn.MAXIFS(AK$29:AK$1052,J$29:J$1052,J710) - _xlfn.MINIFS(AK$29:AK$1052,J$29:J$1052,J710)</f>
        <v>0.11510012561951288</v>
      </c>
      <c r="AU710" s="11">
        <f t="array" ref="AU710">_xlfn.MAXIFS(AL$29:AL$1052,K$29:K$1052,K710) - _xlfn.MINIFS(AL$29:AL$1052,K$29:K$1052,K710)</f>
        <v>7.1656900835437826E-2</v>
      </c>
      <c r="AV710" s="11">
        <f t="array" ref="AV710">_xlfn.MAXIFS(AM$29:AM$1052,L$29:L$1052,L710) - _xlfn.MINIFS(AM$29:AM$1052,L$29:L$1052,L710)</f>
        <v>2.7658691425644755E-2</v>
      </c>
      <c r="AW710" s="7">
        <f t="array" ref="AW710">_xlfn.MAXIFS(AN$29:AN$1052,M$29:M$1052,M710) - _xlfn.MINIFS(AN$29:AN$1052,M$29:M$1052,M710)</f>
        <v>2.1058651371599513E-2</v>
      </c>
      <c r="AX710" s="6">
        <f t="array" ref="AX710">_xlfn.STDEV.S(IF(E$29:E$1052=E710,$C$29:$C$1052,""))</f>
        <v>2.1219734469910215E-2</v>
      </c>
      <c r="AY710" s="11">
        <f t="array" ref="AY710">_xlfn.STDEV.S(IF(F$29:F$1052=F710,$C$29:$C$1052,""))</f>
        <v>2.1822368609319125E-2</v>
      </c>
      <c r="AZ710" s="11">
        <f t="array" ref="AZ710">_xlfn.STDEV.S(IF(G$29:G$1052=G710,$C$29:$C$1052,""))</f>
        <v>2.0454789546549623E-2</v>
      </c>
      <c r="BA710" s="11">
        <f t="array" ref="BA710">_xlfn.STDEV.S(IF(H$29:H$1052=H710,$C$29:$C$1052,""))</f>
        <v>2.2214399937651657E-2</v>
      </c>
      <c r="BB710" s="11">
        <f t="array" ref="BB710">_xlfn.STDEV.S(IF(I$29:I$1052=I710,$C$29:$C$1052,""))</f>
        <v>2.3179295865366645E-2</v>
      </c>
      <c r="BC710" s="11">
        <f t="array" ref="BC710">_xlfn.STDEV.S(IF(J$29:J$1052=J710,$C$29:$C$1052,""))</f>
        <v>2.4250560694412442E-2</v>
      </c>
      <c r="BD710" s="11">
        <f t="array" ref="BD710">_xlfn.STDEV.S(IF(K$29:K$1052=K710,$C$29:$C$1052,""))</f>
        <v>2.8089197278320811E-2</v>
      </c>
      <c r="BE710" s="11">
        <f t="array" ref="BE710">_xlfn.STDEV.S(IF(L$29:L$1052=L710,$C$29:$C$1052,""))</f>
        <v>1.808965797259926E-2</v>
      </c>
      <c r="BF710" s="7">
        <f t="array" ref="BF710">_xlfn.STDEV.S(IF(M$29:M$1052=M710,$C$29:$C$1052,""))</f>
        <v>2.9781430375002811E-2</v>
      </c>
      <c r="BG710" s="13">
        <f t="shared" si="498"/>
        <v>30.273551081454407</v>
      </c>
      <c r="BH710" s="12">
        <f t="shared" si="499"/>
        <v>15.625027943597411</v>
      </c>
      <c r="BI710" s="12">
        <f t="shared" si="500"/>
        <v>11.029162271451694</v>
      </c>
      <c r="BJ710" s="12">
        <f t="shared" si="501"/>
        <v>8.3203783354401253</v>
      </c>
      <c r="BK710" s="12">
        <f t="shared" si="502"/>
        <v>5.7987317379167598</v>
      </c>
      <c r="BL710" s="12">
        <f t="shared" si="503"/>
        <v>4.7462871918682294</v>
      </c>
      <c r="BM710" s="12">
        <f t="shared" si="504"/>
        <v>2.5510483665812154</v>
      </c>
      <c r="BN710" s="12">
        <f t="shared" si="505"/>
        <v>1.5289781303516012</v>
      </c>
      <c r="BO710" s="14">
        <f t="shared" si="506"/>
        <v>0.70710678118654757</v>
      </c>
    </row>
    <row r="711" spans="1:67" x14ac:dyDescent="0.25">
      <c r="A711" s="2">
        <v>42387</v>
      </c>
      <c r="B711" s="3">
        <v>1096.3</v>
      </c>
      <c r="C711">
        <f t="shared" si="507"/>
        <v>5.1343174108369194E-3</v>
      </c>
      <c r="D711">
        <v>682</v>
      </c>
      <c r="E711" s="6">
        <f t="shared" si="471"/>
        <v>1</v>
      </c>
      <c r="F711">
        <f t="shared" si="472"/>
        <v>2</v>
      </c>
      <c r="G711">
        <f t="shared" si="473"/>
        <v>5</v>
      </c>
      <c r="H711">
        <f t="shared" si="474"/>
        <v>10</v>
      </c>
      <c r="I711">
        <f t="shared" si="475"/>
        <v>21</v>
      </c>
      <c r="J711">
        <f t="shared" si="476"/>
        <v>42</v>
      </c>
      <c r="K711">
        <f t="shared" si="477"/>
        <v>85</v>
      </c>
      <c r="L711">
        <f t="shared" si="478"/>
        <v>170</v>
      </c>
      <c r="M711" s="7">
        <f t="shared" si="479"/>
        <v>341</v>
      </c>
      <c r="N711" s="6">
        <f t="shared" si="480"/>
        <v>2.5948653898586046E-4</v>
      </c>
      <c r="O711">
        <f t="shared" si="481"/>
        <v>-7.9309356668583013E-4</v>
      </c>
      <c r="P711">
        <f t="shared" si="482"/>
        <v>1.130296888210423E-3</v>
      </c>
      <c r="Q711">
        <f t="shared" si="483"/>
        <v>1.4201671694838488E-3</v>
      </c>
      <c r="R711">
        <f t="shared" si="484"/>
        <v>5.7168648585517491E-3</v>
      </c>
      <c r="S711">
        <f t="shared" si="485"/>
        <v>7.4891353464732191E-3</v>
      </c>
      <c r="T711">
        <f t="shared" si="486"/>
        <v>1.8080788446026536E-2</v>
      </c>
      <c r="U711">
        <f t="shared" si="487"/>
        <v>1.3117517260940542E-2</v>
      </c>
      <c r="V711" s="7">
        <f t="shared" si="488"/>
        <v>1.1734357464882161E-2</v>
      </c>
      <c r="W711" s="6">
        <f t="shared" si="489"/>
        <v>4.8748308718510585E-3</v>
      </c>
      <c r="X711">
        <f t="shared" si="490"/>
        <v>5.9274109775227495E-3</v>
      </c>
      <c r="Y711">
        <f t="shared" si="491"/>
        <v>4.0040205226264964E-3</v>
      </c>
      <c r="Z711">
        <f t="shared" si="492"/>
        <v>3.7141502413530706E-3</v>
      </c>
      <c r="AA711">
        <f t="shared" si="493"/>
        <v>-5.8254744771482972E-4</v>
      </c>
      <c r="AB711">
        <f t="shared" si="494"/>
        <v>-2.3548179356362997E-3</v>
      </c>
      <c r="AC711">
        <f t="shared" si="495"/>
        <v>-1.2946471035189616E-2</v>
      </c>
      <c r="AD711">
        <f t="shared" si="496"/>
        <v>-7.9831998501036228E-3</v>
      </c>
      <c r="AE711" s="7">
        <f t="shared" si="497"/>
        <v>-6.600040054045242E-3</v>
      </c>
      <c r="AF711" s="6">
        <f t="shared" si="508"/>
        <v>-0.47481560005558776</v>
      </c>
      <c r="AG711" s="11">
        <f t="shared" si="509"/>
        <v>-0.29482440198572507</v>
      </c>
      <c r="AH711" s="11">
        <f t="shared" si="510"/>
        <v>-0.13133621331954393</v>
      </c>
      <c r="AI711" s="11">
        <f t="shared" si="511"/>
        <v>-0.1438006354143011</v>
      </c>
      <c r="AJ711" s="11">
        <f t="shared" si="512"/>
        <v>-5.3569983943875243E-2</v>
      </c>
      <c r="AK711" s="11">
        <f t="shared" si="513"/>
        <v>-7.3064959311011424E-2</v>
      </c>
      <c r="AL711" s="11">
        <f t="shared" si="514"/>
        <v>-2.0106693813244841E-2</v>
      </c>
      <c r="AM711" s="11">
        <f t="shared" si="515"/>
        <v>-5.2168802579868612E-3</v>
      </c>
      <c r="AN711" s="7">
        <f t="shared" si="516"/>
        <v>-6.600040054045242E-3</v>
      </c>
      <c r="AO711" s="6">
        <f t="array" ref="AO711">_xlfn.MAXIFS(AF$29:AF$1052,E$29:E$1052,E711) - _xlfn.MINIFS(AF$29:AF$1052,E$29:E$1052,E711)</f>
        <v>0.64239671540972576</v>
      </c>
      <c r="AP711" s="11">
        <f t="array" ref="AP711">_xlfn.MAXIFS(AG$29:AG$1052,F$29:F$1052,F711) - _xlfn.MINIFS(AG$29:AG$1052,F$29:F$1052,F711)</f>
        <v>0.34097511931609431</v>
      </c>
      <c r="AQ711" s="11">
        <f t="array" ref="AQ711">_xlfn.MAXIFS(AH$29:AH$1052,G$29:G$1052,G711) - _xlfn.MINIFS(AH$29:AH$1052,G$29:G$1052,G711)</f>
        <v>0.2255991931372896</v>
      </c>
      <c r="AR711" s="11">
        <f t="array" ref="AR711">_xlfn.MAXIFS(AI$29:AI$1052,H$29:H$1052,H711) - _xlfn.MINIFS(AI$29:AI$1052,H$29:H$1052,H711)</f>
        <v>0.18483221197603933</v>
      </c>
      <c r="AS711" s="11">
        <f t="array" ref="AS711">_xlfn.MAXIFS(AJ$29:AJ$1052,I$29:I$1052,I711) - _xlfn.MINIFS(AJ$29:AJ$1052,I$29:I$1052,I711)</f>
        <v>0.13441051859706429</v>
      </c>
      <c r="AT711" s="11">
        <f t="array" ref="AT711">_xlfn.MAXIFS(AK$29:AK$1052,J$29:J$1052,J711) - _xlfn.MINIFS(AK$29:AK$1052,J$29:J$1052,J711)</f>
        <v>0.11510012561951288</v>
      </c>
      <c r="AU711" s="11">
        <f t="array" ref="AU711">_xlfn.MAXIFS(AL$29:AL$1052,K$29:K$1052,K711) - _xlfn.MINIFS(AL$29:AL$1052,K$29:K$1052,K711)</f>
        <v>7.1656900835437826E-2</v>
      </c>
      <c r="AV711" s="11">
        <f t="array" ref="AV711">_xlfn.MAXIFS(AM$29:AM$1052,L$29:L$1052,L711) - _xlfn.MINIFS(AM$29:AM$1052,L$29:L$1052,L711)</f>
        <v>2.7658691425644755E-2</v>
      </c>
      <c r="AW711" s="7">
        <f t="array" ref="AW711">_xlfn.MAXIFS(AN$29:AN$1052,M$29:M$1052,M711) - _xlfn.MINIFS(AN$29:AN$1052,M$29:M$1052,M711)</f>
        <v>6.600040054045242E-3</v>
      </c>
      <c r="AX711" s="6">
        <f t="array" ref="AX711">_xlfn.STDEV.S(IF(E$29:E$1052=E711,$C$29:$C$1052,""))</f>
        <v>2.1219734469910215E-2</v>
      </c>
      <c r="AY711" s="11">
        <f t="array" ref="AY711">_xlfn.STDEV.S(IF(F$29:F$1052=F711,$C$29:$C$1052,""))</f>
        <v>2.1822368609319125E-2</v>
      </c>
      <c r="AZ711" s="11">
        <f t="array" ref="AZ711">_xlfn.STDEV.S(IF(G$29:G$1052=G711,$C$29:$C$1052,""))</f>
        <v>2.0454789546549623E-2</v>
      </c>
      <c r="BA711" s="11">
        <f t="array" ref="BA711">_xlfn.STDEV.S(IF(H$29:H$1052=H711,$C$29:$C$1052,""))</f>
        <v>2.2214399937651657E-2</v>
      </c>
      <c r="BB711" s="11">
        <f t="array" ref="BB711">_xlfn.STDEV.S(IF(I$29:I$1052=I711,$C$29:$C$1052,""))</f>
        <v>2.3179295865366645E-2</v>
      </c>
      <c r="BC711" s="11">
        <f t="array" ref="BC711">_xlfn.STDEV.S(IF(J$29:J$1052=J711,$C$29:$C$1052,""))</f>
        <v>2.4250560694412442E-2</v>
      </c>
      <c r="BD711" s="11">
        <f t="array" ref="BD711">_xlfn.STDEV.S(IF(K$29:K$1052=K711,$C$29:$C$1052,""))</f>
        <v>2.8089197278320811E-2</v>
      </c>
      <c r="BE711" s="11">
        <f t="array" ref="BE711">_xlfn.STDEV.S(IF(L$29:L$1052=L711,$C$29:$C$1052,""))</f>
        <v>1.808965797259926E-2</v>
      </c>
      <c r="BF711" s="7">
        <f t="array" ref="BF711">_xlfn.STDEV.S(IF(M$29:M$1052=M711,$C$29:$C$1052,""))</f>
        <v>9.3338661566364362E-3</v>
      </c>
      <c r="BG711" s="13">
        <f t="shared" si="498"/>
        <v>30.273551081454407</v>
      </c>
      <c r="BH711" s="12">
        <f t="shared" si="499"/>
        <v>15.625027943597411</v>
      </c>
      <c r="BI711" s="12">
        <f t="shared" si="500"/>
        <v>11.029162271451694</v>
      </c>
      <c r="BJ711" s="12">
        <f t="shared" si="501"/>
        <v>8.3203783354401253</v>
      </c>
      <c r="BK711" s="12">
        <f t="shared" si="502"/>
        <v>5.7987317379167598</v>
      </c>
      <c r="BL711" s="12">
        <f t="shared" si="503"/>
        <v>4.7462871918682294</v>
      </c>
      <c r="BM711" s="12">
        <f t="shared" si="504"/>
        <v>2.5510483665812154</v>
      </c>
      <c r="BN711" s="12">
        <f t="shared" si="505"/>
        <v>1.5289781303516012</v>
      </c>
      <c r="BO711" s="14">
        <f t="shared" si="506"/>
        <v>0.70710678118654757</v>
      </c>
    </row>
    <row r="712" spans="1:67" x14ac:dyDescent="0.25">
      <c r="A712" s="4">
        <v>42394</v>
      </c>
      <c r="B712" s="5">
        <v>1116.4000000000001</v>
      </c>
      <c r="C712">
        <f t="shared" si="507"/>
        <v>1.8334397518927403E-2</v>
      </c>
      <c r="D712">
        <v>683</v>
      </c>
      <c r="E712" s="6">
        <f t="shared" si="471"/>
        <v>1</v>
      </c>
      <c r="F712">
        <f t="shared" si="472"/>
        <v>2</v>
      </c>
      <c r="G712">
        <f t="shared" si="473"/>
        <v>5</v>
      </c>
      <c r="H712">
        <f t="shared" si="474"/>
        <v>10</v>
      </c>
      <c r="I712">
        <f t="shared" si="475"/>
        <v>21</v>
      </c>
      <c r="J712">
        <f t="shared" si="476"/>
        <v>42</v>
      </c>
      <c r="K712">
        <f t="shared" si="477"/>
        <v>85</v>
      </c>
      <c r="L712">
        <f t="shared" si="478"/>
        <v>170</v>
      </c>
      <c r="M712" s="7">
        <f t="shared" si="479"/>
        <v>341</v>
      </c>
      <c r="N712" s="6">
        <f t="shared" si="480"/>
        <v>2.5948653898586046E-4</v>
      </c>
      <c r="O712">
        <f t="shared" si="481"/>
        <v>-7.9309356668583013E-4</v>
      </c>
      <c r="P712">
        <f t="shared" si="482"/>
        <v>1.130296888210423E-3</v>
      </c>
      <c r="Q712">
        <f t="shared" si="483"/>
        <v>1.4201671694838488E-3</v>
      </c>
      <c r="R712">
        <f t="shared" si="484"/>
        <v>5.7168648585517491E-3</v>
      </c>
      <c r="S712">
        <f t="shared" si="485"/>
        <v>7.4891353464732191E-3</v>
      </c>
      <c r="T712">
        <f t="shared" si="486"/>
        <v>1.8080788446026536E-2</v>
      </c>
      <c r="U712">
        <f t="shared" si="487"/>
        <v>1.3117517260940542E-2</v>
      </c>
      <c r="V712" s="7">
        <f t="shared" si="488"/>
        <v>1.1734357464882161E-2</v>
      </c>
      <c r="W712" s="6">
        <f t="shared" si="489"/>
        <v>1.8074910979941544E-2</v>
      </c>
      <c r="X712">
        <f t="shared" si="490"/>
        <v>1.9127491085613235E-2</v>
      </c>
      <c r="Y712">
        <f t="shared" si="491"/>
        <v>1.7204100630716979E-2</v>
      </c>
      <c r="Z712">
        <f t="shared" si="492"/>
        <v>1.6914230349443553E-2</v>
      </c>
      <c r="AA712">
        <f t="shared" si="493"/>
        <v>1.2617532660375654E-2</v>
      </c>
      <c r="AB712">
        <f t="shared" si="494"/>
        <v>1.0845262172454184E-2</v>
      </c>
      <c r="AC712">
        <f t="shared" si="495"/>
        <v>2.5360907290086776E-4</v>
      </c>
      <c r="AD712">
        <f t="shared" si="496"/>
        <v>5.2168802579868612E-3</v>
      </c>
      <c r="AE712" s="7">
        <f t="shared" si="497"/>
        <v>6.600040054045242E-3</v>
      </c>
      <c r="AF712" s="6">
        <f t="shared" si="508"/>
        <v>-0.45674068907564624</v>
      </c>
      <c r="AG712" s="11">
        <f t="shared" si="509"/>
        <v>-0.27569691090011184</v>
      </c>
      <c r="AH712" s="11">
        <f t="shared" si="510"/>
        <v>-0.11413211268882695</v>
      </c>
      <c r="AI712" s="11">
        <f t="shared" si="511"/>
        <v>-0.12688640506485754</v>
      </c>
      <c r="AJ712" s="11">
        <f t="shared" si="512"/>
        <v>-4.0952451283499586E-2</v>
      </c>
      <c r="AK712" s="11">
        <f t="shared" si="513"/>
        <v>-6.2219697138557239E-2</v>
      </c>
      <c r="AL712" s="11">
        <f t="shared" si="514"/>
        <v>-1.9853084740343974E-2</v>
      </c>
      <c r="AM712" s="11">
        <f t="shared" si="515"/>
        <v>0</v>
      </c>
      <c r="AN712" s="7">
        <f t="shared" si="516"/>
        <v>0</v>
      </c>
      <c r="AO712" s="6">
        <f t="array" ref="AO712">_xlfn.MAXIFS(AF$29:AF$1052,E$29:E$1052,E712) - _xlfn.MINIFS(AF$29:AF$1052,E$29:E$1052,E712)</f>
        <v>0.64239671540972576</v>
      </c>
      <c r="AP712" s="11">
        <f t="array" ref="AP712">_xlfn.MAXIFS(AG$29:AG$1052,F$29:F$1052,F712) - _xlfn.MINIFS(AG$29:AG$1052,F$29:F$1052,F712)</f>
        <v>0.34097511931609431</v>
      </c>
      <c r="AQ712" s="11">
        <f t="array" ref="AQ712">_xlfn.MAXIFS(AH$29:AH$1052,G$29:G$1052,G712) - _xlfn.MINIFS(AH$29:AH$1052,G$29:G$1052,G712)</f>
        <v>0.2255991931372896</v>
      </c>
      <c r="AR712" s="11">
        <f t="array" ref="AR712">_xlfn.MAXIFS(AI$29:AI$1052,H$29:H$1052,H712) - _xlfn.MINIFS(AI$29:AI$1052,H$29:H$1052,H712)</f>
        <v>0.18483221197603933</v>
      </c>
      <c r="AS712" s="11">
        <f t="array" ref="AS712">_xlfn.MAXIFS(AJ$29:AJ$1052,I$29:I$1052,I712) - _xlfn.MINIFS(AJ$29:AJ$1052,I$29:I$1052,I712)</f>
        <v>0.13441051859706429</v>
      </c>
      <c r="AT712" s="11">
        <f t="array" ref="AT712">_xlfn.MAXIFS(AK$29:AK$1052,J$29:J$1052,J712) - _xlfn.MINIFS(AK$29:AK$1052,J$29:J$1052,J712)</f>
        <v>0.11510012561951288</v>
      </c>
      <c r="AU712" s="11">
        <f t="array" ref="AU712">_xlfn.MAXIFS(AL$29:AL$1052,K$29:K$1052,K712) - _xlfn.MINIFS(AL$29:AL$1052,K$29:K$1052,K712)</f>
        <v>7.1656900835437826E-2</v>
      </c>
      <c r="AV712" s="11">
        <f t="array" ref="AV712">_xlfn.MAXIFS(AM$29:AM$1052,L$29:L$1052,L712) - _xlfn.MINIFS(AM$29:AM$1052,L$29:L$1052,L712)</f>
        <v>2.7658691425644755E-2</v>
      </c>
      <c r="AW712" s="7">
        <f t="array" ref="AW712">_xlfn.MAXIFS(AN$29:AN$1052,M$29:M$1052,M712) - _xlfn.MINIFS(AN$29:AN$1052,M$29:M$1052,M712)</f>
        <v>6.600040054045242E-3</v>
      </c>
      <c r="AX712" s="6">
        <f t="array" ref="AX712">_xlfn.STDEV.S(IF(E$29:E$1052=E712,$C$29:$C$1052,""))</f>
        <v>2.1219734469910215E-2</v>
      </c>
      <c r="AY712" s="11">
        <f t="array" ref="AY712">_xlfn.STDEV.S(IF(F$29:F$1052=F712,$C$29:$C$1052,""))</f>
        <v>2.1822368609319125E-2</v>
      </c>
      <c r="AZ712" s="11">
        <f t="array" ref="AZ712">_xlfn.STDEV.S(IF(G$29:G$1052=G712,$C$29:$C$1052,""))</f>
        <v>2.0454789546549623E-2</v>
      </c>
      <c r="BA712" s="11">
        <f t="array" ref="BA712">_xlfn.STDEV.S(IF(H$29:H$1052=H712,$C$29:$C$1052,""))</f>
        <v>2.2214399937651657E-2</v>
      </c>
      <c r="BB712" s="11">
        <f t="array" ref="BB712">_xlfn.STDEV.S(IF(I$29:I$1052=I712,$C$29:$C$1052,""))</f>
        <v>2.3179295865366645E-2</v>
      </c>
      <c r="BC712" s="11">
        <f t="array" ref="BC712">_xlfn.STDEV.S(IF(J$29:J$1052=J712,$C$29:$C$1052,""))</f>
        <v>2.4250560694412442E-2</v>
      </c>
      <c r="BD712" s="11">
        <f t="array" ref="BD712">_xlfn.STDEV.S(IF(K$29:K$1052=K712,$C$29:$C$1052,""))</f>
        <v>2.8089197278320811E-2</v>
      </c>
      <c r="BE712" s="11">
        <f t="array" ref="BE712">_xlfn.STDEV.S(IF(L$29:L$1052=L712,$C$29:$C$1052,""))</f>
        <v>1.808965797259926E-2</v>
      </c>
      <c r="BF712" s="7">
        <f t="array" ref="BF712">_xlfn.STDEV.S(IF(M$29:M$1052=M712,$C$29:$C$1052,""))</f>
        <v>9.3338661566364362E-3</v>
      </c>
      <c r="BG712" s="13">
        <f t="shared" si="498"/>
        <v>30.273551081454407</v>
      </c>
      <c r="BH712" s="12">
        <f t="shared" si="499"/>
        <v>15.625027943597411</v>
      </c>
      <c r="BI712" s="12">
        <f t="shared" si="500"/>
        <v>11.029162271451694</v>
      </c>
      <c r="BJ712" s="12">
        <f t="shared" si="501"/>
        <v>8.3203783354401253</v>
      </c>
      <c r="BK712" s="12">
        <f t="shared" si="502"/>
        <v>5.7987317379167598</v>
      </c>
      <c r="BL712" s="12">
        <f t="shared" si="503"/>
        <v>4.7462871918682294</v>
      </c>
      <c r="BM712" s="12">
        <f t="shared" si="504"/>
        <v>2.5510483665812154</v>
      </c>
      <c r="BN712" s="12">
        <f t="shared" si="505"/>
        <v>1.5289781303516012</v>
      </c>
      <c r="BO712" s="14">
        <f t="shared" si="506"/>
        <v>0.70710678118654757</v>
      </c>
    </row>
    <row r="713" spans="1:67" x14ac:dyDescent="0.25">
      <c r="A713" s="2">
        <v>42401</v>
      </c>
      <c r="B713" s="3">
        <v>1157.7</v>
      </c>
      <c r="C713">
        <f t="shared" si="507"/>
        <v>3.6993908993192326E-2</v>
      </c>
      <c r="D713">
        <v>684</v>
      </c>
      <c r="E713" s="6">
        <f t="shared" si="471"/>
        <v>1</v>
      </c>
      <c r="F713">
        <f t="shared" si="472"/>
        <v>2</v>
      </c>
      <c r="G713">
        <f t="shared" si="473"/>
        <v>5</v>
      </c>
      <c r="H713">
        <f t="shared" si="474"/>
        <v>10</v>
      </c>
      <c r="I713">
        <f t="shared" si="475"/>
        <v>21</v>
      </c>
      <c r="J713">
        <f t="shared" si="476"/>
        <v>42</v>
      </c>
      <c r="K713">
        <f t="shared" si="477"/>
        <v>85</v>
      </c>
      <c r="L713">
        <f t="shared" si="478"/>
        <v>171</v>
      </c>
      <c r="M713" s="7">
        <f t="shared" si="479"/>
        <v>342</v>
      </c>
      <c r="N713" s="6">
        <f t="shared" si="480"/>
        <v>2.5948653898586046E-4</v>
      </c>
      <c r="O713">
        <f t="shared" si="481"/>
        <v>-7.9309356668583013E-4</v>
      </c>
      <c r="P713">
        <f t="shared" si="482"/>
        <v>1.130296888210423E-3</v>
      </c>
      <c r="Q713">
        <f t="shared" si="483"/>
        <v>1.4201671694838488E-3</v>
      </c>
      <c r="R713">
        <f t="shared" si="484"/>
        <v>5.7168648585517491E-3</v>
      </c>
      <c r="S713">
        <f t="shared" si="485"/>
        <v>7.4891353464732191E-3</v>
      </c>
      <c r="T713">
        <f t="shared" si="486"/>
        <v>1.8080788446026536E-2</v>
      </c>
      <c r="U713">
        <f t="shared" si="487"/>
        <v>2.3044059631112529E-2</v>
      </c>
      <c r="V713" s="7">
        <f t="shared" si="488"/>
        <v>5.3782434327295014E-2</v>
      </c>
      <c r="W713" s="6">
        <f t="shared" si="489"/>
        <v>3.6734422454206467E-2</v>
      </c>
      <c r="X713">
        <f t="shared" si="490"/>
        <v>3.7787002559878158E-2</v>
      </c>
      <c r="Y713">
        <f t="shared" si="491"/>
        <v>3.5863612104981901E-2</v>
      </c>
      <c r="Z713">
        <f t="shared" si="492"/>
        <v>3.5573741823708475E-2</v>
      </c>
      <c r="AA713">
        <f t="shared" si="493"/>
        <v>3.127704413464058E-2</v>
      </c>
      <c r="AB713">
        <f t="shared" si="494"/>
        <v>2.9504773646719107E-2</v>
      </c>
      <c r="AC713">
        <f t="shared" si="495"/>
        <v>1.891312054716579E-2</v>
      </c>
      <c r="AD713">
        <f t="shared" si="496"/>
        <v>1.3949849362079797E-2</v>
      </c>
      <c r="AE713" s="7">
        <f t="shared" si="497"/>
        <v>-1.6788525334102689E-2</v>
      </c>
      <c r="AF713" s="6">
        <f t="shared" si="508"/>
        <v>-0.42000626662143981</v>
      </c>
      <c r="AG713" s="11">
        <f t="shared" si="509"/>
        <v>-0.23790990834023368</v>
      </c>
      <c r="AH713" s="11">
        <f t="shared" si="510"/>
        <v>-7.8268500583845046E-2</v>
      </c>
      <c r="AI713" s="11">
        <f t="shared" si="511"/>
        <v>-9.1312663241149061E-2</v>
      </c>
      <c r="AJ713" s="11">
        <f t="shared" si="512"/>
        <v>-9.6754071488590054E-3</v>
      </c>
      <c r="AK713" s="11">
        <f t="shared" si="513"/>
        <v>-3.2714923491838133E-2</v>
      </c>
      <c r="AL713" s="11">
        <f t="shared" si="514"/>
        <v>-9.3996419317818325E-4</v>
      </c>
      <c r="AM713" s="11">
        <f t="shared" si="515"/>
        <v>1.3949849362079797E-2</v>
      </c>
      <c r="AN713" s="7">
        <f t="shared" si="516"/>
        <v>-1.6788525334102689E-2</v>
      </c>
      <c r="AO713" s="6">
        <f t="array" ref="AO713">_xlfn.MAXIFS(AF$29:AF$1052,E$29:E$1052,E713) - _xlfn.MINIFS(AF$29:AF$1052,E$29:E$1052,E713)</f>
        <v>0.64239671540972576</v>
      </c>
      <c r="AP713" s="11">
        <f t="array" ref="AP713">_xlfn.MAXIFS(AG$29:AG$1052,F$29:F$1052,F713) - _xlfn.MINIFS(AG$29:AG$1052,F$29:F$1052,F713)</f>
        <v>0.34097511931609431</v>
      </c>
      <c r="AQ713" s="11">
        <f t="array" ref="AQ713">_xlfn.MAXIFS(AH$29:AH$1052,G$29:G$1052,G713) - _xlfn.MINIFS(AH$29:AH$1052,G$29:G$1052,G713)</f>
        <v>0.2255991931372896</v>
      </c>
      <c r="AR713" s="11">
        <f t="array" ref="AR713">_xlfn.MAXIFS(AI$29:AI$1052,H$29:H$1052,H713) - _xlfn.MINIFS(AI$29:AI$1052,H$29:H$1052,H713)</f>
        <v>0.18483221197603933</v>
      </c>
      <c r="AS713" s="11">
        <f t="array" ref="AS713">_xlfn.MAXIFS(AJ$29:AJ$1052,I$29:I$1052,I713) - _xlfn.MINIFS(AJ$29:AJ$1052,I$29:I$1052,I713)</f>
        <v>0.13441051859706429</v>
      </c>
      <c r="AT713" s="11">
        <f t="array" ref="AT713">_xlfn.MAXIFS(AK$29:AK$1052,J$29:J$1052,J713) - _xlfn.MINIFS(AK$29:AK$1052,J$29:J$1052,J713)</f>
        <v>0.11510012561951288</v>
      </c>
      <c r="AU713" s="11">
        <f t="array" ref="AU713">_xlfn.MAXIFS(AL$29:AL$1052,K$29:K$1052,K713) - _xlfn.MINIFS(AL$29:AL$1052,K$29:K$1052,K713)</f>
        <v>7.1656900835437826E-2</v>
      </c>
      <c r="AV713" s="11">
        <f t="array" ref="AV713">_xlfn.MAXIFS(AM$29:AM$1052,L$29:L$1052,L713) - _xlfn.MINIFS(AM$29:AM$1052,L$29:L$1052,L713)</f>
        <v>6.1476749392364971E-2</v>
      </c>
      <c r="AW713" s="7">
        <f t="array" ref="AW713">_xlfn.MAXIFS(AN$29:AN$1052,M$29:M$1052,M713) - _xlfn.MINIFS(AN$29:AN$1052,M$29:M$1052,M713)</f>
        <v>1.6788525334102689E-2</v>
      </c>
      <c r="AX713" s="6">
        <f t="array" ref="AX713">_xlfn.STDEV.S(IF(E$29:E$1052=E713,$C$29:$C$1052,""))</f>
        <v>2.1219734469910215E-2</v>
      </c>
      <c r="AY713" s="11">
        <f t="array" ref="AY713">_xlfn.STDEV.S(IF(F$29:F$1052=F713,$C$29:$C$1052,""))</f>
        <v>2.1822368609319125E-2</v>
      </c>
      <c r="AZ713" s="11">
        <f t="array" ref="AZ713">_xlfn.STDEV.S(IF(G$29:G$1052=G713,$C$29:$C$1052,""))</f>
        <v>2.0454789546549623E-2</v>
      </c>
      <c r="BA713" s="11">
        <f t="array" ref="BA713">_xlfn.STDEV.S(IF(H$29:H$1052=H713,$C$29:$C$1052,""))</f>
        <v>2.2214399937651657E-2</v>
      </c>
      <c r="BB713" s="11">
        <f t="array" ref="BB713">_xlfn.STDEV.S(IF(I$29:I$1052=I713,$C$29:$C$1052,""))</f>
        <v>2.3179295865366645E-2</v>
      </c>
      <c r="BC713" s="11">
        <f t="array" ref="BC713">_xlfn.STDEV.S(IF(J$29:J$1052=J713,$C$29:$C$1052,""))</f>
        <v>2.4250560694412442E-2</v>
      </c>
      <c r="BD713" s="11">
        <f t="array" ref="BD713">_xlfn.STDEV.S(IF(K$29:K$1052=K713,$C$29:$C$1052,""))</f>
        <v>2.8089197278320811E-2</v>
      </c>
      <c r="BE713" s="11">
        <f t="array" ref="BE713">_xlfn.STDEV.S(IF(L$29:L$1052=L713,$C$29:$C$1052,""))</f>
        <v>3.8053652311057104E-2</v>
      </c>
      <c r="BF713" s="7">
        <f t="array" ref="BF713">_xlfn.STDEV.S(IF(M$29:M$1052=M713,$C$29:$C$1052,""))</f>
        <v>2.3742560219732332E-2</v>
      </c>
      <c r="BG713" s="13">
        <f t="shared" si="498"/>
        <v>30.273551081454407</v>
      </c>
      <c r="BH713" s="12">
        <f t="shared" si="499"/>
        <v>15.625027943597411</v>
      </c>
      <c r="BI713" s="12">
        <f t="shared" si="500"/>
        <v>11.029162271451694</v>
      </c>
      <c r="BJ713" s="12">
        <f t="shared" si="501"/>
        <v>8.3203783354401253</v>
      </c>
      <c r="BK713" s="12">
        <f t="shared" si="502"/>
        <v>5.7987317379167598</v>
      </c>
      <c r="BL713" s="12">
        <f t="shared" si="503"/>
        <v>4.7462871918682294</v>
      </c>
      <c r="BM713" s="12">
        <f t="shared" si="504"/>
        <v>2.5510483665812154</v>
      </c>
      <c r="BN713" s="12">
        <f t="shared" si="505"/>
        <v>1.615528225512848</v>
      </c>
      <c r="BO713" s="14">
        <f t="shared" si="506"/>
        <v>0.70710678118654713</v>
      </c>
    </row>
    <row r="714" spans="1:67" x14ac:dyDescent="0.25">
      <c r="A714" s="4">
        <v>42408</v>
      </c>
      <c r="B714" s="5">
        <v>1239.4000000000001</v>
      </c>
      <c r="C714">
        <f t="shared" si="507"/>
        <v>7.0570959661397703E-2</v>
      </c>
      <c r="D714">
        <v>685</v>
      </c>
      <c r="E714" s="6">
        <f t="shared" si="471"/>
        <v>1</v>
      </c>
      <c r="F714">
        <f t="shared" si="472"/>
        <v>2</v>
      </c>
      <c r="G714">
        <f t="shared" si="473"/>
        <v>5</v>
      </c>
      <c r="H714">
        <f t="shared" si="474"/>
        <v>10</v>
      </c>
      <c r="I714">
        <f t="shared" si="475"/>
        <v>21</v>
      </c>
      <c r="J714">
        <f t="shared" si="476"/>
        <v>42</v>
      </c>
      <c r="K714">
        <f t="shared" si="477"/>
        <v>85</v>
      </c>
      <c r="L714">
        <f t="shared" si="478"/>
        <v>171</v>
      </c>
      <c r="M714" s="7">
        <f t="shared" si="479"/>
        <v>342</v>
      </c>
      <c r="N714" s="6">
        <f t="shared" si="480"/>
        <v>2.5948653898586046E-4</v>
      </c>
      <c r="O714">
        <f t="shared" si="481"/>
        <v>-7.9309356668583013E-4</v>
      </c>
      <c r="P714">
        <f t="shared" si="482"/>
        <v>1.130296888210423E-3</v>
      </c>
      <c r="Q714">
        <f t="shared" si="483"/>
        <v>1.4201671694838488E-3</v>
      </c>
      <c r="R714">
        <f t="shared" si="484"/>
        <v>5.7168648585517491E-3</v>
      </c>
      <c r="S714">
        <f t="shared" si="485"/>
        <v>7.4891353464732191E-3</v>
      </c>
      <c r="T714">
        <f t="shared" si="486"/>
        <v>1.8080788446026536E-2</v>
      </c>
      <c r="U714">
        <f t="shared" si="487"/>
        <v>2.3044059631112529E-2</v>
      </c>
      <c r="V714" s="7">
        <f t="shared" si="488"/>
        <v>5.3782434327295014E-2</v>
      </c>
      <c r="W714" s="6">
        <f t="shared" si="489"/>
        <v>7.0311473122411844E-2</v>
      </c>
      <c r="X714">
        <f t="shared" si="490"/>
        <v>7.1364053228083535E-2</v>
      </c>
      <c r="Y714">
        <f t="shared" si="491"/>
        <v>6.9440662773187278E-2</v>
      </c>
      <c r="Z714">
        <f t="shared" si="492"/>
        <v>6.9150792491913859E-2</v>
      </c>
      <c r="AA714">
        <f t="shared" si="493"/>
        <v>6.4854094802845957E-2</v>
      </c>
      <c r="AB714">
        <f t="shared" si="494"/>
        <v>6.3081824314924484E-2</v>
      </c>
      <c r="AC714">
        <f t="shared" si="495"/>
        <v>5.2490171215371167E-2</v>
      </c>
      <c r="AD714">
        <f t="shared" si="496"/>
        <v>4.7526900030285174E-2</v>
      </c>
      <c r="AE714" s="7">
        <f t="shared" si="497"/>
        <v>1.6788525334102689E-2</v>
      </c>
      <c r="AF714" s="6">
        <f t="shared" si="508"/>
        <v>-0.34969479349902799</v>
      </c>
      <c r="AG714" s="11">
        <f t="shared" si="509"/>
        <v>-0.16654585511215014</v>
      </c>
      <c r="AH714" s="11">
        <f t="shared" si="510"/>
        <v>-8.8278378106577682E-3</v>
      </c>
      <c r="AI714" s="11">
        <f t="shared" si="511"/>
        <v>-2.2161870749235202E-2</v>
      </c>
      <c r="AJ714" s="11">
        <f t="shared" si="512"/>
        <v>5.5178687653986952E-2</v>
      </c>
      <c r="AK714" s="11">
        <f t="shared" si="513"/>
        <v>3.0366900823086351E-2</v>
      </c>
      <c r="AL714" s="11">
        <f t="shared" si="514"/>
        <v>5.1550207022192984E-2</v>
      </c>
      <c r="AM714" s="11">
        <f t="shared" si="515"/>
        <v>6.1476749392364971E-2</v>
      </c>
      <c r="AN714" s="7">
        <f t="shared" si="516"/>
        <v>0</v>
      </c>
      <c r="AO714" s="6">
        <f t="array" ref="AO714">_xlfn.MAXIFS(AF$29:AF$1052,E$29:E$1052,E714) - _xlfn.MINIFS(AF$29:AF$1052,E$29:E$1052,E714)</f>
        <v>0.64239671540972576</v>
      </c>
      <c r="AP714" s="11">
        <f t="array" ref="AP714">_xlfn.MAXIFS(AG$29:AG$1052,F$29:F$1052,F714) - _xlfn.MINIFS(AG$29:AG$1052,F$29:F$1052,F714)</f>
        <v>0.34097511931609431</v>
      </c>
      <c r="AQ714" s="11">
        <f t="array" ref="AQ714">_xlfn.MAXIFS(AH$29:AH$1052,G$29:G$1052,G714) - _xlfn.MINIFS(AH$29:AH$1052,G$29:G$1052,G714)</f>
        <v>0.2255991931372896</v>
      </c>
      <c r="AR714" s="11">
        <f t="array" ref="AR714">_xlfn.MAXIFS(AI$29:AI$1052,H$29:H$1052,H714) - _xlfn.MINIFS(AI$29:AI$1052,H$29:H$1052,H714)</f>
        <v>0.18483221197603933</v>
      </c>
      <c r="AS714" s="11">
        <f t="array" ref="AS714">_xlfn.MAXIFS(AJ$29:AJ$1052,I$29:I$1052,I714) - _xlfn.MINIFS(AJ$29:AJ$1052,I$29:I$1052,I714)</f>
        <v>0.13441051859706429</v>
      </c>
      <c r="AT714" s="11">
        <f t="array" ref="AT714">_xlfn.MAXIFS(AK$29:AK$1052,J$29:J$1052,J714) - _xlfn.MINIFS(AK$29:AK$1052,J$29:J$1052,J714)</f>
        <v>0.11510012561951288</v>
      </c>
      <c r="AU714" s="11">
        <f t="array" ref="AU714">_xlfn.MAXIFS(AL$29:AL$1052,K$29:K$1052,K714) - _xlfn.MINIFS(AL$29:AL$1052,K$29:K$1052,K714)</f>
        <v>7.1656900835437826E-2</v>
      </c>
      <c r="AV714" s="11">
        <f t="array" ref="AV714">_xlfn.MAXIFS(AM$29:AM$1052,L$29:L$1052,L714) - _xlfn.MINIFS(AM$29:AM$1052,L$29:L$1052,L714)</f>
        <v>6.1476749392364971E-2</v>
      </c>
      <c r="AW714" s="7">
        <f t="array" ref="AW714">_xlfn.MAXIFS(AN$29:AN$1052,M$29:M$1052,M714) - _xlfn.MINIFS(AN$29:AN$1052,M$29:M$1052,M714)</f>
        <v>1.6788525334102689E-2</v>
      </c>
      <c r="AX714" s="6">
        <f t="array" ref="AX714">_xlfn.STDEV.S(IF(E$29:E$1052=E714,$C$29:$C$1052,""))</f>
        <v>2.1219734469910215E-2</v>
      </c>
      <c r="AY714" s="11">
        <f t="array" ref="AY714">_xlfn.STDEV.S(IF(F$29:F$1052=F714,$C$29:$C$1052,""))</f>
        <v>2.1822368609319125E-2</v>
      </c>
      <c r="AZ714" s="11">
        <f t="array" ref="AZ714">_xlfn.STDEV.S(IF(G$29:G$1052=G714,$C$29:$C$1052,""))</f>
        <v>2.0454789546549623E-2</v>
      </c>
      <c r="BA714" s="11">
        <f t="array" ref="BA714">_xlfn.STDEV.S(IF(H$29:H$1052=H714,$C$29:$C$1052,""))</f>
        <v>2.2214399937651657E-2</v>
      </c>
      <c r="BB714" s="11">
        <f t="array" ref="BB714">_xlfn.STDEV.S(IF(I$29:I$1052=I714,$C$29:$C$1052,""))</f>
        <v>2.3179295865366645E-2</v>
      </c>
      <c r="BC714" s="11">
        <f t="array" ref="BC714">_xlfn.STDEV.S(IF(J$29:J$1052=J714,$C$29:$C$1052,""))</f>
        <v>2.4250560694412442E-2</v>
      </c>
      <c r="BD714" s="11">
        <f t="array" ref="BD714">_xlfn.STDEV.S(IF(K$29:K$1052=K714,$C$29:$C$1052,""))</f>
        <v>2.8089197278320811E-2</v>
      </c>
      <c r="BE714" s="11">
        <f t="array" ref="BE714">_xlfn.STDEV.S(IF(L$29:L$1052=L714,$C$29:$C$1052,""))</f>
        <v>3.8053652311057104E-2</v>
      </c>
      <c r="BF714" s="7">
        <f t="array" ref="BF714">_xlfn.STDEV.S(IF(M$29:M$1052=M714,$C$29:$C$1052,""))</f>
        <v>2.3742560219732332E-2</v>
      </c>
      <c r="BG714" s="13">
        <f t="shared" si="498"/>
        <v>30.273551081454407</v>
      </c>
      <c r="BH714" s="12">
        <f t="shared" si="499"/>
        <v>15.625027943597411</v>
      </c>
      <c r="BI714" s="12">
        <f t="shared" si="500"/>
        <v>11.029162271451694</v>
      </c>
      <c r="BJ714" s="12">
        <f t="shared" si="501"/>
        <v>8.3203783354401253</v>
      </c>
      <c r="BK714" s="12">
        <f t="shared" si="502"/>
        <v>5.7987317379167598</v>
      </c>
      <c r="BL714" s="12">
        <f t="shared" si="503"/>
        <v>4.7462871918682294</v>
      </c>
      <c r="BM714" s="12">
        <f t="shared" si="504"/>
        <v>2.5510483665812154</v>
      </c>
      <c r="BN714" s="12">
        <f t="shared" si="505"/>
        <v>1.615528225512848</v>
      </c>
      <c r="BO714" s="14">
        <f t="shared" si="506"/>
        <v>0.70710678118654713</v>
      </c>
    </row>
    <row r="715" spans="1:67" x14ac:dyDescent="0.25">
      <c r="A715" s="2">
        <v>42415</v>
      </c>
      <c r="B715" s="3">
        <v>1230.8</v>
      </c>
      <c r="C715">
        <f t="shared" si="507"/>
        <v>-6.9388413748588951E-3</v>
      </c>
      <c r="D715">
        <v>686</v>
      </c>
      <c r="E715" s="6">
        <f t="shared" si="471"/>
        <v>1</v>
      </c>
      <c r="F715">
        <f t="shared" si="472"/>
        <v>2</v>
      </c>
      <c r="G715">
        <f t="shared" si="473"/>
        <v>5</v>
      </c>
      <c r="H715">
        <f t="shared" si="474"/>
        <v>10</v>
      </c>
      <c r="I715">
        <f t="shared" si="475"/>
        <v>21</v>
      </c>
      <c r="J715">
        <f t="shared" si="476"/>
        <v>42</v>
      </c>
      <c r="K715">
        <f t="shared" si="477"/>
        <v>85</v>
      </c>
      <c r="L715">
        <f t="shared" si="478"/>
        <v>171</v>
      </c>
      <c r="M715" s="7">
        <f t="shared" si="479"/>
        <v>343</v>
      </c>
      <c r="N715" s="6">
        <f t="shared" si="480"/>
        <v>2.5948653898586046E-4</v>
      </c>
      <c r="O715">
        <f t="shared" si="481"/>
        <v>-7.9309356668583013E-4</v>
      </c>
      <c r="P715">
        <f t="shared" si="482"/>
        <v>1.130296888210423E-3</v>
      </c>
      <c r="Q715">
        <f t="shared" si="483"/>
        <v>1.4201671694838488E-3</v>
      </c>
      <c r="R715">
        <f t="shared" si="484"/>
        <v>5.7168648585517491E-3</v>
      </c>
      <c r="S715">
        <f t="shared" si="485"/>
        <v>7.4891353464732191E-3</v>
      </c>
      <c r="T715">
        <f t="shared" si="486"/>
        <v>1.8080788446026536E-2</v>
      </c>
      <c r="U715">
        <f t="shared" si="487"/>
        <v>2.3044059631112529E-2</v>
      </c>
      <c r="V715" s="7">
        <f t="shared" si="488"/>
        <v>-7.6943150650699565E-3</v>
      </c>
      <c r="W715" s="6">
        <f t="shared" si="489"/>
        <v>-7.198327913844756E-3</v>
      </c>
      <c r="X715">
        <f t="shared" si="490"/>
        <v>-6.1457478081730649E-3</v>
      </c>
      <c r="Y715">
        <f t="shared" si="491"/>
        <v>-8.0691382630693181E-3</v>
      </c>
      <c r="Z715">
        <f t="shared" si="492"/>
        <v>-8.3590085443427439E-3</v>
      </c>
      <c r="AA715">
        <f t="shared" si="493"/>
        <v>-1.2655706233410644E-2</v>
      </c>
      <c r="AB715">
        <f t="shared" si="494"/>
        <v>-1.4427976721332114E-2</v>
      </c>
      <c r="AC715">
        <f t="shared" si="495"/>
        <v>-2.5019629820885431E-2</v>
      </c>
      <c r="AD715">
        <f t="shared" si="496"/>
        <v>-2.9982901005971424E-2</v>
      </c>
      <c r="AE715" s="7">
        <f t="shared" si="497"/>
        <v>7.5547369021106148E-4</v>
      </c>
      <c r="AF715" s="6">
        <f t="shared" si="508"/>
        <v>-0.35689312141287277</v>
      </c>
      <c r="AG715" s="11">
        <f t="shared" si="509"/>
        <v>-0.17269160292032321</v>
      </c>
      <c r="AH715" s="11">
        <f t="shared" si="510"/>
        <v>-1.6896976073727088E-2</v>
      </c>
      <c r="AI715" s="11">
        <f t="shared" si="511"/>
        <v>-3.0520879293577947E-2</v>
      </c>
      <c r="AJ715" s="11">
        <f t="shared" si="512"/>
        <v>4.2522981420576311E-2</v>
      </c>
      <c r="AK715" s="11">
        <f t="shared" si="513"/>
        <v>1.5938924101754237E-2</v>
      </c>
      <c r="AL715" s="11">
        <f t="shared" si="514"/>
        <v>2.6530577201307554E-2</v>
      </c>
      <c r="AM715" s="11">
        <f t="shared" si="515"/>
        <v>3.1493848386393547E-2</v>
      </c>
      <c r="AN715" s="7">
        <f t="shared" si="516"/>
        <v>7.5547369021106148E-4</v>
      </c>
      <c r="AO715" s="6">
        <f t="array" ref="AO715">_xlfn.MAXIFS(AF$29:AF$1052,E$29:E$1052,E715) - _xlfn.MINIFS(AF$29:AF$1052,E$29:E$1052,E715)</f>
        <v>0.64239671540972576</v>
      </c>
      <c r="AP715" s="11">
        <f t="array" ref="AP715">_xlfn.MAXIFS(AG$29:AG$1052,F$29:F$1052,F715) - _xlfn.MINIFS(AG$29:AG$1052,F$29:F$1052,F715)</f>
        <v>0.34097511931609431</v>
      </c>
      <c r="AQ715" s="11">
        <f t="array" ref="AQ715">_xlfn.MAXIFS(AH$29:AH$1052,G$29:G$1052,G715) - _xlfn.MINIFS(AH$29:AH$1052,G$29:G$1052,G715)</f>
        <v>0.2255991931372896</v>
      </c>
      <c r="AR715" s="11">
        <f t="array" ref="AR715">_xlfn.MAXIFS(AI$29:AI$1052,H$29:H$1052,H715) - _xlfn.MINIFS(AI$29:AI$1052,H$29:H$1052,H715)</f>
        <v>0.18483221197603933</v>
      </c>
      <c r="AS715" s="11">
        <f t="array" ref="AS715">_xlfn.MAXIFS(AJ$29:AJ$1052,I$29:I$1052,I715) - _xlfn.MINIFS(AJ$29:AJ$1052,I$29:I$1052,I715)</f>
        <v>0.13441051859706429</v>
      </c>
      <c r="AT715" s="11">
        <f t="array" ref="AT715">_xlfn.MAXIFS(AK$29:AK$1052,J$29:J$1052,J715) - _xlfn.MINIFS(AK$29:AK$1052,J$29:J$1052,J715)</f>
        <v>0.11510012561951288</v>
      </c>
      <c r="AU715" s="11">
        <f t="array" ref="AU715">_xlfn.MAXIFS(AL$29:AL$1052,K$29:K$1052,K715) - _xlfn.MINIFS(AL$29:AL$1052,K$29:K$1052,K715)</f>
        <v>7.1656900835437826E-2</v>
      </c>
      <c r="AV715" s="11">
        <f t="array" ref="AV715">_xlfn.MAXIFS(AM$29:AM$1052,L$29:L$1052,L715) - _xlfn.MINIFS(AM$29:AM$1052,L$29:L$1052,L715)</f>
        <v>6.1476749392364971E-2</v>
      </c>
      <c r="AW715" s="7">
        <f t="array" ref="AW715">_xlfn.MAXIFS(AN$29:AN$1052,M$29:M$1052,M715) - _xlfn.MINIFS(AN$29:AN$1052,M$29:M$1052,M715)</f>
        <v>7.5547369021106148E-4</v>
      </c>
      <c r="AX715" s="6">
        <f t="array" ref="AX715">_xlfn.STDEV.S(IF(E$29:E$1052=E715,$C$29:$C$1052,""))</f>
        <v>2.1219734469910215E-2</v>
      </c>
      <c r="AY715" s="11">
        <f t="array" ref="AY715">_xlfn.STDEV.S(IF(F$29:F$1052=F715,$C$29:$C$1052,""))</f>
        <v>2.1822368609319125E-2</v>
      </c>
      <c r="AZ715" s="11">
        <f t="array" ref="AZ715">_xlfn.STDEV.S(IF(G$29:G$1052=G715,$C$29:$C$1052,""))</f>
        <v>2.0454789546549623E-2</v>
      </c>
      <c r="BA715" s="11">
        <f t="array" ref="BA715">_xlfn.STDEV.S(IF(H$29:H$1052=H715,$C$29:$C$1052,""))</f>
        <v>2.2214399937651657E-2</v>
      </c>
      <c r="BB715" s="11">
        <f t="array" ref="BB715">_xlfn.STDEV.S(IF(I$29:I$1052=I715,$C$29:$C$1052,""))</f>
        <v>2.3179295865366645E-2</v>
      </c>
      <c r="BC715" s="11">
        <f t="array" ref="BC715">_xlfn.STDEV.S(IF(J$29:J$1052=J715,$C$29:$C$1052,""))</f>
        <v>2.4250560694412442E-2</v>
      </c>
      <c r="BD715" s="11">
        <f t="array" ref="BD715">_xlfn.STDEV.S(IF(K$29:K$1052=K715,$C$29:$C$1052,""))</f>
        <v>2.8089197278320811E-2</v>
      </c>
      <c r="BE715" s="11">
        <f t="array" ref="BE715">_xlfn.STDEV.S(IF(L$29:L$1052=L715,$C$29:$C$1052,""))</f>
        <v>3.8053652311057104E-2</v>
      </c>
      <c r="BF715" s="7">
        <f t="array" ref="BF715">_xlfn.STDEV.S(IF(M$29:M$1052=M715,$C$29:$C$1052,""))</f>
        <v>1.0684011387125333E-3</v>
      </c>
      <c r="BG715" s="13">
        <f t="shared" si="498"/>
        <v>30.273551081454407</v>
      </c>
      <c r="BH715" s="12">
        <f t="shared" si="499"/>
        <v>15.625027943597411</v>
      </c>
      <c r="BI715" s="12">
        <f t="shared" si="500"/>
        <v>11.029162271451694</v>
      </c>
      <c r="BJ715" s="12">
        <f t="shared" si="501"/>
        <v>8.3203783354401253</v>
      </c>
      <c r="BK715" s="12">
        <f t="shared" si="502"/>
        <v>5.7987317379167598</v>
      </c>
      <c r="BL715" s="12">
        <f t="shared" si="503"/>
        <v>4.7462871918682294</v>
      </c>
      <c r="BM715" s="12">
        <f t="shared" si="504"/>
        <v>2.5510483665812154</v>
      </c>
      <c r="BN715" s="12">
        <f t="shared" si="505"/>
        <v>1.615528225512848</v>
      </c>
      <c r="BO715" s="14">
        <f t="shared" si="506"/>
        <v>0.70710678118654757</v>
      </c>
    </row>
    <row r="716" spans="1:67" x14ac:dyDescent="0.25">
      <c r="A716" s="4">
        <v>42422</v>
      </c>
      <c r="B716" s="5">
        <v>1220.4000000000001</v>
      </c>
      <c r="C716">
        <f t="shared" si="507"/>
        <v>-8.449788755281018E-3</v>
      </c>
      <c r="D716">
        <v>687</v>
      </c>
      <c r="E716" s="6">
        <f t="shared" si="471"/>
        <v>1</v>
      </c>
      <c r="F716">
        <f t="shared" si="472"/>
        <v>2</v>
      </c>
      <c r="G716">
        <f t="shared" si="473"/>
        <v>5</v>
      </c>
      <c r="H716">
        <f t="shared" si="474"/>
        <v>10</v>
      </c>
      <c r="I716">
        <f t="shared" si="475"/>
        <v>21</v>
      </c>
      <c r="J716">
        <f t="shared" si="476"/>
        <v>42</v>
      </c>
      <c r="K716">
        <f t="shared" si="477"/>
        <v>85</v>
      </c>
      <c r="L716">
        <f t="shared" si="478"/>
        <v>171</v>
      </c>
      <c r="M716" s="7">
        <f t="shared" si="479"/>
        <v>343</v>
      </c>
      <c r="N716" s="6">
        <f t="shared" si="480"/>
        <v>2.5948653898586046E-4</v>
      </c>
      <c r="O716">
        <f t="shared" si="481"/>
        <v>-7.9309356668583013E-4</v>
      </c>
      <c r="P716">
        <f t="shared" si="482"/>
        <v>1.130296888210423E-3</v>
      </c>
      <c r="Q716">
        <f t="shared" si="483"/>
        <v>1.4201671694838488E-3</v>
      </c>
      <c r="R716">
        <f t="shared" si="484"/>
        <v>5.7168648585517491E-3</v>
      </c>
      <c r="S716">
        <f t="shared" si="485"/>
        <v>7.4891353464732191E-3</v>
      </c>
      <c r="T716">
        <f t="shared" si="486"/>
        <v>1.8080788446026536E-2</v>
      </c>
      <c r="U716">
        <f t="shared" si="487"/>
        <v>2.3044059631112529E-2</v>
      </c>
      <c r="V716" s="7">
        <f t="shared" si="488"/>
        <v>-7.6943150650699565E-3</v>
      </c>
      <c r="W716" s="6">
        <f t="shared" si="489"/>
        <v>-8.7092752942668789E-3</v>
      </c>
      <c r="X716">
        <f t="shared" si="490"/>
        <v>-7.6566951885951879E-3</v>
      </c>
      <c r="Y716">
        <f t="shared" si="491"/>
        <v>-9.580085643491441E-3</v>
      </c>
      <c r="Z716">
        <f t="shared" si="492"/>
        <v>-9.8699559247648668E-3</v>
      </c>
      <c r="AA716">
        <f t="shared" si="493"/>
        <v>-1.4166653613832767E-2</v>
      </c>
      <c r="AB716">
        <f t="shared" si="494"/>
        <v>-1.5938924101754237E-2</v>
      </c>
      <c r="AC716">
        <f t="shared" si="495"/>
        <v>-2.6530577201307554E-2</v>
      </c>
      <c r="AD716">
        <f t="shared" si="496"/>
        <v>-3.1493848386393547E-2</v>
      </c>
      <c r="AE716" s="7">
        <f t="shared" si="497"/>
        <v>-7.5547369021106148E-4</v>
      </c>
      <c r="AF716" s="6">
        <f t="shared" si="508"/>
        <v>-0.36560239670713968</v>
      </c>
      <c r="AG716" s="11">
        <f t="shared" si="509"/>
        <v>-0.18034829810891839</v>
      </c>
      <c r="AH716" s="11">
        <f t="shared" si="510"/>
        <v>-2.6477061717218531E-2</v>
      </c>
      <c r="AI716" s="11">
        <f t="shared" si="511"/>
        <v>-4.0390835218342816E-2</v>
      </c>
      <c r="AJ716" s="11">
        <f t="shared" si="512"/>
        <v>2.8356327806743544E-2</v>
      </c>
      <c r="AK716" s="11">
        <f t="shared" si="513"/>
        <v>0</v>
      </c>
      <c r="AL716" s="11">
        <f t="shared" si="514"/>
        <v>0</v>
      </c>
      <c r="AM716" s="11">
        <f t="shared" si="515"/>
        <v>0</v>
      </c>
      <c r="AN716" s="7">
        <f t="shared" si="516"/>
        <v>0</v>
      </c>
      <c r="AO716" s="6">
        <f t="array" ref="AO716">_xlfn.MAXIFS(AF$29:AF$1052,E$29:E$1052,E716) - _xlfn.MINIFS(AF$29:AF$1052,E$29:E$1052,E716)</f>
        <v>0.64239671540972576</v>
      </c>
      <c r="AP716" s="11">
        <f t="array" ref="AP716">_xlfn.MAXIFS(AG$29:AG$1052,F$29:F$1052,F716) - _xlfn.MINIFS(AG$29:AG$1052,F$29:F$1052,F716)</f>
        <v>0.34097511931609431</v>
      </c>
      <c r="AQ716" s="11">
        <f t="array" ref="AQ716">_xlfn.MAXIFS(AH$29:AH$1052,G$29:G$1052,G716) - _xlfn.MINIFS(AH$29:AH$1052,G$29:G$1052,G716)</f>
        <v>0.2255991931372896</v>
      </c>
      <c r="AR716" s="11">
        <f t="array" ref="AR716">_xlfn.MAXIFS(AI$29:AI$1052,H$29:H$1052,H716) - _xlfn.MINIFS(AI$29:AI$1052,H$29:H$1052,H716)</f>
        <v>0.18483221197603933</v>
      </c>
      <c r="AS716" s="11">
        <f t="array" ref="AS716">_xlfn.MAXIFS(AJ$29:AJ$1052,I$29:I$1052,I716) - _xlfn.MINIFS(AJ$29:AJ$1052,I$29:I$1052,I716)</f>
        <v>0.13441051859706429</v>
      </c>
      <c r="AT716" s="11">
        <f t="array" ref="AT716">_xlfn.MAXIFS(AK$29:AK$1052,J$29:J$1052,J716) - _xlfn.MINIFS(AK$29:AK$1052,J$29:J$1052,J716)</f>
        <v>0.11510012561951288</v>
      </c>
      <c r="AU716" s="11">
        <f t="array" ref="AU716">_xlfn.MAXIFS(AL$29:AL$1052,K$29:K$1052,K716) - _xlfn.MINIFS(AL$29:AL$1052,K$29:K$1052,K716)</f>
        <v>7.1656900835437826E-2</v>
      </c>
      <c r="AV716" s="11">
        <f t="array" ref="AV716">_xlfn.MAXIFS(AM$29:AM$1052,L$29:L$1052,L716) - _xlfn.MINIFS(AM$29:AM$1052,L$29:L$1052,L716)</f>
        <v>6.1476749392364971E-2</v>
      </c>
      <c r="AW716" s="7">
        <f t="array" ref="AW716">_xlfn.MAXIFS(AN$29:AN$1052,M$29:M$1052,M716) - _xlfn.MINIFS(AN$29:AN$1052,M$29:M$1052,M716)</f>
        <v>7.5547369021106148E-4</v>
      </c>
      <c r="AX716" s="6">
        <f t="array" ref="AX716">_xlfn.STDEV.S(IF(E$29:E$1052=E716,$C$29:$C$1052,""))</f>
        <v>2.1219734469910215E-2</v>
      </c>
      <c r="AY716" s="11">
        <f t="array" ref="AY716">_xlfn.STDEV.S(IF(F$29:F$1052=F716,$C$29:$C$1052,""))</f>
        <v>2.1822368609319125E-2</v>
      </c>
      <c r="AZ716" s="11">
        <f t="array" ref="AZ716">_xlfn.STDEV.S(IF(G$29:G$1052=G716,$C$29:$C$1052,""))</f>
        <v>2.0454789546549623E-2</v>
      </c>
      <c r="BA716" s="11">
        <f t="array" ref="BA716">_xlfn.STDEV.S(IF(H$29:H$1052=H716,$C$29:$C$1052,""))</f>
        <v>2.2214399937651657E-2</v>
      </c>
      <c r="BB716" s="11">
        <f t="array" ref="BB716">_xlfn.STDEV.S(IF(I$29:I$1052=I716,$C$29:$C$1052,""))</f>
        <v>2.3179295865366645E-2</v>
      </c>
      <c r="BC716" s="11">
        <f t="array" ref="BC716">_xlfn.STDEV.S(IF(J$29:J$1052=J716,$C$29:$C$1052,""))</f>
        <v>2.4250560694412442E-2</v>
      </c>
      <c r="BD716" s="11">
        <f t="array" ref="BD716">_xlfn.STDEV.S(IF(K$29:K$1052=K716,$C$29:$C$1052,""))</f>
        <v>2.8089197278320811E-2</v>
      </c>
      <c r="BE716" s="11">
        <f t="array" ref="BE716">_xlfn.STDEV.S(IF(L$29:L$1052=L716,$C$29:$C$1052,""))</f>
        <v>3.8053652311057104E-2</v>
      </c>
      <c r="BF716" s="7">
        <f t="array" ref="BF716">_xlfn.STDEV.S(IF(M$29:M$1052=M716,$C$29:$C$1052,""))</f>
        <v>1.0684011387125333E-3</v>
      </c>
      <c r="BG716" s="13">
        <f t="shared" si="498"/>
        <v>30.273551081454407</v>
      </c>
      <c r="BH716" s="12">
        <f t="shared" si="499"/>
        <v>15.625027943597411</v>
      </c>
      <c r="BI716" s="12">
        <f t="shared" si="500"/>
        <v>11.029162271451694</v>
      </c>
      <c r="BJ716" s="12">
        <f t="shared" si="501"/>
        <v>8.3203783354401253</v>
      </c>
      <c r="BK716" s="12">
        <f t="shared" si="502"/>
        <v>5.7987317379167598</v>
      </c>
      <c r="BL716" s="12">
        <f t="shared" si="503"/>
        <v>4.7462871918682294</v>
      </c>
      <c r="BM716" s="12">
        <f t="shared" si="504"/>
        <v>2.5510483665812154</v>
      </c>
      <c r="BN716" s="12">
        <f t="shared" si="505"/>
        <v>1.615528225512848</v>
      </c>
      <c r="BO716" s="14">
        <f t="shared" si="506"/>
        <v>0.70710678118654757</v>
      </c>
    </row>
    <row r="717" spans="1:67" x14ac:dyDescent="0.25">
      <c r="A717" s="2">
        <v>42429</v>
      </c>
      <c r="B717" s="3">
        <v>1270.7</v>
      </c>
      <c r="C717">
        <f t="shared" si="507"/>
        <v>4.121599475581772E-2</v>
      </c>
      <c r="D717">
        <v>688</v>
      </c>
      <c r="E717" s="6">
        <f t="shared" si="471"/>
        <v>1</v>
      </c>
      <c r="F717">
        <f t="shared" si="472"/>
        <v>2</v>
      </c>
      <c r="G717">
        <f t="shared" si="473"/>
        <v>5</v>
      </c>
      <c r="H717">
        <f t="shared" si="474"/>
        <v>10</v>
      </c>
      <c r="I717">
        <f t="shared" si="475"/>
        <v>21</v>
      </c>
      <c r="J717">
        <f t="shared" si="476"/>
        <v>43</v>
      </c>
      <c r="K717">
        <f t="shared" si="477"/>
        <v>86</v>
      </c>
      <c r="L717">
        <f t="shared" si="478"/>
        <v>172</v>
      </c>
      <c r="M717" s="7">
        <f t="shared" si="479"/>
        <v>344</v>
      </c>
      <c r="N717" s="6">
        <f t="shared" si="480"/>
        <v>2.5948653898586046E-4</v>
      </c>
      <c r="O717">
        <f t="shared" si="481"/>
        <v>-7.9309356668583013E-4</v>
      </c>
      <c r="P717">
        <f t="shared" si="482"/>
        <v>1.130296888210423E-3</v>
      </c>
      <c r="Q717">
        <f t="shared" si="483"/>
        <v>1.4201671694838488E-3</v>
      </c>
      <c r="R717">
        <f t="shared" si="484"/>
        <v>5.7168648585517491E-3</v>
      </c>
      <c r="S717">
        <f t="shared" si="485"/>
        <v>3.9445943706302791E-3</v>
      </c>
      <c r="T717">
        <f t="shared" si="486"/>
        <v>1.153485564887341E-3</v>
      </c>
      <c r="U717">
        <f t="shared" si="487"/>
        <v>5.5084823987247566E-4</v>
      </c>
      <c r="V717" s="7">
        <f t="shared" si="488"/>
        <v>1.6161629234365926E-2</v>
      </c>
      <c r="W717" s="6">
        <f t="shared" si="489"/>
        <v>4.0956508216831861E-2</v>
      </c>
      <c r="X717">
        <f t="shared" si="490"/>
        <v>4.2009088322503552E-2</v>
      </c>
      <c r="Y717">
        <f t="shared" si="491"/>
        <v>4.0085697867607295E-2</v>
      </c>
      <c r="Z717">
        <f t="shared" si="492"/>
        <v>3.9795827586333869E-2</v>
      </c>
      <c r="AA717">
        <f t="shared" si="493"/>
        <v>3.5499129897265974E-2</v>
      </c>
      <c r="AB717">
        <f t="shared" si="494"/>
        <v>3.7271400385187441E-2</v>
      </c>
      <c r="AC717">
        <f t="shared" si="495"/>
        <v>4.0062509190930379E-2</v>
      </c>
      <c r="AD717">
        <f t="shared" si="496"/>
        <v>4.0665146515945244E-2</v>
      </c>
      <c r="AE717" s="7">
        <f t="shared" si="497"/>
        <v>2.5054365521451794E-2</v>
      </c>
      <c r="AF717" s="6">
        <f t="shared" si="508"/>
        <v>-0.32464588849030784</v>
      </c>
      <c r="AG717" s="11">
        <f t="shared" si="509"/>
        <v>-0.13833920978641484</v>
      </c>
      <c r="AH717" s="11">
        <f t="shared" si="510"/>
        <v>1.3608636150388764E-2</v>
      </c>
      <c r="AI717" s="11">
        <f t="shared" si="511"/>
        <v>-5.9500763200894674E-4</v>
      </c>
      <c r="AJ717" s="11">
        <f t="shared" si="512"/>
        <v>6.3855457704009522E-2</v>
      </c>
      <c r="AK717" s="11">
        <f t="shared" si="513"/>
        <v>3.7271400385187441E-2</v>
      </c>
      <c r="AL717" s="11">
        <f t="shared" si="514"/>
        <v>4.0062509190930379E-2</v>
      </c>
      <c r="AM717" s="11">
        <f t="shared" si="515"/>
        <v>4.0665146515945244E-2</v>
      </c>
      <c r="AN717" s="7">
        <f t="shared" si="516"/>
        <v>2.5054365521451794E-2</v>
      </c>
      <c r="AO717" s="6">
        <f t="array" ref="AO717">_xlfn.MAXIFS(AF$29:AF$1052,E$29:E$1052,E717) - _xlfn.MINIFS(AF$29:AF$1052,E$29:E$1052,E717)</f>
        <v>0.64239671540972576</v>
      </c>
      <c r="AP717" s="11">
        <f t="array" ref="AP717">_xlfn.MAXIFS(AG$29:AG$1052,F$29:F$1052,F717) - _xlfn.MINIFS(AG$29:AG$1052,F$29:F$1052,F717)</f>
        <v>0.34097511931609431</v>
      </c>
      <c r="AQ717" s="11">
        <f t="array" ref="AQ717">_xlfn.MAXIFS(AH$29:AH$1052,G$29:G$1052,G717) - _xlfn.MINIFS(AH$29:AH$1052,G$29:G$1052,G717)</f>
        <v>0.2255991931372896</v>
      </c>
      <c r="AR717" s="11">
        <f t="array" ref="AR717">_xlfn.MAXIFS(AI$29:AI$1052,H$29:H$1052,H717) - _xlfn.MINIFS(AI$29:AI$1052,H$29:H$1052,H717)</f>
        <v>0.18483221197603933</v>
      </c>
      <c r="AS717" s="11">
        <f t="array" ref="AS717">_xlfn.MAXIFS(AJ$29:AJ$1052,I$29:I$1052,I717) - _xlfn.MINIFS(AJ$29:AJ$1052,I$29:I$1052,I717)</f>
        <v>0.13441051859706429</v>
      </c>
      <c r="AT717" s="11">
        <f t="array" ref="AT717">_xlfn.MAXIFS(AK$29:AK$1052,J$29:J$1052,J717) - _xlfn.MINIFS(AK$29:AK$1052,J$29:J$1052,J717)</f>
        <v>8.8335155603104426E-2</v>
      </c>
      <c r="AU717" s="11">
        <f t="array" ref="AU717">_xlfn.MAXIFS(AL$29:AL$1052,K$29:K$1052,K717) - _xlfn.MINIFS(AL$29:AL$1052,K$29:K$1052,K717)</f>
        <v>4.247305849098984E-2</v>
      </c>
      <c r="AV717" s="11">
        <f t="array" ref="AV717">_xlfn.MAXIFS(AM$29:AM$1052,L$29:L$1052,L717) - _xlfn.MINIFS(AM$29:AM$1052,L$29:L$1052,L717)</f>
        <v>4.0665146515945244E-2</v>
      </c>
      <c r="AW717" s="7">
        <f t="array" ref="AW717">_xlfn.MAXIFS(AN$29:AN$1052,M$29:M$1052,M717) - _xlfn.MINIFS(AN$29:AN$1052,M$29:M$1052,M717)</f>
        <v>2.5054365521451794E-2</v>
      </c>
      <c r="AX717" s="6">
        <f t="array" ref="AX717">_xlfn.STDEV.S(IF(E$29:E$1052=E717,$C$29:$C$1052,""))</f>
        <v>2.1219734469910215E-2</v>
      </c>
      <c r="AY717" s="11">
        <f t="array" ref="AY717">_xlfn.STDEV.S(IF(F$29:F$1052=F717,$C$29:$C$1052,""))</f>
        <v>2.1822368609319125E-2</v>
      </c>
      <c r="AZ717" s="11">
        <f t="array" ref="AZ717">_xlfn.STDEV.S(IF(G$29:G$1052=G717,$C$29:$C$1052,""))</f>
        <v>2.0454789546549623E-2</v>
      </c>
      <c r="BA717" s="11">
        <f t="array" ref="BA717">_xlfn.STDEV.S(IF(H$29:H$1052=H717,$C$29:$C$1052,""))</f>
        <v>2.2214399937651657E-2</v>
      </c>
      <c r="BB717" s="11">
        <f t="array" ref="BB717">_xlfn.STDEV.S(IF(I$29:I$1052=I717,$C$29:$C$1052,""))</f>
        <v>2.3179295865366645E-2</v>
      </c>
      <c r="BC717" s="11">
        <f t="array" ref="BC717">_xlfn.STDEV.S(IF(J$29:J$1052=J717,$C$29:$C$1052,""))</f>
        <v>2.2706558355835044E-2</v>
      </c>
      <c r="BD717" s="11">
        <f t="array" ref="BD717">_xlfn.STDEV.S(IF(K$29:K$1052=K717,$C$29:$C$1052,""))</f>
        <v>2.0034090546459909E-2</v>
      </c>
      <c r="BE717" s="11">
        <f t="array" ref="BE717">_xlfn.STDEV.S(IF(L$29:L$1052=L717,$C$29:$C$1052,""))</f>
        <v>2.8709380392457146E-2</v>
      </c>
      <c r="BF717" s="7">
        <f t="array" ref="BF717">_xlfn.STDEV.S(IF(M$29:M$1052=M717,$C$29:$C$1052,""))</f>
        <v>3.5432223517089988E-2</v>
      </c>
      <c r="BG717" s="13">
        <f t="shared" si="498"/>
        <v>30.273551081454407</v>
      </c>
      <c r="BH717" s="12">
        <f t="shared" si="499"/>
        <v>15.625027943597411</v>
      </c>
      <c r="BI717" s="12">
        <f t="shared" si="500"/>
        <v>11.029162271451694</v>
      </c>
      <c r="BJ717" s="12">
        <f t="shared" si="501"/>
        <v>8.3203783354401253</v>
      </c>
      <c r="BK717" s="12">
        <f t="shared" si="502"/>
        <v>5.7987317379167598</v>
      </c>
      <c r="BL717" s="12">
        <f t="shared" si="503"/>
        <v>3.8902925850233219</v>
      </c>
      <c r="BM717" s="12">
        <f t="shared" si="504"/>
        <v>2.1200392597055009</v>
      </c>
      <c r="BN717" s="12">
        <f t="shared" si="505"/>
        <v>1.4164411060097017</v>
      </c>
      <c r="BO717" s="14">
        <f t="shared" si="506"/>
        <v>0.70710678118654757</v>
      </c>
    </row>
    <row r="718" spans="1:67" x14ac:dyDescent="0.25">
      <c r="A718" s="4">
        <v>42436</v>
      </c>
      <c r="B718" s="5">
        <v>1259.4000000000001</v>
      </c>
      <c r="C718">
        <f t="shared" si="507"/>
        <v>-8.8927362870858673E-3</v>
      </c>
      <c r="D718">
        <v>689</v>
      </c>
      <c r="E718" s="6">
        <f t="shared" si="471"/>
        <v>1</v>
      </c>
      <c r="F718">
        <f t="shared" si="472"/>
        <v>2</v>
      </c>
      <c r="G718">
        <f t="shared" si="473"/>
        <v>5</v>
      </c>
      <c r="H718">
        <f t="shared" si="474"/>
        <v>10</v>
      </c>
      <c r="I718">
        <f t="shared" si="475"/>
        <v>21</v>
      </c>
      <c r="J718">
        <f t="shared" si="476"/>
        <v>43</v>
      </c>
      <c r="K718">
        <f t="shared" si="477"/>
        <v>86</v>
      </c>
      <c r="L718">
        <f t="shared" si="478"/>
        <v>172</v>
      </c>
      <c r="M718" s="7">
        <f t="shared" si="479"/>
        <v>344</v>
      </c>
      <c r="N718" s="6">
        <f t="shared" si="480"/>
        <v>2.5948653898586046E-4</v>
      </c>
      <c r="O718">
        <f t="shared" si="481"/>
        <v>-7.9309356668583013E-4</v>
      </c>
      <c r="P718">
        <f t="shared" si="482"/>
        <v>1.130296888210423E-3</v>
      </c>
      <c r="Q718">
        <f t="shared" si="483"/>
        <v>1.4201671694838488E-3</v>
      </c>
      <c r="R718">
        <f t="shared" si="484"/>
        <v>5.7168648585517491E-3</v>
      </c>
      <c r="S718">
        <f t="shared" si="485"/>
        <v>3.9445943706302791E-3</v>
      </c>
      <c r="T718">
        <f t="shared" si="486"/>
        <v>1.153485564887341E-3</v>
      </c>
      <c r="U718">
        <f t="shared" si="487"/>
        <v>5.5084823987247566E-4</v>
      </c>
      <c r="V718" s="7">
        <f t="shared" si="488"/>
        <v>1.6161629234365926E-2</v>
      </c>
      <c r="W718" s="6">
        <f t="shared" si="489"/>
        <v>-9.1522228260717282E-3</v>
      </c>
      <c r="X718">
        <f t="shared" si="490"/>
        <v>-8.0996427204000371E-3</v>
      </c>
      <c r="Y718">
        <f t="shared" si="491"/>
        <v>-1.002303317529629E-2</v>
      </c>
      <c r="Z718">
        <f t="shared" si="492"/>
        <v>-1.0312903456569716E-2</v>
      </c>
      <c r="AA718">
        <f t="shared" si="493"/>
        <v>-1.4609601145637616E-2</v>
      </c>
      <c r="AB718">
        <f t="shared" si="494"/>
        <v>-1.2837330657716146E-2</v>
      </c>
      <c r="AC718">
        <f t="shared" si="495"/>
        <v>-1.0046221851973208E-2</v>
      </c>
      <c r="AD718">
        <f t="shared" si="496"/>
        <v>-9.4435845269583429E-3</v>
      </c>
      <c r="AE718" s="7">
        <f t="shared" si="497"/>
        <v>-2.5054365521451794E-2</v>
      </c>
      <c r="AF718" s="6">
        <f t="shared" si="508"/>
        <v>-0.3337981113163796</v>
      </c>
      <c r="AG718" s="11">
        <f t="shared" si="509"/>
        <v>-0.14643885250681488</v>
      </c>
      <c r="AH718" s="11">
        <f t="shared" si="510"/>
        <v>3.585602975092474E-3</v>
      </c>
      <c r="AI718" s="11">
        <f t="shared" si="511"/>
        <v>-1.0907911088578663E-2</v>
      </c>
      <c r="AJ718" s="11">
        <f t="shared" si="512"/>
        <v>4.9245856558371909E-2</v>
      </c>
      <c r="AK718" s="11">
        <f t="shared" si="513"/>
        <v>2.4434069727471294E-2</v>
      </c>
      <c r="AL718" s="11">
        <f t="shared" si="514"/>
        <v>3.001628733895717E-2</v>
      </c>
      <c r="AM718" s="11">
        <f t="shared" si="515"/>
        <v>3.1221561988986901E-2</v>
      </c>
      <c r="AN718" s="7">
        <f t="shared" si="516"/>
        <v>0</v>
      </c>
      <c r="AO718" s="6">
        <f t="array" ref="AO718">_xlfn.MAXIFS(AF$29:AF$1052,E$29:E$1052,E718) - _xlfn.MINIFS(AF$29:AF$1052,E$29:E$1052,E718)</f>
        <v>0.64239671540972576</v>
      </c>
      <c r="AP718" s="11">
        <f t="array" ref="AP718">_xlfn.MAXIFS(AG$29:AG$1052,F$29:F$1052,F718) - _xlfn.MINIFS(AG$29:AG$1052,F$29:F$1052,F718)</f>
        <v>0.34097511931609431</v>
      </c>
      <c r="AQ718" s="11">
        <f t="array" ref="AQ718">_xlfn.MAXIFS(AH$29:AH$1052,G$29:G$1052,G718) - _xlfn.MINIFS(AH$29:AH$1052,G$29:G$1052,G718)</f>
        <v>0.2255991931372896</v>
      </c>
      <c r="AR718" s="11">
        <f t="array" ref="AR718">_xlfn.MAXIFS(AI$29:AI$1052,H$29:H$1052,H718) - _xlfn.MINIFS(AI$29:AI$1052,H$29:H$1052,H718)</f>
        <v>0.18483221197603933</v>
      </c>
      <c r="AS718" s="11">
        <f t="array" ref="AS718">_xlfn.MAXIFS(AJ$29:AJ$1052,I$29:I$1052,I718) - _xlfn.MINIFS(AJ$29:AJ$1052,I$29:I$1052,I718)</f>
        <v>0.13441051859706429</v>
      </c>
      <c r="AT718" s="11">
        <f t="array" ref="AT718">_xlfn.MAXIFS(AK$29:AK$1052,J$29:J$1052,J718) - _xlfn.MINIFS(AK$29:AK$1052,J$29:J$1052,J718)</f>
        <v>8.8335155603104426E-2</v>
      </c>
      <c r="AU718" s="11">
        <f t="array" ref="AU718">_xlfn.MAXIFS(AL$29:AL$1052,K$29:K$1052,K718) - _xlfn.MINIFS(AL$29:AL$1052,K$29:K$1052,K718)</f>
        <v>4.247305849098984E-2</v>
      </c>
      <c r="AV718" s="11">
        <f t="array" ref="AV718">_xlfn.MAXIFS(AM$29:AM$1052,L$29:L$1052,L718) - _xlfn.MINIFS(AM$29:AM$1052,L$29:L$1052,L718)</f>
        <v>4.0665146515945244E-2</v>
      </c>
      <c r="AW718" s="7">
        <f t="array" ref="AW718">_xlfn.MAXIFS(AN$29:AN$1052,M$29:M$1052,M718) - _xlfn.MINIFS(AN$29:AN$1052,M$29:M$1052,M718)</f>
        <v>2.5054365521451794E-2</v>
      </c>
      <c r="AX718" s="6">
        <f t="array" ref="AX718">_xlfn.STDEV.S(IF(E$29:E$1052=E718,$C$29:$C$1052,""))</f>
        <v>2.1219734469910215E-2</v>
      </c>
      <c r="AY718" s="11">
        <f t="array" ref="AY718">_xlfn.STDEV.S(IF(F$29:F$1052=F718,$C$29:$C$1052,""))</f>
        <v>2.1822368609319125E-2</v>
      </c>
      <c r="AZ718" s="11">
        <f t="array" ref="AZ718">_xlfn.STDEV.S(IF(G$29:G$1052=G718,$C$29:$C$1052,""))</f>
        <v>2.0454789546549623E-2</v>
      </c>
      <c r="BA718" s="11">
        <f t="array" ref="BA718">_xlfn.STDEV.S(IF(H$29:H$1052=H718,$C$29:$C$1052,""))</f>
        <v>2.2214399937651657E-2</v>
      </c>
      <c r="BB718" s="11">
        <f t="array" ref="BB718">_xlfn.STDEV.S(IF(I$29:I$1052=I718,$C$29:$C$1052,""))</f>
        <v>2.3179295865366645E-2</v>
      </c>
      <c r="BC718" s="11">
        <f t="array" ref="BC718">_xlfn.STDEV.S(IF(J$29:J$1052=J718,$C$29:$C$1052,""))</f>
        <v>2.2706558355835044E-2</v>
      </c>
      <c r="BD718" s="11">
        <f t="array" ref="BD718">_xlfn.STDEV.S(IF(K$29:K$1052=K718,$C$29:$C$1052,""))</f>
        <v>2.0034090546459909E-2</v>
      </c>
      <c r="BE718" s="11">
        <f t="array" ref="BE718">_xlfn.STDEV.S(IF(L$29:L$1052=L718,$C$29:$C$1052,""))</f>
        <v>2.8709380392457146E-2</v>
      </c>
      <c r="BF718" s="7">
        <f t="array" ref="BF718">_xlfn.STDEV.S(IF(M$29:M$1052=M718,$C$29:$C$1052,""))</f>
        <v>3.5432223517089988E-2</v>
      </c>
      <c r="BG718" s="13">
        <f t="shared" si="498"/>
        <v>30.273551081454407</v>
      </c>
      <c r="BH718" s="12">
        <f t="shared" si="499"/>
        <v>15.625027943597411</v>
      </c>
      <c r="BI718" s="12">
        <f t="shared" si="500"/>
        <v>11.029162271451694</v>
      </c>
      <c r="BJ718" s="12">
        <f t="shared" si="501"/>
        <v>8.3203783354401253</v>
      </c>
      <c r="BK718" s="12">
        <f t="shared" si="502"/>
        <v>5.7987317379167598</v>
      </c>
      <c r="BL718" s="12">
        <f t="shared" si="503"/>
        <v>3.8902925850233219</v>
      </c>
      <c r="BM718" s="12">
        <f t="shared" si="504"/>
        <v>2.1200392597055009</v>
      </c>
      <c r="BN718" s="12">
        <f t="shared" si="505"/>
        <v>1.4164411060097017</v>
      </c>
      <c r="BO718" s="14">
        <f t="shared" si="506"/>
        <v>0.70710678118654757</v>
      </c>
    </row>
    <row r="719" spans="1:67" x14ac:dyDescent="0.25">
      <c r="A719" s="2">
        <v>42442.958333333336</v>
      </c>
      <c r="B719" s="3">
        <v>1254.3</v>
      </c>
      <c r="C719">
        <f t="shared" si="507"/>
        <v>-4.0495474035255885E-3</v>
      </c>
      <c r="D719">
        <v>690</v>
      </c>
      <c r="E719" s="6">
        <f t="shared" si="471"/>
        <v>1</v>
      </c>
      <c r="F719">
        <f t="shared" si="472"/>
        <v>2</v>
      </c>
      <c r="G719">
        <f t="shared" si="473"/>
        <v>5</v>
      </c>
      <c r="H719">
        <f t="shared" si="474"/>
        <v>10</v>
      </c>
      <c r="I719">
        <f t="shared" si="475"/>
        <v>21</v>
      </c>
      <c r="J719">
        <f t="shared" si="476"/>
        <v>43</v>
      </c>
      <c r="K719">
        <f t="shared" si="477"/>
        <v>86</v>
      </c>
      <c r="L719">
        <f t="shared" si="478"/>
        <v>172</v>
      </c>
      <c r="M719" s="7">
        <f t="shared" si="479"/>
        <v>345</v>
      </c>
      <c r="N719" s="6">
        <f t="shared" si="480"/>
        <v>2.5948653898586046E-4</v>
      </c>
      <c r="O719">
        <f t="shared" si="481"/>
        <v>-7.9309356668583013E-4</v>
      </c>
      <c r="P719">
        <f t="shared" si="482"/>
        <v>1.130296888210423E-3</v>
      </c>
      <c r="Q719">
        <f t="shared" si="483"/>
        <v>1.4201671694838488E-3</v>
      </c>
      <c r="R719">
        <f t="shared" si="484"/>
        <v>5.7168648585517491E-3</v>
      </c>
      <c r="S719">
        <f t="shared" si="485"/>
        <v>3.9445943706302791E-3</v>
      </c>
      <c r="T719">
        <f t="shared" si="486"/>
        <v>1.153485564887341E-3</v>
      </c>
      <c r="U719">
        <f t="shared" si="487"/>
        <v>5.5084823987247566E-4</v>
      </c>
      <c r="V719" s="7">
        <f t="shared" si="488"/>
        <v>-1.5059932754620975E-2</v>
      </c>
      <c r="W719" s="6">
        <f t="shared" si="489"/>
        <v>-4.3090339425114494E-3</v>
      </c>
      <c r="X719">
        <f t="shared" si="490"/>
        <v>-3.2564538368397584E-3</v>
      </c>
      <c r="Y719">
        <f t="shared" si="491"/>
        <v>-5.1798442917360115E-3</v>
      </c>
      <c r="Z719">
        <f t="shared" si="492"/>
        <v>-5.4697145730094373E-3</v>
      </c>
      <c r="AA719">
        <f t="shared" si="493"/>
        <v>-9.7664122620773376E-3</v>
      </c>
      <c r="AB719">
        <f t="shared" si="494"/>
        <v>-7.9941417741558676E-3</v>
      </c>
      <c r="AC719">
        <f t="shared" si="495"/>
        <v>-5.2030329684129295E-3</v>
      </c>
      <c r="AD719">
        <f t="shared" si="496"/>
        <v>-4.6003956433980642E-3</v>
      </c>
      <c r="AE719" s="7">
        <f t="shared" si="497"/>
        <v>1.1010385351095386E-2</v>
      </c>
      <c r="AF719" s="6">
        <f t="shared" si="508"/>
        <v>-0.33810714525889107</v>
      </c>
      <c r="AG719" s="11">
        <f t="shared" si="509"/>
        <v>-0.14969530634365463</v>
      </c>
      <c r="AH719" s="11">
        <f t="shared" si="510"/>
        <v>-1.5942413166435375E-3</v>
      </c>
      <c r="AI719" s="11">
        <f t="shared" si="511"/>
        <v>-1.63776256615881E-2</v>
      </c>
      <c r="AJ719" s="11">
        <f t="shared" si="512"/>
        <v>3.9479444296294575E-2</v>
      </c>
      <c r="AK719" s="11">
        <f t="shared" si="513"/>
        <v>1.6439927953315427E-2</v>
      </c>
      <c r="AL719" s="11">
        <f t="shared" si="514"/>
        <v>2.4813254370544241E-2</v>
      </c>
      <c r="AM719" s="11">
        <f t="shared" si="515"/>
        <v>2.6621166345588837E-2</v>
      </c>
      <c r="AN719" s="7">
        <f t="shared" si="516"/>
        <v>1.1010385351095386E-2</v>
      </c>
      <c r="AO719" s="6">
        <f t="array" ref="AO719">_xlfn.MAXIFS(AF$29:AF$1052,E$29:E$1052,E719) - _xlfn.MINIFS(AF$29:AF$1052,E$29:E$1052,E719)</f>
        <v>0.64239671540972576</v>
      </c>
      <c r="AP719" s="11">
        <f t="array" ref="AP719">_xlfn.MAXIFS(AG$29:AG$1052,F$29:F$1052,F719) - _xlfn.MINIFS(AG$29:AG$1052,F$29:F$1052,F719)</f>
        <v>0.34097511931609431</v>
      </c>
      <c r="AQ719" s="11">
        <f t="array" ref="AQ719">_xlfn.MAXIFS(AH$29:AH$1052,G$29:G$1052,G719) - _xlfn.MINIFS(AH$29:AH$1052,G$29:G$1052,G719)</f>
        <v>0.2255991931372896</v>
      </c>
      <c r="AR719" s="11">
        <f t="array" ref="AR719">_xlfn.MAXIFS(AI$29:AI$1052,H$29:H$1052,H719) - _xlfn.MINIFS(AI$29:AI$1052,H$29:H$1052,H719)</f>
        <v>0.18483221197603933</v>
      </c>
      <c r="AS719" s="11">
        <f t="array" ref="AS719">_xlfn.MAXIFS(AJ$29:AJ$1052,I$29:I$1052,I719) - _xlfn.MINIFS(AJ$29:AJ$1052,I$29:I$1052,I719)</f>
        <v>0.13441051859706429</v>
      </c>
      <c r="AT719" s="11">
        <f t="array" ref="AT719">_xlfn.MAXIFS(AK$29:AK$1052,J$29:J$1052,J719) - _xlfn.MINIFS(AK$29:AK$1052,J$29:J$1052,J719)</f>
        <v>8.8335155603104426E-2</v>
      </c>
      <c r="AU719" s="11">
        <f t="array" ref="AU719">_xlfn.MAXIFS(AL$29:AL$1052,K$29:K$1052,K719) - _xlfn.MINIFS(AL$29:AL$1052,K$29:K$1052,K719)</f>
        <v>4.247305849098984E-2</v>
      </c>
      <c r="AV719" s="11">
        <f t="array" ref="AV719">_xlfn.MAXIFS(AM$29:AM$1052,L$29:L$1052,L719) - _xlfn.MINIFS(AM$29:AM$1052,L$29:L$1052,L719)</f>
        <v>4.0665146515945244E-2</v>
      </c>
      <c r="AW719" s="7">
        <f t="array" ref="AW719">_xlfn.MAXIFS(AN$29:AN$1052,M$29:M$1052,M719) - _xlfn.MINIFS(AN$29:AN$1052,M$29:M$1052,M719)</f>
        <v>1.1010385351095386E-2</v>
      </c>
      <c r="AX719" s="6">
        <f t="array" ref="AX719">_xlfn.STDEV.S(IF(E$29:E$1052=E719,$C$29:$C$1052,""))</f>
        <v>2.1219734469910215E-2</v>
      </c>
      <c r="AY719" s="11">
        <f t="array" ref="AY719">_xlfn.STDEV.S(IF(F$29:F$1052=F719,$C$29:$C$1052,""))</f>
        <v>2.1822368609319125E-2</v>
      </c>
      <c r="AZ719" s="11">
        <f t="array" ref="AZ719">_xlfn.STDEV.S(IF(G$29:G$1052=G719,$C$29:$C$1052,""))</f>
        <v>2.0454789546549623E-2</v>
      </c>
      <c r="BA719" s="11">
        <f t="array" ref="BA719">_xlfn.STDEV.S(IF(H$29:H$1052=H719,$C$29:$C$1052,""))</f>
        <v>2.2214399937651657E-2</v>
      </c>
      <c r="BB719" s="11">
        <f t="array" ref="BB719">_xlfn.STDEV.S(IF(I$29:I$1052=I719,$C$29:$C$1052,""))</f>
        <v>2.3179295865366645E-2</v>
      </c>
      <c r="BC719" s="11">
        <f t="array" ref="BC719">_xlfn.STDEV.S(IF(J$29:J$1052=J719,$C$29:$C$1052,""))</f>
        <v>2.2706558355835044E-2</v>
      </c>
      <c r="BD719" s="11">
        <f t="array" ref="BD719">_xlfn.STDEV.S(IF(K$29:K$1052=K719,$C$29:$C$1052,""))</f>
        <v>2.0034090546459909E-2</v>
      </c>
      <c r="BE719" s="11">
        <f t="array" ref="BE719">_xlfn.STDEV.S(IF(L$29:L$1052=L719,$C$29:$C$1052,""))</f>
        <v>2.8709380392457146E-2</v>
      </c>
      <c r="BF719" s="7">
        <f t="array" ref="BF719">_xlfn.STDEV.S(IF(M$29:M$1052=M719,$C$29:$C$1052,""))</f>
        <v>1.5571036290473147E-2</v>
      </c>
      <c r="BG719" s="13">
        <f t="shared" si="498"/>
        <v>30.273551081454407</v>
      </c>
      <c r="BH719" s="12">
        <f t="shared" si="499"/>
        <v>15.625027943597411</v>
      </c>
      <c r="BI719" s="12">
        <f t="shared" si="500"/>
        <v>11.029162271451694</v>
      </c>
      <c r="BJ719" s="12">
        <f t="shared" si="501"/>
        <v>8.3203783354401253</v>
      </c>
      <c r="BK719" s="12">
        <f t="shared" si="502"/>
        <v>5.7987317379167598</v>
      </c>
      <c r="BL719" s="12">
        <f t="shared" si="503"/>
        <v>3.8902925850233219</v>
      </c>
      <c r="BM719" s="12">
        <f t="shared" si="504"/>
        <v>2.1200392597055009</v>
      </c>
      <c r="BN719" s="12">
        <f t="shared" si="505"/>
        <v>1.4164411060097017</v>
      </c>
      <c r="BO719" s="14">
        <f t="shared" si="506"/>
        <v>0.70710678118654757</v>
      </c>
    </row>
    <row r="720" spans="1:67" x14ac:dyDescent="0.25">
      <c r="A720" s="4">
        <v>42449.958333333336</v>
      </c>
      <c r="B720" s="5">
        <v>1221.5999999999999</v>
      </c>
      <c r="C720">
        <f t="shared" si="507"/>
        <v>-2.6070318105716361E-2</v>
      </c>
      <c r="D720">
        <v>691</v>
      </c>
      <c r="E720" s="6">
        <f t="shared" si="471"/>
        <v>1</v>
      </c>
      <c r="F720">
        <f t="shared" si="472"/>
        <v>2</v>
      </c>
      <c r="G720">
        <f t="shared" si="473"/>
        <v>5</v>
      </c>
      <c r="H720">
        <f t="shared" si="474"/>
        <v>10</v>
      </c>
      <c r="I720">
        <f t="shared" si="475"/>
        <v>21</v>
      </c>
      <c r="J720">
        <f t="shared" si="476"/>
        <v>43</v>
      </c>
      <c r="K720">
        <f t="shared" si="477"/>
        <v>86</v>
      </c>
      <c r="L720">
        <f t="shared" si="478"/>
        <v>172</v>
      </c>
      <c r="M720" s="7">
        <f t="shared" si="479"/>
        <v>345</v>
      </c>
      <c r="N720" s="6">
        <f t="shared" si="480"/>
        <v>2.5948653898586046E-4</v>
      </c>
      <c r="O720">
        <f t="shared" si="481"/>
        <v>-7.9309356668583013E-4</v>
      </c>
      <c r="P720">
        <f t="shared" si="482"/>
        <v>1.130296888210423E-3</v>
      </c>
      <c r="Q720">
        <f t="shared" si="483"/>
        <v>1.4201671694838488E-3</v>
      </c>
      <c r="R720">
        <f t="shared" si="484"/>
        <v>5.7168648585517491E-3</v>
      </c>
      <c r="S720">
        <f t="shared" si="485"/>
        <v>3.9445943706302791E-3</v>
      </c>
      <c r="T720">
        <f t="shared" si="486"/>
        <v>1.153485564887341E-3</v>
      </c>
      <c r="U720">
        <f t="shared" si="487"/>
        <v>5.5084823987247566E-4</v>
      </c>
      <c r="V720" s="7">
        <f t="shared" si="488"/>
        <v>-1.5059932754620975E-2</v>
      </c>
      <c r="W720" s="6">
        <f t="shared" si="489"/>
        <v>-2.632980464470222E-2</v>
      </c>
      <c r="X720">
        <f t="shared" si="490"/>
        <v>-2.5277224539030529E-2</v>
      </c>
      <c r="Y720">
        <f t="shared" si="491"/>
        <v>-2.7200614993926786E-2</v>
      </c>
      <c r="Z720">
        <f t="shared" si="492"/>
        <v>-2.7490485275200212E-2</v>
      </c>
      <c r="AA720">
        <f t="shared" si="493"/>
        <v>-3.1787182964268107E-2</v>
      </c>
      <c r="AB720">
        <f t="shared" si="494"/>
        <v>-3.001491247634664E-2</v>
      </c>
      <c r="AC720">
        <f t="shared" si="495"/>
        <v>-2.7223803670603702E-2</v>
      </c>
      <c r="AD720">
        <f t="shared" si="496"/>
        <v>-2.6621166345588837E-2</v>
      </c>
      <c r="AE720" s="7">
        <f t="shared" si="497"/>
        <v>-1.1010385351095386E-2</v>
      </c>
      <c r="AF720" s="6">
        <f t="shared" si="508"/>
        <v>-0.36443694990359332</v>
      </c>
      <c r="AG720" s="11">
        <f t="shared" si="509"/>
        <v>-0.17497253088268516</v>
      </c>
      <c r="AH720" s="11">
        <f t="shared" si="510"/>
        <v>-2.8794856310570324E-2</v>
      </c>
      <c r="AI720" s="11">
        <f t="shared" si="511"/>
        <v>-4.3868110936788315E-2</v>
      </c>
      <c r="AJ720" s="11">
        <f t="shared" si="512"/>
        <v>7.6922613320264677E-3</v>
      </c>
      <c r="AK720" s="11">
        <f t="shared" si="513"/>
        <v>-1.3574984523031214E-2</v>
      </c>
      <c r="AL720" s="11">
        <f t="shared" si="514"/>
        <v>-2.4105493000594613E-3</v>
      </c>
      <c r="AM720" s="11">
        <f t="shared" si="515"/>
        <v>0</v>
      </c>
      <c r="AN720" s="7">
        <f t="shared" si="516"/>
        <v>0</v>
      </c>
      <c r="AO720" s="6">
        <f t="array" ref="AO720">_xlfn.MAXIFS(AF$29:AF$1052,E$29:E$1052,E720) - _xlfn.MINIFS(AF$29:AF$1052,E$29:E$1052,E720)</f>
        <v>0.64239671540972576</v>
      </c>
      <c r="AP720" s="11">
        <f t="array" ref="AP720">_xlfn.MAXIFS(AG$29:AG$1052,F$29:F$1052,F720) - _xlfn.MINIFS(AG$29:AG$1052,F$29:F$1052,F720)</f>
        <v>0.34097511931609431</v>
      </c>
      <c r="AQ720" s="11">
        <f t="array" ref="AQ720">_xlfn.MAXIFS(AH$29:AH$1052,G$29:G$1052,G720) - _xlfn.MINIFS(AH$29:AH$1052,G$29:G$1052,G720)</f>
        <v>0.2255991931372896</v>
      </c>
      <c r="AR720" s="11">
        <f t="array" ref="AR720">_xlfn.MAXIFS(AI$29:AI$1052,H$29:H$1052,H720) - _xlfn.MINIFS(AI$29:AI$1052,H$29:H$1052,H720)</f>
        <v>0.18483221197603933</v>
      </c>
      <c r="AS720" s="11">
        <f t="array" ref="AS720">_xlfn.MAXIFS(AJ$29:AJ$1052,I$29:I$1052,I720) - _xlfn.MINIFS(AJ$29:AJ$1052,I$29:I$1052,I720)</f>
        <v>0.13441051859706429</v>
      </c>
      <c r="AT720" s="11">
        <f t="array" ref="AT720">_xlfn.MAXIFS(AK$29:AK$1052,J$29:J$1052,J720) - _xlfn.MINIFS(AK$29:AK$1052,J$29:J$1052,J720)</f>
        <v>8.8335155603104426E-2</v>
      </c>
      <c r="AU720" s="11">
        <f t="array" ref="AU720">_xlfn.MAXIFS(AL$29:AL$1052,K$29:K$1052,K720) - _xlfn.MINIFS(AL$29:AL$1052,K$29:K$1052,K720)</f>
        <v>4.247305849098984E-2</v>
      </c>
      <c r="AV720" s="11">
        <f t="array" ref="AV720">_xlfn.MAXIFS(AM$29:AM$1052,L$29:L$1052,L720) - _xlfn.MINIFS(AM$29:AM$1052,L$29:L$1052,L720)</f>
        <v>4.0665146515945244E-2</v>
      </c>
      <c r="AW720" s="7">
        <f t="array" ref="AW720">_xlfn.MAXIFS(AN$29:AN$1052,M$29:M$1052,M720) - _xlfn.MINIFS(AN$29:AN$1052,M$29:M$1052,M720)</f>
        <v>1.1010385351095386E-2</v>
      </c>
      <c r="AX720" s="6">
        <f t="array" ref="AX720">_xlfn.STDEV.S(IF(E$29:E$1052=E720,$C$29:$C$1052,""))</f>
        <v>2.1219734469910215E-2</v>
      </c>
      <c r="AY720" s="11">
        <f t="array" ref="AY720">_xlfn.STDEV.S(IF(F$29:F$1052=F720,$C$29:$C$1052,""))</f>
        <v>2.1822368609319125E-2</v>
      </c>
      <c r="AZ720" s="11">
        <f t="array" ref="AZ720">_xlfn.STDEV.S(IF(G$29:G$1052=G720,$C$29:$C$1052,""))</f>
        <v>2.0454789546549623E-2</v>
      </c>
      <c r="BA720" s="11">
        <f t="array" ref="BA720">_xlfn.STDEV.S(IF(H$29:H$1052=H720,$C$29:$C$1052,""))</f>
        <v>2.2214399937651657E-2</v>
      </c>
      <c r="BB720" s="11">
        <f t="array" ref="BB720">_xlfn.STDEV.S(IF(I$29:I$1052=I720,$C$29:$C$1052,""))</f>
        <v>2.3179295865366645E-2</v>
      </c>
      <c r="BC720" s="11">
        <f t="array" ref="BC720">_xlfn.STDEV.S(IF(J$29:J$1052=J720,$C$29:$C$1052,""))</f>
        <v>2.2706558355835044E-2</v>
      </c>
      <c r="BD720" s="11">
        <f t="array" ref="BD720">_xlfn.STDEV.S(IF(K$29:K$1052=K720,$C$29:$C$1052,""))</f>
        <v>2.0034090546459909E-2</v>
      </c>
      <c r="BE720" s="11">
        <f t="array" ref="BE720">_xlfn.STDEV.S(IF(L$29:L$1052=L720,$C$29:$C$1052,""))</f>
        <v>2.8709380392457146E-2</v>
      </c>
      <c r="BF720" s="7">
        <f t="array" ref="BF720">_xlfn.STDEV.S(IF(M$29:M$1052=M720,$C$29:$C$1052,""))</f>
        <v>1.5571036290473147E-2</v>
      </c>
      <c r="BG720" s="13">
        <f t="shared" si="498"/>
        <v>30.273551081454407</v>
      </c>
      <c r="BH720" s="12">
        <f t="shared" si="499"/>
        <v>15.625027943597411</v>
      </c>
      <c r="BI720" s="12">
        <f t="shared" si="500"/>
        <v>11.029162271451694</v>
      </c>
      <c r="BJ720" s="12">
        <f t="shared" si="501"/>
        <v>8.3203783354401253</v>
      </c>
      <c r="BK720" s="12">
        <f t="shared" si="502"/>
        <v>5.7987317379167598</v>
      </c>
      <c r="BL720" s="12">
        <f t="shared" si="503"/>
        <v>3.8902925850233219</v>
      </c>
      <c r="BM720" s="12">
        <f t="shared" si="504"/>
        <v>2.1200392597055009</v>
      </c>
      <c r="BN720" s="12">
        <f t="shared" si="505"/>
        <v>1.4164411060097017</v>
      </c>
      <c r="BO720" s="14">
        <f t="shared" si="506"/>
        <v>0.70710678118654757</v>
      </c>
    </row>
    <row r="721" spans="1:67" x14ac:dyDescent="0.25">
      <c r="A721" s="2">
        <v>42457</v>
      </c>
      <c r="B721" s="3">
        <v>1223.5</v>
      </c>
      <c r="C721">
        <f t="shared" si="507"/>
        <v>1.5553372626064821E-3</v>
      </c>
      <c r="D721">
        <v>692</v>
      </c>
      <c r="E721" s="6">
        <f t="shared" si="471"/>
        <v>1</v>
      </c>
      <c r="F721">
        <f t="shared" si="472"/>
        <v>2</v>
      </c>
      <c r="G721">
        <f t="shared" si="473"/>
        <v>5</v>
      </c>
      <c r="H721">
        <f t="shared" si="474"/>
        <v>10</v>
      </c>
      <c r="I721">
        <f t="shared" si="475"/>
        <v>21</v>
      </c>
      <c r="J721">
        <f t="shared" si="476"/>
        <v>43</v>
      </c>
      <c r="K721">
        <f t="shared" si="477"/>
        <v>86</v>
      </c>
      <c r="L721">
        <f t="shared" si="478"/>
        <v>173</v>
      </c>
      <c r="M721" s="7">
        <f t="shared" si="479"/>
        <v>346</v>
      </c>
      <c r="N721" s="6">
        <f t="shared" si="480"/>
        <v>2.5948653898586046E-4</v>
      </c>
      <c r="O721">
        <f t="shared" si="481"/>
        <v>-7.9309356668583013E-4</v>
      </c>
      <c r="P721">
        <f t="shared" si="482"/>
        <v>1.130296888210423E-3</v>
      </c>
      <c r="Q721">
        <f t="shared" si="483"/>
        <v>1.4201671694838488E-3</v>
      </c>
      <c r="R721">
        <f t="shared" si="484"/>
        <v>5.7168648585517491E-3</v>
      </c>
      <c r="S721">
        <f t="shared" si="485"/>
        <v>3.9445943706302791E-3</v>
      </c>
      <c r="T721">
        <f t="shared" si="486"/>
        <v>1.153485564887341E-3</v>
      </c>
      <c r="U721">
        <f t="shared" si="487"/>
        <v>1.7561228899022063E-3</v>
      </c>
      <c r="V721" s="7">
        <f t="shared" si="488"/>
        <v>9.0735411282382161E-3</v>
      </c>
      <c r="W721" s="6">
        <f t="shared" si="489"/>
        <v>1.2958507236206216E-3</v>
      </c>
      <c r="X721">
        <f t="shared" si="490"/>
        <v>2.3484308292923122E-3</v>
      </c>
      <c r="Y721">
        <f t="shared" si="491"/>
        <v>4.2504037439605909E-4</v>
      </c>
      <c r="Z721">
        <f t="shared" si="492"/>
        <v>1.351700931226333E-4</v>
      </c>
      <c r="AA721">
        <f t="shared" si="493"/>
        <v>-4.161527595945267E-3</v>
      </c>
      <c r="AB721">
        <f t="shared" si="494"/>
        <v>-2.389257108023797E-3</v>
      </c>
      <c r="AC721">
        <f t="shared" si="495"/>
        <v>4.0185169771914109E-4</v>
      </c>
      <c r="AD721">
        <f t="shared" si="496"/>
        <v>-2.0078562729572424E-4</v>
      </c>
      <c r="AE721" s="7">
        <f t="shared" si="497"/>
        <v>-7.518203865631734E-3</v>
      </c>
      <c r="AF721" s="6">
        <f t="shared" si="508"/>
        <v>-0.36314109917997273</v>
      </c>
      <c r="AG721" s="11">
        <f t="shared" si="509"/>
        <v>-0.17262410005339285</v>
      </c>
      <c r="AH721" s="11">
        <f t="shared" si="510"/>
        <v>-2.8369815936174263E-2</v>
      </c>
      <c r="AI721" s="11">
        <f t="shared" si="511"/>
        <v>-4.3732940843665684E-2</v>
      </c>
      <c r="AJ721" s="11">
        <f t="shared" si="512"/>
        <v>3.5307337360812006E-3</v>
      </c>
      <c r="AK721" s="11">
        <f t="shared" si="513"/>
        <v>-1.5964241631055011E-2</v>
      </c>
      <c r="AL721" s="11">
        <f t="shared" si="514"/>
        <v>-2.0086976023403202E-3</v>
      </c>
      <c r="AM721" s="11">
        <f t="shared" si="515"/>
        <v>-2.0078562729572424E-4</v>
      </c>
      <c r="AN721" s="7">
        <f t="shared" si="516"/>
        <v>-7.518203865631734E-3</v>
      </c>
      <c r="AO721" s="6">
        <f t="array" ref="AO721">_xlfn.MAXIFS(AF$29:AF$1052,E$29:E$1052,E721) - _xlfn.MINIFS(AF$29:AF$1052,E$29:E$1052,E721)</f>
        <v>0.64239671540972576</v>
      </c>
      <c r="AP721" s="11">
        <f t="array" ref="AP721">_xlfn.MAXIFS(AG$29:AG$1052,F$29:F$1052,F721) - _xlfn.MINIFS(AG$29:AG$1052,F$29:F$1052,F721)</f>
        <v>0.34097511931609431</v>
      </c>
      <c r="AQ721" s="11">
        <f t="array" ref="AQ721">_xlfn.MAXIFS(AH$29:AH$1052,G$29:G$1052,G721) - _xlfn.MINIFS(AH$29:AH$1052,G$29:G$1052,G721)</f>
        <v>0.2255991931372896</v>
      </c>
      <c r="AR721" s="11">
        <f t="array" ref="AR721">_xlfn.MAXIFS(AI$29:AI$1052,H$29:H$1052,H721) - _xlfn.MINIFS(AI$29:AI$1052,H$29:H$1052,H721)</f>
        <v>0.18483221197603933</v>
      </c>
      <c r="AS721" s="11">
        <f t="array" ref="AS721">_xlfn.MAXIFS(AJ$29:AJ$1052,I$29:I$1052,I721) - _xlfn.MINIFS(AJ$29:AJ$1052,I$29:I$1052,I721)</f>
        <v>0.13441051859706429</v>
      </c>
      <c r="AT721" s="11">
        <f t="array" ref="AT721">_xlfn.MAXIFS(AK$29:AK$1052,J$29:J$1052,J721) - _xlfn.MINIFS(AK$29:AK$1052,J$29:J$1052,J721)</f>
        <v>8.8335155603104426E-2</v>
      </c>
      <c r="AU721" s="11">
        <f t="array" ref="AU721">_xlfn.MAXIFS(AL$29:AL$1052,K$29:K$1052,K721) - _xlfn.MINIFS(AL$29:AL$1052,K$29:K$1052,K721)</f>
        <v>4.247305849098984E-2</v>
      </c>
      <c r="AV721" s="11">
        <f t="array" ref="AV721">_xlfn.MAXIFS(AM$29:AM$1052,L$29:L$1052,L721) - _xlfn.MINIFS(AM$29:AM$1052,L$29:L$1052,L721)</f>
        <v>1.4835622103967744E-2</v>
      </c>
      <c r="AW721" s="7">
        <f t="array" ref="AW721">_xlfn.MAXIFS(AN$29:AN$1052,M$29:M$1052,M721) - _xlfn.MINIFS(AN$29:AN$1052,M$29:M$1052,M721)</f>
        <v>7.518203865631734E-3</v>
      </c>
      <c r="AX721" s="6">
        <f t="array" ref="AX721">_xlfn.STDEV.S(IF(E$29:E$1052=E721,$C$29:$C$1052,""))</f>
        <v>2.1219734469910215E-2</v>
      </c>
      <c r="AY721" s="11">
        <f t="array" ref="AY721">_xlfn.STDEV.S(IF(F$29:F$1052=F721,$C$29:$C$1052,""))</f>
        <v>2.1822368609319125E-2</v>
      </c>
      <c r="AZ721" s="11">
        <f t="array" ref="AZ721">_xlfn.STDEV.S(IF(G$29:G$1052=G721,$C$29:$C$1052,""))</f>
        <v>2.0454789546549623E-2</v>
      </c>
      <c r="BA721" s="11">
        <f t="array" ref="BA721">_xlfn.STDEV.S(IF(H$29:H$1052=H721,$C$29:$C$1052,""))</f>
        <v>2.2214399937651657E-2</v>
      </c>
      <c r="BB721" s="11">
        <f t="array" ref="BB721">_xlfn.STDEV.S(IF(I$29:I$1052=I721,$C$29:$C$1052,""))</f>
        <v>2.3179295865366645E-2</v>
      </c>
      <c r="BC721" s="11">
        <f t="array" ref="BC721">_xlfn.STDEV.S(IF(J$29:J$1052=J721,$C$29:$C$1052,""))</f>
        <v>2.2706558355835044E-2</v>
      </c>
      <c r="BD721" s="11">
        <f t="array" ref="BD721">_xlfn.STDEV.S(IF(K$29:K$1052=K721,$C$29:$C$1052,""))</f>
        <v>2.0034090546459909E-2</v>
      </c>
      <c r="BE721" s="11">
        <f t="array" ref="BE721">_xlfn.STDEV.S(IF(L$29:L$1052=L721,$C$29:$C$1052,""))</f>
        <v>1.0550869579421135E-2</v>
      </c>
      <c r="BF721" s="7">
        <f t="array" ref="BF721">_xlfn.STDEV.S(IF(M$29:M$1052=M721,$C$29:$C$1052,""))</f>
        <v>1.0632345871462228E-2</v>
      </c>
      <c r="BG721" s="13">
        <f t="shared" si="498"/>
        <v>30.273551081454407</v>
      </c>
      <c r="BH721" s="12">
        <f t="shared" si="499"/>
        <v>15.625027943597411</v>
      </c>
      <c r="BI721" s="12">
        <f t="shared" si="500"/>
        <v>11.029162271451694</v>
      </c>
      <c r="BJ721" s="12">
        <f t="shared" si="501"/>
        <v>8.3203783354401253</v>
      </c>
      <c r="BK721" s="12">
        <f t="shared" si="502"/>
        <v>5.7987317379167598</v>
      </c>
      <c r="BL721" s="12">
        <f t="shared" si="503"/>
        <v>3.8902925850233219</v>
      </c>
      <c r="BM721" s="12">
        <f t="shared" si="504"/>
        <v>2.1200392597055009</v>
      </c>
      <c r="BN721" s="12">
        <f t="shared" si="505"/>
        <v>1.4061042070791749</v>
      </c>
      <c r="BO721" s="14">
        <f t="shared" si="506"/>
        <v>0.70710678118654757</v>
      </c>
    </row>
    <row r="722" spans="1:67" x14ac:dyDescent="0.25">
      <c r="A722" s="4">
        <v>42464</v>
      </c>
      <c r="B722" s="5">
        <v>1243.8</v>
      </c>
      <c r="C722">
        <f t="shared" si="507"/>
        <v>1.659174499386995E-2</v>
      </c>
      <c r="D722">
        <v>693</v>
      </c>
      <c r="E722" s="6">
        <f t="shared" si="471"/>
        <v>1</v>
      </c>
      <c r="F722">
        <f t="shared" si="472"/>
        <v>2</v>
      </c>
      <c r="G722">
        <f t="shared" si="473"/>
        <v>5</v>
      </c>
      <c r="H722">
        <f t="shared" si="474"/>
        <v>10</v>
      </c>
      <c r="I722">
        <f t="shared" si="475"/>
        <v>21</v>
      </c>
      <c r="J722">
        <f t="shared" si="476"/>
        <v>43</v>
      </c>
      <c r="K722">
        <f t="shared" si="477"/>
        <v>86</v>
      </c>
      <c r="L722">
        <f t="shared" si="478"/>
        <v>173</v>
      </c>
      <c r="M722" s="7">
        <f t="shared" si="479"/>
        <v>346</v>
      </c>
      <c r="N722" s="6">
        <f t="shared" si="480"/>
        <v>2.5948653898586046E-4</v>
      </c>
      <c r="O722">
        <f t="shared" si="481"/>
        <v>-7.9309356668583013E-4</v>
      </c>
      <c r="P722">
        <f t="shared" si="482"/>
        <v>1.130296888210423E-3</v>
      </c>
      <c r="Q722">
        <f t="shared" si="483"/>
        <v>1.4201671694838488E-3</v>
      </c>
      <c r="R722">
        <f t="shared" si="484"/>
        <v>5.7168648585517491E-3</v>
      </c>
      <c r="S722">
        <f t="shared" si="485"/>
        <v>3.9445943706302791E-3</v>
      </c>
      <c r="T722">
        <f t="shared" si="486"/>
        <v>1.153485564887341E-3</v>
      </c>
      <c r="U722">
        <f t="shared" si="487"/>
        <v>1.7561228899022063E-3</v>
      </c>
      <c r="V722" s="7">
        <f t="shared" si="488"/>
        <v>9.0735411282382161E-3</v>
      </c>
      <c r="W722" s="6">
        <f t="shared" si="489"/>
        <v>1.6332258454884091E-2</v>
      </c>
      <c r="X722">
        <f t="shared" si="490"/>
        <v>1.7384838560555782E-2</v>
      </c>
      <c r="Y722">
        <f t="shared" si="491"/>
        <v>1.5461448105659527E-2</v>
      </c>
      <c r="Z722">
        <f t="shared" si="492"/>
        <v>1.5171577824386101E-2</v>
      </c>
      <c r="AA722">
        <f t="shared" si="493"/>
        <v>1.0874880135318201E-2</v>
      </c>
      <c r="AB722">
        <f t="shared" si="494"/>
        <v>1.2647150623239671E-2</v>
      </c>
      <c r="AC722">
        <f t="shared" si="495"/>
        <v>1.5438259428982609E-2</v>
      </c>
      <c r="AD722">
        <f t="shared" si="496"/>
        <v>1.4835622103967744E-2</v>
      </c>
      <c r="AE722" s="7">
        <f t="shared" si="497"/>
        <v>7.518203865631734E-3</v>
      </c>
      <c r="AF722" s="6">
        <f t="shared" si="508"/>
        <v>-0.34680884072508866</v>
      </c>
      <c r="AG722" s="11">
        <f t="shared" si="509"/>
        <v>-0.15523926149283707</v>
      </c>
      <c r="AH722" s="11">
        <f t="shared" si="510"/>
        <v>-1.2908367830514736E-2</v>
      </c>
      <c r="AI722" s="11">
        <f t="shared" si="511"/>
        <v>-2.8561363019279584E-2</v>
      </c>
      <c r="AJ722" s="11">
        <f t="shared" si="512"/>
        <v>1.4405613871399402E-2</v>
      </c>
      <c r="AK722" s="11">
        <f t="shared" si="513"/>
        <v>-3.3170910078153398E-3</v>
      </c>
      <c r="AL722" s="11">
        <f t="shared" si="514"/>
        <v>1.3429561826642289E-2</v>
      </c>
      <c r="AM722" s="11">
        <f t="shared" si="515"/>
        <v>1.463483647667202E-2</v>
      </c>
      <c r="AN722" s="7">
        <f t="shared" si="516"/>
        <v>0</v>
      </c>
      <c r="AO722" s="6">
        <f t="array" ref="AO722">_xlfn.MAXIFS(AF$29:AF$1052,E$29:E$1052,E722) - _xlfn.MINIFS(AF$29:AF$1052,E$29:E$1052,E722)</f>
        <v>0.64239671540972576</v>
      </c>
      <c r="AP722" s="11">
        <f t="array" ref="AP722">_xlfn.MAXIFS(AG$29:AG$1052,F$29:F$1052,F722) - _xlfn.MINIFS(AG$29:AG$1052,F$29:F$1052,F722)</f>
        <v>0.34097511931609431</v>
      </c>
      <c r="AQ722" s="11">
        <f t="array" ref="AQ722">_xlfn.MAXIFS(AH$29:AH$1052,G$29:G$1052,G722) - _xlfn.MINIFS(AH$29:AH$1052,G$29:G$1052,G722)</f>
        <v>0.2255991931372896</v>
      </c>
      <c r="AR722" s="11">
        <f t="array" ref="AR722">_xlfn.MAXIFS(AI$29:AI$1052,H$29:H$1052,H722) - _xlfn.MINIFS(AI$29:AI$1052,H$29:H$1052,H722)</f>
        <v>0.18483221197603933</v>
      </c>
      <c r="AS722" s="11">
        <f t="array" ref="AS722">_xlfn.MAXIFS(AJ$29:AJ$1052,I$29:I$1052,I722) - _xlfn.MINIFS(AJ$29:AJ$1052,I$29:I$1052,I722)</f>
        <v>0.13441051859706429</v>
      </c>
      <c r="AT722" s="11">
        <f t="array" ref="AT722">_xlfn.MAXIFS(AK$29:AK$1052,J$29:J$1052,J722) - _xlfn.MINIFS(AK$29:AK$1052,J$29:J$1052,J722)</f>
        <v>8.8335155603104426E-2</v>
      </c>
      <c r="AU722" s="11">
        <f t="array" ref="AU722">_xlfn.MAXIFS(AL$29:AL$1052,K$29:K$1052,K722) - _xlfn.MINIFS(AL$29:AL$1052,K$29:K$1052,K722)</f>
        <v>4.247305849098984E-2</v>
      </c>
      <c r="AV722" s="11">
        <f t="array" ref="AV722">_xlfn.MAXIFS(AM$29:AM$1052,L$29:L$1052,L722) - _xlfn.MINIFS(AM$29:AM$1052,L$29:L$1052,L722)</f>
        <v>1.4835622103967744E-2</v>
      </c>
      <c r="AW722" s="7">
        <f t="array" ref="AW722">_xlfn.MAXIFS(AN$29:AN$1052,M$29:M$1052,M722) - _xlfn.MINIFS(AN$29:AN$1052,M$29:M$1052,M722)</f>
        <v>7.518203865631734E-3</v>
      </c>
      <c r="AX722" s="6">
        <f t="array" ref="AX722">_xlfn.STDEV.S(IF(E$29:E$1052=E722,$C$29:$C$1052,""))</f>
        <v>2.1219734469910215E-2</v>
      </c>
      <c r="AY722" s="11">
        <f t="array" ref="AY722">_xlfn.STDEV.S(IF(F$29:F$1052=F722,$C$29:$C$1052,""))</f>
        <v>2.1822368609319125E-2</v>
      </c>
      <c r="AZ722" s="11">
        <f t="array" ref="AZ722">_xlfn.STDEV.S(IF(G$29:G$1052=G722,$C$29:$C$1052,""))</f>
        <v>2.0454789546549623E-2</v>
      </c>
      <c r="BA722" s="11">
        <f t="array" ref="BA722">_xlfn.STDEV.S(IF(H$29:H$1052=H722,$C$29:$C$1052,""))</f>
        <v>2.2214399937651657E-2</v>
      </c>
      <c r="BB722" s="11">
        <f t="array" ref="BB722">_xlfn.STDEV.S(IF(I$29:I$1052=I722,$C$29:$C$1052,""))</f>
        <v>2.3179295865366645E-2</v>
      </c>
      <c r="BC722" s="11">
        <f t="array" ref="BC722">_xlfn.STDEV.S(IF(J$29:J$1052=J722,$C$29:$C$1052,""))</f>
        <v>2.2706558355835044E-2</v>
      </c>
      <c r="BD722" s="11">
        <f t="array" ref="BD722">_xlfn.STDEV.S(IF(K$29:K$1052=K722,$C$29:$C$1052,""))</f>
        <v>2.0034090546459909E-2</v>
      </c>
      <c r="BE722" s="11">
        <f t="array" ref="BE722">_xlfn.STDEV.S(IF(L$29:L$1052=L722,$C$29:$C$1052,""))</f>
        <v>1.0550869579421135E-2</v>
      </c>
      <c r="BF722" s="7">
        <f t="array" ref="BF722">_xlfn.STDEV.S(IF(M$29:M$1052=M722,$C$29:$C$1052,""))</f>
        <v>1.0632345871462228E-2</v>
      </c>
      <c r="BG722" s="13">
        <f t="shared" si="498"/>
        <v>30.273551081454407</v>
      </c>
      <c r="BH722" s="12">
        <f t="shared" si="499"/>
        <v>15.625027943597411</v>
      </c>
      <c r="BI722" s="12">
        <f t="shared" si="500"/>
        <v>11.029162271451694</v>
      </c>
      <c r="BJ722" s="12">
        <f t="shared" si="501"/>
        <v>8.3203783354401253</v>
      </c>
      <c r="BK722" s="12">
        <f t="shared" si="502"/>
        <v>5.7987317379167598</v>
      </c>
      <c r="BL722" s="12">
        <f t="shared" si="503"/>
        <v>3.8902925850233219</v>
      </c>
      <c r="BM722" s="12">
        <f t="shared" si="504"/>
        <v>2.1200392597055009</v>
      </c>
      <c r="BN722" s="12">
        <f t="shared" si="505"/>
        <v>1.4061042070791749</v>
      </c>
      <c r="BO722" s="14">
        <f t="shared" si="506"/>
        <v>0.70710678118654757</v>
      </c>
    </row>
    <row r="723" spans="1:67" x14ac:dyDescent="0.25">
      <c r="A723" s="2">
        <v>42471</v>
      </c>
      <c r="B723" s="3">
        <v>1234.5999999999999</v>
      </c>
      <c r="C723">
        <f t="shared" si="507"/>
        <v>-7.3966875703489476E-3</v>
      </c>
      <c r="D723">
        <v>694</v>
      </c>
      <c r="E723" s="6">
        <f t="shared" si="471"/>
        <v>1</v>
      </c>
      <c r="F723">
        <f t="shared" si="472"/>
        <v>2</v>
      </c>
      <c r="G723">
        <f t="shared" si="473"/>
        <v>5</v>
      </c>
      <c r="H723">
        <f t="shared" si="474"/>
        <v>10</v>
      </c>
      <c r="I723">
        <f t="shared" si="475"/>
        <v>21</v>
      </c>
      <c r="J723">
        <f t="shared" si="476"/>
        <v>43</v>
      </c>
      <c r="K723">
        <f t="shared" si="477"/>
        <v>86</v>
      </c>
      <c r="L723">
        <f t="shared" si="478"/>
        <v>173</v>
      </c>
      <c r="M723" s="7">
        <f t="shared" si="479"/>
        <v>347</v>
      </c>
      <c r="N723" s="6">
        <f t="shared" si="480"/>
        <v>2.5948653898586046E-4</v>
      </c>
      <c r="O723">
        <f t="shared" si="481"/>
        <v>-7.9309356668583013E-4</v>
      </c>
      <c r="P723">
        <f t="shared" si="482"/>
        <v>1.130296888210423E-3</v>
      </c>
      <c r="Q723">
        <f t="shared" si="483"/>
        <v>1.4201671694838488E-3</v>
      </c>
      <c r="R723">
        <f t="shared" si="484"/>
        <v>5.7168648585517491E-3</v>
      </c>
      <c r="S723">
        <f t="shared" si="485"/>
        <v>3.9445943706302791E-3</v>
      </c>
      <c r="T723">
        <f t="shared" si="486"/>
        <v>1.153485564887341E-3</v>
      </c>
      <c r="U723">
        <f t="shared" si="487"/>
        <v>1.7561228899022063E-3</v>
      </c>
      <c r="V723" s="7">
        <f t="shared" si="488"/>
        <v>-5.5612953484338035E-3</v>
      </c>
      <c r="W723" s="6">
        <f t="shared" si="489"/>
        <v>-7.6561741093348085E-3</v>
      </c>
      <c r="X723">
        <f t="shared" si="490"/>
        <v>-6.6035940036631175E-3</v>
      </c>
      <c r="Y723">
        <f t="shared" si="491"/>
        <v>-8.5269844585593706E-3</v>
      </c>
      <c r="Z723">
        <f t="shared" si="492"/>
        <v>-8.8168547398327964E-3</v>
      </c>
      <c r="AA723">
        <f t="shared" si="493"/>
        <v>-1.3113552428900697E-2</v>
      </c>
      <c r="AB723">
        <f t="shared" si="494"/>
        <v>-1.1341281940979227E-2</v>
      </c>
      <c r="AC723">
        <f t="shared" si="495"/>
        <v>-8.5501731352362886E-3</v>
      </c>
      <c r="AD723">
        <f t="shared" si="496"/>
        <v>-9.152810460251154E-3</v>
      </c>
      <c r="AE723" s="7">
        <f t="shared" si="497"/>
        <v>-1.8353922219151442E-3</v>
      </c>
      <c r="AF723" s="6">
        <f t="shared" si="508"/>
        <v>-0.3544650148344235</v>
      </c>
      <c r="AG723" s="11">
        <f t="shared" si="509"/>
        <v>-0.16184285549650018</v>
      </c>
      <c r="AH723" s="11">
        <f t="shared" si="510"/>
        <v>-2.1435352289074106E-2</v>
      </c>
      <c r="AI723" s="11">
        <f t="shared" si="511"/>
        <v>-3.7378217759112382E-2</v>
      </c>
      <c r="AJ723" s="11">
        <f t="shared" si="512"/>
        <v>1.2920614424987049E-3</v>
      </c>
      <c r="AK723" s="11">
        <f t="shared" si="513"/>
        <v>-1.4658372948794567E-2</v>
      </c>
      <c r="AL723" s="11">
        <f t="shared" si="514"/>
        <v>4.8793886914060003E-3</v>
      </c>
      <c r="AM723" s="11">
        <f t="shared" si="515"/>
        <v>5.4820260164208656E-3</v>
      </c>
      <c r="AN723" s="7">
        <f t="shared" si="516"/>
        <v>-1.8353922219151442E-3</v>
      </c>
      <c r="AO723" s="6">
        <f t="array" ref="AO723">_xlfn.MAXIFS(AF$29:AF$1052,E$29:E$1052,E723) - _xlfn.MINIFS(AF$29:AF$1052,E$29:E$1052,E723)</f>
        <v>0.64239671540972576</v>
      </c>
      <c r="AP723" s="11">
        <f t="array" ref="AP723">_xlfn.MAXIFS(AG$29:AG$1052,F$29:F$1052,F723) - _xlfn.MINIFS(AG$29:AG$1052,F$29:F$1052,F723)</f>
        <v>0.34097511931609431</v>
      </c>
      <c r="AQ723" s="11">
        <f t="array" ref="AQ723">_xlfn.MAXIFS(AH$29:AH$1052,G$29:G$1052,G723) - _xlfn.MINIFS(AH$29:AH$1052,G$29:G$1052,G723)</f>
        <v>0.2255991931372896</v>
      </c>
      <c r="AR723" s="11">
        <f t="array" ref="AR723">_xlfn.MAXIFS(AI$29:AI$1052,H$29:H$1052,H723) - _xlfn.MINIFS(AI$29:AI$1052,H$29:H$1052,H723)</f>
        <v>0.18483221197603933</v>
      </c>
      <c r="AS723" s="11">
        <f t="array" ref="AS723">_xlfn.MAXIFS(AJ$29:AJ$1052,I$29:I$1052,I723) - _xlfn.MINIFS(AJ$29:AJ$1052,I$29:I$1052,I723)</f>
        <v>0.13441051859706429</v>
      </c>
      <c r="AT723" s="11">
        <f t="array" ref="AT723">_xlfn.MAXIFS(AK$29:AK$1052,J$29:J$1052,J723) - _xlfn.MINIFS(AK$29:AK$1052,J$29:J$1052,J723)</f>
        <v>8.8335155603104426E-2</v>
      </c>
      <c r="AU723" s="11">
        <f t="array" ref="AU723">_xlfn.MAXIFS(AL$29:AL$1052,K$29:K$1052,K723) - _xlfn.MINIFS(AL$29:AL$1052,K$29:K$1052,K723)</f>
        <v>4.247305849098984E-2</v>
      </c>
      <c r="AV723" s="11">
        <f t="array" ref="AV723">_xlfn.MAXIFS(AM$29:AM$1052,L$29:L$1052,L723) - _xlfn.MINIFS(AM$29:AM$1052,L$29:L$1052,L723)</f>
        <v>1.4835622103967744E-2</v>
      </c>
      <c r="AW723" s="7">
        <f t="array" ref="AW723">_xlfn.MAXIFS(AN$29:AN$1052,M$29:M$1052,M723) - _xlfn.MINIFS(AN$29:AN$1052,M$29:M$1052,M723)</f>
        <v>1.8353922219151442E-3</v>
      </c>
      <c r="AX723" s="6">
        <f t="array" ref="AX723">_xlfn.STDEV.S(IF(E$29:E$1052=E723,$C$29:$C$1052,""))</f>
        <v>2.1219734469910215E-2</v>
      </c>
      <c r="AY723" s="11">
        <f t="array" ref="AY723">_xlfn.STDEV.S(IF(F$29:F$1052=F723,$C$29:$C$1052,""))</f>
        <v>2.1822368609319125E-2</v>
      </c>
      <c r="AZ723" s="11">
        <f t="array" ref="AZ723">_xlfn.STDEV.S(IF(G$29:G$1052=G723,$C$29:$C$1052,""))</f>
        <v>2.0454789546549623E-2</v>
      </c>
      <c r="BA723" s="11">
        <f t="array" ref="BA723">_xlfn.STDEV.S(IF(H$29:H$1052=H723,$C$29:$C$1052,""))</f>
        <v>2.2214399937651657E-2</v>
      </c>
      <c r="BB723" s="11">
        <f t="array" ref="BB723">_xlfn.STDEV.S(IF(I$29:I$1052=I723,$C$29:$C$1052,""))</f>
        <v>2.3179295865366645E-2</v>
      </c>
      <c r="BC723" s="11">
        <f t="array" ref="BC723">_xlfn.STDEV.S(IF(J$29:J$1052=J723,$C$29:$C$1052,""))</f>
        <v>2.2706558355835044E-2</v>
      </c>
      <c r="BD723" s="11">
        <f t="array" ref="BD723">_xlfn.STDEV.S(IF(K$29:K$1052=K723,$C$29:$C$1052,""))</f>
        <v>2.0034090546459909E-2</v>
      </c>
      <c r="BE723" s="11">
        <f t="array" ref="BE723">_xlfn.STDEV.S(IF(L$29:L$1052=L723,$C$29:$C$1052,""))</f>
        <v>1.0550869579421135E-2</v>
      </c>
      <c r="BF723" s="7">
        <f t="array" ref="BF723">_xlfn.STDEV.S(IF(M$29:M$1052=M723,$C$29:$C$1052,""))</f>
        <v>2.5956365725064846E-3</v>
      </c>
      <c r="BG723" s="13">
        <f t="shared" si="498"/>
        <v>30.273551081454407</v>
      </c>
      <c r="BH723" s="12">
        <f t="shared" si="499"/>
        <v>15.625027943597411</v>
      </c>
      <c r="BI723" s="12">
        <f t="shared" si="500"/>
        <v>11.029162271451694</v>
      </c>
      <c r="BJ723" s="12">
        <f t="shared" si="501"/>
        <v>8.3203783354401253</v>
      </c>
      <c r="BK723" s="12">
        <f t="shared" si="502"/>
        <v>5.7987317379167598</v>
      </c>
      <c r="BL723" s="12">
        <f t="shared" si="503"/>
        <v>3.8902925850233219</v>
      </c>
      <c r="BM723" s="12">
        <f t="shared" si="504"/>
        <v>2.1200392597055009</v>
      </c>
      <c r="BN723" s="12">
        <f t="shared" si="505"/>
        <v>1.4061042070791749</v>
      </c>
      <c r="BO723" s="14">
        <f t="shared" si="506"/>
        <v>0.70710678118654802</v>
      </c>
    </row>
    <row r="724" spans="1:67" x14ac:dyDescent="0.25">
      <c r="A724" s="4">
        <v>42478</v>
      </c>
      <c r="B724" s="5">
        <v>1230</v>
      </c>
      <c r="C724">
        <f t="shared" si="507"/>
        <v>-3.7259031265186593E-3</v>
      </c>
      <c r="D724">
        <v>695</v>
      </c>
      <c r="E724" s="6">
        <f t="shared" si="471"/>
        <v>1</v>
      </c>
      <c r="F724">
        <f t="shared" si="472"/>
        <v>2</v>
      </c>
      <c r="G724">
        <f t="shared" si="473"/>
        <v>5</v>
      </c>
      <c r="H724">
        <f t="shared" si="474"/>
        <v>10</v>
      </c>
      <c r="I724">
        <f t="shared" si="475"/>
        <v>21</v>
      </c>
      <c r="J724">
        <f t="shared" si="476"/>
        <v>43</v>
      </c>
      <c r="K724">
        <f t="shared" si="477"/>
        <v>86</v>
      </c>
      <c r="L724">
        <f t="shared" si="478"/>
        <v>173</v>
      </c>
      <c r="M724" s="7">
        <f t="shared" si="479"/>
        <v>347</v>
      </c>
      <c r="N724" s="6">
        <f t="shared" si="480"/>
        <v>2.5948653898586046E-4</v>
      </c>
      <c r="O724">
        <f t="shared" si="481"/>
        <v>-7.9309356668583013E-4</v>
      </c>
      <c r="P724">
        <f t="shared" si="482"/>
        <v>1.130296888210423E-3</v>
      </c>
      <c r="Q724">
        <f t="shared" si="483"/>
        <v>1.4201671694838488E-3</v>
      </c>
      <c r="R724">
        <f t="shared" si="484"/>
        <v>5.7168648585517491E-3</v>
      </c>
      <c r="S724">
        <f t="shared" si="485"/>
        <v>3.9445943706302791E-3</v>
      </c>
      <c r="T724">
        <f t="shared" si="486"/>
        <v>1.153485564887341E-3</v>
      </c>
      <c r="U724">
        <f t="shared" si="487"/>
        <v>1.7561228899022063E-3</v>
      </c>
      <c r="V724" s="7">
        <f t="shared" si="488"/>
        <v>-5.5612953484338035E-3</v>
      </c>
      <c r="W724" s="6">
        <f t="shared" si="489"/>
        <v>-3.9853896655045202E-3</v>
      </c>
      <c r="X724">
        <f t="shared" si="490"/>
        <v>-2.9328095598328292E-3</v>
      </c>
      <c r="Y724">
        <f t="shared" si="491"/>
        <v>-4.8562000147290823E-3</v>
      </c>
      <c r="Z724">
        <f t="shared" si="492"/>
        <v>-5.1460702960025081E-3</v>
      </c>
      <c r="AA724">
        <f t="shared" si="493"/>
        <v>-9.4427679850704084E-3</v>
      </c>
      <c r="AB724">
        <f t="shared" si="494"/>
        <v>-7.6704974971489384E-3</v>
      </c>
      <c r="AC724">
        <f t="shared" si="495"/>
        <v>-4.8793886914060003E-3</v>
      </c>
      <c r="AD724">
        <f t="shared" si="496"/>
        <v>-5.4820260164208656E-3</v>
      </c>
      <c r="AE724" s="7">
        <f t="shared" si="497"/>
        <v>1.8353922219151442E-3</v>
      </c>
      <c r="AF724" s="6">
        <f t="shared" si="508"/>
        <v>-0.35845040449992804</v>
      </c>
      <c r="AG724" s="11">
        <f t="shared" si="509"/>
        <v>-0.16477566505633301</v>
      </c>
      <c r="AH724" s="11">
        <f t="shared" si="510"/>
        <v>-2.6291552303803187E-2</v>
      </c>
      <c r="AI724" s="11">
        <f t="shared" si="511"/>
        <v>-4.2524288055114892E-2</v>
      </c>
      <c r="AJ724" s="11">
        <f t="shared" si="512"/>
        <v>-8.1507065425717035E-3</v>
      </c>
      <c r="AK724" s="11">
        <f t="shared" si="513"/>
        <v>-2.2328870445943505E-2</v>
      </c>
      <c r="AL724" s="11">
        <f t="shared" si="514"/>
        <v>0</v>
      </c>
      <c r="AM724" s="11">
        <f t="shared" si="515"/>
        <v>0</v>
      </c>
      <c r="AN724" s="7">
        <f t="shared" si="516"/>
        <v>0</v>
      </c>
      <c r="AO724" s="6">
        <f t="array" ref="AO724">_xlfn.MAXIFS(AF$29:AF$1052,E$29:E$1052,E724) - _xlfn.MINIFS(AF$29:AF$1052,E$29:E$1052,E724)</f>
        <v>0.64239671540972576</v>
      </c>
      <c r="AP724" s="11">
        <f t="array" ref="AP724">_xlfn.MAXIFS(AG$29:AG$1052,F$29:F$1052,F724) - _xlfn.MINIFS(AG$29:AG$1052,F$29:F$1052,F724)</f>
        <v>0.34097511931609431</v>
      </c>
      <c r="AQ724" s="11">
        <f t="array" ref="AQ724">_xlfn.MAXIFS(AH$29:AH$1052,G$29:G$1052,G724) - _xlfn.MINIFS(AH$29:AH$1052,G$29:G$1052,G724)</f>
        <v>0.2255991931372896</v>
      </c>
      <c r="AR724" s="11">
        <f t="array" ref="AR724">_xlfn.MAXIFS(AI$29:AI$1052,H$29:H$1052,H724) - _xlfn.MINIFS(AI$29:AI$1052,H$29:H$1052,H724)</f>
        <v>0.18483221197603933</v>
      </c>
      <c r="AS724" s="11">
        <f t="array" ref="AS724">_xlfn.MAXIFS(AJ$29:AJ$1052,I$29:I$1052,I724) - _xlfn.MINIFS(AJ$29:AJ$1052,I$29:I$1052,I724)</f>
        <v>0.13441051859706429</v>
      </c>
      <c r="AT724" s="11">
        <f t="array" ref="AT724">_xlfn.MAXIFS(AK$29:AK$1052,J$29:J$1052,J724) - _xlfn.MINIFS(AK$29:AK$1052,J$29:J$1052,J724)</f>
        <v>8.8335155603104426E-2</v>
      </c>
      <c r="AU724" s="11">
        <f t="array" ref="AU724">_xlfn.MAXIFS(AL$29:AL$1052,K$29:K$1052,K724) - _xlfn.MINIFS(AL$29:AL$1052,K$29:K$1052,K724)</f>
        <v>4.247305849098984E-2</v>
      </c>
      <c r="AV724" s="11">
        <f t="array" ref="AV724">_xlfn.MAXIFS(AM$29:AM$1052,L$29:L$1052,L724) - _xlfn.MINIFS(AM$29:AM$1052,L$29:L$1052,L724)</f>
        <v>1.4835622103967744E-2</v>
      </c>
      <c r="AW724" s="7">
        <f t="array" ref="AW724">_xlfn.MAXIFS(AN$29:AN$1052,M$29:M$1052,M724) - _xlfn.MINIFS(AN$29:AN$1052,M$29:M$1052,M724)</f>
        <v>1.8353922219151442E-3</v>
      </c>
      <c r="AX724" s="6">
        <f t="array" ref="AX724">_xlfn.STDEV.S(IF(E$29:E$1052=E724,$C$29:$C$1052,""))</f>
        <v>2.1219734469910215E-2</v>
      </c>
      <c r="AY724" s="11">
        <f t="array" ref="AY724">_xlfn.STDEV.S(IF(F$29:F$1052=F724,$C$29:$C$1052,""))</f>
        <v>2.1822368609319125E-2</v>
      </c>
      <c r="AZ724" s="11">
        <f t="array" ref="AZ724">_xlfn.STDEV.S(IF(G$29:G$1052=G724,$C$29:$C$1052,""))</f>
        <v>2.0454789546549623E-2</v>
      </c>
      <c r="BA724" s="11">
        <f t="array" ref="BA724">_xlfn.STDEV.S(IF(H$29:H$1052=H724,$C$29:$C$1052,""))</f>
        <v>2.2214399937651657E-2</v>
      </c>
      <c r="BB724" s="11">
        <f t="array" ref="BB724">_xlfn.STDEV.S(IF(I$29:I$1052=I724,$C$29:$C$1052,""))</f>
        <v>2.3179295865366645E-2</v>
      </c>
      <c r="BC724" s="11">
        <f t="array" ref="BC724">_xlfn.STDEV.S(IF(J$29:J$1052=J724,$C$29:$C$1052,""))</f>
        <v>2.2706558355835044E-2</v>
      </c>
      <c r="BD724" s="11">
        <f t="array" ref="BD724">_xlfn.STDEV.S(IF(K$29:K$1052=K724,$C$29:$C$1052,""))</f>
        <v>2.0034090546459909E-2</v>
      </c>
      <c r="BE724" s="11">
        <f t="array" ref="BE724">_xlfn.STDEV.S(IF(L$29:L$1052=L724,$C$29:$C$1052,""))</f>
        <v>1.0550869579421135E-2</v>
      </c>
      <c r="BF724" s="7">
        <f t="array" ref="BF724">_xlfn.STDEV.S(IF(M$29:M$1052=M724,$C$29:$C$1052,""))</f>
        <v>2.5956365725064846E-3</v>
      </c>
      <c r="BG724" s="13">
        <f t="shared" si="498"/>
        <v>30.273551081454407</v>
      </c>
      <c r="BH724" s="12">
        <f t="shared" si="499"/>
        <v>15.625027943597411</v>
      </c>
      <c r="BI724" s="12">
        <f t="shared" si="500"/>
        <v>11.029162271451694</v>
      </c>
      <c r="BJ724" s="12">
        <f t="shared" si="501"/>
        <v>8.3203783354401253</v>
      </c>
      <c r="BK724" s="12">
        <f t="shared" si="502"/>
        <v>5.7987317379167598</v>
      </c>
      <c r="BL724" s="12">
        <f t="shared" si="503"/>
        <v>3.8902925850233219</v>
      </c>
      <c r="BM724" s="12">
        <f t="shared" si="504"/>
        <v>2.1200392597055009</v>
      </c>
      <c r="BN724" s="12">
        <f t="shared" si="505"/>
        <v>1.4061042070791749</v>
      </c>
      <c r="BO724" s="14">
        <f t="shared" si="506"/>
        <v>0.70710678118654802</v>
      </c>
    </row>
    <row r="725" spans="1:67" x14ac:dyDescent="0.25">
      <c r="A725" s="2">
        <v>42485</v>
      </c>
      <c r="B725" s="3">
        <v>1290.5</v>
      </c>
      <c r="C725">
        <f t="shared" si="507"/>
        <v>4.9186991869918595E-2</v>
      </c>
      <c r="D725">
        <v>696</v>
      </c>
      <c r="E725" s="6">
        <f t="shared" si="471"/>
        <v>1</v>
      </c>
      <c r="F725">
        <f t="shared" si="472"/>
        <v>2</v>
      </c>
      <c r="G725">
        <f t="shared" si="473"/>
        <v>5</v>
      </c>
      <c r="H725">
        <f t="shared" si="474"/>
        <v>10</v>
      </c>
      <c r="I725">
        <f t="shared" si="475"/>
        <v>21</v>
      </c>
      <c r="J725">
        <f t="shared" si="476"/>
        <v>43</v>
      </c>
      <c r="K725">
        <f t="shared" si="477"/>
        <v>87</v>
      </c>
      <c r="L725">
        <f t="shared" si="478"/>
        <v>174</v>
      </c>
      <c r="M725" s="7">
        <f t="shared" si="479"/>
        <v>348</v>
      </c>
      <c r="N725" s="6">
        <f t="shared" si="480"/>
        <v>2.5948653898586046E-4</v>
      </c>
      <c r="O725">
        <f t="shared" si="481"/>
        <v>-7.9309356668583013E-4</v>
      </c>
      <c r="P725">
        <f t="shared" si="482"/>
        <v>1.130296888210423E-3</v>
      </c>
      <c r="Q725">
        <f t="shared" si="483"/>
        <v>1.4201671694838488E-3</v>
      </c>
      <c r="R725">
        <f t="shared" si="484"/>
        <v>5.7168648585517491E-3</v>
      </c>
      <c r="S725">
        <f t="shared" si="485"/>
        <v>3.9445943706302791E-3</v>
      </c>
      <c r="T725">
        <f t="shared" si="486"/>
        <v>6.7357031763732172E-3</v>
      </c>
      <c r="U725">
        <f t="shared" si="487"/>
        <v>4.9702638486726625E-3</v>
      </c>
      <c r="V725" s="7">
        <f t="shared" si="488"/>
        <v>2.594955947622235E-2</v>
      </c>
      <c r="W725" s="6">
        <f t="shared" si="489"/>
        <v>4.8927505330932736E-2</v>
      </c>
      <c r="X725">
        <f t="shared" si="490"/>
        <v>4.9980085436604427E-2</v>
      </c>
      <c r="Y725">
        <f t="shared" si="491"/>
        <v>4.805669498170817E-2</v>
      </c>
      <c r="Z725">
        <f t="shared" si="492"/>
        <v>4.7766824700434744E-2</v>
      </c>
      <c r="AA725">
        <f t="shared" si="493"/>
        <v>4.3470127011366849E-2</v>
      </c>
      <c r="AB725">
        <f t="shared" si="494"/>
        <v>4.5242397499288316E-2</v>
      </c>
      <c r="AC725">
        <f t="shared" si="495"/>
        <v>4.2451288693545378E-2</v>
      </c>
      <c r="AD725">
        <f t="shared" si="496"/>
        <v>4.4216728021245932E-2</v>
      </c>
      <c r="AE725" s="7">
        <f t="shared" si="497"/>
        <v>2.3237432393696245E-2</v>
      </c>
      <c r="AF725" s="6">
        <f t="shared" si="508"/>
        <v>-0.30952289916899534</v>
      </c>
      <c r="AG725" s="11">
        <f t="shared" si="509"/>
        <v>-0.11479557961972858</v>
      </c>
      <c r="AH725" s="11">
        <f t="shared" si="510"/>
        <v>2.1765142677904983E-2</v>
      </c>
      <c r="AI725" s="11">
        <f t="shared" si="511"/>
        <v>5.2425366453198521E-3</v>
      </c>
      <c r="AJ725" s="11">
        <f t="shared" si="512"/>
        <v>3.5319420468795146E-2</v>
      </c>
      <c r="AK725" s="11">
        <f t="shared" si="513"/>
        <v>2.2913527053344811E-2</v>
      </c>
      <c r="AL725" s="11">
        <f t="shared" si="514"/>
        <v>4.2451288693545378E-2</v>
      </c>
      <c r="AM725" s="11">
        <f t="shared" si="515"/>
        <v>4.4216728021245932E-2</v>
      </c>
      <c r="AN725" s="7">
        <f t="shared" si="516"/>
        <v>2.3237432393696245E-2</v>
      </c>
      <c r="AO725" s="6">
        <f t="array" ref="AO725">_xlfn.MAXIFS(AF$29:AF$1052,E$29:E$1052,E725) - _xlfn.MINIFS(AF$29:AF$1052,E$29:E$1052,E725)</f>
        <v>0.64239671540972576</v>
      </c>
      <c r="AP725" s="11">
        <f t="array" ref="AP725">_xlfn.MAXIFS(AG$29:AG$1052,F$29:F$1052,F725) - _xlfn.MINIFS(AG$29:AG$1052,F$29:F$1052,F725)</f>
        <v>0.34097511931609431</v>
      </c>
      <c r="AQ725" s="11">
        <f t="array" ref="AQ725">_xlfn.MAXIFS(AH$29:AH$1052,G$29:G$1052,G725) - _xlfn.MINIFS(AH$29:AH$1052,G$29:G$1052,G725)</f>
        <v>0.2255991931372896</v>
      </c>
      <c r="AR725" s="11">
        <f t="array" ref="AR725">_xlfn.MAXIFS(AI$29:AI$1052,H$29:H$1052,H725) - _xlfn.MINIFS(AI$29:AI$1052,H$29:H$1052,H725)</f>
        <v>0.18483221197603933</v>
      </c>
      <c r="AS725" s="11">
        <f t="array" ref="AS725">_xlfn.MAXIFS(AJ$29:AJ$1052,I$29:I$1052,I725) - _xlfn.MINIFS(AJ$29:AJ$1052,I$29:I$1052,I725)</f>
        <v>0.13441051859706429</v>
      </c>
      <c r="AT725" s="11">
        <f t="array" ref="AT725">_xlfn.MAXIFS(AK$29:AK$1052,J$29:J$1052,J725) - _xlfn.MINIFS(AK$29:AK$1052,J$29:J$1052,J725)</f>
        <v>8.8335155603104426E-2</v>
      </c>
      <c r="AU725" s="11">
        <f t="array" ref="AU725">_xlfn.MAXIFS(AL$29:AL$1052,K$29:K$1052,K725) - _xlfn.MINIFS(AL$29:AL$1052,K$29:K$1052,K725)</f>
        <v>8.5141717494233549E-2</v>
      </c>
      <c r="AV725" s="11">
        <f t="array" ref="AV725">_xlfn.MAXIFS(AM$29:AM$1052,L$29:L$1052,L725) - _xlfn.MINIFS(AM$29:AM$1052,L$29:L$1052,L725)</f>
        <v>4.4216728021245932E-2</v>
      </c>
      <c r="AW725" s="7">
        <f t="array" ref="AW725">_xlfn.MAXIFS(AN$29:AN$1052,M$29:M$1052,M725) - _xlfn.MINIFS(AN$29:AN$1052,M$29:M$1052,M725)</f>
        <v>2.3237432393696245E-2</v>
      </c>
      <c r="AX725" s="6">
        <f t="array" ref="AX725">_xlfn.STDEV.S(IF(E$29:E$1052=E725,$C$29:$C$1052,""))</f>
        <v>2.1219734469910215E-2</v>
      </c>
      <c r="AY725" s="11">
        <f t="array" ref="AY725">_xlfn.STDEV.S(IF(F$29:F$1052=F725,$C$29:$C$1052,""))</f>
        <v>2.1822368609319125E-2</v>
      </c>
      <c r="AZ725" s="11">
        <f t="array" ref="AZ725">_xlfn.STDEV.S(IF(G$29:G$1052=G725,$C$29:$C$1052,""))</f>
        <v>2.0454789546549623E-2</v>
      </c>
      <c r="BA725" s="11">
        <f t="array" ref="BA725">_xlfn.STDEV.S(IF(H$29:H$1052=H725,$C$29:$C$1052,""))</f>
        <v>2.2214399937651657E-2</v>
      </c>
      <c r="BB725" s="11">
        <f t="array" ref="BB725">_xlfn.STDEV.S(IF(I$29:I$1052=I725,$C$29:$C$1052,""))</f>
        <v>2.3179295865366645E-2</v>
      </c>
      <c r="BC725" s="11">
        <f t="array" ref="BC725">_xlfn.STDEV.S(IF(J$29:J$1052=J725,$C$29:$C$1052,""))</f>
        <v>2.2706558355835044E-2</v>
      </c>
      <c r="BD725" s="11">
        <f t="array" ref="BD725">_xlfn.STDEV.S(IF(K$29:K$1052=K725,$C$29:$C$1052,""))</f>
        <v>2.6185106954390053E-2</v>
      </c>
      <c r="BE725" s="11">
        <f t="array" ref="BE725">_xlfn.STDEV.S(IF(L$29:L$1052=L725,$C$29:$C$1052,""))</f>
        <v>3.0772756963696541E-2</v>
      </c>
      <c r="BF725" s="7">
        <f t="array" ref="BF725">_xlfn.STDEV.S(IF(M$29:M$1052=M725,$C$29:$C$1052,""))</f>
        <v>3.2862692045893128E-2</v>
      </c>
      <c r="BG725" s="13">
        <f t="shared" si="498"/>
        <v>30.273551081454407</v>
      </c>
      <c r="BH725" s="12">
        <f t="shared" si="499"/>
        <v>15.625027943597411</v>
      </c>
      <c r="BI725" s="12">
        <f t="shared" si="500"/>
        <v>11.029162271451694</v>
      </c>
      <c r="BJ725" s="12">
        <f t="shared" si="501"/>
        <v>8.3203783354401253</v>
      </c>
      <c r="BK725" s="12">
        <f t="shared" si="502"/>
        <v>5.7987317379167598</v>
      </c>
      <c r="BL725" s="12">
        <f t="shared" si="503"/>
        <v>3.8902925850233219</v>
      </c>
      <c r="BM725" s="12">
        <f t="shared" si="504"/>
        <v>3.2515321645443631</v>
      </c>
      <c r="BN725" s="12">
        <f t="shared" si="505"/>
        <v>1.4368789924610788</v>
      </c>
      <c r="BO725" s="14">
        <f t="shared" si="506"/>
        <v>0.70710678118654746</v>
      </c>
    </row>
    <row r="726" spans="1:67" x14ac:dyDescent="0.25">
      <c r="A726" s="4">
        <v>42492</v>
      </c>
      <c r="B726" s="5">
        <v>1294</v>
      </c>
      <c r="C726">
        <f t="shared" si="507"/>
        <v>2.7121270825261057E-3</v>
      </c>
      <c r="D726">
        <v>697</v>
      </c>
      <c r="E726" s="6">
        <f t="shared" si="471"/>
        <v>1</v>
      </c>
      <c r="F726">
        <f t="shared" si="472"/>
        <v>2</v>
      </c>
      <c r="G726">
        <f t="shared" si="473"/>
        <v>5</v>
      </c>
      <c r="H726">
        <f t="shared" si="474"/>
        <v>10</v>
      </c>
      <c r="I726">
        <f t="shared" si="475"/>
        <v>21</v>
      </c>
      <c r="J726">
        <f t="shared" si="476"/>
        <v>43</v>
      </c>
      <c r="K726">
        <f t="shared" si="477"/>
        <v>87</v>
      </c>
      <c r="L726">
        <f t="shared" si="478"/>
        <v>174</v>
      </c>
      <c r="M726" s="7">
        <f t="shared" si="479"/>
        <v>348</v>
      </c>
      <c r="N726" s="6">
        <f t="shared" si="480"/>
        <v>2.5948653898586046E-4</v>
      </c>
      <c r="O726">
        <f t="shared" si="481"/>
        <v>-7.9309356668583013E-4</v>
      </c>
      <c r="P726">
        <f t="shared" si="482"/>
        <v>1.130296888210423E-3</v>
      </c>
      <c r="Q726">
        <f t="shared" si="483"/>
        <v>1.4201671694838488E-3</v>
      </c>
      <c r="R726">
        <f t="shared" si="484"/>
        <v>5.7168648585517491E-3</v>
      </c>
      <c r="S726">
        <f t="shared" si="485"/>
        <v>3.9445943706302791E-3</v>
      </c>
      <c r="T726">
        <f t="shared" si="486"/>
        <v>6.7357031763732172E-3</v>
      </c>
      <c r="U726">
        <f t="shared" si="487"/>
        <v>4.9702638486726625E-3</v>
      </c>
      <c r="V726" s="7">
        <f t="shared" si="488"/>
        <v>2.594955947622235E-2</v>
      </c>
      <c r="W726" s="6">
        <f t="shared" si="489"/>
        <v>2.4526405435402452E-3</v>
      </c>
      <c r="X726">
        <f t="shared" si="490"/>
        <v>3.5052206492119358E-3</v>
      </c>
      <c r="Y726">
        <f t="shared" si="491"/>
        <v>1.5818301943156827E-3</v>
      </c>
      <c r="Z726">
        <f t="shared" si="492"/>
        <v>1.2919599130422569E-3</v>
      </c>
      <c r="AA726">
        <f t="shared" si="493"/>
        <v>-3.0047377760256434E-3</v>
      </c>
      <c r="AB726">
        <f t="shared" si="494"/>
        <v>-1.2324672881041734E-3</v>
      </c>
      <c r="AC726">
        <f t="shared" si="495"/>
        <v>-4.0235760938471116E-3</v>
      </c>
      <c r="AD726">
        <f t="shared" si="496"/>
        <v>-2.2581367661465568E-3</v>
      </c>
      <c r="AE726" s="7">
        <f t="shared" si="497"/>
        <v>-2.3237432393696245E-2</v>
      </c>
      <c r="AF726" s="6">
        <f t="shared" si="508"/>
        <v>-0.30707025862545512</v>
      </c>
      <c r="AG726" s="11">
        <f t="shared" si="509"/>
        <v>-0.11129035897051665</v>
      </c>
      <c r="AH726" s="11">
        <f t="shared" si="510"/>
        <v>2.3346972872220664E-2</v>
      </c>
      <c r="AI726" s="11">
        <f t="shared" si="511"/>
        <v>6.534496558362109E-3</v>
      </c>
      <c r="AJ726" s="11">
        <f t="shared" si="512"/>
        <v>3.2314682692769506E-2</v>
      </c>
      <c r="AK726" s="11">
        <f t="shared" si="513"/>
        <v>2.1681059765240637E-2</v>
      </c>
      <c r="AL726" s="11">
        <f t="shared" si="514"/>
        <v>3.8427712599698266E-2</v>
      </c>
      <c r="AM726" s="11">
        <f t="shared" si="515"/>
        <v>4.1958591255099376E-2</v>
      </c>
      <c r="AN726" s="7">
        <f t="shared" si="516"/>
        <v>0</v>
      </c>
      <c r="AO726" s="6">
        <f t="array" ref="AO726">_xlfn.MAXIFS(AF$29:AF$1052,E$29:E$1052,E726) - _xlfn.MINIFS(AF$29:AF$1052,E$29:E$1052,E726)</f>
        <v>0.64239671540972576</v>
      </c>
      <c r="AP726" s="11">
        <f t="array" ref="AP726">_xlfn.MAXIFS(AG$29:AG$1052,F$29:F$1052,F726) - _xlfn.MINIFS(AG$29:AG$1052,F$29:F$1052,F726)</f>
        <v>0.34097511931609431</v>
      </c>
      <c r="AQ726" s="11">
        <f t="array" ref="AQ726">_xlfn.MAXIFS(AH$29:AH$1052,G$29:G$1052,G726) - _xlfn.MINIFS(AH$29:AH$1052,G$29:G$1052,G726)</f>
        <v>0.2255991931372896</v>
      </c>
      <c r="AR726" s="11">
        <f t="array" ref="AR726">_xlfn.MAXIFS(AI$29:AI$1052,H$29:H$1052,H726) - _xlfn.MINIFS(AI$29:AI$1052,H$29:H$1052,H726)</f>
        <v>0.18483221197603933</v>
      </c>
      <c r="AS726" s="11">
        <f t="array" ref="AS726">_xlfn.MAXIFS(AJ$29:AJ$1052,I$29:I$1052,I726) - _xlfn.MINIFS(AJ$29:AJ$1052,I$29:I$1052,I726)</f>
        <v>0.13441051859706429</v>
      </c>
      <c r="AT726" s="11">
        <f t="array" ref="AT726">_xlfn.MAXIFS(AK$29:AK$1052,J$29:J$1052,J726) - _xlfn.MINIFS(AK$29:AK$1052,J$29:J$1052,J726)</f>
        <v>8.8335155603104426E-2</v>
      </c>
      <c r="AU726" s="11">
        <f t="array" ref="AU726">_xlfn.MAXIFS(AL$29:AL$1052,K$29:K$1052,K726) - _xlfn.MINIFS(AL$29:AL$1052,K$29:K$1052,K726)</f>
        <v>8.5141717494233549E-2</v>
      </c>
      <c r="AV726" s="11">
        <f t="array" ref="AV726">_xlfn.MAXIFS(AM$29:AM$1052,L$29:L$1052,L726) - _xlfn.MINIFS(AM$29:AM$1052,L$29:L$1052,L726)</f>
        <v>4.4216728021245932E-2</v>
      </c>
      <c r="AW726" s="7">
        <f t="array" ref="AW726">_xlfn.MAXIFS(AN$29:AN$1052,M$29:M$1052,M726) - _xlfn.MINIFS(AN$29:AN$1052,M$29:M$1052,M726)</f>
        <v>2.3237432393696245E-2</v>
      </c>
      <c r="AX726" s="6">
        <f t="array" ref="AX726">_xlfn.STDEV.S(IF(E$29:E$1052=E726,$C$29:$C$1052,""))</f>
        <v>2.1219734469910215E-2</v>
      </c>
      <c r="AY726" s="11">
        <f t="array" ref="AY726">_xlfn.STDEV.S(IF(F$29:F$1052=F726,$C$29:$C$1052,""))</f>
        <v>2.1822368609319125E-2</v>
      </c>
      <c r="AZ726" s="11">
        <f t="array" ref="AZ726">_xlfn.STDEV.S(IF(G$29:G$1052=G726,$C$29:$C$1052,""))</f>
        <v>2.0454789546549623E-2</v>
      </c>
      <c r="BA726" s="11">
        <f t="array" ref="BA726">_xlfn.STDEV.S(IF(H$29:H$1052=H726,$C$29:$C$1052,""))</f>
        <v>2.2214399937651657E-2</v>
      </c>
      <c r="BB726" s="11">
        <f t="array" ref="BB726">_xlfn.STDEV.S(IF(I$29:I$1052=I726,$C$29:$C$1052,""))</f>
        <v>2.3179295865366645E-2</v>
      </c>
      <c r="BC726" s="11">
        <f t="array" ref="BC726">_xlfn.STDEV.S(IF(J$29:J$1052=J726,$C$29:$C$1052,""))</f>
        <v>2.2706558355835044E-2</v>
      </c>
      <c r="BD726" s="11">
        <f t="array" ref="BD726">_xlfn.STDEV.S(IF(K$29:K$1052=K726,$C$29:$C$1052,""))</f>
        <v>2.6185106954390053E-2</v>
      </c>
      <c r="BE726" s="11">
        <f t="array" ref="BE726">_xlfn.STDEV.S(IF(L$29:L$1052=L726,$C$29:$C$1052,""))</f>
        <v>3.0772756963696541E-2</v>
      </c>
      <c r="BF726" s="7">
        <f t="array" ref="BF726">_xlfn.STDEV.S(IF(M$29:M$1052=M726,$C$29:$C$1052,""))</f>
        <v>3.2862692045893128E-2</v>
      </c>
      <c r="BG726" s="13">
        <f t="shared" si="498"/>
        <v>30.273551081454407</v>
      </c>
      <c r="BH726" s="12">
        <f t="shared" si="499"/>
        <v>15.625027943597411</v>
      </c>
      <c r="BI726" s="12">
        <f t="shared" si="500"/>
        <v>11.029162271451694</v>
      </c>
      <c r="BJ726" s="12">
        <f t="shared" si="501"/>
        <v>8.3203783354401253</v>
      </c>
      <c r="BK726" s="12">
        <f t="shared" si="502"/>
        <v>5.7987317379167598</v>
      </c>
      <c r="BL726" s="12">
        <f t="shared" si="503"/>
        <v>3.8902925850233219</v>
      </c>
      <c r="BM726" s="12">
        <f t="shared" si="504"/>
        <v>3.2515321645443631</v>
      </c>
      <c r="BN726" s="12">
        <f t="shared" si="505"/>
        <v>1.4368789924610788</v>
      </c>
      <c r="BO726" s="14">
        <f t="shared" si="506"/>
        <v>0.70710678118654746</v>
      </c>
    </row>
    <row r="727" spans="1:67" x14ac:dyDescent="0.25">
      <c r="A727" s="2">
        <v>42499</v>
      </c>
      <c r="B727" s="3">
        <v>1272.7</v>
      </c>
      <c r="C727">
        <f t="shared" si="507"/>
        <v>-1.6460587326120546E-2</v>
      </c>
      <c r="D727">
        <v>698</v>
      </c>
      <c r="E727" s="6">
        <f t="shared" si="471"/>
        <v>1</v>
      </c>
      <c r="F727">
        <f t="shared" si="472"/>
        <v>2</v>
      </c>
      <c r="G727">
        <f t="shared" si="473"/>
        <v>5</v>
      </c>
      <c r="H727">
        <f t="shared" si="474"/>
        <v>10</v>
      </c>
      <c r="I727">
        <f t="shared" si="475"/>
        <v>21</v>
      </c>
      <c r="J727">
        <f t="shared" si="476"/>
        <v>43</v>
      </c>
      <c r="K727">
        <f t="shared" si="477"/>
        <v>87</v>
      </c>
      <c r="L727">
        <f t="shared" si="478"/>
        <v>174</v>
      </c>
      <c r="M727" s="7">
        <f t="shared" si="479"/>
        <v>349</v>
      </c>
      <c r="N727" s="6">
        <f t="shared" si="480"/>
        <v>2.5948653898586046E-4</v>
      </c>
      <c r="O727">
        <f t="shared" si="481"/>
        <v>-7.9309356668583013E-4</v>
      </c>
      <c r="P727">
        <f t="shared" si="482"/>
        <v>1.130296888210423E-3</v>
      </c>
      <c r="Q727">
        <f t="shared" si="483"/>
        <v>1.4201671694838488E-3</v>
      </c>
      <c r="R727">
        <f t="shared" si="484"/>
        <v>5.7168648585517491E-3</v>
      </c>
      <c r="S727">
        <f t="shared" si="485"/>
        <v>3.9445943706302791E-3</v>
      </c>
      <c r="T727">
        <f t="shared" si="486"/>
        <v>6.7357031763732172E-3</v>
      </c>
      <c r="U727">
        <f t="shared" si="487"/>
        <v>4.9702638486726625E-3</v>
      </c>
      <c r="V727" s="7">
        <f t="shared" si="488"/>
        <v>-1.6009031778877025E-2</v>
      </c>
      <c r="W727" s="6">
        <f t="shared" si="489"/>
        <v>-1.6720073865106405E-2</v>
      </c>
      <c r="X727">
        <f t="shared" si="490"/>
        <v>-1.5667493759434714E-2</v>
      </c>
      <c r="Y727">
        <f t="shared" si="491"/>
        <v>-1.7590884214330971E-2</v>
      </c>
      <c r="Z727">
        <f t="shared" si="492"/>
        <v>-1.7880754495604397E-2</v>
      </c>
      <c r="AA727">
        <f t="shared" si="493"/>
        <v>-2.2177452184672295E-2</v>
      </c>
      <c r="AB727">
        <f t="shared" si="494"/>
        <v>-2.0405181696750825E-2</v>
      </c>
      <c r="AC727">
        <f t="shared" si="495"/>
        <v>-2.3196290502493763E-2</v>
      </c>
      <c r="AD727">
        <f t="shared" si="496"/>
        <v>-2.1430851174793208E-2</v>
      </c>
      <c r="AE727" s="7">
        <f t="shared" si="497"/>
        <v>-4.5155554724352065E-4</v>
      </c>
      <c r="AF727" s="6">
        <f t="shared" si="508"/>
        <v>-0.32379033249056155</v>
      </c>
      <c r="AG727" s="11">
        <f t="shared" si="509"/>
        <v>-0.12695785272995136</v>
      </c>
      <c r="AH727" s="11">
        <f t="shared" si="510"/>
        <v>5.7560886578896936E-3</v>
      </c>
      <c r="AI727" s="11">
        <f t="shared" si="511"/>
        <v>-1.1346257937242287E-2</v>
      </c>
      <c r="AJ727" s="11">
        <f t="shared" si="512"/>
        <v>1.0137230508097211E-2</v>
      </c>
      <c r="AK727" s="11">
        <f t="shared" si="513"/>
        <v>1.2758780684898122E-3</v>
      </c>
      <c r="AL727" s="11">
        <f t="shared" si="514"/>
        <v>1.5231422097204503E-2</v>
      </c>
      <c r="AM727" s="11">
        <f t="shared" si="515"/>
        <v>2.0527740080306167E-2</v>
      </c>
      <c r="AN727" s="7">
        <f t="shared" si="516"/>
        <v>-4.5155554724352065E-4</v>
      </c>
      <c r="AO727" s="6">
        <f t="array" ref="AO727">_xlfn.MAXIFS(AF$29:AF$1052,E$29:E$1052,E727) - _xlfn.MINIFS(AF$29:AF$1052,E$29:E$1052,E727)</f>
        <v>0.64239671540972576</v>
      </c>
      <c r="AP727" s="11">
        <f t="array" ref="AP727">_xlfn.MAXIFS(AG$29:AG$1052,F$29:F$1052,F727) - _xlfn.MINIFS(AG$29:AG$1052,F$29:F$1052,F727)</f>
        <v>0.34097511931609431</v>
      </c>
      <c r="AQ727" s="11">
        <f t="array" ref="AQ727">_xlfn.MAXIFS(AH$29:AH$1052,G$29:G$1052,G727) - _xlfn.MINIFS(AH$29:AH$1052,G$29:G$1052,G727)</f>
        <v>0.2255991931372896</v>
      </c>
      <c r="AR727" s="11">
        <f t="array" ref="AR727">_xlfn.MAXIFS(AI$29:AI$1052,H$29:H$1052,H727) - _xlfn.MINIFS(AI$29:AI$1052,H$29:H$1052,H727)</f>
        <v>0.18483221197603933</v>
      </c>
      <c r="AS727" s="11">
        <f t="array" ref="AS727">_xlfn.MAXIFS(AJ$29:AJ$1052,I$29:I$1052,I727) - _xlfn.MINIFS(AJ$29:AJ$1052,I$29:I$1052,I727)</f>
        <v>0.13441051859706429</v>
      </c>
      <c r="AT727" s="11">
        <f t="array" ref="AT727">_xlfn.MAXIFS(AK$29:AK$1052,J$29:J$1052,J727) - _xlfn.MINIFS(AK$29:AK$1052,J$29:J$1052,J727)</f>
        <v>8.8335155603104426E-2</v>
      </c>
      <c r="AU727" s="11">
        <f t="array" ref="AU727">_xlfn.MAXIFS(AL$29:AL$1052,K$29:K$1052,K727) - _xlfn.MINIFS(AL$29:AL$1052,K$29:K$1052,K727)</f>
        <v>8.5141717494233549E-2</v>
      </c>
      <c r="AV727" s="11">
        <f t="array" ref="AV727">_xlfn.MAXIFS(AM$29:AM$1052,L$29:L$1052,L727) - _xlfn.MINIFS(AM$29:AM$1052,L$29:L$1052,L727)</f>
        <v>4.4216728021245932E-2</v>
      </c>
      <c r="AW727" s="7">
        <f t="array" ref="AW727">_xlfn.MAXIFS(AN$29:AN$1052,M$29:M$1052,M727) - _xlfn.MINIFS(AN$29:AN$1052,M$29:M$1052,M727)</f>
        <v>4.5155554724352065E-4</v>
      </c>
      <c r="AX727" s="6">
        <f t="array" ref="AX727">_xlfn.STDEV.S(IF(E$29:E$1052=E727,$C$29:$C$1052,""))</f>
        <v>2.1219734469910215E-2</v>
      </c>
      <c r="AY727" s="11">
        <f t="array" ref="AY727">_xlfn.STDEV.S(IF(F$29:F$1052=F727,$C$29:$C$1052,""))</f>
        <v>2.1822368609319125E-2</v>
      </c>
      <c r="AZ727" s="11">
        <f t="array" ref="AZ727">_xlfn.STDEV.S(IF(G$29:G$1052=G727,$C$29:$C$1052,""))</f>
        <v>2.0454789546549623E-2</v>
      </c>
      <c r="BA727" s="11">
        <f t="array" ref="BA727">_xlfn.STDEV.S(IF(H$29:H$1052=H727,$C$29:$C$1052,""))</f>
        <v>2.2214399937651657E-2</v>
      </c>
      <c r="BB727" s="11">
        <f t="array" ref="BB727">_xlfn.STDEV.S(IF(I$29:I$1052=I727,$C$29:$C$1052,""))</f>
        <v>2.3179295865366645E-2</v>
      </c>
      <c r="BC727" s="11">
        <f t="array" ref="BC727">_xlfn.STDEV.S(IF(J$29:J$1052=J727,$C$29:$C$1052,""))</f>
        <v>2.2706558355835044E-2</v>
      </c>
      <c r="BD727" s="11">
        <f t="array" ref="BD727">_xlfn.STDEV.S(IF(K$29:K$1052=K727,$C$29:$C$1052,""))</f>
        <v>2.6185106954390053E-2</v>
      </c>
      <c r="BE727" s="11">
        <f t="array" ref="BE727">_xlfn.STDEV.S(IF(L$29:L$1052=L727,$C$29:$C$1052,""))</f>
        <v>3.0772756963696541E-2</v>
      </c>
      <c r="BF727" s="7">
        <f t="array" ref="BF727">_xlfn.STDEV.S(IF(M$29:M$1052=M727,$C$29:$C$1052,""))</f>
        <v>6.3859597907659177E-4</v>
      </c>
      <c r="BG727" s="13">
        <f t="shared" si="498"/>
        <v>30.273551081454407</v>
      </c>
      <c r="BH727" s="12">
        <f t="shared" si="499"/>
        <v>15.625027943597411</v>
      </c>
      <c r="BI727" s="12">
        <f t="shared" si="500"/>
        <v>11.029162271451694</v>
      </c>
      <c r="BJ727" s="12">
        <f t="shared" si="501"/>
        <v>8.3203783354401253</v>
      </c>
      <c r="BK727" s="12">
        <f t="shared" si="502"/>
        <v>5.7987317379167598</v>
      </c>
      <c r="BL727" s="12">
        <f t="shared" si="503"/>
        <v>3.8902925850233219</v>
      </c>
      <c r="BM727" s="12">
        <f t="shared" si="504"/>
        <v>3.2515321645443631</v>
      </c>
      <c r="BN727" s="12">
        <f t="shared" si="505"/>
        <v>1.4368789924610788</v>
      </c>
      <c r="BO727" s="14">
        <f t="shared" si="506"/>
        <v>0.70710678118654746</v>
      </c>
    </row>
    <row r="728" spans="1:67" x14ac:dyDescent="0.25">
      <c r="A728" s="4">
        <v>42506</v>
      </c>
      <c r="B728" s="5">
        <v>1252.9000000000001</v>
      </c>
      <c r="C728">
        <f t="shared" si="507"/>
        <v>-1.5557476231633505E-2</v>
      </c>
      <c r="D728">
        <v>699</v>
      </c>
      <c r="E728" s="6">
        <f t="shared" si="471"/>
        <v>1</v>
      </c>
      <c r="F728">
        <f t="shared" si="472"/>
        <v>2</v>
      </c>
      <c r="G728">
        <f t="shared" si="473"/>
        <v>5</v>
      </c>
      <c r="H728">
        <f t="shared" si="474"/>
        <v>10</v>
      </c>
      <c r="I728">
        <f t="shared" si="475"/>
        <v>21</v>
      </c>
      <c r="J728">
        <f t="shared" si="476"/>
        <v>43</v>
      </c>
      <c r="K728">
        <f t="shared" si="477"/>
        <v>87</v>
      </c>
      <c r="L728">
        <f t="shared" si="478"/>
        <v>174</v>
      </c>
      <c r="M728" s="7">
        <f t="shared" si="479"/>
        <v>349</v>
      </c>
      <c r="N728" s="6">
        <f t="shared" si="480"/>
        <v>2.5948653898586046E-4</v>
      </c>
      <c r="O728">
        <f t="shared" si="481"/>
        <v>-7.9309356668583013E-4</v>
      </c>
      <c r="P728">
        <f t="shared" si="482"/>
        <v>1.130296888210423E-3</v>
      </c>
      <c r="Q728">
        <f t="shared" si="483"/>
        <v>1.4201671694838488E-3</v>
      </c>
      <c r="R728">
        <f t="shared" si="484"/>
        <v>5.7168648585517491E-3</v>
      </c>
      <c r="S728">
        <f t="shared" si="485"/>
        <v>3.9445943706302791E-3</v>
      </c>
      <c r="T728">
        <f t="shared" si="486"/>
        <v>6.7357031763732172E-3</v>
      </c>
      <c r="U728">
        <f t="shared" si="487"/>
        <v>4.9702638486726625E-3</v>
      </c>
      <c r="V728" s="7">
        <f t="shared" si="488"/>
        <v>-1.6009031778877025E-2</v>
      </c>
      <c r="W728" s="6">
        <f t="shared" si="489"/>
        <v>-1.5816962770619364E-2</v>
      </c>
      <c r="X728">
        <f t="shared" si="490"/>
        <v>-1.4764382664947675E-2</v>
      </c>
      <c r="Y728">
        <f t="shared" si="491"/>
        <v>-1.6687773119843929E-2</v>
      </c>
      <c r="Z728">
        <f t="shared" si="492"/>
        <v>-1.6977643401117355E-2</v>
      </c>
      <c r="AA728">
        <f t="shared" si="493"/>
        <v>-2.1274341090185254E-2</v>
      </c>
      <c r="AB728">
        <f t="shared" si="494"/>
        <v>-1.9502070602263784E-2</v>
      </c>
      <c r="AC728">
        <f t="shared" si="495"/>
        <v>-2.2293179408006722E-2</v>
      </c>
      <c r="AD728">
        <f t="shared" si="496"/>
        <v>-2.0527740080306167E-2</v>
      </c>
      <c r="AE728" s="7">
        <f t="shared" si="497"/>
        <v>4.5155554724352065E-4</v>
      </c>
      <c r="AF728" s="6">
        <f t="shared" si="508"/>
        <v>-0.33960729526118094</v>
      </c>
      <c r="AG728" s="11">
        <f t="shared" si="509"/>
        <v>-0.14172223539489903</v>
      </c>
      <c r="AH728" s="11">
        <f t="shared" si="510"/>
        <v>-1.0931684461954236E-2</v>
      </c>
      <c r="AI728" s="11">
        <f t="shared" si="511"/>
        <v>-2.8323901338359644E-2</v>
      </c>
      <c r="AJ728" s="11">
        <f t="shared" si="512"/>
        <v>-1.1137110582088043E-2</v>
      </c>
      <c r="AK728" s="11">
        <f t="shared" si="513"/>
        <v>-1.8226192533773972E-2</v>
      </c>
      <c r="AL728" s="11">
        <f t="shared" si="514"/>
        <v>-7.0617573108022191E-3</v>
      </c>
      <c r="AM728" s="11">
        <f t="shared" si="515"/>
        <v>0</v>
      </c>
      <c r="AN728" s="7">
        <f t="shared" si="516"/>
        <v>0</v>
      </c>
      <c r="AO728" s="6">
        <f t="array" ref="AO728">_xlfn.MAXIFS(AF$29:AF$1052,E$29:E$1052,E728) - _xlfn.MINIFS(AF$29:AF$1052,E$29:E$1052,E728)</f>
        <v>0.64239671540972576</v>
      </c>
      <c r="AP728" s="11">
        <f t="array" ref="AP728">_xlfn.MAXIFS(AG$29:AG$1052,F$29:F$1052,F728) - _xlfn.MINIFS(AG$29:AG$1052,F$29:F$1052,F728)</f>
        <v>0.34097511931609431</v>
      </c>
      <c r="AQ728" s="11">
        <f t="array" ref="AQ728">_xlfn.MAXIFS(AH$29:AH$1052,G$29:G$1052,G728) - _xlfn.MINIFS(AH$29:AH$1052,G$29:G$1052,G728)</f>
        <v>0.2255991931372896</v>
      </c>
      <c r="AR728" s="11">
        <f t="array" ref="AR728">_xlfn.MAXIFS(AI$29:AI$1052,H$29:H$1052,H728) - _xlfn.MINIFS(AI$29:AI$1052,H$29:H$1052,H728)</f>
        <v>0.18483221197603933</v>
      </c>
      <c r="AS728" s="11">
        <f t="array" ref="AS728">_xlfn.MAXIFS(AJ$29:AJ$1052,I$29:I$1052,I728) - _xlfn.MINIFS(AJ$29:AJ$1052,I$29:I$1052,I728)</f>
        <v>0.13441051859706429</v>
      </c>
      <c r="AT728" s="11">
        <f t="array" ref="AT728">_xlfn.MAXIFS(AK$29:AK$1052,J$29:J$1052,J728) - _xlfn.MINIFS(AK$29:AK$1052,J$29:J$1052,J728)</f>
        <v>8.8335155603104426E-2</v>
      </c>
      <c r="AU728" s="11">
        <f t="array" ref="AU728">_xlfn.MAXIFS(AL$29:AL$1052,K$29:K$1052,K728) - _xlfn.MINIFS(AL$29:AL$1052,K$29:K$1052,K728)</f>
        <v>8.5141717494233549E-2</v>
      </c>
      <c r="AV728" s="11">
        <f t="array" ref="AV728">_xlfn.MAXIFS(AM$29:AM$1052,L$29:L$1052,L728) - _xlfn.MINIFS(AM$29:AM$1052,L$29:L$1052,L728)</f>
        <v>4.4216728021245932E-2</v>
      </c>
      <c r="AW728" s="7">
        <f t="array" ref="AW728">_xlfn.MAXIFS(AN$29:AN$1052,M$29:M$1052,M728) - _xlfn.MINIFS(AN$29:AN$1052,M$29:M$1052,M728)</f>
        <v>4.5155554724352065E-4</v>
      </c>
      <c r="AX728" s="6">
        <f t="array" ref="AX728">_xlfn.STDEV.S(IF(E$29:E$1052=E728,$C$29:$C$1052,""))</f>
        <v>2.1219734469910215E-2</v>
      </c>
      <c r="AY728" s="11">
        <f t="array" ref="AY728">_xlfn.STDEV.S(IF(F$29:F$1052=F728,$C$29:$C$1052,""))</f>
        <v>2.1822368609319125E-2</v>
      </c>
      <c r="AZ728" s="11">
        <f t="array" ref="AZ728">_xlfn.STDEV.S(IF(G$29:G$1052=G728,$C$29:$C$1052,""))</f>
        <v>2.0454789546549623E-2</v>
      </c>
      <c r="BA728" s="11">
        <f t="array" ref="BA728">_xlfn.STDEV.S(IF(H$29:H$1052=H728,$C$29:$C$1052,""))</f>
        <v>2.2214399937651657E-2</v>
      </c>
      <c r="BB728" s="11">
        <f t="array" ref="BB728">_xlfn.STDEV.S(IF(I$29:I$1052=I728,$C$29:$C$1052,""))</f>
        <v>2.3179295865366645E-2</v>
      </c>
      <c r="BC728" s="11">
        <f t="array" ref="BC728">_xlfn.STDEV.S(IF(J$29:J$1052=J728,$C$29:$C$1052,""))</f>
        <v>2.2706558355835044E-2</v>
      </c>
      <c r="BD728" s="11">
        <f t="array" ref="BD728">_xlfn.STDEV.S(IF(K$29:K$1052=K728,$C$29:$C$1052,""))</f>
        <v>2.6185106954390053E-2</v>
      </c>
      <c r="BE728" s="11">
        <f t="array" ref="BE728">_xlfn.STDEV.S(IF(L$29:L$1052=L728,$C$29:$C$1052,""))</f>
        <v>3.0772756963696541E-2</v>
      </c>
      <c r="BF728" s="7">
        <f t="array" ref="BF728">_xlfn.STDEV.S(IF(M$29:M$1052=M728,$C$29:$C$1052,""))</f>
        <v>6.3859597907659177E-4</v>
      </c>
      <c r="BG728" s="13">
        <f t="shared" si="498"/>
        <v>30.273551081454407</v>
      </c>
      <c r="BH728" s="12">
        <f t="shared" si="499"/>
        <v>15.625027943597411</v>
      </c>
      <c r="BI728" s="12">
        <f t="shared" si="500"/>
        <v>11.029162271451694</v>
      </c>
      <c r="BJ728" s="12">
        <f t="shared" si="501"/>
        <v>8.3203783354401253</v>
      </c>
      <c r="BK728" s="12">
        <f t="shared" si="502"/>
        <v>5.7987317379167598</v>
      </c>
      <c r="BL728" s="12">
        <f t="shared" si="503"/>
        <v>3.8902925850233219</v>
      </c>
      <c r="BM728" s="12">
        <f t="shared" si="504"/>
        <v>3.2515321645443631</v>
      </c>
      <c r="BN728" s="12">
        <f t="shared" si="505"/>
        <v>1.4368789924610788</v>
      </c>
      <c r="BO728" s="14">
        <f t="shared" si="506"/>
        <v>0.70710678118654746</v>
      </c>
    </row>
    <row r="729" spans="1:67" x14ac:dyDescent="0.25">
      <c r="A729" s="2">
        <v>42513</v>
      </c>
      <c r="B729" s="3">
        <v>1216.7</v>
      </c>
      <c r="C729">
        <f t="shared" si="507"/>
        <v>-2.8892968313512735E-2</v>
      </c>
      <c r="D729">
        <v>700</v>
      </c>
      <c r="E729" s="6">
        <f t="shared" si="471"/>
        <v>1</v>
      </c>
      <c r="F729">
        <f t="shared" si="472"/>
        <v>2</v>
      </c>
      <c r="G729">
        <f t="shared" si="473"/>
        <v>5</v>
      </c>
      <c r="H729">
        <f t="shared" si="474"/>
        <v>10</v>
      </c>
      <c r="I729">
        <f t="shared" si="475"/>
        <v>21</v>
      </c>
      <c r="J729">
        <f t="shared" si="476"/>
        <v>43</v>
      </c>
      <c r="K729">
        <f t="shared" si="477"/>
        <v>87</v>
      </c>
      <c r="L729">
        <f t="shared" si="478"/>
        <v>175</v>
      </c>
      <c r="M729" s="7">
        <f t="shared" si="479"/>
        <v>350</v>
      </c>
      <c r="N729" s="6">
        <f t="shared" si="480"/>
        <v>2.5948653898586046E-4</v>
      </c>
      <c r="O729">
        <f t="shared" si="481"/>
        <v>-7.9309356668583013E-4</v>
      </c>
      <c r="P729">
        <f t="shared" si="482"/>
        <v>1.130296888210423E-3</v>
      </c>
      <c r="Q729">
        <f t="shared" si="483"/>
        <v>1.4201671694838488E-3</v>
      </c>
      <c r="R729">
        <f t="shared" si="484"/>
        <v>5.7168648585517491E-3</v>
      </c>
      <c r="S729">
        <f t="shared" si="485"/>
        <v>3.9445943706302791E-3</v>
      </c>
      <c r="T729">
        <f t="shared" si="486"/>
        <v>6.7357031763732172E-3</v>
      </c>
      <c r="U729">
        <f t="shared" si="487"/>
        <v>8.501142504073772E-3</v>
      </c>
      <c r="V729" s="7">
        <f t="shared" si="488"/>
        <v>-3.6796558506825838E-3</v>
      </c>
      <c r="W729" s="6">
        <f t="shared" si="489"/>
        <v>-2.9152454852498594E-2</v>
      </c>
      <c r="X729">
        <f t="shared" si="490"/>
        <v>-2.8099874746826903E-2</v>
      </c>
      <c r="Y729">
        <f t="shared" si="491"/>
        <v>-3.0023265201723159E-2</v>
      </c>
      <c r="Z729">
        <f t="shared" si="492"/>
        <v>-3.0313135482996585E-2</v>
      </c>
      <c r="AA729">
        <f t="shared" si="493"/>
        <v>-3.460983317206448E-2</v>
      </c>
      <c r="AB729">
        <f t="shared" si="494"/>
        <v>-3.2837562684143014E-2</v>
      </c>
      <c r="AC729">
        <f t="shared" si="495"/>
        <v>-3.5628671489885952E-2</v>
      </c>
      <c r="AD729">
        <f t="shared" si="496"/>
        <v>-3.7394110817586507E-2</v>
      </c>
      <c r="AE729" s="7">
        <f t="shared" si="497"/>
        <v>-2.5213312462830151E-2</v>
      </c>
      <c r="AF729" s="6">
        <f t="shared" si="508"/>
        <v>-0.36875975011367956</v>
      </c>
      <c r="AG729" s="11">
        <f t="shared" si="509"/>
        <v>-0.16982211014172593</v>
      </c>
      <c r="AH729" s="11">
        <f t="shared" si="510"/>
        <v>-4.0954949663677395E-2</v>
      </c>
      <c r="AI729" s="11">
        <f t="shared" si="511"/>
        <v>-5.863703682135623E-2</v>
      </c>
      <c r="AJ729" s="11">
        <f t="shared" si="512"/>
        <v>-4.5746943754152523E-2</v>
      </c>
      <c r="AK729" s="11">
        <f t="shared" si="513"/>
        <v>-5.1063755217916985E-2</v>
      </c>
      <c r="AL729" s="11">
        <f t="shared" si="514"/>
        <v>-4.2690428800688171E-2</v>
      </c>
      <c r="AM729" s="11">
        <f t="shared" si="515"/>
        <v>-3.7394110817586507E-2</v>
      </c>
      <c r="AN729" s="7">
        <f t="shared" si="516"/>
        <v>-2.5213312462830151E-2</v>
      </c>
      <c r="AO729" s="6">
        <f t="array" ref="AO729">_xlfn.MAXIFS(AF$29:AF$1052,E$29:E$1052,E729) - _xlfn.MINIFS(AF$29:AF$1052,E$29:E$1052,E729)</f>
        <v>0.64239671540972576</v>
      </c>
      <c r="AP729" s="11">
        <f t="array" ref="AP729">_xlfn.MAXIFS(AG$29:AG$1052,F$29:F$1052,F729) - _xlfn.MINIFS(AG$29:AG$1052,F$29:F$1052,F729)</f>
        <v>0.34097511931609431</v>
      </c>
      <c r="AQ729" s="11">
        <f t="array" ref="AQ729">_xlfn.MAXIFS(AH$29:AH$1052,G$29:G$1052,G729) - _xlfn.MINIFS(AH$29:AH$1052,G$29:G$1052,G729)</f>
        <v>0.2255991931372896</v>
      </c>
      <c r="AR729" s="11">
        <f t="array" ref="AR729">_xlfn.MAXIFS(AI$29:AI$1052,H$29:H$1052,H729) - _xlfn.MINIFS(AI$29:AI$1052,H$29:H$1052,H729)</f>
        <v>0.18483221197603933</v>
      </c>
      <c r="AS729" s="11">
        <f t="array" ref="AS729">_xlfn.MAXIFS(AJ$29:AJ$1052,I$29:I$1052,I729) - _xlfn.MINIFS(AJ$29:AJ$1052,I$29:I$1052,I729)</f>
        <v>0.13441051859706429</v>
      </c>
      <c r="AT729" s="11">
        <f t="array" ref="AT729">_xlfn.MAXIFS(AK$29:AK$1052,J$29:J$1052,J729) - _xlfn.MINIFS(AK$29:AK$1052,J$29:J$1052,J729)</f>
        <v>8.8335155603104426E-2</v>
      </c>
      <c r="AU729" s="11">
        <f t="array" ref="AU729">_xlfn.MAXIFS(AL$29:AL$1052,K$29:K$1052,K729) - _xlfn.MINIFS(AL$29:AL$1052,K$29:K$1052,K729)</f>
        <v>8.5141717494233549E-2</v>
      </c>
      <c r="AV729" s="11">
        <f t="array" ref="AV729">_xlfn.MAXIFS(AM$29:AM$1052,L$29:L$1052,L729) - _xlfn.MINIFS(AM$29:AM$1052,L$29:L$1052,L729)</f>
        <v>3.7394110817586507E-2</v>
      </c>
      <c r="AW729" s="7">
        <f t="array" ref="AW729">_xlfn.MAXIFS(AN$29:AN$1052,M$29:M$1052,M729) - _xlfn.MINIFS(AN$29:AN$1052,M$29:M$1052,M729)</f>
        <v>2.5213312462830151E-2</v>
      </c>
      <c r="AX729" s="6">
        <f t="array" ref="AX729">_xlfn.STDEV.S(IF(E$29:E$1052=E729,$C$29:$C$1052,""))</f>
        <v>2.1219734469910215E-2</v>
      </c>
      <c r="AY729" s="11">
        <f t="array" ref="AY729">_xlfn.STDEV.S(IF(F$29:F$1052=F729,$C$29:$C$1052,""))</f>
        <v>2.1822368609319125E-2</v>
      </c>
      <c r="AZ729" s="11">
        <f t="array" ref="AZ729">_xlfn.STDEV.S(IF(G$29:G$1052=G729,$C$29:$C$1052,""))</f>
        <v>2.0454789546549623E-2</v>
      </c>
      <c r="BA729" s="11">
        <f t="array" ref="BA729">_xlfn.STDEV.S(IF(H$29:H$1052=H729,$C$29:$C$1052,""))</f>
        <v>2.2214399937651657E-2</v>
      </c>
      <c r="BB729" s="11">
        <f t="array" ref="BB729">_xlfn.STDEV.S(IF(I$29:I$1052=I729,$C$29:$C$1052,""))</f>
        <v>2.3179295865366645E-2</v>
      </c>
      <c r="BC729" s="11">
        <f t="array" ref="BC729">_xlfn.STDEV.S(IF(J$29:J$1052=J729,$C$29:$C$1052,""))</f>
        <v>2.2706558355835044E-2</v>
      </c>
      <c r="BD729" s="11">
        <f t="array" ref="BD729">_xlfn.STDEV.S(IF(K$29:K$1052=K729,$C$29:$C$1052,""))</f>
        <v>2.6185106954390053E-2</v>
      </c>
      <c r="BE729" s="11">
        <f t="array" ref="BE729">_xlfn.STDEV.S(IF(L$29:L$1052=L729,$C$29:$C$1052,""))</f>
        <v>2.5388953384568574E-2</v>
      </c>
      <c r="BF729" s="7">
        <f t="array" ref="BF729">_xlfn.STDEV.S(IF(M$29:M$1052=M729,$C$29:$C$1052,""))</f>
        <v>3.5657008437284983E-2</v>
      </c>
      <c r="BG729" s="13">
        <f t="shared" si="498"/>
        <v>30.273551081454407</v>
      </c>
      <c r="BH729" s="12">
        <f t="shared" si="499"/>
        <v>15.625027943597411</v>
      </c>
      <c r="BI729" s="12">
        <f t="shared" si="500"/>
        <v>11.029162271451694</v>
      </c>
      <c r="BJ729" s="12">
        <f t="shared" si="501"/>
        <v>8.3203783354401253</v>
      </c>
      <c r="BK729" s="12">
        <f t="shared" si="502"/>
        <v>5.7987317379167598</v>
      </c>
      <c r="BL729" s="12">
        <f t="shared" si="503"/>
        <v>3.8902925850233219</v>
      </c>
      <c r="BM729" s="12">
        <f t="shared" si="504"/>
        <v>3.2515321645443631</v>
      </c>
      <c r="BN729" s="12">
        <f t="shared" si="505"/>
        <v>1.4728496386272731</v>
      </c>
      <c r="BO729" s="14">
        <f t="shared" si="506"/>
        <v>0.70710678118654746</v>
      </c>
    </row>
    <row r="730" spans="1:67" x14ac:dyDescent="0.25">
      <c r="A730" s="4">
        <v>42520</v>
      </c>
      <c r="B730" s="5">
        <v>1242.9000000000001</v>
      </c>
      <c r="C730">
        <f t="shared" si="507"/>
        <v>2.1533656612147567E-2</v>
      </c>
      <c r="D730">
        <v>701</v>
      </c>
      <c r="E730" s="6">
        <f t="shared" si="471"/>
        <v>1</v>
      </c>
      <c r="F730">
        <f t="shared" si="472"/>
        <v>2</v>
      </c>
      <c r="G730">
        <f t="shared" si="473"/>
        <v>5</v>
      </c>
      <c r="H730">
        <f t="shared" si="474"/>
        <v>10</v>
      </c>
      <c r="I730">
        <f t="shared" si="475"/>
        <v>21</v>
      </c>
      <c r="J730">
        <f t="shared" si="476"/>
        <v>43</v>
      </c>
      <c r="K730">
        <f t="shared" si="477"/>
        <v>87</v>
      </c>
      <c r="L730">
        <f t="shared" si="478"/>
        <v>175</v>
      </c>
      <c r="M730" s="7">
        <f t="shared" si="479"/>
        <v>350</v>
      </c>
      <c r="N730" s="6">
        <f t="shared" si="480"/>
        <v>2.5948653898586046E-4</v>
      </c>
      <c r="O730">
        <f t="shared" si="481"/>
        <v>-7.9309356668583013E-4</v>
      </c>
      <c r="P730">
        <f t="shared" si="482"/>
        <v>1.130296888210423E-3</v>
      </c>
      <c r="Q730">
        <f t="shared" si="483"/>
        <v>1.4201671694838488E-3</v>
      </c>
      <c r="R730">
        <f t="shared" si="484"/>
        <v>5.7168648585517491E-3</v>
      </c>
      <c r="S730">
        <f t="shared" si="485"/>
        <v>3.9445943706302791E-3</v>
      </c>
      <c r="T730">
        <f t="shared" si="486"/>
        <v>6.7357031763732172E-3</v>
      </c>
      <c r="U730">
        <f t="shared" si="487"/>
        <v>8.501142504073772E-3</v>
      </c>
      <c r="V730" s="7">
        <f t="shared" si="488"/>
        <v>-3.6796558506825838E-3</v>
      </c>
      <c r="W730" s="6">
        <f t="shared" si="489"/>
        <v>2.1274170073161708E-2</v>
      </c>
      <c r="X730">
        <f t="shared" si="490"/>
        <v>2.2326750178833399E-2</v>
      </c>
      <c r="Y730">
        <f t="shared" si="491"/>
        <v>2.0403359723937142E-2</v>
      </c>
      <c r="Z730">
        <f t="shared" si="492"/>
        <v>2.0113489442663716E-2</v>
      </c>
      <c r="AA730">
        <f t="shared" si="493"/>
        <v>1.5816791753595818E-2</v>
      </c>
      <c r="AB730">
        <f t="shared" si="494"/>
        <v>1.7589062241517288E-2</v>
      </c>
      <c r="AC730">
        <f t="shared" si="495"/>
        <v>1.479795343577435E-2</v>
      </c>
      <c r="AD730">
        <f t="shared" si="496"/>
        <v>1.3032514108073795E-2</v>
      </c>
      <c r="AE730" s="7">
        <f t="shared" si="497"/>
        <v>2.5213312462830151E-2</v>
      </c>
      <c r="AF730" s="6">
        <f t="shared" si="508"/>
        <v>-0.34748558004051788</v>
      </c>
      <c r="AG730" s="11">
        <f t="shared" si="509"/>
        <v>-0.14749535996289254</v>
      </c>
      <c r="AH730" s="11">
        <f t="shared" si="510"/>
        <v>-2.0551589939740253E-2</v>
      </c>
      <c r="AI730" s="11">
        <f t="shared" si="511"/>
        <v>-3.8523547378692513E-2</v>
      </c>
      <c r="AJ730" s="11">
        <f t="shared" si="512"/>
        <v>-2.9930152000556706E-2</v>
      </c>
      <c r="AK730" s="11">
        <f t="shared" si="513"/>
        <v>-3.3474692976399698E-2</v>
      </c>
      <c r="AL730" s="11">
        <f t="shared" si="514"/>
        <v>-2.7892475364913821E-2</v>
      </c>
      <c r="AM730" s="11">
        <f t="shared" si="515"/>
        <v>-2.4361596709512712E-2</v>
      </c>
      <c r="AN730" s="7">
        <f t="shared" si="516"/>
        <v>0</v>
      </c>
      <c r="AO730" s="6">
        <f t="array" ref="AO730">_xlfn.MAXIFS(AF$29:AF$1052,E$29:E$1052,E730) - _xlfn.MINIFS(AF$29:AF$1052,E$29:E$1052,E730)</f>
        <v>0.64239671540972576</v>
      </c>
      <c r="AP730" s="11">
        <f t="array" ref="AP730">_xlfn.MAXIFS(AG$29:AG$1052,F$29:F$1052,F730) - _xlfn.MINIFS(AG$29:AG$1052,F$29:F$1052,F730)</f>
        <v>0.34097511931609431</v>
      </c>
      <c r="AQ730" s="11">
        <f t="array" ref="AQ730">_xlfn.MAXIFS(AH$29:AH$1052,G$29:G$1052,G730) - _xlfn.MINIFS(AH$29:AH$1052,G$29:G$1052,G730)</f>
        <v>0.2255991931372896</v>
      </c>
      <c r="AR730" s="11">
        <f t="array" ref="AR730">_xlfn.MAXIFS(AI$29:AI$1052,H$29:H$1052,H730) - _xlfn.MINIFS(AI$29:AI$1052,H$29:H$1052,H730)</f>
        <v>0.18483221197603933</v>
      </c>
      <c r="AS730" s="11">
        <f t="array" ref="AS730">_xlfn.MAXIFS(AJ$29:AJ$1052,I$29:I$1052,I730) - _xlfn.MINIFS(AJ$29:AJ$1052,I$29:I$1052,I730)</f>
        <v>0.13441051859706429</v>
      </c>
      <c r="AT730" s="11">
        <f t="array" ref="AT730">_xlfn.MAXIFS(AK$29:AK$1052,J$29:J$1052,J730) - _xlfn.MINIFS(AK$29:AK$1052,J$29:J$1052,J730)</f>
        <v>8.8335155603104426E-2</v>
      </c>
      <c r="AU730" s="11">
        <f t="array" ref="AU730">_xlfn.MAXIFS(AL$29:AL$1052,K$29:K$1052,K730) - _xlfn.MINIFS(AL$29:AL$1052,K$29:K$1052,K730)</f>
        <v>8.5141717494233549E-2</v>
      </c>
      <c r="AV730" s="11">
        <f t="array" ref="AV730">_xlfn.MAXIFS(AM$29:AM$1052,L$29:L$1052,L730) - _xlfn.MINIFS(AM$29:AM$1052,L$29:L$1052,L730)</f>
        <v>3.7394110817586507E-2</v>
      </c>
      <c r="AW730" s="7">
        <f t="array" ref="AW730">_xlfn.MAXIFS(AN$29:AN$1052,M$29:M$1052,M730) - _xlfn.MINIFS(AN$29:AN$1052,M$29:M$1052,M730)</f>
        <v>2.5213312462830151E-2</v>
      </c>
      <c r="AX730" s="6">
        <f t="array" ref="AX730">_xlfn.STDEV.S(IF(E$29:E$1052=E730,$C$29:$C$1052,""))</f>
        <v>2.1219734469910215E-2</v>
      </c>
      <c r="AY730" s="11">
        <f t="array" ref="AY730">_xlfn.STDEV.S(IF(F$29:F$1052=F730,$C$29:$C$1052,""))</f>
        <v>2.1822368609319125E-2</v>
      </c>
      <c r="AZ730" s="11">
        <f t="array" ref="AZ730">_xlfn.STDEV.S(IF(G$29:G$1052=G730,$C$29:$C$1052,""))</f>
        <v>2.0454789546549623E-2</v>
      </c>
      <c r="BA730" s="11">
        <f t="array" ref="BA730">_xlfn.STDEV.S(IF(H$29:H$1052=H730,$C$29:$C$1052,""))</f>
        <v>2.2214399937651657E-2</v>
      </c>
      <c r="BB730" s="11">
        <f t="array" ref="BB730">_xlfn.STDEV.S(IF(I$29:I$1052=I730,$C$29:$C$1052,""))</f>
        <v>2.3179295865366645E-2</v>
      </c>
      <c r="BC730" s="11">
        <f t="array" ref="BC730">_xlfn.STDEV.S(IF(J$29:J$1052=J730,$C$29:$C$1052,""))</f>
        <v>2.2706558355835044E-2</v>
      </c>
      <c r="BD730" s="11">
        <f t="array" ref="BD730">_xlfn.STDEV.S(IF(K$29:K$1052=K730,$C$29:$C$1052,""))</f>
        <v>2.6185106954390053E-2</v>
      </c>
      <c r="BE730" s="11">
        <f t="array" ref="BE730">_xlfn.STDEV.S(IF(L$29:L$1052=L730,$C$29:$C$1052,""))</f>
        <v>2.5388953384568574E-2</v>
      </c>
      <c r="BF730" s="7">
        <f t="array" ref="BF730">_xlfn.STDEV.S(IF(M$29:M$1052=M730,$C$29:$C$1052,""))</f>
        <v>3.5657008437284983E-2</v>
      </c>
      <c r="BG730" s="13">
        <f t="shared" si="498"/>
        <v>30.273551081454407</v>
      </c>
      <c r="BH730" s="12">
        <f t="shared" si="499"/>
        <v>15.625027943597411</v>
      </c>
      <c r="BI730" s="12">
        <f t="shared" si="500"/>
        <v>11.029162271451694</v>
      </c>
      <c r="BJ730" s="12">
        <f t="shared" si="501"/>
        <v>8.3203783354401253</v>
      </c>
      <c r="BK730" s="12">
        <f t="shared" si="502"/>
        <v>5.7987317379167598</v>
      </c>
      <c r="BL730" s="12">
        <f t="shared" si="503"/>
        <v>3.8902925850233219</v>
      </c>
      <c r="BM730" s="12">
        <f t="shared" si="504"/>
        <v>3.2515321645443631</v>
      </c>
      <c r="BN730" s="12">
        <f t="shared" si="505"/>
        <v>1.4728496386272731</v>
      </c>
      <c r="BO730" s="14">
        <f t="shared" si="506"/>
        <v>0.70710678118654746</v>
      </c>
    </row>
    <row r="731" spans="1:67" x14ac:dyDescent="0.25">
      <c r="A731" s="2">
        <v>42527</v>
      </c>
      <c r="B731" s="3">
        <v>1275.9000000000001</v>
      </c>
      <c r="C731">
        <f t="shared" si="507"/>
        <v>2.6550808592807229E-2</v>
      </c>
      <c r="D731">
        <v>702</v>
      </c>
      <c r="E731" s="6">
        <f t="shared" si="471"/>
        <v>1</v>
      </c>
      <c r="F731">
        <f t="shared" si="472"/>
        <v>2</v>
      </c>
      <c r="G731">
        <f t="shared" si="473"/>
        <v>5</v>
      </c>
      <c r="H731">
        <f t="shared" si="474"/>
        <v>10</v>
      </c>
      <c r="I731">
        <f t="shared" si="475"/>
        <v>21</v>
      </c>
      <c r="J731">
        <f t="shared" si="476"/>
        <v>43</v>
      </c>
      <c r="K731">
        <f t="shared" si="477"/>
        <v>87</v>
      </c>
      <c r="L731">
        <f t="shared" si="478"/>
        <v>175</v>
      </c>
      <c r="M731" s="7">
        <f t="shared" si="479"/>
        <v>351</v>
      </c>
      <c r="N731" s="6">
        <f t="shared" si="480"/>
        <v>2.5948653898586046E-4</v>
      </c>
      <c r="O731">
        <f t="shared" si="481"/>
        <v>-7.9309356668583013E-4</v>
      </c>
      <c r="P731">
        <f t="shared" si="482"/>
        <v>1.130296888210423E-3</v>
      </c>
      <c r="Q731">
        <f t="shared" si="483"/>
        <v>1.4201671694838488E-3</v>
      </c>
      <c r="R731">
        <f t="shared" si="484"/>
        <v>5.7168648585517491E-3</v>
      </c>
      <c r="S731">
        <f t="shared" si="485"/>
        <v>3.9445943706302791E-3</v>
      </c>
      <c r="T731">
        <f t="shared" si="486"/>
        <v>6.7357031763732172E-3</v>
      </c>
      <c r="U731">
        <f t="shared" si="487"/>
        <v>8.501142504073772E-3</v>
      </c>
      <c r="V731" s="7">
        <f t="shared" si="488"/>
        <v>2.0681940858830128E-2</v>
      </c>
      <c r="W731" s="6">
        <f t="shared" si="489"/>
        <v>2.629132205382137E-2</v>
      </c>
      <c r="X731">
        <f t="shared" si="490"/>
        <v>2.7343902159493061E-2</v>
      </c>
      <c r="Y731">
        <f t="shared" si="491"/>
        <v>2.5420511704596804E-2</v>
      </c>
      <c r="Z731">
        <f t="shared" si="492"/>
        <v>2.5130641423323379E-2</v>
      </c>
      <c r="AA731">
        <f t="shared" si="493"/>
        <v>2.083394373425548E-2</v>
      </c>
      <c r="AB731">
        <f t="shared" si="494"/>
        <v>2.260621422217695E-2</v>
      </c>
      <c r="AC731">
        <f t="shared" si="495"/>
        <v>1.9815105416434012E-2</v>
      </c>
      <c r="AD731">
        <f t="shared" si="496"/>
        <v>1.8049666088733457E-2</v>
      </c>
      <c r="AE731" s="7">
        <f t="shared" si="497"/>
        <v>5.8688677339771012E-3</v>
      </c>
      <c r="AF731" s="6">
        <f t="shared" si="508"/>
        <v>-0.32119425798669654</v>
      </c>
      <c r="AG731" s="11">
        <f t="shared" si="509"/>
        <v>-0.12015145780339948</v>
      </c>
      <c r="AH731" s="11">
        <f t="shared" si="510"/>
        <v>4.8689217648565514E-3</v>
      </c>
      <c r="AI731" s="11">
        <f t="shared" si="511"/>
        <v>-1.3392905955369135E-2</v>
      </c>
      <c r="AJ731" s="11">
        <f t="shared" si="512"/>
        <v>-9.0962082663012256E-3</v>
      </c>
      <c r="AK731" s="11">
        <f t="shared" si="513"/>
        <v>-1.0868478754222748E-2</v>
      </c>
      <c r="AL731" s="11">
        <f t="shared" si="514"/>
        <v>-8.0773699484798095E-3</v>
      </c>
      <c r="AM731" s="11">
        <f t="shared" si="515"/>
        <v>-6.3119306207792547E-3</v>
      </c>
      <c r="AN731" s="7">
        <f t="shared" si="516"/>
        <v>5.8688677339771012E-3</v>
      </c>
      <c r="AO731" s="6">
        <f t="array" ref="AO731">_xlfn.MAXIFS(AF$29:AF$1052,E$29:E$1052,E731) - _xlfn.MINIFS(AF$29:AF$1052,E$29:E$1052,E731)</f>
        <v>0.64239671540972576</v>
      </c>
      <c r="AP731" s="11">
        <f t="array" ref="AP731">_xlfn.MAXIFS(AG$29:AG$1052,F$29:F$1052,F731) - _xlfn.MINIFS(AG$29:AG$1052,F$29:F$1052,F731)</f>
        <v>0.34097511931609431</v>
      </c>
      <c r="AQ731" s="11">
        <f t="array" ref="AQ731">_xlfn.MAXIFS(AH$29:AH$1052,G$29:G$1052,G731) - _xlfn.MINIFS(AH$29:AH$1052,G$29:G$1052,G731)</f>
        <v>0.2255991931372896</v>
      </c>
      <c r="AR731" s="11">
        <f t="array" ref="AR731">_xlfn.MAXIFS(AI$29:AI$1052,H$29:H$1052,H731) - _xlfn.MINIFS(AI$29:AI$1052,H$29:H$1052,H731)</f>
        <v>0.18483221197603933</v>
      </c>
      <c r="AS731" s="11">
        <f t="array" ref="AS731">_xlfn.MAXIFS(AJ$29:AJ$1052,I$29:I$1052,I731) - _xlfn.MINIFS(AJ$29:AJ$1052,I$29:I$1052,I731)</f>
        <v>0.13441051859706429</v>
      </c>
      <c r="AT731" s="11">
        <f t="array" ref="AT731">_xlfn.MAXIFS(AK$29:AK$1052,J$29:J$1052,J731) - _xlfn.MINIFS(AK$29:AK$1052,J$29:J$1052,J731)</f>
        <v>8.8335155603104426E-2</v>
      </c>
      <c r="AU731" s="11">
        <f t="array" ref="AU731">_xlfn.MAXIFS(AL$29:AL$1052,K$29:K$1052,K731) - _xlfn.MINIFS(AL$29:AL$1052,K$29:K$1052,K731)</f>
        <v>8.5141717494233549E-2</v>
      </c>
      <c r="AV731" s="11">
        <f t="array" ref="AV731">_xlfn.MAXIFS(AM$29:AM$1052,L$29:L$1052,L731) - _xlfn.MINIFS(AM$29:AM$1052,L$29:L$1052,L731)</f>
        <v>3.7394110817586507E-2</v>
      </c>
      <c r="AW731" s="7">
        <f t="array" ref="AW731">_xlfn.MAXIFS(AN$29:AN$1052,M$29:M$1052,M731) - _xlfn.MINIFS(AN$29:AN$1052,M$29:M$1052,M731)</f>
        <v>5.8688677339771012E-3</v>
      </c>
      <c r="AX731" s="6">
        <f t="array" ref="AX731">_xlfn.STDEV.S(IF(E$29:E$1052=E731,$C$29:$C$1052,""))</f>
        <v>2.1219734469910215E-2</v>
      </c>
      <c r="AY731" s="11">
        <f t="array" ref="AY731">_xlfn.STDEV.S(IF(F$29:F$1052=F731,$C$29:$C$1052,""))</f>
        <v>2.1822368609319125E-2</v>
      </c>
      <c r="AZ731" s="11">
        <f t="array" ref="AZ731">_xlfn.STDEV.S(IF(G$29:G$1052=G731,$C$29:$C$1052,""))</f>
        <v>2.0454789546549623E-2</v>
      </c>
      <c r="BA731" s="11">
        <f t="array" ref="BA731">_xlfn.STDEV.S(IF(H$29:H$1052=H731,$C$29:$C$1052,""))</f>
        <v>2.2214399937651657E-2</v>
      </c>
      <c r="BB731" s="11">
        <f t="array" ref="BB731">_xlfn.STDEV.S(IF(I$29:I$1052=I731,$C$29:$C$1052,""))</f>
        <v>2.3179295865366645E-2</v>
      </c>
      <c r="BC731" s="11">
        <f t="array" ref="BC731">_xlfn.STDEV.S(IF(J$29:J$1052=J731,$C$29:$C$1052,""))</f>
        <v>2.2706558355835044E-2</v>
      </c>
      <c r="BD731" s="11">
        <f t="array" ref="BD731">_xlfn.STDEV.S(IF(K$29:K$1052=K731,$C$29:$C$1052,""))</f>
        <v>2.6185106954390053E-2</v>
      </c>
      <c r="BE731" s="11">
        <f t="array" ref="BE731">_xlfn.STDEV.S(IF(L$29:L$1052=L731,$C$29:$C$1052,""))</f>
        <v>2.5388953384568574E-2</v>
      </c>
      <c r="BF731" s="7">
        <f t="array" ref="BF731">_xlfn.STDEV.S(IF(M$29:M$1052=M731,$C$29:$C$1052,""))</f>
        <v>8.2998323451642722E-3</v>
      </c>
      <c r="BG731" s="13">
        <f t="shared" si="498"/>
        <v>30.273551081454407</v>
      </c>
      <c r="BH731" s="12">
        <f t="shared" si="499"/>
        <v>15.625027943597411</v>
      </c>
      <c r="BI731" s="12">
        <f t="shared" si="500"/>
        <v>11.029162271451694</v>
      </c>
      <c r="BJ731" s="12">
        <f t="shared" si="501"/>
        <v>8.3203783354401253</v>
      </c>
      <c r="BK731" s="12">
        <f t="shared" si="502"/>
        <v>5.7987317379167598</v>
      </c>
      <c r="BL731" s="12">
        <f t="shared" si="503"/>
        <v>3.8902925850233219</v>
      </c>
      <c r="BM731" s="12">
        <f t="shared" si="504"/>
        <v>3.2515321645443631</v>
      </c>
      <c r="BN731" s="12">
        <f t="shared" si="505"/>
        <v>1.4728496386272731</v>
      </c>
      <c r="BO731" s="14">
        <f t="shared" si="506"/>
        <v>0.70710678118654735</v>
      </c>
    </row>
    <row r="732" spans="1:67" x14ac:dyDescent="0.25">
      <c r="A732" s="4">
        <v>42534</v>
      </c>
      <c r="B732" s="5">
        <v>1294.8</v>
      </c>
      <c r="C732">
        <f t="shared" si="507"/>
        <v>1.4813073124853027E-2</v>
      </c>
      <c r="D732">
        <v>703</v>
      </c>
      <c r="E732" s="6">
        <f t="shared" si="471"/>
        <v>1</v>
      </c>
      <c r="F732">
        <f t="shared" si="472"/>
        <v>2</v>
      </c>
      <c r="G732">
        <f t="shared" si="473"/>
        <v>5</v>
      </c>
      <c r="H732">
        <f t="shared" si="474"/>
        <v>10</v>
      </c>
      <c r="I732">
        <f t="shared" si="475"/>
        <v>21</v>
      </c>
      <c r="J732">
        <f t="shared" si="476"/>
        <v>43</v>
      </c>
      <c r="K732">
        <f t="shared" si="477"/>
        <v>87</v>
      </c>
      <c r="L732">
        <f t="shared" si="478"/>
        <v>175</v>
      </c>
      <c r="M732" s="7">
        <f t="shared" si="479"/>
        <v>351</v>
      </c>
      <c r="N732" s="6">
        <f t="shared" si="480"/>
        <v>2.5948653898586046E-4</v>
      </c>
      <c r="O732">
        <f t="shared" si="481"/>
        <v>-7.9309356668583013E-4</v>
      </c>
      <c r="P732">
        <f t="shared" si="482"/>
        <v>1.130296888210423E-3</v>
      </c>
      <c r="Q732">
        <f t="shared" si="483"/>
        <v>1.4201671694838488E-3</v>
      </c>
      <c r="R732">
        <f t="shared" si="484"/>
        <v>5.7168648585517491E-3</v>
      </c>
      <c r="S732">
        <f t="shared" si="485"/>
        <v>3.9445943706302791E-3</v>
      </c>
      <c r="T732">
        <f t="shared" si="486"/>
        <v>6.7357031763732172E-3</v>
      </c>
      <c r="U732">
        <f t="shared" si="487"/>
        <v>8.501142504073772E-3</v>
      </c>
      <c r="V732" s="7">
        <f t="shared" si="488"/>
        <v>2.0681940858830128E-2</v>
      </c>
      <c r="W732" s="6">
        <f t="shared" si="489"/>
        <v>1.4553586585867166E-2</v>
      </c>
      <c r="X732">
        <f t="shared" si="490"/>
        <v>1.5606166691538857E-2</v>
      </c>
      <c r="Y732">
        <f t="shared" si="491"/>
        <v>1.3682776236642604E-2</v>
      </c>
      <c r="Z732">
        <f t="shared" si="492"/>
        <v>1.3392905955369178E-2</v>
      </c>
      <c r="AA732">
        <f t="shared" si="493"/>
        <v>9.0962082663012776E-3</v>
      </c>
      <c r="AB732">
        <f t="shared" si="494"/>
        <v>1.0868478754222748E-2</v>
      </c>
      <c r="AC732">
        <f t="shared" si="495"/>
        <v>8.0773699484798095E-3</v>
      </c>
      <c r="AD732">
        <f t="shared" si="496"/>
        <v>6.3119306207792547E-3</v>
      </c>
      <c r="AE732" s="7">
        <f t="shared" si="497"/>
        <v>-5.8688677339771012E-3</v>
      </c>
      <c r="AF732" s="6">
        <f t="shared" si="508"/>
        <v>-0.3066406714008294</v>
      </c>
      <c r="AG732" s="11">
        <f t="shared" si="509"/>
        <v>-0.10454529111186062</v>
      </c>
      <c r="AH732" s="11">
        <f t="shared" si="510"/>
        <v>1.8551698001499153E-2</v>
      </c>
      <c r="AI732" s="11">
        <f t="shared" si="511"/>
        <v>4.3368086899420177E-17</v>
      </c>
      <c r="AJ732" s="11">
        <f t="shared" si="512"/>
        <v>5.2041704279304213E-17</v>
      </c>
      <c r="AK732" s="11">
        <f t="shared" si="513"/>
        <v>0</v>
      </c>
      <c r="AL732" s="11">
        <f t="shared" si="514"/>
        <v>0</v>
      </c>
      <c r="AM732" s="11">
        <f t="shared" si="515"/>
        <v>0</v>
      </c>
      <c r="AN732" s="7">
        <f t="shared" si="516"/>
        <v>0</v>
      </c>
      <c r="AO732" s="6">
        <f t="array" ref="AO732">_xlfn.MAXIFS(AF$29:AF$1052,E$29:E$1052,E732) - _xlfn.MINIFS(AF$29:AF$1052,E$29:E$1052,E732)</f>
        <v>0.64239671540972576</v>
      </c>
      <c r="AP732" s="11">
        <f t="array" ref="AP732">_xlfn.MAXIFS(AG$29:AG$1052,F$29:F$1052,F732) - _xlfn.MINIFS(AG$29:AG$1052,F$29:F$1052,F732)</f>
        <v>0.34097511931609431</v>
      </c>
      <c r="AQ732" s="11">
        <f t="array" ref="AQ732">_xlfn.MAXIFS(AH$29:AH$1052,G$29:G$1052,G732) - _xlfn.MINIFS(AH$29:AH$1052,G$29:G$1052,G732)</f>
        <v>0.2255991931372896</v>
      </c>
      <c r="AR732" s="11">
        <f t="array" ref="AR732">_xlfn.MAXIFS(AI$29:AI$1052,H$29:H$1052,H732) - _xlfn.MINIFS(AI$29:AI$1052,H$29:H$1052,H732)</f>
        <v>0.18483221197603933</v>
      </c>
      <c r="AS732" s="11">
        <f t="array" ref="AS732">_xlfn.MAXIFS(AJ$29:AJ$1052,I$29:I$1052,I732) - _xlfn.MINIFS(AJ$29:AJ$1052,I$29:I$1052,I732)</f>
        <v>0.13441051859706429</v>
      </c>
      <c r="AT732" s="11">
        <f t="array" ref="AT732">_xlfn.MAXIFS(AK$29:AK$1052,J$29:J$1052,J732) - _xlfn.MINIFS(AK$29:AK$1052,J$29:J$1052,J732)</f>
        <v>8.8335155603104426E-2</v>
      </c>
      <c r="AU732" s="11">
        <f t="array" ref="AU732">_xlfn.MAXIFS(AL$29:AL$1052,K$29:K$1052,K732) - _xlfn.MINIFS(AL$29:AL$1052,K$29:K$1052,K732)</f>
        <v>8.5141717494233549E-2</v>
      </c>
      <c r="AV732" s="11">
        <f t="array" ref="AV732">_xlfn.MAXIFS(AM$29:AM$1052,L$29:L$1052,L732) - _xlfn.MINIFS(AM$29:AM$1052,L$29:L$1052,L732)</f>
        <v>3.7394110817586507E-2</v>
      </c>
      <c r="AW732" s="7">
        <f t="array" ref="AW732">_xlfn.MAXIFS(AN$29:AN$1052,M$29:M$1052,M732) - _xlfn.MINIFS(AN$29:AN$1052,M$29:M$1052,M732)</f>
        <v>5.8688677339771012E-3</v>
      </c>
      <c r="AX732" s="6">
        <f t="array" ref="AX732">_xlfn.STDEV.S(IF(E$29:E$1052=E732,$C$29:$C$1052,""))</f>
        <v>2.1219734469910215E-2</v>
      </c>
      <c r="AY732" s="11">
        <f t="array" ref="AY732">_xlfn.STDEV.S(IF(F$29:F$1052=F732,$C$29:$C$1052,""))</f>
        <v>2.1822368609319125E-2</v>
      </c>
      <c r="AZ732" s="11">
        <f t="array" ref="AZ732">_xlfn.STDEV.S(IF(G$29:G$1052=G732,$C$29:$C$1052,""))</f>
        <v>2.0454789546549623E-2</v>
      </c>
      <c r="BA732" s="11">
        <f t="array" ref="BA732">_xlfn.STDEV.S(IF(H$29:H$1052=H732,$C$29:$C$1052,""))</f>
        <v>2.2214399937651657E-2</v>
      </c>
      <c r="BB732" s="11">
        <f t="array" ref="BB732">_xlfn.STDEV.S(IF(I$29:I$1052=I732,$C$29:$C$1052,""))</f>
        <v>2.3179295865366645E-2</v>
      </c>
      <c r="BC732" s="11">
        <f t="array" ref="BC732">_xlfn.STDEV.S(IF(J$29:J$1052=J732,$C$29:$C$1052,""))</f>
        <v>2.2706558355835044E-2</v>
      </c>
      <c r="BD732" s="11">
        <f t="array" ref="BD732">_xlfn.STDEV.S(IF(K$29:K$1052=K732,$C$29:$C$1052,""))</f>
        <v>2.6185106954390053E-2</v>
      </c>
      <c r="BE732" s="11">
        <f t="array" ref="BE732">_xlfn.STDEV.S(IF(L$29:L$1052=L732,$C$29:$C$1052,""))</f>
        <v>2.5388953384568574E-2</v>
      </c>
      <c r="BF732" s="7">
        <f t="array" ref="BF732">_xlfn.STDEV.S(IF(M$29:M$1052=M732,$C$29:$C$1052,""))</f>
        <v>8.2998323451642722E-3</v>
      </c>
      <c r="BG732" s="13">
        <f t="shared" si="498"/>
        <v>30.273551081454407</v>
      </c>
      <c r="BH732" s="12">
        <f t="shared" si="499"/>
        <v>15.625027943597411</v>
      </c>
      <c r="BI732" s="12">
        <f t="shared" si="500"/>
        <v>11.029162271451694</v>
      </c>
      <c r="BJ732" s="12">
        <f t="shared" si="501"/>
        <v>8.3203783354401253</v>
      </c>
      <c r="BK732" s="12">
        <f t="shared" si="502"/>
        <v>5.7987317379167598</v>
      </c>
      <c r="BL732" s="12">
        <f t="shared" si="503"/>
        <v>3.8902925850233219</v>
      </c>
      <c r="BM732" s="12">
        <f t="shared" si="504"/>
        <v>3.2515321645443631</v>
      </c>
      <c r="BN732" s="12">
        <f t="shared" si="505"/>
        <v>1.4728496386272731</v>
      </c>
      <c r="BO732" s="14">
        <f t="shared" si="506"/>
        <v>0.70710678118654735</v>
      </c>
    </row>
    <row r="733" spans="1:67" x14ac:dyDescent="0.25">
      <c r="A733" s="2">
        <v>42541</v>
      </c>
      <c r="B733" s="3">
        <v>1322.4</v>
      </c>
      <c r="C733">
        <f t="shared" si="507"/>
        <v>2.1316033364226161E-2</v>
      </c>
      <c r="D733">
        <v>704</v>
      </c>
      <c r="E733" s="6">
        <f t="shared" si="471"/>
        <v>1</v>
      </c>
      <c r="F733">
        <f t="shared" si="472"/>
        <v>2</v>
      </c>
      <c r="G733">
        <f t="shared" si="473"/>
        <v>5</v>
      </c>
      <c r="H733">
        <f t="shared" si="474"/>
        <v>11</v>
      </c>
      <c r="I733">
        <f t="shared" si="475"/>
        <v>22</v>
      </c>
      <c r="J733">
        <f t="shared" si="476"/>
        <v>44</v>
      </c>
      <c r="K733">
        <f t="shared" si="477"/>
        <v>88</v>
      </c>
      <c r="L733">
        <f t="shared" si="478"/>
        <v>176</v>
      </c>
      <c r="M733" s="7">
        <f t="shared" si="479"/>
        <v>352</v>
      </c>
      <c r="N733" s="6">
        <f t="shared" si="480"/>
        <v>2.5948653898586046E-4</v>
      </c>
      <c r="O733">
        <f t="shared" si="481"/>
        <v>-7.9309356668583013E-4</v>
      </c>
      <c r="P733">
        <f t="shared" si="482"/>
        <v>1.130296888210423E-3</v>
      </c>
      <c r="Q733">
        <f t="shared" si="483"/>
        <v>8.4042660693699721E-4</v>
      </c>
      <c r="R733">
        <f t="shared" si="484"/>
        <v>-2.4006648178099103E-3</v>
      </c>
      <c r="S733">
        <f t="shared" si="485"/>
        <v>-1.9137925538084896E-3</v>
      </c>
      <c r="T733">
        <f t="shared" si="486"/>
        <v>4.7184120518394546E-3</v>
      </c>
      <c r="U733">
        <f t="shared" si="487"/>
        <v>6.3841064446267526E-3</v>
      </c>
      <c r="V733" s="7">
        <f t="shared" si="488"/>
        <v>1.6934483711756099E-2</v>
      </c>
      <c r="W733" s="6">
        <f t="shared" si="489"/>
        <v>2.1056546825240302E-2</v>
      </c>
      <c r="X733">
        <f t="shared" si="490"/>
        <v>2.2109126930911993E-2</v>
      </c>
      <c r="Y733">
        <f t="shared" si="491"/>
        <v>2.0185736476015737E-2</v>
      </c>
      <c r="Z733">
        <f t="shared" si="492"/>
        <v>2.0475606757289162E-2</v>
      </c>
      <c r="AA733">
        <f t="shared" si="493"/>
        <v>2.3716698182036072E-2</v>
      </c>
      <c r="AB733">
        <f t="shared" si="494"/>
        <v>2.3229825918034651E-2</v>
      </c>
      <c r="AC733">
        <f t="shared" si="495"/>
        <v>1.6597621312386707E-2</v>
      </c>
      <c r="AD733">
        <f t="shared" si="496"/>
        <v>1.4931926919599409E-2</v>
      </c>
      <c r="AE733" s="7">
        <f t="shared" si="497"/>
        <v>4.3815496524700626E-3</v>
      </c>
      <c r="AF733" s="6">
        <f t="shared" si="508"/>
        <v>-0.28558412457558913</v>
      </c>
      <c r="AG733" s="11">
        <f t="shared" si="509"/>
        <v>-8.2436164180948623E-2</v>
      </c>
      <c r="AH733" s="11">
        <f t="shared" si="510"/>
        <v>3.873743447751489E-2</v>
      </c>
      <c r="AI733" s="11">
        <f t="shared" si="511"/>
        <v>2.0475606757289162E-2</v>
      </c>
      <c r="AJ733" s="11">
        <f t="shared" si="512"/>
        <v>2.3716698182036072E-2</v>
      </c>
      <c r="AK733" s="11">
        <f t="shared" si="513"/>
        <v>2.3229825918034651E-2</v>
      </c>
      <c r="AL733" s="11">
        <f t="shared" si="514"/>
        <v>1.6597621312386707E-2</v>
      </c>
      <c r="AM733" s="11">
        <f t="shared" si="515"/>
        <v>1.4931926919599409E-2</v>
      </c>
      <c r="AN733" s="7">
        <f t="shared" si="516"/>
        <v>4.3815496524700626E-3</v>
      </c>
      <c r="AO733" s="6">
        <f t="array" ref="AO733">_xlfn.MAXIFS(AF$29:AF$1052,E$29:E$1052,E733) - _xlfn.MINIFS(AF$29:AF$1052,E$29:E$1052,E733)</f>
        <v>0.64239671540972576</v>
      </c>
      <c r="AP733" s="11">
        <f t="array" ref="AP733">_xlfn.MAXIFS(AG$29:AG$1052,F$29:F$1052,F733) - _xlfn.MINIFS(AG$29:AG$1052,F$29:F$1052,F733)</f>
        <v>0.34097511931609431</v>
      </c>
      <c r="AQ733" s="11">
        <f t="array" ref="AQ733">_xlfn.MAXIFS(AH$29:AH$1052,G$29:G$1052,G733) - _xlfn.MINIFS(AH$29:AH$1052,G$29:G$1052,G733)</f>
        <v>0.2255991931372896</v>
      </c>
      <c r="AR733" s="11">
        <f t="array" ref="AR733">_xlfn.MAXIFS(AI$29:AI$1052,H$29:H$1052,H733) - _xlfn.MINIFS(AI$29:AI$1052,H$29:H$1052,H733)</f>
        <v>0.19540796073856664</v>
      </c>
      <c r="AS733" s="11">
        <f t="array" ref="AS733">_xlfn.MAXIFS(AJ$29:AJ$1052,I$29:I$1052,I733) - _xlfn.MINIFS(AJ$29:AJ$1052,I$29:I$1052,I733)</f>
        <v>0.13288865057445015</v>
      </c>
      <c r="AT733" s="11">
        <f t="array" ref="AT733">_xlfn.MAXIFS(AK$29:AK$1052,J$29:J$1052,J733) - _xlfn.MINIFS(AK$29:AK$1052,J$29:J$1052,J733)</f>
        <v>6.4010058407893491E-2</v>
      </c>
      <c r="AU733" s="11">
        <f t="array" ref="AU733">_xlfn.MAXIFS(AL$29:AL$1052,K$29:K$1052,K733) - _xlfn.MINIFS(AL$29:AL$1052,K$29:K$1052,K733)</f>
        <v>3.5271199618891302E-2</v>
      </c>
      <c r="AV733" s="11">
        <f t="array" ref="AV733">_xlfn.MAXIFS(AM$29:AM$1052,L$29:L$1052,L733) - _xlfn.MINIFS(AM$29:AM$1052,L$29:L$1052,L733)</f>
        <v>2.9205072286794059E-2</v>
      </c>
      <c r="AW733" s="7">
        <f t="array" ref="AW733">_xlfn.MAXIFS(AN$29:AN$1052,M$29:M$1052,M733) - _xlfn.MINIFS(AN$29:AN$1052,M$29:M$1052,M733)</f>
        <v>4.3815496524700626E-3</v>
      </c>
      <c r="AX733" s="6">
        <f t="array" ref="AX733">_xlfn.STDEV.S(IF(E$29:E$1052=E733,$C$29:$C$1052,""))</f>
        <v>2.1219734469910215E-2</v>
      </c>
      <c r="AY733" s="11">
        <f t="array" ref="AY733">_xlfn.STDEV.S(IF(F$29:F$1052=F733,$C$29:$C$1052,""))</f>
        <v>2.1822368609319125E-2</v>
      </c>
      <c r="AZ733" s="11">
        <f t="array" ref="AZ733">_xlfn.STDEV.S(IF(G$29:G$1052=G733,$C$29:$C$1052,""))</f>
        <v>2.0454789546549623E-2</v>
      </c>
      <c r="BA733" s="11">
        <f t="array" ref="BA733">_xlfn.STDEV.S(IF(H$29:H$1052=H733,$C$29:$C$1052,""))</f>
        <v>1.8702614626646678E-2</v>
      </c>
      <c r="BB733" s="11">
        <f t="array" ref="BB733">_xlfn.STDEV.S(IF(I$29:I$1052=I733,$C$29:$C$1052,""))</f>
        <v>2.0394516997363641E-2</v>
      </c>
      <c r="BC733" s="11">
        <f t="array" ref="BC733">_xlfn.STDEV.S(IF(J$29:J$1052=J733,$C$29:$C$1052,""))</f>
        <v>2.0024296842239862E-2</v>
      </c>
      <c r="BD733" s="11">
        <f t="array" ref="BD733">_xlfn.STDEV.S(IF(K$29:K$1052=K733,$C$29:$C$1052,""))</f>
        <v>1.6611059626817082E-2</v>
      </c>
      <c r="BE733" s="11">
        <f t="array" ref="BE733">_xlfn.STDEV.S(IF(L$29:L$1052=L733,$C$29:$C$1052,""))</f>
        <v>1.9829549408080918E-2</v>
      </c>
      <c r="BF733" s="7">
        <f t="array" ref="BF733">_xlfn.STDEV.S(IF(M$29:M$1052=M733,$C$29:$C$1052,""))</f>
        <v>6.1964469427342886E-3</v>
      </c>
      <c r="BG733" s="13">
        <f t="shared" si="498"/>
        <v>30.273551081454407</v>
      </c>
      <c r="BH733" s="12">
        <f t="shared" si="499"/>
        <v>15.625027943597411</v>
      </c>
      <c r="BI733" s="12">
        <f t="shared" si="500"/>
        <v>11.029162271451694</v>
      </c>
      <c r="BJ733" s="12">
        <f t="shared" si="501"/>
        <v>10.448162710905555</v>
      </c>
      <c r="BK733" s="12">
        <f t="shared" si="502"/>
        <v>6.51590084686136</v>
      </c>
      <c r="BL733" s="12">
        <f t="shared" si="503"/>
        <v>3.1966195323707312</v>
      </c>
      <c r="BM733" s="12">
        <f t="shared" si="504"/>
        <v>2.1233563909402311</v>
      </c>
      <c r="BN733" s="12">
        <f t="shared" si="505"/>
        <v>1.4728056440300372</v>
      </c>
      <c r="BO733" s="14">
        <f t="shared" si="506"/>
        <v>0.70710678118654702</v>
      </c>
    </row>
    <row r="734" spans="1:67" x14ac:dyDescent="0.25">
      <c r="A734" s="4">
        <v>42548</v>
      </c>
      <c r="B734" s="5">
        <v>1339</v>
      </c>
      <c r="C734">
        <f t="shared" si="507"/>
        <v>1.2552934059286036E-2</v>
      </c>
      <c r="D734">
        <v>705</v>
      </c>
      <c r="E734" s="6">
        <f t="shared" ref="E734:E797" si="517">QUOTIENT($D734,G$2)</f>
        <v>1</v>
      </c>
      <c r="F734">
        <f t="shared" ref="F734:F797" si="518">QUOTIENT($D734,H$2)</f>
        <v>2</v>
      </c>
      <c r="G734">
        <f t="shared" ref="G734:G797" si="519">QUOTIENT($D734,I$2)</f>
        <v>5</v>
      </c>
      <c r="H734">
        <f t="shared" ref="H734:H797" si="520">QUOTIENT($D734,J$2)</f>
        <v>11</v>
      </c>
      <c r="I734">
        <f t="shared" ref="I734:I797" si="521">QUOTIENT($D734,K$2)</f>
        <v>22</v>
      </c>
      <c r="J734">
        <f t="shared" ref="J734:J797" si="522">QUOTIENT($D734,L$2)</f>
        <v>44</v>
      </c>
      <c r="K734">
        <f t="shared" ref="K734:K797" si="523">QUOTIENT($D734,M$2)</f>
        <v>88</v>
      </c>
      <c r="L734">
        <f t="shared" ref="L734:L797" si="524">QUOTIENT($D734,N$2)</f>
        <v>176</v>
      </c>
      <c r="M734" s="7">
        <f t="shared" ref="M734:M797" si="525">QUOTIENT($D734,O$2)</f>
        <v>352</v>
      </c>
      <c r="N734" s="6">
        <f t="shared" ref="N734:N797" si="526">AVERAGEIF(E$29:E$1052,E734,$C$29:$C$1052)</f>
        <v>2.5948653898586046E-4</v>
      </c>
      <c r="O734">
        <f t="shared" ref="O734:O797" si="527">AVERAGEIF(F$29:F$1052,F734,$C$29:$C$1052)</f>
        <v>-7.9309356668583013E-4</v>
      </c>
      <c r="P734">
        <f t="shared" ref="P734:P797" si="528">AVERAGEIF(G$29:G$1052,G734,$C$29:$C$1052)</f>
        <v>1.130296888210423E-3</v>
      </c>
      <c r="Q734">
        <f t="shared" ref="Q734:Q797" si="529">AVERAGEIF(H$29:H$1052,H734,$C$29:$C$1052)</f>
        <v>8.4042660693699721E-4</v>
      </c>
      <c r="R734">
        <f t="shared" ref="R734:R797" si="530">AVERAGEIF(I$29:I$1052,I734,$C$29:$C$1052)</f>
        <v>-2.4006648178099103E-3</v>
      </c>
      <c r="S734">
        <f t="shared" ref="S734:S797" si="531">AVERAGEIF(J$29:J$1052,J734,$C$29:$C$1052)</f>
        <v>-1.9137925538084896E-3</v>
      </c>
      <c r="T734">
        <f t="shared" ref="T734:T797" si="532">AVERAGEIF(K$29:K$1052,K734,$C$29:$C$1052)</f>
        <v>4.7184120518394546E-3</v>
      </c>
      <c r="U734">
        <f t="shared" ref="U734:U797" si="533">AVERAGEIF(L$29:L$1052,L734,$C$29:$C$1052)</f>
        <v>6.3841064446267526E-3</v>
      </c>
      <c r="V734" s="7">
        <f t="shared" ref="V734:V797" si="534">AVERAGEIF(M$29:M$1052,M734,$C$29:$C$1052)</f>
        <v>1.6934483711756099E-2</v>
      </c>
      <c r="W734" s="6">
        <f t="shared" ref="W734:W797" si="535">$C734-N734</f>
        <v>1.2293447520300175E-2</v>
      </c>
      <c r="X734">
        <f t="shared" ref="X734:X797" si="536">$C734-O734</f>
        <v>1.3346027625971866E-2</v>
      </c>
      <c r="Y734">
        <f t="shared" ref="Y734:Y797" si="537">$C734-P734</f>
        <v>1.1422637171075613E-2</v>
      </c>
      <c r="Z734">
        <f t="shared" ref="Z734:Z797" si="538">$C734-Q734</f>
        <v>1.1712507452349039E-2</v>
      </c>
      <c r="AA734">
        <f t="shared" ref="AA734:AA797" si="539">$C734-R734</f>
        <v>1.4953598877095946E-2</v>
      </c>
      <c r="AB734">
        <f t="shared" ref="AB734:AB797" si="540">$C734-S734</f>
        <v>1.4466726613094526E-2</v>
      </c>
      <c r="AC734">
        <f t="shared" ref="AC734:AC797" si="541">$C734-T734</f>
        <v>7.8345220074465816E-3</v>
      </c>
      <c r="AD734">
        <f t="shared" ref="AD734:AD797" si="542">$C734-U734</f>
        <v>6.1688276146592835E-3</v>
      </c>
      <c r="AE734" s="7">
        <f t="shared" ref="AE734:AE797" si="543">$C734-V734</f>
        <v>-4.3815496524700626E-3</v>
      </c>
      <c r="AF734" s="6">
        <f t="shared" si="508"/>
        <v>-0.27329067705528898</v>
      </c>
      <c r="AG734" s="11">
        <f t="shared" si="509"/>
        <v>-6.9090136554976755E-2</v>
      </c>
      <c r="AH734" s="11">
        <f t="shared" si="510"/>
        <v>5.0160071648590501E-2</v>
      </c>
      <c r="AI734" s="11">
        <f t="shared" si="511"/>
        <v>3.2188114209638199E-2</v>
      </c>
      <c r="AJ734" s="11">
        <f t="shared" si="512"/>
        <v>3.8670297059132018E-2</v>
      </c>
      <c r="AK734" s="11">
        <f t="shared" si="513"/>
        <v>3.7696552531129177E-2</v>
      </c>
      <c r="AL734" s="11">
        <f t="shared" si="514"/>
        <v>2.4432143319833288E-2</v>
      </c>
      <c r="AM734" s="11">
        <f t="shared" si="515"/>
        <v>2.1100754534258692E-2</v>
      </c>
      <c r="AN734" s="7">
        <f t="shared" si="516"/>
        <v>0</v>
      </c>
      <c r="AO734" s="6">
        <f t="array" ref="AO734">_xlfn.MAXIFS(AF$29:AF$1052,E$29:E$1052,E734) - _xlfn.MINIFS(AF$29:AF$1052,E$29:E$1052,E734)</f>
        <v>0.64239671540972576</v>
      </c>
      <c r="AP734" s="11">
        <f t="array" ref="AP734">_xlfn.MAXIFS(AG$29:AG$1052,F$29:F$1052,F734) - _xlfn.MINIFS(AG$29:AG$1052,F$29:F$1052,F734)</f>
        <v>0.34097511931609431</v>
      </c>
      <c r="AQ734" s="11">
        <f t="array" ref="AQ734">_xlfn.MAXIFS(AH$29:AH$1052,G$29:G$1052,G734) - _xlfn.MINIFS(AH$29:AH$1052,G$29:G$1052,G734)</f>
        <v>0.2255991931372896</v>
      </c>
      <c r="AR734" s="11">
        <f t="array" ref="AR734">_xlfn.MAXIFS(AI$29:AI$1052,H$29:H$1052,H734) - _xlfn.MINIFS(AI$29:AI$1052,H$29:H$1052,H734)</f>
        <v>0.19540796073856664</v>
      </c>
      <c r="AS734" s="11">
        <f t="array" ref="AS734">_xlfn.MAXIFS(AJ$29:AJ$1052,I$29:I$1052,I734) - _xlfn.MINIFS(AJ$29:AJ$1052,I$29:I$1052,I734)</f>
        <v>0.13288865057445015</v>
      </c>
      <c r="AT734" s="11">
        <f t="array" ref="AT734">_xlfn.MAXIFS(AK$29:AK$1052,J$29:J$1052,J734) - _xlfn.MINIFS(AK$29:AK$1052,J$29:J$1052,J734)</f>
        <v>6.4010058407893491E-2</v>
      </c>
      <c r="AU734" s="11">
        <f t="array" ref="AU734">_xlfn.MAXIFS(AL$29:AL$1052,K$29:K$1052,K734) - _xlfn.MINIFS(AL$29:AL$1052,K$29:K$1052,K734)</f>
        <v>3.5271199618891302E-2</v>
      </c>
      <c r="AV734" s="11">
        <f t="array" ref="AV734">_xlfn.MAXIFS(AM$29:AM$1052,L$29:L$1052,L734) - _xlfn.MINIFS(AM$29:AM$1052,L$29:L$1052,L734)</f>
        <v>2.9205072286794059E-2</v>
      </c>
      <c r="AW734" s="7">
        <f t="array" ref="AW734">_xlfn.MAXIFS(AN$29:AN$1052,M$29:M$1052,M734) - _xlfn.MINIFS(AN$29:AN$1052,M$29:M$1052,M734)</f>
        <v>4.3815496524700626E-3</v>
      </c>
      <c r="AX734" s="6">
        <f t="array" ref="AX734">_xlfn.STDEV.S(IF(E$29:E$1052=E734,$C$29:$C$1052,""))</f>
        <v>2.1219734469910215E-2</v>
      </c>
      <c r="AY734" s="11">
        <f t="array" ref="AY734">_xlfn.STDEV.S(IF(F$29:F$1052=F734,$C$29:$C$1052,""))</f>
        <v>2.1822368609319125E-2</v>
      </c>
      <c r="AZ734" s="11">
        <f t="array" ref="AZ734">_xlfn.STDEV.S(IF(G$29:G$1052=G734,$C$29:$C$1052,""))</f>
        <v>2.0454789546549623E-2</v>
      </c>
      <c r="BA734" s="11">
        <f t="array" ref="BA734">_xlfn.STDEV.S(IF(H$29:H$1052=H734,$C$29:$C$1052,""))</f>
        <v>1.8702614626646678E-2</v>
      </c>
      <c r="BB734" s="11">
        <f t="array" ref="BB734">_xlfn.STDEV.S(IF(I$29:I$1052=I734,$C$29:$C$1052,""))</f>
        <v>2.0394516997363641E-2</v>
      </c>
      <c r="BC734" s="11">
        <f t="array" ref="BC734">_xlfn.STDEV.S(IF(J$29:J$1052=J734,$C$29:$C$1052,""))</f>
        <v>2.0024296842239862E-2</v>
      </c>
      <c r="BD734" s="11">
        <f t="array" ref="BD734">_xlfn.STDEV.S(IF(K$29:K$1052=K734,$C$29:$C$1052,""))</f>
        <v>1.6611059626817082E-2</v>
      </c>
      <c r="BE734" s="11">
        <f t="array" ref="BE734">_xlfn.STDEV.S(IF(L$29:L$1052=L734,$C$29:$C$1052,""))</f>
        <v>1.9829549408080918E-2</v>
      </c>
      <c r="BF734" s="7">
        <f t="array" ref="BF734">_xlfn.STDEV.S(IF(M$29:M$1052=M734,$C$29:$C$1052,""))</f>
        <v>6.1964469427342886E-3</v>
      </c>
      <c r="BG734" s="13">
        <f t="shared" ref="BG734:BG797" si="544">AO734/AX734</f>
        <v>30.273551081454407</v>
      </c>
      <c r="BH734" s="12">
        <f t="shared" ref="BH734:BH797" si="545">AP734/AY734</f>
        <v>15.625027943597411</v>
      </c>
      <c r="BI734" s="12">
        <f t="shared" ref="BI734:BI797" si="546">AQ734/AZ734</f>
        <v>11.029162271451694</v>
      </c>
      <c r="BJ734" s="12">
        <f t="shared" ref="BJ734:BJ797" si="547">AR734/BA734</f>
        <v>10.448162710905555</v>
      </c>
      <c r="BK734" s="12">
        <f t="shared" ref="BK734:BK797" si="548">AS734/BB734</f>
        <v>6.51590084686136</v>
      </c>
      <c r="BL734" s="12">
        <f t="shared" ref="BL734:BL797" si="549">AT734/BC734</f>
        <v>3.1966195323707312</v>
      </c>
      <c r="BM734" s="12">
        <f t="shared" ref="BM734:BM797" si="550">AU734/BD734</f>
        <v>2.1233563909402311</v>
      </c>
      <c r="BN734" s="12">
        <f t="shared" ref="BN734:BN797" si="551">AV734/BE734</f>
        <v>1.4728056440300372</v>
      </c>
      <c r="BO734" s="14">
        <f t="shared" ref="BO734:BO797" si="552">AW734/BF734</f>
        <v>0.70710678118654702</v>
      </c>
    </row>
    <row r="735" spans="1:67" x14ac:dyDescent="0.25">
      <c r="A735" s="2">
        <v>42555</v>
      </c>
      <c r="B735" s="3">
        <v>1358.4</v>
      </c>
      <c r="C735">
        <f t="shared" ref="C735:C798" si="553">B735/B734-1</f>
        <v>1.448842419716212E-2</v>
      </c>
      <c r="D735">
        <v>706</v>
      </c>
      <c r="E735" s="6">
        <f t="shared" si="517"/>
        <v>1</v>
      </c>
      <c r="F735">
        <f t="shared" si="518"/>
        <v>2</v>
      </c>
      <c r="G735">
        <f t="shared" si="519"/>
        <v>5</v>
      </c>
      <c r="H735">
        <f t="shared" si="520"/>
        <v>11</v>
      </c>
      <c r="I735">
        <f t="shared" si="521"/>
        <v>22</v>
      </c>
      <c r="J735">
        <f t="shared" si="522"/>
        <v>44</v>
      </c>
      <c r="K735">
        <f t="shared" si="523"/>
        <v>88</v>
      </c>
      <c r="L735">
        <f t="shared" si="524"/>
        <v>176</v>
      </c>
      <c r="M735" s="7">
        <f t="shared" si="525"/>
        <v>353</v>
      </c>
      <c r="N735" s="6">
        <f t="shared" si="526"/>
        <v>2.5948653898586046E-4</v>
      </c>
      <c r="O735">
        <f t="shared" si="527"/>
        <v>-7.9309356668583013E-4</v>
      </c>
      <c r="P735">
        <f t="shared" si="528"/>
        <v>1.130296888210423E-3</v>
      </c>
      <c r="Q735">
        <f t="shared" si="529"/>
        <v>8.4042660693699721E-4</v>
      </c>
      <c r="R735">
        <f t="shared" si="530"/>
        <v>-2.4006648178099103E-3</v>
      </c>
      <c r="S735">
        <f t="shared" si="531"/>
        <v>-1.9137925538084896E-3</v>
      </c>
      <c r="T735">
        <f t="shared" si="532"/>
        <v>4.7184120518394546E-3</v>
      </c>
      <c r="U735">
        <f t="shared" si="533"/>
        <v>6.3841064446267526E-3</v>
      </c>
      <c r="V735" s="7">
        <f t="shared" si="534"/>
        <v>-4.1662708225025935E-3</v>
      </c>
      <c r="W735" s="6">
        <f t="shared" si="535"/>
        <v>1.4228937658176259E-2</v>
      </c>
      <c r="X735">
        <f t="shared" si="536"/>
        <v>1.528151776384795E-2</v>
      </c>
      <c r="Y735">
        <f t="shared" si="537"/>
        <v>1.3358127308951697E-2</v>
      </c>
      <c r="Z735">
        <f t="shared" si="538"/>
        <v>1.3647997590225123E-2</v>
      </c>
      <c r="AA735">
        <f t="shared" si="539"/>
        <v>1.688908901497203E-2</v>
      </c>
      <c r="AB735">
        <f t="shared" si="540"/>
        <v>1.6402216750970609E-2</v>
      </c>
      <c r="AC735">
        <f t="shared" si="541"/>
        <v>9.7700121453226652E-3</v>
      </c>
      <c r="AD735">
        <f t="shared" si="542"/>
        <v>8.1043177525353671E-3</v>
      </c>
      <c r="AE735" s="7">
        <f t="shared" si="543"/>
        <v>1.8654695019664713E-2</v>
      </c>
      <c r="AF735" s="6">
        <f t="shared" ref="AF735:AF798" si="554">IF(E735=E734,AF734+W735,W735)</f>
        <v>-0.25906173939711274</v>
      </c>
      <c r="AG735" s="11">
        <f t="shared" ref="AG735:AG798" si="555">IF(F735=F734,AG734+X735,X735)</f>
        <v>-5.3808618791128804E-2</v>
      </c>
      <c r="AH735" s="11">
        <f t="shared" ref="AH735:AH798" si="556">IF(G735=G734,AH734+Y735,Y735)</f>
        <v>6.3518198957542196E-2</v>
      </c>
      <c r="AI735" s="11">
        <f t="shared" ref="AI735:AI798" si="557">IF(H735=H734,AI734+Z735,Z735)</f>
        <v>4.583611179986332E-2</v>
      </c>
      <c r="AJ735" s="11">
        <f t="shared" ref="AJ735:AJ798" si="558">IF(I735=I734,AJ734+AA735,AA735)</f>
        <v>5.5559386074104045E-2</v>
      </c>
      <c r="AK735" s="11">
        <f t="shared" ref="AK735:AK798" si="559">IF(J735=J734,AK734+AB735,AB735)</f>
        <v>5.4098769282099786E-2</v>
      </c>
      <c r="AL735" s="11">
        <f t="shared" ref="AL735:AL798" si="560">IF(K735=K734,AL734+AC735,AC735)</f>
        <v>3.4202155465155953E-2</v>
      </c>
      <c r="AM735" s="11">
        <f t="shared" ref="AM735:AM798" si="561">IF(L735=L734,AM734+AD735,AD735)</f>
        <v>2.9205072286794059E-2</v>
      </c>
      <c r="AN735" s="7">
        <f t="shared" ref="AN735:AN798" si="562">IF(M735=M734,AN734+AE735,AE735)</f>
        <v>1.8654695019664713E-2</v>
      </c>
      <c r="AO735" s="6">
        <f t="array" ref="AO735">_xlfn.MAXIFS(AF$29:AF$1052,E$29:E$1052,E735) - _xlfn.MINIFS(AF$29:AF$1052,E$29:E$1052,E735)</f>
        <v>0.64239671540972576</v>
      </c>
      <c r="AP735" s="11">
        <f t="array" ref="AP735">_xlfn.MAXIFS(AG$29:AG$1052,F$29:F$1052,F735) - _xlfn.MINIFS(AG$29:AG$1052,F$29:F$1052,F735)</f>
        <v>0.34097511931609431</v>
      </c>
      <c r="AQ735" s="11">
        <f t="array" ref="AQ735">_xlfn.MAXIFS(AH$29:AH$1052,G$29:G$1052,G735) - _xlfn.MINIFS(AH$29:AH$1052,G$29:G$1052,G735)</f>
        <v>0.2255991931372896</v>
      </c>
      <c r="AR735" s="11">
        <f t="array" ref="AR735">_xlfn.MAXIFS(AI$29:AI$1052,H$29:H$1052,H735) - _xlfn.MINIFS(AI$29:AI$1052,H$29:H$1052,H735)</f>
        <v>0.19540796073856664</v>
      </c>
      <c r="AS735" s="11">
        <f t="array" ref="AS735">_xlfn.MAXIFS(AJ$29:AJ$1052,I$29:I$1052,I735) - _xlfn.MINIFS(AJ$29:AJ$1052,I$29:I$1052,I735)</f>
        <v>0.13288865057445015</v>
      </c>
      <c r="AT735" s="11">
        <f t="array" ref="AT735">_xlfn.MAXIFS(AK$29:AK$1052,J$29:J$1052,J735) - _xlfn.MINIFS(AK$29:AK$1052,J$29:J$1052,J735)</f>
        <v>6.4010058407893491E-2</v>
      </c>
      <c r="AU735" s="11">
        <f t="array" ref="AU735">_xlfn.MAXIFS(AL$29:AL$1052,K$29:K$1052,K735) - _xlfn.MINIFS(AL$29:AL$1052,K$29:K$1052,K735)</f>
        <v>3.5271199618891302E-2</v>
      </c>
      <c r="AV735" s="11">
        <f t="array" ref="AV735">_xlfn.MAXIFS(AM$29:AM$1052,L$29:L$1052,L735) - _xlfn.MINIFS(AM$29:AM$1052,L$29:L$1052,L735)</f>
        <v>2.9205072286794059E-2</v>
      </c>
      <c r="AW735" s="7">
        <f t="array" ref="AW735">_xlfn.MAXIFS(AN$29:AN$1052,M$29:M$1052,M735) - _xlfn.MINIFS(AN$29:AN$1052,M$29:M$1052,M735)</f>
        <v>1.8654695019664713E-2</v>
      </c>
      <c r="AX735" s="6">
        <f t="array" ref="AX735">_xlfn.STDEV.S(IF(E$29:E$1052=E735,$C$29:$C$1052,""))</f>
        <v>2.1219734469910215E-2</v>
      </c>
      <c r="AY735" s="11">
        <f t="array" ref="AY735">_xlfn.STDEV.S(IF(F$29:F$1052=F735,$C$29:$C$1052,""))</f>
        <v>2.1822368609319125E-2</v>
      </c>
      <c r="AZ735" s="11">
        <f t="array" ref="AZ735">_xlfn.STDEV.S(IF(G$29:G$1052=G735,$C$29:$C$1052,""))</f>
        <v>2.0454789546549623E-2</v>
      </c>
      <c r="BA735" s="11">
        <f t="array" ref="BA735">_xlfn.STDEV.S(IF(H$29:H$1052=H735,$C$29:$C$1052,""))</f>
        <v>1.8702614626646678E-2</v>
      </c>
      <c r="BB735" s="11">
        <f t="array" ref="BB735">_xlfn.STDEV.S(IF(I$29:I$1052=I735,$C$29:$C$1052,""))</f>
        <v>2.0394516997363641E-2</v>
      </c>
      <c r="BC735" s="11">
        <f t="array" ref="BC735">_xlfn.STDEV.S(IF(J$29:J$1052=J735,$C$29:$C$1052,""))</f>
        <v>2.0024296842239862E-2</v>
      </c>
      <c r="BD735" s="11">
        <f t="array" ref="BD735">_xlfn.STDEV.S(IF(K$29:K$1052=K735,$C$29:$C$1052,""))</f>
        <v>1.6611059626817082E-2</v>
      </c>
      <c r="BE735" s="11">
        <f t="array" ref="BE735">_xlfn.STDEV.S(IF(L$29:L$1052=L735,$C$29:$C$1052,""))</f>
        <v>1.9829549408080918E-2</v>
      </c>
      <c r="BF735" s="7">
        <f t="array" ref="BF735">_xlfn.STDEV.S(IF(M$29:M$1052=M735,$C$29:$C$1052,""))</f>
        <v>2.6381722698743667E-2</v>
      </c>
      <c r="BG735" s="13">
        <f t="shared" si="544"/>
        <v>30.273551081454407</v>
      </c>
      <c r="BH735" s="12">
        <f t="shared" si="545"/>
        <v>15.625027943597411</v>
      </c>
      <c r="BI735" s="12">
        <f t="shared" si="546"/>
        <v>11.029162271451694</v>
      </c>
      <c r="BJ735" s="12">
        <f t="shared" si="547"/>
        <v>10.448162710905555</v>
      </c>
      <c r="BK735" s="12">
        <f t="shared" si="548"/>
        <v>6.51590084686136</v>
      </c>
      <c r="BL735" s="12">
        <f t="shared" si="549"/>
        <v>3.1966195323707312</v>
      </c>
      <c r="BM735" s="12">
        <f t="shared" si="550"/>
        <v>2.1233563909402311</v>
      </c>
      <c r="BN735" s="12">
        <f t="shared" si="551"/>
        <v>1.4728056440300372</v>
      </c>
      <c r="BO735" s="14">
        <f t="shared" si="552"/>
        <v>0.70710678118654757</v>
      </c>
    </row>
    <row r="736" spans="1:67" x14ac:dyDescent="0.25">
      <c r="A736" s="4">
        <v>42562</v>
      </c>
      <c r="B736" s="5">
        <v>1327.4</v>
      </c>
      <c r="C736">
        <f t="shared" si="553"/>
        <v>-2.2820965842167307E-2</v>
      </c>
      <c r="D736">
        <v>707</v>
      </c>
      <c r="E736" s="6">
        <f t="shared" si="517"/>
        <v>1</v>
      </c>
      <c r="F736">
        <f t="shared" si="518"/>
        <v>2</v>
      </c>
      <c r="G736">
        <f t="shared" si="519"/>
        <v>5</v>
      </c>
      <c r="H736">
        <f t="shared" si="520"/>
        <v>11</v>
      </c>
      <c r="I736">
        <f t="shared" si="521"/>
        <v>22</v>
      </c>
      <c r="J736">
        <f t="shared" si="522"/>
        <v>44</v>
      </c>
      <c r="K736">
        <f t="shared" si="523"/>
        <v>88</v>
      </c>
      <c r="L736">
        <f t="shared" si="524"/>
        <v>176</v>
      </c>
      <c r="M736" s="7">
        <f t="shared" si="525"/>
        <v>353</v>
      </c>
      <c r="N736" s="6">
        <f t="shared" si="526"/>
        <v>2.5948653898586046E-4</v>
      </c>
      <c r="O736">
        <f t="shared" si="527"/>
        <v>-7.9309356668583013E-4</v>
      </c>
      <c r="P736">
        <f t="shared" si="528"/>
        <v>1.130296888210423E-3</v>
      </c>
      <c r="Q736">
        <f t="shared" si="529"/>
        <v>8.4042660693699721E-4</v>
      </c>
      <c r="R736">
        <f t="shared" si="530"/>
        <v>-2.4006648178099103E-3</v>
      </c>
      <c r="S736">
        <f t="shared" si="531"/>
        <v>-1.9137925538084896E-3</v>
      </c>
      <c r="T736">
        <f t="shared" si="532"/>
        <v>4.7184120518394546E-3</v>
      </c>
      <c r="U736">
        <f t="shared" si="533"/>
        <v>6.3841064446267526E-3</v>
      </c>
      <c r="V736" s="7">
        <f t="shared" si="534"/>
        <v>-4.1662708225025935E-3</v>
      </c>
      <c r="W736" s="6">
        <f t="shared" si="535"/>
        <v>-2.3080452381153166E-2</v>
      </c>
      <c r="X736">
        <f t="shared" si="536"/>
        <v>-2.2027872275481475E-2</v>
      </c>
      <c r="Y736">
        <f t="shared" si="537"/>
        <v>-2.3951262730377731E-2</v>
      </c>
      <c r="Z736">
        <f t="shared" si="538"/>
        <v>-2.3661392449104306E-2</v>
      </c>
      <c r="AA736">
        <f t="shared" si="539"/>
        <v>-2.0420301024357396E-2</v>
      </c>
      <c r="AB736">
        <f t="shared" si="540"/>
        <v>-2.0907173288358817E-2</v>
      </c>
      <c r="AC736">
        <f t="shared" si="541"/>
        <v>-2.7539377894006761E-2</v>
      </c>
      <c r="AD736">
        <f t="shared" si="542"/>
        <v>-2.9205072286794059E-2</v>
      </c>
      <c r="AE736" s="7">
        <f t="shared" si="543"/>
        <v>-1.8654695019664713E-2</v>
      </c>
      <c r="AF736" s="6">
        <f t="shared" si="554"/>
        <v>-0.28214219177826594</v>
      </c>
      <c r="AG736" s="11">
        <f t="shared" si="555"/>
        <v>-7.5836491066610279E-2</v>
      </c>
      <c r="AH736" s="11">
        <f t="shared" si="556"/>
        <v>3.9566936227164465E-2</v>
      </c>
      <c r="AI736" s="11">
        <f t="shared" si="557"/>
        <v>2.2174719350759015E-2</v>
      </c>
      <c r="AJ736" s="11">
        <f t="shared" si="558"/>
        <v>3.5139085049746652E-2</v>
      </c>
      <c r="AK736" s="11">
        <f t="shared" si="559"/>
        <v>3.3191595993740969E-2</v>
      </c>
      <c r="AL736" s="11">
        <f t="shared" si="560"/>
        <v>6.6627775711491921E-3</v>
      </c>
      <c r="AM736" s="11">
        <f t="shared" si="561"/>
        <v>0</v>
      </c>
      <c r="AN736" s="7">
        <f t="shared" si="562"/>
        <v>0</v>
      </c>
      <c r="AO736" s="6">
        <f t="array" ref="AO736">_xlfn.MAXIFS(AF$29:AF$1052,E$29:E$1052,E736) - _xlfn.MINIFS(AF$29:AF$1052,E$29:E$1052,E736)</f>
        <v>0.64239671540972576</v>
      </c>
      <c r="AP736" s="11">
        <f t="array" ref="AP736">_xlfn.MAXIFS(AG$29:AG$1052,F$29:F$1052,F736) - _xlfn.MINIFS(AG$29:AG$1052,F$29:F$1052,F736)</f>
        <v>0.34097511931609431</v>
      </c>
      <c r="AQ736" s="11">
        <f t="array" ref="AQ736">_xlfn.MAXIFS(AH$29:AH$1052,G$29:G$1052,G736) - _xlfn.MINIFS(AH$29:AH$1052,G$29:G$1052,G736)</f>
        <v>0.2255991931372896</v>
      </c>
      <c r="AR736" s="11">
        <f t="array" ref="AR736">_xlfn.MAXIFS(AI$29:AI$1052,H$29:H$1052,H736) - _xlfn.MINIFS(AI$29:AI$1052,H$29:H$1052,H736)</f>
        <v>0.19540796073856664</v>
      </c>
      <c r="AS736" s="11">
        <f t="array" ref="AS736">_xlfn.MAXIFS(AJ$29:AJ$1052,I$29:I$1052,I736) - _xlfn.MINIFS(AJ$29:AJ$1052,I$29:I$1052,I736)</f>
        <v>0.13288865057445015</v>
      </c>
      <c r="AT736" s="11">
        <f t="array" ref="AT736">_xlfn.MAXIFS(AK$29:AK$1052,J$29:J$1052,J736) - _xlfn.MINIFS(AK$29:AK$1052,J$29:J$1052,J736)</f>
        <v>6.4010058407893491E-2</v>
      </c>
      <c r="AU736" s="11">
        <f t="array" ref="AU736">_xlfn.MAXIFS(AL$29:AL$1052,K$29:K$1052,K736) - _xlfn.MINIFS(AL$29:AL$1052,K$29:K$1052,K736)</f>
        <v>3.5271199618891302E-2</v>
      </c>
      <c r="AV736" s="11">
        <f t="array" ref="AV736">_xlfn.MAXIFS(AM$29:AM$1052,L$29:L$1052,L736) - _xlfn.MINIFS(AM$29:AM$1052,L$29:L$1052,L736)</f>
        <v>2.9205072286794059E-2</v>
      </c>
      <c r="AW736" s="7">
        <f t="array" ref="AW736">_xlfn.MAXIFS(AN$29:AN$1052,M$29:M$1052,M736) - _xlfn.MINIFS(AN$29:AN$1052,M$29:M$1052,M736)</f>
        <v>1.8654695019664713E-2</v>
      </c>
      <c r="AX736" s="6">
        <f t="array" ref="AX736">_xlfn.STDEV.S(IF(E$29:E$1052=E736,$C$29:$C$1052,""))</f>
        <v>2.1219734469910215E-2</v>
      </c>
      <c r="AY736" s="11">
        <f t="array" ref="AY736">_xlfn.STDEV.S(IF(F$29:F$1052=F736,$C$29:$C$1052,""))</f>
        <v>2.1822368609319125E-2</v>
      </c>
      <c r="AZ736" s="11">
        <f t="array" ref="AZ736">_xlfn.STDEV.S(IF(G$29:G$1052=G736,$C$29:$C$1052,""))</f>
        <v>2.0454789546549623E-2</v>
      </c>
      <c r="BA736" s="11">
        <f t="array" ref="BA736">_xlfn.STDEV.S(IF(H$29:H$1052=H736,$C$29:$C$1052,""))</f>
        <v>1.8702614626646678E-2</v>
      </c>
      <c r="BB736" s="11">
        <f t="array" ref="BB736">_xlfn.STDEV.S(IF(I$29:I$1052=I736,$C$29:$C$1052,""))</f>
        <v>2.0394516997363641E-2</v>
      </c>
      <c r="BC736" s="11">
        <f t="array" ref="BC736">_xlfn.STDEV.S(IF(J$29:J$1052=J736,$C$29:$C$1052,""))</f>
        <v>2.0024296842239862E-2</v>
      </c>
      <c r="BD736" s="11">
        <f t="array" ref="BD736">_xlfn.STDEV.S(IF(K$29:K$1052=K736,$C$29:$C$1052,""))</f>
        <v>1.6611059626817082E-2</v>
      </c>
      <c r="BE736" s="11">
        <f t="array" ref="BE736">_xlfn.STDEV.S(IF(L$29:L$1052=L736,$C$29:$C$1052,""))</f>
        <v>1.9829549408080918E-2</v>
      </c>
      <c r="BF736" s="7">
        <f t="array" ref="BF736">_xlfn.STDEV.S(IF(M$29:M$1052=M736,$C$29:$C$1052,""))</f>
        <v>2.6381722698743667E-2</v>
      </c>
      <c r="BG736" s="13">
        <f t="shared" si="544"/>
        <v>30.273551081454407</v>
      </c>
      <c r="BH736" s="12">
        <f t="shared" si="545"/>
        <v>15.625027943597411</v>
      </c>
      <c r="BI736" s="12">
        <f t="shared" si="546"/>
        <v>11.029162271451694</v>
      </c>
      <c r="BJ736" s="12">
        <f t="shared" si="547"/>
        <v>10.448162710905555</v>
      </c>
      <c r="BK736" s="12">
        <f t="shared" si="548"/>
        <v>6.51590084686136</v>
      </c>
      <c r="BL736" s="12">
        <f t="shared" si="549"/>
        <v>3.1966195323707312</v>
      </c>
      <c r="BM736" s="12">
        <f t="shared" si="550"/>
        <v>2.1233563909402311</v>
      </c>
      <c r="BN736" s="12">
        <f t="shared" si="551"/>
        <v>1.4728056440300372</v>
      </c>
      <c r="BO736" s="14">
        <f t="shared" si="552"/>
        <v>0.70710678118654757</v>
      </c>
    </row>
    <row r="737" spans="1:67" x14ac:dyDescent="0.25">
      <c r="A737" s="2">
        <v>42569</v>
      </c>
      <c r="B737" s="3">
        <v>1323.4</v>
      </c>
      <c r="C737">
        <f t="shared" si="553"/>
        <v>-3.0134096730450866E-3</v>
      </c>
      <c r="D737">
        <v>708</v>
      </c>
      <c r="E737" s="6">
        <f t="shared" si="517"/>
        <v>1</v>
      </c>
      <c r="F737">
        <f t="shared" si="518"/>
        <v>2</v>
      </c>
      <c r="G737">
        <f t="shared" si="519"/>
        <v>5</v>
      </c>
      <c r="H737">
        <f t="shared" si="520"/>
        <v>11</v>
      </c>
      <c r="I737">
        <f t="shared" si="521"/>
        <v>22</v>
      </c>
      <c r="J737">
        <f t="shared" si="522"/>
        <v>44</v>
      </c>
      <c r="K737">
        <f t="shared" si="523"/>
        <v>88</v>
      </c>
      <c r="L737">
        <f t="shared" si="524"/>
        <v>177</v>
      </c>
      <c r="M737" s="7">
        <f t="shared" si="525"/>
        <v>354</v>
      </c>
      <c r="N737" s="6">
        <f t="shared" si="526"/>
        <v>2.5948653898586046E-4</v>
      </c>
      <c r="O737">
        <f t="shared" si="527"/>
        <v>-7.9309356668583013E-4</v>
      </c>
      <c r="P737">
        <f t="shared" si="528"/>
        <v>1.130296888210423E-3</v>
      </c>
      <c r="Q737">
        <f t="shared" si="529"/>
        <v>8.4042660693699721E-4</v>
      </c>
      <c r="R737">
        <f t="shared" si="530"/>
        <v>-2.4006648178099103E-3</v>
      </c>
      <c r="S737">
        <f t="shared" si="531"/>
        <v>-1.9137925538084896E-3</v>
      </c>
      <c r="T737">
        <f t="shared" si="532"/>
        <v>4.7184120518394546E-3</v>
      </c>
      <c r="U737">
        <f t="shared" si="533"/>
        <v>3.0527176590521565E-3</v>
      </c>
      <c r="V737" s="7">
        <f t="shared" si="534"/>
        <v>1.1376777103933866E-2</v>
      </c>
      <c r="W737" s="6">
        <f t="shared" si="535"/>
        <v>-3.272896212030947E-3</v>
      </c>
      <c r="X737">
        <f t="shared" si="536"/>
        <v>-2.2203161063592564E-3</v>
      </c>
      <c r="Y737">
        <f t="shared" si="537"/>
        <v>-4.1437065612555096E-3</v>
      </c>
      <c r="Z737">
        <f t="shared" si="538"/>
        <v>-3.8538362799820838E-3</v>
      </c>
      <c r="AA737">
        <f t="shared" si="539"/>
        <v>-6.1274485523517622E-4</v>
      </c>
      <c r="AB737">
        <f t="shared" si="540"/>
        <v>-1.0996171192365969E-3</v>
      </c>
      <c r="AC737">
        <f t="shared" si="541"/>
        <v>-7.7318217248845411E-3</v>
      </c>
      <c r="AD737">
        <f t="shared" si="542"/>
        <v>-6.0661273320972431E-3</v>
      </c>
      <c r="AE737" s="7">
        <f t="shared" si="543"/>
        <v>-1.4390186776978953E-2</v>
      </c>
      <c r="AF737" s="6">
        <f t="shared" si="554"/>
        <v>-0.28541508799029691</v>
      </c>
      <c r="AG737" s="11">
        <f t="shared" si="555"/>
        <v>-7.8056807172969533E-2</v>
      </c>
      <c r="AH737" s="11">
        <f t="shared" si="556"/>
        <v>3.5423229665908954E-2</v>
      </c>
      <c r="AI737" s="11">
        <f t="shared" si="557"/>
        <v>1.8320883070776929E-2</v>
      </c>
      <c r="AJ737" s="11">
        <f t="shared" si="558"/>
        <v>3.4526340194511479E-2</v>
      </c>
      <c r="AK737" s="11">
        <f t="shared" si="559"/>
        <v>3.2091978874504372E-2</v>
      </c>
      <c r="AL737" s="11">
        <f t="shared" si="560"/>
        <v>-1.069044153735349E-3</v>
      </c>
      <c r="AM737" s="11">
        <f t="shared" si="561"/>
        <v>-6.0661273320972431E-3</v>
      </c>
      <c r="AN737" s="7">
        <f t="shared" si="562"/>
        <v>-1.4390186776978953E-2</v>
      </c>
      <c r="AO737" s="6">
        <f t="array" ref="AO737">_xlfn.MAXIFS(AF$29:AF$1052,E$29:E$1052,E737) - _xlfn.MINIFS(AF$29:AF$1052,E$29:E$1052,E737)</f>
        <v>0.64239671540972576</v>
      </c>
      <c r="AP737" s="11">
        <f t="array" ref="AP737">_xlfn.MAXIFS(AG$29:AG$1052,F$29:F$1052,F737) - _xlfn.MINIFS(AG$29:AG$1052,F$29:F$1052,F737)</f>
        <v>0.34097511931609431</v>
      </c>
      <c r="AQ737" s="11">
        <f t="array" ref="AQ737">_xlfn.MAXIFS(AH$29:AH$1052,G$29:G$1052,G737) - _xlfn.MINIFS(AH$29:AH$1052,G$29:G$1052,G737)</f>
        <v>0.2255991931372896</v>
      </c>
      <c r="AR737" s="11">
        <f t="array" ref="AR737">_xlfn.MAXIFS(AI$29:AI$1052,H$29:H$1052,H737) - _xlfn.MINIFS(AI$29:AI$1052,H$29:H$1052,H737)</f>
        <v>0.19540796073856664</v>
      </c>
      <c r="AS737" s="11">
        <f t="array" ref="AS737">_xlfn.MAXIFS(AJ$29:AJ$1052,I$29:I$1052,I737) - _xlfn.MINIFS(AJ$29:AJ$1052,I$29:I$1052,I737)</f>
        <v>0.13288865057445015</v>
      </c>
      <c r="AT737" s="11">
        <f t="array" ref="AT737">_xlfn.MAXIFS(AK$29:AK$1052,J$29:J$1052,J737) - _xlfn.MINIFS(AK$29:AK$1052,J$29:J$1052,J737)</f>
        <v>6.4010058407893491E-2</v>
      </c>
      <c r="AU737" s="11">
        <f t="array" ref="AU737">_xlfn.MAXIFS(AL$29:AL$1052,K$29:K$1052,K737) - _xlfn.MINIFS(AL$29:AL$1052,K$29:K$1052,K737)</f>
        <v>3.5271199618891302E-2</v>
      </c>
      <c r="AV737" s="11">
        <f t="array" ref="AV737">_xlfn.MAXIFS(AM$29:AM$1052,L$29:L$1052,L737) - _xlfn.MINIFS(AM$29:AM$1052,L$29:L$1052,L737)</f>
        <v>2.2714246221860662E-2</v>
      </c>
      <c r="AW737" s="7">
        <f t="array" ref="AW737">_xlfn.MAXIFS(AN$29:AN$1052,M$29:M$1052,M737) - _xlfn.MINIFS(AN$29:AN$1052,M$29:M$1052,M737)</f>
        <v>1.4390186776978953E-2</v>
      </c>
      <c r="AX737" s="6">
        <f t="array" ref="AX737">_xlfn.STDEV.S(IF(E$29:E$1052=E737,$C$29:$C$1052,""))</f>
        <v>2.1219734469910215E-2</v>
      </c>
      <c r="AY737" s="11">
        <f t="array" ref="AY737">_xlfn.STDEV.S(IF(F$29:F$1052=F737,$C$29:$C$1052,""))</f>
        <v>2.1822368609319125E-2</v>
      </c>
      <c r="AZ737" s="11">
        <f t="array" ref="AZ737">_xlfn.STDEV.S(IF(G$29:G$1052=G737,$C$29:$C$1052,""))</f>
        <v>2.0454789546549623E-2</v>
      </c>
      <c r="BA737" s="11">
        <f t="array" ref="BA737">_xlfn.STDEV.S(IF(H$29:H$1052=H737,$C$29:$C$1052,""))</f>
        <v>1.8702614626646678E-2</v>
      </c>
      <c r="BB737" s="11">
        <f t="array" ref="BB737">_xlfn.STDEV.S(IF(I$29:I$1052=I737,$C$29:$C$1052,""))</f>
        <v>2.0394516997363641E-2</v>
      </c>
      <c r="BC737" s="11">
        <f t="array" ref="BC737">_xlfn.STDEV.S(IF(J$29:J$1052=J737,$C$29:$C$1052,""))</f>
        <v>2.0024296842239862E-2</v>
      </c>
      <c r="BD737" s="11">
        <f t="array" ref="BD737">_xlfn.STDEV.S(IF(K$29:K$1052=K737,$C$29:$C$1052,""))</f>
        <v>1.6611059626817082E-2</v>
      </c>
      <c r="BE737" s="11">
        <f t="array" ref="BE737">_xlfn.STDEV.S(IF(L$29:L$1052=L737,$C$29:$C$1052,""))</f>
        <v>1.5595530575732652E-2</v>
      </c>
      <c r="BF737" s="7">
        <f t="array" ref="BF737">_xlfn.STDEV.S(IF(M$29:M$1052=M737,$C$29:$C$1052,""))</f>
        <v>2.0350797305085613E-2</v>
      </c>
      <c r="BG737" s="13">
        <f t="shared" si="544"/>
        <v>30.273551081454407</v>
      </c>
      <c r="BH737" s="12">
        <f t="shared" si="545"/>
        <v>15.625027943597411</v>
      </c>
      <c r="BI737" s="12">
        <f t="shared" si="546"/>
        <v>11.029162271451694</v>
      </c>
      <c r="BJ737" s="12">
        <f t="shared" si="547"/>
        <v>10.448162710905555</v>
      </c>
      <c r="BK737" s="12">
        <f t="shared" si="548"/>
        <v>6.51590084686136</v>
      </c>
      <c r="BL737" s="12">
        <f t="shared" si="549"/>
        <v>3.1966195323707312</v>
      </c>
      <c r="BM737" s="12">
        <f t="shared" si="550"/>
        <v>2.1233563909402311</v>
      </c>
      <c r="BN737" s="12">
        <f t="shared" si="551"/>
        <v>1.456458702162083</v>
      </c>
      <c r="BO737" s="14">
        <f t="shared" si="552"/>
        <v>0.70710678118654746</v>
      </c>
    </row>
    <row r="738" spans="1:67" x14ac:dyDescent="0.25">
      <c r="A738" s="4">
        <v>42576</v>
      </c>
      <c r="B738" s="5">
        <v>1357.5</v>
      </c>
      <c r="C738">
        <f t="shared" si="553"/>
        <v>2.5766963880912819E-2</v>
      </c>
      <c r="D738">
        <v>709</v>
      </c>
      <c r="E738" s="6">
        <f t="shared" si="517"/>
        <v>1</v>
      </c>
      <c r="F738">
        <f t="shared" si="518"/>
        <v>2</v>
      </c>
      <c r="G738">
        <f t="shared" si="519"/>
        <v>5</v>
      </c>
      <c r="H738">
        <f t="shared" si="520"/>
        <v>11</v>
      </c>
      <c r="I738">
        <f t="shared" si="521"/>
        <v>22</v>
      </c>
      <c r="J738">
        <f t="shared" si="522"/>
        <v>44</v>
      </c>
      <c r="K738">
        <f t="shared" si="523"/>
        <v>88</v>
      </c>
      <c r="L738">
        <f t="shared" si="524"/>
        <v>177</v>
      </c>
      <c r="M738" s="7">
        <f t="shared" si="525"/>
        <v>354</v>
      </c>
      <c r="N738" s="6">
        <f t="shared" si="526"/>
        <v>2.5948653898586046E-4</v>
      </c>
      <c r="O738">
        <f t="shared" si="527"/>
        <v>-7.9309356668583013E-4</v>
      </c>
      <c r="P738">
        <f t="shared" si="528"/>
        <v>1.130296888210423E-3</v>
      </c>
      <c r="Q738">
        <f t="shared" si="529"/>
        <v>8.4042660693699721E-4</v>
      </c>
      <c r="R738">
        <f t="shared" si="530"/>
        <v>-2.4006648178099103E-3</v>
      </c>
      <c r="S738">
        <f t="shared" si="531"/>
        <v>-1.9137925538084896E-3</v>
      </c>
      <c r="T738">
        <f t="shared" si="532"/>
        <v>4.7184120518394546E-3</v>
      </c>
      <c r="U738">
        <f t="shared" si="533"/>
        <v>3.0527176590521565E-3</v>
      </c>
      <c r="V738" s="7">
        <f t="shared" si="534"/>
        <v>1.1376777103933866E-2</v>
      </c>
      <c r="W738" s="6">
        <f t="shared" si="535"/>
        <v>2.550747734192696E-2</v>
      </c>
      <c r="X738">
        <f t="shared" si="536"/>
        <v>2.6560057447598651E-2</v>
      </c>
      <c r="Y738">
        <f t="shared" si="537"/>
        <v>2.4636666992702394E-2</v>
      </c>
      <c r="Z738">
        <f t="shared" si="538"/>
        <v>2.492653727397582E-2</v>
      </c>
      <c r="AA738">
        <f t="shared" si="539"/>
        <v>2.8167628698722729E-2</v>
      </c>
      <c r="AB738">
        <f t="shared" si="540"/>
        <v>2.7680756434721308E-2</v>
      </c>
      <c r="AC738">
        <f t="shared" si="541"/>
        <v>2.1048551829073364E-2</v>
      </c>
      <c r="AD738">
        <f t="shared" si="542"/>
        <v>2.2714246221860662E-2</v>
      </c>
      <c r="AE738" s="7">
        <f t="shared" si="543"/>
        <v>1.4390186776978953E-2</v>
      </c>
      <c r="AF738" s="6">
        <f t="shared" si="554"/>
        <v>-0.25990761064836998</v>
      </c>
      <c r="AG738" s="11">
        <f t="shared" si="555"/>
        <v>-5.1496749725370883E-2</v>
      </c>
      <c r="AH738" s="11">
        <f t="shared" si="556"/>
        <v>6.0059896658611348E-2</v>
      </c>
      <c r="AI738" s="11">
        <f t="shared" si="557"/>
        <v>4.3247420344752749E-2</v>
      </c>
      <c r="AJ738" s="11">
        <f t="shared" si="558"/>
        <v>6.2693968893234212E-2</v>
      </c>
      <c r="AK738" s="11">
        <f t="shared" si="559"/>
        <v>5.977273530922568E-2</v>
      </c>
      <c r="AL738" s="11">
        <f t="shared" si="560"/>
        <v>1.9979507675338015E-2</v>
      </c>
      <c r="AM738" s="11">
        <f t="shared" si="561"/>
        <v>1.6648118889763419E-2</v>
      </c>
      <c r="AN738" s="7">
        <f t="shared" si="562"/>
        <v>0</v>
      </c>
      <c r="AO738" s="6">
        <f t="array" ref="AO738">_xlfn.MAXIFS(AF$29:AF$1052,E$29:E$1052,E738) - _xlfn.MINIFS(AF$29:AF$1052,E$29:E$1052,E738)</f>
        <v>0.64239671540972576</v>
      </c>
      <c r="AP738" s="11">
        <f t="array" ref="AP738">_xlfn.MAXIFS(AG$29:AG$1052,F$29:F$1052,F738) - _xlfn.MINIFS(AG$29:AG$1052,F$29:F$1052,F738)</f>
        <v>0.34097511931609431</v>
      </c>
      <c r="AQ738" s="11">
        <f t="array" ref="AQ738">_xlfn.MAXIFS(AH$29:AH$1052,G$29:G$1052,G738) - _xlfn.MINIFS(AH$29:AH$1052,G$29:G$1052,G738)</f>
        <v>0.2255991931372896</v>
      </c>
      <c r="AR738" s="11">
        <f t="array" ref="AR738">_xlfn.MAXIFS(AI$29:AI$1052,H$29:H$1052,H738) - _xlfn.MINIFS(AI$29:AI$1052,H$29:H$1052,H738)</f>
        <v>0.19540796073856664</v>
      </c>
      <c r="AS738" s="11">
        <f t="array" ref="AS738">_xlfn.MAXIFS(AJ$29:AJ$1052,I$29:I$1052,I738) - _xlfn.MINIFS(AJ$29:AJ$1052,I$29:I$1052,I738)</f>
        <v>0.13288865057445015</v>
      </c>
      <c r="AT738" s="11">
        <f t="array" ref="AT738">_xlfn.MAXIFS(AK$29:AK$1052,J$29:J$1052,J738) - _xlfn.MINIFS(AK$29:AK$1052,J$29:J$1052,J738)</f>
        <v>6.4010058407893491E-2</v>
      </c>
      <c r="AU738" s="11">
        <f t="array" ref="AU738">_xlfn.MAXIFS(AL$29:AL$1052,K$29:K$1052,K738) - _xlfn.MINIFS(AL$29:AL$1052,K$29:K$1052,K738)</f>
        <v>3.5271199618891302E-2</v>
      </c>
      <c r="AV738" s="11">
        <f t="array" ref="AV738">_xlfn.MAXIFS(AM$29:AM$1052,L$29:L$1052,L738) - _xlfn.MINIFS(AM$29:AM$1052,L$29:L$1052,L738)</f>
        <v>2.2714246221860662E-2</v>
      </c>
      <c r="AW738" s="7">
        <f t="array" ref="AW738">_xlfn.MAXIFS(AN$29:AN$1052,M$29:M$1052,M738) - _xlfn.MINIFS(AN$29:AN$1052,M$29:M$1052,M738)</f>
        <v>1.4390186776978953E-2</v>
      </c>
      <c r="AX738" s="6">
        <f t="array" ref="AX738">_xlfn.STDEV.S(IF(E$29:E$1052=E738,$C$29:$C$1052,""))</f>
        <v>2.1219734469910215E-2</v>
      </c>
      <c r="AY738" s="11">
        <f t="array" ref="AY738">_xlfn.STDEV.S(IF(F$29:F$1052=F738,$C$29:$C$1052,""))</f>
        <v>2.1822368609319125E-2</v>
      </c>
      <c r="AZ738" s="11">
        <f t="array" ref="AZ738">_xlfn.STDEV.S(IF(G$29:G$1052=G738,$C$29:$C$1052,""))</f>
        <v>2.0454789546549623E-2</v>
      </c>
      <c r="BA738" s="11">
        <f t="array" ref="BA738">_xlfn.STDEV.S(IF(H$29:H$1052=H738,$C$29:$C$1052,""))</f>
        <v>1.8702614626646678E-2</v>
      </c>
      <c r="BB738" s="11">
        <f t="array" ref="BB738">_xlfn.STDEV.S(IF(I$29:I$1052=I738,$C$29:$C$1052,""))</f>
        <v>2.0394516997363641E-2</v>
      </c>
      <c r="BC738" s="11">
        <f t="array" ref="BC738">_xlfn.STDEV.S(IF(J$29:J$1052=J738,$C$29:$C$1052,""))</f>
        <v>2.0024296842239862E-2</v>
      </c>
      <c r="BD738" s="11">
        <f t="array" ref="BD738">_xlfn.STDEV.S(IF(K$29:K$1052=K738,$C$29:$C$1052,""))</f>
        <v>1.6611059626817082E-2</v>
      </c>
      <c r="BE738" s="11">
        <f t="array" ref="BE738">_xlfn.STDEV.S(IF(L$29:L$1052=L738,$C$29:$C$1052,""))</f>
        <v>1.5595530575732652E-2</v>
      </c>
      <c r="BF738" s="7">
        <f t="array" ref="BF738">_xlfn.STDEV.S(IF(M$29:M$1052=M738,$C$29:$C$1052,""))</f>
        <v>2.0350797305085613E-2</v>
      </c>
      <c r="BG738" s="13">
        <f t="shared" si="544"/>
        <v>30.273551081454407</v>
      </c>
      <c r="BH738" s="12">
        <f t="shared" si="545"/>
        <v>15.625027943597411</v>
      </c>
      <c r="BI738" s="12">
        <f t="shared" si="546"/>
        <v>11.029162271451694</v>
      </c>
      <c r="BJ738" s="12">
        <f t="shared" si="547"/>
        <v>10.448162710905555</v>
      </c>
      <c r="BK738" s="12">
        <f t="shared" si="548"/>
        <v>6.51590084686136</v>
      </c>
      <c r="BL738" s="12">
        <f t="shared" si="549"/>
        <v>3.1966195323707312</v>
      </c>
      <c r="BM738" s="12">
        <f t="shared" si="550"/>
        <v>2.1233563909402311</v>
      </c>
      <c r="BN738" s="12">
        <f t="shared" si="551"/>
        <v>1.456458702162083</v>
      </c>
      <c r="BO738" s="14">
        <f t="shared" si="552"/>
        <v>0.70710678118654746</v>
      </c>
    </row>
    <row r="739" spans="1:67" x14ac:dyDescent="0.25">
      <c r="A739" s="2">
        <v>42583</v>
      </c>
      <c r="B739" s="3">
        <v>1344.4</v>
      </c>
      <c r="C739">
        <f t="shared" si="553"/>
        <v>-9.6500920810312918E-3</v>
      </c>
      <c r="D739">
        <v>710</v>
      </c>
      <c r="E739" s="6">
        <f t="shared" si="517"/>
        <v>1</v>
      </c>
      <c r="F739">
        <f t="shared" si="518"/>
        <v>2</v>
      </c>
      <c r="G739">
        <f t="shared" si="519"/>
        <v>5</v>
      </c>
      <c r="H739">
        <f t="shared" si="520"/>
        <v>11</v>
      </c>
      <c r="I739">
        <f t="shared" si="521"/>
        <v>22</v>
      </c>
      <c r="J739">
        <f t="shared" si="522"/>
        <v>44</v>
      </c>
      <c r="K739">
        <f t="shared" si="523"/>
        <v>88</v>
      </c>
      <c r="L739">
        <f t="shared" si="524"/>
        <v>177</v>
      </c>
      <c r="M739" s="7">
        <f t="shared" si="525"/>
        <v>355</v>
      </c>
      <c r="N739" s="6">
        <f t="shared" si="526"/>
        <v>2.5948653898586046E-4</v>
      </c>
      <c r="O739">
        <f t="shared" si="527"/>
        <v>-7.9309356668583013E-4</v>
      </c>
      <c r="P739">
        <f t="shared" si="528"/>
        <v>1.130296888210423E-3</v>
      </c>
      <c r="Q739">
        <f t="shared" si="529"/>
        <v>8.4042660693699721E-4</v>
      </c>
      <c r="R739">
        <f t="shared" si="530"/>
        <v>-2.4006648178099103E-3</v>
      </c>
      <c r="S739">
        <f t="shared" si="531"/>
        <v>-1.9137925538084896E-3</v>
      </c>
      <c r="T739">
        <f t="shared" si="532"/>
        <v>4.7184120518394546E-3</v>
      </c>
      <c r="U739">
        <f t="shared" si="533"/>
        <v>3.0527176590521565E-3</v>
      </c>
      <c r="V739" s="7">
        <f t="shared" si="534"/>
        <v>-5.271341785829553E-3</v>
      </c>
      <c r="W739" s="6">
        <f t="shared" si="535"/>
        <v>-9.9095786200171527E-3</v>
      </c>
      <c r="X739">
        <f t="shared" si="536"/>
        <v>-8.8569985143454617E-3</v>
      </c>
      <c r="Y739">
        <f t="shared" si="537"/>
        <v>-1.0780388969241715E-2</v>
      </c>
      <c r="Z739">
        <f t="shared" si="538"/>
        <v>-1.0490518687968289E-2</v>
      </c>
      <c r="AA739">
        <f t="shared" si="539"/>
        <v>-7.2494272632213815E-3</v>
      </c>
      <c r="AB739">
        <f t="shared" si="540"/>
        <v>-7.7362995272228022E-3</v>
      </c>
      <c r="AC739">
        <f t="shared" si="541"/>
        <v>-1.4368504132870746E-2</v>
      </c>
      <c r="AD739">
        <f t="shared" si="542"/>
        <v>-1.2702809740083448E-2</v>
      </c>
      <c r="AE739" s="7">
        <f t="shared" si="543"/>
        <v>-4.3787502952017388E-3</v>
      </c>
      <c r="AF739" s="6">
        <f t="shared" si="554"/>
        <v>-0.26981718926838716</v>
      </c>
      <c r="AG739" s="11">
        <f t="shared" si="555"/>
        <v>-6.0353748239716343E-2</v>
      </c>
      <c r="AH739" s="11">
        <f t="shared" si="556"/>
        <v>4.9279507689369631E-2</v>
      </c>
      <c r="AI739" s="11">
        <f t="shared" si="557"/>
        <v>3.2756901656784458E-2</v>
      </c>
      <c r="AJ739" s="11">
        <f t="shared" si="558"/>
        <v>5.5444541630012834E-2</v>
      </c>
      <c r="AK739" s="11">
        <f t="shared" si="559"/>
        <v>5.2036435782002878E-2</v>
      </c>
      <c r="AL739" s="11">
        <f t="shared" si="560"/>
        <v>5.6110035424672688E-3</v>
      </c>
      <c r="AM739" s="11">
        <f t="shared" si="561"/>
        <v>3.9453091496799708E-3</v>
      </c>
      <c r="AN739" s="7">
        <f t="shared" si="562"/>
        <v>-4.3787502952017388E-3</v>
      </c>
      <c r="AO739" s="6">
        <f t="array" ref="AO739">_xlfn.MAXIFS(AF$29:AF$1052,E$29:E$1052,E739) - _xlfn.MINIFS(AF$29:AF$1052,E$29:E$1052,E739)</f>
        <v>0.64239671540972576</v>
      </c>
      <c r="AP739" s="11">
        <f t="array" ref="AP739">_xlfn.MAXIFS(AG$29:AG$1052,F$29:F$1052,F739) - _xlfn.MINIFS(AG$29:AG$1052,F$29:F$1052,F739)</f>
        <v>0.34097511931609431</v>
      </c>
      <c r="AQ739" s="11">
        <f t="array" ref="AQ739">_xlfn.MAXIFS(AH$29:AH$1052,G$29:G$1052,G739) - _xlfn.MINIFS(AH$29:AH$1052,G$29:G$1052,G739)</f>
        <v>0.2255991931372896</v>
      </c>
      <c r="AR739" s="11">
        <f t="array" ref="AR739">_xlfn.MAXIFS(AI$29:AI$1052,H$29:H$1052,H739) - _xlfn.MINIFS(AI$29:AI$1052,H$29:H$1052,H739)</f>
        <v>0.19540796073856664</v>
      </c>
      <c r="AS739" s="11">
        <f t="array" ref="AS739">_xlfn.MAXIFS(AJ$29:AJ$1052,I$29:I$1052,I739) - _xlfn.MINIFS(AJ$29:AJ$1052,I$29:I$1052,I739)</f>
        <v>0.13288865057445015</v>
      </c>
      <c r="AT739" s="11">
        <f t="array" ref="AT739">_xlfn.MAXIFS(AK$29:AK$1052,J$29:J$1052,J739) - _xlfn.MINIFS(AK$29:AK$1052,J$29:J$1052,J739)</f>
        <v>6.4010058407893491E-2</v>
      </c>
      <c r="AU739" s="11">
        <f t="array" ref="AU739">_xlfn.MAXIFS(AL$29:AL$1052,K$29:K$1052,K739) - _xlfn.MINIFS(AL$29:AL$1052,K$29:K$1052,K739)</f>
        <v>3.5271199618891302E-2</v>
      </c>
      <c r="AV739" s="11">
        <f t="array" ref="AV739">_xlfn.MAXIFS(AM$29:AM$1052,L$29:L$1052,L739) - _xlfn.MINIFS(AM$29:AM$1052,L$29:L$1052,L739)</f>
        <v>2.2714246221860662E-2</v>
      </c>
      <c r="AW739" s="7">
        <f t="array" ref="AW739">_xlfn.MAXIFS(AN$29:AN$1052,M$29:M$1052,M739) - _xlfn.MINIFS(AN$29:AN$1052,M$29:M$1052,M739)</f>
        <v>4.3787502952017388E-3</v>
      </c>
      <c r="AX739" s="6">
        <f t="array" ref="AX739">_xlfn.STDEV.S(IF(E$29:E$1052=E739,$C$29:$C$1052,""))</f>
        <v>2.1219734469910215E-2</v>
      </c>
      <c r="AY739" s="11">
        <f t="array" ref="AY739">_xlfn.STDEV.S(IF(F$29:F$1052=F739,$C$29:$C$1052,""))</f>
        <v>2.1822368609319125E-2</v>
      </c>
      <c r="AZ739" s="11">
        <f t="array" ref="AZ739">_xlfn.STDEV.S(IF(G$29:G$1052=G739,$C$29:$C$1052,""))</f>
        <v>2.0454789546549623E-2</v>
      </c>
      <c r="BA739" s="11">
        <f t="array" ref="BA739">_xlfn.STDEV.S(IF(H$29:H$1052=H739,$C$29:$C$1052,""))</f>
        <v>1.8702614626646678E-2</v>
      </c>
      <c r="BB739" s="11">
        <f t="array" ref="BB739">_xlfn.STDEV.S(IF(I$29:I$1052=I739,$C$29:$C$1052,""))</f>
        <v>2.0394516997363641E-2</v>
      </c>
      <c r="BC739" s="11">
        <f t="array" ref="BC739">_xlfn.STDEV.S(IF(J$29:J$1052=J739,$C$29:$C$1052,""))</f>
        <v>2.0024296842239862E-2</v>
      </c>
      <c r="BD739" s="11">
        <f t="array" ref="BD739">_xlfn.STDEV.S(IF(K$29:K$1052=K739,$C$29:$C$1052,""))</f>
        <v>1.6611059626817082E-2</v>
      </c>
      <c r="BE739" s="11">
        <f t="array" ref="BE739">_xlfn.STDEV.S(IF(L$29:L$1052=L739,$C$29:$C$1052,""))</f>
        <v>1.5595530575732652E-2</v>
      </c>
      <c r="BF739" s="7">
        <f t="array" ref="BF739">_xlfn.STDEV.S(IF(M$29:M$1052=M739,$C$29:$C$1052,""))</f>
        <v>6.1924880537194927E-3</v>
      </c>
      <c r="BG739" s="13">
        <f t="shared" si="544"/>
        <v>30.273551081454407</v>
      </c>
      <c r="BH739" s="12">
        <f t="shared" si="545"/>
        <v>15.625027943597411</v>
      </c>
      <c r="BI739" s="12">
        <f t="shared" si="546"/>
        <v>11.029162271451694</v>
      </c>
      <c r="BJ739" s="12">
        <f t="shared" si="547"/>
        <v>10.448162710905555</v>
      </c>
      <c r="BK739" s="12">
        <f t="shared" si="548"/>
        <v>6.51590084686136</v>
      </c>
      <c r="BL739" s="12">
        <f t="shared" si="549"/>
        <v>3.1966195323707312</v>
      </c>
      <c r="BM739" s="12">
        <f t="shared" si="550"/>
        <v>2.1233563909402311</v>
      </c>
      <c r="BN739" s="12">
        <f t="shared" si="551"/>
        <v>1.456458702162083</v>
      </c>
      <c r="BO739" s="14">
        <f t="shared" si="552"/>
        <v>0.70710678118654746</v>
      </c>
    </row>
    <row r="740" spans="1:67" x14ac:dyDescent="0.25">
      <c r="A740" s="4">
        <v>42590</v>
      </c>
      <c r="B740" s="5">
        <v>1343.2</v>
      </c>
      <c r="C740">
        <f t="shared" si="553"/>
        <v>-8.9259149062781429E-4</v>
      </c>
      <c r="D740">
        <v>711</v>
      </c>
      <c r="E740" s="6">
        <f t="shared" si="517"/>
        <v>1</v>
      </c>
      <c r="F740">
        <f t="shared" si="518"/>
        <v>2</v>
      </c>
      <c r="G740">
        <f t="shared" si="519"/>
        <v>5</v>
      </c>
      <c r="H740">
        <f t="shared" si="520"/>
        <v>11</v>
      </c>
      <c r="I740">
        <f t="shared" si="521"/>
        <v>22</v>
      </c>
      <c r="J740">
        <f t="shared" si="522"/>
        <v>44</v>
      </c>
      <c r="K740">
        <f t="shared" si="523"/>
        <v>88</v>
      </c>
      <c r="L740">
        <f t="shared" si="524"/>
        <v>177</v>
      </c>
      <c r="M740" s="7">
        <f t="shared" si="525"/>
        <v>355</v>
      </c>
      <c r="N740" s="6">
        <f t="shared" si="526"/>
        <v>2.5948653898586046E-4</v>
      </c>
      <c r="O740">
        <f t="shared" si="527"/>
        <v>-7.9309356668583013E-4</v>
      </c>
      <c r="P740">
        <f t="shared" si="528"/>
        <v>1.130296888210423E-3</v>
      </c>
      <c r="Q740">
        <f t="shared" si="529"/>
        <v>8.4042660693699721E-4</v>
      </c>
      <c r="R740">
        <f t="shared" si="530"/>
        <v>-2.4006648178099103E-3</v>
      </c>
      <c r="S740">
        <f t="shared" si="531"/>
        <v>-1.9137925538084896E-3</v>
      </c>
      <c r="T740">
        <f t="shared" si="532"/>
        <v>4.7184120518394546E-3</v>
      </c>
      <c r="U740">
        <f t="shared" si="533"/>
        <v>3.0527176590521565E-3</v>
      </c>
      <c r="V740" s="7">
        <f t="shared" si="534"/>
        <v>-5.271341785829553E-3</v>
      </c>
      <c r="W740" s="6">
        <f t="shared" si="535"/>
        <v>-1.1520780296136747E-3</v>
      </c>
      <c r="X740">
        <f t="shared" si="536"/>
        <v>-9.9497923941984159E-5</v>
      </c>
      <c r="Y740">
        <f t="shared" si="537"/>
        <v>-2.0228883788382373E-3</v>
      </c>
      <c r="Z740">
        <f t="shared" si="538"/>
        <v>-1.7330180975648115E-3</v>
      </c>
      <c r="AA740">
        <f t="shared" si="539"/>
        <v>1.5080733271820961E-3</v>
      </c>
      <c r="AB740">
        <f t="shared" si="540"/>
        <v>1.0212010631806753E-3</v>
      </c>
      <c r="AC740">
        <f t="shared" si="541"/>
        <v>-5.6110035424672688E-3</v>
      </c>
      <c r="AD740">
        <f t="shared" si="542"/>
        <v>-3.9453091496799708E-3</v>
      </c>
      <c r="AE740" s="7">
        <f t="shared" si="543"/>
        <v>4.3787502952017388E-3</v>
      </c>
      <c r="AF740" s="6">
        <f t="shared" si="554"/>
        <v>-0.27096926729800086</v>
      </c>
      <c r="AG740" s="11">
        <f t="shared" si="555"/>
        <v>-6.0453246163658325E-2</v>
      </c>
      <c r="AH740" s="11">
        <f t="shared" si="556"/>
        <v>4.7256619310531392E-2</v>
      </c>
      <c r="AI740" s="11">
        <f t="shared" si="557"/>
        <v>3.1023883559219645E-2</v>
      </c>
      <c r="AJ740" s="11">
        <f t="shared" si="558"/>
        <v>5.6952614957194933E-2</v>
      </c>
      <c r="AK740" s="11">
        <f t="shared" si="559"/>
        <v>5.3057636845183553E-2</v>
      </c>
      <c r="AL740" s="11">
        <f t="shared" si="560"/>
        <v>0</v>
      </c>
      <c r="AM740" s="11">
        <f t="shared" si="561"/>
        <v>0</v>
      </c>
      <c r="AN740" s="7">
        <f t="shared" si="562"/>
        <v>0</v>
      </c>
      <c r="AO740" s="6">
        <f t="array" ref="AO740">_xlfn.MAXIFS(AF$29:AF$1052,E$29:E$1052,E740) - _xlfn.MINIFS(AF$29:AF$1052,E$29:E$1052,E740)</f>
        <v>0.64239671540972576</v>
      </c>
      <c r="AP740" s="11">
        <f t="array" ref="AP740">_xlfn.MAXIFS(AG$29:AG$1052,F$29:F$1052,F740) - _xlfn.MINIFS(AG$29:AG$1052,F$29:F$1052,F740)</f>
        <v>0.34097511931609431</v>
      </c>
      <c r="AQ740" s="11">
        <f t="array" ref="AQ740">_xlfn.MAXIFS(AH$29:AH$1052,G$29:G$1052,G740) - _xlfn.MINIFS(AH$29:AH$1052,G$29:G$1052,G740)</f>
        <v>0.2255991931372896</v>
      </c>
      <c r="AR740" s="11">
        <f t="array" ref="AR740">_xlfn.MAXIFS(AI$29:AI$1052,H$29:H$1052,H740) - _xlfn.MINIFS(AI$29:AI$1052,H$29:H$1052,H740)</f>
        <v>0.19540796073856664</v>
      </c>
      <c r="AS740" s="11">
        <f t="array" ref="AS740">_xlfn.MAXIFS(AJ$29:AJ$1052,I$29:I$1052,I740) - _xlfn.MINIFS(AJ$29:AJ$1052,I$29:I$1052,I740)</f>
        <v>0.13288865057445015</v>
      </c>
      <c r="AT740" s="11">
        <f t="array" ref="AT740">_xlfn.MAXIFS(AK$29:AK$1052,J$29:J$1052,J740) - _xlfn.MINIFS(AK$29:AK$1052,J$29:J$1052,J740)</f>
        <v>6.4010058407893491E-2</v>
      </c>
      <c r="AU740" s="11">
        <f t="array" ref="AU740">_xlfn.MAXIFS(AL$29:AL$1052,K$29:K$1052,K740) - _xlfn.MINIFS(AL$29:AL$1052,K$29:K$1052,K740)</f>
        <v>3.5271199618891302E-2</v>
      </c>
      <c r="AV740" s="11">
        <f t="array" ref="AV740">_xlfn.MAXIFS(AM$29:AM$1052,L$29:L$1052,L740) - _xlfn.MINIFS(AM$29:AM$1052,L$29:L$1052,L740)</f>
        <v>2.2714246221860662E-2</v>
      </c>
      <c r="AW740" s="7">
        <f t="array" ref="AW740">_xlfn.MAXIFS(AN$29:AN$1052,M$29:M$1052,M740) - _xlfn.MINIFS(AN$29:AN$1052,M$29:M$1052,M740)</f>
        <v>4.3787502952017388E-3</v>
      </c>
      <c r="AX740" s="6">
        <f t="array" ref="AX740">_xlfn.STDEV.S(IF(E$29:E$1052=E740,$C$29:$C$1052,""))</f>
        <v>2.1219734469910215E-2</v>
      </c>
      <c r="AY740" s="11">
        <f t="array" ref="AY740">_xlfn.STDEV.S(IF(F$29:F$1052=F740,$C$29:$C$1052,""))</f>
        <v>2.1822368609319125E-2</v>
      </c>
      <c r="AZ740" s="11">
        <f t="array" ref="AZ740">_xlfn.STDEV.S(IF(G$29:G$1052=G740,$C$29:$C$1052,""))</f>
        <v>2.0454789546549623E-2</v>
      </c>
      <c r="BA740" s="11">
        <f t="array" ref="BA740">_xlfn.STDEV.S(IF(H$29:H$1052=H740,$C$29:$C$1052,""))</f>
        <v>1.8702614626646678E-2</v>
      </c>
      <c r="BB740" s="11">
        <f t="array" ref="BB740">_xlfn.STDEV.S(IF(I$29:I$1052=I740,$C$29:$C$1052,""))</f>
        <v>2.0394516997363641E-2</v>
      </c>
      <c r="BC740" s="11">
        <f t="array" ref="BC740">_xlfn.STDEV.S(IF(J$29:J$1052=J740,$C$29:$C$1052,""))</f>
        <v>2.0024296842239862E-2</v>
      </c>
      <c r="BD740" s="11">
        <f t="array" ref="BD740">_xlfn.STDEV.S(IF(K$29:K$1052=K740,$C$29:$C$1052,""))</f>
        <v>1.6611059626817082E-2</v>
      </c>
      <c r="BE740" s="11">
        <f t="array" ref="BE740">_xlfn.STDEV.S(IF(L$29:L$1052=L740,$C$29:$C$1052,""))</f>
        <v>1.5595530575732652E-2</v>
      </c>
      <c r="BF740" s="7">
        <f t="array" ref="BF740">_xlfn.STDEV.S(IF(M$29:M$1052=M740,$C$29:$C$1052,""))</f>
        <v>6.1924880537194927E-3</v>
      </c>
      <c r="BG740" s="13">
        <f t="shared" si="544"/>
        <v>30.273551081454407</v>
      </c>
      <c r="BH740" s="12">
        <f t="shared" si="545"/>
        <v>15.625027943597411</v>
      </c>
      <c r="BI740" s="12">
        <f t="shared" si="546"/>
        <v>11.029162271451694</v>
      </c>
      <c r="BJ740" s="12">
        <f t="shared" si="547"/>
        <v>10.448162710905555</v>
      </c>
      <c r="BK740" s="12">
        <f t="shared" si="548"/>
        <v>6.51590084686136</v>
      </c>
      <c r="BL740" s="12">
        <f t="shared" si="549"/>
        <v>3.1966195323707312</v>
      </c>
      <c r="BM740" s="12">
        <f t="shared" si="550"/>
        <v>2.1233563909402311</v>
      </c>
      <c r="BN740" s="12">
        <f t="shared" si="551"/>
        <v>1.456458702162083</v>
      </c>
      <c r="BO740" s="14">
        <f t="shared" si="552"/>
        <v>0.70710678118654746</v>
      </c>
    </row>
    <row r="741" spans="1:67" x14ac:dyDescent="0.25">
      <c r="A741" s="2">
        <v>42597</v>
      </c>
      <c r="B741" s="3">
        <v>1346.2</v>
      </c>
      <c r="C741">
        <f t="shared" si="553"/>
        <v>2.233472304943529E-3</v>
      </c>
      <c r="D741">
        <v>712</v>
      </c>
      <c r="E741" s="6">
        <f t="shared" si="517"/>
        <v>1</v>
      </c>
      <c r="F741">
        <f t="shared" si="518"/>
        <v>2</v>
      </c>
      <c r="G741">
        <f t="shared" si="519"/>
        <v>5</v>
      </c>
      <c r="H741">
        <f t="shared" si="520"/>
        <v>11</v>
      </c>
      <c r="I741">
        <f t="shared" si="521"/>
        <v>22</v>
      </c>
      <c r="J741">
        <f t="shared" si="522"/>
        <v>44</v>
      </c>
      <c r="K741">
        <f t="shared" si="523"/>
        <v>89</v>
      </c>
      <c r="L741">
        <f t="shared" si="524"/>
        <v>178</v>
      </c>
      <c r="M741" s="7">
        <f t="shared" si="525"/>
        <v>356</v>
      </c>
      <c r="N741" s="6">
        <f t="shared" si="526"/>
        <v>2.5948653898586046E-4</v>
      </c>
      <c r="O741">
        <f t="shared" si="527"/>
        <v>-7.9309356668583013E-4</v>
      </c>
      <c r="P741">
        <f t="shared" si="528"/>
        <v>1.130296888210423E-3</v>
      </c>
      <c r="Q741">
        <f t="shared" si="529"/>
        <v>8.4042660693699721E-4</v>
      </c>
      <c r="R741">
        <f t="shared" si="530"/>
        <v>-2.4006648178099103E-3</v>
      </c>
      <c r="S741">
        <f t="shared" si="531"/>
        <v>-1.9137925538084896E-3</v>
      </c>
      <c r="T741">
        <f t="shared" si="532"/>
        <v>-8.5459971594564338E-3</v>
      </c>
      <c r="U741">
        <f t="shared" si="533"/>
        <v>-1.590849416548662E-3</v>
      </c>
      <c r="V741" s="7">
        <f t="shared" si="534"/>
        <v>-6.4230053421055477E-3</v>
      </c>
      <c r="W741" s="6">
        <f t="shared" si="535"/>
        <v>1.9739857659576685E-3</v>
      </c>
      <c r="X741">
        <f t="shared" si="536"/>
        <v>3.0265658716293591E-3</v>
      </c>
      <c r="Y741">
        <f t="shared" si="537"/>
        <v>1.103175416733106E-3</v>
      </c>
      <c r="Z741">
        <f t="shared" si="538"/>
        <v>1.3930456980065318E-3</v>
      </c>
      <c r="AA741">
        <f t="shared" si="539"/>
        <v>4.6341371227534393E-3</v>
      </c>
      <c r="AB741">
        <f t="shared" si="540"/>
        <v>4.1472648587520186E-3</v>
      </c>
      <c r="AC741">
        <f t="shared" si="541"/>
        <v>1.0779469464399963E-2</v>
      </c>
      <c r="AD741">
        <f t="shared" si="542"/>
        <v>3.824321721492191E-3</v>
      </c>
      <c r="AE741" s="7">
        <f t="shared" si="543"/>
        <v>8.6564776470490767E-3</v>
      </c>
      <c r="AF741" s="6">
        <f t="shared" si="554"/>
        <v>-0.26899528153204322</v>
      </c>
      <c r="AG741" s="11">
        <f t="shared" si="555"/>
        <v>-5.7426680292028964E-2</v>
      </c>
      <c r="AH741" s="11">
        <f t="shared" si="556"/>
        <v>4.8359794727264496E-2</v>
      </c>
      <c r="AI741" s="11">
        <f t="shared" si="557"/>
        <v>3.2416929257226175E-2</v>
      </c>
      <c r="AJ741" s="11">
        <f t="shared" si="558"/>
        <v>6.1586752079948376E-2</v>
      </c>
      <c r="AK741" s="11">
        <f t="shared" si="559"/>
        <v>5.7204901703935572E-2</v>
      </c>
      <c r="AL741" s="11">
        <f t="shared" si="560"/>
        <v>1.0779469464399963E-2</v>
      </c>
      <c r="AM741" s="11">
        <f t="shared" si="561"/>
        <v>3.824321721492191E-3</v>
      </c>
      <c r="AN741" s="7">
        <f t="shared" si="562"/>
        <v>8.6564776470490767E-3</v>
      </c>
      <c r="AO741" s="6">
        <f t="array" ref="AO741">_xlfn.MAXIFS(AF$29:AF$1052,E$29:E$1052,E741) - _xlfn.MINIFS(AF$29:AF$1052,E$29:E$1052,E741)</f>
        <v>0.64239671540972576</v>
      </c>
      <c r="AP741" s="11">
        <f t="array" ref="AP741">_xlfn.MAXIFS(AG$29:AG$1052,F$29:F$1052,F741) - _xlfn.MINIFS(AG$29:AG$1052,F$29:F$1052,F741)</f>
        <v>0.34097511931609431</v>
      </c>
      <c r="AQ741" s="11">
        <f t="array" ref="AQ741">_xlfn.MAXIFS(AH$29:AH$1052,G$29:G$1052,G741) - _xlfn.MINIFS(AH$29:AH$1052,G$29:G$1052,G741)</f>
        <v>0.2255991931372896</v>
      </c>
      <c r="AR741" s="11">
        <f t="array" ref="AR741">_xlfn.MAXIFS(AI$29:AI$1052,H$29:H$1052,H741) - _xlfn.MINIFS(AI$29:AI$1052,H$29:H$1052,H741)</f>
        <v>0.19540796073856664</v>
      </c>
      <c r="AS741" s="11">
        <f t="array" ref="AS741">_xlfn.MAXIFS(AJ$29:AJ$1052,I$29:I$1052,I741) - _xlfn.MINIFS(AJ$29:AJ$1052,I$29:I$1052,I741)</f>
        <v>0.13288865057445015</v>
      </c>
      <c r="AT741" s="11">
        <f t="array" ref="AT741">_xlfn.MAXIFS(AK$29:AK$1052,J$29:J$1052,J741) - _xlfn.MINIFS(AK$29:AK$1052,J$29:J$1052,J741)</f>
        <v>6.4010058407893491E-2</v>
      </c>
      <c r="AU741" s="11">
        <f t="array" ref="AU741">_xlfn.MAXIFS(AL$29:AL$1052,K$29:K$1052,K741) - _xlfn.MINIFS(AL$29:AL$1052,K$29:K$1052,K741)</f>
        <v>5.0745649196597603E-2</v>
      </c>
      <c r="AV741" s="11">
        <f t="array" ref="AV741">_xlfn.MAXIFS(AM$29:AM$1052,L$29:L$1052,L741) - _xlfn.MINIFS(AM$29:AM$1052,L$29:L$1052,L741)</f>
        <v>1.3488633572605963E-2</v>
      </c>
      <c r="AW741" s="7">
        <f t="array" ref="AW741">_xlfn.MAXIFS(AN$29:AN$1052,M$29:M$1052,M741) - _xlfn.MINIFS(AN$29:AN$1052,M$29:M$1052,M741)</f>
        <v>8.6564776470490767E-3</v>
      </c>
      <c r="AX741" s="6">
        <f t="array" ref="AX741">_xlfn.STDEV.S(IF(E$29:E$1052=E741,$C$29:$C$1052,""))</f>
        <v>2.1219734469910215E-2</v>
      </c>
      <c r="AY741" s="11">
        <f t="array" ref="AY741">_xlfn.STDEV.S(IF(F$29:F$1052=F741,$C$29:$C$1052,""))</f>
        <v>2.1822368609319125E-2</v>
      </c>
      <c r="AZ741" s="11">
        <f t="array" ref="AZ741">_xlfn.STDEV.S(IF(G$29:G$1052=G741,$C$29:$C$1052,""))</f>
        <v>2.0454789546549623E-2</v>
      </c>
      <c r="BA741" s="11">
        <f t="array" ref="BA741">_xlfn.STDEV.S(IF(H$29:H$1052=H741,$C$29:$C$1052,""))</f>
        <v>1.8702614626646678E-2</v>
      </c>
      <c r="BB741" s="11">
        <f t="array" ref="BB741">_xlfn.STDEV.S(IF(I$29:I$1052=I741,$C$29:$C$1052,""))</f>
        <v>2.0394516997363641E-2</v>
      </c>
      <c r="BC741" s="11">
        <f t="array" ref="BC741">_xlfn.STDEV.S(IF(J$29:J$1052=J741,$C$29:$C$1052,""))</f>
        <v>2.0024296842239862E-2</v>
      </c>
      <c r="BD741" s="11">
        <f t="array" ref="BD741">_xlfn.STDEV.S(IF(K$29:K$1052=K741,$C$29:$C$1052,""))</f>
        <v>2.1971792436191285E-2</v>
      </c>
      <c r="BE741" s="11">
        <f t="array" ref="BE741">_xlfn.STDEV.S(IF(L$29:L$1052=L741,$C$29:$C$1052,""))</f>
        <v>9.2589707497120182E-3</v>
      </c>
      <c r="BF741" s="7">
        <f t="array" ref="BF741">_xlfn.STDEV.S(IF(M$29:M$1052=M741,$C$29:$C$1052,""))</f>
        <v>1.2242108090836343E-2</v>
      </c>
      <c r="BG741" s="13">
        <f t="shared" si="544"/>
        <v>30.273551081454407</v>
      </c>
      <c r="BH741" s="12">
        <f t="shared" si="545"/>
        <v>15.625027943597411</v>
      </c>
      <c r="BI741" s="12">
        <f t="shared" si="546"/>
        <v>11.029162271451694</v>
      </c>
      <c r="BJ741" s="12">
        <f t="shared" si="547"/>
        <v>10.448162710905555</v>
      </c>
      <c r="BK741" s="12">
        <f t="shared" si="548"/>
        <v>6.51590084686136</v>
      </c>
      <c r="BL741" s="12">
        <f t="shared" si="549"/>
        <v>3.1966195323707312</v>
      </c>
      <c r="BM741" s="12">
        <f t="shared" si="550"/>
        <v>2.3095816758677765</v>
      </c>
      <c r="BN741" s="12">
        <f t="shared" si="551"/>
        <v>1.4568178188731722</v>
      </c>
      <c r="BO741" s="14">
        <f t="shared" si="552"/>
        <v>0.70710678118654746</v>
      </c>
    </row>
    <row r="742" spans="1:67" x14ac:dyDescent="0.25">
      <c r="A742" s="4">
        <v>42604</v>
      </c>
      <c r="B742" s="5">
        <v>1325.9</v>
      </c>
      <c r="C742">
        <f t="shared" si="553"/>
        <v>-1.5079482989154624E-2</v>
      </c>
      <c r="D742">
        <v>713</v>
      </c>
      <c r="E742" s="6">
        <f t="shared" si="517"/>
        <v>1</v>
      </c>
      <c r="F742">
        <f t="shared" si="518"/>
        <v>2</v>
      </c>
      <c r="G742">
        <f t="shared" si="519"/>
        <v>5</v>
      </c>
      <c r="H742">
        <f t="shared" si="520"/>
        <v>11</v>
      </c>
      <c r="I742">
        <f t="shared" si="521"/>
        <v>22</v>
      </c>
      <c r="J742">
        <f t="shared" si="522"/>
        <v>44</v>
      </c>
      <c r="K742">
        <f t="shared" si="523"/>
        <v>89</v>
      </c>
      <c r="L742">
        <f t="shared" si="524"/>
        <v>178</v>
      </c>
      <c r="M742" s="7">
        <f t="shared" si="525"/>
        <v>356</v>
      </c>
      <c r="N742" s="6">
        <f t="shared" si="526"/>
        <v>2.5948653898586046E-4</v>
      </c>
      <c r="O742">
        <f t="shared" si="527"/>
        <v>-7.9309356668583013E-4</v>
      </c>
      <c r="P742">
        <f t="shared" si="528"/>
        <v>1.130296888210423E-3</v>
      </c>
      <c r="Q742">
        <f t="shared" si="529"/>
        <v>8.4042660693699721E-4</v>
      </c>
      <c r="R742">
        <f t="shared" si="530"/>
        <v>-2.4006648178099103E-3</v>
      </c>
      <c r="S742">
        <f t="shared" si="531"/>
        <v>-1.9137925538084896E-3</v>
      </c>
      <c r="T742">
        <f t="shared" si="532"/>
        <v>-8.5459971594564338E-3</v>
      </c>
      <c r="U742">
        <f t="shared" si="533"/>
        <v>-1.590849416548662E-3</v>
      </c>
      <c r="V742" s="7">
        <f t="shared" si="534"/>
        <v>-6.4230053421055477E-3</v>
      </c>
      <c r="W742" s="6">
        <f t="shared" si="535"/>
        <v>-1.5338969528140485E-2</v>
      </c>
      <c r="X742">
        <f t="shared" si="536"/>
        <v>-1.4286389422468794E-2</v>
      </c>
      <c r="Y742">
        <f t="shared" si="537"/>
        <v>-1.6209779877365049E-2</v>
      </c>
      <c r="Z742">
        <f t="shared" si="538"/>
        <v>-1.5919909596091623E-2</v>
      </c>
      <c r="AA742">
        <f t="shared" si="539"/>
        <v>-1.2678818171344714E-2</v>
      </c>
      <c r="AB742">
        <f t="shared" si="540"/>
        <v>-1.3165690435346135E-2</v>
      </c>
      <c r="AC742">
        <f t="shared" si="541"/>
        <v>-6.5334858296981907E-3</v>
      </c>
      <c r="AD742">
        <f t="shared" si="542"/>
        <v>-1.3488633572605963E-2</v>
      </c>
      <c r="AE742" s="7">
        <f t="shared" si="543"/>
        <v>-8.6564776470490767E-3</v>
      </c>
      <c r="AF742" s="6">
        <f t="shared" si="554"/>
        <v>-0.28433425106018373</v>
      </c>
      <c r="AG742" s="11">
        <f t="shared" si="555"/>
        <v>-7.1713069714497757E-2</v>
      </c>
      <c r="AH742" s="11">
        <f t="shared" si="556"/>
        <v>3.2150014849899447E-2</v>
      </c>
      <c r="AI742" s="11">
        <f t="shared" si="557"/>
        <v>1.6497019661134552E-2</v>
      </c>
      <c r="AJ742" s="11">
        <f t="shared" si="558"/>
        <v>4.8907933908603665E-2</v>
      </c>
      <c r="AK742" s="11">
        <f t="shared" si="559"/>
        <v>4.4039211268589437E-2</v>
      </c>
      <c r="AL742" s="11">
        <f t="shared" si="560"/>
        <v>4.2459836347017721E-3</v>
      </c>
      <c r="AM742" s="11">
        <f t="shared" si="561"/>
        <v>-9.6643118511137716E-3</v>
      </c>
      <c r="AN742" s="7">
        <f t="shared" si="562"/>
        <v>0</v>
      </c>
      <c r="AO742" s="6">
        <f t="array" ref="AO742">_xlfn.MAXIFS(AF$29:AF$1052,E$29:E$1052,E742) - _xlfn.MINIFS(AF$29:AF$1052,E$29:E$1052,E742)</f>
        <v>0.64239671540972576</v>
      </c>
      <c r="AP742" s="11">
        <f t="array" ref="AP742">_xlfn.MAXIFS(AG$29:AG$1052,F$29:F$1052,F742) - _xlfn.MINIFS(AG$29:AG$1052,F$29:F$1052,F742)</f>
        <v>0.34097511931609431</v>
      </c>
      <c r="AQ742" s="11">
        <f t="array" ref="AQ742">_xlfn.MAXIFS(AH$29:AH$1052,G$29:G$1052,G742) - _xlfn.MINIFS(AH$29:AH$1052,G$29:G$1052,G742)</f>
        <v>0.2255991931372896</v>
      </c>
      <c r="AR742" s="11">
        <f t="array" ref="AR742">_xlfn.MAXIFS(AI$29:AI$1052,H$29:H$1052,H742) - _xlfn.MINIFS(AI$29:AI$1052,H$29:H$1052,H742)</f>
        <v>0.19540796073856664</v>
      </c>
      <c r="AS742" s="11">
        <f t="array" ref="AS742">_xlfn.MAXIFS(AJ$29:AJ$1052,I$29:I$1052,I742) - _xlfn.MINIFS(AJ$29:AJ$1052,I$29:I$1052,I742)</f>
        <v>0.13288865057445015</v>
      </c>
      <c r="AT742" s="11">
        <f t="array" ref="AT742">_xlfn.MAXIFS(AK$29:AK$1052,J$29:J$1052,J742) - _xlfn.MINIFS(AK$29:AK$1052,J$29:J$1052,J742)</f>
        <v>6.4010058407893491E-2</v>
      </c>
      <c r="AU742" s="11">
        <f t="array" ref="AU742">_xlfn.MAXIFS(AL$29:AL$1052,K$29:K$1052,K742) - _xlfn.MINIFS(AL$29:AL$1052,K$29:K$1052,K742)</f>
        <v>5.0745649196597603E-2</v>
      </c>
      <c r="AV742" s="11">
        <f t="array" ref="AV742">_xlfn.MAXIFS(AM$29:AM$1052,L$29:L$1052,L742) - _xlfn.MINIFS(AM$29:AM$1052,L$29:L$1052,L742)</f>
        <v>1.3488633572605963E-2</v>
      </c>
      <c r="AW742" s="7">
        <f t="array" ref="AW742">_xlfn.MAXIFS(AN$29:AN$1052,M$29:M$1052,M742) - _xlfn.MINIFS(AN$29:AN$1052,M$29:M$1052,M742)</f>
        <v>8.6564776470490767E-3</v>
      </c>
      <c r="AX742" s="6">
        <f t="array" ref="AX742">_xlfn.STDEV.S(IF(E$29:E$1052=E742,$C$29:$C$1052,""))</f>
        <v>2.1219734469910215E-2</v>
      </c>
      <c r="AY742" s="11">
        <f t="array" ref="AY742">_xlfn.STDEV.S(IF(F$29:F$1052=F742,$C$29:$C$1052,""))</f>
        <v>2.1822368609319125E-2</v>
      </c>
      <c r="AZ742" s="11">
        <f t="array" ref="AZ742">_xlfn.STDEV.S(IF(G$29:G$1052=G742,$C$29:$C$1052,""))</f>
        <v>2.0454789546549623E-2</v>
      </c>
      <c r="BA742" s="11">
        <f t="array" ref="BA742">_xlfn.STDEV.S(IF(H$29:H$1052=H742,$C$29:$C$1052,""))</f>
        <v>1.8702614626646678E-2</v>
      </c>
      <c r="BB742" s="11">
        <f t="array" ref="BB742">_xlfn.STDEV.S(IF(I$29:I$1052=I742,$C$29:$C$1052,""))</f>
        <v>2.0394516997363641E-2</v>
      </c>
      <c r="BC742" s="11">
        <f t="array" ref="BC742">_xlfn.STDEV.S(IF(J$29:J$1052=J742,$C$29:$C$1052,""))</f>
        <v>2.0024296842239862E-2</v>
      </c>
      <c r="BD742" s="11">
        <f t="array" ref="BD742">_xlfn.STDEV.S(IF(K$29:K$1052=K742,$C$29:$C$1052,""))</f>
        <v>2.1971792436191285E-2</v>
      </c>
      <c r="BE742" s="11">
        <f t="array" ref="BE742">_xlfn.STDEV.S(IF(L$29:L$1052=L742,$C$29:$C$1052,""))</f>
        <v>9.2589707497120182E-3</v>
      </c>
      <c r="BF742" s="7">
        <f t="array" ref="BF742">_xlfn.STDEV.S(IF(M$29:M$1052=M742,$C$29:$C$1052,""))</f>
        <v>1.2242108090836343E-2</v>
      </c>
      <c r="BG742" s="13">
        <f t="shared" si="544"/>
        <v>30.273551081454407</v>
      </c>
      <c r="BH742" s="12">
        <f t="shared" si="545"/>
        <v>15.625027943597411</v>
      </c>
      <c r="BI742" s="12">
        <f t="shared" si="546"/>
        <v>11.029162271451694</v>
      </c>
      <c r="BJ742" s="12">
        <f t="shared" si="547"/>
        <v>10.448162710905555</v>
      </c>
      <c r="BK742" s="12">
        <f t="shared" si="548"/>
        <v>6.51590084686136</v>
      </c>
      <c r="BL742" s="12">
        <f t="shared" si="549"/>
        <v>3.1966195323707312</v>
      </c>
      <c r="BM742" s="12">
        <f t="shared" si="550"/>
        <v>2.3095816758677765</v>
      </c>
      <c r="BN742" s="12">
        <f t="shared" si="551"/>
        <v>1.4568178188731722</v>
      </c>
      <c r="BO742" s="14">
        <f t="shared" si="552"/>
        <v>0.70710678118654746</v>
      </c>
    </row>
    <row r="743" spans="1:67" x14ac:dyDescent="0.25">
      <c r="A743" s="2">
        <v>42611</v>
      </c>
      <c r="B743" s="3">
        <v>1326.7</v>
      </c>
      <c r="C743">
        <f t="shared" si="553"/>
        <v>6.0336375292258104E-4</v>
      </c>
      <c r="D743">
        <v>714</v>
      </c>
      <c r="E743" s="6">
        <f t="shared" si="517"/>
        <v>1</v>
      </c>
      <c r="F743">
        <f t="shared" si="518"/>
        <v>2</v>
      </c>
      <c r="G743">
        <f t="shared" si="519"/>
        <v>5</v>
      </c>
      <c r="H743">
        <f t="shared" si="520"/>
        <v>11</v>
      </c>
      <c r="I743">
        <f t="shared" si="521"/>
        <v>22</v>
      </c>
      <c r="J743">
        <f t="shared" si="522"/>
        <v>44</v>
      </c>
      <c r="K743">
        <f t="shared" si="523"/>
        <v>89</v>
      </c>
      <c r="L743">
        <f t="shared" si="524"/>
        <v>178</v>
      </c>
      <c r="M743" s="7">
        <f t="shared" si="525"/>
        <v>357</v>
      </c>
      <c r="N743" s="6">
        <f t="shared" si="526"/>
        <v>2.5948653898586046E-4</v>
      </c>
      <c r="O743">
        <f t="shared" si="527"/>
        <v>-7.9309356668583013E-4</v>
      </c>
      <c r="P743">
        <f t="shared" si="528"/>
        <v>1.130296888210423E-3</v>
      </c>
      <c r="Q743">
        <f t="shared" si="529"/>
        <v>8.4042660693699721E-4</v>
      </c>
      <c r="R743">
        <f t="shared" si="530"/>
        <v>-2.4006648178099103E-3</v>
      </c>
      <c r="S743">
        <f t="shared" si="531"/>
        <v>-1.9137925538084896E-3</v>
      </c>
      <c r="T743">
        <f t="shared" si="532"/>
        <v>-8.5459971594564338E-3</v>
      </c>
      <c r="U743">
        <f t="shared" si="533"/>
        <v>-1.590849416548662E-3</v>
      </c>
      <c r="V743" s="7">
        <f t="shared" si="534"/>
        <v>3.2413065090082238E-3</v>
      </c>
      <c r="W743" s="6">
        <f t="shared" si="535"/>
        <v>3.4387721393672058E-4</v>
      </c>
      <c r="X743">
        <f t="shared" si="536"/>
        <v>1.3964573196084112E-3</v>
      </c>
      <c r="Y743">
        <f t="shared" si="537"/>
        <v>-5.2693313528784196E-4</v>
      </c>
      <c r="Z743">
        <f t="shared" si="538"/>
        <v>-2.3706285401441617E-4</v>
      </c>
      <c r="AA743">
        <f t="shared" si="539"/>
        <v>3.0040285707324914E-3</v>
      </c>
      <c r="AB743">
        <f t="shared" si="540"/>
        <v>2.5171563067310707E-3</v>
      </c>
      <c r="AC743">
        <f t="shared" si="541"/>
        <v>9.1493609123790148E-3</v>
      </c>
      <c r="AD743">
        <f t="shared" si="542"/>
        <v>2.194213169471243E-3</v>
      </c>
      <c r="AE743" s="7">
        <f t="shared" si="543"/>
        <v>-2.6379427560856428E-3</v>
      </c>
      <c r="AF743" s="6">
        <f t="shared" si="554"/>
        <v>-0.28399037384624704</v>
      </c>
      <c r="AG743" s="11">
        <f t="shared" si="555"/>
        <v>-7.0316612394889344E-2</v>
      </c>
      <c r="AH743" s="11">
        <f t="shared" si="556"/>
        <v>3.1623081714611603E-2</v>
      </c>
      <c r="AI743" s="11">
        <f t="shared" si="557"/>
        <v>1.6259956807120134E-2</v>
      </c>
      <c r="AJ743" s="11">
        <f t="shared" si="558"/>
        <v>5.191196247933616E-2</v>
      </c>
      <c r="AK743" s="11">
        <f t="shared" si="559"/>
        <v>4.6556367575320508E-2</v>
      </c>
      <c r="AL743" s="11">
        <f t="shared" si="560"/>
        <v>1.3395344547080787E-2</v>
      </c>
      <c r="AM743" s="11">
        <f t="shared" si="561"/>
        <v>-7.4700986816425285E-3</v>
      </c>
      <c r="AN743" s="7">
        <f t="shared" si="562"/>
        <v>-2.6379427560856428E-3</v>
      </c>
      <c r="AO743" s="6">
        <f t="array" ref="AO743">_xlfn.MAXIFS(AF$29:AF$1052,E$29:E$1052,E743) - _xlfn.MINIFS(AF$29:AF$1052,E$29:E$1052,E743)</f>
        <v>0.64239671540972576</v>
      </c>
      <c r="AP743" s="11">
        <f t="array" ref="AP743">_xlfn.MAXIFS(AG$29:AG$1052,F$29:F$1052,F743) - _xlfn.MINIFS(AG$29:AG$1052,F$29:F$1052,F743)</f>
        <v>0.34097511931609431</v>
      </c>
      <c r="AQ743" s="11">
        <f t="array" ref="AQ743">_xlfn.MAXIFS(AH$29:AH$1052,G$29:G$1052,G743) - _xlfn.MINIFS(AH$29:AH$1052,G$29:G$1052,G743)</f>
        <v>0.2255991931372896</v>
      </c>
      <c r="AR743" s="11">
        <f t="array" ref="AR743">_xlfn.MAXIFS(AI$29:AI$1052,H$29:H$1052,H743) - _xlfn.MINIFS(AI$29:AI$1052,H$29:H$1052,H743)</f>
        <v>0.19540796073856664</v>
      </c>
      <c r="AS743" s="11">
        <f t="array" ref="AS743">_xlfn.MAXIFS(AJ$29:AJ$1052,I$29:I$1052,I743) - _xlfn.MINIFS(AJ$29:AJ$1052,I$29:I$1052,I743)</f>
        <v>0.13288865057445015</v>
      </c>
      <c r="AT743" s="11">
        <f t="array" ref="AT743">_xlfn.MAXIFS(AK$29:AK$1052,J$29:J$1052,J743) - _xlfn.MINIFS(AK$29:AK$1052,J$29:J$1052,J743)</f>
        <v>6.4010058407893491E-2</v>
      </c>
      <c r="AU743" s="11">
        <f t="array" ref="AU743">_xlfn.MAXIFS(AL$29:AL$1052,K$29:K$1052,K743) - _xlfn.MINIFS(AL$29:AL$1052,K$29:K$1052,K743)</f>
        <v>5.0745649196597603E-2</v>
      </c>
      <c r="AV743" s="11">
        <f t="array" ref="AV743">_xlfn.MAXIFS(AM$29:AM$1052,L$29:L$1052,L743) - _xlfn.MINIFS(AM$29:AM$1052,L$29:L$1052,L743)</f>
        <v>1.3488633572605963E-2</v>
      </c>
      <c r="AW743" s="7">
        <f t="array" ref="AW743">_xlfn.MAXIFS(AN$29:AN$1052,M$29:M$1052,M743) - _xlfn.MINIFS(AN$29:AN$1052,M$29:M$1052,M743)</f>
        <v>2.6379427560856428E-3</v>
      </c>
      <c r="AX743" s="6">
        <f t="array" ref="AX743">_xlfn.STDEV.S(IF(E$29:E$1052=E743,$C$29:$C$1052,""))</f>
        <v>2.1219734469910215E-2</v>
      </c>
      <c r="AY743" s="11">
        <f t="array" ref="AY743">_xlfn.STDEV.S(IF(F$29:F$1052=F743,$C$29:$C$1052,""))</f>
        <v>2.1822368609319125E-2</v>
      </c>
      <c r="AZ743" s="11">
        <f t="array" ref="AZ743">_xlfn.STDEV.S(IF(G$29:G$1052=G743,$C$29:$C$1052,""))</f>
        <v>2.0454789546549623E-2</v>
      </c>
      <c r="BA743" s="11">
        <f t="array" ref="BA743">_xlfn.STDEV.S(IF(H$29:H$1052=H743,$C$29:$C$1052,""))</f>
        <v>1.8702614626646678E-2</v>
      </c>
      <c r="BB743" s="11">
        <f t="array" ref="BB743">_xlfn.STDEV.S(IF(I$29:I$1052=I743,$C$29:$C$1052,""))</f>
        <v>2.0394516997363641E-2</v>
      </c>
      <c r="BC743" s="11">
        <f t="array" ref="BC743">_xlfn.STDEV.S(IF(J$29:J$1052=J743,$C$29:$C$1052,""))</f>
        <v>2.0024296842239862E-2</v>
      </c>
      <c r="BD743" s="11">
        <f t="array" ref="BD743">_xlfn.STDEV.S(IF(K$29:K$1052=K743,$C$29:$C$1052,""))</f>
        <v>2.1971792436191285E-2</v>
      </c>
      <c r="BE743" s="11">
        <f t="array" ref="BE743">_xlfn.STDEV.S(IF(L$29:L$1052=L743,$C$29:$C$1052,""))</f>
        <v>9.2589707497120182E-3</v>
      </c>
      <c r="BF743" s="7">
        <f t="array" ref="BF743">_xlfn.STDEV.S(IF(M$29:M$1052=M743,$C$29:$C$1052,""))</f>
        <v>3.730614422420178E-3</v>
      </c>
      <c r="BG743" s="13">
        <f t="shared" si="544"/>
        <v>30.273551081454407</v>
      </c>
      <c r="BH743" s="12">
        <f t="shared" si="545"/>
        <v>15.625027943597411</v>
      </c>
      <c r="BI743" s="12">
        <f t="shared" si="546"/>
        <v>11.029162271451694</v>
      </c>
      <c r="BJ743" s="12">
        <f t="shared" si="547"/>
        <v>10.448162710905555</v>
      </c>
      <c r="BK743" s="12">
        <f t="shared" si="548"/>
        <v>6.51590084686136</v>
      </c>
      <c r="BL743" s="12">
        <f t="shared" si="549"/>
        <v>3.1966195323707312</v>
      </c>
      <c r="BM743" s="12">
        <f t="shared" si="550"/>
        <v>2.3095816758677765</v>
      </c>
      <c r="BN743" s="12">
        <f t="shared" si="551"/>
        <v>1.4568178188731722</v>
      </c>
      <c r="BO743" s="14">
        <f t="shared" si="552"/>
        <v>0.70710678118654746</v>
      </c>
    </row>
    <row r="744" spans="1:67" x14ac:dyDescent="0.25">
      <c r="A744" s="4">
        <v>42618</v>
      </c>
      <c r="B744" s="5">
        <v>1334.5</v>
      </c>
      <c r="C744">
        <f t="shared" si="553"/>
        <v>5.8792492650938666E-3</v>
      </c>
      <c r="D744">
        <v>715</v>
      </c>
      <c r="E744" s="6">
        <f t="shared" si="517"/>
        <v>1</v>
      </c>
      <c r="F744">
        <f t="shared" si="518"/>
        <v>2</v>
      </c>
      <c r="G744">
        <f t="shared" si="519"/>
        <v>5</v>
      </c>
      <c r="H744">
        <f t="shared" si="520"/>
        <v>11</v>
      </c>
      <c r="I744">
        <f t="shared" si="521"/>
        <v>22</v>
      </c>
      <c r="J744">
        <f t="shared" si="522"/>
        <v>44</v>
      </c>
      <c r="K744">
        <f t="shared" si="523"/>
        <v>89</v>
      </c>
      <c r="L744">
        <f t="shared" si="524"/>
        <v>178</v>
      </c>
      <c r="M744" s="7">
        <f t="shared" si="525"/>
        <v>357</v>
      </c>
      <c r="N744" s="6">
        <f t="shared" si="526"/>
        <v>2.5948653898586046E-4</v>
      </c>
      <c r="O744">
        <f t="shared" si="527"/>
        <v>-7.9309356668583013E-4</v>
      </c>
      <c r="P744">
        <f t="shared" si="528"/>
        <v>1.130296888210423E-3</v>
      </c>
      <c r="Q744">
        <f t="shared" si="529"/>
        <v>8.4042660693699721E-4</v>
      </c>
      <c r="R744">
        <f t="shared" si="530"/>
        <v>-2.4006648178099103E-3</v>
      </c>
      <c r="S744">
        <f t="shared" si="531"/>
        <v>-1.9137925538084896E-3</v>
      </c>
      <c r="T744">
        <f t="shared" si="532"/>
        <v>-8.5459971594564338E-3</v>
      </c>
      <c r="U744">
        <f t="shared" si="533"/>
        <v>-1.590849416548662E-3</v>
      </c>
      <c r="V744" s="7">
        <f t="shared" si="534"/>
        <v>3.2413065090082238E-3</v>
      </c>
      <c r="W744" s="6">
        <f t="shared" si="535"/>
        <v>5.6197627261080057E-3</v>
      </c>
      <c r="X744">
        <f t="shared" si="536"/>
        <v>6.6723428317796967E-3</v>
      </c>
      <c r="Y744">
        <f t="shared" si="537"/>
        <v>4.7489523768834436E-3</v>
      </c>
      <c r="Z744">
        <f t="shared" si="538"/>
        <v>5.0388226581568694E-3</v>
      </c>
      <c r="AA744">
        <f t="shared" si="539"/>
        <v>8.2799140829037769E-3</v>
      </c>
      <c r="AB744">
        <f t="shared" si="540"/>
        <v>7.7930418189023562E-3</v>
      </c>
      <c r="AC744">
        <f t="shared" si="541"/>
        <v>1.44252464245503E-2</v>
      </c>
      <c r="AD744">
        <f t="shared" si="542"/>
        <v>7.4700986816425285E-3</v>
      </c>
      <c r="AE744" s="7">
        <f t="shared" si="543"/>
        <v>2.6379427560856428E-3</v>
      </c>
      <c r="AF744" s="6">
        <f t="shared" si="554"/>
        <v>-0.27837061112013906</v>
      </c>
      <c r="AG744" s="11">
        <f t="shared" si="555"/>
        <v>-6.3644269563109646E-2</v>
      </c>
      <c r="AH744" s="11">
        <f t="shared" si="556"/>
        <v>3.6372034091495045E-2</v>
      </c>
      <c r="AI744" s="11">
        <f t="shared" si="557"/>
        <v>2.1298779465277001E-2</v>
      </c>
      <c r="AJ744" s="11">
        <f t="shared" si="558"/>
        <v>6.019187656223994E-2</v>
      </c>
      <c r="AK744" s="11">
        <f t="shared" si="559"/>
        <v>5.4349409394222864E-2</v>
      </c>
      <c r="AL744" s="11">
        <f t="shared" si="560"/>
        <v>2.7820590971631087E-2</v>
      </c>
      <c r="AM744" s="11">
        <f t="shared" si="561"/>
        <v>0</v>
      </c>
      <c r="AN744" s="7">
        <f t="shared" si="562"/>
        <v>0</v>
      </c>
      <c r="AO744" s="6">
        <f t="array" ref="AO744">_xlfn.MAXIFS(AF$29:AF$1052,E$29:E$1052,E744) - _xlfn.MINIFS(AF$29:AF$1052,E$29:E$1052,E744)</f>
        <v>0.64239671540972576</v>
      </c>
      <c r="AP744" s="11">
        <f t="array" ref="AP744">_xlfn.MAXIFS(AG$29:AG$1052,F$29:F$1052,F744) - _xlfn.MINIFS(AG$29:AG$1052,F$29:F$1052,F744)</f>
        <v>0.34097511931609431</v>
      </c>
      <c r="AQ744" s="11">
        <f t="array" ref="AQ744">_xlfn.MAXIFS(AH$29:AH$1052,G$29:G$1052,G744) - _xlfn.MINIFS(AH$29:AH$1052,G$29:G$1052,G744)</f>
        <v>0.2255991931372896</v>
      </c>
      <c r="AR744" s="11">
        <f t="array" ref="AR744">_xlfn.MAXIFS(AI$29:AI$1052,H$29:H$1052,H744) - _xlfn.MINIFS(AI$29:AI$1052,H$29:H$1052,H744)</f>
        <v>0.19540796073856664</v>
      </c>
      <c r="AS744" s="11">
        <f t="array" ref="AS744">_xlfn.MAXIFS(AJ$29:AJ$1052,I$29:I$1052,I744) - _xlfn.MINIFS(AJ$29:AJ$1052,I$29:I$1052,I744)</f>
        <v>0.13288865057445015</v>
      </c>
      <c r="AT744" s="11">
        <f t="array" ref="AT744">_xlfn.MAXIFS(AK$29:AK$1052,J$29:J$1052,J744) - _xlfn.MINIFS(AK$29:AK$1052,J$29:J$1052,J744)</f>
        <v>6.4010058407893491E-2</v>
      </c>
      <c r="AU744" s="11">
        <f t="array" ref="AU744">_xlfn.MAXIFS(AL$29:AL$1052,K$29:K$1052,K744) - _xlfn.MINIFS(AL$29:AL$1052,K$29:K$1052,K744)</f>
        <v>5.0745649196597603E-2</v>
      </c>
      <c r="AV744" s="11">
        <f t="array" ref="AV744">_xlfn.MAXIFS(AM$29:AM$1052,L$29:L$1052,L744) - _xlfn.MINIFS(AM$29:AM$1052,L$29:L$1052,L744)</f>
        <v>1.3488633572605963E-2</v>
      </c>
      <c r="AW744" s="7">
        <f t="array" ref="AW744">_xlfn.MAXIFS(AN$29:AN$1052,M$29:M$1052,M744) - _xlfn.MINIFS(AN$29:AN$1052,M$29:M$1052,M744)</f>
        <v>2.6379427560856428E-3</v>
      </c>
      <c r="AX744" s="6">
        <f t="array" ref="AX744">_xlfn.STDEV.S(IF(E$29:E$1052=E744,$C$29:$C$1052,""))</f>
        <v>2.1219734469910215E-2</v>
      </c>
      <c r="AY744" s="11">
        <f t="array" ref="AY744">_xlfn.STDEV.S(IF(F$29:F$1052=F744,$C$29:$C$1052,""))</f>
        <v>2.1822368609319125E-2</v>
      </c>
      <c r="AZ744" s="11">
        <f t="array" ref="AZ744">_xlfn.STDEV.S(IF(G$29:G$1052=G744,$C$29:$C$1052,""))</f>
        <v>2.0454789546549623E-2</v>
      </c>
      <c r="BA744" s="11">
        <f t="array" ref="BA744">_xlfn.STDEV.S(IF(H$29:H$1052=H744,$C$29:$C$1052,""))</f>
        <v>1.8702614626646678E-2</v>
      </c>
      <c r="BB744" s="11">
        <f t="array" ref="BB744">_xlfn.STDEV.S(IF(I$29:I$1052=I744,$C$29:$C$1052,""))</f>
        <v>2.0394516997363641E-2</v>
      </c>
      <c r="BC744" s="11">
        <f t="array" ref="BC744">_xlfn.STDEV.S(IF(J$29:J$1052=J744,$C$29:$C$1052,""))</f>
        <v>2.0024296842239862E-2</v>
      </c>
      <c r="BD744" s="11">
        <f t="array" ref="BD744">_xlfn.STDEV.S(IF(K$29:K$1052=K744,$C$29:$C$1052,""))</f>
        <v>2.1971792436191285E-2</v>
      </c>
      <c r="BE744" s="11">
        <f t="array" ref="BE744">_xlfn.STDEV.S(IF(L$29:L$1052=L744,$C$29:$C$1052,""))</f>
        <v>9.2589707497120182E-3</v>
      </c>
      <c r="BF744" s="7">
        <f t="array" ref="BF744">_xlfn.STDEV.S(IF(M$29:M$1052=M744,$C$29:$C$1052,""))</f>
        <v>3.730614422420178E-3</v>
      </c>
      <c r="BG744" s="13">
        <f t="shared" si="544"/>
        <v>30.273551081454407</v>
      </c>
      <c r="BH744" s="12">
        <f t="shared" si="545"/>
        <v>15.625027943597411</v>
      </c>
      <c r="BI744" s="12">
        <f t="shared" si="546"/>
        <v>11.029162271451694</v>
      </c>
      <c r="BJ744" s="12">
        <f t="shared" si="547"/>
        <v>10.448162710905555</v>
      </c>
      <c r="BK744" s="12">
        <f t="shared" si="548"/>
        <v>6.51590084686136</v>
      </c>
      <c r="BL744" s="12">
        <f t="shared" si="549"/>
        <v>3.1966195323707312</v>
      </c>
      <c r="BM744" s="12">
        <f t="shared" si="550"/>
        <v>2.3095816758677765</v>
      </c>
      <c r="BN744" s="12">
        <f t="shared" si="551"/>
        <v>1.4568178188731722</v>
      </c>
      <c r="BO744" s="14">
        <f t="shared" si="552"/>
        <v>0.70710678118654746</v>
      </c>
    </row>
    <row r="745" spans="1:67" x14ac:dyDescent="0.25">
      <c r="A745" s="2">
        <v>42625</v>
      </c>
      <c r="B745" s="3">
        <v>1310.2</v>
      </c>
      <c r="C745">
        <f t="shared" si="553"/>
        <v>-1.8209067066316975E-2</v>
      </c>
      <c r="D745">
        <v>716</v>
      </c>
      <c r="E745" s="6">
        <f t="shared" si="517"/>
        <v>1</v>
      </c>
      <c r="F745">
        <f t="shared" si="518"/>
        <v>2</v>
      </c>
      <c r="G745">
        <f t="shared" si="519"/>
        <v>5</v>
      </c>
      <c r="H745">
        <f t="shared" si="520"/>
        <v>11</v>
      </c>
      <c r="I745">
        <f t="shared" si="521"/>
        <v>22</v>
      </c>
      <c r="J745">
        <f t="shared" si="522"/>
        <v>44</v>
      </c>
      <c r="K745">
        <f t="shared" si="523"/>
        <v>89</v>
      </c>
      <c r="L745">
        <f t="shared" si="524"/>
        <v>179</v>
      </c>
      <c r="M745" s="7">
        <f t="shared" si="525"/>
        <v>358</v>
      </c>
      <c r="N745" s="6">
        <f t="shared" si="526"/>
        <v>2.5948653898586046E-4</v>
      </c>
      <c r="O745">
        <f t="shared" si="527"/>
        <v>-7.9309356668583013E-4</v>
      </c>
      <c r="P745">
        <f t="shared" si="528"/>
        <v>1.130296888210423E-3</v>
      </c>
      <c r="Q745">
        <f t="shared" si="529"/>
        <v>8.4042660693699721E-4</v>
      </c>
      <c r="R745">
        <f t="shared" si="530"/>
        <v>-2.4006648178099103E-3</v>
      </c>
      <c r="S745">
        <f t="shared" si="531"/>
        <v>-1.9137925538084896E-3</v>
      </c>
      <c r="T745">
        <f t="shared" si="532"/>
        <v>-8.5459971594564338E-3</v>
      </c>
      <c r="U745">
        <f t="shared" si="533"/>
        <v>-1.5501144902364206E-2</v>
      </c>
      <c r="V745" s="7">
        <f t="shared" si="534"/>
        <v>2.9165319530268241E-3</v>
      </c>
      <c r="W745" s="6">
        <f t="shared" si="535"/>
        <v>-1.8468553605302834E-2</v>
      </c>
      <c r="X745">
        <f t="shared" si="536"/>
        <v>-1.7415973499631143E-2</v>
      </c>
      <c r="Y745">
        <f t="shared" si="537"/>
        <v>-1.93393639545274E-2</v>
      </c>
      <c r="Z745">
        <f t="shared" si="538"/>
        <v>-1.9049493673253974E-2</v>
      </c>
      <c r="AA745">
        <f t="shared" si="539"/>
        <v>-1.5808402248507065E-2</v>
      </c>
      <c r="AB745">
        <f t="shared" si="540"/>
        <v>-1.6295274512508486E-2</v>
      </c>
      <c r="AC745">
        <f t="shared" si="541"/>
        <v>-9.6630699068605413E-3</v>
      </c>
      <c r="AD745">
        <f t="shared" si="542"/>
        <v>-2.7079221639527695E-3</v>
      </c>
      <c r="AE745" s="7">
        <f t="shared" si="543"/>
        <v>-2.1125599019343799E-2</v>
      </c>
      <c r="AF745" s="6">
        <f t="shared" si="554"/>
        <v>-0.29683916472544192</v>
      </c>
      <c r="AG745" s="11">
        <f t="shared" si="555"/>
        <v>-8.1060243062740789E-2</v>
      </c>
      <c r="AH745" s="11">
        <f t="shared" si="556"/>
        <v>1.7032670136967645E-2</v>
      </c>
      <c r="AI745" s="11">
        <f t="shared" si="557"/>
        <v>2.2492857920230272E-3</v>
      </c>
      <c r="AJ745" s="11">
        <f t="shared" si="558"/>
        <v>4.4383474313732879E-2</v>
      </c>
      <c r="AK745" s="11">
        <f t="shared" si="559"/>
        <v>3.8054134881714378E-2</v>
      </c>
      <c r="AL745" s="11">
        <f t="shared" si="560"/>
        <v>1.8157521064770546E-2</v>
      </c>
      <c r="AM745" s="11">
        <f t="shared" si="561"/>
        <v>-2.7079221639527695E-3</v>
      </c>
      <c r="AN745" s="7">
        <f t="shared" si="562"/>
        <v>-2.1125599019343799E-2</v>
      </c>
      <c r="AO745" s="6">
        <f t="array" ref="AO745">_xlfn.MAXIFS(AF$29:AF$1052,E$29:E$1052,E745) - _xlfn.MINIFS(AF$29:AF$1052,E$29:E$1052,E745)</f>
        <v>0.64239671540972576</v>
      </c>
      <c r="AP745" s="11">
        <f t="array" ref="AP745">_xlfn.MAXIFS(AG$29:AG$1052,F$29:F$1052,F745) - _xlfn.MINIFS(AG$29:AG$1052,F$29:F$1052,F745)</f>
        <v>0.34097511931609431</v>
      </c>
      <c r="AQ745" s="11">
        <f t="array" ref="AQ745">_xlfn.MAXIFS(AH$29:AH$1052,G$29:G$1052,G745) - _xlfn.MINIFS(AH$29:AH$1052,G$29:G$1052,G745)</f>
        <v>0.2255991931372896</v>
      </c>
      <c r="AR745" s="11">
        <f t="array" ref="AR745">_xlfn.MAXIFS(AI$29:AI$1052,H$29:H$1052,H745) - _xlfn.MINIFS(AI$29:AI$1052,H$29:H$1052,H745)</f>
        <v>0.19540796073856664</v>
      </c>
      <c r="AS745" s="11">
        <f t="array" ref="AS745">_xlfn.MAXIFS(AJ$29:AJ$1052,I$29:I$1052,I745) - _xlfn.MINIFS(AJ$29:AJ$1052,I$29:I$1052,I745)</f>
        <v>0.13288865057445015</v>
      </c>
      <c r="AT745" s="11">
        <f t="array" ref="AT745">_xlfn.MAXIFS(AK$29:AK$1052,J$29:J$1052,J745) - _xlfn.MINIFS(AK$29:AK$1052,J$29:J$1052,J745)</f>
        <v>6.4010058407893491E-2</v>
      </c>
      <c r="AU745" s="11">
        <f t="array" ref="AU745">_xlfn.MAXIFS(AL$29:AL$1052,K$29:K$1052,K745) - _xlfn.MINIFS(AL$29:AL$1052,K$29:K$1052,K745)</f>
        <v>5.0745649196597603E-2</v>
      </c>
      <c r="AV745" s="11">
        <f t="array" ref="AV745">_xlfn.MAXIFS(AM$29:AM$1052,L$29:L$1052,L745) - _xlfn.MINIFS(AM$29:AM$1052,L$29:L$1052,L745)</f>
        <v>3.9543275874734829E-2</v>
      </c>
      <c r="AW745" s="7">
        <f t="array" ref="AW745">_xlfn.MAXIFS(AN$29:AN$1052,M$29:M$1052,M745) - _xlfn.MINIFS(AN$29:AN$1052,M$29:M$1052,M745)</f>
        <v>2.1125599019343799E-2</v>
      </c>
      <c r="AX745" s="6">
        <f t="array" ref="AX745">_xlfn.STDEV.S(IF(E$29:E$1052=E745,$C$29:$C$1052,""))</f>
        <v>2.1219734469910215E-2</v>
      </c>
      <c r="AY745" s="11">
        <f t="array" ref="AY745">_xlfn.STDEV.S(IF(F$29:F$1052=F745,$C$29:$C$1052,""))</f>
        <v>2.1822368609319125E-2</v>
      </c>
      <c r="AZ745" s="11">
        <f t="array" ref="AZ745">_xlfn.STDEV.S(IF(G$29:G$1052=G745,$C$29:$C$1052,""))</f>
        <v>2.0454789546549623E-2</v>
      </c>
      <c r="BA745" s="11">
        <f t="array" ref="BA745">_xlfn.STDEV.S(IF(H$29:H$1052=H745,$C$29:$C$1052,""))</f>
        <v>1.8702614626646678E-2</v>
      </c>
      <c r="BB745" s="11">
        <f t="array" ref="BB745">_xlfn.STDEV.S(IF(I$29:I$1052=I745,$C$29:$C$1052,""))</f>
        <v>2.0394516997363641E-2</v>
      </c>
      <c r="BC745" s="11">
        <f t="array" ref="BC745">_xlfn.STDEV.S(IF(J$29:J$1052=J745,$C$29:$C$1052,""))</f>
        <v>2.0024296842239862E-2</v>
      </c>
      <c r="BD745" s="11">
        <f t="array" ref="BD745">_xlfn.STDEV.S(IF(K$29:K$1052=K745,$C$29:$C$1052,""))</f>
        <v>2.1971792436191285E-2</v>
      </c>
      <c r="BE745" s="11">
        <f t="array" ref="BE745">_xlfn.STDEV.S(IF(L$29:L$1052=L745,$C$29:$C$1052,""))</f>
        <v>3.0194587710250548E-2</v>
      </c>
      <c r="BF745" s="7">
        <f t="array" ref="BF745">_xlfn.STDEV.S(IF(M$29:M$1052=M745,$C$29:$C$1052,""))</f>
        <v>2.9876108646411756E-2</v>
      </c>
      <c r="BG745" s="13">
        <f t="shared" si="544"/>
        <v>30.273551081454407</v>
      </c>
      <c r="BH745" s="12">
        <f t="shared" si="545"/>
        <v>15.625027943597411</v>
      </c>
      <c r="BI745" s="12">
        <f t="shared" si="546"/>
        <v>11.029162271451694</v>
      </c>
      <c r="BJ745" s="12">
        <f t="shared" si="547"/>
        <v>10.448162710905555</v>
      </c>
      <c r="BK745" s="12">
        <f t="shared" si="548"/>
        <v>6.51590084686136</v>
      </c>
      <c r="BL745" s="12">
        <f t="shared" si="549"/>
        <v>3.1966195323707312</v>
      </c>
      <c r="BM745" s="12">
        <f t="shared" si="550"/>
        <v>2.3095816758677765</v>
      </c>
      <c r="BN745" s="12">
        <f t="shared" si="551"/>
        <v>1.3096146983093451</v>
      </c>
      <c r="BO745" s="14">
        <f t="shared" si="552"/>
        <v>0.70710678118654757</v>
      </c>
    </row>
    <row r="746" spans="1:67" x14ac:dyDescent="0.25">
      <c r="A746" s="4">
        <v>42632</v>
      </c>
      <c r="B746" s="5">
        <v>1341.7</v>
      </c>
      <c r="C746">
        <f t="shared" si="553"/>
        <v>2.4042130972370623E-2</v>
      </c>
      <c r="D746">
        <v>717</v>
      </c>
      <c r="E746" s="6">
        <f t="shared" si="517"/>
        <v>1</v>
      </c>
      <c r="F746">
        <f t="shared" si="518"/>
        <v>2</v>
      </c>
      <c r="G746">
        <f t="shared" si="519"/>
        <v>5</v>
      </c>
      <c r="H746">
        <f t="shared" si="520"/>
        <v>11</v>
      </c>
      <c r="I746">
        <f t="shared" si="521"/>
        <v>22</v>
      </c>
      <c r="J746">
        <f t="shared" si="522"/>
        <v>44</v>
      </c>
      <c r="K746">
        <f t="shared" si="523"/>
        <v>89</v>
      </c>
      <c r="L746">
        <f t="shared" si="524"/>
        <v>179</v>
      </c>
      <c r="M746" s="7">
        <f t="shared" si="525"/>
        <v>358</v>
      </c>
      <c r="N746" s="6">
        <f t="shared" si="526"/>
        <v>2.5948653898586046E-4</v>
      </c>
      <c r="O746">
        <f t="shared" si="527"/>
        <v>-7.9309356668583013E-4</v>
      </c>
      <c r="P746">
        <f t="shared" si="528"/>
        <v>1.130296888210423E-3</v>
      </c>
      <c r="Q746">
        <f t="shared" si="529"/>
        <v>8.4042660693699721E-4</v>
      </c>
      <c r="R746">
        <f t="shared" si="530"/>
        <v>-2.4006648178099103E-3</v>
      </c>
      <c r="S746">
        <f t="shared" si="531"/>
        <v>-1.9137925538084896E-3</v>
      </c>
      <c r="T746">
        <f t="shared" si="532"/>
        <v>-8.5459971594564338E-3</v>
      </c>
      <c r="U746">
        <f t="shared" si="533"/>
        <v>-1.5501144902364206E-2</v>
      </c>
      <c r="V746" s="7">
        <f t="shared" si="534"/>
        <v>2.9165319530268241E-3</v>
      </c>
      <c r="W746" s="6">
        <f t="shared" si="535"/>
        <v>2.3782644433384764E-2</v>
      </c>
      <c r="X746">
        <f t="shared" si="536"/>
        <v>2.4835224539056455E-2</v>
      </c>
      <c r="Y746">
        <f t="shared" si="537"/>
        <v>2.2911834084160199E-2</v>
      </c>
      <c r="Z746">
        <f t="shared" si="538"/>
        <v>2.3201704365433624E-2</v>
      </c>
      <c r="AA746">
        <f t="shared" si="539"/>
        <v>2.6442795790180534E-2</v>
      </c>
      <c r="AB746">
        <f t="shared" si="540"/>
        <v>2.5955923526179113E-2</v>
      </c>
      <c r="AC746">
        <f t="shared" si="541"/>
        <v>3.2588128131827057E-2</v>
      </c>
      <c r="AD746">
        <f t="shared" si="542"/>
        <v>3.9543275874734829E-2</v>
      </c>
      <c r="AE746" s="7">
        <f t="shared" si="543"/>
        <v>2.1125599019343799E-2</v>
      </c>
      <c r="AF746" s="6">
        <f t="shared" si="554"/>
        <v>-0.27305652029205718</v>
      </c>
      <c r="AG746" s="11">
        <f t="shared" si="555"/>
        <v>-5.6225018523684334E-2</v>
      </c>
      <c r="AH746" s="11">
        <f t="shared" si="556"/>
        <v>3.9944504221127844E-2</v>
      </c>
      <c r="AI746" s="11">
        <f t="shared" si="557"/>
        <v>2.5450990157456652E-2</v>
      </c>
      <c r="AJ746" s="11">
        <f t="shared" si="558"/>
        <v>7.0826270103913416E-2</v>
      </c>
      <c r="AK746" s="11">
        <f t="shared" si="559"/>
        <v>6.4010058407893491E-2</v>
      </c>
      <c r="AL746" s="11">
        <f t="shared" si="560"/>
        <v>5.0745649196597603E-2</v>
      </c>
      <c r="AM746" s="11">
        <f t="shared" si="561"/>
        <v>3.6835353710782059E-2</v>
      </c>
      <c r="AN746" s="7">
        <f t="shared" si="562"/>
        <v>0</v>
      </c>
      <c r="AO746" s="6">
        <f t="array" ref="AO746">_xlfn.MAXIFS(AF$29:AF$1052,E$29:E$1052,E746) - _xlfn.MINIFS(AF$29:AF$1052,E$29:E$1052,E746)</f>
        <v>0.64239671540972576</v>
      </c>
      <c r="AP746" s="11">
        <f t="array" ref="AP746">_xlfn.MAXIFS(AG$29:AG$1052,F$29:F$1052,F746) - _xlfn.MINIFS(AG$29:AG$1052,F$29:F$1052,F746)</f>
        <v>0.34097511931609431</v>
      </c>
      <c r="AQ746" s="11">
        <f t="array" ref="AQ746">_xlfn.MAXIFS(AH$29:AH$1052,G$29:G$1052,G746) - _xlfn.MINIFS(AH$29:AH$1052,G$29:G$1052,G746)</f>
        <v>0.2255991931372896</v>
      </c>
      <c r="AR746" s="11">
        <f t="array" ref="AR746">_xlfn.MAXIFS(AI$29:AI$1052,H$29:H$1052,H746) - _xlfn.MINIFS(AI$29:AI$1052,H$29:H$1052,H746)</f>
        <v>0.19540796073856664</v>
      </c>
      <c r="AS746" s="11">
        <f t="array" ref="AS746">_xlfn.MAXIFS(AJ$29:AJ$1052,I$29:I$1052,I746) - _xlfn.MINIFS(AJ$29:AJ$1052,I$29:I$1052,I746)</f>
        <v>0.13288865057445015</v>
      </c>
      <c r="AT746" s="11">
        <f t="array" ref="AT746">_xlfn.MAXIFS(AK$29:AK$1052,J$29:J$1052,J746) - _xlfn.MINIFS(AK$29:AK$1052,J$29:J$1052,J746)</f>
        <v>6.4010058407893491E-2</v>
      </c>
      <c r="AU746" s="11">
        <f t="array" ref="AU746">_xlfn.MAXIFS(AL$29:AL$1052,K$29:K$1052,K746) - _xlfn.MINIFS(AL$29:AL$1052,K$29:K$1052,K746)</f>
        <v>5.0745649196597603E-2</v>
      </c>
      <c r="AV746" s="11">
        <f t="array" ref="AV746">_xlfn.MAXIFS(AM$29:AM$1052,L$29:L$1052,L746) - _xlfn.MINIFS(AM$29:AM$1052,L$29:L$1052,L746)</f>
        <v>3.9543275874734829E-2</v>
      </c>
      <c r="AW746" s="7">
        <f t="array" ref="AW746">_xlfn.MAXIFS(AN$29:AN$1052,M$29:M$1052,M746) - _xlfn.MINIFS(AN$29:AN$1052,M$29:M$1052,M746)</f>
        <v>2.1125599019343799E-2</v>
      </c>
      <c r="AX746" s="6">
        <f t="array" ref="AX746">_xlfn.STDEV.S(IF(E$29:E$1052=E746,$C$29:$C$1052,""))</f>
        <v>2.1219734469910215E-2</v>
      </c>
      <c r="AY746" s="11">
        <f t="array" ref="AY746">_xlfn.STDEV.S(IF(F$29:F$1052=F746,$C$29:$C$1052,""))</f>
        <v>2.1822368609319125E-2</v>
      </c>
      <c r="AZ746" s="11">
        <f t="array" ref="AZ746">_xlfn.STDEV.S(IF(G$29:G$1052=G746,$C$29:$C$1052,""))</f>
        <v>2.0454789546549623E-2</v>
      </c>
      <c r="BA746" s="11">
        <f t="array" ref="BA746">_xlfn.STDEV.S(IF(H$29:H$1052=H746,$C$29:$C$1052,""))</f>
        <v>1.8702614626646678E-2</v>
      </c>
      <c r="BB746" s="11">
        <f t="array" ref="BB746">_xlfn.STDEV.S(IF(I$29:I$1052=I746,$C$29:$C$1052,""))</f>
        <v>2.0394516997363641E-2</v>
      </c>
      <c r="BC746" s="11">
        <f t="array" ref="BC746">_xlfn.STDEV.S(IF(J$29:J$1052=J746,$C$29:$C$1052,""))</f>
        <v>2.0024296842239862E-2</v>
      </c>
      <c r="BD746" s="11">
        <f t="array" ref="BD746">_xlfn.STDEV.S(IF(K$29:K$1052=K746,$C$29:$C$1052,""))</f>
        <v>2.1971792436191285E-2</v>
      </c>
      <c r="BE746" s="11">
        <f t="array" ref="BE746">_xlfn.STDEV.S(IF(L$29:L$1052=L746,$C$29:$C$1052,""))</f>
        <v>3.0194587710250548E-2</v>
      </c>
      <c r="BF746" s="7">
        <f t="array" ref="BF746">_xlfn.STDEV.S(IF(M$29:M$1052=M746,$C$29:$C$1052,""))</f>
        <v>2.9876108646411756E-2</v>
      </c>
      <c r="BG746" s="13">
        <f t="shared" si="544"/>
        <v>30.273551081454407</v>
      </c>
      <c r="BH746" s="12">
        <f t="shared" si="545"/>
        <v>15.625027943597411</v>
      </c>
      <c r="BI746" s="12">
        <f t="shared" si="546"/>
        <v>11.029162271451694</v>
      </c>
      <c r="BJ746" s="12">
        <f t="shared" si="547"/>
        <v>10.448162710905555</v>
      </c>
      <c r="BK746" s="12">
        <f t="shared" si="548"/>
        <v>6.51590084686136</v>
      </c>
      <c r="BL746" s="12">
        <f t="shared" si="549"/>
        <v>3.1966195323707312</v>
      </c>
      <c r="BM746" s="12">
        <f t="shared" si="550"/>
        <v>2.3095816758677765</v>
      </c>
      <c r="BN746" s="12">
        <f t="shared" si="551"/>
        <v>1.3096146983093451</v>
      </c>
      <c r="BO746" s="14">
        <f t="shared" si="552"/>
        <v>0.70710678118654757</v>
      </c>
    </row>
    <row r="747" spans="1:67" x14ac:dyDescent="0.25">
      <c r="A747" s="2">
        <v>42639</v>
      </c>
      <c r="B747" s="3">
        <v>1317.1</v>
      </c>
      <c r="C747">
        <f t="shared" si="553"/>
        <v>-1.8334948200044776E-2</v>
      </c>
      <c r="D747">
        <v>718</v>
      </c>
      <c r="E747" s="6">
        <f t="shared" si="517"/>
        <v>1</v>
      </c>
      <c r="F747">
        <f t="shared" si="518"/>
        <v>2</v>
      </c>
      <c r="G747">
        <f t="shared" si="519"/>
        <v>5</v>
      </c>
      <c r="H747">
        <f t="shared" si="520"/>
        <v>11</v>
      </c>
      <c r="I747">
        <f t="shared" si="521"/>
        <v>22</v>
      </c>
      <c r="J747">
        <f t="shared" si="522"/>
        <v>44</v>
      </c>
      <c r="K747">
        <f t="shared" si="523"/>
        <v>89</v>
      </c>
      <c r="L747">
        <f t="shared" si="524"/>
        <v>179</v>
      </c>
      <c r="M747" s="7">
        <f t="shared" si="525"/>
        <v>359</v>
      </c>
      <c r="N747" s="6">
        <f t="shared" si="526"/>
        <v>2.5948653898586046E-4</v>
      </c>
      <c r="O747">
        <f t="shared" si="527"/>
        <v>-7.9309356668583013E-4</v>
      </c>
      <c r="P747">
        <f t="shared" si="528"/>
        <v>1.130296888210423E-3</v>
      </c>
      <c r="Q747">
        <f t="shared" si="529"/>
        <v>8.4042660693699721E-4</v>
      </c>
      <c r="R747">
        <f t="shared" si="530"/>
        <v>-2.4006648178099103E-3</v>
      </c>
      <c r="S747">
        <f t="shared" si="531"/>
        <v>-1.9137925538084896E-3</v>
      </c>
      <c r="T747">
        <f t="shared" si="532"/>
        <v>-8.5459971594564338E-3</v>
      </c>
      <c r="U747">
        <f t="shared" si="533"/>
        <v>-1.5501144902364206E-2</v>
      </c>
      <c r="V747" s="7">
        <f t="shared" si="534"/>
        <v>-3.3918821757755235E-2</v>
      </c>
      <c r="W747" s="6">
        <f t="shared" si="535"/>
        <v>-1.8594434739030635E-2</v>
      </c>
      <c r="X747">
        <f t="shared" si="536"/>
        <v>-1.7541854633358944E-2</v>
      </c>
      <c r="Y747">
        <f t="shared" si="537"/>
        <v>-1.9465245088255201E-2</v>
      </c>
      <c r="Z747">
        <f t="shared" si="538"/>
        <v>-1.9175374806981775E-2</v>
      </c>
      <c r="AA747">
        <f t="shared" si="539"/>
        <v>-1.5934283382234866E-2</v>
      </c>
      <c r="AB747">
        <f t="shared" si="540"/>
        <v>-1.6421155646236286E-2</v>
      </c>
      <c r="AC747">
        <f t="shared" si="541"/>
        <v>-9.7889510405883423E-3</v>
      </c>
      <c r="AD747">
        <f t="shared" si="542"/>
        <v>-2.8338032976805705E-3</v>
      </c>
      <c r="AE747" s="7">
        <f t="shared" si="543"/>
        <v>1.5583873557710459E-2</v>
      </c>
      <c r="AF747" s="6">
        <f t="shared" si="554"/>
        <v>-0.29165095503108784</v>
      </c>
      <c r="AG747" s="11">
        <f t="shared" si="555"/>
        <v>-7.3766873157043278E-2</v>
      </c>
      <c r="AH747" s="11">
        <f t="shared" si="556"/>
        <v>2.0479259132872643E-2</v>
      </c>
      <c r="AI747" s="11">
        <f t="shared" si="557"/>
        <v>6.2756153504748766E-3</v>
      </c>
      <c r="AJ747" s="11">
        <f t="shared" si="558"/>
        <v>5.4891986721678554E-2</v>
      </c>
      <c r="AK747" s="11">
        <f t="shared" si="559"/>
        <v>4.7588902761657205E-2</v>
      </c>
      <c r="AL747" s="11">
        <f t="shared" si="560"/>
        <v>4.0956698156009261E-2</v>
      </c>
      <c r="AM747" s="11">
        <f t="shared" si="561"/>
        <v>3.4001550413101489E-2</v>
      </c>
      <c r="AN747" s="7">
        <f t="shared" si="562"/>
        <v>1.5583873557710459E-2</v>
      </c>
      <c r="AO747" s="6">
        <f t="array" ref="AO747">_xlfn.MAXIFS(AF$29:AF$1052,E$29:E$1052,E747) - _xlfn.MINIFS(AF$29:AF$1052,E$29:E$1052,E747)</f>
        <v>0.64239671540972576</v>
      </c>
      <c r="AP747" s="11">
        <f t="array" ref="AP747">_xlfn.MAXIFS(AG$29:AG$1052,F$29:F$1052,F747) - _xlfn.MINIFS(AG$29:AG$1052,F$29:F$1052,F747)</f>
        <v>0.34097511931609431</v>
      </c>
      <c r="AQ747" s="11">
        <f t="array" ref="AQ747">_xlfn.MAXIFS(AH$29:AH$1052,G$29:G$1052,G747) - _xlfn.MINIFS(AH$29:AH$1052,G$29:G$1052,G747)</f>
        <v>0.2255991931372896</v>
      </c>
      <c r="AR747" s="11">
        <f t="array" ref="AR747">_xlfn.MAXIFS(AI$29:AI$1052,H$29:H$1052,H747) - _xlfn.MINIFS(AI$29:AI$1052,H$29:H$1052,H747)</f>
        <v>0.19540796073856664</v>
      </c>
      <c r="AS747" s="11">
        <f t="array" ref="AS747">_xlfn.MAXIFS(AJ$29:AJ$1052,I$29:I$1052,I747) - _xlfn.MINIFS(AJ$29:AJ$1052,I$29:I$1052,I747)</f>
        <v>0.13288865057445015</v>
      </c>
      <c r="AT747" s="11">
        <f t="array" ref="AT747">_xlfn.MAXIFS(AK$29:AK$1052,J$29:J$1052,J747) - _xlfn.MINIFS(AK$29:AK$1052,J$29:J$1052,J747)</f>
        <v>6.4010058407893491E-2</v>
      </c>
      <c r="AU747" s="11">
        <f t="array" ref="AU747">_xlfn.MAXIFS(AL$29:AL$1052,K$29:K$1052,K747) - _xlfn.MINIFS(AL$29:AL$1052,K$29:K$1052,K747)</f>
        <v>5.0745649196597603E-2</v>
      </c>
      <c r="AV747" s="11">
        <f t="array" ref="AV747">_xlfn.MAXIFS(AM$29:AM$1052,L$29:L$1052,L747) - _xlfn.MINIFS(AM$29:AM$1052,L$29:L$1052,L747)</f>
        <v>3.9543275874734829E-2</v>
      </c>
      <c r="AW747" s="7">
        <f t="array" ref="AW747">_xlfn.MAXIFS(AN$29:AN$1052,M$29:M$1052,M747) - _xlfn.MINIFS(AN$29:AN$1052,M$29:M$1052,M747)</f>
        <v>1.5583873557710459E-2</v>
      </c>
      <c r="AX747" s="6">
        <f t="array" ref="AX747">_xlfn.STDEV.S(IF(E$29:E$1052=E747,$C$29:$C$1052,""))</f>
        <v>2.1219734469910215E-2</v>
      </c>
      <c r="AY747" s="11">
        <f t="array" ref="AY747">_xlfn.STDEV.S(IF(F$29:F$1052=F747,$C$29:$C$1052,""))</f>
        <v>2.1822368609319125E-2</v>
      </c>
      <c r="AZ747" s="11">
        <f t="array" ref="AZ747">_xlfn.STDEV.S(IF(G$29:G$1052=G747,$C$29:$C$1052,""))</f>
        <v>2.0454789546549623E-2</v>
      </c>
      <c r="BA747" s="11">
        <f t="array" ref="BA747">_xlfn.STDEV.S(IF(H$29:H$1052=H747,$C$29:$C$1052,""))</f>
        <v>1.8702614626646678E-2</v>
      </c>
      <c r="BB747" s="11">
        <f t="array" ref="BB747">_xlfn.STDEV.S(IF(I$29:I$1052=I747,$C$29:$C$1052,""))</f>
        <v>2.0394516997363641E-2</v>
      </c>
      <c r="BC747" s="11">
        <f t="array" ref="BC747">_xlfn.STDEV.S(IF(J$29:J$1052=J747,$C$29:$C$1052,""))</f>
        <v>2.0024296842239862E-2</v>
      </c>
      <c r="BD747" s="11">
        <f t="array" ref="BD747">_xlfn.STDEV.S(IF(K$29:K$1052=K747,$C$29:$C$1052,""))</f>
        <v>2.1971792436191285E-2</v>
      </c>
      <c r="BE747" s="11">
        <f t="array" ref="BE747">_xlfn.STDEV.S(IF(L$29:L$1052=L747,$C$29:$C$1052,""))</f>
        <v>3.0194587710250548E-2</v>
      </c>
      <c r="BF747" s="7">
        <f t="array" ref="BF747">_xlfn.STDEV.S(IF(M$29:M$1052=M747,$C$29:$C$1052,""))</f>
        <v>2.2038925339621592E-2</v>
      </c>
      <c r="BG747" s="13">
        <f t="shared" si="544"/>
        <v>30.273551081454407</v>
      </c>
      <c r="BH747" s="12">
        <f t="shared" si="545"/>
        <v>15.625027943597411</v>
      </c>
      <c r="BI747" s="12">
        <f t="shared" si="546"/>
        <v>11.029162271451694</v>
      </c>
      <c r="BJ747" s="12">
        <f t="shared" si="547"/>
        <v>10.448162710905555</v>
      </c>
      <c r="BK747" s="12">
        <f t="shared" si="548"/>
        <v>6.51590084686136</v>
      </c>
      <c r="BL747" s="12">
        <f t="shared" si="549"/>
        <v>3.1966195323707312</v>
      </c>
      <c r="BM747" s="12">
        <f t="shared" si="550"/>
        <v>2.3095816758677765</v>
      </c>
      <c r="BN747" s="12">
        <f t="shared" si="551"/>
        <v>1.3096146983093451</v>
      </c>
      <c r="BO747" s="14">
        <f t="shared" si="552"/>
        <v>0.70710678118654735</v>
      </c>
    </row>
    <row r="748" spans="1:67" x14ac:dyDescent="0.25">
      <c r="A748" s="4">
        <v>42646</v>
      </c>
      <c r="B748" s="5">
        <v>1251.9000000000001</v>
      </c>
      <c r="C748">
        <f t="shared" si="553"/>
        <v>-4.9502695315465695E-2</v>
      </c>
      <c r="D748">
        <v>719</v>
      </c>
      <c r="E748" s="6">
        <f t="shared" si="517"/>
        <v>1</v>
      </c>
      <c r="F748">
        <f t="shared" si="518"/>
        <v>2</v>
      </c>
      <c r="G748">
        <f t="shared" si="519"/>
        <v>5</v>
      </c>
      <c r="H748">
        <f t="shared" si="520"/>
        <v>11</v>
      </c>
      <c r="I748">
        <f t="shared" si="521"/>
        <v>22</v>
      </c>
      <c r="J748">
        <f t="shared" si="522"/>
        <v>44</v>
      </c>
      <c r="K748">
        <f t="shared" si="523"/>
        <v>89</v>
      </c>
      <c r="L748">
        <f t="shared" si="524"/>
        <v>179</v>
      </c>
      <c r="M748" s="7">
        <f t="shared" si="525"/>
        <v>359</v>
      </c>
      <c r="N748" s="6">
        <f t="shared" si="526"/>
        <v>2.5948653898586046E-4</v>
      </c>
      <c r="O748">
        <f t="shared" si="527"/>
        <v>-7.9309356668583013E-4</v>
      </c>
      <c r="P748">
        <f t="shared" si="528"/>
        <v>1.130296888210423E-3</v>
      </c>
      <c r="Q748">
        <f t="shared" si="529"/>
        <v>8.4042660693699721E-4</v>
      </c>
      <c r="R748">
        <f t="shared" si="530"/>
        <v>-2.4006648178099103E-3</v>
      </c>
      <c r="S748">
        <f t="shared" si="531"/>
        <v>-1.9137925538084896E-3</v>
      </c>
      <c r="T748">
        <f t="shared" si="532"/>
        <v>-8.5459971594564338E-3</v>
      </c>
      <c r="U748">
        <f t="shared" si="533"/>
        <v>-1.5501144902364206E-2</v>
      </c>
      <c r="V748" s="7">
        <f t="shared" si="534"/>
        <v>-3.3918821757755235E-2</v>
      </c>
      <c r="W748" s="6">
        <f t="shared" si="535"/>
        <v>-4.9762181854451554E-2</v>
      </c>
      <c r="X748">
        <f t="shared" si="536"/>
        <v>-4.8709601748779863E-2</v>
      </c>
      <c r="Y748">
        <f t="shared" si="537"/>
        <v>-5.0632992203676119E-2</v>
      </c>
      <c r="Z748">
        <f t="shared" si="538"/>
        <v>-5.0343121922402694E-2</v>
      </c>
      <c r="AA748">
        <f t="shared" si="539"/>
        <v>-4.7102030497655781E-2</v>
      </c>
      <c r="AB748">
        <f t="shared" si="540"/>
        <v>-4.7588902761657205E-2</v>
      </c>
      <c r="AC748">
        <f t="shared" si="541"/>
        <v>-4.0956698156009261E-2</v>
      </c>
      <c r="AD748">
        <f t="shared" si="542"/>
        <v>-3.4001550413101489E-2</v>
      </c>
      <c r="AE748" s="7">
        <f t="shared" si="543"/>
        <v>-1.5583873557710459E-2</v>
      </c>
      <c r="AF748" s="6">
        <f t="shared" si="554"/>
        <v>-0.34141313688553943</v>
      </c>
      <c r="AG748" s="11">
        <f t="shared" si="555"/>
        <v>-0.12247647490582314</v>
      </c>
      <c r="AH748" s="11">
        <f t="shared" si="556"/>
        <v>-3.0153733070803476E-2</v>
      </c>
      <c r="AI748" s="11">
        <f t="shared" si="557"/>
        <v>-4.4067506571927817E-2</v>
      </c>
      <c r="AJ748" s="11">
        <f t="shared" si="558"/>
        <v>7.7899562240227732E-3</v>
      </c>
      <c r="AK748" s="11">
        <f t="shared" si="559"/>
        <v>0</v>
      </c>
      <c r="AL748" s="11">
        <f t="shared" si="560"/>
        <v>0</v>
      </c>
      <c r="AM748" s="11">
        <f t="shared" si="561"/>
        <v>0</v>
      </c>
      <c r="AN748" s="7">
        <f t="shared" si="562"/>
        <v>0</v>
      </c>
      <c r="AO748" s="6">
        <f t="array" ref="AO748">_xlfn.MAXIFS(AF$29:AF$1052,E$29:E$1052,E748) - _xlfn.MINIFS(AF$29:AF$1052,E$29:E$1052,E748)</f>
        <v>0.64239671540972576</v>
      </c>
      <c r="AP748" s="11">
        <f t="array" ref="AP748">_xlfn.MAXIFS(AG$29:AG$1052,F$29:F$1052,F748) - _xlfn.MINIFS(AG$29:AG$1052,F$29:F$1052,F748)</f>
        <v>0.34097511931609431</v>
      </c>
      <c r="AQ748" s="11">
        <f t="array" ref="AQ748">_xlfn.MAXIFS(AH$29:AH$1052,G$29:G$1052,G748) - _xlfn.MINIFS(AH$29:AH$1052,G$29:G$1052,G748)</f>
        <v>0.2255991931372896</v>
      </c>
      <c r="AR748" s="11">
        <f t="array" ref="AR748">_xlfn.MAXIFS(AI$29:AI$1052,H$29:H$1052,H748) - _xlfn.MINIFS(AI$29:AI$1052,H$29:H$1052,H748)</f>
        <v>0.19540796073856664</v>
      </c>
      <c r="AS748" s="11">
        <f t="array" ref="AS748">_xlfn.MAXIFS(AJ$29:AJ$1052,I$29:I$1052,I748) - _xlfn.MINIFS(AJ$29:AJ$1052,I$29:I$1052,I748)</f>
        <v>0.13288865057445015</v>
      </c>
      <c r="AT748" s="11">
        <f t="array" ref="AT748">_xlfn.MAXIFS(AK$29:AK$1052,J$29:J$1052,J748) - _xlfn.MINIFS(AK$29:AK$1052,J$29:J$1052,J748)</f>
        <v>6.4010058407893491E-2</v>
      </c>
      <c r="AU748" s="11">
        <f t="array" ref="AU748">_xlfn.MAXIFS(AL$29:AL$1052,K$29:K$1052,K748) - _xlfn.MINIFS(AL$29:AL$1052,K$29:K$1052,K748)</f>
        <v>5.0745649196597603E-2</v>
      </c>
      <c r="AV748" s="11">
        <f t="array" ref="AV748">_xlfn.MAXIFS(AM$29:AM$1052,L$29:L$1052,L748) - _xlfn.MINIFS(AM$29:AM$1052,L$29:L$1052,L748)</f>
        <v>3.9543275874734829E-2</v>
      </c>
      <c r="AW748" s="7">
        <f t="array" ref="AW748">_xlfn.MAXIFS(AN$29:AN$1052,M$29:M$1052,M748) - _xlfn.MINIFS(AN$29:AN$1052,M$29:M$1052,M748)</f>
        <v>1.5583873557710459E-2</v>
      </c>
      <c r="AX748" s="6">
        <f t="array" ref="AX748">_xlfn.STDEV.S(IF(E$29:E$1052=E748,$C$29:$C$1052,""))</f>
        <v>2.1219734469910215E-2</v>
      </c>
      <c r="AY748" s="11">
        <f t="array" ref="AY748">_xlfn.STDEV.S(IF(F$29:F$1052=F748,$C$29:$C$1052,""))</f>
        <v>2.1822368609319125E-2</v>
      </c>
      <c r="AZ748" s="11">
        <f t="array" ref="AZ748">_xlfn.STDEV.S(IF(G$29:G$1052=G748,$C$29:$C$1052,""))</f>
        <v>2.0454789546549623E-2</v>
      </c>
      <c r="BA748" s="11">
        <f t="array" ref="BA748">_xlfn.STDEV.S(IF(H$29:H$1052=H748,$C$29:$C$1052,""))</f>
        <v>1.8702614626646678E-2</v>
      </c>
      <c r="BB748" s="11">
        <f t="array" ref="BB748">_xlfn.STDEV.S(IF(I$29:I$1052=I748,$C$29:$C$1052,""))</f>
        <v>2.0394516997363641E-2</v>
      </c>
      <c r="BC748" s="11">
        <f t="array" ref="BC748">_xlfn.STDEV.S(IF(J$29:J$1052=J748,$C$29:$C$1052,""))</f>
        <v>2.0024296842239862E-2</v>
      </c>
      <c r="BD748" s="11">
        <f t="array" ref="BD748">_xlfn.STDEV.S(IF(K$29:K$1052=K748,$C$29:$C$1052,""))</f>
        <v>2.1971792436191285E-2</v>
      </c>
      <c r="BE748" s="11">
        <f t="array" ref="BE748">_xlfn.STDEV.S(IF(L$29:L$1052=L748,$C$29:$C$1052,""))</f>
        <v>3.0194587710250548E-2</v>
      </c>
      <c r="BF748" s="7">
        <f t="array" ref="BF748">_xlfn.STDEV.S(IF(M$29:M$1052=M748,$C$29:$C$1052,""))</f>
        <v>2.2038925339621592E-2</v>
      </c>
      <c r="BG748" s="13">
        <f t="shared" si="544"/>
        <v>30.273551081454407</v>
      </c>
      <c r="BH748" s="12">
        <f t="shared" si="545"/>
        <v>15.625027943597411</v>
      </c>
      <c r="BI748" s="12">
        <f t="shared" si="546"/>
        <v>11.029162271451694</v>
      </c>
      <c r="BJ748" s="12">
        <f t="shared" si="547"/>
        <v>10.448162710905555</v>
      </c>
      <c r="BK748" s="12">
        <f t="shared" si="548"/>
        <v>6.51590084686136</v>
      </c>
      <c r="BL748" s="12">
        <f t="shared" si="549"/>
        <v>3.1966195323707312</v>
      </c>
      <c r="BM748" s="12">
        <f t="shared" si="550"/>
        <v>2.3095816758677765</v>
      </c>
      <c r="BN748" s="12">
        <f t="shared" si="551"/>
        <v>1.3096146983093451</v>
      </c>
      <c r="BO748" s="14">
        <f t="shared" si="552"/>
        <v>0.70710678118654735</v>
      </c>
    </row>
    <row r="749" spans="1:67" x14ac:dyDescent="0.25">
      <c r="A749" s="2">
        <v>42653</v>
      </c>
      <c r="B749" s="3">
        <v>1255.5</v>
      </c>
      <c r="C749">
        <f t="shared" si="553"/>
        <v>2.8756290438531895E-3</v>
      </c>
      <c r="D749">
        <v>720</v>
      </c>
      <c r="E749" s="6">
        <f t="shared" si="517"/>
        <v>1</v>
      </c>
      <c r="F749">
        <f t="shared" si="518"/>
        <v>2</v>
      </c>
      <c r="G749">
        <f t="shared" si="519"/>
        <v>5</v>
      </c>
      <c r="H749">
        <f t="shared" si="520"/>
        <v>11</v>
      </c>
      <c r="I749">
        <f t="shared" si="521"/>
        <v>22</v>
      </c>
      <c r="J749">
        <f t="shared" si="522"/>
        <v>45</v>
      </c>
      <c r="K749">
        <f t="shared" si="523"/>
        <v>90</v>
      </c>
      <c r="L749">
        <f t="shared" si="524"/>
        <v>180</v>
      </c>
      <c r="M749" s="7">
        <f t="shared" si="525"/>
        <v>360</v>
      </c>
      <c r="N749" s="6">
        <f t="shared" si="526"/>
        <v>2.5948653898586046E-4</v>
      </c>
      <c r="O749">
        <f t="shared" si="527"/>
        <v>-7.9309356668583013E-4</v>
      </c>
      <c r="P749">
        <f t="shared" si="528"/>
        <v>1.130296888210423E-3</v>
      </c>
      <c r="Q749">
        <f t="shared" si="529"/>
        <v>8.4042660693699721E-4</v>
      </c>
      <c r="R749">
        <f t="shared" si="530"/>
        <v>-2.4006648178099103E-3</v>
      </c>
      <c r="S749">
        <f t="shared" si="531"/>
        <v>-2.8875370818113311E-3</v>
      </c>
      <c r="T749">
        <f t="shared" si="532"/>
        <v>-7.2915999199249792E-3</v>
      </c>
      <c r="U749">
        <f t="shared" si="533"/>
        <v>1.036652245634101E-2</v>
      </c>
      <c r="V749" s="7">
        <f t="shared" si="534"/>
        <v>6.2964365848497961E-3</v>
      </c>
      <c r="W749" s="6">
        <f t="shared" si="535"/>
        <v>2.6161425048673291E-3</v>
      </c>
      <c r="X749">
        <f t="shared" si="536"/>
        <v>3.6687226105390196E-3</v>
      </c>
      <c r="Y749">
        <f t="shared" si="537"/>
        <v>1.7453321556427665E-3</v>
      </c>
      <c r="Z749">
        <f t="shared" si="538"/>
        <v>2.0352024369161923E-3</v>
      </c>
      <c r="AA749">
        <f t="shared" si="539"/>
        <v>5.2762938616630999E-3</v>
      </c>
      <c r="AB749">
        <f t="shared" si="540"/>
        <v>5.7631661256645206E-3</v>
      </c>
      <c r="AC749">
        <f t="shared" si="541"/>
        <v>1.0167228963778169E-2</v>
      </c>
      <c r="AD749">
        <f t="shared" si="542"/>
        <v>-7.4908934124878201E-3</v>
      </c>
      <c r="AE749" s="7">
        <f t="shared" si="543"/>
        <v>-3.4208075409966066E-3</v>
      </c>
      <c r="AF749" s="6">
        <f t="shared" si="554"/>
        <v>-0.33879699438067212</v>
      </c>
      <c r="AG749" s="11">
        <f t="shared" si="555"/>
        <v>-0.11880775229528412</v>
      </c>
      <c r="AH749" s="11">
        <f t="shared" si="556"/>
        <v>-2.8408400915160711E-2</v>
      </c>
      <c r="AI749" s="11">
        <f t="shared" si="557"/>
        <v>-4.2032304135011626E-2</v>
      </c>
      <c r="AJ749" s="11">
        <f t="shared" si="558"/>
        <v>1.3066250085685873E-2</v>
      </c>
      <c r="AK749" s="11">
        <f t="shared" si="559"/>
        <v>5.7631661256645206E-3</v>
      </c>
      <c r="AL749" s="11">
        <f t="shared" si="560"/>
        <v>1.0167228963778169E-2</v>
      </c>
      <c r="AM749" s="11">
        <f t="shared" si="561"/>
        <v>-7.4908934124878201E-3</v>
      </c>
      <c r="AN749" s="7">
        <f t="shared" si="562"/>
        <v>-3.4208075409966066E-3</v>
      </c>
      <c r="AO749" s="6">
        <f t="array" ref="AO749">_xlfn.MAXIFS(AF$29:AF$1052,E$29:E$1052,E749) - _xlfn.MINIFS(AF$29:AF$1052,E$29:E$1052,E749)</f>
        <v>0.64239671540972576</v>
      </c>
      <c r="AP749" s="11">
        <f t="array" ref="AP749">_xlfn.MAXIFS(AG$29:AG$1052,F$29:F$1052,F749) - _xlfn.MINIFS(AG$29:AG$1052,F$29:F$1052,F749)</f>
        <v>0.34097511931609431</v>
      </c>
      <c r="AQ749" s="11">
        <f t="array" ref="AQ749">_xlfn.MAXIFS(AH$29:AH$1052,G$29:G$1052,G749) - _xlfn.MINIFS(AH$29:AH$1052,G$29:G$1052,G749)</f>
        <v>0.2255991931372896</v>
      </c>
      <c r="AR749" s="11">
        <f t="array" ref="AR749">_xlfn.MAXIFS(AI$29:AI$1052,H$29:H$1052,H749) - _xlfn.MINIFS(AI$29:AI$1052,H$29:H$1052,H749)</f>
        <v>0.19540796073856664</v>
      </c>
      <c r="AS749" s="11">
        <f t="array" ref="AS749">_xlfn.MAXIFS(AJ$29:AJ$1052,I$29:I$1052,I749) - _xlfn.MINIFS(AJ$29:AJ$1052,I$29:I$1052,I749)</f>
        <v>0.13288865057445015</v>
      </c>
      <c r="AT749" s="11">
        <f t="array" ref="AT749">_xlfn.MAXIFS(AK$29:AK$1052,J$29:J$1052,J749) - _xlfn.MINIFS(AK$29:AK$1052,J$29:J$1052,J749)</f>
        <v>0.11751297994315324</v>
      </c>
      <c r="AU749" s="11">
        <f t="array" ref="AU749">_xlfn.MAXIFS(AL$29:AL$1052,K$29:K$1052,K749) - _xlfn.MINIFS(AL$29:AL$1052,K$29:K$1052,K749)</f>
        <v>7.7414924455538742E-2</v>
      </c>
      <c r="AV749" s="11">
        <f t="array" ref="AV749">_xlfn.MAXIFS(AM$29:AM$1052,L$29:L$1052,L749) - _xlfn.MINIFS(AM$29:AM$1052,L$29:L$1052,L749)</f>
        <v>1.1328339699047507E-2</v>
      </c>
      <c r="AW749" s="7">
        <f t="array" ref="AW749">_xlfn.MAXIFS(AN$29:AN$1052,M$29:M$1052,M749) - _xlfn.MINIFS(AN$29:AN$1052,M$29:M$1052,M749)</f>
        <v>3.4208075409966066E-3</v>
      </c>
      <c r="AX749" s="6">
        <f t="array" ref="AX749">_xlfn.STDEV.S(IF(E$29:E$1052=E749,$C$29:$C$1052,""))</f>
        <v>2.1219734469910215E-2</v>
      </c>
      <c r="AY749" s="11">
        <f t="array" ref="AY749">_xlfn.STDEV.S(IF(F$29:F$1052=F749,$C$29:$C$1052,""))</f>
        <v>2.1822368609319125E-2</v>
      </c>
      <c r="AZ749" s="11">
        <f t="array" ref="AZ749">_xlfn.STDEV.S(IF(G$29:G$1052=G749,$C$29:$C$1052,""))</f>
        <v>2.0454789546549623E-2</v>
      </c>
      <c r="BA749" s="11">
        <f t="array" ref="BA749">_xlfn.STDEV.S(IF(H$29:H$1052=H749,$C$29:$C$1052,""))</f>
        <v>1.8702614626646678E-2</v>
      </c>
      <c r="BB749" s="11">
        <f t="array" ref="BB749">_xlfn.STDEV.S(IF(I$29:I$1052=I749,$C$29:$C$1052,""))</f>
        <v>2.0394516997363641E-2</v>
      </c>
      <c r="BC749" s="11">
        <f t="array" ref="BC749">_xlfn.STDEV.S(IF(J$29:J$1052=J749,$C$29:$C$1052,""))</f>
        <v>2.1403821531975391E-2</v>
      </c>
      <c r="BD749" s="11">
        <f t="array" ref="BD749">_xlfn.STDEV.S(IF(K$29:K$1052=K749,$C$29:$C$1052,""))</f>
        <v>2.6105043957016669E-2</v>
      </c>
      <c r="BE749" s="11">
        <f t="array" ref="BE749">_xlfn.STDEV.S(IF(L$29:L$1052=L749,$C$29:$C$1052,""))</f>
        <v>8.0628932301169912E-3</v>
      </c>
      <c r="BF749" s="7">
        <f t="array" ref="BF749">_xlfn.STDEV.S(IF(M$29:M$1052=M749,$C$29:$C$1052,""))</f>
        <v>4.8377524187455589E-3</v>
      </c>
      <c r="BG749" s="13">
        <f t="shared" si="544"/>
        <v>30.273551081454407</v>
      </c>
      <c r="BH749" s="12">
        <f t="shared" si="545"/>
        <v>15.625027943597411</v>
      </c>
      <c r="BI749" s="12">
        <f t="shared" si="546"/>
        <v>11.029162271451694</v>
      </c>
      <c r="BJ749" s="12">
        <f t="shared" si="547"/>
        <v>10.448162710905555</v>
      </c>
      <c r="BK749" s="12">
        <f t="shared" si="548"/>
        <v>6.51590084686136</v>
      </c>
      <c r="BL749" s="12">
        <f t="shared" si="549"/>
        <v>5.4902803112798981</v>
      </c>
      <c r="BM749" s="12">
        <f t="shared" si="550"/>
        <v>2.9655159586402724</v>
      </c>
      <c r="BN749" s="12">
        <f t="shared" si="551"/>
        <v>1.404996863499721</v>
      </c>
      <c r="BO749" s="14">
        <f t="shared" si="552"/>
        <v>0.70710678118654746</v>
      </c>
    </row>
    <row r="750" spans="1:67" x14ac:dyDescent="0.25">
      <c r="A750" s="4">
        <v>42660</v>
      </c>
      <c r="B750" s="5">
        <v>1267.7</v>
      </c>
      <c r="C750">
        <f t="shared" si="553"/>
        <v>9.7172441258464026E-3</v>
      </c>
      <c r="D750">
        <v>721</v>
      </c>
      <c r="E750" s="6">
        <f t="shared" si="517"/>
        <v>1</v>
      </c>
      <c r="F750">
        <f t="shared" si="518"/>
        <v>2</v>
      </c>
      <c r="G750">
        <f t="shared" si="519"/>
        <v>5</v>
      </c>
      <c r="H750">
        <f t="shared" si="520"/>
        <v>11</v>
      </c>
      <c r="I750">
        <f t="shared" si="521"/>
        <v>22</v>
      </c>
      <c r="J750">
        <f t="shared" si="522"/>
        <v>45</v>
      </c>
      <c r="K750">
        <f t="shared" si="523"/>
        <v>90</v>
      </c>
      <c r="L750">
        <f t="shared" si="524"/>
        <v>180</v>
      </c>
      <c r="M750" s="7">
        <f t="shared" si="525"/>
        <v>360</v>
      </c>
      <c r="N750" s="6">
        <f t="shared" si="526"/>
        <v>2.5948653898586046E-4</v>
      </c>
      <c r="O750">
        <f t="shared" si="527"/>
        <v>-7.9309356668583013E-4</v>
      </c>
      <c r="P750">
        <f t="shared" si="528"/>
        <v>1.130296888210423E-3</v>
      </c>
      <c r="Q750">
        <f t="shared" si="529"/>
        <v>8.4042660693699721E-4</v>
      </c>
      <c r="R750">
        <f t="shared" si="530"/>
        <v>-2.4006648178099103E-3</v>
      </c>
      <c r="S750">
        <f t="shared" si="531"/>
        <v>-2.8875370818113311E-3</v>
      </c>
      <c r="T750">
        <f t="shared" si="532"/>
        <v>-7.2915999199249792E-3</v>
      </c>
      <c r="U750">
        <f t="shared" si="533"/>
        <v>1.036652245634101E-2</v>
      </c>
      <c r="V750" s="7">
        <f t="shared" si="534"/>
        <v>6.2964365848497961E-3</v>
      </c>
      <c r="W750" s="6">
        <f t="shared" si="535"/>
        <v>9.4577575868605417E-3</v>
      </c>
      <c r="X750">
        <f t="shared" si="536"/>
        <v>1.0510337692532233E-2</v>
      </c>
      <c r="Y750">
        <f t="shared" si="537"/>
        <v>8.5869472376359796E-3</v>
      </c>
      <c r="Z750">
        <f t="shared" si="538"/>
        <v>8.8768175189094054E-3</v>
      </c>
      <c r="AA750">
        <f t="shared" si="539"/>
        <v>1.2117908943656313E-2</v>
      </c>
      <c r="AB750">
        <f t="shared" si="540"/>
        <v>1.2604781207657734E-2</v>
      </c>
      <c r="AC750">
        <f t="shared" si="541"/>
        <v>1.7008844045771382E-2</v>
      </c>
      <c r="AD750">
        <f t="shared" si="542"/>
        <v>-6.4927833049460704E-4</v>
      </c>
      <c r="AE750" s="7">
        <f t="shared" si="543"/>
        <v>3.4208075409966066E-3</v>
      </c>
      <c r="AF750" s="6">
        <f t="shared" si="554"/>
        <v>-0.32933923679381161</v>
      </c>
      <c r="AG750" s="11">
        <f t="shared" si="555"/>
        <v>-0.10829741460275188</v>
      </c>
      <c r="AH750" s="11">
        <f t="shared" si="556"/>
        <v>-1.9821453677524734E-2</v>
      </c>
      <c r="AI750" s="11">
        <f t="shared" si="557"/>
        <v>-3.3155486616102223E-2</v>
      </c>
      <c r="AJ750" s="11">
        <f t="shared" si="558"/>
        <v>2.5184159029342186E-2</v>
      </c>
      <c r="AK750" s="11">
        <f t="shared" si="559"/>
        <v>1.8367947333322254E-2</v>
      </c>
      <c r="AL750" s="11">
        <f t="shared" si="560"/>
        <v>2.7176073009549551E-2</v>
      </c>
      <c r="AM750" s="11">
        <f t="shared" si="561"/>
        <v>-8.1401717429824272E-3</v>
      </c>
      <c r="AN750" s="7">
        <f t="shared" si="562"/>
        <v>0</v>
      </c>
      <c r="AO750" s="6">
        <f t="array" ref="AO750">_xlfn.MAXIFS(AF$29:AF$1052,E$29:E$1052,E750) - _xlfn.MINIFS(AF$29:AF$1052,E$29:E$1052,E750)</f>
        <v>0.64239671540972576</v>
      </c>
      <c r="AP750" s="11">
        <f t="array" ref="AP750">_xlfn.MAXIFS(AG$29:AG$1052,F$29:F$1052,F750) - _xlfn.MINIFS(AG$29:AG$1052,F$29:F$1052,F750)</f>
        <v>0.34097511931609431</v>
      </c>
      <c r="AQ750" s="11">
        <f t="array" ref="AQ750">_xlfn.MAXIFS(AH$29:AH$1052,G$29:G$1052,G750) - _xlfn.MINIFS(AH$29:AH$1052,G$29:G$1052,G750)</f>
        <v>0.2255991931372896</v>
      </c>
      <c r="AR750" s="11">
        <f t="array" ref="AR750">_xlfn.MAXIFS(AI$29:AI$1052,H$29:H$1052,H750) - _xlfn.MINIFS(AI$29:AI$1052,H$29:H$1052,H750)</f>
        <v>0.19540796073856664</v>
      </c>
      <c r="AS750" s="11">
        <f t="array" ref="AS750">_xlfn.MAXIFS(AJ$29:AJ$1052,I$29:I$1052,I750) - _xlfn.MINIFS(AJ$29:AJ$1052,I$29:I$1052,I750)</f>
        <v>0.13288865057445015</v>
      </c>
      <c r="AT750" s="11">
        <f t="array" ref="AT750">_xlfn.MAXIFS(AK$29:AK$1052,J$29:J$1052,J750) - _xlfn.MINIFS(AK$29:AK$1052,J$29:J$1052,J750)</f>
        <v>0.11751297994315324</v>
      </c>
      <c r="AU750" s="11">
        <f t="array" ref="AU750">_xlfn.MAXIFS(AL$29:AL$1052,K$29:K$1052,K750) - _xlfn.MINIFS(AL$29:AL$1052,K$29:K$1052,K750)</f>
        <v>7.7414924455538742E-2</v>
      </c>
      <c r="AV750" s="11">
        <f t="array" ref="AV750">_xlfn.MAXIFS(AM$29:AM$1052,L$29:L$1052,L750) - _xlfn.MINIFS(AM$29:AM$1052,L$29:L$1052,L750)</f>
        <v>1.1328339699047507E-2</v>
      </c>
      <c r="AW750" s="7">
        <f t="array" ref="AW750">_xlfn.MAXIFS(AN$29:AN$1052,M$29:M$1052,M750) - _xlfn.MINIFS(AN$29:AN$1052,M$29:M$1052,M750)</f>
        <v>3.4208075409966066E-3</v>
      </c>
      <c r="AX750" s="6">
        <f t="array" ref="AX750">_xlfn.STDEV.S(IF(E$29:E$1052=E750,$C$29:$C$1052,""))</f>
        <v>2.1219734469910215E-2</v>
      </c>
      <c r="AY750" s="11">
        <f t="array" ref="AY750">_xlfn.STDEV.S(IF(F$29:F$1052=F750,$C$29:$C$1052,""))</f>
        <v>2.1822368609319125E-2</v>
      </c>
      <c r="AZ750" s="11">
        <f t="array" ref="AZ750">_xlfn.STDEV.S(IF(G$29:G$1052=G750,$C$29:$C$1052,""))</f>
        <v>2.0454789546549623E-2</v>
      </c>
      <c r="BA750" s="11">
        <f t="array" ref="BA750">_xlfn.STDEV.S(IF(H$29:H$1052=H750,$C$29:$C$1052,""))</f>
        <v>1.8702614626646678E-2</v>
      </c>
      <c r="BB750" s="11">
        <f t="array" ref="BB750">_xlfn.STDEV.S(IF(I$29:I$1052=I750,$C$29:$C$1052,""))</f>
        <v>2.0394516997363641E-2</v>
      </c>
      <c r="BC750" s="11">
        <f t="array" ref="BC750">_xlfn.STDEV.S(IF(J$29:J$1052=J750,$C$29:$C$1052,""))</f>
        <v>2.1403821531975391E-2</v>
      </c>
      <c r="BD750" s="11">
        <f t="array" ref="BD750">_xlfn.STDEV.S(IF(K$29:K$1052=K750,$C$29:$C$1052,""))</f>
        <v>2.6105043957016669E-2</v>
      </c>
      <c r="BE750" s="11">
        <f t="array" ref="BE750">_xlfn.STDEV.S(IF(L$29:L$1052=L750,$C$29:$C$1052,""))</f>
        <v>8.0628932301169912E-3</v>
      </c>
      <c r="BF750" s="7">
        <f t="array" ref="BF750">_xlfn.STDEV.S(IF(M$29:M$1052=M750,$C$29:$C$1052,""))</f>
        <v>4.8377524187455589E-3</v>
      </c>
      <c r="BG750" s="13">
        <f t="shared" si="544"/>
        <v>30.273551081454407</v>
      </c>
      <c r="BH750" s="12">
        <f t="shared" si="545"/>
        <v>15.625027943597411</v>
      </c>
      <c r="BI750" s="12">
        <f t="shared" si="546"/>
        <v>11.029162271451694</v>
      </c>
      <c r="BJ750" s="12">
        <f t="shared" si="547"/>
        <v>10.448162710905555</v>
      </c>
      <c r="BK750" s="12">
        <f t="shared" si="548"/>
        <v>6.51590084686136</v>
      </c>
      <c r="BL750" s="12">
        <f t="shared" si="549"/>
        <v>5.4902803112798981</v>
      </c>
      <c r="BM750" s="12">
        <f t="shared" si="550"/>
        <v>2.9655159586402724</v>
      </c>
      <c r="BN750" s="12">
        <f t="shared" si="551"/>
        <v>1.404996863499721</v>
      </c>
      <c r="BO750" s="14">
        <f t="shared" si="552"/>
        <v>0.70710678118654746</v>
      </c>
    </row>
    <row r="751" spans="1:67" x14ac:dyDescent="0.25">
      <c r="A751" s="2">
        <v>42667</v>
      </c>
      <c r="B751" s="3">
        <v>1276.8</v>
      </c>
      <c r="C751">
        <f t="shared" si="553"/>
        <v>7.1783545002759297E-3</v>
      </c>
      <c r="D751">
        <v>722</v>
      </c>
      <c r="E751" s="6">
        <f t="shared" si="517"/>
        <v>1</v>
      </c>
      <c r="F751">
        <f t="shared" si="518"/>
        <v>2</v>
      </c>
      <c r="G751">
        <f t="shared" si="519"/>
        <v>5</v>
      </c>
      <c r="H751">
        <f t="shared" si="520"/>
        <v>11</v>
      </c>
      <c r="I751">
        <f t="shared" si="521"/>
        <v>22</v>
      </c>
      <c r="J751">
        <f t="shared" si="522"/>
        <v>45</v>
      </c>
      <c r="K751">
        <f t="shared" si="523"/>
        <v>90</v>
      </c>
      <c r="L751">
        <f t="shared" si="524"/>
        <v>180</v>
      </c>
      <c r="M751" s="7">
        <f t="shared" si="525"/>
        <v>361</v>
      </c>
      <c r="N751" s="6">
        <f t="shared" si="526"/>
        <v>2.5948653898586046E-4</v>
      </c>
      <c r="O751">
        <f t="shared" si="527"/>
        <v>-7.9309356668583013E-4</v>
      </c>
      <c r="P751">
        <f t="shared" si="528"/>
        <v>1.130296888210423E-3</v>
      </c>
      <c r="Q751">
        <f t="shared" si="529"/>
        <v>8.4042660693699721E-4</v>
      </c>
      <c r="R751">
        <f t="shared" si="530"/>
        <v>-2.4006648178099103E-3</v>
      </c>
      <c r="S751">
        <f t="shared" si="531"/>
        <v>-2.8875370818113311E-3</v>
      </c>
      <c r="T751">
        <f t="shared" si="532"/>
        <v>-7.2915999199249792E-3</v>
      </c>
      <c r="U751">
        <f t="shared" si="533"/>
        <v>1.036652245634101E-2</v>
      </c>
      <c r="V751" s="7">
        <f t="shared" si="534"/>
        <v>1.4436608327832223E-2</v>
      </c>
      <c r="W751" s="6">
        <f t="shared" si="535"/>
        <v>6.9188679612900688E-3</v>
      </c>
      <c r="X751">
        <f t="shared" si="536"/>
        <v>7.9714480669617598E-3</v>
      </c>
      <c r="Y751">
        <f t="shared" si="537"/>
        <v>6.0480576120655067E-3</v>
      </c>
      <c r="Z751">
        <f t="shared" si="538"/>
        <v>6.3379278933389325E-3</v>
      </c>
      <c r="AA751">
        <f t="shared" si="539"/>
        <v>9.57901931808584E-3</v>
      </c>
      <c r="AB751">
        <f t="shared" si="540"/>
        <v>1.0065891582087261E-2</v>
      </c>
      <c r="AC751">
        <f t="shared" si="541"/>
        <v>1.4469954420200909E-2</v>
      </c>
      <c r="AD751">
        <f t="shared" si="542"/>
        <v>-3.18816795606508E-3</v>
      </c>
      <c r="AE751" s="7">
        <f t="shared" si="543"/>
        <v>-7.2582538275562936E-3</v>
      </c>
      <c r="AF751" s="6">
        <f t="shared" si="554"/>
        <v>-0.32242036883252156</v>
      </c>
      <c r="AG751" s="11">
        <f t="shared" si="555"/>
        <v>-0.10032596653579012</v>
      </c>
      <c r="AH751" s="11">
        <f t="shared" si="556"/>
        <v>-1.3773396065459227E-2</v>
      </c>
      <c r="AI751" s="11">
        <f t="shared" si="557"/>
        <v>-2.6817558722763292E-2</v>
      </c>
      <c r="AJ751" s="11">
        <f t="shared" si="558"/>
        <v>3.4763178347428023E-2</v>
      </c>
      <c r="AK751" s="11">
        <f t="shared" si="559"/>
        <v>2.8433838915409515E-2</v>
      </c>
      <c r="AL751" s="11">
        <f t="shared" si="560"/>
        <v>4.164602742975046E-2</v>
      </c>
      <c r="AM751" s="11">
        <f t="shared" si="561"/>
        <v>-1.1328339699047507E-2</v>
      </c>
      <c r="AN751" s="7">
        <f t="shared" si="562"/>
        <v>-7.2582538275562936E-3</v>
      </c>
      <c r="AO751" s="6">
        <f t="array" ref="AO751">_xlfn.MAXIFS(AF$29:AF$1052,E$29:E$1052,E751) - _xlfn.MINIFS(AF$29:AF$1052,E$29:E$1052,E751)</f>
        <v>0.64239671540972576</v>
      </c>
      <c r="AP751" s="11">
        <f t="array" ref="AP751">_xlfn.MAXIFS(AG$29:AG$1052,F$29:F$1052,F751) - _xlfn.MINIFS(AG$29:AG$1052,F$29:F$1052,F751)</f>
        <v>0.34097511931609431</v>
      </c>
      <c r="AQ751" s="11">
        <f t="array" ref="AQ751">_xlfn.MAXIFS(AH$29:AH$1052,G$29:G$1052,G751) - _xlfn.MINIFS(AH$29:AH$1052,G$29:G$1052,G751)</f>
        <v>0.2255991931372896</v>
      </c>
      <c r="AR751" s="11">
        <f t="array" ref="AR751">_xlfn.MAXIFS(AI$29:AI$1052,H$29:H$1052,H751) - _xlfn.MINIFS(AI$29:AI$1052,H$29:H$1052,H751)</f>
        <v>0.19540796073856664</v>
      </c>
      <c r="AS751" s="11">
        <f t="array" ref="AS751">_xlfn.MAXIFS(AJ$29:AJ$1052,I$29:I$1052,I751) - _xlfn.MINIFS(AJ$29:AJ$1052,I$29:I$1052,I751)</f>
        <v>0.13288865057445015</v>
      </c>
      <c r="AT751" s="11">
        <f t="array" ref="AT751">_xlfn.MAXIFS(AK$29:AK$1052,J$29:J$1052,J751) - _xlfn.MINIFS(AK$29:AK$1052,J$29:J$1052,J751)</f>
        <v>0.11751297994315324</v>
      </c>
      <c r="AU751" s="11">
        <f t="array" ref="AU751">_xlfn.MAXIFS(AL$29:AL$1052,K$29:K$1052,K751) - _xlfn.MINIFS(AL$29:AL$1052,K$29:K$1052,K751)</f>
        <v>7.7414924455538742E-2</v>
      </c>
      <c r="AV751" s="11">
        <f t="array" ref="AV751">_xlfn.MAXIFS(AM$29:AM$1052,L$29:L$1052,L751) - _xlfn.MINIFS(AM$29:AM$1052,L$29:L$1052,L751)</f>
        <v>1.1328339699047507E-2</v>
      </c>
      <c r="AW751" s="7">
        <f t="array" ref="AW751">_xlfn.MAXIFS(AN$29:AN$1052,M$29:M$1052,M751) - _xlfn.MINIFS(AN$29:AN$1052,M$29:M$1052,M751)</f>
        <v>7.2582538275562936E-3</v>
      </c>
      <c r="AX751" s="6">
        <f t="array" ref="AX751">_xlfn.STDEV.S(IF(E$29:E$1052=E751,$C$29:$C$1052,""))</f>
        <v>2.1219734469910215E-2</v>
      </c>
      <c r="AY751" s="11">
        <f t="array" ref="AY751">_xlfn.STDEV.S(IF(F$29:F$1052=F751,$C$29:$C$1052,""))</f>
        <v>2.1822368609319125E-2</v>
      </c>
      <c r="AZ751" s="11">
        <f t="array" ref="AZ751">_xlfn.STDEV.S(IF(G$29:G$1052=G751,$C$29:$C$1052,""))</f>
        <v>2.0454789546549623E-2</v>
      </c>
      <c r="BA751" s="11">
        <f t="array" ref="BA751">_xlfn.STDEV.S(IF(H$29:H$1052=H751,$C$29:$C$1052,""))</f>
        <v>1.8702614626646678E-2</v>
      </c>
      <c r="BB751" s="11">
        <f t="array" ref="BB751">_xlfn.STDEV.S(IF(I$29:I$1052=I751,$C$29:$C$1052,""))</f>
        <v>2.0394516997363641E-2</v>
      </c>
      <c r="BC751" s="11">
        <f t="array" ref="BC751">_xlfn.STDEV.S(IF(J$29:J$1052=J751,$C$29:$C$1052,""))</f>
        <v>2.1403821531975391E-2</v>
      </c>
      <c r="BD751" s="11">
        <f t="array" ref="BD751">_xlfn.STDEV.S(IF(K$29:K$1052=K751,$C$29:$C$1052,""))</f>
        <v>2.6105043957016669E-2</v>
      </c>
      <c r="BE751" s="11">
        <f t="array" ref="BE751">_xlfn.STDEV.S(IF(L$29:L$1052=L751,$C$29:$C$1052,""))</f>
        <v>8.0628932301169912E-3</v>
      </c>
      <c r="BF751" s="7">
        <f t="array" ref="BF751">_xlfn.STDEV.S(IF(M$29:M$1052=M751,$C$29:$C$1052,""))</f>
        <v>1.0264721002076538E-2</v>
      </c>
      <c r="BG751" s="13">
        <f t="shared" si="544"/>
        <v>30.273551081454407</v>
      </c>
      <c r="BH751" s="12">
        <f t="shared" si="545"/>
        <v>15.625027943597411</v>
      </c>
      <c r="BI751" s="12">
        <f t="shared" si="546"/>
        <v>11.029162271451694</v>
      </c>
      <c r="BJ751" s="12">
        <f t="shared" si="547"/>
        <v>10.448162710905555</v>
      </c>
      <c r="BK751" s="12">
        <f t="shared" si="548"/>
        <v>6.51590084686136</v>
      </c>
      <c r="BL751" s="12">
        <f t="shared" si="549"/>
        <v>5.4902803112798981</v>
      </c>
      <c r="BM751" s="12">
        <f t="shared" si="550"/>
        <v>2.9655159586402724</v>
      </c>
      <c r="BN751" s="12">
        <f t="shared" si="551"/>
        <v>1.404996863499721</v>
      </c>
      <c r="BO751" s="14">
        <f t="shared" si="552"/>
        <v>0.70710678118654757</v>
      </c>
    </row>
    <row r="752" spans="1:67" x14ac:dyDescent="0.25">
      <c r="A752" s="4">
        <v>42673.958333333336</v>
      </c>
      <c r="B752" s="5">
        <v>1304.5</v>
      </c>
      <c r="C752">
        <f t="shared" si="553"/>
        <v>2.1694862155388517E-2</v>
      </c>
      <c r="D752">
        <v>723</v>
      </c>
      <c r="E752" s="6">
        <f t="shared" si="517"/>
        <v>1</v>
      </c>
      <c r="F752">
        <f t="shared" si="518"/>
        <v>2</v>
      </c>
      <c r="G752">
        <f t="shared" si="519"/>
        <v>5</v>
      </c>
      <c r="H752">
        <f t="shared" si="520"/>
        <v>11</v>
      </c>
      <c r="I752">
        <f t="shared" si="521"/>
        <v>22</v>
      </c>
      <c r="J752">
        <f t="shared" si="522"/>
        <v>45</v>
      </c>
      <c r="K752">
        <f t="shared" si="523"/>
        <v>90</v>
      </c>
      <c r="L752">
        <f t="shared" si="524"/>
        <v>180</v>
      </c>
      <c r="M752" s="7">
        <f t="shared" si="525"/>
        <v>361</v>
      </c>
      <c r="N752" s="6">
        <f t="shared" si="526"/>
        <v>2.5948653898586046E-4</v>
      </c>
      <c r="O752">
        <f t="shared" si="527"/>
        <v>-7.9309356668583013E-4</v>
      </c>
      <c r="P752">
        <f t="shared" si="528"/>
        <v>1.130296888210423E-3</v>
      </c>
      <c r="Q752">
        <f t="shared" si="529"/>
        <v>8.4042660693699721E-4</v>
      </c>
      <c r="R752">
        <f t="shared" si="530"/>
        <v>-2.4006648178099103E-3</v>
      </c>
      <c r="S752">
        <f t="shared" si="531"/>
        <v>-2.8875370818113311E-3</v>
      </c>
      <c r="T752">
        <f t="shared" si="532"/>
        <v>-7.2915999199249792E-3</v>
      </c>
      <c r="U752">
        <f t="shared" si="533"/>
        <v>1.036652245634101E-2</v>
      </c>
      <c r="V752" s="7">
        <f t="shared" si="534"/>
        <v>1.4436608327832223E-2</v>
      </c>
      <c r="W752" s="6">
        <f t="shared" si="535"/>
        <v>2.1435375616402658E-2</v>
      </c>
      <c r="X752">
        <f t="shared" si="536"/>
        <v>2.2487955722074349E-2</v>
      </c>
      <c r="Y752">
        <f t="shared" si="537"/>
        <v>2.0564565267178092E-2</v>
      </c>
      <c r="Z752">
        <f t="shared" si="538"/>
        <v>2.0854435548451518E-2</v>
      </c>
      <c r="AA752">
        <f t="shared" si="539"/>
        <v>2.4095526973198427E-2</v>
      </c>
      <c r="AB752">
        <f t="shared" si="540"/>
        <v>2.4582399237199848E-2</v>
      </c>
      <c r="AC752">
        <f t="shared" si="541"/>
        <v>2.8986462075313496E-2</v>
      </c>
      <c r="AD752">
        <f t="shared" si="542"/>
        <v>1.1328339699047507E-2</v>
      </c>
      <c r="AE752" s="7">
        <f t="shared" si="543"/>
        <v>7.2582538275562936E-3</v>
      </c>
      <c r="AF752" s="6">
        <f t="shared" si="554"/>
        <v>-0.30098499321611893</v>
      </c>
      <c r="AG752" s="11">
        <f t="shared" si="555"/>
        <v>-7.7838010813715774E-2</v>
      </c>
      <c r="AH752" s="11">
        <f t="shared" si="556"/>
        <v>6.7911692017188652E-3</v>
      </c>
      <c r="AI752" s="11">
        <f t="shared" si="557"/>
        <v>-5.9631231743117741E-3</v>
      </c>
      <c r="AJ752" s="11">
        <f t="shared" si="558"/>
        <v>5.8858705320626453E-2</v>
      </c>
      <c r="AK752" s="11">
        <f t="shared" si="559"/>
        <v>5.3016238152609363E-2</v>
      </c>
      <c r="AL752" s="11">
        <f t="shared" si="560"/>
        <v>7.0632489505063956E-2</v>
      </c>
      <c r="AM752" s="11">
        <f t="shared" si="561"/>
        <v>0</v>
      </c>
      <c r="AN752" s="7">
        <f t="shared" si="562"/>
        <v>0</v>
      </c>
      <c r="AO752" s="6">
        <f t="array" ref="AO752">_xlfn.MAXIFS(AF$29:AF$1052,E$29:E$1052,E752) - _xlfn.MINIFS(AF$29:AF$1052,E$29:E$1052,E752)</f>
        <v>0.64239671540972576</v>
      </c>
      <c r="AP752" s="11">
        <f t="array" ref="AP752">_xlfn.MAXIFS(AG$29:AG$1052,F$29:F$1052,F752) - _xlfn.MINIFS(AG$29:AG$1052,F$29:F$1052,F752)</f>
        <v>0.34097511931609431</v>
      </c>
      <c r="AQ752" s="11">
        <f t="array" ref="AQ752">_xlfn.MAXIFS(AH$29:AH$1052,G$29:G$1052,G752) - _xlfn.MINIFS(AH$29:AH$1052,G$29:G$1052,G752)</f>
        <v>0.2255991931372896</v>
      </c>
      <c r="AR752" s="11">
        <f t="array" ref="AR752">_xlfn.MAXIFS(AI$29:AI$1052,H$29:H$1052,H752) - _xlfn.MINIFS(AI$29:AI$1052,H$29:H$1052,H752)</f>
        <v>0.19540796073856664</v>
      </c>
      <c r="AS752" s="11">
        <f t="array" ref="AS752">_xlfn.MAXIFS(AJ$29:AJ$1052,I$29:I$1052,I752) - _xlfn.MINIFS(AJ$29:AJ$1052,I$29:I$1052,I752)</f>
        <v>0.13288865057445015</v>
      </c>
      <c r="AT752" s="11">
        <f t="array" ref="AT752">_xlfn.MAXIFS(AK$29:AK$1052,J$29:J$1052,J752) - _xlfn.MINIFS(AK$29:AK$1052,J$29:J$1052,J752)</f>
        <v>0.11751297994315324</v>
      </c>
      <c r="AU752" s="11">
        <f t="array" ref="AU752">_xlfn.MAXIFS(AL$29:AL$1052,K$29:K$1052,K752) - _xlfn.MINIFS(AL$29:AL$1052,K$29:K$1052,K752)</f>
        <v>7.7414924455538742E-2</v>
      </c>
      <c r="AV752" s="11">
        <f t="array" ref="AV752">_xlfn.MAXIFS(AM$29:AM$1052,L$29:L$1052,L752) - _xlfn.MINIFS(AM$29:AM$1052,L$29:L$1052,L752)</f>
        <v>1.1328339699047507E-2</v>
      </c>
      <c r="AW752" s="7">
        <f t="array" ref="AW752">_xlfn.MAXIFS(AN$29:AN$1052,M$29:M$1052,M752) - _xlfn.MINIFS(AN$29:AN$1052,M$29:M$1052,M752)</f>
        <v>7.2582538275562936E-3</v>
      </c>
      <c r="AX752" s="6">
        <f t="array" ref="AX752">_xlfn.STDEV.S(IF(E$29:E$1052=E752,$C$29:$C$1052,""))</f>
        <v>2.1219734469910215E-2</v>
      </c>
      <c r="AY752" s="11">
        <f t="array" ref="AY752">_xlfn.STDEV.S(IF(F$29:F$1052=F752,$C$29:$C$1052,""))</f>
        <v>2.1822368609319125E-2</v>
      </c>
      <c r="AZ752" s="11">
        <f t="array" ref="AZ752">_xlfn.STDEV.S(IF(G$29:G$1052=G752,$C$29:$C$1052,""))</f>
        <v>2.0454789546549623E-2</v>
      </c>
      <c r="BA752" s="11">
        <f t="array" ref="BA752">_xlfn.STDEV.S(IF(H$29:H$1052=H752,$C$29:$C$1052,""))</f>
        <v>1.8702614626646678E-2</v>
      </c>
      <c r="BB752" s="11">
        <f t="array" ref="BB752">_xlfn.STDEV.S(IF(I$29:I$1052=I752,$C$29:$C$1052,""))</f>
        <v>2.0394516997363641E-2</v>
      </c>
      <c r="BC752" s="11">
        <f t="array" ref="BC752">_xlfn.STDEV.S(IF(J$29:J$1052=J752,$C$29:$C$1052,""))</f>
        <v>2.1403821531975391E-2</v>
      </c>
      <c r="BD752" s="11">
        <f t="array" ref="BD752">_xlfn.STDEV.S(IF(K$29:K$1052=K752,$C$29:$C$1052,""))</f>
        <v>2.6105043957016669E-2</v>
      </c>
      <c r="BE752" s="11">
        <f t="array" ref="BE752">_xlfn.STDEV.S(IF(L$29:L$1052=L752,$C$29:$C$1052,""))</f>
        <v>8.0628932301169912E-3</v>
      </c>
      <c r="BF752" s="7">
        <f t="array" ref="BF752">_xlfn.STDEV.S(IF(M$29:M$1052=M752,$C$29:$C$1052,""))</f>
        <v>1.0264721002076538E-2</v>
      </c>
      <c r="BG752" s="13">
        <f t="shared" si="544"/>
        <v>30.273551081454407</v>
      </c>
      <c r="BH752" s="12">
        <f t="shared" si="545"/>
        <v>15.625027943597411</v>
      </c>
      <c r="BI752" s="12">
        <f t="shared" si="546"/>
        <v>11.029162271451694</v>
      </c>
      <c r="BJ752" s="12">
        <f t="shared" si="547"/>
        <v>10.448162710905555</v>
      </c>
      <c r="BK752" s="12">
        <f t="shared" si="548"/>
        <v>6.51590084686136</v>
      </c>
      <c r="BL752" s="12">
        <f t="shared" si="549"/>
        <v>5.4902803112798981</v>
      </c>
      <c r="BM752" s="12">
        <f t="shared" si="550"/>
        <v>2.9655159586402724</v>
      </c>
      <c r="BN752" s="12">
        <f t="shared" si="551"/>
        <v>1.404996863499721</v>
      </c>
      <c r="BO752" s="14">
        <f t="shared" si="552"/>
        <v>0.70710678118654757</v>
      </c>
    </row>
    <row r="753" spans="1:67" x14ac:dyDescent="0.25">
      <c r="A753" s="2">
        <v>42681</v>
      </c>
      <c r="B753" s="3">
        <v>1224.3</v>
      </c>
      <c r="C753">
        <f t="shared" si="553"/>
        <v>-6.1479494059026529E-2</v>
      </c>
      <c r="D753">
        <v>724</v>
      </c>
      <c r="E753" s="6">
        <f t="shared" si="517"/>
        <v>1</v>
      </c>
      <c r="F753">
        <f t="shared" si="518"/>
        <v>2</v>
      </c>
      <c r="G753">
        <f t="shared" si="519"/>
        <v>5</v>
      </c>
      <c r="H753">
        <f t="shared" si="520"/>
        <v>11</v>
      </c>
      <c r="I753">
        <f t="shared" si="521"/>
        <v>22</v>
      </c>
      <c r="J753">
        <f t="shared" si="522"/>
        <v>45</v>
      </c>
      <c r="K753">
        <f t="shared" si="523"/>
        <v>90</v>
      </c>
      <c r="L753">
        <f t="shared" si="524"/>
        <v>181</v>
      </c>
      <c r="M753" s="7">
        <f t="shared" si="525"/>
        <v>362</v>
      </c>
      <c r="N753" s="6">
        <f t="shared" si="526"/>
        <v>2.5948653898586046E-4</v>
      </c>
      <c r="O753">
        <f t="shared" si="527"/>
        <v>-7.9309356668583013E-4</v>
      </c>
      <c r="P753">
        <f t="shared" si="528"/>
        <v>1.130296888210423E-3</v>
      </c>
      <c r="Q753">
        <f t="shared" si="529"/>
        <v>8.4042660693699721E-4</v>
      </c>
      <c r="R753">
        <f t="shared" si="530"/>
        <v>-2.4006648178099103E-3</v>
      </c>
      <c r="S753">
        <f t="shared" si="531"/>
        <v>-2.8875370818113311E-3</v>
      </c>
      <c r="T753">
        <f t="shared" si="532"/>
        <v>-7.2915999199249792E-3</v>
      </c>
      <c r="U753">
        <f t="shared" si="533"/>
        <v>-2.4949722296190968E-2</v>
      </c>
      <c r="V753" s="7">
        <f t="shared" si="534"/>
        <v>-3.7110734532576184E-2</v>
      </c>
      <c r="W753" s="6">
        <f t="shared" si="535"/>
        <v>-6.1738980598012388E-2</v>
      </c>
      <c r="X753">
        <f t="shared" si="536"/>
        <v>-6.0686400492340697E-2</v>
      </c>
      <c r="Y753">
        <f t="shared" si="537"/>
        <v>-6.2609790947236954E-2</v>
      </c>
      <c r="Z753">
        <f t="shared" si="538"/>
        <v>-6.2319920665963528E-2</v>
      </c>
      <c r="AA753">
        <f t="shared" si="539"/>
        <v>-5.9078829241216615E-2</v>
      </c>
      <c r="AB753">
        <f t="shared" si="540"/>
        <v>-5.8591956977215198E-2</v>
      </c>
      <c r="AC753">
        <f t="shared" si="541"/>
        <v>-5.418789413910155E-2</v>
      </c>
      <c r="AD753">
        <f t="shared" si="542"/>
        <v>-3.6529771762835561E-2</v>
      </c>
      <c r="AE753" s="7">
        <f t="shared" si="543"/>
        <v>-2.4368759526450345E-2</v>
      </c>
      <c r="AF753" s="6">
        <f t="shared" si="554"/>
        <v>-0.36272397381413135</v>
      </c>
      <c r="AG753" s="11">
        <f t="shared" si="555"/>
        <v>-0.13852441130605647</v>
      </c>
      <c r="AH753" s="11">
        <f t="shared" si="556"/>
        <v>-5.5818621745518091E-2</v>
      </c>
      <c r="AI753" s="11">
        <f t="shared" si="557"/>
        <v>-6.8283043840275309E-2</v>
      </c>
      <c r="AJ753" s="11">
        <f t="shared" si="558"/>
        <v>-2.2012392059016228E-4</v>
      </c>
      <c r="AK753" s="11">
        <f t="shared" si="559"/>
        <v>-5.5757188246058353E-3</v>
      </c>
      <c r="AL753" s="11">
        <f t="shared" si="560"/>
        <v>1.6444595365962406E-2</v>
      </c>
      <c r="AM753" s="11">
        <f t="shared" si="561"/>
        <v>-3.6529771762835561E-2</v>
      </c>
      <c r="AN753" s="7">
        <f t="shared" si="562"/>
        <v>-2.4368759526450345E-2</v>
      </c>
      <c r="AO753" s="6">
        <f t="array" ref="AO753">_xlfn.MAXIFS(AF$29:AF$1052,E$29:E$1052,E753) - _xlfn.MINIFS(AF$29:AF$1052,E$29:E$1052,E753)</f>
        <v>0.64239671540972576</v>
      </c>
      <c r="AP753" s="11">
        <f t="array" ref="AP753">_xlfn.MAXIFS(AG$29:AG$1052,F$29:F$1052,F753) - _xlfn.MINIFS(AG$29:AG$1052,F$29:F$1052,F753)</f>
        <v>0.34097511931609431</v>
      </c>
      <c r="AQ753" s="11">
        <f t="array" ref="AQ753">_xlfn.MAXIFS(AH$29:AH$1052,G$29:G$1052,G753) - _xlfn.MINIFS(AH$29:AH$1052,G$29:G$1052,G753)</f>
        <v>0.2255991931372896</v>
      </c>
      <c r="AR753" s="11">
        <f t="array" ref="AR753">_xlfn.MAXIFS(AI$29:AI$1052,H$29:H$1052,H753) - _xlfn.MINIFS(AI$29:AI$1052,H$29:H$1052,H753)</f>
        <v>0.19540796073856664</v>
      </c>
      <c r="AS753" s="11">
        <f t="array" ref="AS753">_xlfn.MAXIFS(AJ$29:AJ$1052,I$29:I$1052,I753) - _xlfn.MINIFS(AJ$29:AJ$1052,I$29:I$1052,I753)</f>
        <v>0.13288865057445015</v>
      </c>
      <c r="AT753" s="11">
        <f t="array" ref="AT753">_xlfn.MAXIFS(AK$29:AK$1052,J$29:J$1052,J753) - _xlfn.MINIFS(AK$29:AK$1052,J$29:J$1052,J753)</f>
        <v>0.11751297994315324</v>
      </c>
      <c r="AU753" s="11">
        <f t="array" ref="AU753">_xlfn.MAXIFS(AL$29:AL$1052,K$29:K$1052,K753) - _xlfn.MINIFS(AL$29:AL$1052,K$29:K$1052,K753)</f>
        <v>7.7414924455538742E-2</v>
      </c>
      <c r="AV753" s="11">
        <f t="array" ref="AV753">_xlfn.MAXIFS(AM$29:AM$1052,L$29:L$1052,L753) - _xlfn.MINIFS(AM$29:AM$1052,L$29:L$1052,L753)</f>
        <v>3.6529771762835561E-2</v>
      </c>
      <c r="AW753" s="7">
        <f t="array" ref="AW753">_xlfn.MAXIFS(AN$29:AN$1052,M$29:M$1052,M753) - _xlfn.MINIFS(AN$29:AN$1052,M$29:M$1052,M753)</f>
        <v>2.4368759526450345E-2</v>
      </c>
      <c r="AX753" s="6">
        <f t="array" ref="AX753">_xlfn.STDEV.S(IF(E$29:E$1052=E753,$C$29:$C$1052,""))</f>
        <v>2.1219734469910215E-2</v>
      </c>
      <c r="AY753" s="11">
        <f t="array" ref="AY753">_xlfn.STDEV.S(IF(F$29:F$1052=F753,$C$29:$C$1052,""))</f>
        <v>2.1822368609319125E-2</v>
      </c>
      <c r="AZ753" s="11">
        <f t="array" ref="AZ753">_xlfn.STDEV.S(IF(G$29:G$1052=G753,$C$29:$C$1052,""))</f>
        <v>2.0454789546549623E-2</v>
      </c>
      <c r="BA753" s="11">
        <f t="array" ref="BA753">_xlfn.STDEV.S(IF(H$29:H$1052=H753,$C$29:$C$1052,""))</f>
        <v>1.8702614626646678E-2</v>
      </c>
      <c r="BB753" s="11">
        <f t="array" ref="BB753">_xlfn.STDEV.S(IF(I$29:I$1052=I753,$C$29:$C$1052,""))</f>
        <v>2.0394516997363641E-2</v>
      </c>
      <c r="BC753" s="11">
        <f t="array" ref="BC753">_xlfn.STDEV.S(IF(J$29:J$1052=J753,$C$29:$C$1052,""))</f>
        <v>2.1403821531975391E-2</v>
      </c>
      <c r="BD753" s="11">
        <f t="array" ref="BD753">_xlfn.STDEV.S(IF(K$29:K$1052=K753,$C$29:$C$1052,""))</f>
        <v>2.6105043957016669E-2</v>
      </c>
      <c r="BE753" s="11">
        <f t="array" ref="BE753">_xlfn.STDEV.S(IF(L$29:L$1052=L753,$C$29:$C$1052,""))</f>
        <v>2.6336338719357099E-2</v>
      </c>
      <c r="BF753" s="7">
        <f t="array" ref="BF753">_xlfn.STDEV.S(IF(M$29:M$1052=M753,$C$29:$C$1052,""))</f>
        <v>3.4462630220514642E-2</v>
      </c>
      <c r="BG753" s="13">
        <f t="shared" si="544"/>
        <v>30.273551081454407</v>
      </c>
      <c r="BH753" s="12">
        <f t="shared" si="545"/>
        <v>15.625027943597411</v>
      </c>
      <c r="BI753" s="12">
        <f t="shared" si="546"/>
        <v>11.029162271451694</v>
      </c>
      <c r="BJ753" s="12">
        <f t="shared" si="547"/>
        <v>10.448162710905555</v>
      </c>
      <c r="BK753" s="12">
        <f t="shared" si="548"/>
        <v>6.51590084686136</v>
      </c>
      <c r="BL753" s="12">
        <f t="shared" si="549"/>
        <v>5.4902803112798981</v>
      </c>
      <c r="BM753" s="12">
        <f t="shared" si="550"/>
        <v>2.9655159586402724</v>
      </c>
      <c r="BN753" s="12">
        <f t="shared" si="551"/>
        <v>1.3870482207910826</v>
      </c>
      <c r="BO753" s="14">
        <f t="shared" si="552"/>
        <v>0.70710678118654746</v>
      </c>
    </row>
    <row r="754" spans="1:67" x14ac:dyDescent="0.25">
      <c r="A754" s="4">
        <v>42688</v>
      </c>
      <c r="B754" s="5">
        <v>1208.7</v>
      </c>
      <c r="C754">
        <f t="shared" si="553"/>
        <v>-1.2741975006125839E-2</v>
      </c>
      <c r="D754">
        <v>725</v>
      </c>
      <c r="E754" s="6">
        <f t="shared" si="517"/>
        <v>1</v>
      </c>
      <c r="F754">
        <f t="shared" si="518"/>
        <v>2</v>
      </c>
      <c r="G754">
        <f t="shared" si="519"/>
        <v>5</v>
      </c>
      <c r="H754">
        <f t="shared" si="520"/>
        <v>11</v>
      </c>
      <c r="I754">
        <f t="shared" si="521"/>
        <v>22</v>
      </c>
      <c r="J754">
        <f t="shared" si="522"/>
        <v>45</v>
      </c>
      <c r="K754">
        <f t="shared" si="523"/>
        <v>90</v>
      </c>
      <c r="L754">
        <f t="shared" si="524"/>
        <v>181</v>
      </c>
      <c r="M754" s="7">
        <f t="shared" si="525"/>
        <v>362</v>
      </c>
      <c r="N754" s="6">
        <f t="shared" si="526"/>
        <v>2.5948653898586046E-4</v>
      </c>
      <c r="O754">
        <f t="shared" si="527"/>
        <v>-7.9309356668583013E-4</v>
      </c>
      <c r="P754">
        <f t="shared" si="528"/>
        <v>1.130296888210423E-3</v>
      </c>
      <c r="Q754">
        <f t="shared" si="529"/>
        <v>8.4042660693699721E-4</v>
      </c>
      <c r="R754">
        <f t="shared" si="530"/>
        <v>-2.4006648178099103E-3</v>
      </c>
      <c r="S754">
        <f t="shared" si="531"/>
        <v>-2.8875370818113311E-3</v>
      </c>
      <c r="T754">
        <f t="shared" si="532"/>
        <v>-7.2915999199249792E-3</v>
      </c>
      <c r="U754">
        <f t="shared" si="533"/>
        <v>-2.4949722296190968E-2</v>
      </c>
      <c r="V754" s="7">
        <f t="shared" si="534"/>
        <v>-3.7110734532576184E-2</v>
      </c>
      <c r="W754" s="6">
        <f t="shared" si="535"/>
        <v>-1.3001461545111699E-2</v>
      </c>
      <c r="X754">
        <f t="shared" si="536"/>
        <v>-1.1948881439440008E-2</v>
      </c>
      <c r="Y754">
        <f t="shared" si="537"/>
        <v>-1.3872271894336262E-2</v>
      </c>
      <c r="Z754">
        <f t="shared" si="538"/>
        <v>-1.3582401613062836E-2</v>
      </c>
      <c r="AA754">
        <f t="shared" si="539"/>
        <v>-1.0341310188315928E-2</v>
      </c>
      <c r="AB754">
        <f t="shared" si="540"/>
        <v>-9.8544379243145075E-3</v>
      </c>
      <c r="AC754">
        <f t="shared" si="541"/>
        <v>-5.4503750862008593E-3</v>
      </c>
      <c r="AD754">
        <f t="shared" si="542"/>
        <v>1.220774729006513E-2</v>
      </c>
      <c r="AE754" s="7">
        <f t="shared" si="543"/>
        <v>2.4368759526450345E-2</v>
      </c>
      <c r="AF754" s="6">
        <f t="shared" si="554"/>
        <v>-0.37572543535924308</v>
      </c>
      <c r="AG754" s="11">
        <f t="shared" si="555"/>
        <v>-0.15047329274549648</v>
      </c>
      <c r="AH754" s="11">
        <f t="shared" si="556"/>
        <v>-6.9690893639854354E-2</v>
      </c>
      <c r="AI754" s="11">
        <f t="shared" si="557"/>
        <v>-8.186544545333814E-2</v>
      </c>
      <c r="AJ754" s="11">
        <f t="shared" si="558"/>
        <v>-1.056143410890609E-2</v>
      </c>
      <c r="AK754" s="11">
        <f t="shared" si="559"/>
        <v>-1.5430156748920343E-2</v>
      </c>
      <c r="AL754" s="11">
        <f t="shared" si="560"/>
        <v>1.0994220279761546E-2</v>
      </c>
      <c r="AM754" s="11">
        <f t="shared" si="561"/>
        <v>-2.4322024472770432E-2</v>
      </c>
      <c r="AN754" s="7">
        <f t="shared" si="562"/>
        <v>0</v>
      </c>
      <c r="AO754" s="6">
        <f t="array" ref="AO754">_xlfn.MAXIFS(AF$29:AF$1052,E$29:E$1052,E754) - _xlfn.MINIFS(AF$29:AF$1052,E$29:E$1052,E754)</f>
        <v>0.64239671540972576</v>
      </c>
      <c r="AP754" s="11">
        <f t="array" ref="AP754">_xlfn.MAXIFS(AG$29:AG$1052,F$29:F$1052,F754) - _xlfn.MINIFS(AG$29:AG$1052,F$29:F$1052,F754)</f>
        <v>0.34097511931609431</v>
      </c>
      <c r="AQ754" s="11">
        <f t="array" ref="AQ754">_xlfn.MAXIFS(AH$29:AH$1052,G$29:G$1052,G754) - _xlfn.MINIFS(AH$29:AH$1052,G$29:G$1052,G754)</f>
        <v>0.2255991931372896</v>
      </c>
      <c r="AR754" s="11">
        <f t="array" ref="AR754">_xlfn.MAXIFS(AI$29:AI$1052,H$29:H$1052,H754) - _xlfn.MINIFS(AI$29:AI$1052,H$29:H$1052,H754)</f>
        <v>0.19540796073856664</v>
      </c>
      <c r="AS754" s="11">
        <f t="array" ref="AS754">_xlfn.MAXIFS(AJ$29:AJ$1052,I$29:I$1052,I754) - _xlfn.MINIFS(AJ$29:AJ$1052,I$29:I$1052,I754)</f>
        <v>0.13288865057445015</v>
      </c>
      <c r="AT754" s="11">
        <f t="array" ref="AT754">_xlfn.MAXIFS(AK$29:AK$1052,J$29:J$1052,J754) - _xlfn.MINIFS(AK$29:AK$1052,J$29:J$1052,J754)</f>
        <v>0.11751297994315324</v>
      </c>
      <c r="AU754" s="11">
        <f t="array" ref="AU754">_xlfn.MAXIFS(AL$29:AL$1052,K$29:K$1052,K754) - _xlfn.MINIFS(AL$29:AL$1052,K$29:K$1052,K754)</f>
        <v>7.7414924455538742E-2</v>
      </c>
      <c r="AV754" s="11">
        <f t="array" ref="AV754">_xlfn.MAXIFS(AM$29:AM$1052,L$29:L$1052,L754) - _xlfn.MINIFS(AM$29:AM$1052,L$29:L$1052,L754)</f>
        <v>3.6529771762835561E-2</v>
      </c>
      <c r="AW754" s="7">
        <f t="array" ref="AW754">_xlfn.MAXIFS(AN$29:AN$1052,M$29:M$1052,M754) - _xlfn.MINIFS(AN$29:AN$1052,M$29:M$1052,M754)</f>
        <v>2.4368759526450345E-2</v>
      </c>
      <c r="AX754" s="6">
        <f t="array" ref="AX754">_xlfn.STDEV.S(IF(E$29:E$1052=E754,$C$29:$C$1052,""))</f>
        <v>2.1219734469910215E-2</v>
      </c>
      <c r="AY754" s="11">
        <f t="array" ref="AY754">_xlfn.STDEV.S(IF(F$29:F$1052=F754,$C$29:$C$1052,""))</f>
        <v>2.1822368609319125E-2</v>
      </c>
      <c r="AZ754" s="11">
        <f t="array" ref="AZ754">_xlfn.STDEV.S(IF(G$29:G$1052=G754,$C$29:$C$1052,""))</f>
        <v>2.0454789546549623E-2</v>
      </c>
      <c r="BA754" s="11">
        <f t="array" ref="BA754">_xlfn.STDEV.S(IF(H$29:H$1052=H754,$C$29:$C$1052,""))</f>
        <v>1.8702614626646678E-2</v>
      </c>
      <c r="BB754" s="11">
        <f t="array" ref="BB754">_xlfn.STDEV.S(IF(I$29:I$1052=I754,$C$29:$C$1052,""))</f>
        <v>2.0394516997363641E-2</v>
      </c>
      <c r="BC754" s="11">
        <f t="array" ref="BC754">_xlfn.STDEV.S(IF(J$29:J$1052=J754,$C$29:$C$1052,""))</f>
        <v>2.1403821531975391E-2</v>
      </c>
      <c r="BD754" s="11">
        <f t="array" ref="BD754">_xlfn.STDEV.S(IF(K$29:K$1052=K754,$C$29:$C$1052,""))</f>
        <v>2.6105043957016669E-2</v>
      </c>
      <c r="BE754" s="11">
        <f t="array" ref="BE754">_xlfn.STDEV.S(IF(L$29:L$1052=L754,$C$29:$C$1052,""))</f>
        <v>2.6336338719357099E-2</v>
      </c>
      <c r="BF754" s="7">
        <f t="array" ref="BF754">_xlfn.STDEV.S(IF(M$29:M$1052=M754,$C$29:$C$1052,""))</f>
        <v>3.4462630220514642E-2</v>
      </c>
      <c r="BG754" s="13">
        <f t="shared" si="544"/>
        <v>30.273551081454407</v>
      </c>
      <c r="BH754" s="12">
        <f t="shared" si="545"/>
        <v>15.625027943597411</v>
      </c>
      <c r="BI754" s="12">
        <f t="shared" si="546"/>
        <v>11.029162271451694</v>
      </c>
      <c r="BJ754" s="12">
        <f t="shared" si="547"/>
        <v>10.448162710905555</v>
      </c>
      <c r="BK754" s="12">
        <f t="shared" si="548"/>
        <v>6.51590084686136</v>
      </c>
      <c r="BL754" s="12">
        <f t="shared" si="549"/>
        <v>5.4902803112798981</v>
      </c>
      <c r="BM754" s="12">
        <f t="shared" si="550"/>
        <v>2.9655159586402724</v>
      </c>
      <c r="BN754" s="12">
        <f t="shared" si="551"/>
        <v>1.3870482207910826</v>
      </c>
      <c r="BO754" s="14">
        <f t="shared" si="552"/>
        <v>0.70710678118654746</v>
      </c>
    </row>
    <row r="755" spans="1:67" x14ac:dyDescent="0.25">
      <c r="A755" s="2">
        <v>42695</v>
      </c>
      <c r="B755" s="3">
        <v>1178.4000000000001</v>
      </c>
      <c r="C755">
        <f t="shared" si="553"/>
        <v>-2.5068255150161312E-2</v>
      </c>
      <c r="D755">
        <v>726</v>
      </c>
      <c r="E755" s="6">
        <f t="shared" si="517"/>
        <v>1</v>
      </c>
      <c r="F755">
        <f t="shared" si="518"/>
        <v>2</v>
      </c>
      <c r="G755">
        <f t="shared" si="519"/>
        <v>5</v>
      </c>
      <c r="H755">
        <f t="shared" si="520"/>
        <v>11</v>
      </c>
      <c r="I755">
        <f t="shared" si="521"/>
        <v>22</v>
      </c>
      <c r="J755">
        <f t="shared" si="522"/>
        <v>45</v>
      </c>
      <c r="K755">
        <f t="shared" si="523"/>
        <v>90</v>
      </c>
      <c r="L755">
        <f t="shared" si="524"/>
        <v>181</v>
      </c>
      <c r="M755" s="7">
        <f t="shared" si="525"/>
        <v>363</v>
      </c>
      <c r="N755" s="6">
        <f t="shared" si="526"/>
        <v>2.5948653898586046E-4</v>
      </c>
      <c r="O755">
        <f t="shared" si="527"/>
        <v>-7.9309356668583013E-4</v>
      </c>
      <c r="P755">
        <f t="shared" si="528"/>
        <v>1.130296888210423E-3</v>
      </c>
      <c r="Q755">
        <f t="shared" si="529"/>
        <v>8.4042660693699721E-4</v>
      </c>
      <c r="R755">
        <f t="shared" si="530"/>
        <v>-2.4006648178099103E-3</v>
      </c>
      <c r="S755">
        <f t="shared" si="531"/>
        <v>-2.8875370818113311E-3</v>
      </c>
      <c r="T755">
        <f t="shared" si="532"/>
        <v>-7.2915999199249792E-3</v>
      </c>
      <c r="U755">
        <f t="shared" si="533"/>
        <v>-2.4949722296190968E-2</v>
      </c>
      <c r="V755" s="7">
        <f t="shared" si="534"/>
        <v>-1.2788710059805752E-2</v>
      </c>
      <c r="W755" s="6">
        <f t="shared" si="535"/>
        <v>-2.5327741689147171E-2</v>
      </c>
      <c r="X755">
        <f t="shared" si="536"/>
        <v>-2.427516158347548E-2</v>
      </c>
      <c r="Y755">
        <f t="shared" si="537"/>
        <v>-2.6198552038371736E-2</v>
      </c>
      <c r="Z755">
        <f t="shared" si="538"/>
        <v>-2.5908681757098311E-2</v>
      </c>
      <c r="AA755">
        <f t="shared" si="539"/>
        <v>-2.2667590332351401E-2</v>
      </c>
      <c r="AB755">
        <f t="shared" si="540"/>
        <v>-2.218071806834998E-2</v>
      </c>
      <c r="AC755">
        <f t="shared" si="541"/>
        <v>-1.7776655230236332E-2</v>
      </c>
      <c r="AD755">
        <f t="shared" si="542"/>
        <v>-1.1853285397034341E-4</v>
      </c>
      <c r="AE755" s="7">
        <f t="shared" si="543"/>
        <v>-1.2279545090355559E-2</v>
      </c>
      <c r="AF755" s="6">
        <f t="shared" si="554"/>
        <v>-0.40105317704839027</v>
      </c>
      <c r="AG755" s="11">
        <f t="shared" si="555"/>
        <v>-0.17474845432897196</v>
      </c>
      <c r="AH755" s="11">
        <f t="shared" si="556"/>
        <v>-9.588944567822609E-2</v>
      </c>
      <c r="AI755" s="11">
        <f t="shared" si="557"/>
        <v>-0.10777412721043644</v>
      </c>
      <c r="AJ755" s="11">
        <f t="shared" si="558"/>
        <v>-3.3229024441257492E-2</v>
      </c>
      <c r="AK755" s="11">
        <f t="shared" si="559"/>
        <v>-3.7610874817270323E-2</v>
      </c>
      <c r="AL755" s="11">
        <f t="shared" si="560"/>
        <v>-6.7824349504747861E-3</v>
      </c>
      <c r="AM755" s="11">
        <f t="shared" si="561"/>
        <v>-2.4440557326740775E-2</v>
      </c>
      <c r="AN755" s="7">
        <f t="shared" si="562"/>
        <v>-1.2279545090355559E-2</v>
      </c>
      <c r="AO755" s="6">
        <f t="array" ref="AO755">_xlfn.MAXIFS(AF$29:AF$1052,E$29:E$1052,E755) - _xlfn.MINIFS(AF$29:AF$1052,E$29:E$1052,E755)</f>
        <v>0.64239671540972576</v>
      </c>
      <c r="AP755" s="11">
        <f t="array" ref="AP755">_xlfn.MAXIFS(AG$29:AG$1052,F$29:F$1052,F755) - _xlfn.MINIFS(AG$29:AG$1052,F$29:F$1052,F755)</f>
        <v>0.34097511931609431</v>
      </c>
      <c r="AQ755" s="11">
        <f t="array" ref="AQ755">_xlfn.MAXIFS(AH$29:AH$1052,G$29:G$1052,G755) - _xlfn.MINIFS(AH$29:AH$1052,G$29:G$1052,G755)</f>
        <v>0.2255991931372896</v>
      </c>
      <c r="AR755" s="11">
        <f t="array" ref="AR755">_xlfn.MAXIFS(AI$29:AI$1052,H$29:H$1052,H755) - _xlfn.MINIFS(AI$29:AI$1052,H$29:H$1052,H755)</f>
        <v>0.19540796073856664</v>
      </c>
      <c r="AS755" s="11">
        <f t="array" ref="AS755">_xlfn.MAXIFS(AJ$29:AJ$1052,I$29:I$1052,I755) - _xlfn.MINIFS(AJ$29:AJ$1052,I$29:I$1052,I755)</f>
        <v>0.13288865057445015</v>
      </c>
      <c r="AT755" s="11">
        <f t="array" ref="AT755">_xlfn.MAXIFS(AK$29:AK$1052,J$29:J$1052,J755) - _xlfn.MINIFS(AK$29:AK$1052,J$29:J$1052,J755)</f>
        <v>0.11751297994315324</v>
      </c>
      <c r="AU755" s="11">
        <f t="array" ref="AU755">_xlfn.MAXIFS(AL$29:AL$1052,K$29:K$1052,K755) - _xlfn.MINIFS(AL$29:AL$1052,K$29:K$1052,K755)</f>
        <v>7.7414924455538742E-2</v>
      </c>
      <c r="AV755" s="11">
        <f t="array" ref="AV755">_xlfn.MAXIFS(AM$29:AM$1052,L$29:L$1052,L755) - _xlfn.MINIFS(AM$29:AM$1052,L$29:L$1052,L755)</f>
        <v>3.6529771762835561E-2</v>
      </c>
      <c r="AW755" s="7">
        <f t="array" ref="AW755">_xlfn.MAXIFS(AN$29:AN$1052,M$29:M$1052,M755) - _xlfn.MINIFS(AN$29:AN$1052,M$29:M$1052,M755)</f>
        <v>1.2279545090355559E-2</v>
      </c>
      <c r="AX755" s="6">
        <f t="array" ref="AX755">_xlfn.STDEV.S(IF(E$29:E$1052=E755,$C$29:$C$1052,""))</f>
        <v>2.1219734469910215E-2</v>
      </c>
      <c r="AY755" s="11">
        <f t="array" ref="AY755">_xlfn.STDEV.S(IF(F$29:F$1052=F755,$C$29:$C$1052,""))</f>
        <v>2.1822368609319125E-2</v>
      </c>
      <c r="AZ755" s="11">
        <f t="array" ref="AZ755">_xlfn.STDEV.S(IF(G$29:G$1052=G755,$C$29:$C$1052,""))</f>
        <v>2.0454789546549623E-2</v>
      </c>
      <c r="BA755" s="11">
        <f t="array" ref="BA755">_xlfn.STDEV.S(IF(H$29:H$1052=H755,$C$29:$C$1052,""))</f>
        <v>1.8702614626646678E-2</v>
      </c>
      <c r="BB755" s="11">
        <f t="array" ref="BB755">_xlfn.STDEV.S(IF(I$29:I$1052=I755,$C$29:$C$1052,""))</f>
        <v>2.0394516997363641E-2</v>
      </c>
      <c r="BC755" s="11">
        <f t="array" ref="BC755">_xlfn.STDEV.S(IF(J$29:J$1052=J755,$C$29:$C$1052,""))</f>
        <v>2.1403821531975391E-2</v>
      </c>
      <c r="BD755" s="11">
        <f t="array" ref="BD755">_xlfn.STDEV.S(IF(K$29:K$1052=K755,$C$29:$C$1052,""))</f>
        <v>2.6105043957016669E-2</v>
      </c>
      <c r="BE755" s="11">
        <f t="array" ref="BE755">_xlfn.STDEV.S(IF(L$29:L$1052=L755,$C$29:$C$1052,""))</f>
        <v>2.6336338719357099E-2</v>
      </c>
      <c r="BF755" s="7">
        <f t="array" ref="BF755">_xlfn.STDEV.S(IF(M$29:M$1052=M755,$C$29:$C$1052,""))</f>
        <v>1.7365899206552786E-2</v>
      </c>
      <c r="BG755" s="13">
        <f t="shared" si="544"/>
        <v>30.273551081454407</v>
      </c>
      <c r="BH755" s="12">
        <f t="shared" si="545"/>
        <v>15.625027943597411</v>
      </c>
      <c r="BI755" s="12">
        <f t="shared" si="546"/>
        <v>11.029162271451694</v>
      </c>
      <c r="BJ755" s="12">
        <f t="shared" si="547"/>
        <v>10.448162710905555</v>
      </c>
      <c r="BK755" s="12">
        <f t="shared" si="548"/>
        <v>6.51590084686136</v>
      </c>
      <c r="BL755" s="12">
        <f t="shared" si="549"/>
        <v>5.4902803112798981</v>
      </c>
      <c r="BM755" s="12">
        <f t="shared" si="550"/>
        <v>2.9655159586402724</v>
      </c>
      <c r="BN755" s="12">
        <f t="shared" si="551"/>
        <v>1.3870482207910826</v>
      </c>
      <c r="BO755" s="14">
        <f t="shared" si="552"/>
        <v>0.70710678118654746</v>
      </c>
    </row>
    <row r="756" spans="1:67" x14ac:dyDescent="0.25">
      <c r="A756" s="4">
        <v>42702</v>
      </c>
      <c r="B756" s="5">
        <v>1177.8</v>
      </c>
      <c r="C756">
        <f t="shared" si="553"/>
        <v>-5.0916496945019318E-4</v>
      </c>
      <c r="D756">
        <v>727</v>
      </c>
      <c r="E756" s="6">
        <f t="shared" si="517"/>
        <v>1</v>
      </c>
      <c r="F756">
        <f t="shared" si="518"/>
        <v>2</v>
      </c>
      <c r="G756">
        <f t="shared" si="519"/>
        <v>5</v>
      </c>
      <c r="H756">
        <f t="shared" si="520"/>
        <v>11</v>
      </c>
      <c r="I756">
        <f t="shared" si="521"/>
        <v>22</v>
      </c>
      <c r="J756">
        <f t="shared" si="522"/>
        <v>45</v>
      </c>
      <c r="K756">
        <f t="shared" si="523"/>
        <v>90</v>
      </c>
      <c r="L756">
        <f t="shared" si="524"/>
        <v>181</v>
      </c>
      <c r="M756" s="7">
        <f t="shared" si="525"/>
        <v>363</v>
      </c>
      <c r="N756" s="6">
        <f t="shared" si="526"/>
        <v>2.5948653898586046E-4</v>
      </c>
      <c r="O756">
        <f t="shared" si="527"/>
        <v>-7.9309356668583013E-4</v>
      </c>
      <c r="P756">
        <f t="shared" si="528"/>
        <v>1.130296888210423E-3</v>
      </c>
      <c r="Q756">
        <f t="shared" si="529"/>
        <v>8.4042660693699721E-4</v>
      </c>
      <c r="R756">
        <f t="shared" si="530"/>
        <v>-2.4006648178099103E-3</v>
      </c>
      <c r="S756">
        <f t="shared" si="531"/>
        <v>-2.8875370818113311E-3</v>
      </c>
      <c r="T756">
        <f t="shared" si="532"/>
        <v>-7.2915999199249792E-3</v>
      </c>
      <c r="U756">
        <f t="shared" si="533"/>
        <v>-2.4949722296190968E-2</v>
      </c>
      <c r="V756" s="7">
        <f t="shared" si="534"/>
        <v>-1.2788710059805752E-2</v>
      </c>
      <c r="W756" s="6">
        <f t="shared" si="535"/>
        <v>-7.6865150843605365E-4</v>
      </c>
      <c r="X756">
        <f t="shared" si="536"/>
        <v>2.8392859723563695E-4</v>
      </c>
      <c r="Y756">
        <f t="shared" si="537"/>
        <v>-1.6394618576606162E-3</v>
      </c>
      <c r="Z756">
        <f t="shared" si="538"/>
        <v>-1.3495915763871904E-3</v>
      </c>
      <c r="AA756">
        <f t="shared" si="539"/>
        <v>1.8914998483597172E-3</v>
      </c>
      <c r="AB756">
        <f t="shared" si="540"/>
        <v>2.3783721123611379E-3</v>
      </c>
      <c r="AC756">
        <f t="shared" si="541"/>
        <v>6.7824349504747861E-3</v>
      </c>
      <c r="AD756">
        <f t="shared" si="542"/>
        <v>2.4440557326740775E-2</v>
      </c>
      <c r="AE756" s="7">
        <f t="shared" si="543"/>
        <v>1.2279545090355559E-2</v>
      </c>
      <c r="AF756" s="6">
        <f t="shared" si="554"/>
        <v>-0.40182182855682635</v>
      </c>
      <c r="AG756" s="11">
        <f t="shared" si="555"/>
        <v>-0.17446452573173632</v>
      </c>
      <c r="AH756" s="11">
        <f t="shared" si="556"/>
        <v>-9.7528907535886708E-2</v>
      </c>
      <c r="AI756" s="11">
        <f t="shared" si="557"/>
        <v>-0.10912371878682363</v>
      </c>
      <c r="AJ756" s="11">
        <f t="shared" si="558"/>
        <v>-3.1337524592897778E-2</v>
      </c>
      <c r="AK756" s="11">
        <f t="shared" si="559"/>
        <v>-3.5232502704909185E-2</v>
      </c>
      <c r="AL756" s="11">
        <f t="shared" si="560"/>
        <v>0</v>
      </c>
      <c r="AM756" s="11">
        <f t="shared" si="561"/>
        <v>0</v>
      </c>
      <c r="AN756" s="7">
        <f t="shared" si="562"/>
        <v>0</v>
      </c>
      <c r="AO756" s="6">
        <f t="array" ref="AO756">_xlfn.MAXIFS(AF$29:AF$1052,E$29:E$1052,E756) - _xlfn.MINIFS(AF$29:AF$1052,E$29:E$1052,E756)</f>
        <v>0.64239671540972576</v>
      </c>
      <c r="AP756" s="11">
        <f t="array" ref="AP756">_xlfn.MAXIFS(AG$29:AG$1052,F$29:F$1052,F756) - _xlfn.MINIFS(AG$29:AG$1052,F$29:F$1052,F756)</f>
        <v>0.34097511931609431</v>
      </c>
      <c r="AQ756" s="11">
        <f t="array" ref="AQ756">_xlfn.MAXIFS(AH$29:AH$1052,G$29:G$1052,G756) - _xlfn.MINIFS(AH$29:AH$1052,G$29:G$1052,G756)</f>
        <v>0.2255991931372896</v>
      </c>
      <c r="AR756" s="11">
        <f t="array" ref="AR756">_xlfn.MAXIFS(AI$29:AI$1052,H$29:H$1052,H756) - _xlfn.MINIFS(AI$29:AI$1052,H$29:H$1052,H756)</f>
        <v>0.19540796073856664</v>
      </c>
      <c r="AS756" s="11">
        <f t="array" ref="AS756">_xlfn.MAXIFS(AJ$29:AJ$1052,I$29:I$1052,I756) - _xlfn.MINIFS(AJ$29:AJ$1052,I$29:I$1052,I756)</f>
        <v>0.13288865057445015</v>
      </c>
      <c r="AT756" s="11">
        <f t="array" ref="AT756">_xlfn.MAXIFS(AK$29:AK$1052,J$29:J$1052,J756) - _xlfn.MINIFS(AK$29:AK$1052,J$29:J$1052,J756)</f>
        <v>0.11751297994315324</v>
      </c>
      <c r="AU756" s="11">
        <f t="array" ref="AU756">_xlfn.MAXIFS(AL$29:AL$1052,K$29:K$1052,K756) - _xlfn.MINIFS(AL$29:AL$1052,K$29:K$1052,K756)</f>
        <v>7.7414924455538742E-2</v>
      </c>
      <c r="AV756" s="11">
        <f t="array" ref="AV756">_xlfn.MAXIFS(AM$29:AM$1052,L$29:L$1052,L756) - _xlfn.MINIFS(AM$29:AM$1052,L$29:L$1052,L756)</f>
        <v>3.6529771762835561E-2</v>
      </c>
      <c r="AW756" s="7">
        <f t="array" ref="AW756">_xlfn.MAXIFS(AN$29:AN$1052,M$29:M$1052,M756) - _xlfn.MINIFS(AN$29:AN$1052,M$29:M$1052,M756)</f>
        <v>1.2279545090355559E-2</v>
      </c>
      <c r="AX756" s="6">
        <f t="array" ref="AX756">_xlfn.STDEV.S(IF(E$29:E$1052=E756,$C$29:$C$1052,""))</f>
        <v>2.1219734469910215E-2</v>
      </c>
      <c r="AY756" s="11">
        <f t="array" ref="AY756">_xlfn.STDEV.S(IF(F$29:F$1052=F756,$C$29:$C$1052,""))</f>
        <v>2.1822368609319125E-2</v>
      </c>
      <c r="AZ756" s="11">
        <f t="array" ref="AZ756">_xlfn.STDEV.S(IF(G$29:G$1052=G756,$C$29:$C$1052,""))</f>
        <v>2.0454789546549623E-2</v>
      </c>
      <c r="BA756" s="11">
        <f t="array" ref="BA756">_xlfn.STDEV.S(IF(H$29:H$1052=H756,$C$29:$C$1052,""))</f>
        <v>1.8702614626646678E-2</v>
      </c>
      <c r="BB756" s="11">
        <f t="array" ref="BB756">_xlfn.STDEV.S(IF(I$29:I$1052=I756,$C$29:$C$1052,""))</f>
        <v>2.0394516997363641E-2</v>
      </c>
      <c r="BC756" s="11">
        <f t="array" ref="BC756">_xlfn.STDEV.S(IF(J$29:J$1052=J756,$C$29:$C$1052,""))</f>
        <v>2.1403821531975391E-2</v>
      </c>
      <c r="BD756" s="11">
        <f t="array" ref="BD756">_xlfn.STDEV.S(IF(K$29:K$1052=K756,$C$29:$C$1052,""))</f>
        <v>2.6105043957016669E-2</v>
      </c>
      <c r="BE756" s="11">
        <f t="array" ref="BE756">_xlfn.STDEV.S(IF(L$29:L$1052=L756,$C$29:$C$1052,""))</f>
        <v>2.6336338719357099E-2</v>
      </c>
      <c r="BF756" s="7">
        <f t="array" ref="BF756">_xlfn.STDEV.S(IF(M$29:M$1052=M756,$C$29:$C$1052,""))</f>
        <v>1.7365899206552786E-2</v>
      </c>
      <c r="BG756" s="13">
        <f t="shared" si="544"/>
        <v>30.273551081454407</v>
      </c>
      <c r="BH756" s="12">
        <f t="shared" si="545"/>
        <v>15.625027943597411</v>
      </c>
      <c r="BI756" s="12">
        <f t="shared" si="546"/>
        <v>11.029162271451694</v>
      </c>
      <c r="BJ756" s="12">
        <f t="shared" si="547"/>
        <v>10.448162710905555</v>
      </c>
      <c r="BK756" s="12">
        <f t="shared" si="548"/>
        <v>6.51590084686136</v>
      </c>
      <c r="BL756" s="12">
        <f t="shared" si="549"/>
        <v>5.4902803112798981</v>
      </c>
      <c r="BM756" s="12">
        <f t="shared" si="550"/>
        <v>2.9655159586402724</v>
      </c>
      <c r="BN756" s="12">
        <f t="shared" si="551"/>
        <v>1.3870482207910826</v>
      </c>
      <c r="BO756" s="14">
        <f t="shared" si="552"/>
        <v>0.70710678118654746</v>
      </c>
    </row>
    <row r="757" spans="1:67" x14ac:dyDescent="0.25">
      <c r="A757" s="2">
        <v>42709</v>
      </c>
      <c r="B757" s="3">
        <v>1161.9000000000001</v>
      </c>
      <c r="C757">
        <f t="shared" si="553"/>
        <v>-1.3499745287824605E-2</v>
      </c>
      <c r="D757">
        <v>728</v>
      </c>
      <c r="E757" s="6">
        <f t="shared" si="517"/>
        <v>1</v>
      </c>
      <c r="F757">
        <f t="shared" si="518"/>
        <v>2</v>
      </c>
      <c r="G757">
        <f t="shared" si="519"/>
        <v>5</v>
      </c>
      <c r="H757">
        <f t="shared" si="520"/>
        <v>11</v>
      </c>
      <c r="I757">
        <f t="shared" si="521"/>
        <v>22</v>
      </c>
      <c r="J757">
        <f t="shared" si="522"/>
        <v>45</v>
      </c>
      <c r="K757">
        <f t="shared" si="523"/>
        <v>91</v>
      </c>
      <c r="L757">
        <f t="shared" si="524"/>
        <v>182</v>
      </c>
      <c r="M757" s="7">
        <f t="shared" si="525"/>
        <v>364</v>
      </c>
      <c r="N757" s="6">
        <f t="shared" si="526"/>
        <v>2.5948653898586046E-4</v>
      </c>
      <c r="O757">
        <f t="shared" si="527"/>
        <v>-7.9309356668583013E-4</v>
      </c>
      <c r="P757">
        <f t="shared" si="528"/>
        <v>1.130296888210423E-3</v>
      </c>
      <c r="Q757">
        <f t="shared" si="529"/>
        <v>8.4042660693699721E-4</v>
      </c>
      <c r="R757">
        <f t="shared" si="530"/>
        <v>-2.4006648178099103E-3</v>
      </c>
      <c r="S757">
        <f t="shared" si="531"/>
        <v>-2.8875370818113311E-3</v>
      </c>
      <c r="T757">
        <f t="shared" si="532"/>
        <v>1.5165257563023171E-3</v>
      </c>
      <c r="U757">
        <f t="shared" si="533"/>
        <v>-5.4900047493161852E-3</v>
      </c>
      <c r="V757" s="7">
        <f t="shared" si="534"/>
        <v>-1.7292948640125427E-2</v>
      </c>
      <c r="W757" s="6">
        <f t="shared" si="535"/>
        <v>-1.3759231826810466E-2</v>
      </c>
      <c r="X757">
        <f t="shared" si="536"/>
        <v>-1.2706651721138775E-2</v>
      </c>
      <c r="Y757">
        <f t="shared" si="537"/>
        <v>-1.4630042176035028E-2</v>
      </c>
      <c r="Z757">
        <f t="shared" si="538"/>
        <v>-1.4340171894761602E-2</v>
      </c>
      <c r="AA757">
        <f t="shared" si="539"/>
        <v>-1.1099080470014695E-2</v>
      </c>
      <c r="AB757">
        <f t="shared" si="540"/>
        <v>-1.0612208206013274E-2</v>
      </c>
      <c r="AC757">
        <f t="shared" si="541"/>
        <v>-1.5016271044126922E-2</v>
      </c>
      <c r="AD757">
        <f t="shared" si="542"/>
        <v>-8.0097405385084197E-3</v>
      </c>
      <c r="AE757" s="7">
        <f t="shared" si="543"/>
        <v>3.7932033523008224E-3</v>
      </c>
      <c r="AF757" s="6">
        <f t="shared" si="554"/>
        <v>-0.41558106038363685</v>
      </c>
      <c r="AG757" s="11">
        <f t="shared" si="555"/>
        <v>-0.18717117745287509</v>
      </c>
      <c r="AH757" s="11">
        <f t="shared" si="556"/>
        <v>-0.11215894971192174</v>
      </c>
      <c r="AI757" s="11">
        <f t="shared" si="557"/>
        <v>-0.12346389068158523</v>
      </c>
      <c r="AJ757" s="11">
        <f t="shared" si="558"/>
        <v>-4.2436605062912469E-2</v>
      </c>
      <c r="AK757" s="11">
        <f t="shared" si="559"/>
        <v>-4.5844710910922459E-2</v>
      </c>
      <c r="AL757" s="11">
        <f t="shared" si="560"/>
        <v>-1.5016271044126922E-2</v>
      </c>
      <c r="AM757" s="11">
        <f t="shared" si="561"/>
        <v>-8.0097405385084197E-3</v>
      </c>
      <c r="AN757" s="7">
        <f t="shared" si="562"/>
        <v>3.7932033523008224E-3</v>
      </c>
      <c r="AO757" s="6">
        <f t="array" ref="AO757">_xlfn.MAXIFS(AF$29:AF$1052,E$29:E$1052,E757) - _xlfn.MINIFS(AF$29:AF$1052,E$29:E$1052,E757)</f>
        <v>0.64239671540972576</v>
      </c>
      <c r="AP757" s="11">
        <f t="array" ref="AP757">_xlfn.MAXIFS(AG$29:AG$1052,F$29:F$1052,F757) - _xlfn.MINIFS(AG$29:AG$1052,F$29:F$1052,F757)</f>
        <v>0.34097511931609431</v>
      </c>
      <c r="AQ757" s="11">
        <f t="array" ref="AQ757">_xlfn.MAXIFS(AH$29:AH$1052,G$29:G$1052,G757) - _xlfn.MINIFS(AH$29:AH$1052,G$29:G$1052,G757)</f>
        <v>0.2255991931372896</v>
      </c>
      <c r="AR757" s="11">
        <f t="array" ref="AR757">_xlfn.MAXIFS(AI$29:AI$1052,H$29:H$1052,H757) - _xlfn.MINIFS(AI$29:AI$1052,H$29:H$1052,H757)</f>
        <v>0.19540796073856664</v>
      </c>
      <c r="AS757" s="11">
        <f t="array" ref="AS757">_xlfn.MAXIFS(AJ$29:AJ$1052,I$29:I$1052,I757) - _xlfn.MINIFS(AJ$29:AJ$1052,I$29:I$1052,I757)</f>
        <v>0.13288865057445015</v>
      </c>
      <c r="AT757" s="11">
        <f t="array" ref="AT757">_xlfn.MAXIFS(AK$29:AK$1052,J$29:J$1052,J757) - _xlfn.MINIFS(AK$29:AK$1052,J$29:J$1052,J757)</f>
        <v>0.11751297994315324</v>
      </c>
      <c r="AU757" s="11">
        <f t="array" ref="AU757">_xlfn.MAXIFS(AL$29:AL$1052,K$29:K$1052,K757) - _xlfn.MINIFS(AL$29:AL$1052,K$29:K$1052,K757)</f>
        <v>5.5446185989691643E-2</v>
      </c>
      <c r="AV757" s="11">
        <f t="array" ref="AV757">_xlfn.MAXIFS(AM$29:AM$1052,L$29:L$1052,L757) - _xlfn.MINIFS(AM$29:AM$1052,L$29:L$1052,L757)</f>
        <v>2.3605887781618484E-2</v>
      </c>
      <c r="AW757" s="7">
        <f t="array" ref="AW757">_xlfn.MAXIFS(AN$29:AN$1052,M$29:M$1052,M757) - _xlfn.MINIFS(AN$29:AN$1052,M$29:M$1052,M757)</f>
        <v>3.7932033523008224E-3</v>
      </c>
      <c r="AX757" s="6">
        <f t="array" ref="AX757">_xlfn.STDEV.S(IF(E$29:E$1052=E757,$C$29:$C$1052,""))</f>
        <v>2.1219734469910215E-2</v>
      </c>
      <c r="AY757" s="11">
        <f t="array" ref="AY757">_xlfn.STDEV.S(IF(F$29:F$1052=F757,$C$29:$C$1052,""))</f>
        <v>2.1822368609319125E-2</v>
      </c>
      <c r="AZ757" s="11">
        <f t="array" ref="AZ757">_xlfn.STDEV.S(IF(G$29:G$1052=G757,$C$29:$C$1052,""))</f>
        <v>2.0454789546549623E-2</v>
      </c>
      <c r="BA757" s="11">
        <f t="array" ref="BA757">_xlfn.STDEV.S(IF(H$29:H$1052=H757,$C$29:$C$1052,""))</f>
        <v>1.8702614626646678E-2</v>
      </c>
      <c r="BB757" s="11">
        <f t="array" ref="BB757">_xlfn.STDEV.S(IF(I$29:I$1052=I757,$C$29:$C$1052,""))</f>
        <v>2.0394516997363641E-2</v>
      </c>
      <c r="BC757" s="11">
        <f t="array" ref="BC757">_xlfn.STDEV.S(IF(J$29:J$1052=J757,$C$29:$C$1052,""))</f>
        <v>2.1403821531975391E-2</v>
      </c>
      <c r="BD757" s="11">
        <f t="array" ref="BD757">_xlfn.STDEV.S(IF(K$29:K$1052=K757,$C$29:$C$1052,""))</f>
        <v>1.5996464300823014E-2</v>
      </c>
      <c r="BE757" s="11">
        <f t="array" ref="BE757">_xlfn.STDEV.S(IF(L$29:L$1052=L757,$C$29:$C$1052,""))</f>
        <v>1.6045871641678838E-2</v>
      </c>
      <c r="BF757" s="7">
        <f t="array" ref="BF757">_xlfn.STDEV.S(IF(M$29:M$1052=M757,$C$29:$C$1052,""))</f>
        <v>5.3643996256629075E-3</v>
      </c>
      <c r="BG757" s="13">
        <f t="shared" si="544"/>
        <v>30.273551081454407</v>
      </c>
      <c r="BH757" s="12">
        <f t="shared" si="545"/>
        <v>15.625027943597411</v>
      </c>
      <c r="BI757" s="12">
        <f t="shared" si="546"/>
        <v>11.029162271451694</v>
      </c>
      <c r="BJ757" s="12">
        <f t="shared" si="547"/>
        <v>10.448162710905555</v>
      </c>
      <c r="BK757" s="12">
        <f t="shared" si="548"/>
        <v>6.51590084686136</v>
      </c>
      <c r="BL757" s="12">
        <f t="shared" si="549"/>
        <v>5.4902803112798981</v>
      </c>
      <c r="BM757" s="12">
        <f t="shared" si="550"/>
        <v>3.4661525789070118</v>
      </c>
      <c r="BN757" s="12">
        <f t="shared" si="551"/>
        <v>1.471150231583721</v>
      </c>
      <c r="BO757" s="14">
        <f t="shared" si="552"/>
        <v>0.70710678118654813</v>
      </c>
    </row>
    <row r="758" spans="1:67" x14ac:dyDescent="0.25">
      <c r="A758" s="4">
        <v>42716</v>
      </c>
      <c r="B758" s="5">
        <v>1137.4000000000001</v>
      </c>
      <c r="C758">
        <f t="shared" si="553"/>
        <v>-2.108615199242625E-2</v>
      </c>
      <c r="D758">
        <v>729</v>
      </c>
      <c r="E758" s="6">
        <f t="shared" si="517"/>
        <v>1</v>
      </c>
      <c r="F758">
        <f t="shared" si="518"/>
        <v>2</v>
      </c>
      <c r="G758">
        <f t="shared" si="519"/>
        <v>5</v>
      </c>
      <c r="H758">
        <f t="shared" si="520"/>
        <v>11</v>
      </c>
      <c r="I758">
        <f t="shared" si="521"/>
        <v>22</v>
      </c>
      <c r="J758">
        <f t="shared" si="522"/>
        <v>45</v>
      </c>
      <c r="K758">
        <f t="shared" si="523"/>
        <v>91</v>
      </c>
      <c r="L758">
        <f t="shared" si="524"/>
        <v>182</v>
      </c>
      <c r="M758" s="7">
        <f t="shared" si="525"/>
        <v>364</v>
      </c>
      <c r="N758" s="6">
        <f t="shared" si="526"/>
        <v>2.5948653898586046E-4</v>
      </c>
      <c r="O758">
        <f t="shared" si="527"/>
        <v>-7.9309356668583013E-4</v>
      </c>
      <c r="P758">
        <f t="shared" si="528"/>
        <v>1.130296888210423E-3</v>
      </c>
      <c r="Q758">
        <f t="shared" si="529"/>
        <v>8.4042660693699721E-4</v>
      </c>
      <c r="R758">
        <f t="shared" si="530"/>
        <v>-2.4006648178099103E-3</v>
      </c>
      <c r="S758">
        <f t="shared" si="531"/>
        <v>-2.8875370818113311E-3</v>
      </c>
      <c r="T758">
        <f t="shared" si="532"/>
        <v>1.5165257563023171E-3</v>
      </c>
      <c r="U758">
        <f t="shared" si="533"/>
        <v>-5.4900047493161852E-3</v>
      </c>
      <c r="V758" s="7">
        <f t="shared" si="534"/>
        <v>-1.7292948640125427E-2</v>
      </c>
      <c r="W758" s="6">
        <f t="shared" si="535"/>
        <v>-2.1345638531412109E-2</v>
      </c>
      <c r="X758">
        <f t="shared" si="536"/>
        <v>-2.0293058425740418E-2</v>
      </c>
      <c r="Y758">
        <f t="shared" si="537"/>
        <v>-2.2216448880636674E-2</v>
      </c>
      <c r="Z758">
        <f t="shared" si="538"/>
        <v>-2.1926578599363249E-2</v>
      </c>
      <c r="AA758">
        <f t="shared" si="539"/>
        <v>-1.8685487174616339E-2</v>
      </c>
      <c r="AB758">
        <f t="shared" si="540"/>
        <v>-1.8198614910614919E-2</v>
      </c>
      <c r="AC758">
        <f t="shared" si="541"/>
        <v>-2.2602677748728567E-2</v>
      </c>
      <c r="AD758">
        <f t="shared" si="542"/>
        <v>-1.5596147243110065E-2</v>
      </c>
      <c r="AE758" s="7">
        <f t="shared" si="543"/>
        <v>-3.7932033523008224E-3</v>
      </c>
      <c r="AF758" s="6">
        <f t="shared" si="554"/>
        <v>-0.43692669891504898</v>
      </c>
      <c r="AG758" s="11">
        <f t="shared" si="555"/>
        <v>-0.20746423587861551</v>
      </c>
      <c r="AH758" s="11">
        <f t="shared" si="556"/>
        <v>-0.13437539859255843</v>
      </c>
      <c r="AI758" s="11">
        <f t="shared" si="557"/>
        <v>-0.14539046928094848</v>
      </c>
      <c r="AJ758" s="11">
        <f t="shared" si="558"/>
        <v>-6.1122092237528805E-2</v>
      </c>
      <c r="AK758" s="11">
        <f t="shared" si="559"/>
        <v>-6.4043325821537378E-2</v>
      </c>
      <c r="AL758" s="11">
        <f t="shared" si="560"/>
        <v>-3.7618948792855489E-2</v>
      </c>
      <c r="AM758" s="11">
        <f t="shared" si="561"/>
        <v>-2.3605887781618484E-2</v>
      </c>
      <c r="AN758" s="7">
        <f t="shared" si="562"/>
        <v>0</v>
      </c>
      <c r="AO758" s="6">
        <f t="array" ref="AO758">_xlfn.MAXIFS(AF$29:AF$1052,E$29:E$1052,E758) - _xlfn.MINIFS(AF$29:AF$1052,E$29:E$1052,E758)</f>
        <v>0.64239671540972576</v>
      </c>
      <c r="AP758" s="11">
        <f t="array" ref="AP758">_xlfn.MAXIFS(AG$29:AG$1052,F$29:F$1052,F758) - _xlfn.MINIFS(AG$29:AG$1052,F$29:F$1052,F758)</f>
        <v>0.34097511931609431</v>
      </c>
      <c r="AQ758" s="11">
        <f t="array" ref="AQ758">_xlfn.MAXIFS(AH$29:AH$1052,G$29:G$1052,G758) - _xlfn.MINIFS(AH$29:AH$1052,G$29:G$1052,G758)</f>
        <v>0.2255991931372896</v>
      </c>
      <c r="AR758" s="11">
        <f t="array" ref="AR758">_xlfn.MAXIFS(AI$29:AI$1052,H$29:H$1052,H758) - _xlfn.MINIFS(AI$29:AI$1052,H$29:H$1052,H758)</f>
        <v>0.19540796073856664</v>
      </c>
      <c r="AS758" s="11">
        <f t="array" ref="AS758">_xlfn.MAXIFS(AJ$29:AJ$1052,I$29:I$1052,I758) - _xlfn.MINIFS(AJ$29:AJ$1052,I$29:I$1052,I758)</f>
        <v>0.13288865057445015</v>
      </c>
      <c r="AT758" s="11">
        <f t="array" ref="AT758">_xlfn.MAXIFS(AK$29:AK$1052,J$29:J$1052,J758) - _xlfn.MINIFS(AK$29:AK$1052,J$29:J$1052,J758)</f>
        <v>0.11751297994315324</v>
      </c>
      <c r="AU758" s="11">
        <f t="array" ref="AU758">_xlfn.MAXIFS(AL$29:AL$1052,K$29:K$1052,K758) - _xlfn.MINIFS(AL$29:AL$1052,K$29:K$1052,K758)</f>
        <v>5.5446185989691643E-2</v>
      </c>
      <c r="AV758" s="11">
        <f t="array" ref="AV758">_xlfn.MAXIFS(AM$29:AM$1052,L$29:L$1052,L758) - _xlfn.MINIFS(AM$29:AM$1052,L$29:L$1052,L758)</f>
        <v>2.3605887781618484E-2</v>
      </c>
      <c r="AW758" s="7">
        <f t="array" ref="AW758">_xlfn.MAXIFS(AN$29:AN$1052,M$29:M$1052,M758) - _xlfn.MINIFS(AN$29:AN$1052,M$29:M$1052,M758)</f>
        <v>3.7932033523008224E-3</v>
      </c>
      <c r="AX758" s="6">
        <f t="array" ref="AX758">_xlfn.STDEV.S(IF(E$29:E$1052=E758,$C$29:$C$1052,""))</f>
        <v>2.1219734469910215E-2</v>
      </c>
      <c r="AY758" s="11">
        <f t="array" ref="AY758">_xlfn.STDEV.S(IF(F$29:F$1052=F758,$C$29:$C$1052,""))</f>
        <v>2.1822368609319125E-2</v>
      </c>
      <c r="AZ758" s="11">
        <f t="array" ref="AZ758">_xlfn.STDEV.S(IF(G$29:G$1052=G758,$C$29:$C$1052,""))</f>
        <v>2.0454789546549623E-2</v>
      </c>
      <c r="BA758" s="11">
        <f t="array" ref="BA758">_xlfn.STDEV.S(IF(H$29:H$1052=H758,$C$29:$C$1052,""))</f>
        <v>1.8702614626646678E-2</v>
      </c>
      <c r="BB758" s="11">
        <f t="array" ref="BB758">_xlfn.STDEV.S(IF(I$29:I$1052=I758,$C$29:$C$1052,""))</f>
        <v>2.0394516997363641E-2</v>
      </c>
      <c r="BC758" s="11">
        <f t="array" ref="BC758">_xlfn.STDEV.S(IF(J$29:J$1052=J758,$C$29:$C$1052,""))</f>
        <v>2.1403821531975391E-2</v>
      </c>
      <c r="BD758" s="11">
        <f t="array" ref="BD758">_xlfn.STDEV.S(IF(K$29:K$1052=K758,$C$29:$C$1052,""))</f>
        <v>1.5996464300823014E-2</v>
      </c>
      <c r="BE758" s="11">
        <f t="array" ref="BE758">_xlfn.STDEV.S(IF(L$29:L$1052=L758,$C$29:$C$1052,""))</f>
        <v>1.6045871641678838E-2</v>
      </c>
      <c r="BF758" s="7">
        <f t="array" ref="BF758">_xlfn.STDEV.S(IF(M$29:M$1052=M758,$C$29:$C$1052,""))</f>
        <v>5.3643996256629075E-3</v>
      </c>
      <c r="BG758" s="13">
        <f t="shared" si="544"/>
        <v>30.273551081454407</v>
      </c>
      <c r="BH758" s="12">
        <f t="shared" si="545"/>
        <v>15.625027943597411</v>
      </c>
      <c r="BI758" s="12">
        <f t="shared" si="546"/>
        <v>11.029162271451694</v>
      </c>
      <c r="BJ758" s="12">
        <f t="shared" si="547"/>
        <v>10.448162710905555</v>
      </c>
      <c r="BK758" s="12">
        <f t="shared" si="548"/>
        <v>6.51590084686136</v>
      </c>
      <c r="BL758" s="12">
        <f t="shared" si="549"/>
        <v>5.4902803112798981</v>
      </c>
      <c r="BM758" s="12">
        <f t="shared" si="550"/>
        <v>3.4661525789070118</v>
      </c>
      <c r="BN758" s="12">
        <f t="shared" si="551"/>
        <v>1.471150231583721</v>
      </c>
      <c r="BO758" s="14">
        <f t="shared" si="552"/>
        <v>0.70710678118654813</v>
      </c>
    </row>
    <row r="759" spans="1:67" x14ac:dyDescent="0.25">
      <c r="A759" s="2">
        <v>42723</v>
      </c>
      <c r="B759" s="3">
        <v>1133.5999999999999</v>
      </c>
      <c r="C759">
        <f t="shared" si="553"/>
        <v>-3.3409530508178298E-3</v>
      </c>
      <c r="D759">
        <v>730</v>
      </c>
      <c r="E759" s="6">
        <f t="shared" si="517"/>
        <v>1</v>
      </c>
      <c r="F759">
        <f t="shared" si="518"/>
        <v>2</v>
      </c>
      <c r="G759">
        <f t="shared" si="519"/>
        <v>5</v>
      </c>
      <c r="H759">
        <f t="shared" si="520"/>
        <v>11</v>
      </c>
      <c r="I759">
        <f t="shared" si="521"/>
        <v>22</v>
      </c>
      <c r="J759">
        <f t="shared" si="522"/>
        <v>45</v>
      </c>
      <c r="K759">
        <f t="shared" si="523"/>
        <v>91</v>
      </c>
      <c r="L759">
        <f t="shared" si="524"/>
        <v>182</v>
      </c>
      <c r="M759" s="7">
        <f t="shared" si="525"/>
        <v>365</v>
      </c>
      <c r="N759" s="6">
        <f t="shared" si="526"/>
        <v>2.5948653898586046E-4</v>
      </c>
      <c r="O759">
        <f t="shared" si="527"/>
        <v>-7.9309356668583013E-4</v>
      </c>
      <c r="P759">
        <f t="shared" si="528"/>
        <v>1.130296888210423E-3</v>
      </c>
      <c r="Q759">
        <f t="shared" si="529"/>
        <v>8.4042660693699721E-4</v>
      </c>
      <c r="R759">
        <f t="shared" si="530"/>
        <v>-2.4006648178099103E-3</v>
      </c>
      <c r="S759">
        <f t="shared" si="531"/>
        <v>-2.8875370818113311E-3</v>
      </c>
      <c r="T759">
        <f t="shared" si="532"/>
        <v>1.5165257563023171E-3</v>
      </c>
      <c r="U759">
        <f t="shared" si="533"/>
        <v>-5.4900047493161852E-3</v>
      </c>
      <c r="V759" s="7">
        <f t="shared" si="534"/>
        <v>6.3129391414930569E-3</v>
      </c>
      <c r="W759" s="6">
        <f t="shared" si="535"/>
        <v>-3.6004395898036902E-3</v>
      </c>
      <c r="X759">
        <f t="shared" si="536"/>
        <v>-2.5478594841319997E-3</v>
      </c>
      <c r="Y759">
        <f t="shared" si="537"/>
        <v>-4.4712499390282528E-3</v>
      </c>
      <c r="Z759">
        <f t="shared" si="538"/>
        <v>-4.181379657754827E-3</v>
      </c>
      <c r="AA759">
        <f t="shared" si="539"/>
        <v>-9.4028823300791944E-4</v>
      </c>
      <c r="AB759">
        <f t="shared" si="540"/>
        <v>-4.5341596900649872E-4</v>
      </c>
      <c r="AC759">
        <f t="shared" si="541"/>
        <v>-4.8574788071201469E-3</v>
      </c>
      <c r="AD759">
        <f t="shared" si="542"/>
        <v>2.1490516984983554E-3</v>
      </c>
      <c r="AE759" s="7">
        <f t="shared" si="543"/>
        <v>-9.6538921923108867E-3</v>
      </c>
      <c r="AF759" s="6">
        <f t="shared" si="554"/>
        <v>-0.4405271385048527</v>
      </c>
      <c r="AG759" s="11">
        <f t="shared" si="555"/>
        <v>-0.21001209536274751</v>
      </c>
      <c r="AH759" s="11">
        <f t="shared" si="556"/>
        <v>-0.13884664853158668</v>
      </c>
      <c r="AI759" s="11">
        <f t="shared" si="557"/>
        <v>-0.14957184893870332</v>
      </c>
      <c r="AJ759" s="11">
        <f t="shared" si="558"/>
        <v>-6.2062380470536721E-2</v>
      </c>
      <c r="AK759" s="11">
        <f t="shared" si="559"/>
        <v>-6.4496741790543877E-2</v>
      </c>
      <c r="AL759" s="11">
        <f t="shared" si="560"/>
        <v>-4.2476427599975636E-2</v>
      </c>
      <c r="AM759" s="11">
        <f t="shared" si="561"/>
        <v>-2.1456836083120129E-2</v>
      </c>
      <c r="AN759" s="7">
        <f t="shared" si="562"/>
        <v>-9.6538921923108867E-3</v>
      </c>
      <c r="AO759" s="6">
        <f t="array" ref="AO759">_xlfn.MAXIFS(AF$29:AF$1052,E$29:E$1052,E759) - _xlfn.MINIFS(AF$29:AF$1052,E$29:E$1052,E759)</f>
        <v>0.64239671540972576</v>
      </c>
      <c r="AP759" s="11">
        <f t="array" ref="AP759">_xlfn.MAXIFS(AG$29:AG$1052,F$29:F$1052,F759) - _xlfn.MINIFS(AG$29:AG$1052,F$29:F$1052,F759)</f>
        <v>0.34097511931609431</v>
      </c>
      <c r="AQ759" s="11">
        <f t="array" ref="AQ759">_xlfn.MAXIFS(AH$29:AH$1052,G$29:G$1052,G759) - _xlfn.MINIFS(AH$29:AH$1052,G$29:G$1052,G759)</f>
        <v>0.2255991931372896</v>
      </c>
      <c r="AR759" s="11">
        <f t="array" ref="AR759">_xlfn.MAXIFS(AI$29:AI$1052,H$29:H$1052,H759) - _xlfn.MINIFS(AI$29:AI$1052,H$29:H$1052,H759)</f>
        <v>0.19540796073856664</v>
      </c>
      <c r="AS759" s="11">
        <f t="array" ref="AS759">_xlfn.MAXIFS(AJ$29:AJ$1052,I$29:I$1052,I759) - _xlfn.MINIFS(AJ$29:AJ$1052,I$29:I$1052,I759)</f>
        <v>0.13288865057445015</v>
      </c>
      <c r="AT759" s="11">
        <f t="array" ref="AT759">_xlfn.MAXIFS(AK$29:AK$1052,J$29:J$1052,J759) - _xlfn.MINIFS(AK$29:AK$1052,J$29:J$1052,J759)</f>
        <v>0.11751297994315324</v>
      </c>
      <c r="AU759" s="11">
        <f t="array" ref="AU759">_xlfn.MAXIFS(AL$29:AL$1052,K$29:K$1052,K759) - _xlfn.MINIFS(AL$29:AL$1052,K$29:K$1052,K759)</f>
        <v>5.5446185989691643E-2</v>
      </c>
      <c r="AV759" s="11">
        <f t="array" ref="AV759">_xlfn.MAXIFS(AM$29:AM$1052,L$29:L$1052,L759) - _xlfn.MINIFS(AM$29:AM$1052,L$29:L$1052,L759)</f>
        <v>2.3605887781618484E-2</v>
      </c>
      <c r="AW759" s="7">
        <f t="array" ref="AW759">_xlfn.MAXIFS(AN$29:AN$1052,M$29:M$1052,M759) - _xlfn.MINIFS(AN$29:AN$1052,M$29:M$1052,M759)</f>
        <v>9.6538921923108867E-3</v>
      </c>
      <c r="AX759" s="6">
        <f t="array" ref="AX759">_xlfn.STDEV.S(IF(E$29:E$1052=E759,$C$29:$C$1052,""))</f>
        <v>2.1219734469910215E-2</v>
      </c>
      <c r="AY759" s="11">
        <f t="array" ref="AY759">_xlfn.STDEV.S(IF(F$29:F$1052=F759,$C$29:$C$1052,""))</f>
        <v>2.1822368609319125E-2</v>
      </c>
      <c r="AZ759" s="11">
        <f t="array" ref="AZ759">_xlfn.STDEV.S(IF(G$29:G$1052=G759,$C$29:$C$1052,""))</f>
        <v>2.0454789546549623E-2</v>
      </c>
      <c r="BA759" s="11">
        <f t="array" ref="BA759">_xlfn.STDEV.S(IF(H$29:H$1052=H759,$C$29:$C$1052,""))</f>
        <v>1.8702614626646678E-2</v>
      </c>
      <c r="BB759" s="11">
        <f t="array" ref="BB759">_xlfn.STDEV.S(IF(I$29:I$1052=I759,$C$29:$C$1052,""))</f>
        <v>2.0394516997363641E-2</v>
      </c>
      <c r="BC759" s="11">
        <f t="array" ref="BC759">_xlfn.STDEV.S(IF(J$29:J$1052=J759,$C$29:$C$1052,""))</f>
        <v>2.1403821531975391E-2</v>
      </c>
      <c r="BD759" s="11">
        <f t="array" ref="BD759">_xlfn.STDEV.S(IF(K$29:K$1052=K759,$C$29:$C$1052,""))</f>
        <v>1.5996464300823014E-2</v>
      </c>
      <c r="BE759" s="11">
        <f t="array" ref="BE759">_xlfn.STDEV.S(IF(L$29:L$1052=L759,$C$29:$C$1052,""))</f>
        <v>1.6045871641678838E-2</v>
      </c>
      <c r="BF759" s="7">
        <f t="array" ref="BF759">_xlfn.STDEV.S(IF(M$29:M$1052=M759,$C$29:$C$1052,""))</f>
        <v>1.3652665268053787E-2</v>
      </c>
      <c r="BG759" s="13">
        <f t="shared" si="544"/>
        <v>30.273551081454407</v>
      </c>
      <c r="BH759" s="12">
        <f t="shared" si="545"/>
        <v>15.625027943597411</v>
      </c>
      <c r="BI759" s="12">
        <f t="shared" si="546"/>
        <v>11.029162271451694</v>
      </c>
      <c r="BJ759" s="12">
        <f t="shared" si="547"/>
        <v>10.448162710905555</v>
      </c>
      <c r="BK759" s="12">
        <f t="shared" si="548"/>
        <v>6.51590084686136</v>
      </c>
      <c r="BL759" s="12">
        <f t="shared" si="549"/>
        <v>5.4902803112798981</v>
      </c>
      <c r="BM759" s="12">
        <f t="shared" si="550"/>
        <v>3.4661525789070118</v>
      </c>
      <c r="BN759" s="12">
        <f t="shared" si="551"/>
        <v>1.471150231583721</v>
      </c>
      <c r="BO759" s="14">
        <f t="shared" si="552"/>
        <v>0.70710678118654757</v>
      </c>
    </row>
    <row r="760" spans="1:67" x14ac:dyDescent="0.25">
      <c r="A760" s="4">
        <v>42731</v>
      </c>
      <c r="B760" s="5">
        <v>1151.7</v>
      </c>
      <c r="C760">
        <f t="shared" si="553"/>
        <v>1.5966831333803944E-2</v>
      </c>
      <c r="D760">
        <v>731</v>
      </c>
      <c r="E760" s="6">
        <f t="shared" si="517"/>
        <v>1</v>
      </c>
      <c r="F760">
        <f t="shared" si="518"/>
        <v>2</v>
      </c>
      <c r="G760">
        <f t="shared" si="519"/>
        <v>5</v>
      </c>
      <c r="H760">
        <f t="shared" si="520"/>
        <v>11</v>
      </c>
      <c r="I760">
        <f t="shared" si="521"/>
        <v>22</v>
      </c>
      <c r="J760">
        <f t="shared" si="522"/>
        <v>45</v>
      </c>
      <c r="K760">
        <f t="shared" si="523"/>
        <v>91</v>
      </c>
      <c r="L760">
        <f t="shared" si="524"/>
        <v>182</v>
      </c>
      <c r="M760" s="7">
        <f t="shared" si="525"/>
        <v>365</v>
      </c>
      <c r="N760" s="6">
        <f t="shared" si="526"/>
        <v>2.5948653898586046E-4</v>
      </c>
      <c r="O760">
        <f t="shared" si="527"/>
        <v>-7.9309356668583013E-4</v>
      </c>
      <c r="P760">
        <f t="shared" si="528"/>
        <v>1.130296888210423E-3</v>
      </c>
      <c r="Q760">
        <f t="shared" si="529"/>
        <v>8.4042660693699721E-4</v>
      </c>
      <c r="R760">
        <f t="shared" si="530"/>
        <v>-2.4006648178099103E-3</v>
      </c>
      <c r="S760">
        <f t="shared" si="531"/>
        <v>-2.8875370818113311E-3</v>
      </c>
      <c r="T760">
        <f t="shared" si="532"/>
        <v>1.5165257563023171E-3</v>
      </c>
      <c r="U760">
        <f t="shared" si="533"/>
        <v>-5.4900047493161852E-3</v>
      </c>
      <c r="V760" s="7">
        <f t="shared" si="534"/>
        <v>6.3129391414930569E-3</v>
      </c>
      <c r="W760" s="6">
        <f t="shared" si="535"/>
        <v>1.5707344794818084E-2</v>
      </c>
      <c r="X760">
        <f t="shared" si="536"/>
        <v>1.6759924900489775E-2</v>
      </c>
      <c r="Y760">
        <f t="shared" si="537"/>
        <v>1.4836534445593521E-2</v>
      </c>
      <c r="Z760">
        <f t="shared" si="538"/>
        <v>1.5126404726866946E-2</v>
      </c>
      <c r="AA760">
        <f t="shared" si="539"/>
        <v>1.8367496151613854E-2</v>
      </c>
      <c r="AB760">
        <f t="shared" si="540"/>
        <v>1.8854368415615275E-2</v>
      </c>
      <c r="AC760">
        <f t="shared" si="541"/>
        <v>1.4450305577501626E-2</v>
      </c>
      <c r="AD760">
        <f t="shared" si="542"/>
        <v>2.1456836083120129E-2</v>
      </c>
      <c r="AE760" s="7">
        <f t="shared" si="543"/>
        <v>9.6538921923108867E-3</v>
      </c>
      <c r="AF760" s="6">
        <f t="shared" si="554"/>
        <v>-0.42481979371003464</v>
      </c>
      <c r="AG760" s="11">
        <f t="shared" si="555"/>
        <v>-0.19325217046225773</v>
      </c>
      <c r="AH760" s="11">
        <f t="shared" si="556"/>
        <v>-0.12401011408599316</v>
      </c>
      <c r="AI760" s="11">
        <f t="shared" si="557"/>
        <v>-0.13444544421183638</v>
      </c>
      <c r="AJ760" s="11">
        <f t="shared" si="558"/>
        <v>-4.3694884318922864E-2</v>
      </c>
      <c r="AK760" s="11">
        <f t="shared" si="559"/>
        <v>-4.5642373374928602E-2</v>
      </c>
      <c r="AL760" s="11">
        <f t="shared" si="560"/>
        <v>-2.8026122022474009E-2</v>
      </c>
      <c r="AM760" s="11">
        <f t="shared" si="561"/>
        <v>0</v>
      </c>
      <c r="AN760" s="7">
        <f t="shared" si="562"/>
        <v>0</v>
      </c>
      <c r="AO760" s="6">
        <f t="array" ref="AO760">_xlfn.MAXIFS(AF$29:AF$1052,E$29:E$1052,E760) - _xlfn.MINIFS(AF$29:AF$1052,E$29:E$1052,E760)</f>
        <v>0.64239671540972576</v>
      </c>
      <c r="AP760" s="11">
        <f t="array" ref="AP760">_xlfn.MAXIFS(AG$29:AG$1052,F$29:F$1052,F760) - _xlfn.MINIFS(AG$29:AG$1052,F$29:F$1052,F760)</f>
        <v>0.34097511931609431</v>
      </c>
      <c r="AQ760" s="11">
        <f t="array" ref="AQ760">_xlfn.MAXIFS(AH$29:AH$1052,G$29:G$1052,G760) - _xlfn.MINIFS(AH$29:AH$1052,G$29:G$1052,G760)</f>
        <v>0.2255991931372896</v>
      </c>
      <c r="AR760" s="11">
        <f t="array" ref="AR760">_xlfn.MAXIFS(AI$29:AI$1052,H$29:H$1052,H760) - _xlfn.MINIFS(AI$29:AI$1052,H$29:H$1052,H760)</f>
        <v>0.19540796073856664</v>
      </c>
      <c r="AS760" s="11">
        <f t="array" ref="AS760">_xlfn.MAXIFS(AJ$29:AJ$1052,I$29:I$1052,I760) - _xlfn.MINIFS(AJ$29:AJ$1052,I$29:I$1052,I760)</f>
        <v>0.13288865057445015</v>
      </c>
      <c r="AT760" s="11">
        <f t="array" ref="AT760">_xlfn.MAXIFS(AK$29:AK$1052,J$29:J$1052,J760) - _xlfn.MINIFS(AK$29:AK$1052,J$29:J$1052,J760)</f>
        <v>0.11751297994315324</v>
      </c>
      <c r="AU760" s="11">
        <f t="array" ref="AU760">_xlfn.MAXIFS(AL$29:AL$1052,K$29:K$1052,K760) - _xlfn.MINIFS(AL$29:AL$1052,K$29:K$1052,K760)</f>
        <v>5.5446185989691643E-2</v>
      </c>
      <c r="AV760" s="11">
        <f t="array" ref="AV760">_xlfn.MAXIFS(AM$29:AM$1052,L$29:L$1052,L760) - _xlfn.MINIFS(AM$29:AM$1052,L$29:L$1052,L760)</f>
        <v>2.3605887781618484E-2</v>
      </c>
      <c r="AW760" s="7">
        <f t="array" ref="AW760">_xlfn.MAXIFS(AN$29:AN$1052,M$29:M$1052,M760) - _xlfn.MINIFS(AN$29:AN$1052,M$29:M$1052,M760)</f>
        <v>9.6538921923108867E-3</v>
      </c>
      <c r="AX760" s="6">
        <f t="array" ref="AX760">_xlfn.STDEV.S(IF(E$29:E$1052=E760,$C$29:$C$1052,""))</f>
        <v>2.1219734469910215E-2</v>
      </c>
      <c r="AY760" s="11">
        <f t="array" ref="AY760">_xlfn.STDEV.S(IF(F$29:F$1052=F760,$C$29:$C$1052,""))</f>
        <v>2.1822368609319125E-2</v>
      </c>
      <c r="AZ760" s="11">
        <f t="array" ref="AZ760">_xlfn.STDEV.S(IF(G$29:G$1052=G760,$C$29:$C$1052,""))</f>
        <v>2.0454789546549623E-2</v>
      </c>
      <c r="BA760" s="11">
        <f t="array" ref="BA760">_xlfn.STDEV.S(IF(H$29:H$1052=H760,$C$29:$C$1052,""))</f>
        <v>1.8702614626646678E-2</v>
      </c>
      <c r="BB760" s="11">
        <f t="array" ref="BB760">_xlfn.STDEV.S(IF(I$29:I$1052=I760,$C$29:$C$1052,""))</f>
        <v>2.0394516997363641E-2</v>
      </c>
      <c r="BC760" s="11">
        <f t="array" ref="BC760">_xlfn.STDEV.S(IF(J$29:J$1052=J760,$C$29:$C$1052,""))</f>
        <v>2.1403821531975391E-2</v>
      </c>
      <c r="BD760" s="11">
        <f t="array" ref="BD760">_xlfn.STDEV.S(IF(K$29:K$1052=K760,$C$29:$C$1052,""))</f>
        <v>1.5996464300823014E-2</v>
      </c>
      <c r="BE760" s="11">
        <f t="array" ref="BE760">_xlfn.STDEV.S(IF(L$29:L$1052=L760,$C$29:$C$1052,""))</f>
        <v>1.6045871641678838E-2</v>
      </c>
      <c r="BF760" s="7">
        <f t="array" ref="BF760">_xlfn.STDEV.S(IF(M$29:M$1052=M760,$C$29:$C$1052,""))</f>
        <v>1.3652665268053787E-2</v>
      </c>
      <c r="BG760" s="13">
        <f t="shared" si="544"/>
        <v>30.273551081454407</v>
      </c>
      <c r="BH760" s="12">
        <f t="shared" si="545"/>
        <v>15.625027943597411</v>
      </c>
      <c r="BI760" s="12">
        <f t="shared" si="546"/>
        <v>11.029162271451694</v>
      </c>
      <c r="BJ760" s="12">
        <f t="shared" si="547"/>
        <v>10.448162710905555</v>
      </c>
      <c r="BK760" s="12">
        <f t="shared" si="548"/>
        <v>6.51590084686136</v>
      </c>
      <c r="BL760" s="12">
        <f t="shared" si="549"/>
        <v>5.4902803112798981</v>
      </c>
      <c r="BM760" s="12">
        <f t="shared" si="550"/>
        <v>3.4661525789070118</v>
      </c>
      <c r="BN760" s="12">
        <f t="shared" si="551"/>
        <v>1.471150231583721</v>
      </c>
      <c r="BO760" s="14">
        <f t="shared" si="552"/>
        <v>0.70710678118654757</v>
      </c>
    </row>
    <row r="761" spans="1:67" x14ac:dyDescent="0.25">
      <c r="A761" s="2">
        <v>42738</v>
      </c>
      <c r="B761" s="3">
        <v>1173.4000000000001</v>
      </c>
      <c r="C761">
        <f t="shared" si="553"/>
        <v>1.8841712251454368E-2</v>
      </c>
      <c r="D761">
        <v>732</v>
      </c>
      <c r="E761" s="6">
        <f t="shared" si="517"/>
        <v>1</v>
      </c>
      <c r="F761">
        <f t="shared" si="518"/>
        <v>2</v>
      </c>
      <c r="G761">
        <f t="shared" si="519"/>
        <v>5</v>
      </c>
      <c r="H761">
        <f t="shared" si="520"/>
        <v>11</v>
      </c>
      <c r="I761">
        <f t="shared" si="521"/>
        <v>22</v>
      </c>
      <c r="J761">
        <f t="shared" si="522"/>
        <v>45</v>
      </c>
      <c r="K761">
        <f t="shared" si="523"/>
        <v>91</v>
      </c>
      <c r="L761">
        <f t="shared" si="524"/>
        <v>183</v>
      </c>
      <c r="M761" s="7">
        <f t="shared" si="525"/>
        <v>366</v>
      </c>
      <c r="N761" s="6">
        <f t="shared" si="526"/>
        <v>2.5948653898586046E-4</v>
      </c>
      <c r="O761">
        <f t="shared" si="527"/>
        <v>-7.9309356668583013E-4</v>
      </c>
      <c r="P761">
        <f t="shared" si="528"/>
        <v>1.130296888210423E-3</v>
      </c>
      <c r="Q761">
        <f t="shared" si="529"/>
        <v>8.4042660693699721E-4</v>
      </c>
      <c r="R761">
        <f t="shared" si="530"/>
        <v>-2.4006648178099103E-3</v>
      </c>
      <c r="S761">
        <f t="shared" si="531"/>
        <v>-2.8875370818113311E-3</v>
      </c>
      <c r="T761">
        <f t="shared" si="532"/>
        <v>1.5165257563023171E-3</v>
      </c>
      <c r="U761">
        <f t="shared" si="533"/>
        <v>8.5230562619208194E-3</v>
      </c>
      <c r="V761" s="7">
        <f t="shared" si="534"/>
        <v>1.9136213207711195E-2</v>
      </c>
      <c r="W761" s="6">
        <f t="shared" si="535"/>
        <v>1.8582225712468509E-2</v>
      </c>
      <c r="X761">
        <f t="shared" si="536"/>
        <v>1.96348058181402E-2</v>
      </c>
      <c r="Y761">
        <f t="shared" si="537"/>
        <v>1.7711415363243943E-2</v>
      </c>
      <c r="Z761">
        <f t="shared" si="538"/>
        <v>1.8001285644517369E-2</v>
      </c>
      <c r="AA761">
        <f t="shared" si="539"/>
        <v>2.1242377069264278E-2</v>
      </c>
      <c r="AB761">
        <f t="shared" si="540"/>
        <v>2.1729249333265699E-2</v>
      </c>
      <c r="AC761">
        <f t="shared" si="541"/>
        <v>1.7325186495152051E-2</v>
      </c>
      <c r="AD761">
        <f t="shared" si="542"/>
        <v>1.0318655989533548E-2</v>
      </c>
      <c r="AE761" s="7">
        <f t="shared" si="543"/>
        <v>-2.9450095625682682E-4</v>
      </c>
      <c r="AF761" s="6">
        <f t="shared" si="554"/>
        <v>-0.40623756799756616</v>
      </c>
      <c r="AG761" s="11">
        <f t="shared" si="555"/>
        <v>-0.17361736464411753</v>
      </c>
      <c r="AH761" s="11">
        <f t="shared" si="556"/>
        <v>-0.10629869872274922</v>
      </c>
      <c r="AI761" s="11">
        <f t="shared" si="557"/>
        <v>-0.11644415856731902</v>
      </c>
      <c r="AJ761" s="11">
        <f t="shared" si="558"/>
        <v>-2.2452507249658585E-2</v>
      </c>
      <c r="AK761" s="11">
        <f t="shared" si="559"/>
        <v>-2.3913124041662903E-2</v>
      </c>
      <c r="AL761" s="11">
        <f t="shared" si="560"/>
        <v>-1.0700935527321959E-2</v>
      </c>
      <c r="AM761" s="11">
        <f t="shared" si="561"/>
        <v>1.0318655989533548E-2</v>
      </c>
      <c r="AN761" s="7">
        <f t="shared" si="562"/>
        <v>-2.9450095625682682E-4</v>
      </c>
      <c r="AO761" s="6">
        <f t="array" ref="AO761">_xlfn.MAXIFS(AF$29:AF$1052,E$29:E$1052,E761) - _xlfn.MINIFS(AF$29:AF$1052,E$29:E$1052,E761)</f>
        <v>0.64239671540972576</v>
      </c>
      <c r="AP761" s="11">
        <f t="array" ref="AP761">_xlfn.MAXIFS(AG$29:AG$1052,F$29:F$1052,F761) - _xlfn.MINIFS(AG$29:AG$1052,F$29:F$1052,F761)</f>
        <v>0.34097511931609431</v>
      </c>
      <c r="AQ761" s="11">
        <f t="array" ref="AQ761">_xlfn.MAXIFS(AH$29:AH$1052,G$29:G$1052,G761) - _xlfn.MINIFS(AH$29:AH$1052,G$29:G$1052,G761)</f>
        <v>0.2255991931372896</v>
      </c>
      <c r="AR761" s="11">
        <f t="array" ref="AR761">_xlfn.MAXIFS(AI$29:AI$1052,H$29:H$1052,H761) - _xlfn.MINIFS(AI$29:AI$1052,H$29:H$1052,H761)</f>
        <v>0.19540796073856664</v>
      </c>
      <c r="AS761" s="11">
        <f t="array" ref="AS761">_xlfn.MAXIFS(AJ$29:AJ$1052,I$29:I$1052,I761) - _xlfn.MINIFS(AJ$29:AJ$1052,I$29:I$1052,I761)</f>
        <v>0.13288865057445015</v>
      </c>
      <c r="AT761" s="11">
        <f t="array" ref="AT761">_xlfn.MAXIFS(AK$29:AK$1052,J$29:J$1052,J761) - _xlfn.MINIFS(AK$29:AK$1052,J$29:J$1052,J761)</f>
        <v>0.11751297994315324</v>
      </c>
      <c r="AU761" s="11">
        <f t="array" ref="AU761">_xlfn.MAXIFS(AL$29:AL$1052,K$29:K$1052,K761) - _xlfn.MINIFS(AL$29:AL$1052,K$29:K$1052,K761)</f>
        <v>5.5446185989691643E-2</v>
      </c>
      <c r="AV761" s="11">
        <f t="array" ref="AV761">_xlfn.MAXIFS(AM$29:AM$1052,L$29:L$1052,L761) - _xlfn.MINIFS(AM$29:AM$1052,L$29:L$1052,L761)</f>
        <v>2.122631389158075E-2</v>
      </c>
      <c r="AW761" s="7">
        <f t="array" ref="AW761">_xlfn.MAXIFS(AN$29:AN$1052,M$29:M$1052,M761) - _xlfn.MINIFS(AN$29:AN$1052,M$29:M$1052,M761)</f>
        <v>2.9450095625682682E-4</v>
      </c>
      <c r="AX761" s="6">
        <f t="array" ref="AX761">_xlfn.STDEV.S(IF(E$29:E$1052=E761,$C$29:$C$1052,""))</f>
        <v>2.1219734469910215E-2</v>
      </c>
      <c r="AY761" s="11">
        <f t="array" ref="AY761">_xlfn.STDEV.S(IF(F$29:F$1052=F761,$C$29:$C$1052,""))</f>
        <v>2.1822368609319125E-2</v>
      </c>
      <c r="AZ761" s="11">
        <f t="array" ref="AZ761">_xlfn.STDEV.S(IF(G$29:G$1052=G761,$C$29:$C$1052,""))</f>
        <v>2.0454789546549623E-2</v>
      </c>
      <c r="BA761" s="11">
        <f t="array" ref="BA761">_xlfn.STDEV.S(IF(H$29:H$1052=H761,$C$29:$C$1052,""))</f>
        <v>1.8702614626646678E-2</v>
      </c>
      <c r="BB761" s="11">
        <f t="array" ref="BB761">_xlfn.STDEV.S(IF(I$29:I$1052=I761,$C$29:$C$1052,""))</f>
        <v>2.0394516997363641E-2</v>
      </c>
      <c r="BC761" s="11">
        <f t="array" ref="BC761">_xlfn.STDEV.S(IF(J$29:J$1052=J761,$C$29:$C$1052,""))</f>
        <v>2.1403821531975391E-2</v>
      </c>
      <c r="BD761" s="11">
        <f t="array" ref="BD761">_xlfn.STDEV.S(IF(K$29:K$1052=K761,$C$29:$C$1052,""))</f>
        <v>1.5996464300823014E-2</v>
      </c>
      <c r="BE761" s="11">
        <f t="array" ref="BE761">_xlfn.STDEV.S(IF(L$29:L$1052=L761,$C$29:$C$1052,""))</f>
        <v>1.4446064548975898E-2</v>
      </c>
      <c r="BF761" s="7">
        <f t="array" ref="BF761">_xlfn.STDEV.S(IF(M$29:M$1052=M761,$C$29:$C$1052,""))</f>
        <v>4.1648724647025008E-4</v>
      </c>
      <c r="BG761" s="13">
        <f t="shared" si="544"/>
        <v>30.273551081454407</v>
      </c>
      <c r="BH761" s="12">
        <f t="shared" si="545"/>
        <v>15.625027943597411</v>
      </c>
      <c r="BI761" s="12">
        <f t="shared" si="546"/>
        <v>11.029162271451694</v>
      </c>
      <c r="BJ761" s="12">
        <f t="shared" si="547"/>
        <v>10.448162710905555</v>
      </c>
      <c r="BK761" s="12">
        <f t="shared" si="548"/>
        <v>6.51590084686136</v>
      </c>
      <c r="BL761" s="12">
        <f t="shared" si="549"/>
        <v>5.4902803112798981</v>
      </c>
      <c r="BM761" s="12">
        <f t="shared" si="550"/>
        <v>3.4661525789070118</v>
      </c>
      <c r="BN761" s="12">
        <f t="shared" si="551"/>
        <v>1.4693492348464907</v>
      </c>
      <c r="BO761" s="14">
        <f t="shared" si="552"/>
        <v>0.70710678118654757</v>
      </c>
    </row>
    <row r="762" spans="1:67" x14ac:dyDescent="0.25">
      <c r="A762" s="4">
        <v>42744</v>
      </c>
      <c r="B762" s="5">
        <v>1196.2</v>
      </c>
      <c r="C762">
        <f t="shared" si="553"/>
        <v>1.9430714163968021E-2</v>
      </c>
      <c r="D762">
        <v>733</v>
      </c>
      <c r="E762" s="6">
        <f t="shared" si="517"/>
        <v>1</v>
      </c>
      <c r="F762">
        <f t="shared" si="518"/>
        <v>2</v>
      </c>
      <c r="G762">
        <f t="shared" si="519"/>
        <v>5</v>
      </c>
      <c r="H762">
        <f t="shared" si="520"/>
        <v>11</v>
      </c>
      <c r="I762">
        <f t="shared" si="521"/>
        <v>22</v>
      </c>
      <c r="J762">
        <f t="shared" si="522"/>
        <v>45</v>
      </c>
      <c r="K762">
        <f t="shared" si="523"/>
        <v>91</v>
      </c>
      <c r="L762">
        <f t="shared" si="524"/>
        <v>183</v>
      </c>
      <c r="M762" s="7">
        <f t="shared" si="525"/>
        <v>366</v>
      </c>
      <c r="N762" s="6">
        <f t="shared" si="526"/>
        <v>2.5948653898586046E-4</v>
      </c>
      <c r="O762">
        <f t="shared" si="527"/>
        <v>-7.9309356668583013E-4</v>
      </c>
      <c r="P762">
        <f t="shared" si="528"/>
        <v>1.130296888210423E-3</v>
      </c>
      <c r="Q762">
        <f t="shared" si="529"/>
        <v>8.4042660693699721E-4</v>
      </c>
      <c r="R762">
        <f t="shared" si="530"/>
        <v>-2.4006648178099103E-3</v>
      </c>
      <c r="S762">
        <f t="shared" si="531"/>
        <v>-2.8875370818113311E-3</v>
      </c>
      <c r="T762">
        <f t="shared" si="532"/>
        <v>1.5165257563023171E-3</v>
      </c>
      <c r="U762">
        <f t="shared" si="533"/>
        <v>8.5230562619208194E-3</v>
      </c>
      <c r="V762" s="7">
        <f t="shared" si="534"/>
        <v>1.9136213207711195E-2</v>
      </c>
      <c r="W762" s="6">
        <f t="shared" si="535"/>
        <v>1.9171227624982162E-2</v>
      </c>
      <c r="X762">
        <f t="shared" si="536"/>
        <v>2.0223807730653853E-2</v>
      </c>
      <c r="Y762">
        <f t="shared" si="537"/>
        <v>1.8300417275757597E-2</v>
      </c>
      <c r="Z762">
        <f t="shared" si="538"/>
        <v>1.8590287557031022E-2</v>
      </c>
      <c r="AA762">
        <f t="shared" si="539"/>
        <v>2.1831378981777932E-2</v>
      </c>
      <c r="AB762">
        <f t="shared" si="540"/>
        <v>2.2318251245779352E-2</v>
      </c>
      <c r="AC762">
        <f t="shared" si="541"/>
        <v>1.7914188407665704E-2</v>
      </c>
      <c r="AD762">
        <f t="shared" si="542"/>
        <v>1.0907657902047202E-2</v>
      </c>
      <c r="AE762" s="7">
        <f t="shared" si="543"/>
        <v>2.9450095625682682E-4</v>
      </c>
      <c r="AF762" s="6">
        <f t="shared" si="554"/>
        <v>-0.38706634037258403</v>
      </c>
      <c r="AG762" s="11">
        <f t="shared" si="555"/>
        <v>-0.15339355691346368</v>
      </c>
      <c r="AH762" s="11">
        <f t="shared" si="556"/>
        <v>-8.7998281446991622E-2</v>
      </c>
      <c r="AI762" s="11">
        <f t="shared" si="557"/>
        <v>-9.7853871010288002E-2</v>
      </c>
      <c r="AJ762" s="11">
        <f t="shared" si="558"/>
        <v>-6.2112826788065373E-4</v>
      </c>
      <c r="AK762" s="11">
        <f t="shared" si="559"/>
        <v>-1.5948727958835507E-3</v>
      </c>
      <c r="AL762" s="11">
        <f t="shared" si="560"/>
        <v>7.2132528803437457E-3</v>
      </c>
      <c r="AM762" s="11">
        <f t="shared" si="561"/>
        <v>2.122631389158075E-2</v>
      </c>
      <c r="AN762" s="7">
        <f t="shared" si="562"/>
        <v>0</v>
      </c>
      <c r="AO762" s="6">
        <f t="array" ref="AO762">_xlfn.MAXIFS(AF$29:AF$1052,E$29:E$1052,E762) - _xlfn.MINIFS(AF$29:AF$1052,E$29:E$1052,E762)</f>
        <v>0.64239671540972576</v>
      </c>
      <c r="AP762" s="11">
        <f t="array" ref="AP762">_xlfn.MAXIFS(AG$29:AG$1052,F$29:F$1052,F762) - _xlfn.MINIFS(AG$29:AG$1052,F$29:F$1052,F762)</f>
        <v>0.34097511931609431</v>
      </c>
      <c r="AQ762" s="11">
        <f t="array" ref="AQ762">_xlfn.MAXIFS(AH$29:AH$1052,G$29:G$1052,G762) - _xlfn.MINIFS(AH$29:AH$1052,G$29:G$1052,G762)</f>
        <v>0.2255991931372896</v>
      </c>
      <c r="AR762" s="11">
        <f t="array" ref="AR762">_xlfn.MAXIFS(AI$29:AI$1052,H$29:H$1052,H762) - _xlfn.MINIFS(AI$29:AI$1052,H$29:H$1052,H762)</f>
        <v>0.19540796073856664</v>
      </c>
      <c r="AS762" s="11">
        <f t="array" ref="AS762">_xlfn.MAXIFS(AJ$29:AJ$1052,I$29:I$1052,I762) - _xlfn.MINIFS(AJ$29:AJ$1052,I$29:I$1052,I762)</f>
        <v>0.13288865057445015</v>
      </c>
      <c r="AT762" s="11">
        <f t="array" ref="AT762">_xlfn.MAXIFS(AK$29:AK$1052,J$29:J$1052,J762) - _xlfn.MINIFS(AK$29:AK$1052,J$29:J$1052,J762)</f>
        <v>0.11751297994315324</v>
      </c>
      <c r="AU762" s="11">
        <f t="array" ref="AU762">_xlfn.MAXIFS(AL$29:AL$1052,K$29:K$1052,K762) - _xlfn.MINIFS(AL$29:AL$1052,K$29:K$1052,K762)</f>
        <v>5.5446185989691643E-2</v>
      </c>
      <c r="AV762" s="11">
        <f t="array" ref="AV762">_xlfn.MAXIFS(AM$29:AM$1052,L$29:L$1052,L762) - _xlfn.MINIFS(AM$29:AM$1052,L$29:L$1052,L762)</f>
        <v>2.122631389158075E-2</v>
      </c>
      <c r="AW762" s="7">
        <f t="array" ref="AW762">_xlfn.MAXIFS(AN$29:AN$1052,M$29:M$1052,M762) - _xlfn.MINIFS(AN$29:AN$1052,M$29:M$1052,M762)</f>
        <v>2.9450095625682682E-4</v>
      </c>
      <c r="AX762" s="6">
        <f t="array" ref="AX762">_xlfn.STDEV.S(IF(E$29:E$1052=E762,$C$29:$C$1052,""))</f>
        <v>2.1219734469910215E-2</v>
      </c>
      <c r="AY762" s="11">
        <f t="array" ref="AY762">_xlfn.STDEV.S(IF(F$29:F$1052=F762,$C$29:$C$1052,""))</f>
        <v>2.1822368609319125E-2</v>
      </c>
      <c r="AZ762" s="11">
        <f t="array" ref="AZ762">_xlfn.STDEV.S(IF(G$29:G$1052=G762,$C$29:$C$1052,""))</f>
        <v>2.0454789546549623E-2</v>
      </c>
      <c r="BA762" s="11">
        <f t="array" ref="BA762">_xlfn.STDEV.S(IF(H$29:H$1052=H762,$C$29:$C$1052,""))</f>
        <v>1.8702614626646678E-2</v>
      </c>
      <c r="BB762" s="11">
        <f t="array" ref="BB762">_xlfn.STDEV.S(IF(I$29:I$1052=I762,$C$29:$C$1052,""))</f>
        <v>2.0394516997363641E-2</v>
      </c>
      <c r="BC762" s="11">
        <f t="array" ref="BC762">_xlfn.STDEV.S(IF(J$29:J$1052=J762,$C$29:$C$1052,""))</f>
        <v>2.1403821531975391E-2</v>
      </c>
      <c r="BD762" s="11">
        <f t="array" ref="BD762">_xlfn.STDEV.S(IF(K$29:K$1052=K762,$C$29:$C$1052,""))</f>
        <v>1.5996464300823014E-2</v>
      </c>
      <c r="BE762" s="11">
        <f t="array" ref="BE762">_xlfn.STDEV.S(IF(L$29:L$1052=L762,$C$29:$C$1052,""))</f>
        <v>1.4446064548975898E-2</v>
      </c>
      <c r="BF762" s="7">
        <f t="array" ref="BF762">_xlfn.STDEV.S(IF(M$29:M$1052=M762,$C$29:$C$1052,""))</f>
        <v>4.1648724647025008E-4</v>
      </c>
      <c r="BG762" s="13">
        <f t="shared" si="544"/>
        <v>30.273551081454407</v>
      </c>
      <c r="BH762" s="12">
        <f t="shared" si="545"/>
        <v>15.625027943597411</v>
      </c>
      <c r="BI762" s="12">
        <f t="shared" si="546"/>
        <v>11.029162271451694</v>
      </c>
      <c r="BJ762" s="12">
        <f t="shared" si="547"/>
        <v>10.448162710905555</v>
      </c>
      <c r="BK762" s="12">
        <f t="shared" si="548"/>
        <v>6.51590084686136</v>
      </c>
      <c r="BL762" s="12">
        <f t="shared" si="549"/>
        <v>5.4902803112798981</v>
      </c>
      <c r="BM762" s="12">
        <f t="shared" si="550"/>
        <v>3.4661525789070118</v>
      </c>
      <c r="BN762" s="12">
        <f t="shared" si="551"/>
        <v>1.4693492348464907</v>
      </c>
      <c r="BO762" s="14">
        <f t="shared" si="552"/>
        <v>0.70710678118654757</v>
      </c>
    </row>
    <row r="763" spans="1:67" x14ac:dyDescent="0.25">
      <c r="A763" s="2">
        <v>42751</v>
      </c>
      <c r="B763" s="3">
        <v>1204.9000000000001</v>
      </c>
      <c r="C763">
        <f t="shared" si="553"/>
        <v>7.2730312656745788E-3</v>
      </c>
      <c r="D763">
        <v>734</v>
      </c>
      <c r="E763" s="6">
        <f t="shared" si="517"/>
        <v>1</v>
      </c>
      <c r="F763">
        <f t="shared" si="518"/>
        <v>2</v>
      </c>
      <c r="G763">
        <f t="shared" si="519"/>
        <v>5</v>
      </c>
      <c r="H763">
        <f t="shared" si="520"/>
        <v>11</v>
      </c>
      <c r="I763">
        <f t="shared" si="521"/>
        <v>22</v>
      </c>
      <c r="J763">
        <f t="shared" si="522"/>
        <v>45</v>
      </c>
      <c r="K763">
        <f t="shared" si="523"/>
        <v>91</v>
      </c>
      <c r="L763">
        <f t="shared" si="524"/>
        <v>183</v>
      </c>
      <c r="M763" s="7">
        <f t="shared" si="525"/>
        <v>367</v>
      </c>
      <c r="N763" s="6">
        <f t="shared" si="526"/>
        <v>2.5948653898586046E-4</v>
      </c>
      <c r="O763">
        <f t="shared" si="527"/>
        <v>-7.9309356668583013E-4</v>
      </c>
      <c r="P763">
        <f t="shared" si="528"/>
        <v>1.130296888210423E-3</v>
      </c>
      <c r="Q763">
        <f t="shared" si="529"/>
        <v>8.4042660693699721E-4</v>
      </c>
      <c r="R763">
        <f t="shared" si="530"/>
        <v>-2.4006648178099103E-3</v>
      </c>
      <c r="S763">
        <f t="shared" si="531"/>
        <v>-2.8875370818113311E-3</v>
      </c>
      <c r="T763">
        <f t="shared" si="532"/>
        <v>1.5165257563023171E-3</v>
      </c>
      <c r="U763">
        <f t="shared" si="533"/>
        <v>8.5230562619208194E-3</v>
      </c>
      <c r="V763" s="7">
        <f t="shared" si="534"/>
        <v>-2.0901006838695557E-3</v>
      </c>
      <c r="W763" s="6">
        <f t="shared" si="535"/>
        <v>7.0135447266887179E-3</v>
      </c>
      <c r="X763">
        <f t="shared" si="536"/>
        <v>8.0661248323604089E-3</v>
      </c>
      <c r="Y763">
        <f t="shared" si="537"/>
        <v>6.1427343774641558E-3</v>
      </c>
      <c r="Z763">
        <f t="shared" si="538"/>
        <v>6.4326046587375816E-3</v>
      </c>
      <c r="AA763">
        <f t="shared" si="539"/>
        <v>9.6736960834844891E-3</v>
      </c>
      <c r="AB763">
        <f t="shared" si="540"/>
        <v>1.016056834748591E-2</v>
      </c>
      <c r="AC763">
        <f t="shared" si="541"/>
        <v>5.7565055093722617E-3</v>
      </c>
      <c r="AD763">
        <f t="shared" si="542"/>
        <v>-1.2500249962462406E-3</v>
      </c>
      <c r="AE763" s="7">
        <f t="shared" si="543"/>
        <v>9.3631319495441345E-3</v>
      </c>
      <c r="AF763" s="6">
        <f t="shared" si="554"/>
        <v>-0.38005279564589534</v>
      </c>
      <c r="AG763" s="11">
        <f t="shared" si="555"/>
        <v>-0.14532743208110327</v>
      </c>
      <c r="AH763" s="11">
        <f t="shared" si="556"/>
        <v>-8.1855547069527468E-2</v>
      </c>
      <c r="AI763" s="11">
        <f t="shared" si="557"/>
        <v>-9.1421266351550415E-2</v>
      </c>
      <c r="AJ763" s="11">
        <f t="shared" si="558"/>
        <v>9.0525678156038354E-3</v>
      </c>
      <c r="AK763" s="11">
        <f t="shared" si="559"/>
        <v>8.5656955516023592E-3</v>
      </c>
      <c r="AL763" s="11">
        <f t="shared" si="560"/>
        <v>1.2969758389716007E-2</v>
      </c>
      <c r="AM763" s="11">
        <f t="shared" si="561"/>
        <v>1.997628889533451E-2</v>
      </c>
      <c r="AN763" s="7">
        <f t="shared" si="562"/>
        <v>9.3631319495441345E-3</v>
      </c>
      <c r="AO763" s="6">
        <f t="array" ref="AO763">_xlfn.MAXIFS(AF$29:AF$1052,E$29:E$1052,E763) - _xlfn.MINIFS(AF$29:AF$1052,E$29:E$1052,E763)</f>
        <v>0.64239671540972576</v>
      </c>
      <c r="AP763" s="11">
        <f t="array" ref="AP763">_xlfn.MAXIFS(AG$29:AG$1052,F$29:F$1052,F763) - _xlfn.MINIFS(AG$29:AG$1052,F$29:F$1052,F763)</f>
        <v>0.34097511931609431</v>
      </c>
      <c r="AQ763" s="11">
        <f t="array" ref="AQ763">_xlfn.MAXIFS(AH$29:AH$1052,G$29:G$1052,G763) - _xlfn.MINIFS(AH$29:AH$1052,G$29:G$1052,G763)</f>
        <v>0.2255991931372896</v>
      </c>
      <c r="AR763" s="11">
        <f t="array" ref="AR763">_xlfn.MAXIFS(AI$29:AI$1052,H$29:H$1052,H763) - _xlfn.MINIFS(AI$29:AI$1052,H$29:H$1052,H763)</f>
        <v>0.19540796073856664</v>
      </c>
      <c r="AS763" s="11">
        <f t="array" ref="AS763">_xlfn.MAXIFS(AJ$29:AJ$1052,I$29:I$1052,I763) - _xlfn.MINIFS(AJ$29:AJ$1052,I$29:I$1052,I763)</f>
        <v>0.13288865057445015</v>
      </c>
      <c r="AT763" s="11">
        <f t="array" ref="AT763">_xlfn.MAXIFS(AK$29:AK$1052,J$29:J$1052,J763) - _xlfn.MINIFS(AK$29:AK$1052,J$29:J$1052,J763)</f>
        <v>0.11751297994315324</v>
      </c>
      <c r="AU763" s="11">
        <f t="array" ref="AU763">_xlfn.MAXIFS(AL$29:AL$1052,K$29:K$1052,K763) - _xlfn.MINIFS(AL$29:AL$1052,K$29:K$1052,K763)</f>
        <v>5.5446185989691643E-2</v>
      </c>
      <c r="AV763" s="11">
        <f t="array" ref="AV763">_xlfn.MAXIFS(AM$29:AM$1052,L$29:L$1052,L763) - _xlfn.MINIFS(AM$29:AM$1052,L$29:L$1052,L763)</f>
        <v>2.122631389158075E-2</v>
      </c>
      <c r="AW763" s="7">
        <f t="array" ref="AW763">_xlfn.MAXIFS(AN$29:AN$1052,M$29:M$1052,M763) - _xlfn.MINIFS(AN$29:AN$1052,M$29:M$1052,M763)</f>
        <v>9.3631319495441345E-3</v>
      </c>
      <c r="AX763" s="6">
        <f t="array" ref="AX763">_xlfn.STDEV.S(IF(E$29:E$1052=E763,$C$29:$C$1052,""))</f>
        <v>2.1219734469910215E-2</v>
      </c>
      <c r="AY763" s="11">
        <f t="array" ref="AY763">_xlfn.STDEV.S(IF(F$29:F$1052=F763,$C$29:$C$1052,""))</f>
        <v>2.1822368609319125E-2</v>
      </c>
      <c r="AZ763" s="11">
        <f t="array" ref="AZ763">_xlfn.STDEV.S(IF(G$29:G$1052=G763,$C$29:$C$1052,""))</f>
        <v>2.0454789546549623E-2</v>
      </c>
      <c r="BA763" s="11">
        <f t="array" ref="BA763">_xlfn.STDEV.S(IF(H$29:H$1052=H763,$C$29:$C$1052,""))</f>
        <v>1.8702614626646678E-2</v>
      </c>
      <c r="BB763" s="11">
        <f t="array" ref="BB763">_xlfn.STDEV.S(IF(I$29:I$1052=I763,$C$29:$C$1052,""))</f>
        <v>2.0394516997363641E-2</v>
      </c>
      <c r="BC763" s="11">
        <f t="array" ref="BC763">_xlfn.STDEV.S(IF(J$29:J$1052=J763,$C$29:$C$1052,""))</f>
        <v>2.1403821531975391E-2</v>
      </c>
      <c r="BD763" s="11">
        <f t="array" ref="BD763">_xlfn.STDEV.S(IF(K$29:K$1052=K763,$C$29:$C$1052,""))</f>
        <v>1.5996464300823014E-2</v>
      </c>
      <c r="BE763" s="11">
        <f t="array" ref="BE763">_xlfn.STDEV.S(IF(L$29:L$1052=L763,$C$29:$C$1052,""))</f>
        <v>1.4446064548975898E-2</v>
      </c>
      <c r="BF763" s="7">
        <f t="array" ref="BF763">_xlfn.STDEV.S(IF(M$29:M$1052=M763,$C$29:$C$1052,""))</f>
        <v>1.3241468189334152E-2</v>
      </c>
      <c r="BG763" s="13">
        <f t="shared" si="544"/>
        <v>30.273551081454407</v>
      </c>
      <c r="BH763" s="12">
        <f t="shared" si="545"/>
        <v>15.625027943597411</v>
      </c>
      <c r="BI763" s="12">
        <f t="shared" si="546"/>
        <v>11.029162271451694</v>
      </c>
      <c r="BJ763" s="12">
        <f t="shared" si="547"/>
        <v>10.448162710905555</v>
      </c>
      <c r="BK763" s="12">
        <f t="shared" si="548"/>
        <v>6.51590084686136</v>
      </c>
      <c r="BL763" s="12">
        <f t="shared" si="549"/>
        <v>5.4902803112798981</v>
      </c>
      <c r="BM763" s="12">
        <f t="shared" si="550"/>
        <v>3.4661525789070118</v>
      </c>
      <c r="BN763" s="12">
        <f t="shared" si="551"/>
        <v>1.4693492348464907</v>
      </c>
      <c r="BO763" s="14">
        <f t="shared" si="552"/>
        <v>0.70710678118654757</v>
      </c>
    </row>
    <row r="764" spans="1:67" x14ac:dyDescent="0.25">
      <c r="A764" s="4">
        <v>42758</v>
      </c>
      <c r="B764" s="5">
        <v>1191.0999999999999</v>
      </c>
      <c r="C764">
        <f t="shared" si="553"/>
        <v>-1.145323263341369E-2</v>
      </c>
      <c r="D764">
        <v>735</v>
      </c>
      <c r="E764" s="6">
        <f t="shared" si="517"/>
        <v>1</v>
      </c>
      <c r="F764">
        <f t="shared" si="518"/>
        <v>2</v>
      </c>
      <c r="G764">
        <f t="shared" si="519"/>
        <v>5</v>
      </c>
      <c r="H764">
        <f t="shared" si="520"/>
        <v>11</v>
      </c>
      <c r="I764">
        <f t="shared" si="521"/>
        <v>22</v>
      </c>
      <c r="J764">
        <f t="shared" si="522"/>
        <v>45</v>
      </c>
      <c r="K764">
        <f t="shared" si="523"/>
        <v>91</v>
      </c>
      <c r="L764">
        <f t="shared" si="524"/>
        <v>183</v>
      </c>
      <c r="M764" s="7">
        <f t="shared" si="525"/>
        <v>367</v>
      </c>
      <c r="N764" s="6">
        <f t="shared" si="526"/>
        <v>2.5948653898586046E-4</v>
      </c>
      <c r="O764">
        <f t="shared" si="527"/>
        <v>-7.9309356668583013E-4</v>
      </c>
      <c r="P764">
        <f t="shared" si="528"/>
        <v>1.130296888210423E-3</v>
      </c>
      <c r="Q764">
        <f t="shared" si="529"/>
        <v>8.4042660693699721E-4</v>
      </c>
      <c r="R764">
        <f t="shared" si="530"/>
        <v>-2.4006648178099103E-3</v>
      </c>
      <c r="S764">
        <f t="shared" si="531"/>
        <v>-2.8875370818113311E-3</v>
      </c>
      <c r="T764">
        <f t="shared" si="532"/>
        <v>1.5165257563023171E-3</v>
      </c>
      <c r="U764">
        <f t="shared" si="533"/>
        <v>8.5230562619208194E-3</v>
      </c>
      <c r="V764" s="7">
        <f t="shared" si="534"/>
        <v>-2.0901006838695557E-3</v>
      </c>
      <c r="W764" s="6">
        <f t="shared" si="535"/>
        <v>-1.1712719172399551E-2</v>
      </c>
      <c r="X764">
        <f t="shared" si="536"/>
        <v>-1.066013906672786E-2</v>
      </c>
      <c r="Y764">
        <f t="shared" si="537"/>
        <v>-1.2583529521624113E-2</v>
      </c>
      <c r="Z764">
        <f t="shared" si="538"/>
        <v>-1.2293659240350687E-2</v>
      </c>
      <c r="AA764">
        <f t="shared" si="539"/>
        <v>-9.0525678156037799E-3</v>
      </c>
      <c r="AB764">
        <f t="shared" si="540"/>
        <v>-8.5656955516023592E-3</v>
      </c>
      <c r="AC764">
        <f t="shared" si="541"/>
        <v>-1.2969758389716007E-2</v>
      </c>
      <c r="AD764">
        <f t="shared" si="542"/>
        <v>-1.997628889533451E-2</v>
      </c>
      <c r="AE764" s="7">
        <f t="shared" si="543"/>
        <v>-9.3631319495441345E-3</v>
      </c>
      <c r="AF764" s="6">
        <f t="shared" si="554"/>
        <v>-0.39176551481829491</v>
      </c>
      <c r="AG764" s="11">
        <f t="shared" si="555"/>
        <v>-0.15598757114783113</v>
      </c>
      <c r="AH764" s="11">
        <f t="shared" si="556"/>
        <v>-9.4439076591151583E-2</v>
      </c>
      <c r="AI764" s="11">
        <f t="shared" si="557"/>
        <v>-0.1037149255919011</v>
      </c>
      <c r="AJ764" s="11">
        <f t="shared" si="558"/>
        <v>5.5511151231257827E-17</v>
      </c>
      <c r="AK764" s="11">
        <f t="shared" si="559"/>
        <v>0</v>
      </c>
      <c r="AL764" s="11">
        <f t="shared" si="560"/>
        <v>0</v>
      </c>
      <c r="AM764" s="11">
        <f t="shared" si="561"/>
        <v>0</v>
      </c>
      <c r="AN764" s="7">
        <f t="shared" si="562"/>
        <v>0</v>
      </c>
      <c r="AO764" s="6">
        <f t="array" ref="AO764">_xlfn.MAXIFS(AF$29:AF$1052,E$29:E$1052,E764) - _xlfn.MINIFS(AF$29:AF$1052,E$29:E$1052,E764)</f>
        <v>0.64239671540972576</v>
      </c>
      <c r="AP764" s="11">
        <f t="array" ref="AP764">_xlfn.MAXIFS(AG$29:AG$1052,F$29:F$1052,F764) - _xlfn.MINIFS(AG$29:AG$1052,F$29:F$1052,F764)</f>
        <v>0.34097511931609431</v>
      </c>
      <c r="AQ764" s="11">
        <f t="array" ref="AQ764">_xlfn.MAXIFS(AH$29:AH$1052,G$29:G$1052,G764) - _xlfn.MINIFS(AH$29:AH$1052,G$29:G$1052,G764)</f>
        <v>0.2255991931372896</v>
      </c>
      <c r="AR764" s="11">
        <f t="array" ref="AR764">_xlfn.MAXIFS(AI$29:AI$1052,H$29:H$1052,H764) - _xlfn.MINIFS(AI$29:AI$1052,H$29:H$1052,H764)</f>
        <v>0.19540796073856664</v>
      </c>
      <c r="AS764" s="11">
        <f t="array" ref="AS764">_xlfn.MAXIFS(AJ$29:AJ$1052,I$29:I$1052,I764) - _xlfn.MINIFS(AJ$29:AJ$1052,I$29:I$1052,I764)</f>
        <v>0.13288865057445015</v>
      </c>
      <c r="AT764" s="11">
        <f t="array" ref="AT764">_xlfn.MAXIFS(AK$29:AK$1052,J$29:J$1052,J764) - _xlfn.MINIFS(AK$29:AK$1052,J$29:J$1052,J764)</f>
        <v>0.11751297994315324</v>
      </c>
      <c r="AU764" s="11">
        <f t="array" ref="AU764">_xlfn.MAXIFS(AL$29:AL$1052,K$29:K$1052,K764) - _xlfn.MINIFS(AL$29:AL$1052,K$29:K$1052,K764)</f>
        <v>5.5446185989691643E-2</v>
      </c>
      <c r="AV764" s="11">
        <f t="array" ref="AV764">_xlfn.MAXIFS(AM$29:AM$1052,L$29:L$1052,L764) - _xlfn.MINIFS(AM$29:AM$1052,L$29:L$1052,L764)</f>
        <v>2.122631389158075E-2</v>
      </c>
      <c r="AW764" s="7">
        <f t="array" ref="AW764">_xlfn.MAXIFS(AN$29:AN$1052,M$29:M$1052,M764) - _xlfn.MINIFS(AN$29:AN$1052,M$29:M$1052,M764)</f>
        <v>9.3631319495441345E-3</v>
      </c>
      <c r="AX764" s="6">
        <f t="array" ref="AX764">_xlfn.STDEV.S(IF(E$29:E$1052=E764,$C$29:$C$1052,""))</f>
        <v>2.1219734469910215E-2</v>
      </c>
      <c r="AY764" s="11">
        <f t="array" ref="AY764">_xlfn.STDEV.S(IF(F$29:F$1052=F764,$C$29:$C$1052,""))</f>
        <v>2.1822368609319125E-2</v>
      </c>
      <c r="AZ764" s="11">
        <f t="array" ref="AZ764">_xlfn.STDEV.S(IF(G$29:G$1052=G764,$C$29:$C$1052,""))</f>
        <v>2.0454789546549623E-2</v>
      </c>
      <c r="BA764" s="11">
        <f t="array" ref="BA764">_xlfn.STDEV.S(IF(H$29:H$1052=H764,$C$29:$C$1052,""))</f>
        <v>1.8702614626646678E-2</v>
      </c>
      <c r="BB764" s="11">
        <f t="array" ref="BB764">_xlfn.STDEV.S(IF(I$29:I$1052=I764,$C$29:$C$1052,""))</f>
        <v>2.0394516997363641E-2</v>
      </c>
      <c r="BC764" s="11">
        <f t="array" ref="BC764">_xlfn.STDEV.S(IF(J$29:J$1052=J764,$C$29:$C$1052,""))</f>
        <v>2.1403821531975391E-2</v>
      </c>
      <c r="BD764" s="11">
        <f t="array" ref="BD764">_xlfn.STDEV.S(IF(K$29:K$1052=K764,$C$29:$C$1052,""))</f>
        <v>1.5996464300823014E-2</v>
      </c>
      <c r="BE764" s="11">
        <f t="array" ref="BE764">_xlfn.STDEV.S(IF(L$29:L$1052=L764,$C$29:$C$1052,""))</f>
        <v>1.4446064548975898E-2</v>
      </c>
      <c r="BF764" s="7">
        <f t="array" ref="BF764">_xlfn.STDEV.S(IF(M$29:M$1052=M764,$C$29:$C$1052,""))</f>
        <v>1.3241468189334152E-2</v>
      </c>
      <c r="BG764" s="13">
        <f t="shared" si="544"/>
        <v>30.273551081454407</v>
      </c>
      <c r="BH764" s="12">
        <f t="shared" si="545"/>
        <v>15.625027943597411</v>
      </c>
      <c r="BI764" s="12">
        <f t="shared" si="546"/>
        <v>11.029162271451694</v>
      </c>
      <c r="BJ764" s="12">
        <f t="shared" si="547"/>
        <v>10.448162710905555</v>
      </c>
      <c r="BK764" s="12">
        <f t="shared" si="548"/>
        <v>6.51590084686136</v>
      </c>
      <c r="BL764" s="12">
        <f t="shared" si="549"/>
        <v>5.4902803112798981</v>
      </c>
      <c r="BM764" s="12">
        <f t="shared" si="550"/>
        <v>3.4661525789070118</v>
      </c>
      <c r="BN764" s="12">
        <f t="shared" si="551"/>
        <v>1.4693492348464907</v>
      </c>
      <c r="BO764" s="14">
        <f t="shared" si="552"/>
        <v>0.70710678118654757</v>
      </c>
    </row>
    <row r="765" spans="1:67" x14ac:dyDescent="0.25">
      <c r="A765" s="2">
        <v>42765</v>
      </c>
      <c r="B765" s="3">
        <v>1220.8</v>
      </c>
      <c r="C765">
        <f t="shared" si="553"/>
        <v>2.49349340945344E-2</v>
      </c>
      <c r="D765">
        <v>736</v>
      </c>
      <c r="E765" s="6">
        <f t="shared" si="517"/>
        <v>1</v>
      </c>
      <c r="F765">
        <f t="shared" si="518"/>
        <v>2</v>
      </c>
      <c r="G765">
        <f t="shared" si="519"/>
        <v>5</v>
      </c>
      <c r="H765">
        <f t="shared" si="520"/>
        <v>11</v>
      </c>
      <c r="I765">
        <f t="shared" si="521"/>
        <v>23</v>
      </c>
      <c r="J765">
        <f t="shared" si="522"/>
        <v>46</v>
      </c>
      <c r="K765">
        <f t="shared" si="523"/>
        <v>92</v>
      </c>
      <c r="L765">
        <f t="shared" si="524"/>
        <v>184</v>
      </c>
      <c r="M765" s="7">
        <f t="shared" si="525"/>
        <v>368</v>
      </c>
      <c r="N765" s="6">
        <f t="shared" si="526"/>
        <v>2.5948653898586046E-4</v>
      </c>
      <c r="O765">
        <f t="shared" si="527"/>
        <v>-7.9309356668583013E-4</v>
      </c>
      <c r="P765">
        <f t="shared" si="528"/>
        <v>1.130296888210423E-3</v>
      </c>
      <c r="Q765">
        <f t="shared" si="529"/>
        <v>8.4042660693699721E-4</v>
      </c>
      <c r="R765">
        <f t="shared" si="530"/>
        <v>4.0815180316839048E-3</v>
      </c>
      <c r="S765">
        <f t="shared" si="531"/>
        <v>3.361786432946115E-3</v>
      </c>
      <c r="T765">
        <f t="shared" si="532"/>
        <v>6.0623661344893776E-3</v>
      </c>
      <c r="U765">
        <f t="shared" si="533"/>
        <v>1.3847049041494919E-2</v>
      </c>
      <c r="V765" s="7">
        <f t="shared" si="534"/>
        <v>1.865193624779149E-2</v>
      </c>
      <c r="W765" s="6">
        <f t="shared" si="535"/>
        <v>2.4675447555548541E-2</v>
      </c>
      <c r="X765">
        <f t="shared" si="536"/>
        <v>2.5728027661220232E-2</v>
      </c>
      <c r="Y765">
        <f t="shared" si="537"/>
        <v>2.3804637206323975E-2</v>
      </c>
      <c r="Z765">
        <f t="shared" si="538"/>
        <v>2.4094507487597401E-2</v>
      </c>
      <c r="AA765">
        <f t="shared" si="539"/>
        <v>2.0853416062850495E-2</v>
      </c>
      <c r="AB765">
        <f t="shared" si="540"/>
        <v>2.1573147661588285E-2</v>
      </c>
      <c r="AC765">
        <f t="shared" si="541"/>
        <v>1.8872567960045022E-2</v>
      </c>
      <c r="AD765">
        <f t="shared" si="542"/>
        <v>1.1087885053039481E-2</v>
      </c>
      <c r="AE765" s="7">
        <f t="shared" si="543"/>
        <v>6.2829978467429104E-3</v>
      </c>
      <c r="AF765" s="6">
        <f t="shared" si="554"/>
        <v>-0.3670900672627464</v>
      </c>
      <c r="AG765" s="11">
        <f t="shared" si="555"/>
        <v>-0.1302595434866109</v>
      </c>
      <c r="AH765" s="11">
        <f t="shared" si="556"/>
        <v>-7.0634439384827608E-2</v>
      </c>
      <c r="AI765" s="11">
        <f t="shared" si="557"/>
        <v>-7.9620418104303703E-2</v>
      </c>
      <c r="AJ765" s="11">
        <f t="shared" si="558"/>
        <v>2.0853416062850495E-2</v>
      </c>
      <c r="AK765" s="11">
        <f t="shared" si="559"/>
        <v>2.1573147661588285E-2</v>
      </c>
      <c r="AL765" s="11">
        <f t="shared" si="560"/>
        <v>1.8872567960045022E-2</v>
      </c>
      <c r="AM765" s="11">
        <f t="shared" si="561"/>
        <v>1.1087885053039481E-2</v>
      </c>
      <c r="AN765" s="7">
        <f t="shared" si="562"/>
        <v>6.2829978467429104E-3</v>
      </c>
      <c r="AO765" s="6">
        <f t="array" ref="AO765">_xlfn.MAXIFS(AF$29:AF$1052,E$29:E$1052,E765) - _xlfn.MINIFS(AF$29:AF$1052,E$29:E$1052,E765)</f>
        <v>0.64239671540972576</v>
      </c>
      <c r="AP765" s="11">
        <f t="array" ref="AP765">_xlfn.MAXIFS(AG$29:AG$1052,F$29:F$1052,F765) - _xlfn.MINIFS(AG$29:AG$1052,F$29:F$1052,F765)</f>
        <v>0.34097511931609431</v>
      </c>
      <c r="AQ765" s="11">
        <f t="array" ref="AQ765">_xlfn.MAXIFS(AH$29:AH$1052,G$29:G$1052,G765) - _xlfn.MINIFS(AH$29:AH$1052,G$29:G$1052,G765)</f>
        <v>0.2255991931372896</v>
      </c>
      <c r="AR765" s="11">
        <f t="array" ref="AR765">_xlfn.MAXIFS(AI$29:AI$1052,H$29:H$1052,H765) - _xlfn.MINIFS(AI$29:AI$1052,H$29:H$1052,H765)</f>
        <v>0.19540796073856664</v>
      </c>
      <c r="AS765" s="11">
        <f t="array" ref="AS765">_xlfn.MAXIFS(AJ$29:AJ$1052,I$29:I$1052,I765) - _xlfn.MINIFS(AJ$29:AJ$1052,I$29:I$1052,I765)</f>
        <v>0.11417699939034581</v>
      </c>
      <c r="AT765" s="11">
        <f t="array" ref="AT765">_xlfn.MAXIFS(AK$29:AK$1052,J$29:J$1052,J765) - _xlfn.MINIFS(AK$29:AK$1052,J$29:J$1052,J765)</f>
        <v>6.110684566635266E-2</v>
      </c>
      <c r="AU765" s="11">
        <f t="array" ref="AU765">_xlfn.MAXIFS(AL$29:AL$1052,K$29:K$1052,K765) - _xlfn.MINIFS(AL$29:AL$1052,K$29:K$1052,K765)</f>
        <v>5.7861661966508604E-2</v>
      </c>
      <c r="AV765" s="11">
        <f t="array" ref="AV765">_xlfn.MAXIFS(AM$29:AM$1052,L$29:L$1052,L765) - _xlfn.MINIFS(AM$29:AM$1052,L$29:L$1052,L765)</f>
        <v>1.2735953435481395E-2</v>
      </c>
      <c r="AW765" s="7">
        <f t="array" ref="AW765">_xlfn.MAXIFS(AN$29:AN$1052,M$29:M$1052,M765) - _xlfn.MINIFS(AN$29:AN$1052,M$29:M$1052,M765)</f>
        <v>6.2829978467429104E-3</v>
      </c>
      <c r="AX765" s="6">
        <f t="array" ref="AX765">_xlfn.STDEV.S(IF(E$29:E$1052=E765,$C$29:$C$1052,""))</f>
        <v>2.1219734469910215E-2</v>
      </c>
      <c r="AY765" s="11">
        <f t="array" ref="AY765">_xlfn.STDEV.S(IF(F$29:F$1052=F765,$C$29:$C$1052,""))</f>
        <v>2.1822368609319125E-2</v>
      </c>
      <c r="AZ765" s="11">
        <f t="array" ref="AZ765">_xlfn.STDEV.S(IF(G$29:G$1052=G765,$C$29:$C$1052,""))</f>
        <v>2.0454789546549623E-2</v>
      </c>
      <c r="BA765" s="11">
        <f t="array" ref="BA765">_xlfn.STDEV.S(IF(H$29:H$1052=H765,$C$29:$C$1052,""))</f>
        <v>1.8702614626646678E-2</v>
      </c>
      <c r="BB765" s="11">
        <f t="array" ref="BB765">_xlfn.STDEV.S(IF(I$29:I$1052=I765,$C$29:$C$1052,""))</f>
        <v>1.6529841901409451E-2</v>
      </c>
      <c r="BC765" s="11">
        <f t="array" ref="BC765">_xlfn.STDEV.S(IF(J$29:J$1052=J765,$C$29:$C$1052,""))</f>
        <v>1.8457045636335347E-2</v>
      </c>
      <c r="BD765" s="11">
        <f t="array" ref="BD765">_xlfn.STDEV.S(IF(K$29:K$1052=K765,$C$29:$C$1052,""))</f>
        <v>1.9201777680120328E-2</v>
      </c>
      <c r="BE765" s="11">
        <f t="array" ref="BE765">_xlfn.STDEV.S(IF(L$29:L$1052=L765,$C$29:$C$1052,""))</f>
        <v>9.2119697460377511E-3</v>
      </c>
      <c r="BF765" s="7">
        <f t="array" ref="BF765">_xlfn.STDEV.S(IF(M$29:M$1052=M765,$C$29:$C$1052,""))</f>
        <v>8.8855007672247761E-3</v>
      </c>
      <c r="BG765" s="13">
        <f t="shared" si="544"/>
        <v>30.273551081454407</v>
      </c>
      <c r="BH765" s="12">
        <f t="shared" si="545"/>
        <v>15.625027943597411</v>
      </c>
      <c r="BI765" s="12">
        <f t="shared" si="546"/>
        <v>11.029162271451694</v>
      </c>
      <c r="BJ765" s="12">
        <f t="shared" si="547"/>
        <v>10.448162710905555</v>
      </c>
      <c r="BK765" s="12">
        <f t="shared" si="548"/>
        <v>6.9073255552801314</v>
      </c>
      <c r="BL765" s="12">
        <f t="shared" si="549"/>
        <v>3.3107598512979268</v>
      </c>
      <c r="BM765" s="12">
        <f t="shared" si="550"/>
        <v>3.0133492289317045</v>
      </c>
      <c r="BN765" s="12">
        <f t="shared" si="551"/>
        <v>1.3825439929347769</v>
      </c>
      <c r="BO765" s="14">
        <f t="shared" si="552"/>
        <v>0.70710678118654757</v>
      </c>
    </row>
    <row r="766" spans="1:67" x14ac:dyDescent="0.25">
      <c r="A766" s="4">
        <v>42772</v>
      </c>
      <c r="B766" s="5">
        <v>1235.9000000000001</v>
      </c>
      <c r="C766">
        <f t="shared" si="553"/>
        <v>1.2368938401048579E-2</v>
      </c>
      <c r="D766">
        <v>737</v>
      </c>
      <c r="E766" s="6">
        <f t="shared" si="517"/>
        <v>1</v>
      </c>
      <c r="F766">
        <f t="shared" si="518"/>
        <v>2</v>
      </c>
      <c r="G766">
        <f t="shared" si="519"/>
        <v>5</v>
      </c>
      <c r="H766">
        <f t="shared" si="520"/>
        <v>11</v>
      </c>
      <c r="I766">
        <f t="shared" si="521"/>
        <v>23</v>
      </c>
      <c r="J766">
        <f t="shared" si="522"/>
        <v>46</v>
      </c>
      <c r="K766">
        <f t="shared" si="523"/>
        <v>92</v>
      </c>
      <c r="L766">
        <f t="shared" si="524"/>
        <v>184</v>
      </c>
      <c r="M766" s="7">
        <f t="shared" si="525"/>
        <v>368</v>
      </c>
      <c r="N766" s="6">
        <f t="shared" si="526"/>
        <v>2.5948653898586046E-4</v>
      </c>
      <c r="O766">
        <f t="shared" si="527"/>
        <v>-7.9309356668583013E-4</v>
      </c>
      <c r="P766">
        <f t="shared" si="528"/>
        <v>1.130296888210423E-3</v>
      </c>
      <c r="Q766">
        <f t="shared" si="529"/>
        <v>8.4042660693699721E-4</v>
      </c>
      <c r="R766">
        <f t="shared" si="530"/>
        <v>4.0815180316839048E-3</v>
      </c>
      <c r="S766">
        <f t="shared" si="531"/>
        <v>3.361786432946115E-3</v>
      </c>
      <c r="T766">
        <f t="shared" si="532"/>
        <v>6.0623661344893776E-3</v>
      </c>
      <c r="U766">
        <f t="shared" si="533"/>
        <v>1.3847049041494919E-2</v>
      </c>
      <c r="V766" s="7">
        <f t="shared" si="534"/>
        <v>1.865193624779149E-2</v>
      </c>
      <c r="W766" s="6">
        <f t="shared" si="535"/>
        <v>1.2109451862062718E-2</v>
      </c>
      <c r="X766">
        <f t="shared" si="536"/>
        <v>1.3162031967734409E-2</v>
      </c>
      <c r="Y766">
        <f t="shared" si="537"/>
        <v>1.1238641512838156E-2</v>
      </c>
      <c r="Z766">
        <f t="shared" si="538"/>
        <v>1.1528511794111582E-2</v>
      </c>
      <c r="AA766">
        <f t="shared" si="539"/>
        <v>8.2874203693646745E-3</v>
      </c>
      <c r="AB766">
        <f t="shared" si="540"/>
        <v>9.0071519681024642E-3</v>
      </c>
      <c r="AC766">
        <f t="shared" si="541"/>
        <v>6.3065722665592017E-3</v>
      </c>
      <c r="AD766">
        <f t="shared" si="542"/>
        <v>-1.4781106404463396E-3</v>
      </c>
      <c r="AE766" s="7">
        <f t="shared" si="543"/>
        <v>-6.2829978467429104E-3</v>
      </c>
      <c r="AF766" s="6">
        <f t="shared" si="554"/>
        <v>-0.35498061540068371</v>
      </c>
      <c r="AG766" s="11">
        <f t="shared" si="555"/>
        <v>-0.11709751151887648</v>
      </c>
      <c r="AH766" s="11">
        <f t="shared" si="556"/>
        <v>-5.9395797871989453E-2</v>
      </c>
      <c r="AI766" s="11">
        <f t="shared" si="557"/>
        <v>-6.8091906310192116E-2</v>
      </c>
      <c r="AJ766" s="11">
        <f t="shared" si="558"/>
        <v>2.914083643221517E-2</v>
      </c>
      <c r="AK766" s="11">
        <f t="shared" si="559"/>
        <v>3.0580299629690749E-2</v>
      </c>
      <c r="AL766" s="11">
        <f t="shared" si="560"/>
        <v>2.5179140226604224E-2</v>
      </c>
      <c r="AM766" s="11">
        <f t="shared" si="561"/>
        <v>9.6097744125931417E-3</v>
      </c>
      <c r="AN766" s="7">
        <f t="shared" si="562"/>
        <v>0</v>
      </c>
      <c r="AO766" s="6">
        <f t="array" ref="AO766">_xlfn.MAXIFS(AF$29:AF$1052,E$29:E$1052,E766) - _xlfn.MINIFS(AF$29:AF$1052,E$29:E$1052,E766)</f>
        <v>0.64239671540972576</v>
      </c>
      <c r="AP766" s="11">
        <f t="array" ref="AP766">_xlfn.MAXIFS(AG$29:AG$1052,F$29:F$1052,F766) - _xlfn.MINIFS(AG$29:AG$1052,F$29:F$1052,F766)</f>
        <v>0.34097511931609431</v>
      </c>
      <c r="AQ766" s="11">
        <f t="array" ref="AQ766">_xlfn.MAXIFS(AH$29:AH$1052,G$29:G$1052,G766) - _xlfn.MINIFS(AH$29:AH$1052,G$29:G$1052,G766)</f>
        <v>0.2255991931372896</v>
      </c>
      <c r="AR766" s="11">
        <f t="array" ref="AR766">_xlfn.MAXIFS(AI$29:AI$1052,H$29:H$1052,H766) - _xlfn.MINIFS(AI$29:AI$1052,H$29:H$1052,H766)</f>
        <v>0.19540796073856664</v>
      </c>
      <c r="AS766" s="11">
        <f t="array" ref="AS766">_xlfn.MAXIFS(AJ$29:AJ$1052,I$29:I$1052,I766) - _xlfn.MINIFS(AJ$29:AJ$1052,I$29:I$1052,I766)</f>
        <v>0.11417699939034581</v>
      </c>
      <c r="AT766" s="11">
        <f t="array" ref="AT766">_xlfn.MAXIFS(AK$29:AK$1052,J$29:J$1052,J766) - _xlfn.MINIFS(AK$29:AK$1052,J$29:J$1052,J766)</f>
        <v>6.110684566635266E-2</v>
      </c>
      <c r="AU766" s="11">
        <f t="array" ref="AU766">_xlfn.MAXIFS(AL$29:AL$1052,K$29:K$1052,K766) - _xlfn.MINIFS(AL$29:AL$1052,K$29:K$1052,K766)</f>
        <v>5.7861661966508604E-2</v>
      </c>
      <c r="AV766" s="11">
        <f t="array" ref="AV766">_xlfn.MAXIFS(AM$29:AM$1052,L$29:L$1052,L766) - _xlfn.MINIFS(AM$29:AM$1052,L$29:L$1052,L766)</f>
        <v>1.2735953435481395E-2</v>
      </c>
      <c r="AW766" s="7">
        <f t="array" ref="AW766">_xlfn.MAXIFS(AN$29:AN$1052,M$29:M$1052,M766) - _xlfn.MINIFS(AN$29:AN$1052,M$29:M$1052,M766)</f>
        <v>6.2829978467429104E-3</v>
      </c>
      <c r="AX766" s="6">
        <f t="array" ref="AX766">_xlfn.STDEV.S(IF(E$29:E$1052=E766,$C$29:$C$1052,""))</f>
        <v>2.1219734469910215E-2</v>
      </c>
      <c r="AY766" s="11">
        <f t="array" ref="AY766">_xlfn.STDEV.S(IF(F$29:F$1052=F766,$C$29:$C$1052,""))</f>
        <v>2.1822368609319125E-2</v>
      </c>
      <c r="AZ766" s="11">
        <f t="array" ref="AZ766">_xlfn.STDEV.S(IF(G$29:G$1052=G766,$C$29:$C$1052,""))</f>
        <v>2.0454789546549623E-2</v>
      </c>
      <c r="BA766" s="11">
        <f t="array" ref="BA766">_xlfn.STDEV.S(IF(H$29:H$1052=H766,$C$29:$C$1052,""))</f>
        <v>1.8702614626646678E-2</v>
      </c>
      <c r="BB766" s="11">
        <f t="array" ref="BB766">_xlfn.STDEV.S(IF(I$29:I$1052=I766,$C$29:$C$1052,""))</f>
        <v>1.6529841901409451E-2</v>
      </c>
      <c r="BC766" s="11">
        <f t="array" ref="BC766">_xlfn.STDEV.S(IF(J$29:J$1052=J766,$C$29:$C$1052,""))</f>
        <v>1.8457045636335347E-2</v>
      </c>
      <c r="BD766" s="11">
        <f t="array" ref="BD766">_xlfn.STDEV.S(IF(K$29:K$1052=K766,$C$29:$C$1052,""))</f>
        <v>1.9201777680120328E-2</v>
      </c>
      <c r="BE766" s="11">
        <f t="array" ref="BE766">_xlfn.STDEV.S(IF(L$29:L$1052=L766,$C$29:$C$1052,""))</f>
        <v>9.2119697460377511E-3</v>
      </c>
      <c r="BF766" s="7">
        <f t="array" ref="BF766">_xlfn.STDEV.S(IF(M$29:M$1052=M766,$C$29:$C$1052,""))</f>
        <v>8.8855007672247761E-3</v>
      </c>
      <c r="BG766" s="13">
        <f t="shared" si="544"/>
        <v>30.273551081454407</v>
      </c>
      <c r="BH766" s="12">
        <f t="shared" si="545"/>
        <v>15.625027943597411</v>
      </c>
      <c r="BI766" s="12">
        <f t="shared" si="546"/>
        <v>11.029162271451694</v>
      </c>
      <c r="BJ766" s="12">
        <f t="shared" si="547"/>
        <v>10.448162710905555</v>
      </c>
      <c r="BK766" s="12">
        <f t="shared" si="548"/>
        <v>6.9073255552801314</v>
      </c>
      <c r="BL766" s="12">
        <f t="shared" si="549"/>
        <v>3.3107598512979268</v>
      </c>
      <c r="BM766" s="12">
        <f t="shared" si="550"/>
        <v>3.0133492289317045</v>
      </c>
      <c r="BN766" s="12">
        <f t="shared" si="551"/>
        <v>1.3825439929347769</v>
      </c>
      <c r="BO766" s="14">
        <f t="shared" si="552"/>
        <v>0.70710678118654757</v>
      </c>
    </row>
    <row r="767" spans="1:67" x14ac:dyDescent="0.25">
      <c r="A767" s="2">
        <v>42779</v>
      </c>
      <c r="B767" s="3">
        <v>1239.0999999999999</v>
      </c>
      <c r="C767">
        <f t="shared" si="553"/>
        <v>2.5892062464598631E-3</v>
      </c>
      <c r="D767">
        <v>738</v>
      </c>
      <c r="E767" s="6">
        <f t="shared" si="517"/>
        <v>1</v>
      </c>
      <c r="F767">
        <f t="shared" si="518"/>
        <v>2</v>
      </c>
      <c r="G767">
        <f t="shared" si="519"/>
        <v>5</v>
      </c>
      <c r="H767">
        <f t="shared" si="520"/>
        <v>11</v>
      </c>
      <c r="I767">
        <f t="shared" si="521"/>
        <v>23</v>
      </c>
      <c r="J767">
        <f t="shared" si="522"/>
        <v>46</v>
      </c>
      <c r="K767">
        <f t="shared" si="523"/>
        <v>92</v>
      </c>
      <c r="L767">
        <f t="shared" si="524"/>
        <v>184</v>
      </c>
      <c r="M767" s="7">
        <f t="shared" si="525"/>
        <v>369</v>
      </c>
      <c r="N767" s="6">
        <f t="shared" si="526"/>
        <v>2.5948653898586046E-4</v>
      </c>
      <c r="O767">
        <f t="shared" si="527"/>
        <v>-7.9309356668583013E-4</v>
      </c>
      <c r="P767">
        <f t="shared" si="528"/>
        <v>1.130296888210423E-3</v>
      </c>
      <c r="Q767">
        <f t="shared" si="529"/>
        <v>8.4042660693699721E-4</v>
      </c>
      <c r="R767">
        <f t="shared" si="530"/>
        <v>4.0815180316839048E-3</v>
      </c>
      <c r="S767">
        <f t="shared" si="531"/>
        <v>3.361786432946115E-3</v>
      </c>
      <c r="T767">
        <f t="shared" si="532"/>
        <v>6.0623661344893776E-3</v>
      </c>
      <c r="U767">
        <f t="shared" si="533"/>
        <v>1.3847049041494919E-2</v>
      </c>
      <c r="V767" s="7">
        <f t="shared" si="534"/>
        <v>9.0421618351983479E-3</v>
      </c>
      <c r="W767" s="6">
        <f t="shared" si="535"/>
        <v>2.3297197074740026E-3</v>
      </c>
      <c r="X767">
        <f t="shared" si="536"/>
        <v>3.3822998131456932E-3</v>
      </c>
      <c r="Y767">
        <f t="shared" si="537"/>
        <v>1.4589093582494401E-3</v>
      </c>
      <c r="Z767">
        <f t="shared" si="538"/>
        <v>1.7487796395228659E-3</v>
      </c>
      <c r="AA767">
        <f t="shared" si="539"/>
        <v>-1.4923117852240417E-3</v>
      </c>
      <c r="AB767">
        <f t="shared" si="540"/>
        <v>-7.7258018648625193E-4</v>
      </c>
      <c r="AC767">
        <f t="shared" si="541"/>
        <v>-3.4731598880295145E-3</v>
      </c>
      <c r="AD767">
        <f t="shared" si="542"/>
        <v>-1.1257842795035056E-2</v>
      </c>
      <c r="AE767" s="7">
        <f t="shared" si="543"/>
        <v>-6.4529555887384848E-3</v>
      </c>
      <c r="AF767" s="6">
        <f t="shared" si="554"/>
        <v>-0.35265089569320973</v>
      </c>
      <c r="AG767" s="11">
        <f t="shared" si="555"/>
        <v>-0.11371521170573079</v>
      </c>
      <c r="AH767" s="11">
        <f t="shared" si="556"/>
        <v>-5.7936888513740015E-2</v>
      </c>
      <c r="AI767" s="11">
        <f t="shared" si="557"/>
        <v>-6.6343126670669245E-2</v>
      </c>
      <c r="AJ767" s="11">
        <f t="shared" si="558"/>
        <v>2.7648524646991128E-2</v>
      </c>
      <c r="AK767" s="11">
        <f t="shared" si="559"/>
        <v>2.9807719443204497E-2</v>
      </c>
      <c r="AL767" s="11">
        <f t="shared" si="560"/>
        <v>2.170598033857471E-2</v>
      </c>
      <c r="AM767" s="11">
        <f t="shared" si="561"/>
        <v>-1.648068382441914E-3</v>
      </c>
      <c r="AN767" s="7">
        <f t="shared" si="562"/>
        <v>-6.4529555887384848E-3</v>
      </c>
      <c r="AO767" s="6">
        <f t="array" ref="AO767">_xlfn.MAXIFS(AF$29:AF$1052,E$29:E$1052,E767) - _xlfn.MINIFS(AF$29:AF$1052,E$29:E$1052,E767)</f>
        <v>0.64239671540972576</v>
      </c>
      <c r="AP767" s="11">
        <f t="array" ref="AP767">_xlfn.MAXIFS(AG$29:AG$1052,F$29:F$1052,F767) - _xlfn.MINIFS(AG$29:AG$1052,F$29:F$1052,F767)</f>
        <v>0.34097511931609431</v>
      </c>
      <c r="AQ767" s="11">
        <f t="array" ref="AQ767">_xlfn.MAXIFS(AH$29:AH$1052,G$29:G$1052,G767) - _xlfn.MINIFS(AH$29:AH$1052,G$29:G$1052,G767)</f>
        <v>0.2255991931372896</v>
      </c>
      <c r="AR767" s="11">
        <f t="array" ref="AR767">_xlfn.MAXIFS(AI$29:AI$1052,H$29:H$1052,H767) - _xlfn.MINIFS(AI$29:AI$1052,H$29:H$1052,H767)</f>
        <v>0.19540796073856664</v>
      </c>
      <c r="AS767" s="11">
        <f t="array" ref="AS767">_xlfn.MAXIFS(AJ$29:AJ$1052,I$29:I$1052,I767) - _xlfn.MINIFS(AJ$29:AJ$1052,I$29:I$1052,I767)</f>
        <v>0.11417699939034581</v>
      </c>
      <c r="AT767" s="11">
        <f t="array" ref="AT767">_xlfn.MAXIFS(AK$29:AK$1052,J$29:J$1052,J767) - _xlfn.MINIFS(AK$29:AK$1052,J$29:J$1052,J767)</f>
        <v>6.110684566635266E-2</v>
      </c>
      <c r="AU767" s="11">
        <f t="array" ref="AU767">_xlfn.MAXIFS(AL$29:AL$1052,K$29:K$1052,K767) - _xlfn.MINIFS(AL$29:AL$1052,K$29:K$1052,K767)</f>
        <v>5.7861661966508604E-2</v>
      </c>
      <c r="AV767" s="11">
        <f t="array" ref="AV767">_xlfn.MAXIFS(AM$29:AM$1052,L$29:L$1052,L767) - _xlfn.MINIFS(AM$29:AM$1052,L$29:L$1052,L767)</f>
        <v>1.2735953435481395E-2</v>
      </c>
      <c r="AW767" s="7">
        <f t="array" ref="AW767">_xlfn.MAXIFS(AN$29:AN$1052,M$29:M$1052,M767) - _xlfn.MINIFS(AN$29:AN$1052,M$29:M$1052,M767)</f>
        <v>6.4529555887384848E-3</v>
      </c>
      <c r="AX767" s="6">
        <f t="array" ref="AX767">_xlfn.STDEV.S(IF(E$29:E$1052=E767,$C$29:$C$1052,""))</f>
        <v>2.1219734469910215E-2</v>
      </c>
      <c r="AY767" s="11">
        <f t="array" ref="AY767">_xlfn.STDEV.S(IF(F$29:F$1052=F767,$C$29:$C$1052,""))</f>
        <v>2.1822368609319125E-2</v>
      </c>
      <c r="AZ767" s="11">
        <f t="array" ref="AZ767">_xlfn.STDEV.S(IF(G$29:G$1052=G767,$C$29:$C$1052,""))</f>
        <v>2.0454789546549623E-2</v>
      </c>
      <c r="BA767" s="11">
        <f t="array" ref="BA767">_xlfn.STDEV.S(IF(H$29:H$1052=H767,$C$29:$C$1052,""))</f>
        <v>1.8702614626646678E-2</v>
      </c>
      <c r="BB767" s="11">
        <f t="array" ref="BB767">_xlfn.STDEV.S(IF(I$29:I$1052=I767,$C$29:$C$1052,""))</f>
        <v>1.6529841901409451E-2</v>
      </c>
      <c r="BC767" s="11">
        <f t="array" ref="BC767">_xlfn.STDEV.S(IF(J$29:J$1052=J767,$C$29:$C$1052,""))</f>
        <v>1.8457045636335347E-2</v>
      </c>
      <c r="BD767" s="11">
        <f t="array" ref="BD767">_xlfn.STDEV.S(IF(K$29:K$1052=K767,$C$29:$C$1052,""))</f>
        <v>1.9201777680120328E-2</v>
      </c>
      <c r="BE767" s="11">
        <f t="array" ref="BE767">_xlfn.STDEV.S(IF(L$29:L$1052=L767,$C$29:$C$1052,""))</f>
        <v>9.2119697460377511E-3</v>
      </c>
      <c r="BF767" s="7">
        <f t="array" ref="BF767">_xlfn.STDEV.S(IF(M$29:M$1052=M767,$C$29:$C$1052,""))</f>
        <v>9.1258573109852265E-3</v>
      </c>
      <c r="BG767" s="13">
        <f t="shared" si="544"/>
        <v>30.273551081454407</v>
      </c>
      <c r="BH767" s="12">
        <f t="shared" si="545"/>
        <v>15.625027943597411</v>
      </c>
      <c r="BI767" s="12">
        <f t="shared" si="546"/>
        <v>11.029162271451694</v>
      </c>
      <c r="BJ767" s="12">
        <f t="shared" si="547"/>
        <v>10.448162710905555</v>
      </c>
      <c r="BK767" s="12">
        <f t="shared" si="548"/>
        <v>6.9073255552801314</v>
      </c>
      <c r="BL767" s="12">
        <f t="shared" si="549"/>
        <v>3.3107598512979268</v>
      </c>
      <c r="BM767" s="12">
        <f t="shared" si="550"/>
        <v>3.0133492289317045</v>
      </c>
      <c r="BN767" s="12">
        <f t="shared" si="551"/>
        <v>1.3825439929347769</v>
      </c>
      <c r="BO767" s="14">
        <f t="shared" si="552"/>
        <v>0.70710678118654746</v>
      </c>
    </row>
    <row r="768" spans="1:67" x14ac:dyDescent="0.25">
      <c r="A768" s="4">
        <v>42786</v>
      </c>
      <c r="B768" s="5">
        <v>1258.3</v>
      </c>
      <c r="C768">
        <f t="shared" si="553"/>
        <v>1.5495117423936833E-2</v>
      </c>
      <c r="D768">
        <v>739</v>
      </c>
      <c r="E768" s="6">
        <f t="shared" si="517"/>
        <v>1</v>
      </c>
      <c r="F768">
        <f t="shared" si="518"/>
        <v>2</v>
      </c>
      <c r="G768">
        <f t="shared" si="519"/>
        <v>5</v>
      </c>
      <c r="H768">
        <f t="shared" si="520"/>
        <v>11</v>
      </c>
      <c r="I768">
        <f t="shared" si="521"/>
        <v>23</v>
      </c>
      <c r="J768">
        <f t="shared" si="522"/>
        <v>46</v>
      </c>
      <c r="K768">
        <f t="shared" si="523"/>
        <v>92</v>
      </c>
      <c r="L768">
        <f t="shared" si="524"/>
        <v>184</v>
      </c>
      <c r="M768" s="7">
        <f t="shared" si="525"/>
        <v>369</v>
      </c>
      <c r="N768" s="6">
        <f t="shared" si="526"/>
        <v>2.5948653898586046E-4</v>
      </c>
      <c r="O768">
        <f t="shared" si="527"/>
        <v>-7.9309356668583013E-4</v>
      </c>
      <c r="P768">
        <f t="shared" si="528"/>
        <v>1.130296888210423E-3</v>
      </c>
      <c r="Q768">
        <f t="shared" si="529"/>
        <v>8.4042660693699721E-4</v>
      </c>
      <c r="R768">
        <f t="shared" si="530"/>
        <v>4.0815180316839048E-3</v>
      </c>
      <c r="S768">
        <f t="shared" si="531"/>
        <v>3.361786432946115E-3</v>
      </c>
      <c r="T768">
        <f t="shared" si="532"/>
        <v>6.0623661344893776E-3</v>
      </c>
      <c r="U768">
        <f t="shared" si="533"/>
        <v>1.3847049041494919E-2</v>
      </c>
      <c r="V768" s="7">
        <f t="shared" si="534"/>
        <v>9.0421618351983479E-3</v>
      </c>
      <c r="W768" s="6">
        <f t="shared" si="535"/>
        <v>1.5235630884950972E-2</v>
      </c>
      <c r="X768">
        <f t="shared" si="536"/>
        <v>1.6288210990622665E-2</v>
      </c>
      <c r="Y768">
        <f t="shared" si="537"/>
        <v>1.436482053572641E-2</v>
      </c>
      <c r="Z768">
        <f t="shared" si="538"/>
        <v>1.4654690816999836E-2</v>
      </c>
      <c r="AA768">
        <f t="shared" si="539"/>
        <v>1.1413599392252928E-2</v>
      </c>
      <c r="AB768">
        <f t="shared" si="540"/>
        <v>1.2133330990990718E-2</v>
      </c>
      <c r="AC768">
        <f t="shared" si="541"/>
        <v>9.4327512894474552E-3</v>
      </c>
      <c r="AD768">
        <f t="shared" si="542"/>
        <v>1.648068382441914E-3</v>
      </c>
      <c r="AE768" s="7">
        <f t="shared" si="543"/>
        <v>6.4529555887384848E-3</v>
      </c>
      <c r="AF768" s="6">
        <f t="shared" si="554"/>
        <v>-0.33741526480825879</v>
      </c>
      <c r="AG768" s="11">
        <f t="shared" si="555"/>
        <v>-9.7427000715108125E-2</v>
      </c>
      <c r="AH768" s="11">
        <f t="shared" si="556"/>
        <v>-4.3572067978013607E-2</v>
      </c>
      <c r="AI768" s="11">
        <f t="shared" si="557"/>
        <v>-5.1688435853669411E-2</v>
      </c>
      <c r="AJ768" s="11">
        <f t="shared" si="558"/>
        <v>3.9062124039244056E-2</v>
      </c>
      <c r="AK768" s="11">
        <f t="shared" si="559"/>
        <v>4.1941050434195215E-2</v>
      </c>
      <c r="AL768" s="11">
        <f t="shared" si="560"/>
        <v>3.1138731628022165E-2</v>
      </c>
      <c r="AM768" s="11">
        <f t="shared" si="561"/>
        <v>0</v>
      </c>
      <c r="AN768" s="7">
        <f t="shared" si="562"/>
        <v>0</v>
      </c>
      <c r="AO768" s="6">
        <f t="array" ref="AO768">_xlfn.MAXIFS(AF$29:AF$1052,E$29:E$1052,E768) - _xlfn.MINIFS(AF$29:AF$1052,E$29:E$1052,E768)</f>
        <v>0.64239671540972576</v>
      </c>
      <c r="AP768" s="11">
        <f t="array" ref="AP768">_xlfn.MAXIFS(AG$29:AG$1052,F$29:F$1052,F768) - _xlfn.MINIFS(AG$29:AG$1052,F$29:F$1052,F768)</f>
        <v>0.34097511931609431</v>
      </c>
      <c r="AQ768" s="11">
        <f t="array" ref="AQ768">_xlfn.MAXIFS(AH$29:AH$1052,G$29:G$1052,G768) - _xlfn.MINIFS(AH$29:AH$1052,G$29:G$1052,G768)</f>
        <v>0.2255991931372896</v>
      </c>
      <c r="AR768" s="11">
        <f t="array" ref="AR768">_xlfn.MAXIFS(AI$29:AI$1052,H$29:H$1052,H768) - _xlfn.MINIFS(AI$29:AI$1052,H$29:H$1052,H768)</f>
        <v>0.19540796073856664</v>
      </c>
      <c r="AS768" s="11">
        <f t="array" ref="AS768">_xlfn.MAXIFS(AJ$29:AJ$1052,I$29:I$1052,I768) - _xlfn.MINIFS(AJ$29:AJ$1052,I$29:I$1052,I768)</f>
        <v>0.11417699939034581</v>
      </c>
      <c r="AT768" s="11">
        <f t="array" ref="AT768">_xlfn.MAXIFS(AK$29:AK$1052,J$29:J$1052,J768) - _xlfn.MINIFS(AK$29:AK$1052,J$29:J$1052,J768)</f>
        <v>6.110684566635266E-2</v>
      </c>
      <c r="AU768" s="11">
        <f t="array" ref="AU768">_xlfn.MAXIFS(AL$29:AL$1052,K$29:K$1052,K768) - _xlfn.MINIFS(AL$29:AL$1052,K$29:K$1052,K768)</f>
        <v>5.7861661966508604E-2</v>
      </c>
      <c r="AV768" s="11">
        <f t="array" ref="AV768">_xlfn.MAXIFS(AM$29:AM$1052,L$29:L$1052,L768) - _xlfn.MINIFS(AM$29:AM$1052,L$29:L$1052,L768)</f>
        <v>1.2735953435481395E-2</v>
      </c>
      <c r="AW768" s="7">
        <f t="array" ref="AW768">_xlfn.MAXIFS(AN$29:AN$1052,M$29:M$1052,M768) - _xlfn.MINIFS(AN$29:AN$1052,M$29:M$1052,M768)</f>
        <v>6.4529555887384848E-3</v>
      </c>
      <c r="AX768" s="6">
        <f t="array" ref="AX768">_xlfn.STDEV.S(IF(E$29:E$1052=E768,$C$29:$C$1052,""))</f>
        <v>2.1219734469910215E-2</v>
      </c>
      <c r="AY768" s="11">
        <f t="array" ref="AY768">_xlfn.STDEV.S(IF(F$29:F$1052=F768,$C$29:$C$1052,""))</f>
        <v>2.1822368609319125E-2</v>
      </c>
      <c r="AZ768" s="11">
        <f t="array" ref="AZ768">_xlfn.STDEV.S(IF(G$29:G$1052=G768,$C$29:$C$1052,""))</f>
        <v>2.0454789546549623E-2</v>
      </c>
      <c r="BA768" s="11">
        <f t="array" ref="BA768">_xlfn.STDEV.S(IF(H$29:H$1052=H768,$C$29:$C$1052,""))</f>
        <v>1.8702614626646678E-2</v>
      </c>
      <c r="BB768" s="11">
        <f t="array" ref="BB768">_xlfn.STDEV.S(IF(I$29:I$1052=I768,$C$29:$C$1052,""))</f>
        <v>1.6529841901409451E-2</v>
      </c>
      <c r="BC768" s="11">
        <f t="array" ref="BC768">_xlfn.STDEV.S(IF(J$29:J$1052=J768,$C$29:$C$1052,""))</f>
        <v>1.8457045636335347E-2</v>
      </c>
      <c r="BD768" s="11">
        <f t="array" ref="BD768">_xlfn.STDEV.S(IF(K$29:K$1052=K768,$C$29:$C$1052,""))</f>
        <v>1.9201777680120328E-2</v>
      </c>
      <c r="BE768" s="11">
        <f t="array" ref="BE768">_xlfn.STDEV.S(IF(L$29:L$1052=L768,$C$29:$C$1052,""))</f>
        <v>9.2119697460377511E-3</v>
      </c>
      <c r="BF768" s="7">
        <f t="array" ref="BF768">_xlfn.STDEV.S(IF(M$29:M$1052=M768,$C$29:$C$1052,""))</f>
        <v>9.1258573109852265E-3</v>
      </c>
      <c r="BG768" s="13">
        <f t="shared" si="544"/>
        <v>30.273551081454407</v>
      </c>
      <c r="BH768" s="12">
        <f t="shared" si="545"/>
        <v>15.625027943597411</v>
      </c>
      <c r="BI768" s="12">
        <f t="shared" si="546"/>
        <v>11.029162271451694</v>
      </c>
      <c r="BJ768" s="12">
        <f t="shared" si="547"/>
        <v>10.448162710905555</v>
      </c>
      <c r="BK768" s="12">
        <f t="shared" si="548"/>
        <v>6.9073255552801314</v>
      </c>
      <c r="BL768" s="12">
        <f t="shared" si="549"/>
        <v>3.3107598512979268</v>
      </c>
      <c r="BM768" s="12">
        <f t="shared" si="550"/>
        <v>3.0133492289317045</v>
      </c>
      <c r="BN768" s="12">
        <f t="shared" si="551"/>
        <v>1.3825439929347769</v>
      </c>
      <c r="BO768" s="14">
        <f t="shared" si="552"/>
        <v>0.70710678118654746</v>
      </c>
    </row>
    <row r="769" spans="1:67" x14ac:dyDescent="0.25">
      <c r="A769" s="2">
        <v>42793</v>
      </c>
      <c r="B769" s="3">
        <v>1226.5</v>
      </c>
      <c r="C769">
        <f t="shared" si="553"/>
        <v>-2.5272192640864666E-2</v>
      </c>
      <c r="D769">
        <v>740</v>
      </c>
      <c r="E769" s="6">
        <f t="shared" si="517"/>
        <v>1</v>
      </c>
      <c r="F769">
        <f t="shared" si="518"/>
        <v>2</v>
      </c>
      <c r="G769">
        <f t="shared" si="519"/>
        <v>5</v>
      </c>
      <c r="H769">
        <f t="shared" si="520"/>
        <v>11</v>
      </c>
      <c r="I769">
        <f t="shared" si="521"/>
        <v>23</v>
      </c>
      <c r="J769">
        <f t="shared" si="522"/>
        <v>46</v>
      </c>
      <c r="K769">
        <f t="shared" si="523"/>
        <v>92</v>
      </c>
      <c r="L769">
        <f t="shared" si="524"/>
        <v>185</v>
      </c>
      <c r="M769" s="7">
        <f t="shared" si="525"/>
        <v>370</v>
      </c>
      <c r="N769" s="6">
        <f t="shared" si="526"/>
        <v>2.5948653898586046E-4</v>
      </c>
      <c r="O769">
        <f t="shared" si="527"/>
        <v>-7.9309356668583013E-4</v>
      </c>
      <c r="P769">
        <f t="shared" si="528"/>
        <v>1.130296888210423E-3</v>
      </c>
      <c r="Q769">
        <f t="shared" si="529"/>
        <v>8.4042660693699721E-4</v>
      </c>
      <c r="R769">
        <f t="shared" si="530"/>
        <v>4.0815180316839048E-3</v>
      </c>
      <c r="S769">
        <f t="shared" si="531"/>
        <v>3.361786432946115E-3</v>
      </c>
      <c r="T769">
        <f t="shared" si="532"/>
        <v>6.0623661344893776E-3</v>
      </c>
      <c r="U769">
        <f t="shared" si="533"/>
        <v>-1.7223167725161637E-3</v>
      </c>
      <c r="V769" s="7">
        <f t="shared" si="534"/>
        <v>-2.2868464848764924E-2</v>
      </c>
      <c r="W769" s="6">
        <f t="shared" si="535"/>
        <v>-2.5531679179850525E-2</v>
      </c>
      <c r="X769">
        <f t="shared" si="536"/>
        <v>-2.4479099074178834E-2</v>
      </c>
      <c r="Y769">
        <f t="shared" si="537"/>
        <v>-2.6402489529075091E-2</v>
      </c>
      <c r="Z769">
        <f t="shared" si="538"/>
        <v>-2.6112619247801665E-2</v>
      </c>
      <c r="AA769">
        <f t="shared" si="539"/>
        <v>-2.9353710672548571E-2</v>
      </c>
      <c r="AB769">
        <f t="shared" si="540"/>
        <v>-2.8633979073810781E-2</v>
      </c>
      <c r="AC769">
        <f t="shared" si="541"/>
        <v>-3.1334558775354043E-2</v>
      </c>
      <c r="AD769">
        <f t="shared" si="542"/>
        <v>-2.3549875868348502E-2</v>
      </c>
      <c r="AE769" s="7">
        <f t="shared" si="543"/>
        <v>-2.4037277920997413E-3</v>
      </c>
      <c r="AF769" s="6">
        <f t="shared" si="554"/>
        <v>-0.36294694398810934</v>
      </c>
      <c r="AG769" s="11">
        <f t="shared" si="555"/>
        <v>-0.12190609978928696</v>
      </c>
      <c r="AH769" s="11">
        <f t="shared" si="556"/>
        <v>-6.9974557507088697E-2</v>
      </c>
      <c r="AI769" s="11">
        <f t="shared" si="557"/>
        <v>-7.7801055101471076E-2</v>
      </c>
      <c r="AJ769" s="11">
        <f t="shared" si="558"/>
        <v>9.7084133666954855E-3</v>
      </c>
      <c r="AK769" s="11">
        <f t="shared" si="559"/>
        <v>1.3307071360384434E-2</v>
      </c>
      <c r="AL769" s="11">
        <f t="shared" si="560"/>
        <v>-1.9582714733187845E-4</v>
      </c>
      <c r="AM769" s="11">
        <f t="shared" si="561"/>
        <v>-2.3549875868348502E-2</v>
      </c>
      <c r="AN769" s="7">
        <f t="shared" si="562"/>
        <v>-2.4037277920997413E-3</v>
      </c>
      <c r="AO769" s="6">
        <f t="array" ref="AO769">_xlfn.MAXIFS(AF$29:AF$1052,E$29:E$1052,E769) - _xlfn.MINIFS(AF$29:AF$1052,E$29:E$1052,E769)</f>
        <v>0.64239671540972576</v>
      </c>
      <c r="AP769" s="11">
        <f t="array" ref="AP769">_xlfn.MAXIFS(AG$29:AG$1052,F$29:F$1052,F769) - _xlfn.MINIFS(AG$29:AG$1052,F$29:F$1052,F769)</f>
        <v>0.34097511931609431</v>
      </c>
      <c r="AQ769" s="11">
        <f t="array" ref="AQ769">_xlfn.MAXIFS(AH$29:AH$1052,G$29:G$1052,G769) - _xlfn.MINIFS(AH$29:AH$1052,G$29:G$1052,G769)</f>
        <v>0.2255991931372896</v>
      </c>
      <c r="AR769" s="11">
        <f t="array" ref="AR769">_xlfn.MAXIFS(AI$29:AI$1052,H$29:H$1052,H769) - _xlfn.MINIFS(AI$29:AI$1052,H$29:H$1052,H769)</f>
        <v>0.19540796073856664</v>
      </c>
      <c r="AS769" s="11">
        <f t="array" ref="AS769">_xlfn.MAXIFS(AJ$29:AJ$1052,I$29:I$1052,I769) - _xlfn.MINIFS(AJ$29:AJ$1052,I$29:I$1052,I769)</f>
        <v>0.11417699939034581</v>
      </c>
      <c r="AT769" s="11">
        <f t="array" ref="AT769">_xlfn.MAXIFS(AK$29:AK$1052,J$29:J$1052,J769) - _xlfn.MINIFS(AK$29:AK$1052,J$29:J$1052,J769)</f>
        <v>6.110684566635266E-2</v>
      </c>
      <c r="AU769" s="11">
        <f t="array" ref="AU769">_xlfn.MAXIFS(AL$29:AL$1052,K$29:K$1052,K769) - _xlfn.MINIFS(AL$29:AL$1052,K$29:K$1052,K769)</f>
        <v>5.7861661966508604E-2</v>
      </c>
      <c r="AV769" s="11">
        <f t="array" ref="AV769">_xlfn.MAXIFS(AM$29:AM$1052,L$29:L$1052,L769) - _xlfn.MINIFS(AM$29:AM$1052,L$29:L$1052,L769)</f>
        <v>4.2292296152497522E-2</v>
      </c>
      <c r="AW769" s="7">
        <f t="array" ref="AW769">_xlfn.MAXIFS(AN$29:AN$1052,M$29:M$1052,M769) - _xlfn.MINIFS(AN$29:AN$1052,M$29:M$1052,M769)</f>
        <v>2.4037277920997413E-3</v>
      </c>
      <c r="AX769" s="6">
        <f t="array" ref="AX769">_xlfn.STDEV.S(IF(E$29:E$1052=E769,$C$29:$C$1052,""))</f>
        <v>2.1219734469910215E-2</v>
      </c>
      <c r="AY769" s="11">
        <f t="array" ref="AY769">_xlfn.STDEV.S(IF(F$29:F$1052=F769,$C$29:$C$1052,""))</f>
        <v>2.1822368609319125E-2</v>
      </c>
      <c r="AZ769" s="11">
        <f t="array" ref="AZ769">_xlfn.STDEV.S(IF(G$29:G$1052=G769,$C$29:$C$1052,""))</f>
        <v>2.0454789546549623E-2</v>
      </c>
      <c r="BA769" s="11">
        <f t="array" ref="BA769">_xlfn.STDEV.S(IF(H$29:H$1052=H769,$C$29:$C$1052,""))</f>
        <v>1.8702614626646678E-2</v>
      </c>
      <c r="BB769" s="11">
        <f t="array" ref="BB769">_xlfn.STDEV.S(IF(I$29:I$1052=I769,$C$29:$C$1052,""))</f>
        <v>1.6529841901409451E-2</v>
      </c>
      <c r="BC769" s="11">
        <f t="array" ref="BC769">_xlfn.STDEV.S(IF(J$29:J$1052=J769,$C$29:$C$1052,""))</f>
        <v>1.8457045636335347E-2</v>
      </c>
      <c r="BD769" s="11">
        <f t="array" ref="BD769">_xlfn.STDEV.S(IF(K$29:K$1052=K769,$C$29:$C$1052,""))</f>
        <v>1.9201777680120328E-2</v>
      </c>
      <c r="BE769" s="11">
        <f t="array" ref="BE769">_xlfn.STDEV.S(IF(L$29:L$1052=L769,$C$29:$C$1052,""))</f>
        <v>2.4776106763241556E-2</v>
      </c>
      <c r="BF769" s="7">
        <f t="array" ref="BF769">_xlfn.STDEV.S(IF(M$29:M$1052=M769,$C$29:$C$1052,""))</f>
        <v>3.3993844438405898E-3</v>
      </c>
      <c r="BG769" s="13">
        <f t="shared" si="544"/>
        <v>30.273551081454407</v>
      </c>
      <c r="BH769" s="12">
        <f t="shared" si="545"/>
        <v>15.625027943597411</v>
      </c>
      <c r="BI769" s="12">
        <f t="shared" si="546"/>
        <v>11.029162271451694</v>
      </c>
      <c r="BJ769" s="12">
        <f t="shared" si="547"/>
        <v>10.448162710905555</v>
      </c>
      <c r="BK769" s="12">
        <f t="shared" si="548"/>
        <v>6.9073255552801314</v>
      </c>
      <c r="BL769" s="12">
        <f t="shared" si="549"/>
        <v>3.3107598512979268</v>
      </c>
      <c r="BM769" s="12">
        <f t="shared" si="550"/>
        <v>3.0133492289317045</v>
      </c>
      <c r="BN769" s="12">
        <f t="shared" si="551"/>
        <v>1.7069790890328023</v>
      </c>
      <c r="BO769" s="14">
        <f t="shared" si="552"/>
        <v>0.70710678118654746</v>
      </c>
    </row>
    <row r="770" spans="1:67" x14ac:dyDescent="0.25">
      <c r="A770" s="4">
        <v>42800</v>
      </c>
      <c r="B770" s="5">
        <v>1201.4000000000001</v>
      </c>
      <c r="C770">
        <f t="shared" si="553"/>
        <v>-2.0464737056665183E-2</v>
      </c>
      <c r="D770">
        <v>741</v>
      </c>
      <c r="E770" s="6">
        <f t="shared" si="517"/>
        <v>1</v>
      </c>
      <c r="F770">
        <f t="shared" si="518"/>
        <v>2</v>
      </c>
      <c r="G770">
        <f t="shared" si="519"/>
        <v>5</v>
      </c>
      <c r="H770">
        <f t="shared" si="520"/>
        <v>11</v>
      </c>
      <c r="I770">
        <f t="shared" si="521"/>
        <v>23</v>
      </c>
      <c r="J770">
        <f t="shared" si="522"/>
        <v>46</v>
      </c>
      <c r="K770">
        <f t="shared" si="523"/>
        <v>92</v>
      </c>
      <c r="L770">
        <f t="shared" si="524"/>
        <v>185</v>
      </c>
      <c r="M770" s="7">
        <f t="shared" si="525"/>
        <v>370</v>
      </c>
      <c r="N770" s="6">
        <f t="shared" si="526"/>
        <v>2.5948653898586046E-4</v>
      </c>
      <c r="O770">
        <f t="shared" si="527"/>
        <v>-7.9309356668583013E-4</v>
      </c>
      <c r="P770">
        <f t="shared" si="528"/>
        <v>1.130296888210423E-3</v>
      </c>
      <c r="Q770">
        <f t="shared" si="529"/>
        <v>8.4042660693699721E-4</v>
      </c>
      <c r="R770">
        <f t="shared" si="530"/>
        <v>4.0815180316839048E-3</v>
      </c>
      <c r="S770">
        <f t="shared" si="531"/>
        <v>3.361786432946115E-3</v>
      </c>
      <c r="T770">
        <f t="shared" si="532"/>
        <v>6.0623661344893776E-3</v>
      </c>
      <c r="U770">
        <f t="shared" si="533"/>
        <v>-1.7223167725161637E-3</v>
      </c>
      <c r="V770" s="7">
        <f t="shared" si="534"/>
        <v>-2.2868464848764924E-2</v>
      </c>
      <c r="W770" s="6">
        <f t="shared" si="535"/>
        <v>-2.0724223595651042E-2</v>
      </c>
      <c r="X770">
        <f t="shared" si="536"/>
        <v>-1.9671643489979351E-2</v>
      </c>
      <c r="Y770">
        <f t="shared" si="537"/>
        <v>-2.1595033944875608E-2</v>
      </c>
      <c r="Z770">
        <f t="shared" si="538"/>
        <v>-2.1305163663602182E-2</v>
      </c>
      <c r="AA770">
        <f t="shared" si="539"/>
        <v>-2.4546255088349088E-2</v>
      </c>
      <c r="AB770">
        <f t="shared" si="540"/>
        <v>-2.3826523489611298E-2</v>
      </c>
      <c r="AC770">
        <f t="shared" si="541"/>
        <v>-2.6527103191154561E-2</v>
      </c>
      <c r="AD770">
        <f t="shared" si="542"/>
        <v>-1.874242028414902E-2</v>
      </c>
      <c r="AE770" s="7">
        <f t="shared" si="543"/>
        <v>2.4037277920997413E-3</v>
      </c>
      <c r="AF770" s="6">
        <f t="shared" si="554"/>
        <v>-0.38367116758376041</v>
      </c>
      <c r="AG770" s="11">
        <f t="shared" si="555"/>
        <v>-0.14157774327926631</v>
      </c>
      <c r="AH770" s="11">
        <f t="shared" si="556"/>
        <v>-9.1569591451964305E-2</v>
      </c>
      <c r="AI770" s="11">
        <f t="shared" si="557"/>
        <v>-9.9106218765073251E-2</v>
      </c>
      <c r="AJ770" s="11">
        <f t="shared" si="558"/>
        <v>-1.4837841721653602E-2</v>
      </c>
      <c r="AK770" s="11">
        <f t="shared" si="559"/>
        <v>-1.0519452129226864E-2</v>
      </c>
      <c r="AL770" s="11">
        <f t="shared" si="560"/>
        <v>-2.6722930338486439E-2</v>
      </c>
      <c r="AM770" s="11">
        <f t="shared" si="561"/>
        <v>-4.2292296152497522E-2</v>
      </c>
      <c r="AN770" s="7">
        <f t="shared" si="562"/>
        <v>0</v>
      </c>
      <c r="AO770" s="6">
        <f t="array" ref="AO770">_xlfn.MAXIFS(AF$29:AF$1052,E$29:E$1052,E770) - _xlfn.MINIFS(AF$29:AF$1052,E$29:E$1052,E770)</f>
        <v>0.64239671540972576</v>
      </c>
      <c r="AP770" s="11">
        <f t="array" ref="AP770">_xlfn.MAXIFS(AG$29:AG$1052,F$29:F$1052,F770) - _xlfn.MINIFS(AG$29:AG$1052,F$29:F$1052,F770)</f>
        <v>0.34097511931609431</v>
      </c>
      <c r="AQ770" s="11">
        <f t="array" ref="AQ770">_xlfn.MAXIFS(AH$29:AH$1052,G$29:G$1052,G770) - _xlfn.MINIFS(AH$29:AH$1052,G$29:G$1052,G770)</f>
        <v>0.2255991931372896</v>
      </c>
      <c r="AR770" s="11">
        <f t="array" ref="AR770">_xlfn.MAXIFS(AI$29:AI$1052,H$29:H$1052,H770) - _xlfn.MINIFS(AI$29:AI$1052,H$29:H$1052,H770)</f>
        <v>0.19540796073856664</v>
      </c>
      <c r="AS770" s="11">
        <f t="array" ref="AS770">_xlfn.MAXIFS(AJ$29:AJ$1052,I$29:I$1052,I770) - _xlfn.MINIFS(AJ$29:AJ$1052,I$29:I$1052,I770)</f>
        <v>0.11417699939034581</v>
      </c>
      <c r="AT770" s="11">
        <f t="array" ref="AT770">_xlfn.MAXIFS(AK$29:AK$1052,J$29:J$1052,J770) - _xlfn.MINIFS(AK$29:AK$1052,J$29:J$1052,J770)</f>
        <v>6.110684566635266E-2</v>
      </c>
      <c r="AU770" s="11">
        <f t="array" ref="AU770">_xlfn.MAXIFS(AL$29:AL$1052,K$29:K$1052,K770) - _xlfn.MINIFS(AL$29:AL$1052,K$29:K$1052,K770)</f>
        <v>5.7861661966508604E-2</v>
      </c>
      <c r="AV770" s="11">
        <f t="array" ref="AV770">_xlfn.MAXIFS(AM$29:AM$1052,L$29:L$1052,L770) - _xlfn.MINIFS(AM$29:AM$1052,L$29:L$1052,L770)</f>
        <v>4.2292296152497522E-2</v>
      </c>
      <c r="AW770" s="7">
        <f t="array" ref="AW770">_xlfn.MAXIFS(AN$29:AN$1052,M$29:M$1052,M770) - _xlfn.MINIFS(AN$29:AN$1052,M$29:M$1052,M770)</f>
        <v>2.4037277920997413E-3</v>
      </c>
      <c r="AX770" s="6">
        <f t="array" ref="AX770">_xlfn.STDEV.S(IF(E$29:E$1052=E770,$C$29:$C$1052,""))</f>
        <v>2.1219734469910215E-2</v>
      </c>
      <c r="AY770" s="11">
        <f t="array" ref="AY770">_xlfn.STDEV.S(IF(F$29:F$1052=F770,$C$29:$C$1052,""))</f>
        <v>2.1822368609319125E-2</v>
      </c>
      <c r="AZ770" s="11">
        <f t="array" ref="AZ770">_xlfn.STDEV.S(IF(G$29:G$1052=G770,$C$29:$C$1052,""))</f>
        <v>2.0454789546549623E-2</v>
      </c>
      <c r="BA770" s="11">
        <f t="array" ref="BA770">_xlfn.STDEV.S(IF(H$29:H$1052=H770,$C$29:$C$1052,""))</f>
        <v>1.8702614626646678E-2</v>
      </c>
      <c r="BB770" s="11">
        <f t="array" ref="BB770">_xlfn.STDEV.S(IF(I$29:I$1052=I770,$C$29:$C$1052,""))</f>
        <v>1.6529841901409451E-2</v>
      </c>
      <c r="BC770" s="11">
        <f t="array" ref="BC770">_xlfn.STDEV.S(IF(J$29:J$1052=J770,$C$29:$C$1052,""))</f>
        <v>1.8457045636335347E-2</v>
      </c>
      <c r="BD770" s="11">
        <f t="array" ref="BD770">_xlfn.STDEV.S(IF(K$29:K$1052=K770,$C$29:$C$1052,""))</f>
        <v>1.9201777680120328E-2</v>
      </c>
      <c r="BE770" s="11">
        <f t="array" ref="BE770">_xlfn.STDEV.S(IF(L$29:L$1052=L770,$C$29:$C$1052,""))</f>
        <v>2.4776106763241556E-2</v>
      </c>
      <c r="BF770" s="7">
        <f t="array" ref="BF770">_xlfn.STDEV.S(IF(M$29:M$1052=M770,$C$29:$C$1052,""))</f>
        <v>3.3993844438405898E-3</v>
      </c>
      <c r="BG770" s="13">
        <f t="shared" si="544"/>
        <v>30.273551081454407</v>
      </c>
      <c r="BH770" s="12">
        <f t="shared" si="545"/>
        <v>15.625027943597411</v>
      </c>
      <c r="BI770" s="12">
        <f t="shared" si="546"/>
        <v>11.029162271451694</v>
      </c>
      <c r="BJ770" s="12">
        <f t="shared" si="547"/>
        <v>10.448162710905555</v>
      </c>
      <c r="BK770" s="12">
        <f t="shared" si="548"/>
        <v>6.9073255552801314</v>
      </c>
      <c r="BL770" s="12">
        <f t="shared" si="549"/>
        <v>3.3107598512979268</v>
      </c>
      <c r="BM770" s="12">
        <f t="shared" si="550"/>
        <v>3.0133492289317045</v>
      </c>
      <c r="BN770" s="12">
        <f t="shared" si="551"/>
        <v>1.7069790890328023</v>
      </c>
      <c r="BO770" s="14">
        <f t="shared" si="552"/>
        <v>0.70710678118654746</v>
      </c>
    </row>
    <row r="771" spans="1:67" x14ac:dyDescent="0.25">
      <c r="A771" s="2">
        <v>42806.958333333336</v>
      </c>
      <c r="B771" s="3">
        <v>1230.2</v>
      </c>
      <c r="C771">
        <f t="shared" si="553"/>
        <v>2.3972032628599926E-2</v>
      </c>
      <c r="D771">
        <v>742</v>
      </c>
      <c r="E771" s="6">
        <f t="shared" si="517"/>
        <v>1</v>
      </c>
      <c r="F771">
        <f t="shared" si="518"/>
        <v>2</v>
      </c>
      <c r="G771">
        <f t="shared" si="519"/>
        <v>5</v>
      </c>
      <c r="H771">
        <f t="shared" si="520"/>
        <v>11</v>
      </c>
      <c r="I771">
        <f t="shared" si="521"/>
        <v>23</v>
      </c>
      <c r="J771">
        <f t="shared" si="522"/>
        <v>46</v>
      </c>
      <c r="K771">
        <f t="shared" si="523"/>
        <v>92</v>
      </c>
      <c r="L771">
        <f t="shared" si="524"/>
        <v>185</v>
      </c>
      <c r="M771" s="7">
        <f t="shared" si="525"/>
        <v>371</v>
      </c>
      <c r="N771" s="6">
        <f t="shared" si="526"/>
        <v>2.5948653898586046E-4</v>
      </c>
      <c r="O771">
        <f t="shared" si="527"/>
        <v>-7.9309356668583013E-4</v>
      </c>
      <c r="P771">
        <f t="shared" si="528"/>
        <v>1.130296888210423E-3</v>
      </c>
      <c r="Q771">
        <f t="shared" si="529"/>
        <v>8.4042660693699721E-4</v>
      </c>
      <c r="R771">
        <f t="shared" si="530"/>
        <v>4.0815180316839048E-3</v>
      </c>
      <c r="S771">
        <f t="shared" si="531"/>
        <v>3.361786432946115E-3</v>
      </c>
      <c r="T771">
        <f t="shared" si="532"/>
        <v>6.0623661344893776E-3</v>
      </c>
      <c r="U771">
        <f t="shared" si="533"/>
        <v>-1.7223167725161637E-3</v>
      </c>
      <c r="V771" s="7">
        <f t="shared" si="534"/>
        <v>1.9423831303732597E-2</v>
      </c>
      <c r="W771" s="6">
        <f t="shared" si="535"/>
        <v>2.3712546089614067E-2</v>
      </c>
      <c r="X771">
        <f t="shared" si="536"/>
        <v>2.4765126195285758E-2</v>
      </c>
      <c r="Y771">
        <f t="shared" si="537"/>
        <v>2.2841735740389502E-2</v>
      </c>
      <c r="Z771">
        <f t="shared" si="538"/>
        <v>2.3131606021662927E-2</v>
      </c>
      <c r="AA771">
        <f t="shared" si="539"/>
        <v>1.9890514596916022E-2</v>
      </c>
      <c r="AB771">
        <f t="shared" si="540"/>
        <v>2.0610246195653811E-2</v>
      </c>
      <c r="AC771">
        <f t="shared" si="541"/>
        <v>1.7909666494110549E-2</v>
      </c>
      <c r="AD771">
        <f t="shared" si="542"/>
        <v>2.569434940111609E-2</v>
      </c>
      <c r="AE771" s="7">
        <f t="shared" si="543"/>
        <v>4.5482013248673292E-3</v>
      </c>
      <c r="AF771" s="6">
        <f t="shared" si="554"/>
        <v>-0.35995862149414637</v>
      </c>
      <c r="AG771" s="11">
        <f t="shared" si="555"/>
        <v>-0.11681261708398055</v>
      </c>
      <c r="AH771" s="11">
        <f t="shared" si="556"/>
        <v>-6.8727855711574803E-2</v>
      </c>
      <c r="AI771" s="11">
        <f t="shared" si="557"/>
        <v>-7.597461274341033E-2</v>
      </c>
      <c r="AJ771" s="11">
        <f t="shared" si="558"/>
        <v>5.0526728752624192E-3</v>
      </c>
      <c r="AK771" s="11">
        <f t="shared" si="559"/>
        <v>1.0090794066426947E-2</v>
      </c>
      <c r="AL771" s="11">
        <f t="shared" si="560"/>
        <v>-8.8132638443758904E-3</v>
      </c>
      <c r="AM771" s="11">
        <f t="shared" si="561"/>
        <v>-1.6597946751381432E-2</v>
      </c>
      <c r="AN771" s="7">
        <f t="shared" si="562"/>
        <v>4.5482013248673292E-3</v>
      </c>
      <c r="AO771" s="6">
        <f t="array" ref="AO771">_xlfn.MAXIFS(AF$29:AF$1052,E$29:E$1052,E771) - _xlfn.MINIFS(AF$29:AF$1052,E$29:E$1052,E771)</f>
        <v>0.64239671540972576</v>
      </c>
      <c r="AP771" s="11">
        <f t="array" ref="AP771">_xlfn.MAXIFS(AG$29:AG$1052,F$29:F$1052,F771) - _xlfn.MINIFS(AG$29:AG$1052,F$29:F$1052,F771)</f>
        <v>0.34097511931609431</v>
      </c>
      <c r="AQ771" s="11">
        <f t="array" ref="AQ771">_xlfn.MAXIFS(AH$29:AH$1052,G$29:G$1052,G771) - _xlfn.MINIFS(AH$29:AH$1052,G$29:G$1052,G771)</f>
        <v>0.2255991931372896</v>
      </c>
      <c r="AR771" s="11">
        <f t="array" ref="AR771">_xlfn.MAXIFS(AI$29:AI$1052,H$29:H$1052,H771) - _xlfn.MINIFS(AI$29:AI$1052,H$29:H$1052,H771)</f>
        <v>0.19540796073856664</v>
      </c>
      <c r="AS771" s="11">
        <f t="array" ref="AS771">_xlfn.MAXIFS(AJ$29:AJ$1052,I$29:I$1052,I771) - _xlfn.MINIFS(AJ$29:AJ$1052,I$29:I$1052,I771)</f>
        <v>0.11417699939034581</v>
      </c>
      <c r="AT771" s="11">
        <f t="array" ref="AT771">_xlfn.MAXIFS(AK$29:AK$1052,J$29:J$1052,J771) - _xlfn.MINIFS(AK$29:AK$1052,J$29:J$1052,J771)</f>
        <v>6.110684566635266E-2</v>
      </c>
      <c r="AU771" s="11">
        <f t="array" ref="AU771">_xlfn.MAXIFS(AL$29:AL$1052,K$29:K$1052,K771) - _xlfn.MINIFS(AL$29:AL$1052,K$29:K$1052,K771)</f>
        <v>5.7861661966508604E-2</v>
      </c>
      <c r="AV771" s="11">
        <f t="array" ref="AV771">_xlfn.MAXIFS(AM$29:AM$1052,L$29:L$1052,L771) - _xlfn.MINIFS(AM$29:AM$1052,L$29:L$1052,L771)</f>
        <v>4.2292296152497522E-2</v>
      </c>
      <c r="AW771" s="7">
        <f t="array" ref="AW771">_xlfn.MAXIFS(AN$29:AN$1052,M$29:M$1052,M771) - _xlfn.MINIFS(AN$29:AN$1052,M$29:M$1052,M771)</f>
        <v>4.5482013248673292E-3</v>
      </c>
      <c r="AX771" s="6">
        <f t="array" ref="AX771">_xlfn.STDEV.S(IF(E$29:E$1052=E771,$C$29:$C$1052,""))</f>
        <v>2.1219734469910215E-2</v>
      </c>
      <c r="AY771" s="11">
        <f t="array" ref="AY771">_xlfn.STDEV.S(IF(F$29:F$1052=F771,$C$29:$C$1052,""))</f>
        <v>2.1822368609319125E-2</v>
      </c>
      <c r="AZ771" s="11">
        <f t="array" ref="AZ771">_xlfn.STDEV.S(IF(G$29:G$1052=G771,$C$29:$C$1052,""))</f>
        <v>2.0454789546549623E-2</v>
      </c>
      <c r="BA771" s="11">
        <f t="array" ref="BA771">_xlfn.STDEV.S(IF(H$29:H$1052=H771,$C$29:$C$1052,""))</f>
        <v>1.8702614626646678E-2</v>
      </c>
      <c r="BB771" s="11">
        <f t="array" ref="BB771">_xlfn.STDEV.S(IF(I$29:I$1052=I771,$C$29:$C$1052,""))</f>
        <v>1.6529841901409451E-2</v>
      </c>
      <c r="BC771" s="11">
        <f t="array" ref="BC771">_xlfn.STDEV.S(IF(J$29:J$1052=J771,$C$29:$C$1052,""))</f>
        <v>1.8457045636335347E-2</v>
      </c>
      <c r="BD771" s="11">
        <f t="array" ref="BD771">_xlfn.STDEV.S(IF(K$29:K$1052=K771,$C$29:$C$1052,""))</f>
        <v>1.9201777680120328E-2</v>
      </c>
      <c r="BE771" s="11">
        <f t="array" ref="BE771">_xlfn.STDEV.S(IF(L$29:L$1052=L771,$C$29:$C$1052,""))</f>
        <v>2.4776106763241556E-2</v>
      </c>
      <c r="BF771" s="7">
        <f t="array" ref="BF771">_xlfn.STDEV.S(IF(M$29:M$1052=M771,$C$29:$C$1052,""))</f>
        <v>6.4321279980306522E-3</v>
      </c>
      <c r="BG771" s="13">
        <f t="shared" si="544"/>
        <v>30.273551081454407</v>
      </c>
      <c r="BH771" s="12">
        <f t="shared" si="545"/>
        <v>15.625027943597411</v>
      </c>
      <c r="BI771" s="12">
        <f t="shared" si="546"/>
        <v>11.029162271451694</v>
      </c>
      <c r="BJ771" s="12">
        <f t="shared" si="547"/>
        <v>10.448162710905555</v>
      </c>
      <c r="BK771" s="12">
        <f t="shared" si="548"/>
        <v>6.9073255552801314</v>
      </c>
      <c r="BL771" s="12">
        <f t="shared" si="549"/>
        <v>3.3107598512979268</v>
      </c>
      <c r="BM771" s="12">
        <f t="shared" si="550"/>
        <v>3.0133492289317045</v>
      </c>
      <c r="BN771" s="12">
        <f t="shared" si="551"/>
        <v>1.7069790890328023</v>
      </c>
      <c r="BO771" s="14">
        <f t="shared" si="552"/>
        <v>0.70710678118654802</v>
      </c>
    </row>
    <row r="772" spans="1:67" x14ac:dyDescent="0.25">
      <c r="A772" s="4">
        <v>42813.958333333336</v>
      </c>
      <c r="B772" s="5">
        <v>1248.5</v>
      </c>
      <c r="C772">
        <f t="shared" si="553"/>
        <v>1.4875629978865268E-2</v>
      </c>
      <c r="D772">
        <v>743</v>
      </c>
      <c r="E772" s="6">
        <f t="shared" si="517"/>
        <v>1</v>
      </c>
      <c r="F772">
        <f t="shared" si="518"/>
        <v>2</v>
      </c>
      <c r="G772">
        <f t="shared" si="519"/>
        <v>5</v>
      </c>
      <c r="H772">
        <f t="shared" si="520"/>
        <v>11</v>
      </c>
      <c r="I772">
        <f t="shared" si="521"/>
        <v>23</v>
      </c>
      <c r="J772">
        <f t="shared" si="522"/>
        <v>46</v>
      </c>
      <c r="K772">
        <f t="shared" si="523"/>
        <v>92</v>
      </c>
      <c r="L772">
        <f t="shared" si="524"/>
        <v>185</v>
      </c>
      <c r="M772" s="7">
        <f t="shared" si="525"/>
        <v>371</v>
      </c>
      <c r="N772" s="6">
        <f t="shared" si="526"/>
        <v>2.5948653898586046E-4</v>
      </c>
      <c r="O772">
        <f t="shared" si="527"/>
        <v>-7.9309356668583013E-4</v>
      </c>
      <c r="P772">
        <f t="shared" si="528"/>
        <v>1.130296888210423E-3</v>
      </c>
      <c r="Q772">
        <f t="shared" si="529"/>
        <v>8.4042660693699721E-4</v>
      </c>
      <c r="R772">
        <f t="shared" si="530"/>
        <v>4.0815180316839048E-3</v>
      </c>
      <c r="S772">
        <f t="shared" si="531"/>
        <v>3.361786432946115E-3</v>
      </c>
      <c r="T772">
        <f t="shared" si="532"/>
        <v>6.0623661344893776E-3</v>
      </c>
      <c r="U772">
        <f t="shared" si="533"/>
        <v>-1.7223167725161637E-3</v>
      </c>
      <c r="V772" s="7">
        <f t="shared" si="534"/>
        <v>1.9423831303732597E-2</v>
      </c>
      <c r="W772" s="6">
        <f t="shared" si="535"/>
        <v>1.4616143439879407E-2</v>
      </c>
      <c r="X772">
        <f t="shared" si="536"/>
        <v>1.56687235455511E-2</v>
      </c>
      <c r="Y772">
        <f t="shared" si="537"/>
        <v>1.3745333090654845E-2</v>
      </c>
      <c r="Z772">
        <f t="shared" si="538"/>
        <v>1.4035203371928271E-2</v>
      </c>
      <c r="AA772">
        <f t="shared" si="539"/>
        <v>1.0794111947181363E-2</v>
      </c>
      <c r="AB772">
        <f t="shared" si="540"/>
        <v>1.1513843545919153E-2</v>
      </c>
      <c r="AC772">
        <f t="shared" si="541"/>
        <v>8.8132638443758904E-3</v>
      </c>
      <c r="AD772">
        <f t="shared" si="542"/>
        <v>1.6597946751381432E-2</v>
      </c>
      <c r="AE772" s="7">
        <f t="shared" si="543"/>
        <v>-4.5482013248673292E-3</v>
      </c>
      <c r="AF772" s="6">
        <f t="shared" si="554"/>
        <v>-0.34534247805426699</v>
      </c>
      <c r="AG772" s="11">
        <f t="shared" si="555"/>
        <v>-0.10114389353842945</v>
      </c>
      <c r="AH772" s="11">
        <f t="shared" si="556"/>
        <v>-5.498252262091996E-2</v>
      </c>
      <c r="AI772" s="11">
        <f t="shared" si="557"/>
        <v>-6.1939409371482061E-2</v>
      </c>
      <c r="AJ772" s="11">
        <f t="shared" si="558"/>
        <v>1.5846784822443782E-2</v>
      </c>
      <c r="AK772" s="11">
        <f t="shared" si="559"/>
        <v>2.16046376123461E-2</v>
      </c>
      <c r="AL772" s="11">
        <f t="shared" si="560"/>
        <v>0</v>
      </c>
      <c r="AM772" s="11">
        <f t="shared" si="561"/>
        <v>0</v>
      </c>
      <c r="AN772" s="7">
        <f t="shared" si="562"/>
        <v>0</v>
      </c>
      <c r="AO772" s="6">
        <f t="array" ref="AO772">_xlfn.MAXIFS(AF$29:AF$1052,E$29:E$1052,E772) - _xlfn.MINIFS(AF$29:AF$1052,E$29:E$1052,E772)</f>
        <v>0.64239671540972576</v>
      </c>
      <c r="AP772" s="11">
        <f t="array" ref="AP772">_xlfn.MAXIFS(AG$29:AG$1052,F$29:F$1052,F772) - _xlfn.MINIFS(AG$29:AG$1052,F$29:F$1052,F772)</f>
        <v>0.34097511931609431</v>
      </c>
      <c r="AQ772" s="11">
        <f t="array" ref="AQ772">_xlfn.MAXIFS(AH$29:AH$1052,G$29:G$1052,G772) - _xlfn.MINIFS(AH$29:AH$1052,G$29:G$1052,G772)</f>
        <v>0.2255991931372896</v>
      </c>
      <c r="AR772" s="11">
        <f t="array" ref="AR772">_xlfn.MAXIFS(AI$29:AI$1052,H$29:H$1052,H772) - _xlfn.MINIFS(AI$29:AI$1052,H$29:H$1052,H772)</f>
        <v>0.19540796073856664</v>
      </c>
      <c r="AS772" s="11">
        <f t="array" ref="AS772">_xlfn.MAXIFS(AJ$29:AJ$1052,I$29:I$1052,I772) - _xlfn.MINIFS(AJ$29:AJ$1052,I$29:I$1052,I772)</f>
        <v>0.11417699939034581</v>
      </c>
      <c r="AT772" s="11">
        <f t="array" ref="AT772">_xlfn.MAXIFS(AK$29:AK$1052,J$29:J$1052,J772) - _xlfn.MINIFS(AK$29:AK$1052,J$29:J$1052,J772)</f>
        <v>6.110684566635266E-2</v>
      </c>
      <c r="AU772" s="11">
        <f t="array" ref="AU772">_xlfn.MAXIFS(AL$29:AL$1052,K$29:K$1052,K772) - _xlfn.MINIFS(AL$29:AL$1052,K$29:K$1052,K772)</f>
        <v>5.7861661966508604E-2</v>
      </c>
      <c r="AV772" s="11">
        <f t="array" ref="AV772">_xlfn.MAXIFS(AM$29:AM$1052,L$29:L$1052,L772) - _xlfn.MINIFS(AM$29:AM$1052,L$29:L$1052,L772)</f>
        <v>4.2292296152497522E-2</v>
      </c>
      <c r="AW772" s="7">
        <f t="array" ref="AW772">_xlfn.MAXIFS(AN$29:AN$1052,M$29:M$1052,M772) - _xlfn.MINIFS(AN$29:AN$1052,M$29:M$1052,M772)</f>
        <v>4.5482013248673292E-3</v>
      </c>
      <c r="AX772" s="6">
        <f t="array" ref="AX772">_xlfn.STDEV.S(IF(E$29:E$1052=E772,$C$29:$C$1052,""))</f>
        <v>2.1219734469910215E-2</v>
      </c>
      <c r="AY772" s="11">
        <f t="array" ref="AY772">_xlfn.STDEV.S(IF(F$29:F$1052=F772,$C$29:$C$1052,""))</f>
        <v>2.1822368609319125E-2</v>
      </c>
      <c r="AZ772" s="11">
        <f t="array" ref="AZ772">_xlfn.STDEV.S(IF(G$29:G$1052=G772,$C$29:$C$1052,""))</f>
        <v>2.0454789546549623E-2</v>
      </c>
      <c r="BA772" s="11">
        <f t="array" ref="BA772">_xlfn.STDEV.S(IF(H$29:H$1052=H772,$C$29:$C$1052,""))</f>
        <v>1.8702614626646678E-2</v>
      </c>
      <c r="BB772" s="11">
        <f t="array" ref="BB772">_xlfn.STDEV.S(IF(I$29:I$1052=I772,$C$29:$C$1052,""))</f>
        <v>1.6529841901409451E-2</v>
      </c>
      <c r="BC772" s="11">
        <f t="array" ref="BC772">_xlfn.STDEV.S(IF(J$29:J$1052=J772,$C$29:$C$1052,""))</f>
        <v>1.8457045636335347E-2</v>
      </c>
      <c r="BD772" s="11">
        <f t="array" ref="BD772">_xlfn.STDEV.S(IF(K$29:K$1052=K772,$C$29:$C$1052,""))</f>
        <v>1.9201777680120328E-2</v>
      </c>
      <c r="BE772" s="11">
        <f t="array" ref="BE772">_xlfn.STDEV.S(IF(L$29:L$1052=L772,$C$29:$C$1052,""))</f>
        <v>2.4776106763241556E-2</v>
      </c>
      <c r="BF772" s="7">
        <f t="array" ref="BF772">_xlfn.STDEV.S(IF(M$29:M$1052=M772,$C$29:$C$1052,""))</f>
        <v>6.4321279980306522E-3</v>
      </c>
      <c r="BG772" s="13">
        <f t="shared" si="544"/>
        <v>30.273551081454407</v>
      </c>
      <c r="BH772" s="12">
        <f t="shared" si="545"/>
        <v>15.625027943597411</v>
      </c>
      <c r="BI772" s="12">
        <f t="shared" si="546"/>
        <v>11.029162271451694</v>
      </c>
      <c r="BJ772" s="12">
        <f t="shared" si="547"/>
        <v>10.448162710905555</v>
      </c>
      <c r="BK772" s="12">
        <f t="shared" si="548"/>
        <v>6.9073255552801314</v>
      </c>
      <c r="BL772" s="12">
        <f t="shared" si="549"/>
        <v>3.3107598512979268</v>
      </c>
      <c r="BM772" s="12">
        <f t="shared" si="550"/>
        <v>3.0133492289317045</v>
      </c>
      <c r="BN772" s="12">
        <f t="shared" si="551"/>
        <v>1.7069790890328023</v>
      </c>
      <c r="BO772" s="14">
        <f t="shared" si="552"/>
        <v>0.70710678118654802</v>
      </c>
    </row>
    <row r="773" spans="1:67" x14ac:dyDescent="0.25">
      <c r="A773" s="2">
        <v>42821</v>
      </c>
      <c r="B773" s="3">
        <v>1251.2</v>
      </c>
      <c r="C773">
        <f t="shared" si="553"/>
        <v>2.1625951141370781E-3</v>
      </c>
      <c r="D773">
        <v>744</v>
      </c>
      <c r="E773" s="6">
        <f t="shared" si="517"/>
        <v>1</v>
      </c>
      <c r="F773">
        <f t="shared" si="518"/>
        <v>2</v>
      </c>
      <c r="G773">
        <f t="shared" si="519"/>
        <v>5</v>
      </c>
      <c r="H773">
        <f t="shared" si="520"/>
        <v>11</v>
      </c>
      <c r="I773">
        <f t="shared" si="521"/>
        <v>23</v>
      </c>
      <c r="J773">
        <f t="shared" si="522"/>
        <v>46</v>
      </c>
      <c r="K773">
        <f t="shared" si="523"/>
        <v>93</v>
      </c>
      <c r="L773">
        <f t="shared" si="524"/>
        <v>186</v>
      </c>
      <c r="M773" s="7">
        <f t="shared" si="525"/>
        <v>372</v>
      </c>
      <c r="N773" s="6">
        <f t="shared" si="526"/>
        <v>2.5948653898586046E-4</v>
      </c>
      <c r="O773">
        <f t="shared" si="527"/>
        <v>-7.9309356668583013E-4</v>
      </c>
      <c r="P773">
        <f t="shared" si="528"/>
        <v>1.130296888210423E-3</v>
      </c>
      <c r="Q773">
        <f t="shared" si="529"/>
        <v>8.4042660693699721E-4</v>
      </c>
      <c r="R773">
        <f t="shared" si="530"/>
        <v>4.0815180316839048E-3</v>
      </c>
      <c r="S773">
        <f t="shared" si="531"/>
        <v>3.361786432946115E-3</v>
      </c>
      <c r="T773">
        <f t="shared" si="532"/>
        <v>6.6120673140285247E-4</v>
      </c>
      <c r="U773">
        <f t="shared" si="533"/>
        <v>8.0796631204954061E-3</v>
      </c>
      <c r="V773" s="7">
        <f t="shared" si="534"/>
        <v>3.5189574036158522E-3</v>
      </c>
      <c r="W773" s="6">
        <f t="shared" si="535"/>
        <v>1.9031085751512176E-3</v>
      </c>
      <c r="X773">
        <f t="shared" si="536"/>
        <v>2.9556886808229082E-3</v>
      </c>
      <c r="Y773">
        <f t="shared" si="537"/>
        <v>1.0322982259266551E-3</v>
      </c>
      <c r="Z773">
        <f t="shared" si="538"/>
        <v>1.3221685072000808E-3</v>
      </c>
      <c r="AA773">
        <f t="shared" si="539"/>
        <v>-1.9189229175468267E-3</v>
      </c>
      <c r="AB773">
        <f t="shared" si="540"/>
        <v>-1.199191318809037E-3</v>
      </c>
      <c r="AC773">
        <f t="shared" si="541"/>
        <v>1.5013883827342256E-3</v>
      </c>
      <c r="AD773">
        <f t="shared" si="542"/>
        <v>-5.9170680063583281E-3</v>
      </c>
      <c r="AE773" s="7">
        <f t="shared" si="543"/>
        <v>-1.3563622894787741E-3</v>
      </c>
      <c r="AF773" s="6">
        <f t="shared" si="554"/>
        <v>-0.3434393694791158</v>
      </c>
      <c r="AG773" s="11">
        <f t="shared" si="555"/>
        <v>-9.8188204857606542E-2</v>
      </c>
      <c r="AH773" s="11">
        <f t="shared" si="556"/>
        <v>-5.3950224394993307E-2</v>
      </c>
      <c r="AI773" s="11">
        <f t="shared" si="557"/>
        <v>-6.0617240864281982E-2</v>
      </c>
      <c r="AJ773" s="11">
        <f t="shared" si="558"/>
        <v>1.3927861904896956E-2</v>
      </c>
      <c r="AK773" s="11">
        <f t="shared" si="559"/>
        <v>2.0405446293537063E-2</v>
      </c>
      <c r="AL773" s="11">
        <f t="shared" si="560"/>
        <v>1.5013883827342256E-3</v>
      </c>
      <c r="AM773" s="11">
        <f t="shared" si="561"/>
        <v>-5.9170680063583281E-3</v>
      </c>
      <c r="AN773" s="7">
        <f t="shared" si="562"/>
        <v>-1.3563622894787741E-3</v>
      </c>
      <c r="AO773" s="6">
        <f t="array" ref="AO773">_xlfn.MAXIFS(AF$29:AF$1052,E$29:E$1052,E773) - _xlfn.MINIFS(AF$29:AF$1052,E$29:E$1052,E773)</f>
        <v>0.64239671540972576</v>
      </c>
      <c r="AP773" s="11">
        <f t="array" ref="AP773">_xlfn.MAXIFS(AG$29:AG$1052,F$29:F$1052,F773) - _xlfn.MINIFS(AG$29:AG$1052,F$29:F$1052,F773)</f>
        <v>0.34097511931609431</v>
      </c>
      <c r="AQ773" s="11">
        <f t="array" ref="AQ773">_xlfn.MAXIFS(AH$29:AH$1052,G$29:G$1052,G773) - _xlfn.MINIFS(AH$29:AH$1052,G$29:G$1052,G773)</f>
        <v>0.2255991931372896</v>
      </c>
      <c r="AR773" s="11">
        <f t="array" ref="AR773">_xlfn.MAXIFS(AI$29:AI$1052,H$29:H$1052,H773) - _xlfn.MINIFS(AI$29:AI$1052,H$29:H$1052,H773)</f>
        <v>0.19540796073856664</v>
      </c>
      <c r="AS773" s="11">
        <f t="array" ref="AS773">_xlfn.MAXIFS(AJ$29:AJ$1052,I$29:I$1052,I773) - _xlfn.MINIFS(AJ$29:AJ$1052,I$29:I$1052,I773)</f>
        <v>0.11417699939034581</v>
      </c>
      <c r="AT773" s="11">
        <f t="array" ref="AT773">_xlfn.MAXIFS(AK$29:AK$1052,J$29:J$1052,J773) - _xlfn.MINIFS(AK$29:AK$1052,J$29:J$1052,J773)</f>
        <v>6.110684566635266E-2</v>
      </c>
      <c r="AU773" s="11">
        <f t="array" ref="AU773">_xlfn.MAXIFS(AL$29:AL$1052,K$29:K$1052,K773) - _xlfn.MINIFS(AL$29:AL$1052,K$29:K$1052,K773)</f>
        <v>5.030452686017961E-2</v>
      </c>
      <c r="AV773" s="11">
        <f t="array" ref="AV773">_xlfn.MAXIFS(AM$29:AM$1052,L$29:L$1052,L773) - _xlfn.MINIFS(AM$29:AM$1052,L$29:L$1052,L773)</f>
        <v>1.6735416812694692E-2</v>
      </c>
      <c r="AW773" s="7">
        <f t="array" ref="AW773">_xlfn.MAXIFS(AN$29:AN$1052,M$29:M$1052,M773) - _xlfn.MINIFS(AN$29:AN$1052,M$29:M$1052,M773)</f>
        <v>1.3563622894787741E-3</v>
      </c>
      <c r="AX773" s="6">
        <f t="array" ref="AX773">_xlfn.STDEV.S(IF(E$29:E$1052=E773,$C$29:$C$1052,""))</f>
        <v>2.1219734469910215E-2</v>
      </c>
      <c r="AY773" s="11">
        <f t="array" ref="AY773">_xlfn.STDEV.S(IF(F$29:F$1052=F773,$C$29:$C$1052,""))</f>
        <v>2.1822368609319125E-2</v>
      </c>
      <c r="AZ773" s="11">
        <f t="array" ref="AZ773">_xlfn.STDEV.S(IF(G$29:G$1052=G773,$C$29:$C$1052,""))</f>
        <v>2.0454789546549623E-2</v>
      </c>
      <c r="BA773" s="11">
        <f t="array" ref="BA773">_xlfn.STDEV.S(IF(H$29:H$1052=H773,$C$29:$C$1052,""))</f>
        <v>1.8702614626646678E-2</v>
      </c>
      <c r="BB773" s="11">
        <f t="array" ref="BB773">_xlfn.STDEV.S(IF(I$29:I$1052=I773,$C$29:$C$1052,""))</f>
        <v>1.6529841901409451E-2</v>
      </c>
      <c r="BC773" s="11">
        <f t="array" ref="BC773">_xlfn.STDEV.S(IF(J$29:J$1052=J773,$C$29:$C$1052,""))</f>
        <v>1.8457045636335347E-2</v>
      </c>
      <c r="BD773" s="11">
        <f t="array" ref="BD773">_xlfn.STDEV.S(IF(K$29:K$1052=K773,$C$29:$C$1052,""))</f>
        <v>1.8563751353488086E-2</v>
      </c>
      <c r="BE773" s="11">
        <f t="array" ref="BE773">_xlfn.STDEV.S(IF(L$29:L$1052=L773,$C$29:$C$1052,""))</f>
        <v>1.1303786451121588E-2</v>
      </c>
      <c r="BF773" s="7">
        <f t="array" ref="BF773">_xlfn.STDEV.S(IF(M$29:M$1052=M773,$C$29:$C$1052,""))</f>
        <v>1.9181859452723044E-3</v>
      </c>
      <c r="BG773" s="13">
        <f t="shared" si="544"/>
        <v>30.273551081454407</v>
      </c>
      <c r="BH773" s="12">
        <f t="shared" si="545"/>
        <v>15.625027943597411</v>
      </c>
      <c r="BI773" s="12">
        <f t="shared" si="546"/>
        <v>11.029162271451694</v>
      </c>
      <c r="BJ773" s="12">
        <f t="shared" si="547"/>
        <v>10.448162710905555</v>
      </c>
      <c r="BK773" s="12">
        <f t="shared" si="548"/>
        <v>6.9073255552801314</v>
      </c>
      <c r="BL773" s="12">
        <f t="shared" si="549"/>
        <v>3.3107598512979268</v>
      </c>
      <c r="BM773" s="12">
        <f t="shared" si="550"/>
        <v>2.7098255036004621</v>
      </c>
      <c r="BN773" s="12">
        <f t="shared" si="551"/>
        <v>1.4805142405210747</v>
      </c>
      <c r="BO773" s="14">
        <f t="shared" si="552"/>
        <v>0.70710678118654746</v>
      </c>
    </row>
    <row r="774" spans="1:67" x14ac:dyDescent="0.25">
      <c r="A774" s="4">
        <v>42828</v>
      </c>
      <c r="B774" s="5">
        <v>1257.3</v>
      </c>
      <c r="C774">
        <f t="shared" si="553"/>
        <v>4.8753196930946263E-3</v>
      </c>
      <c r="D774">
        <v>745</v>
      </c>
      <c r="E774" s="6">
        <f t="shared" si="517"/>
        <v>1</v>
      </c>
      <c r="F774">
        <f t="shared" si="518"/>
        <v>2</v>
      </c>
      <c r="G774">
        <f t="shared" si="519"/>
        <v>5</v>
      </c>
      <c r="H774">
        <f t="shared" si="520"/>
        <v>11</v>
      </c>
      <c r="I774">
        <f t="shared" si="521"/>
        <v>23</v>
      </c>
      <c r="J774">
        <f t="shared" si="522"/>
        <v>46</v>
      </c>
      <c r="K774">
        <f t="shared" si="523"/>
        <v>93</v>
      </c>
      <c r="L774">
        <f t="shared" si="524"/>
        <v>186</v>
      </c>
      <c r="M774" s="7">
        <f t="shared" si="525"/>
        <v>372</v>
      </c>
      <c r="N774" s="6">
        <f t="shared" si="526"/>
        <v>2.5948653898586046E-4</v>
      </c>
      <c r="O774">
        <f t="shared" si="527"/>
        <v>-7.9309356668583013E-4</v>
      </c>
      <c r="P774">
        <f t="shared" si="528"/>
        <v>1.130296888210423E-3</v>
      </c>
      <c r="Q774">
        <f t="shared" si="529"/>
        <v>8.4042660693699721E-4</v>
      </c>
      <c r="R774">
        <f t="shared" si="530"/>
        <v>4.0815180316839048E-3</v>
      </c>
      <c r="S774">
        <f t="shared" si="531"/>
        <v>3.361786432946115E-3</v>
      </c>
      <c r="T774">
        <f t="shared" si="532"/>
        <v>6.6120673140285247E-4</v>
      </c>
      <c r="U774">
        <f t="shared" si="533"/>
        <v>8.0796631204954061E-3</v>
      </c>
      <c r="V774" s="7">
        <f t="shared" si="534"/>
        <v>3.5189574036158522E-3</v>
      </c>
      <c r="W774" s="6">
        <f t="shared" si="535"/>
        <v>4.6158331541087654E-3</v>
      </c>
      <c r="X774">
        <f t="shared" si="536"/>
        <v>5.6684132597804564E-3</v>
      </c>
      <c r="Y774">
        <f t="shared" si="537"/>
        <v>3.7450228048842033E-3</v>
      </c>
      <c r="Z774">
        <f t="shared" si="538"/>
        <v>4.0348930861576291E-3</v>
      </c>
      <c r="AA774">
        <f t="shared" si="539"/>
        <v>7.9380166141072156E-4</v>
      </c>
      <c r="AB774">
        <f t="shared" si="540"/>
        <v>1.5135332601485113E-3</v>
      </c>
      <c r="AC774">
        <f t="shared" si="541"/>
        <v>4.2141129616917739E-3</v>
      </c>
      <c r="AD774">
        <f t="shared" si="542"/>
        <v>-3.2043434274007798E-3</v>
      </c>
      <c r="AE774" s="7">
        <f t="shared" si="543"/>
        <v>1.3563622894787741E-3</v>
      </c>
      <c r="AF774" s="6">
        <f t="shared" si="554"/>
        <v>-0.33882353632500706</v>
      </c>
      <c r="AG774" s="11">
        <f t="shared" si="555"/>
        <v>-9.2519791597826084E-2</v>
      </c>
      <c r="AH774" s="11">
        <f t="shared" si="556"/>
        <v>-5.0205201590109105E-2</v>
      </c>
      <c r="AI774" s="11">
        <f t="shared" si="557"/>
        <v>-5.6582347778124355E-2</v>
      </c>
      <c r="AJ774" s="11">
        <f t="shared" si="558"/>
        <v>1.4721663566307677E-2</v>
      </c>
      <c r="AK774" s="11">
        <f t="shared" si="559"/>
        <v>2.1918979553685575E-2</v>
      </c>
      <c r="AL774" s="11">
        <f t="shared" si="560"/>
        <v>5.7155013444259994E-3</v>
      </c>
      <c r="AM774" s="11">
        <f t="shared" si="561"/>
        <v>-9.1214114337591079E-3</v>
      </c>
      <c r="AN774" s="7">
        <f t="shared" si="562"/>
        <v>0</v>
      </c>
      <c r="AO774" s="6">
        <f t="array" ref="AO774">_xlfn.MAXIFS(AF$29:AF$1052,E$29:E$1052,E774) - _xlfn.MINIFS(AF$29:AF$1052,E$29:E$1052,E774)</f>
        <v>0.64239671540972576</v>
      </c>
      <c r="AP774" s="11">
        <f t="array" ref="AP774">_xlfn.MAXIFS(AG$29:AG$1052,F$29:F$1052,F774) - _xlfn.MINIFS(AG$29:AG$1052,F$29:F$1052,F774)</f>
        <v>0.34097511931609431</v>
      </c>
      <c r="AQ774" s="11">
        <f t="array" ref="AQ774">_xlfn.MAXIFS(AH$29:AH$1052,G$29:G$1052,G774) - _xlfn.MINIFS(AH$29:AH$1052,G$29:G$1052,G774)</f>
        <v>0.2255991931372896</v>
      </c>
      <c r="AR774" s="11">
        <f t="array" ref="AR774">_xlfn.MAXIFS(AI$29:AI$1052,H$29:H$1052,H774) - _xlfn.MINIFS(AI$29:AI$1052,H$29:H$1052,H774)</f>
        <v>0.19540796073856664</v>
      </c>
      <c r="AS774" s="11">
        <f t="array" ref="AS774">_xlfn.MAXIFS(AJ$29:AJ$1052,I$29:I$1052,I774) - _xlfn.MINIFS(AJ$29:AJ$1052,I$29:I$1052,I774)</f>
        <v>0.11417699939034581</v>
      </c>
      <c r="AT774" s="11">
        <f t="array" ref="AT774">_xlfn.MAXIFS(AK$29:AK$1052,J$29:J$1052,J774) - _xlfn.MINIFS(AK$29:AK$1052,J$29:J$1052,J774)</f>
        <v>6.110684566635266E-2</v>
      </c>
      <c r="AU774" s="11">
        <f t="array" ref="AU774">_xlfn.MAXIFS(AL$29:AL$1052,K$29:K$1052,K774) - _xlfn.MINIFS(AL$29:AL$1052,K$29:K$1052,K774)</f>
        <v>5.030452686017961E-2</v>
      </c>
      <c r="AV774" s="11">
        <f t="array" ref="AV774">_xlfn.MAXIFS(AM$29:AM$1052,L$29:L$1052,L774) - _xlfn.MINIFS(AM$29:AM$1052,L$29:L$1052,L774)</f>
        <v>1.6735416812694692E-2</v>
      </c>
      <c r="AW774" s="7">
        <f t="array" ref="AW774">_xlfn.MAXIFS(AN$29:AN$1052,M$29:M$1052,M774) - _xlfn.MINIFS(AN$29:AN$1052,M$29:M$1052,M774)</f>
        <v>1.3563622894787741E-3</v>
      </c>
      <c r="AX774" s="6">
        <f t="array" ref="AX774">_xlfn.STDEV.S(IF(E$29:E$1052=E774,$C$29:$C$1052,""))</f>
        <v>2.1219734469910215E-2</v>
      </c>
      <c r="AY774" s="11">
        <f t="array" ref="AY774">_xlfn.STDEV.S(IF(F$29:F$1052=F774,$C$29:$C$1052,""))</f>
        <v>2.1822368609319125E-2</v>
      </c>
      <c r="AZ774" s="11">
        <f t="array" ref="AZ774">_xlfn.STDEV.S(IF(G$29:G$1052=G774,$C$29:$C$1052,""))</f>
        <v>2.0454789546549623E-2</v>
      </c>
      <c r="BA774" s="11">
        <f t="array" ref="BA774">_xlfn.STDEV.S(IF(H$29:H$1052=H774,$C$29:$C$1052,""))</f>
        <v>1.8702614626646678E-2</v>
      </c>
      <c r="BB774" s="11">
        <f t="array" ref="BB774">_xlfn.STDEV.S(IF(I$29:I$1052=I774,$C$29:$C$1052,""))</f>
        <v>1.6529841901409451E-2</v>
      </c>
      <c r="BC774" s="11">
        <f t="array" ref="BC774">_xlfn.STDEV.S(IF(J$29:J$1052=J774,$C$29:$C$1052,""))</f>
        <v>1.8457045636335347E-2</v>
      </c>
      <c r="BD774" s="11">
        <f t="array" ref="BD774">_xlfn.STDEV.S(IF(K$29:K$1052=K774,$C$29:$C$1052,""))</f>
        <v>1.8563751353488086E-2</v>
      </c>
      <c r="BE774" s="11">
        <f t="array" ref="BE774">_xlfn.STDEV.S(IF(L$29:L$1052=L774,$C$29:$C$1052,""))</f>
        <v>1.1303786451121588E-2</v>
      </c>
      <c r="BF774" s="7">
        <f t="array" ref="BF774">_xlfn.STDEV.S(IF(M$29:M$1052=M774,$C$29:$C$1052,""))</f>
        <v>1.9181859452723044E-3</v>
      </c>
      <c r="BG774" s="13">
        <f t="shared" si="544"/>
        <v>30.273551081454407</v>
      </c>
      <c r="BH774" s="12">
        <f t="shared" si="545"/>
        <v>15.625027943597411</v>
      </c>
      <c r="BI774" s="12">
        <f t="shared" si="546"/>
        <v>11.029162271451694</v>
      </c>
      <c r="BJ774" s="12">
        <f t="shared" si="547"/>
        <v>10.448162710905555</v>
      </c>
      <c r="BK774" s="12">
        <f t="shared" si="548"/>
        <v>6.9073255552801314</v>
      </c>
      <c r="BL774" s="12">
        <f t="shared" si="549"/>
        <v>3.3107598512979268</v>
      </c>
      <c r="BM774" s="12">
        <f t="shared" si="550"/>
        <v>2.7098255036004621</v>
      </c>
      <c r="BN774" s="12">
        <f t="shared" si="551"/>
        <v>1.4805142405210747</v>
      </c>
      <c r="BO774" s="14">
        <f t="shared" si="552"/>
        <v>0.70710678118654746</v>
      </c>
    </row>
    <row r="775" spans="1:67" x14ac:dyDescent="0.25">
      <c r="A775" s="2">
        <v>42835</v>
      </c>
      <c r="B775" s="3">
        <v>1288.5</v>
      </c>
      <c r="C775">
        <f t="shared" si="553"/>
        <v>2.4815079933190098E-2</v>
      </c>
      <c r="D775">
        <v>746</v>
      </c>
      <c r="E775" s="6">
        <f t="shared" si="517"/>
        <v>1</v>
      </c>
      <c r="F775">
        <f t="shared" si="518"/>
        <v>2</v>
      </c>
      <c r="G775">
        <f t="shared" si="519"/>
        <v>5</v>
      </c>
      <c r="H775">
        <f t="shared" si="520"/>
        <v>11</v>
      </c>
      <c r="I775">
        <f t="shared" si="521"/>
        <v>23</v>
      </c>
      <c r="J775">
        <f t="shared" si="522"/>
        <v>46</v>
      </c>
      <c r="K775">
        <f t="shared" si="523"/>
        <v>93</v>
      </c>
      <c r="L775">
        <f t="shared" si="524"/>
        <v>186</v>
      </c>
      <c r="M775" s="7">
        <f t="shared" si="525"/>
        <v>373</v>
      </c>
      <c r="N775" s="6">
        <f t="shared" si="526"/>
        <v>2.5948653898586046E-4</v>
      </c>
      <c r="O775">
        <f t="shared" si="527"/>
        <v>-7.9309356668583013E-4</v>
      </c>
      <c r="P775">
        <f t="shared" si="528"/>
        <v>1.130296888210423E-3</v>
      </c>
      <c r="Q775">
        <f t="shared" si="529"/>
        <v>8.4042660693699721E-4</v>
      </c>
      <c r="R775">
        <f t="shared" si="530"/>
        <v>4.0815180316839048E-3</v>
      </c>
      <c r="S775">
        <f t="shared" si="531"/>
        <v>3.361786432946115E-3</v>
      </c>
      <c r="T775">
        <f t="shared" si="532"/>
        <v>6.6120673140285247E-4</v>
      </c>
      <c r="U775">
        <f t="shared" si="533"/>
        <v>8.0796631204954061E-3</v>
      </c>
      <c r="V775" s="7">
        <f t="shared" si="534"/>
        <v>1.264036883737496E-2</v>
      </c>
      <c r="W775" s="6">
        <f t="shared" si="535"/>
        <v>2.4555593394204239E-2</v>
      </c>
      <c r="X775">
        <f t="shared" si="536"/>
        <v>2.560817349987593E-2</v>
      </c>
      <c r="Y775">
        <f t="shared" si="537"/>
        <v>2.3684783044979674E-2</v>
      </c>
      <c r="Z775">
        <f t="shared" si="538"/>
        <v>2.3974653326253099E-2</v>
      </c>
      <c r="AA775">
        <f t="shared" si="539"/>
        <v>2.0733561901506194E-2</v>
      </c>
      <c r="AB775">
        <f t="shared" si="540"/>
        <v>2.1453293500243983E-2</v>
      </c>
      <c r="AC775">
        <f t="shared" si="541"/>
        <v>2.4153873201787246E-2</v>
      </c>
      <c r="AD775">
        <f t="shared" si="542"/>
        <v>1.6735416812694692E-2</v>
      </c>
      <c r="AE775" s="7">
        <f t="shared" si="543"/>
        <v>1.2174711095815138E-2</v>
      </c>
      <c r="AF775" s="6">
        <f t="shared" si="554"/>
        <v>-0.31426794293080285</v>
      </c>
      <c r="AG775" s="11">
        <f t="shared" si="555"/>
        <v>-6.6911618097950154E-2</v>
      </c>
      <c r="AH775" s="11">
        <f t="shared" si="556"/>
        <v>-2.6520418545129432E-2</v>
      </c>
      <c r="AI775" s="11">
        <f t="shared" si="557"/>
        <v>-3.2607694451871255E-2</v>
      </c>
      <c r="AJ775" s="11">
        <f t="shared" si="558"/>
        <v>3.5455225467813871E-2</v>
      </c>
      <c r="AK775" s="11">
        <f t="shared" si="559"/>
        <v>4.3372273053929558E-2</v>
      </c>
      <c r="AL775" s="11">
        <f t="shared" si="560"/>
        <v>2.9869374546213245E-2</v>
      </c>
      <c r="AM775" s="11">
        <f t="shared" si="561"/>
        <v>7.6140053789355844E-3</v>
      </c>
      <c r="AN775" s="7">
        <f t="shared" si="562"/>
        <v>1.2174711095815138E-2</v>
      </c>
      <c r="AO775" s="6">
        <f t="array" ref="AO775">_xlfn.MAXIFS(AF$29:AF$1052,E$29:E$1052,E775) - _xlfn.MINIFS(AF$29:AF$1052,E$29:E$1052,E775)</f>
        <v>0.64239671540972576</v>
      </c>
      <c r="AP775" s="11">
        <f t="array" ref="AP775">_xlfn.MAXIFS(AG$29:AG$1052,F$29:F$1052,F775) - _xlfn.MINIFS(AG$29:AG$1052,F$29:F$1052,F775)</f>
        <v>0.34097511931609431</v>
      </c>
      <c r="AQ775" s="11">
        <f t="array" ref="AQ775">_xlfn.MAXIFS(AH$29:AH$1052,G$29:G$1052,G775) - _xlfn.MINIFS(AH$29:AH$1052,G$29:G$1052,G775)</f>
        <v>0.2255991931372896</v>
      </c>
      <c r="AR775" s="11">
        <f t="array" ref="AR775">_xlfn.MAXIFS(AI$29:AI$1052,H$29:H$1052,H775) - _xlfn.MINIFS(AI$29:AI$1052,H$29:H$1052,H775)</f>
        <v>0.19540796073856664</v>
      </c>
      <c r="AS775" s="11">
        <f t="array" ref="AS775">_xlfn.MAXIFS(AJ$29:AJ$1052,I$29:I$1052,I775) - _xlfn.MINIFS(AJ$29:AJ$1052,I$29:I$1052,I775)</f>
        <v>0.11417699939034581</v>
      </c>
      <c r="AT775" s="11">
        <f t="array" ref="AT775">_xlfn.MAXIFS(AK$29:AK$1052,J$29:J$1052,J775) - _xlfn.MINIFS(AK$29:AK$1052,J$29:J$1052,J775)</f>
        <v>6.110684566635266E-2</v>
      </c>
      <c r="AU775" s="11">
        <f t="array" ref="AU775">_xlfn.MAXIFS(AL$29:AL$1052,K$29:K$1052,K775) - _xlfn.MINIFS(AL$29:AL$1052,K$29:K$1052,K775)</f>
        <v>5.030452686017961E-2</v>
      </c>
      <c r="AV775" s="11">
        <f t="array" ref="AV775">_xlfn.MAXIFS(AM$29:AM$1052,L$29:L$1052,L775) - _xlfn.MINIFS(AM$29:AM$1052,L$29:L$1052,L775)</f>
        <v>1.6735416812694692E-2</v>
      </c>
      <c r="AW775" s="7">
        <f t="array" ref="AW775">_xlfn.MAXIFS(AN$29:AN$1052,M$29:M$1052,M775) - _xlfn.MINIFS(AN$29:AN$1052,M$29:M$1052,M775)</f>
        <v>1.2174711095815138E-2</v>
      </c>
      <c r="AX775" s="6">
        <f t="array" ref="AX775">_xlfn.STDEV.S(IF(E$29:E$1052=E775,$C$29:$C$1052,""))</f>
        <v>2.1219734469910215E-2</v>
      </c>
      <c r="AY775" s="11">
        <f t="array" ref="AY775">_xlfn.STDEV.S(IF(F$29:F$1052=F775,$C$29:$C$1052,""))</f>
        <v>2.1822368609319125E-2</v>
      </c>
      <c r="AZ775" s="11">
        <f t="array" ref="AZ775">_xlfn.STDEV.S(IF(G$29:G$1052=G775,$C$29:$C$1052,""))</f>
        <v>2.0454789546549623E-2</v>
      </c>
      <c r="BA775" s="11">
        <f t="array" ref="BA775">_xlfn.STDEV.S(IF(H$29:H$1052=H775,$C$29:$C$1052,""))</f>
        <v>1.8702614626646678E-2</v>
      </c>
      <c r="BB775" s="11">
        <f t="array" ref="BB775">_xlfn.STDEV.S(IF(I$29:I$1052=I775,$C$29:$C$1052,""))</f>
        <v>1.6529841901409451E-2</v>
      </c>
      <c r="BC775" s="11">
        <f t="array" ref="BC775">_xlfn.STDEV.S(IF(J$29:J$1052=J775,$C$29:$C$1052,""))</f>
        <v>1.8457045636335347E-2</v>
      </c>
      <c r="BD775" s="11">
        <f t="array" ref="BD775">_xlfn.STDEV.S(IF(K$29:K$1052=K775,$C$29:$C$1052,""))</f>
        <v>1.8563751353488086E-2</v>
      </c>
      <c r="BE775" s="11">
        <f t="array" ref="BE775">_xlfn.STDEV.S(IF(L$29:L$1052=L775,$C$29:$C$1052,""))</f>
        <v>1.1303786451121588E-2</v>
      </c>
      <c r="BF775" s="7">
        <f t="array" ref="BF775">_xlfn.STDEV.S(IF(M$29:M$1052=M775,$C$29:$C$1052,""))</f>
        <v>1.7217641549675974E-2</v>
      </c>
      <c r="BG775" s="13">
        <f t="shared" si="544"/>
        <v>30.273551081454407</v>
      </c>
      <c r="BH775" s="12">
        <f t="shared" si="545"/>
        <v>15.625027943597411</v>
      </c>
      <c r="BI775" s="12">
        <f t="shared" si="546"/>
        <v>11.029162271451694</v>
      </c>
      <c r="BJ775" s="12">
        <f t="shared" si="547"/>
        <v>10.448162710905555</v>
      </c>
      <c r="BK775" s="12">
        <f t="shared" si="548"/>
        <v>6.9073255552801314</v>
      </c>
      <c r="BL775" s="12">
        <f t="shared" si="549"/>
        <v>3.3107598512979268</v>
      </c>
      <c r="BM775" s="12">
        <f t="shared" si="550"/>
        <v>2.7098255036004621</v>
      </c>
      <c r="BN775" s="12">
        <f t="shared" si="551"/>
        <v>1.4805142405210747</v>
      </c>
      <c r="BO775" s="14">
        <f t="shared" si="552"/>
        <v>0.70710678118654757</v>
      </c>
    </row>
    <row r="776" spans="1:67" x14ac:dyDescent="0.25">
      <c r="A776" s="4">
        <v>42842</v>
      </c>
      <c r="B776" s="5">
        <v>1289.0999999999999</v>
      </c>
      <c r="C776">
        <f t="shared" si="553"/>
        <v>4.6565774155982176E-4</v>
      </c>
      <c r="D776">
        <v>747</v>
      </c>
      <c r="E776" s="6">
        <f t="shared" si="517"/>
        <v>1</v>
      </c>
      <c r="F776">
        <f t="shared" si="518"/>
        <v>2</v>
      </c>
      <c r="G776">
        <f t="shared" si="519"/>
        <v>5</v>
      </c>
      <c r="H776">
        <f t="shared" si="520"/>
        <v>11</v>
      </c>
      <c r="I776">
        <f t="shared" si="521"/>
        <v>23</v>
      </c>
      <c r="J776">
        <f t="shared" si="522"/>
        <v>46</v>
      </c>
      <c r="K776">
        <f t="shared" si="523"/>
        <v>93</v>
      </c>
      <c r="L776">
        <f t="shared" si="524"/>
        <v>186</v>
      </c>
      <c r="M776" s="7">
        <f t="shared" si="525"/>
        <v>373</v>
      </c>
      <c r="N776" s="6">
        <f t="shared" si="526"/>
        <v>2.5948653898586046E-4</v>
      </c>
      <c r="O776">
        <f t="shared" si="527"/>
        <v>-7.9309356668583013E-4</v>
      </c>
      <c r="P776">
        <f t="shared" si="528"/>
        <v>1.130296888210423E-3</v>
      </c>
      <c r="Q776">
        <f t="shared" si="529"/>
        <v>8.4042660693699721E-4</v>
      </c>
      <c r="R776">
        <f t="shared" si="530"/>
        <v>4.0815180316839048E-3</v>
      </c>
      <c r="S776">
        <f t="shared" si="531"/>
        <v>3.361786432946115E-3</v>
      </c>
      <c r="T776">
        <f t="shared" si="532"/>
        <v>6.6120673140285247E-4</v>
      </c>
      <c r="U776">
        <f t="shared" si="533"/>
        <v>8.0796631204954061E-3</v>
      </c>
      <c r="V776" s="7">
        <f t="shared" si="534"/>
        <v>1.264036883737496E-2</v>
      </c>
      <c r="W776" s="6">
        <f t="shared" si="535"/>
        <v>2.061712025739613E-4</v>
      </c>
      <c r="X776">
        <f t="shared" si="536"/>
        <v>1.2587513082456519E-3</v>
      </c>
      <c r="Y776">
        <f t="shared" si="537"/>
        <v>-6.6463914665060124E-4</v>
      </c>
      <c r="Z776">
        <f t="shared" si="538"/>
        <v>-3.7476886537717545E-4</v>
      </c>
      <c r="AA776">
        <f t="shared" si="539"/>
        <v>-3.615860290124083E-3</v>
      </c>
      <c r="AB776">
        <f t="shared" si="540"/>
        <v>-2.8961286913862933E-3</v>
      </c>
      <c r="AC776">
        <f t="shared" si="541"/>
        <v>-1.9554898984303071E-4</v>
      </c>
      <c r="AD776">
        <f t="shared" si="542"/>
        <v>-7.6140053789355844E-3</v>
      </c>
      <c r="AE776" s="7">
        <f t="shared" si="543"/>
        <v>-1.2174711095815138E-2</v>
      </c>
      <c r="AF776" s="6">
        <f t="shared" si="554"/>
        <v>-0.31406177172822891</v>
      </c>
      <c r="AG776" s="11">
        <f t="shared" si="555"/>
        <v>-6.56528667897045E-2</v>
      </c>
      <c r="AH776" s="11">
        <f t="shared" si="556"/>
        <v>-2.7185057691780035E-2</v>
      </c>
      <c r="AI776" s="11">
        <f t="shared" si="557"/>
        <v>-3.2982463317248432E-2</v>
      </c>
      <c r="AJ776" s="11">
        <f t="shared" si="558"/>
        <v>3.1839365177689788E-2</v>
      </c>
      <c r="AK776" s="11">
        <f t="shared" si="559"/>
        <v>4.0476144362543265E-2</v>
      </c>
      <c r="AL776" s="11">
        <f t="shared" si="560"/>
        <v>2.9673825556370215E-2</v>
      </c>
      <c r="AM776" s="11">
        <f t="shared" si="561"/>
        <v>0</v>
      </c>
      <c r="AN776" s="7">
        <f t="shared" si="562"/>
        <v>0</v>
      </c>
      <c r="AO776" s="6">
        <f t="array" ref="AO776">_xlfn.MAXIFS(AF$29:AF$1052,E$29:E$1052,E776) - _xlfn.MINIFS(AF$29:AF$1052,E$29:E$1052,E776)</f>
        <v>0.64239671540972576</v>
      </c>
      <c r="AP776" s="11">
        <f t="array" ref="AP776">_xlfn.MAXIFS(AG$29:AG$1052,F$29:F$1052,F776) - _xlfn.MINIFS(AG$29:AG$1052,F$29:F$1052,F776)</f>
        <v>0.34097511931609431</v>
      </c>
      <c r="AQ776" s="11">
        <f t="array" ref="AQ776">_xlfn.MAXIFS(AH$29:AH$1052,G$29:G$1052,G776) - _xlfn.MINIFS(AH$29:AH$1052,G$29:G$1052,G776)</f>
        <v>0.2255991931372896</v>
      </c>
      <c r="AR776" s="11">
        <f t="array" ref="AR776">_xlfn.MAXIFS(AI$29:AI$1052,H$29:H$1052,H776) - _xlfn.MINIFS(AI$29:AI$1052,H$29:H$1052,H776)</f>
        <v>0.19540796073856664</v>
      </c>
      <c r="AS776" s="11">
        <f t="array" ref="AS776">_xlfn.MAXIFS(AJ$29:AJ$1052,I$29:I$1052,I776) - _xlfn.MINIFS(AJ$29:AJ$1052,I$29:I$1052,I776)</f>
        <v>0.11417699939034581</v>
      </c>
      <c r="AT776" s="11">
        <f t="array" ref="AT776">_xlfn.MAXIFS(AK$29:AK$1052,J$29:J$1052,J776) - _xlfn.MINIFS(AK$29:AK$1052,J$29:J$1052,J776)</f>
        <v>6.110684566635266E-2</v>
      </c>
      <c r="AU776" s="11">
        <f t="array" ref="AU776">_xlfn.MAXIFS(AL$29:AL$1052,K$29:K$1052,K776) - _xlfn.MINIFS(AL$29:AL$1052,K$29:K$1052,K776)</f>
        <v>5.030452686017961E-2</v>
      </c>
      <c r="AV776" s="11">
        <f t="array" ref="AV776">_xlfn.MAXIFS(AM$29:AM$1052,L$29:L$1052,L776) - _xlfn.MINIFS(AM$29:AM$1052,L$29:L$1052,L776)</f>
        <v>1.6735416812694692E-2</v>
      </c>
      <c r="AW776" s="7">
        <f t="array" ref="AW776">_xlfn.MAXIFS(AN$29:AN$1052,M$29:M$1052,M776) - _xlfn.MINIFS(AN$29:AN$1052,M$29:M$1052,M776)</f>
        <v>1.2174711095815138E-2</v>
      </c>
      <c r="AX776" s="6">
        <f t="array" ref="AX776">_xlfn.STDEV.S(IF(E$29:E$1052=E776,$C$29:$C$1052,""))</f>
        <v>2.1219734469910215E-2</v>
      </c>
      <c r="AY776" s="11">
        <f t="array" ref="AY776">_xlfn.STDEV.S(IF(F$29:F$1052=F776,$C$29:$C$1052,""))</f>
        <v>2.1822368609319125E-2</v>
      </c>
      <c r="AZ776" s="11">
        <f t="array" ref="AZ776">_xlfn.STDEV.S(IF(G$29:G$1052=G776,$C$29:$C$1052,""))</f>
        <v>2.0454789546549623E-2</v>
      </c>
      <c r="BA776" s="11">
        <f t="array" ref="BA776">_xlfn.STDEV.S(IF(H$29:H$1052=H776,$C$29:$C$1052,""))</f>
        <v>1.8702614626646678E-2</v>
      </c>
      <c r="BB776" s="11">
        <f t="array" ref="BB776">_xlfn.STDEV.S(IF(I$29:I$1052=I776,$C$29:$C$1052,""))</f>
        <v>1.6529841901409451E-2</v>
      </c>
      <c r="BC776" s="11">
        <f t="array" ref="BC776">_xlfn.STDEV.S(IF(J$29:J$1052=J776,$C$29:$C$1052,""))</f>
        <v>1.8457045636335347E-2</v>
      </c>
      <c r="BD776" s="11">
        <f t="array" ref="BD776">_xlfn.STDEV.S(IF(K$29:K$1052=K776,$C$29:$C$1052,""))</f>
        <v>1.8563751353488086E-2</v>
      </c>
      <c r="BE776" s="11">
        <f t="array" ref="BE776">_xlfn.STDEV.S(IF(L$29:L$1052=L776,$C$29:$C$1052,""))</f>
        <v>1.1303786451121588E-2</v>
      </c>
      <c r="BF776" s="7">
        <f t="array" ref="BF776">_xlfn.STDEV.S(IF(M$29:M$1052=M776,$C$29:$C$1052,""))</f>
        <v>1.7217641549675974E-2</v>
      </c>
      <c r="BG776" s="13">
        <f t="shared" si="544"/>
        <v>30.273551081454407</v>
      </c>
      <c r="BH776" s="12">
        <f t="shared" si="545"/>
        <v>15.625027943597411</v>
      </c>
      <c r="BI776" s="12">
        <f t="shared" si="546"/>
        <v>11.029162271451694</v>
      </c>
      <c r="BJ776" s="12">
        <f t="shared" si="547"/>
        <v>10.448162710905555</v>
      </c>
      <c r="BK776" s="12">
        <f t="shared" si="548"/>
        <v>6.9073255552801314</v>
      </c>
      <c r="BL776" s="12">
        <f t="shared" si="549"/>
        <v>3.3107598512979268</v>
      </c>
      <c r="BM776" s="12">
        <f t="shared" si="550"/>
        <v>2.7098255036004621</v>
      </c>
      <c r="BN776" s="12">
        <f t="shared" si="551"/>
        <v>1.4805142405210747</v>
      </c>
      <c r="BO776" s="14">
        <f t="shared" si="552"/>
        <v>0.70710678118654757</v>
      </c>
    </row>
    <row r="777" spans="1:67" x14ac:dyDescent="0.25">
      <c r="A777" s="2">
        <v>42849</v>
      </c>
      <c r="B777" s="3">
        <v>1268.3</v>
      </c>
      <c r="C777">
        <f t="shared" si="553"/>
        <v>-1.6135288185555763E-2</v>
      </c>
      <c r="D777">
        <v>748</v>
      </c>
      <c r="E777" s="6">
        <f t="shared" si="517"/>
        <v>1</v>
      </c>
      <c r="F777">
        <f t="shared" si="518"/>
        <v>2</v>
      </c>
      <c r="G777">
        <f t="shared" si="519"/>
        <v>5</v>
      </c>
      <c r="H777">
        <f t="shared" si="520"/>
        <v>11</v>
      </c>
      <c r="I777">
        <f t="shared" si="521"/>
        <v>23</v>
      </c>
      <c r="J777">
        <f t="shared" si="522"/>
        <v>46</v>
      </c>
      <c r="K777">
        <f t="shared" si="523"/>
        <v>93</v>
      </c>
      <c r="L777">
        <f t="shared" si="524"/>
        <v>187</v>
      </c>
      <c r="M777" s="7">
        <f t="shared" si="525"/>
        <v>374</v>
      </c>
      <c r="N777" s="6">
        <f t="shared" si="526"/>
        <v>2.5948653898586046E-4</v>
      </c>
      <c r="O777">
        <f t="shared" si="527"/>
        <v>-7.9309356668583013E-4</v>
      </c>
      <c r="P777">
        <f t="shared" si="528"/>
        <v>1.130296888210423E-3</v>
      </c>
      <c r="Q777">
        <f t="shared" si="529"/>
        <v>8.4042660693699721E-4</v>
      </c>
      <c r="R777">
        <f t="shared" si="530"/>
        <v>4.0815180316839048E-3</v>
      </c>
      <c r="S777">
        <f t="shared" si="531"/>
        <v>3.361786432946115E-3</v>
      </c>
      <c r="T777">
        <f t="shared" si="532"/>
        <v>6.6120673140285247E-4</v>
      </c>
      <c r="U777">
        <f t="shared" si="533"/>
        <v>-6.7572496576897012E-3</v>
      </c>
      <c r="V777" s="7">
        <f t="shared" si="534"/>
        <v>-2.4388703778971954E-2</v>
      </c>
      <c r="W777" s="6">
        <f t="shared" si="535"/>
        <v>-1.6394774724541622E-2</v>
      </c>
      <c r="X777">
        <f t="shared" si="536"/>
        <v>-1.5342194618869933E-2</v>
      </c>
      <c r="Y777">
        <f t="shared" si="537"/>
        <v>-1.7265585073766188E-2</v>
      </c>
      <c r="Z777">
        <f t="shared" si="538"/>
        <v>-1.6975714792492762E-2</v>
      </c>
      <c r="AA777">
        <f t="shared" si="539"/>
        <v>-2.0216806217239668E-2</v>
      </c>
      <c r="AB777">
        <f t="shared" si="540"/>
        <v>-1.9497074618501878E-2</v>
      </c>
      <c r="AC777">
        <f t="shared" si="541"/>
        <v>-1.6796494916958615E-2</v>
      </c>
      <c r="AD777">
        <f t="shared" si="542"/>
        <v>-9.3780385278660616E-3</v>
      </c>
      <c r="AE777" s="7">
        <f t="shared" si="543"/>
        <v>8.2534155934161912E-3</v>
      </c>
      <c r="AF777" s="6">
        <f t="shared" si="554"/>
        <v>-0.33045654645277056</v>
      </c>
      <c r="AG777" s="11">
        <f t="shared" si="555"/>
        <v>-8.0995061408574431E-2</v>
      </c>
      <c r="AH777" s="11">
        <f t="shared" si="556"/>
        <v>-4.4450642765546222E-2</v>
      </c>
      <c r="AI777" s="11">
        <f t="shared" si="557"/>
        <v>-4.9958178109741194E-2</v>
      </c>
      <c r="AJ777" s="11">
        <f t="shared" si="558"/>
        <v>1.162255896045012E-2</v>
      </c>
      <c r="AK777" s="11">
        <f t="shared" si="559"/>
        <v>2.0979069744041387E-2</v>
      </c>
      <c r="AL777" s="11">
        <f t="shared" si="560"/>
        <v>1.2877330639411599E-2</v>
      </c>
      <c r="AM777" s="11">
        <f t="shared" si="561"/>
        <v>-9.3780385278660616E-3</v>
      </c>
      <c r="AN777" s="7">
        <f t="shared" si="562"/>
        <v>8.2534155934161912E-3</v>
      </c>
      <c r="AO777" s="6">
        <f t="array" ref="AO777">_xlfn.MAXIFS(AF$29:AF$1052,E$29:E$1052,E777) - _xlfn.MINIFS(AF$29:AF$1052,E$29:E$1052,E777)</f>
        <v>0.64239671540972576</v>
      </c>
      <c r="AP777" s="11">
        <f t="array" ref="AP777">_xlfn.MAXIFS(AG$29:AG$1052,F$29:F$1052,F777) - _xlfn.MINIFS(AG$29:AG$1052,F$29:F$1052,F777)</f>
        <v>0.34097511931609431</v>
      </c>
      <c r="AQ777" s="11">
        <f t="array" ref="AQ777">_xlfn.MAXIFS(AH$29:AH$1052,G$29:G$1052,G777) - _xlfn.MINIFS(AH$29:AH$1052,G$29:G$1052,G777)</f>
        <v>0.2255991931372896</v>
      </c>
      <c r="AR777" s="11">
        <f t="array" ref="AR777">_xlfn.MAXIFS(AI$29:AI$1052,H$29:H$1052,H777) - _xlfn.MINIFS(AI$29:AI$1052,H$29:H$1052,H777)</f>
        <v>0.19540796073856664</v>
      </c>
      <c r="AS777" s="11">
        <f t="array" ref="AS777">_xlfn.MAXIFS(AJ$29:AJ$1052,I$29:I$1052,I777) - _xlfn.MINIFS(AJ$29:AJ$1052,I$29:I$1052,I777)</f>
        <v>0.11417699939034581</v>
      </c>
      <c r="AT777" s="11">
        <f t="array" ref="AT777">_xlfn.MAXIFS(AK$29:AK$1052,J$29:J$1052,J777) - _xlfn.MINIFS(AK$29:AK$1052,J$29:J$1052,J777)</f>
        <v>6.110684566635266E-2</v>
      </c>
      <c r="AU777" s="11">
        <f t="array" ref="AU777">_xlfn.MAXIFS(AL$29:AL$1052,K$29:K$1052,K777) - _xlfn.MINIFS(AL$29:AL$1052,K$29:K$1052,K777)</f>
        <v>5.030452686017961E-2</v>
      </c>
      <c r="AV777" s="11">
        <f t="array" ref="AV777">_xlfn.MAXIFS(AM$29:AM$1052,L$29:L$1052,L777) - _xlfn.MINIFS(AM$29:AM$1052,L$29:L$1052,L777)</f>
        <v>3.5262908242564506E-2</v>
      </c>
      <c r="AW777" s="7">
        <f t="array" ref="AW777">_xlfn.MAXIFS(AN$29:AN$1052,M$29:M$1052,M777) - _xlfn.MINIFS(AN$29:AN$1052,M$29:M$1052,M777)</f>
        <v>8.2534155934161912E-3</v>
      </c>
      <c r="AX777" s="6">
        <f t="array" ref="AX777">_xlfn.STDEV.S(IF(E$29:E$1052=E777,$C$29:$C$1052,""))</f>
        <v>2.1219734469910215E-2</v>
      </c>
      <c r="AY777" s="11">
        <f t="array" ref="AY777">_xlfn.STDEV.S(IF(F$29:F$1052=F777,$C$29:$C$1052,""))</f>
        <v>2.1822368609319125E-2</v>
      </c>
      <c r="AZ777" s="11">
        <f t="array" ref="AZ777">_xlfn.STDEV.S(IF(G$29:G$1052=G777,$C$29:$C$1052,""))</f>
        <v>2.0454789546549623E-2</v>
      </c>
      <c r="BA777" s="11">
        <f t="array" ref="BA777">_xlfn.STDEV.S(IF(H$29:H$1052=H777,$C$29:$C$1052,""))</f>
        <v>1.8702614626646678E-2</v>
      </c>
      <c r="BB777" s="11">
        <f t="array" ref="BB777">_xlfn.STDEV.S(IF(I$29:I$1052=I777,$C$29:$C$1052,""))</f>
        <v>1.6529841901409451E-2</v>
      </c>
      <c r="BC777" s="11">
        <f t="array" ref="BC777">_xlfn.STDEV.S(IF(J$29:J$1052=J777,$C$29:$C$1052,""))</f>
        <v>1.8457045636335347E-2</v>
      </c>
      <c r="BD777" s="11">
        <f t="array" ref="BD777">_xlfn.STDEV.S(IF(K$29:K$1052=K777,$C$29:$C$1052,""))</f>
        <v>1.8563751353488086E-2</v>
      </c>
      <c r="BE777" s="11">
        <f t="array" ref="BE777">_xlfn.STDEV.S(IF(L$29:L$1052=L777,$C$29:$C$1052,""))</f>
        <v>2.3012281679038914E-2</v>
      </c>
      <c r="BF777" s="7">
        <f t="array" ref="BF777">_xlfn.STDEV.S(IF(M$29:M$1052=M777,$C$29:$C$1052,""))</f>
        <v>1.1672092268110758E-2</v>
      </c>
      <c r="BG777" s="13">
        <f t="shared" si="544"/>
        <v>30.273551081454407</v>
      </c>
      <c r="BH777" s="12">
        <f t="shared" si="545"/>
        <v>15.625027943597411</v>
      </c>
      <c r="BI777" s="12">
        <f t="shared" si="546"/>
        <v>11.029162271451694</v>
      </c>
      <c r="BJ777" s="12">
        <f t="shared" si="547"/>
        <v>10.448162710905555</v>
      </c>
      <c r="BK777" s="12">
        <f t="shared" si="548"/>
        <v>6.9073255552801314</v>
      </c>
      <c r="BL777" s="12">
        <f t="shared" si="549"/>
        <v>3.3107598512979268</v>
      </c>
      <c r="BM777" s="12">
        <f t="shared" si="550"/>
        <v>2.7098255036004621</v>
      </c>
      <c r="BN777" s="12">
        <f t="shared" si="551"/>
        <v>1.5323516691821246</v>
      </c>
      <c r="BO777" s="14">
        <f t="shared" si="552"/>
        <v>0.70710678118654791</v>
      </c>
    </row>
    <row r="778" spans="1:67" x14ac:dyDescent="0.25">
      <c r="A778" s="4">
        <v>42856</v>
      </c>
      <c r="B778" s="5">
        <v>1226.9000000000001</v>
      </c>
      <c r="C778">
        <f t="shared" si="553"/>
        <v>-3.2642119372388145E-2</v>
      </c>
      <c r="D778">
        <v>749</v>
      </c>
      <c r="E778" s="6">
        <f t="shared" si="517"/>
        <v>1</v>
      </c>
      <c r="F778">
        <f t="shared" si="518"/>
        <v>2</v>
      </c>
      <c r="G778">
        <f t="shared" si="519"/>
        <v>5</v>
      </c>
      <c r="H778">
        <f t="shared" si="520"/>
        <v>11</v>
      </c>
      <c r="I778">
        <f t="shared" si="521"/>
        <v>23</v>
      </c>
      <c r="J778">
        <f t="shared" si="522"/>
        <v>46</v>
      </c>
      <c r="K778">
        <f t="shared" si="523"/>
        <v>93</v>
      </c>
      <c r="L778">
        <f t="shared" si="524"/>
        <v>187</v>
      </c>
      <c r="M778" s="7">
        <f t="shared" si="525"/>
        <v>374</v>
      </c>
      <c r="N778" s="6">
        <f t="shared" si="526"/>
        <v>2.5948653898586046E-4</v>
      </c>
      <c r="O778">
        <f t="shared" si="527"/>
        <v>-7.9309356668583013E-4</v>
      </c>
      <c r="P778">
        <f t="shared" si="528"/>
        <v>1.130296888210423E-3</v>
      </c>
      <c r="Q778">
        <f t="shared" si="529"/>
        <v>8.4042660693699721E-4</v>
      </c>
      <c r="R778">
        <f t="shared" si="530"/>
        <v>4.0815180316839048E-3</v>
      </c>
      <c r="S778">
        <f t="shared" si="531"/>
        <v>3.361786432946115E-3</v>
      </c>
      <c r="T778">
        <f t="shared" si="532"/>
        <v>6.6120673140285247E-4</v>
      </c>
      <c r="U778">
        <f t="shared" si="533"/>
        <v>-6.7572496576897012E-3</v>
      </c>
      <c r="V778" s="7">
        <f t="shared" si="534"/>
        <v>-2.4388703778971954E-2</v>
      </c>
      <c r="W778" s="6">
        <f t="shared" si="535"/>
        <v>-3.2901605911374004E-2</v>
      </c>
      <c r="X778">
        <f t="shared" si="536"/>
        <v>-3.1849025805702313E-2</v>
      </c>
      <c r="Y778">
        <f t="shared" si="537"/>
        <v>-3.377241626059857E-2</v>
      </c>
      <c r="Z778">
        <f t="shared" si="538"/>
        <v>-3.3482545979325144E-2</v>
      </c>
      <c r="AA778">
        <f t="shared" si="539"/>
        <v>-3.672363740407205E-2</v>
      </c>
      <c r="AB778">
        <f t="shared" si="540"/>
        <v>-3.600390580533426E-2</v>
      </c>
      <c r="AC778">
        <f t="shared" si="541"/>
        <v>-3.3303326103790998E-2</v>
      </c>
      <c r="AD778">
        <f t="shared" si="542"/>
        <v>-2.5884869714698444E-2</v>
      </c>
      <c r="AE778" s="7">
        <f t="shared" si="543"/>
        <v>-8.2534155934161912E-3</v>
      </c>
      <c r="AF778" s="6">
        <f t="shared" si="554"/>
        <v>-0.36335815236414459</v>
      </c>
      <c r="AG778" s="11">
        <f t="shared" si="555"/>
        <v>-0.11284408721427674</v>
      </c>
      <c r="AH778" s="11">
        <f t="shared" si="556"/>
        <v>-7.8223059026144792E-2</v>
      </c>
      <c r="AI778" s="11">
        <f t="shared" si="557"/>
        <v>-8.3440724089066332E-2</v>
      </c>
      <c r="AJ778" s="11">
        <f t="shared" si="558"/>
        <v>-2.510107844362193E-2</v>
      </c>
      <c r="AK778" s="11">
        <f t="shared" si="559"/>
        <v>-1.5024836061292873E-2</v>
      </c>
      <c r="AL778" s="11">
        <f t="shared" si="560"/>
        <v>-2.0425995464379398E-2</v>
      </c>
      <c r="AM778" s="11">
        <f t="shared" si="561"/>
        <v>-3.5262908242564506E-2</v>
      </c>
      <c r="AN778" s="7">
        <f t="shared" si="562"/>
        <v>0</v>
      </c>
      <c r="AO778" s="6">
        <f t="array" ref="AO778">_xlfn.MAXIFS(AF$29:AF$1052,E$29:E$1052,E778) - _xlfn.MINIFS(AF$29:AF$1052,E$29:E$1052,E778)</f>
        <v>0.64239671540972576</v>
      </c>
      <c r="AP778" s="11">
        <f t="array" ref="AP778">_xlfn.MAXIFS(AG$29:AG$1052,F$29:F$1052,F778) - _xlfn.MINIFS(AG$29:AG$1052,F$29:F$1052,F778)</f>
        <v>0.34097511931609431</v>
      </c>
      <c r="AQ778" s="11">
        <f t="array" ref="AQ778">_xlfn.MAXIFS(AH$29:AH$1052,G$29:G$1052,G778) - _xlfn.MINIFS(AH$29:AH$1052,G$29:G$1052,G778)</f>
        <v>0.2255991931372896</v>
      </c>
      <c r="AR778" s="11">
        <f t="array" ref="AR778">_xlfn.MAXIFS(AI$29:AI$1052,H$29:H$1052,H778) - _xlfn.MINIFS(AI$29:AI$1052,H$29:H$1052,H778)</f>
        <v>0.19540796073856664</v>
      </c>
      <c r="AS778" s="11">
        <f t="array" ref="AS778">_xlfn.MAXIFS(AJ$29:AJ$1052,I$29:I$1052,I778) - _xlfn.MINIFS(AJ$29:AJ$1052,I$29:I$1052,I778)</f>
        <v>0.11417699939034581</v>
      </c>
      <c r="AT778" s="11">
        <f t="array" ref="AT778">_xlfn.MAXIFS(AK$29:AK$1052,J$29:J$1052,J778) - _xlfn.MINIFS(AK$29:AK$1052,J$29:J$1052,J778)</f>
        <v>6.110684566635266E-2</v>
      </c>
      <c r="AU778" s="11">
        <f t="array" ref="AU778">_xlfn.MAXIFS(AL$29:AL$1052,K$29:K$1052,K778) - _xlfn.MINIFS(AL$29:AL$1052,K$29:K$1052,K778)</f>
        <v>5.030452686017961E-2</v>
      </c>
      <c r="AV778" s="11">
        <f t="array" ref="AV778">_xlfn.MAXIFS(AM$29:AM$1052,L$29:L$1052,L778) - _xlfn.MINIFS(AM$29:AM$1052,L$29:L$1052,L778)</f>
        <v>3.5262908242564506E-2</v>
      </c>
      <c r="AW778" s="7">
        <f t="array" ref="AW778">_xlfn.MAXIFS(AN$29:AN$1052,M$29:M$1052,M778) - _xlfn.MINIFS(AN$29:AN$1052,M$29:M$1052,M778)</f>
        <v>8.2534155934161912E-3</v>
      </c>
      <c r="AX778" s="6">
        <f t="array" ref="AX778">_xlfn.STDEV.S(IF(E$29:E$1052=E778,$C$29:$C$1052,""))</f>
        <v>2.1219734469910215E-2</v>
      </c>
      <c r="AY778" s="11">
        <f t="array" ref="AY778">_xlfn.STDEV.S(IF(F$29:F$1052=F778,$C$29:$C$1052,""))</f>
        <v>2.1822368609319125E-2</v>
      </c>
      <c r="AZ778" s="11">
        <f t="array" ref="AZ778">_xlfn.STDEV.S(IF(G$29:G$1052=G778,$C$29:$C$1052,""))</f>
        <v>2.0454789546549623E-2</v>
      </c>
      <c r="BA778" s="11">
        <f t="array" ref="BA778">_xlfn.STDEV.S(IF(H$29:H$1052=H778,$C$29:$C$1052,""))</f>
        <v>1.8702614626646678E-2</v>
      </c>
      <c r="BB778" s="11">
        <f t="array" ref="BB778">_xlfn.STDEV.S(IF(I$29:I$1052=I778,$C$29:$C$1052,""))</f>
        <v>1.6529841901409451E-2</v>
      </c>
      <c r="BC778" s="11">
        <f t="array" ref="BC778">_xlfn.STDEV.S(IF(J$29:J$1052=J778,$C$29:$C$1052,""))</f>
        <v>1.8457045636335347E-2</v>
      </c>
      <c r="BD778" s="11">
        <f t="array" ref="BD778">_xlfn.STDEV.S(IF(K$29:K$1052=K778,$C$29:$C$1052,""))</f>
        <v>1.8563751353488086E-2</v>
      </c>
      <c r="BE778" s="11">
        <f t="array" ref="BE778">_xlfn.STDEV.S(IF(L$29:L$1052=L778,$C$29:$C$1052,""))</f>
        <v>2.3012281679038914E-2</v>
      </c>
      <c r="BF778" s="7">
        <f t="array" ref="BF778">_xlfn.STDEV.S(IF(M$29:M$1052=M778,$C$29:$C$1052,""))</f>
        <v>1.1672092268110758E-2</v>
      </c>
      <c r="BG778" s="13">
        <f t="shared" si="544"/>
        <v>30.273551081454407</v>
      </c>
      <c r="BH778" s="12">
        <f t="shared" si="545"/>
        <v>15.625027943597411</v>
      </c>
      <c r="BI778" s="12">
        <f t="shared" si="546"/>
        <v>11.029162271451694</v>
      </c>
      <c r="BJ778" s="12">
        <f t="shared" si="547"/>
        <v>10.448162710905555</v>
      </c>
      <c r="BK778" s="12">
        <f t="shared" si="548"/>
        <v>6.9073255552801314</v>
      </c>
      <c r="BL778" s="12">
        <f t="shared" si="549"/>
        <v>3.3107598512979268</v>
      </c>
      <c r="BM778" s="12">
        <f t="shared" si="550"/>
        <v>2.7098255036004621</v>
      </c>
      <c r="BN778" s="12">
        <f t="shared" si="551"/>
        <v>1.5323516691821246</v>
      </c>
      <c r="BO778" s="14">
        <f t="shared" si="552"/>
        <v>0.70710678118654791</v>
      </c>
    </row>
    <row r="779" spans="1:67" x14ac:dyDescent="0.25">
      <c r="A779" s="2">
        <v>42863</v>
      </c>
      <c r="B779" s="3">
        <v>1227.7</v>
      </c>
      <c r="C779">
        <f t="shared" si="553"/>
        <v>6.5204988181588597E-4</v>
      </c>
      <c r="D779">
        <v>750</v>
      </c>
      <c r="E779" s="6">
        <f t="shared" si="517"/>
        <v>1</v>
      </c>
      <c r="F779">
        <f t="shared" si="518"/>
        <v>2</v>
      </c>
      <c r="G779">
        <f t="shared" si="519"/>
        <v>5</v>
      </c>
      <c r="H779">
        <f t="shared" si="520"/>
        <v>11</v>
      </c>
      <c r="I779">
        <f t="shared" si="521"/>
        <v>23</v>
      </c>
      <c r="J779">
        <f t="shared" si="522"/>
        <v>46</v>
      </c>
      <c r="K779">
        <f t="shared" si="523"/>
        <v>93</v>
      </c>
      <c r="L779">
        <f t="shared" si="524"/>
        <v>187</v>
      </c>
      <c r="M779" s="7">
        <f t="shared" si="525"/>
        <v>375</v>
      </c>
      <c r="N779" s="6">
        <f t="shared" si="526"/>
        <v>2.5948653898586046E-4</v>
      </c>
      <c r="O779">
        <f t="shared" si="527"/>
        <v>-7.9309356668583013E-4</v>
      </c>
      <c r="P779">
        <f t="shared" si="528"/>
        <v>1.130296888210423E-3</v>
      </c>
      <c r="Q779">
        <f t="shared" si="529"/>
        <v>8.4042660693699721E-4</v>
      </c>
      <c r="R779">
        <f t="shared" si="530"/>
        <v>4.0815180316839048E-3</v>
      </c>
      <c r="S779">
        <f t="shared" si="531"/>
        <v>3.361786432946115E-3</v>
      </c>
      <c r="T779">
        <f t="shared" si="532"/>
        <v>6.6120673140285247E-4</v>
      </c>
      <c r="U779">
        <f t="shared" si="533"/>
        <v>-6.7572496576897012E-3</v>
      </c>
      <c r="V779" s="7">
        <f t="shared" si="534"/>
        <v>1.0874204463592552E-2</v>
      </c>
      <c r="W779" s="6">
        <f t="shared" si="535"/>
        <v>3.9256334283002551E-4</v>
      </c>
      <c r="X779">
        <f t="shared" si="536"/>
        <v>1.4451434485017161E-3</v>
      </c>
      <c r="Y779">
        <f t="shared" si="537"/>
        <v>-4.7824700639453703E-4</v>
      </c>
      <c r="Z779">
        <f t="shared" si="538"/>
        <v>-1.8837672512111124E-4</v>
      </c>
      <c r="AA779">
        <f t="shared" si="539"/>
        <v>-3.4294681498680188E-3</v>
      </c>
      <c r="AB779">
        <f t="shared" si="540"/>
        <v>-2.709736551130229E-3</v>
      </c>
      <c r="AC779">
        <f t="shared" si="541"/>
        <v>-9.1568495869664979E-6</v>
      </c>
      <c r="AD779">
        <f t="shared" si="542"/>
        <v>7.4092995395055872E-3</v>
      </c>
      <c r="AE779" s="7">
        <f t="shared" si="543"/>
        <v>-1.0222154581776666E-2</v>
      </c>
      <c r="AF779" s="6">
        <f t="shared" si="554"/>
        <v>-0.36296558902131459</v>
      </c>
      <c r="AG779" s="11">
        <f t="shared" si="555"/>
        <v>-0.11139894376577503</v>
      </c>
      <c r="AH779" s="11">
        <f t="shared" si="556"/>
        <v>-7.8701306032539331E-2</v>
      </c>
      <c r="AI779" s="11">
        <f t="shared" si="557"/>
        <v>-8.3629100814187438E-2</v>
      </c>
      <c r="AJ779" s="11">
        <f t="shared" si="558"/>
        <v>-2.8530546593489949E-2</v>
      </c>
      <c r="AK779" s="11">
        <f t="shared" si="559"/>
        <v>-1.7734572612423102E-2</v>
      </c>
      <c r="AL779" s="11">
        <f t="shared" si="560"/>
        <v>-2.0435152313966365E-2</v>
      </c>
      <c r="AM779" s="11">
        <f t="shared" si="561"/>
        <v>-2.7853608703058919E-2</v>
      </c>
      <c r="AN779" s="7">
        <f t="shared" si="562"/>
        <v>-1.0222154581776666E-2</v>
      </c>
      <c r="AO779" s="6">
        <f t="array" ref="AO779">_xlfn.MAXIFS(AF$29:AF$1052,E$29:E$1052,E779) - _xlfn.MINIFS(AF$29:AF$1052,E$29:E$1052,E779)</f>
        <v>0.64239671540972576</v>
      </c>
      <c r="AP779" s="11">
        <f t="array" ref="AP779">_xlfn.MAXIFS(AG$29:AG$1052,F$29:F$1052,F779) - _xlfn.MINIFS(AG$29:AG$1052,F$29:F$1052,F779)</f>
        <v>0.34097511931609431</v>
      </c>
      <c r="AQ779" s="11">
        <f t="array" ref="AQ779">_xlfn.MAXIFS(AH$29:AH$1052,G$29:G$1052,G779) - _xlfn.MINIFS(AH$29:AH$1052,G$29:G$1052,G779)</f>
        <v>0.2255991931372896</v>
      </c>
      <c r="AR779" s="11">
        <f t="array" ref="AR779">_xlfn.MAXIFS(AI$29:AI$1052,H$29:H$1052,H779) - _xlfn.MINIFS(AI$29:AI$1052,H$29:H$1052,H779)</f>
        <v>0.19540796073856664</v>
      </c>
      <c r="AS779" s="11">
        <f t="array" ref="AS779">_xlfn.MAXIFS(AJ$29:AJ$1052,I$29:I$1052,I779) - _xlfn.MINIFS(AJ$29:AJ$1052,I$29:I$1052,I779)</f>
        <v>0.11417699939034581</v>
      </c>
      <c r="AT779" s="11">
        <f t="array" ref="AT779">_xlfn.MAXIFS(AK$29:AK$1052,J$29:J$1052,J779) - _xlfn.MINIFS(AK$29:AK$1052,J$29:J$1052,J779)</f>
        <v>6.110684566635266E-2</v>
      </c>
      <c r="AU779" s="11">
        <f t="array" ref="AU779">_xlfn.MAXIFS(AL$29:AL$1052,K$29:K$1052,K779) - _xlfn.MINIFS(AL$29:AL$1052,K$29:K$1052,K779)</f>
        <v>5.030452686017961E-2</v>
      </c>
      <c r="AV779" s="11">
        <f t="array" ref="AV779">_xlfn.MAXIFS(AM$29:AM$1052,L$29:L$1052,L779) - _xlfn.MINIFS(AM$29:AM$1052,L$29:L$1052,L779)</f>
        <v>3.5262908242564506E-2</v>
      </c>
      <c r="AW779" s="7">
        <f t="array" ref="AW779">_xlfn.MAXIFS(AN$29:AN$1052,M$29:M$1052,M779) - _xlfn.MINIFS(AN$29:AN$1052,M$29:M$1052,M779)</f>
        <v>1.0222154581776666E-2</v>
      </c>
      <c r="AX779" s="6">
        <f t="array" ref="AX779">_xlfn.STDEV.S(IF(E$29:E$1052=E779,$C$29:$C$1052,""))</f>
        <v>2.1219734469910215E-2</v>
      </c>
      <c r="AY779" s="11">
        <f t="array" ref="AY779">_xlfn.STDEV.S(IF(F$29:F$1052=F779,$C$29:$C$1052,""))</f>
        <v>2.1822368609319125E-2</v>
      </c>
      <c r="AZ779" s="11">
        <f t="array" ref="AZ779">_xlfn.STDEV.S(IF(G$29:G$1052=G779,$C$29:$C$1052,""))</f>
        <v>2.0454789546549623E-2</v>
      </c>
      <c r="BA779" s="11">
        <f t="array" ref="BA779">_xlfn.STDEV.S(IF(H$29:H$1052=H779,$C$29:$C$1052,""))</f>
        <v>1.8702614626646678E-2</v>
      </c>
      <c r="BB779" s="11">
        <f t="array" ref="BB779">_xlfn.STDEV.S(IF(I$29:I$1052=I779,$C$29:$C$1052,""))</f>
        <v>1.6529841901409451E-2</v>
      </c>
      <c r="BC779" s="11">
        <f t="array" ref="BC779">_xlfn.STDEV.S(IF(J$29:J$1052=J779,$C$29:$C$1052,""))</f>
        <v>1.8457045636335347E-2</v>
      </c>
      <c r="BD779" s="11">
        <f t="array" ref="BD779">_xlfn.STDEV.S(IF(K$29:K$1052=K779,$C$29:$C$1052,""))</f>
        <v>1.8563751353488086E-2</v>
      </c>
      <c r="BE779" s="11">
        <f t="array" ref="BE779">_xlfn.STDEV.S(IF(L$29:L$1052=L779,$C$29:$C$1052,""))</f>
        <v>2.3012281679038914E-2</v>
      </c>
      <c r="BF779" s="7">
        <f t="array" ref="BF779">_xlfn.STDEV.S(IF(M$29:M$1052=M779,$C$29:$C$1052,""))</f>
        <v>1.4456309646222834E-2</v>
      </c>
      <c r="BG779" s="13">
        <f t="shared" si="544"/>
        <v>30.273551081454407</v>
      </c>
      <c r="BH779" s="12">
        <f t="shared" si="545"/>
        <v>15.625027943597411</v>
      </c>
      <c r="BI779" s="12">
        <f t="shared" si="546"/>
        <v>11.029162271451694</v>
      </c>
      <c r="BJ779" s="12">
        <f t="shared" si="547"/>
        <v>10.448162710905555</v>
      </c>
      <c r="BK779" s="12">
        <f t="shared" si="548"/>
        <v>6.9073255552801314</v>
      </c>
      <c r="BL779" s="12">
        <f t="shared" si="549"/>
        <v>3.3107598512979268</v>
      </c>
      <c r="BM779" s="12">
        <f t="shared" si="550"/>
        <v>2.7098255036004621</v>
      </c>
      <c r="BN779" s="12">
        <f t="shared" si="551"/>
        <v>1.5323516691821246</v>
      </c>
      <c r="BO779" s="14">
        <f t="shared" si="552"/>
        <v>0.70710678118654746</v>
      </c>
    </row>
    <row r="780" spans="1:67" x14ac:dyDescent="0.25">
      <c r="A780" s="4">
        <v>42870</v>
      </c>
      <c r="B780" s="5">
        <v>1253.5999999999999</v>
      </c>
      <c r="C780">
        <f t="shared" si="553"/>
        <v>2.1096359045369217E-2</v>
      </c>
      <c r="D780">
        <v>751</v>
      </c>
      <c r="E780" s="6">
        <f t="shared" si="517"/>
        <v>1</v>
      </c>
      <c r="F780">
        <f t="shared" si="518"/>
        <v>2</v>
      </c>
      <c r="G780">
        <f t="shared" si="519"/>
        <v>5</v>
      </c>
      <c r="H780">
        <f t="shared" si="520"/>
        <v>11</v>
      </c>
      <c r="I780">
        <f t="shared" si="521"/>
        <v>23</v>
      </c>
      <c r="J780">
        <f t="shared" si="522"/>
        <v>46</v>
      </c>
      <c r="K780">
        <f t="shared" si="523"/>
        <v>93</v>
      </c>
      <c r="L780">
        <f t="shared" si="524"/>
        <v>187</v>
      </c>
      <c r="M780" s="7">
        <f t="shared" si="525"/>
        <v>375</v>
      </c>
      <c r="N780" s="6">
        <f t="shared" si="526"/>
        <v>2.5948653898586046E-4</v>
      </c>
      <c r="O780">
        <f t="shared" si="527"/>
        <v>-7.9309356668583013E-4</v>
      </c>
      <c r="P780">
        <f t="shared" si="528"/>
        <v>1.130296888210423E-3</v>
      </c>
      <c r="Q780">
        <f t="shared" si="529"/>
        <v>8.4042660693699721E-4</v>
      </c>
      <c r="R780">
        <f t="shared" si="530"/>
        <v>4.0815180316839048E-3</v>
      </c>
      <c r="S780">
        <f t="shared" si="531"/>
        <v>3.361786432946115E-3</v>
      </c>
      <c r="T780">
        <f t="shared" si="532"/>
        <v>6.6120673140285247E-4</v>
      </c>
      <c r="U780">
        <f t="shared" si="533"/>
        <v>-6.7572496576897012E-3</v>
      </c>
      <c r="V780" s="7">
        <f t="shared" si="534"/>
        <v>1.0874204463592552E-2</v>
      </c>
      <c r="W780" s="6">
        <f t="shared" si="535"/>
        <v>2.0836872506383358E-2</v>
      </c>
      <c r="X780">
        <f t="shared" si="536"/>
        <v>2.1889452612055049E-2</v>
      </c>
      <c r="Y780">
        <f t="shared" si="537"/>
        <v>1.9966062157158793E-2</v>
      </c>
      <c r="Z780">
        <f t="shared" si="538"/>
        <v>2.0255932438432218E-2</v>
      </c>
      <c r="AA780">
        <f t="shared" si="539"/>
        <v>1.7014841013685313E-2</v>
      </c>
      <c r="AB780">
        <f t="shared" si="540"/>
        <v>1.7734572612423102E-2</v>
      </c>
      <c r="AC780">
        <f t="shared" si="541"/>
        <v>2.0435152313966365E-2</v>
      </c>
      <c r="AD780">
        <f t="shared" si="542"/>
        <v>2.7853608703058919E-2</v>
      </c>
      <c r="AE780" s="7">
        <f t="shared" si="543"/>
        <v>1.0222154581776666E-2</v>
      </c>
      <c r="AF780" s="6">
        <f t="shared" si="554"/>
        <v>-0.34212871651493126</v>
      </c>
      <c r="AG780" s="11">
        <f t="shared" si="555"/>
        <v>-8.9509491153719978E-2</v>
      </c>
      <c r="AH780" s="11">
        <f t="shared" si="556"/>
        <v>-5.8735243875380538E-2</v>
      </c>
      <c r="AI780" s="11">
        <f t="shared" si="557"/>
        <v>-6.3373168375755212E-2</v>
      </c>
      <c r="AJ780" s="11">
        <f t="shared" si="558"/>
        <v>-1.1515705579804636E-2</v>
      </c>
      <c r="AK780" s="11">
        <f t="shared" si="559"/>
        <v>0</v>
      </c>
      <c r="AL780" s="11">
        <f t="shared" si="560"/>
        <v>0</v>
      </c>
      <c r="AM780" s="11">
        <f t="shared" si="561"/>
        <v>0</v>
      </c>
      <c r="AN780" s="7">
        <f t="shared" si="562"/>
        <v>0</v>
      </c>
      <c r="AO780" s="6">
        <f t="array" ref="AO780">_xlfn.MAXIFS(AF$29:AF$1052,E$29:E$1052,E780) - _xlfn.MINIFS(AF$29:AF$1052,E$29:E$1052,E780)</f>
        <v>0.64239671540972576</v>
      </c>
      <c r="AP780" s="11">
        <f t="array" ref="AP780">_xlfn.MAXIFS(AG$29:AG$1052,F$29:F$1052,F780) - _xlfn.MINIFS(AG$29:AG$1052,F$29:F$1052,F780)</f>
        <v>0.34097511931609431</v>
      </c>
      <c r="AQ780" s="11">
        <f t="array" ref="AQ780">_xlfn.MAXIFS(AH$29:AH$1052,G$29:G$1052,G780) - _xlfn.MINIFS(AH$29:AH$1052,G$29:G$1052,G780)</f>
        <v>0.2255991931372896</v>
      </c>
      <c r="AR780" s="11">
        <f t="array" ref="AR780">_xlfn.MAXIFS(AI$29:AI$1052,H$29:H$1052,H780) - _xlfn.MINIFS(AI$29:AI$1052,H$29:H$1052,H780)</f>
        <v>0.19540796073856664</v>
      </c>
      <c r="AS780" s="11">
        <f t="array" ref="AS780">_xlfn.MAXIFS(AJ$29:AJ$1052,I$29:I$1052,I780) - _xlfn.MINIFS(AJ$29:AJ$1052,I$29:I$1052,I780)</f>
        <v>0.11417699939034581</v>
      </c>
      <c r="AT780" s="11">
        <f t="array" ref="AT780">_xlfn.MAXIFS(AK$29:AK$1052,J$29:J$1052,J780) - _xlfn.MINIFS(AK$29:AK$1052,J$29:J$1052,J780)</f>
        <v>6.110684566635266E-2</v>
      </c>
      <c r="AU780" s="11">
        <f t="array" ref="AU780">_xlfn.MAXIFS(AL$29:AL$1052,K$29:K$1052,K780) - _xlfn.MINIFS(AL$29:AL$1052,K$29:K$1052,K780)</f>
        <v>5.030452686017961E-2</v>
      </c>
      <c r="AV780" s="11">
        <f t="array" ref="AV780">_xlfn.MAXIFS(AM$29:AM$1052,L$29:L$1052,L780) - _xlfn.MINIFS(AM$29:AM$1052,L$29:L$1052,L780)</f>
        <v>3.5262908242564506E-2</v>
      </c>
      <c r="AW780" s="7">
        <f t="array" ref="AW780">_xlfn.MAXIFS(AN$29:AN$1052,M$29:M$1052,M780) - _xlfn.MINIFS(AN$29:AN$1052,M$29:M$1052,M780)</f>
        <v>1.0222154581776666E-2</v>
      </c>
      <c r="AX780" s="6">
        <f t="array" ref="AX780">_xlfn.STDEV.S(IF(E$29:E$1052=E780,$C$29:$C$1052,""))</f>
        <v>2.1219734469910215E-2</v>
      </c>
      <c r="AY780" s="11">
        <f t="array" ref="AY780">_xlfn.STDEV.S(IF(F$29:F$1052=F780,$C$29:$C$1052,""))</f>
        <v>2.1822368609319125E-2</v>
      </c>
      <c r="AZ780" s="11">
        <f t="array" ref="AZ780">_xlfn.STDEV.S(IF(G$29:G$1052=G780,$C$29:$C$1052,""))</f>
        <v>2.0454789546549623E-2</v>
      </c>
      <c r="BA780" s="11">
        <f t="array" ref="BA780">_xlfn.STDEV.S(IF(H$29:H$1052=H780,$C$29:$C$1052,""))</f>
        <v>1.8702614626646678E-2</v>
      </c>
      <c r="BB780" s="11">
        <f t="array" ref="BB780">_xlfn.STDEV.S(IF(I$29:I$1052=I780,$C$29:$C$1052,""))</f>
        <v>1.6529841901409451E-2</v>
      </c>
      <c r="BC780" s="11">
        <f t="array" ref="BC780">_xlfn.STDEV.S(IF(J$29:J$1052=J780,$C$29:$C$1052,""))</f>
        <v>1.8457045636335347E-2</v>
      </c>
      <c r="BD780" s="11">
        <f t="array" ref="BD780">_xlfn.STDEV.S(IF(K$29:K$1052=K780,$C$29:$C$1052,""))</f>
        <v>1.8563751353488086E-2</v>
      </c>
      <c r="BE780" s="11">
        <f t="array" ref="BE780">_xlfn.STDEV.S(IF(L$29:L$1052=L780,$C$29:$C$1052,""))</f>
        <v>2.3012281679038914E-2</v>
      </c>
      <c r="BF780" s="7">
        <f t="array" ref="BF780">_xlfn.STDEV.S(IF(M$29:M$1052=M780,$C$29:$C$1052,""))</f>
        <v>1.4456309646222834E-2</v>
      </c>
      <c r="BG780" s="13">
        <f t="shared" si="544"/>
        <v>30.273551081454407</v>
      </c>
      <c r="BH780" s="12">
        <f t="shared" si="545"/>
        <v>15.625027943597411</v>
      </c>
      <c r="BI780" s="12">
        <f t="shared" si="546"/>
        <v>11.029162271451694</v>
      </c>
      <c r="BJ780" s="12">
        <f t="shared" si="547"/>
        <v>10.448162710905555</v>
      </c>
      <c r="BK780" s="12">
        <f t="shared" si="548"/>
        <v>6.9073255552801314</v>
      </c>
      <c r="BL780" s="12">
        <f t="shared" si="549"/>
        <v>3.3107598512979268</v>
      </c>
      <c r="BM780" s="12">
        <f t="shared" si="550"/>
        <v>2.7098255036004621</v>
      </c>
      <c r="BN780" s="12">
        <f t="shared" si="551"/>
        <v>1.5323516691821246</v>
      </c>
      <c r="BO780" s="14">
        <f t="shared" si="552"/>
        <v>0.70710678118654746</v>
      </c>
    </row>
    <row r="781" spans="1:67" x14ac:dyDescent="0.25">
      <c r="A781" s="2">
        <v>42877</v>
      </c>
      <c r="B781" s="3">
        <v>1268.0999999999999</v>
      </c>
      <c r="C781">
        <f t="shared" si="553"/>
        <v>1.1566687938736386E-2</v>
      </c>
      <c r="D781">
        <v>752</v>
      </c>
      <c r="E781" s="6">
        <f t="shared" si="517"/>
        <v>1</v>
      </c>
      <c r="F781">
        <f t="shared" si="518"/>
        <v>2</v>
      </c>
      <c r="G781">
        <f t="shared" si="519"/>
        <v>5</v>
      </c>
      <c r="H781">
        <f t="shared" si="520"/>
        <v>11</v>
      </c>
      <c r="I781">
        <f t="shared" si="521"/>
        <v>23</v>
      </c>
      <c r="J781">
        <f t="shared" si="522"/>
        <v>47</v>
      </c>
      <c r="K781">
        <f t="shared" si="523"/>
        <v>94</v>
      </c>
      <c r="L781">
        <f t="shared" si="524"/>
        <v>188</v>
      </c>
      <c r="M781" s="7">
        <f t="shared" si="525"/>
        <v>376</v>
      </c>
      <c r="N781" s="6">
        <f t="shared" si="526"/>
        <v>2.5948653898586046E-4</v>
      </c>
      <c r="O781">
        <f t="shared" si="527"/>
        <v>-7.9309356668583013E-4</v>
      </c>
      <c r="P781">
        <f t="shared" si="528"/>
        <v>1.130296888210423E-3</v>
      </c>
      <c r="Q781">
        <f t="shared" si="529"/>
        <v>8.4042660693699721E-4</v>
      </c>
      <c r="R781">
        <f t="shared" si="530"/>
        <v>4.0815180316839048E-3</v>
      </c>
      <c r="S781">
        <f t="shared" si="531"/>
        <v>4.8012496304216945E-3</v>
      </c>
      <c r="T781">
        <f t="shared" si="532"/>
        <v>-2.5392689439367316E-3</v>
      </c>
      <c r="U781">
        <f t="shared" si="533"/>
        <v>6.2880793744179986E-4</v>
      </c>
      <c r="V781" s="7">
        <f t="shared" si="534"/>
        <v>1.0554261089469219E-2</v>
      </c>
      <c r="W781" s="6">
        <f t="shared" si="535"/>
        <v>1.1307201399750525E-2</v>
      </c>
      <c r="X781">
        <f t="shared" si="536"/>
        <v>1.2359781505422216E-2</v>
      </c>
      <c r="Y781">
        <f t="shared" si="537"/>
        <v>1.0436391050525963E-2</v>
      </c>
      <c r="Z781">
        <f t="shared" si="538"/>
        <v>1.0726261331799389E-2</v>
      </c>
      <c r="AA781">
        <f t="shared" si="539"/>
        <v>7.4851699070524816E-3</v>
      </c>
      <c r="AB781">
        <f t="shared" si="540"/>
        <v>6.7654383083146918E-3</v>
      </c>
      <c r="AC781">
        <f t="shared" si="541"/>
        <v>1.4105956882673118E-2</v>
      </c>
      <c r="AD781">
        <f t="shared" si="542"/>
        <v>1.0937880001294586E-2</v>
      </c>
      <c r="AE781" s="7">
        <f t="shared" si="543"/>
        <v>1.0124268492671673E-3</v>
      </c>
      <c r="AF781" s="6">
        <f t="shared" si="554"/>
        <v>-0.33082151511518076</v>
      </c>
      <c r="AG781" s="11">
        <f t="shared" si="555"/>
        <v>-7.714970964829776E-2</v>
      </c>
      <c r="AH781" s="11">
        <f t="shared" si="556"/>
        <v>-4.8298852824854577E-2</v>
      </c>
      <c r="AI781" s="11">
        <f t="shared" si="557"/>
        <v>-5.2646907043955825E-2</v>
      </c>
      <c r="AJ781" s="11">
        <f t="shared" si="558"/>
        <v>-4.0305356727521544E-3</v>
      </c>
      <c r="AK781" s="11">
        <f t="shared" si="559"/>
        <v>6.7654383083146918E-3</v>
      </c>
      <c r="AL781" s="11">
        <f t="shared" si="560"/>
        <v>1.4105956882673118E-2</v>
      </c>
      <c r="AM781" s="11">
        <f t="shared" si="561"/>
        <v>1.0937880001294586E-2</v>
      </c>
      <c r="AN781" s="7">
        <f t="shared" si="562"/>
        <v>1.0124268492671673E-3</v>
      </c>
      <c r="AO781" s="6">
        <f t="array" ref="AO781">_xlfn.MAXIFS(AF$29:AF$1052,E$29:E$1052,E781) - _xlfn.MINIFS(AF$29:AF$1052,E$29:E$1052,E781)</f>
        <v>0.64239671540972576</v>
      </c>
      <c r="AP781" s="11">
        <f t="array" ref="AP781">_xlfn.MAXIFS(AG$29:AG$1052,F$29:F$1052,F781) - _xlfn.MINIFS(AG$29:AG$1052,F$29:F$1052,F781)</f>
        <v>0.34097511931609431</v>
      </c>
      <c r="AQ781" s="11">
        <f t="array" ref="AQ781">_xlfn.MAXIFS(AH$29:AH$1052,G$29:G$1052,G781) - _xlfn.MINIFS(AH$29:AH$1052,G$29:G$1052,G781)</f>
        <v>0.2255991931372896</v>
      </c>
      <c r="AR781" s="11">
        <f t="array" ref="AR781">_xlfn.MAXIFS(AI$29:AI$1052,H$29:H$1052,H781) - _xlfn.MINIFS(AI$29:AI$1052,H$29:H$1052,H781)</f>
        <v>0.19540796073856664</v>
      </c>
      <c r="AS781" s="11">
        <f t="array" ref="AS781">_xlfn.MAXIFS(AJ$29:AJ$1052,I$29:I$1052,I781) - _xlfn.MINIFS(AJ$29:AJ$1052,I$29:I$1052,I781)</f>
        <v>0.11417699939034581</v>
      </c>
      <c r="AT781" s="11">
        <f t="array" ref="AT781">_xlfn.MAXIFS(AK$29:AK$1052,J$29:J$1052,J781) - _xlfn.MINIFS(AK$29:AK$1052,J$29:J$1052,J781)</f>
        <v>8.0143313880556705E-2</v>
      </c>
      <c r="AU781" s="11">
        <f t="array" ref="AU781">_xlfn.MAXIFS(AL$29:AL$1052,K$29:K$1052,K781) - _xlfn.MINIFS(AL$29:AL$1052,K$29:K$1052,K781)</f>
        <v>4.3440721008764574E-2</v>
      </c>
      <c r="AV781" s="11">
        <f t="array" ref="AV781">_xlfn.MAXIFS(AM$29:AM$1052,L$29:L$1052,L781) - _xlfn.MINIFS(AM$29:AM$1052,L$29:L$1052,L781)</f>
        <v>1.9850906304054838E-2</v>
      </c>
      <c r="AW781" s="7">
        <f t="array" ref="AW781">_xlfn.MAXIFS(AN$29:AN$1052,M$29:M$1052,M781) - _xlfn.MINIFS(AN$29:AN$1052,M$29:M$1052,M781)</f>
        <v>1.0124268492671673E-3</v>
      </c>
      <c r="AX781" s="6">
        <f t="array" ref="AX781">_xlfn.STDEV.S(IF(E$29:E$1052=E781,$C$29:$C$1052,""))</f>
        <v>2.1219734469910215E-2</v>
      </c>
      <c r="AY781" s="11">
        <f t="array" ref="AY781">_xlfn.STDEV.S(IF(F$29:F$1052=F781,$C$29:$C$1052,""))</f>
        <v>2.1822368609319125E-2</v>
      </c>
      <c r="AZ781" s="11">
        <f t="array" ref="AZ781">_xlfn.STDEV.S(IF(G$29:G$1052=G781,$C$29:$C$1052,""))</f>
        <v>2.0454789546549623E-2</v>
      </c>
      <c r="BA781" s="11">
        <f t="array" ref="BA781">_xlfn.STDEV.S(IF(H$29:H$1052=H781,$C$29:$C$1052,""))</f>
        <v>1.8702614626646678E-2</v>
      </c>
      <c r="BB781" s="11">
        <f t="array" ref="BB781">_xlfn.STDEV.S(IF(I$29:I$1052=I781,$C$29:$C$1052,""))</f>
        <v>1.6529841901409451E-2</v>
      </c>
      <c r="BC781" s="11">
        <f t="array" ref="BC781">_xlfn.STDEV.S(IF(J$29:J$1052=J781,$C$29:$C$1052,""))</f>
        <v>1.4930486558608323E-2</v>
      </c>
      <c r="BD781" s="11">
        <f t="array" ref="BD781">_xlfn.STDEV.S(IF(K$29:K$1052=K781,$C$29:$C$1052,""))</f>
        <v>1.4086139794707525E-2</v>
      </c>
      <c r="BE781" s="11">
        <f t="array" ref="BE781">_xlfn.STDEV.S(IF(L$29:L$1052=L781,$C$29:$C$1052,""))</f>
        <v>1.1659726049120181E-2</v>
      </c>
      <c r="BF781" s="7">
        <f t="array" ref="BF781">_xlfn.STDEV.S(IF(M$29:M$1052=M781,$C$29:$C$1052,""))</f>
        <v>1.4317877811442891E-3</v>
      </c>
      <c r="BG781" s="13">
        <f t="shared" si="544"/>
        <v>30.273551081454407</v>
      </c>
      <c r="BH781" s="12">
        <f t="shared" si="545"/>
        <v>15.625027943597411</v>
      </c>
      <c r="BI781" s="12">
        <f t="shared" si="546"/>
        <v>11.029162271451694</v>
      </c>
      <c r="BJ781" s="12">
        <f t="shared" si="547"/>
        <v>10.448162710905555</v>
      </c>
      <c r="BK781" s="12">
        <f t="shared" si="548"/>
        <v>6.9073255552801314</v>
      </c>
      <c r="BL781" s="12">
        <f t="shared" si="549"/>
        <v>5.3677630374576957</v>
      </c>
      <c r="BM781" s="12">
        <f t="shared" si="550"/>
        <v>3.0839336853015058</v>
      </c>
      <c r="BN781" s="12">
        <f t="shared" si="551"/>
        <v>1.7025191003996829</v>
      </c>
      <c r="BO781" s="14">
        <f t="shared" si="552"/>
        <v>0.70710678118654757</v>
      </c>
    </row>
    <row r="782" spans="1:67" x14ac:dyDescent="0.25">
      <c r="A782" s="4">
        <v>42884</v>
      </c>
      <c r="B782" s="5">
        <v>1280.2</v>
      </c>
      <c r="C782">
        <f t="shared" si="553"/>
        <v>9.5418342402020517E-3</v>
      </c>
      <c r="D782">
        <v>753</v>
      </c>
      <c r="E782" s="6">
        <f t="shared" si="517"/>
        <v>1</v>
      </c>
      <c r="F782">
        <f t="shared" si="518"/>
        <v>2</v>
      </c>
      <c r="G782">
        <f t="shared" si="519"/>
        <v>5</v>
      </c>
      <c r="H782">
        <f t="shared" si="520"/>
        <v>11</v>
      </c>
      <c r="I782">
        <f t="shared" si="521"/>
        <v>23</v>
      </c>
      <c r="J782">
        <f t="shared" si="522"/>
        <v>47</v>
      </c>
      <c r="K782">
        <f t="shared" si="523"/>
        <v>94</v>
      </c>
      <c r="L782">
        <f t="shared" si="524"/>
        <v>188</v>
      </c>
      <c r="M782" s="7">
        <f t="shared" si="525"/>
        <v>376</v>
      </c>
      <c r="N782" s="6">
        <f t="shared" si="526"/>
        <v>2.5948653898586046E-4</v>
      </c>
      <c r="O782">
        <f t="shared" si="527"/>
        <v>-7.9309356668583013E-4</v>
      </c>
      <c r="P782">
        <f t="shared" si="528"/>
        <v>1.130296888210423E-3</v>
      </c>
      <c r="Q782">
        <f t="shared" si="529"/>
        <v>8.4042660693699721E-4</v>
      </c>
      <c r="R782">
        <f t="shared" si="530"/>
        <v>4.0815180316839048E-3</v>
      </c>
      <c r="S782">
        <f t="shared" si="531"/>
        <v>4.8012496304216945E-3</v>
      </c>
      <c r="T782">
        <f t="shared" si="532"/>
        <v>-2.5392689439367316E-3</v>
      </c>
      <c r="U782">
        <f t="shared" si="533"/>
        <v>6.2880793744179986E-4</v>
      </c>
      <c r="V782" s="7">
        <f t="shared" si="534"/>
        <v>1.0554261089469219E-2</v>
      </c>
      <c r="W782" s="6">
        <f t="shared" si="535"/>
        <v>9.2823477012161908E-3</v>
      </c>
      <c r="X782">
        <f t="shared" si="536"/>
        <v>1.0334927806887882E-2</v>
      </c>
      <c r="Y782">
        <f t="shared" si="537"/>
        <v>8.4115373519916287E-3</v>
      </c>
      <c r="Z782">
        <f t="shared" si="538"/>
        <v>8.7014076332650545E-3</v>
      </c>
      <c r="AA782">
        <f t="shared" si="539"/>
        <v>5.460316208518147E-3</v>
      </c>
      <c r="AB782">
        <f t="shared" si="540"/>
        <v>4.7405846097803572E-3</v>
      </c>
      <c r="AC782">
        <f t="shared" si="541"/>
        <v>1.2081103184138783E-2</v>
      </c>
      <c r="AD782">
        <f t="shared" si="542"/>
        <v>8.9130263027602519E-3</v>
      </c>
      <c r="AE782" s="7">
        <f t="shared" si="543"/>
        <v>-1.0124268492671673E-3</v>
      </c>
      <c r="AF782" s="6">
        <f t="shared" si="554"/>
        <v>-0.3215391674139646</v>
      </c>
      <c r="AG782" s="11">
        <f t="shared" si="555"/>
        <v>-6.6814781841409876E-2</v>
      </c>
      <c r="AH782" s="11">
        <f t="shared" si="556"/>
        <v>-3.988731547286295E-2</v>
      </c>
      <c r="AI782" s="11">
        <f t="shared" si="557"/>
        <v>-4.3945499410690772E-2</v>
      </c>
      <c r="AJ782" s="11">
        <f t="shared" si="558"/>
        <v>1.4297805357659926E-3</v>
      </c>
      <c r="AK782" s="11">
        <f t="shared" si="559"/>
        <v>1.1506022918095049E-2</v>
      </c>
      <c r="AL782" s="11">
        <f t="shared" si="560"/>
        <v>2.6187060066811901E-2</v>
      </c>
      <c r="AM782" s="11">
        <f t="shared" si="561"/>
        <v>1.9850906304054838E-2</v>
      </c>
      <c r="AN782" s="7">
        <f t="shared" si="562"/>
        <v>0</v>
      </c>
      <c r="AO782" s="6">
        <f t="array" ref="AO782">_xlfn.MAXIFS(AF$29:AF$1052,E$29:E$1052,E782) - _xlfn.MINIFS(AF$29:AF$1052,E$29:E$1052,E782)</f>
        <v>0.64239671540972576</v>
      </c>
      <c r="AP782" s="11">
        <f t="array" ref="AP782">_xlfn.MAXIFS(AG$29:AG$1052,F$29:F$1052,F782) - _xlfn.MINIFS(AG$29:AG$1052,F$29:F$1052,F782)</f>
        <v>0.34097511931609431</v>
      </c>
      <c r="AQ782" s="11">
        <f t="array" ref="AQ782">_xlfn.MAXIFS(AH$29:AH$1052,G$29:G$1052,G782) - _xlfn.MINIFS(AH$29:AH$1052,G$29:G$1052,G782)</f>
        <v>0.2255991931372896</v>
      </c>
      <c r="AR782" s="11">
        <f t="array" ref="AR782">_xlfn.MAXIFS(AI$29:AI$1052,H$29:H$1052,H782) - _xlfn.MINIFS(AI$29:AI$1052,H$29:H$1052,H782)</f>
        <v>0.19540796073856664</v>
      </c>
      <c r="AS782" s="11">
        <f t="array" ref="AS782">_xlfn.MAXIFS(AJ$29:AJ$1052,I$29:I$1052,I782) - _xlfn.MINIFS(AJ$29:AJ$1052,I$29:I$1052,I782)</f>
        <v>0.11417699939034581</v>
      </c>
      <c r="AT782" s="11">
        <f t="array" ref="AT782">_xlfn.MAXIFS(AK$29:AK$1052,J$29:J$1052,J782) - _xlfn.MINIFS(AK$29:AK$1052,J$29:J$1052,J782)</f>
        <v>8.0143313880556705E-2</v>
      </c>
      <c r="AU782" s="11">
        <f t="array" ref="AU782">_xlfn.MAXIFS(AL$29:AL$1052,K$29:K$1052,K782) - _xlfn.MINIFS(AL$29:AL$1052,K$29:K$1052,K782)</f>
        <v>4.3440721008764574E-2</v>
      </c>
      <c r="AV782" s="11">
        <f t="array" ref="AV782">_xlfn.MAXIFS(AM$29:AM$1052,L$29:L$1052,L782) - _xlfn.MINIFS(AM$29:AM$1052,L$29:L$1052,L782)</f>
        <v>1.9850906304054838E-2</v>
      </c>
      <c r="AW782" s="7">
        <f t="array" ref="AW782">_xlfn.MAXIFS(AN$29:AN$1052,M$29:M$1052,M782) - _xlfn.MINIFS(AN$29:AN$1052,M$29:M$1052,M782)</f>
        <v>1.0124268492671673E-3</v>
      </c>
      <c r="AX782" s="6">
        <f t="array" ref="AX782">_xlfn.STDEV.S(IF(E$29:E$1052=E782,$C$29:$C$1052,""))</f>
        <v>2.1219734469910215E-2</v>
      </c>
      <c r="AY782" s="11">
        <f t="array" ref="AY782">_xlfn.STDEV.S(IF(F$29:F$1052=F782,$C$29:$C$1052,""))</f>
        <v>2.1822368609319125E-2</v>
      </c>
      <c r="AZ782" s="11">
        <f t="array" ref="AZ782">_xlfn.STDEV.S(IF(G$29:G$1052=G782,$C$29:$C$1052,""))</f>
        <v>2.0454789546549623E-2</v>
      </c>
      <c r="BA782" s="11">
        <f t="array" ref="BA782">_xlfn.STDEV.S(IF(H$29:H$1052=H782,$C$29:$C$1052,""))</f>
        <v>1.8702614626646678E-2</v>
      </c>
      <c r="BB782" s="11">
        <f t="array" ref="BB782">_xlfn.STDEV.S(IF(I$29:I$1052=I782,$C$29:$C$1052,""))</f>
        <v>1.6529841901409451E-2</v>
      </c>
      <c r="BC782" s="11">
        <f t="array" ref="BC782">_xlfn.STDEV.S(IF(J$29:J$1052=J782,$C$29:$C$1052,""))</f>
        <v>1.4930486558608323E-2</v>
      </c>
      <c r="BD782" s="11">
        <f t="array" ref="BD782">_xlfn.STDEV.S(IF(K$29:K$1052=K782,$C$29:$C$1052,""))</f>
        <v>1.4086139794707525E-2</v>
      </c>
      <c r="BE782" s="11">
        <f t="array" ref="BE782">_xlfn.STDEV.S(IF(L$29:L$1052=L782,$C$29:$C$1052,""))</f>
        <v>1.1659726049120181E-2</v>
      </c>
      <c r="BF782" s="7">
        <f t="array" ref="BF782">_xlfn.STDEV.S(IF(M$29:M$1052=M782,$C$29:$C$1052,""))</f>
        <v>1.4317877811442891E-3</v>
      </c>
      <c r="BG782" s="13">
        <f t="shared" si="544"/>
        <v>30.273551081454407</v>
      </c>
      <c r="BH782" s="12">
        <f t="shared" si="545"/>
        <v>15.625027943597411</v>
      </c>
      <c r="BI782" s="12">
        <f t="shared" si="546"/>
        <v>11.029162271451694</v>
      </c>
      <c r="BJ782" s="12">
        <f t="shared" si="547"/>
        <v>10.448162710905555</v>
      </c>
      <c r="BK782" s="12">
        <f t="shared" si="548"/>
        <v>6.9073255552801314</v>
      </c>
      <c r="BL782" s="12">
        <f t="shared" si="549"/>
        <v>5.3677630374576957</v>
      </c>
      <c r="BM782" s="12">
        <f t="shared" si="550"/>
        <v>3.0839336853015058</v>
      </c>
      <c r="BN782" s="12">
        <f t="shared" si="551"/>
        <v>1.7025191003996829</v>
      </c>
      <c r="BO782" s="14">
        <f t="shared" si="552"/>
        <v>0.70710678118654757</v>
      </c>
    </row>
    <row r="783" spans="1:67" x14ac:dyDescent="0.25">
      <c r="A783" s="2">
        <v>42891</v>
      </c>
      <c r="B783" s="3">
        <v>1271.4000000000001</v>
      </c>
      <c r="C783">
        <f t="shared" si="553"/>
        <v>-6.8739259490704363E-3</v>
      </c>
      <c r="D783">
        <v>754</v>
      </c>
      <c r="E783" s="6">
        <f t="shared" si="517"/>
        <v>1</v>
      </c>
      <c r="F783">
        <f t="shared" si="518"/>
        <v>2</v>
      </c>
      <c r="G783">
        <f t="shared" si="519"/>
        <v>5</v>
      </c>
      <c r="H783">
        <f t="shared" si="520"/>
        <v>11</v>
      </c>
      <c r="I783">
        <f t="shared" si="521"/>
        <v>23</v>
      </c>
      <c r="J783">
        <f t="shared" si="522"/>
        <v>47</v>
      </c>
      <c r="K783">
        <f t="shared" si="523"/>
        <v>94</v>
      </c>
      <c r="L783">
        <f t="shared" si="524"/>
        <v>188</v>
      </c>
      <c r="M783" s="7">
        <f t="shared" si="525"/>
        <v>377</v>
      </c>
      <c r="N783" s="6">
        <f t="shared" si="526"/>
        <v>2.5948653898586046E-4</v>
      </c>
      <c r="O783">
        <f t="shared" si="527"/>
        <v>-7.9309356668583013E-4</v>
      </c>
      <c r="P783">
        <f t="shared" si="528"/>
        <v>1.130296888210423E-3</v>
      </c>
      <c r="Q783">
        <f t="shared" si="529"/>
        <v>8.4042660693699721E-4</v>
      </c>
      <c r="R783">
        <f t="shared" si="530"/>
        <v>4.0815180316839048E-3</v>
      </c>
      <c r="S783">
        <f t="shared" si="531"/>
        <v>4.8012496304216945E-3</v>
      </c>
      <c r="T783">
        <f t="shared" si="532"/>
        <v>-2.5392689439367316E-3</v>
      </c>
      <c r="U783">
        <f t="shared" si="533"/>
        <v>6.2880793744179986E-4</v>
      </c>
      <c r="V783" s="7">
        <f t="shared" si="534"/>
        <v>-9.2966452145856193E-3</v>
      </c>
      <c r="W783" s="6">
        <f t="shared" si="535"/>
        <v>-7.1334124880562972E-3</v>
      </c>
      <c r="X783">
        <f t="shared" si="536"/>
        <v>-6.0808323823846062E-3</v>
      </c>
      <c r="Y783">
        <f t="shared" si="537"/>
        <v>-8.0042228372808593E-3</v>
      </c>
      <c r="Z783">
        <f t="shared" si="538"/>
        <v>-7.7143525560074335E-3</v>
      </c>
      <c r="AA783">
        <f t="shared" si="539"/>
        <v>-1.0955443980754341E-2</v>
      </c>
      <c r="AB783">
        <f t="shared" si="540"/>
        <v>-1.1675175579492131E-2</v>
      </c>
      <c r="AC783">
        <f t="shared" si="541"/>
        <v>-4.3346570051337047E-3</v>
      </c>
      <c r="AD783">
        <f t="shared" si="542"/>
        <v>-7.5027338865122362E-3</v>
      </c>
      <c r="AE783" s="7">
        <f t="shared" si="543"/>
        <v>2.422719265515183E-3</v>
      </c>
      <c r="AF783" s="6">
        <f t="shared" si="554"/>
        <v>-0.32867257990202092</v>
      </c>
      <c r="AG783" s="11">
        <f t="shared" si="555"/>
        <v>-7.289561422379448E-2</v>
      </c>
      <c r="AH783" s="11">
        <f t="shared" si="556"/>
        <v>-4.7891538310143811E-2</v>
      </c>
      <c r="AI783" s="11">
        <f t="shared" si="557"/>
        <v>-5.1659851966698207E-2</v>
      </c>
      <c r="AJ783" s="11">
        <f t="shared" si="558"/>
        <v>-9.5256634449883484E-3</v>
      </c>
      <c r="AK783" s="11">
        <f t="shared" si="559"/>
        <v>-1.6915266139708174E-4</v>
      </c>
      <c r="AL783" s="11">
        <f t="shared" si="560"/>
        <v>2.1852403061678197E-2</v>
      </c>
      <c r="AM783" s="11">
        <f t="shared" si="561"/>
        <v>1.2348172417542602E-2</v>
      </c>
      <c r="AN783" s="7">
        <f t="shared" si="562"/>
        <v>2.422719265515183E-3</v>
      </c>
      <c r="AO783" s="6">
        <f t="array" ref="AO783">_xlfn.MAXIFS(AF$29:AF$1052,E$29:E$1052,E783) - _xlfn.MINIFS(AF$29:AF$1052,E$29:E$1052,E783)</f>
        <v>0.64239671540972576</v>
      </c>
      <c r="AP783" s="11">
        <f t="array" ref="AP783">_xlfn.MAXIFS(AG$29:AG$1052,F$29:F$1052,F783) - _xlfn.MINIFS(AG$29:AG$1052,F$29:F$1052,F783)</f>
        <v>0.34097511931609431</v>
      </c>
      <c r="AQ783" s="11">
        <f t="array" ref="AQ783">_xlfn.MAXIFS(AH$29:AH$1052,G$29:G$1052,G783) - _xlfn.MINIFS(AH$29:AH$1052,G$29:G$1052,G783)</f>
        <v>0.2255991931372896</v>
      </c>
      <c r="AR783" s="11">
        <f t="array" ref="AR783">_xlfn.MAXIFS(AI$29:AI$1052,H$29:H$1052,H783) - _xlfn.MINIFS(AI$29:AI$1052,H$29:H$1052,H783)</f>
        <v>0.19540796073856664</v>
      </c>
      <c r="AS783" s="11">
        <f t="array" ref="AS783">_xlfn.MAXIFS(AJ$29:AJ$1052,I$29:I$1052,I783) - _xlfn.MINIFS(AJ$29:AJ$1052,I$29:I$1052,I783)</f>
        <v>0.11417699939034581</v>
      </c>
      <c r="AT783" s="11">
        <f t="array" ref="AT783">_xlfn.MAXIFS(AK$29:AK$1052,J$29:J$1052,J783) - _xlfn.MINIFS(AK$29:AK$1052,J$29:J$1052,J783)</f>
        <v>8.0143313880556705E-2</v>
      </c>
      <c r="AU783" s="11">
        <f t="array" ref="AU783">_xlfn.MAXIFS(AL$29:AL$1052,K$29:K$1052,K783) - _xlfn.MINIFS(AL$29:AL$1052,K$29:K$1052,K783)</f>
        <v>4.3440721008764574E-2</v>
      </c>
      <c r="AV783" s="11">
        <f t="array" ref="AV783">_xlfn.MAXIFS(AM$29:AM$1052,L$29:L$1052,L783) - _xlfn.MINIFS(AM$29:AM$1052,L$29:L$1052,L783)</f>
        <v>1.9850906304054838E-2</v>
      </c>
      <c r="AW783" s="7">
        <f t="array" ref="AW783">_xlfn.MAXIFS(AN$29:AN$1052,M$29:M$1052,M783) - _xlfn.MINIFS(AN$29:AN$1052,M$29:M$1052,M783)</f>
        <v>2.422719265515183E-3</v>
      </c>
      <c r="AX783" s="6">
        <f t="array" ref="AX783">_xlfn.STDEV.S(IF(E$29:E$1052=E783,$C$29:$C$1052,""))</f>
        <v>2.1219734469910215E-2</v>
      </c>
      <c r="AY783" s="11">
        <f t="array" ref="AY783">_xlfn.STDEV.S(IF(F$29:F$1052=F783,$C$29:$C$1052,""))</f>
        <v>2.1822368609319125E-2</v>
      </c>
      <c r="AZ783" s="11">
        <f t="array" ref="AZ783">_xlfn.STDEV.S(IF(G$29:G$1052=G783,$C$29:$C$1052,""))</f>
        <v>2.0454789546549623E-2</v>
      </c>
      <c r="BA783" s="11">
        <f t="array" ref="BA783">_xlfn.STDEV.S(IF(H$29:H$1052=H783,$C$29:$C$1052,""))</f>
        <v>1.8702614626646678E-2</v>
      </c>
      <c r="BB783" s="11">
        <f t="array" ref="BB783">_xlfn.STDEV.S(IF(I$29:I$1052=I783,$C$29:$C$1052,""))</f>
        <v>1.6529841901409451E-2</v>
      </c>
      <c r="BC783" s="11">
        <f t="array" ref="BC783">_xlfn.STDEV.S(IF(J$29:J$1052=J783,$C$29:$C$1052,""))</f>
        <v>1.4930486558608323E-2</v>
      </c>
      <c r="BD783" s="11">
        <f t="array" ref="BD783">_xlfn.STDEV.S(IF(K$29:K$1052=K783,$C$29:$C$1052,""))</f>
        <v>1.4086139794707525E-2</v>
      </c>
      <c r="BE783" s="11">
        <f t="array" ref="BE783">_xlfn.STDEV.S(IF(L$29:L$1052=L783,$C$29:$C$1052,""))</f>
        <v>1.1659726049120181E-2</v>
      </c>
      <c r="BF783" s="7">
        <f t="array" ref="BF783">_xlfn.STDEV.S(IF(M$29:M$1052=M783,$C$29:$C$1052,""))</f>
        <v>3.4262424431141542E-3</v>
      </c>
      <c r="BG783" s="13">
        <f t="shared" si="544"/>
        <v>30.273551081454407</v>
      </c>
      <c r="BH783" s="12">
        <f t="shared" si="545"/>
        <v>15.625027943597411</v>
      </c>
      <c r="BI783" s="12">
        <f t="shared" si="546"/>
        <v>11.029162271451694</v>
      </c>
      <c r="BJ783" s="12">
        <f t="shared" si="547"/>
        <v>10.448162710905555</v>
      </c>
      <c r="BK783" s="12">
        <f t="shared" si="548"/>
        <v>6.9073255552801314</v>
      </c>
      <c r="BL783" s="12">
        <f t="shared" si="549"/>
        <v>5.3677630374576957</v>
      </c>
      <c r="BM783" s="12">
        <f t="shared" si="550"/>
        <v>3.0839336853015058</v>
      </c>
      <c r="BN783" s="12">
        <f t="shared" si="551"/>
        <v>1.7025191003996829</v>
      </c>
      <c r="BO783" s="14">
        <f t="shared" si="552"/>
        <v>0.70710678118654779</v>
      </c>
    </row>
    <row r="784" spans="1:67" x14ac:dyDescent="0.25">
      <c r="A784" s="4">
        <v>42898</v>
      </c>
      <c r="B784" s="5">
        <v>1256.5</v>
      </c>
      <c r="C784">
        <f t="shared" si="553"/>
        <v>-1.1719364480100802E-2</v>
      </c>
      <c r="D784">
        <v>755</v>
      </c>
      <c r="E784" s="6">
        <f t="shared" si="517"/>
        <v>1</v>
      </c>
      <c r="F784">
        <f t="shared" si="518"/>
        <v>2</v>
      </c>
      <c r="G784">
        <f t="shared" si="519"/>
        <v>5</v>
      </c>
      <c r="H784">
        <f t="shared" si="520"/>
        <v>11</v>
      </c>
      <c r="I784">
        <f t="shared" si="521"/>
        <v>23</v>
      </c>
      <c r="J784">
        <f t="shared" si="522"/>
        <v>47</v>
      </c>
      <c r="K784">
        <f t="shared" si="523"/>
        <v>94</v>
      </c>
      <c r="L784">
        <f t="shared" si="524"/>
        <v>188</v>
      </c>
      <c r="M784" s="7">
        <f t="shared" si="525"/>
        <v>377</v>
      </c>
      <c r="N784" s="6">
        <f t="shared" si="526"/>
        <v>2.5948653898586046E-4</v>
      </c>
      <c r="O784">
        <f t="shared" si="527"/>
        <v>-7.9309356668583013E-4</v>
      </c>
      <c r="P784">
        <f t="shared" si="528"/>
        <v>1.130296888210423E-3</v>
      </c>
      <c r="Q784">
        <f t="shared" si="529"/>
        <v>8.4042660693699721E-4</v>
      </c>
      <c r="R784">
        <f t="shared" si="530"/>
        <v>4.0815180316839048E-3</v>
      </c>
      <c r="S784">
        <f t="shared" si="531"/>
        <v>4.8012496304216945E-3</v>
      </c>
      <c r="T784">
        <f t="shared" si="532"/>
        <v>-2.5392689439367316E-3</v>
      </c>
      <c r="U784">
        <f t="shared" si="533"/>
        <v>6.2880793744179986E-4</v>
      </c>
      <c r="V784" s="7">
        <f t="shared" si="534"/>
        <v>-9.2966452145856193E-3</v>
      </c>
      <c r="W784" s="6">
        <f t="shared" si="535"/>
        <v>-1.1978851019086663E-2</v>
      </c>
      <c r="X784">
        <f t="shared" si="536"/>
        <v>-1.0926270913414972E-2</v>
      </c>
      <c r="Y784">
        <f t="shared" si="537"/>
        <v>-1.2849661368311225E-2</v>
      </c>
      <c r="Z784">
        <f t="shared" si="538"/>
        <v>-1.25597910870378E-2</v>
      </c>
      <c r="AA784">
        <f t="shared" si="539"/>
        <v>-1.5800882511784707E-2</v>
      </c>
      <c r="AB784">
        <f t="shared" si="540"/>
        <v>-1.6520614110522497E-2</v>
      </c>
      <c r="AC784">
        <f t="shared" si="541"/>
        <v>-9.1800955361640707E-3</v>
      </c>
      <c r="AD784">
        <f t="shared" si="542"/>
        <v>-1.2348172417542602E-2</v>
      </c>
      <c r="AE784" s="7">
        <f t="shared" si="543"/>
        <v>-2.422719265515183E-3</v>
      </c>
      <c r="AF784" s="6">
        <f t="shared" si="554"/>
        <v>-0.34065143092110761</v>
      </c>
      <c r="AG784" s="11">
        <f t="shared" si="555"/>
        <v>-8.3821885137209451E-2</v>
      </c>
      <c r="AH784" s="11">
        <f t="shared" si="556"/>
        <v>-6.0741199678455038E-2</v>
      </c>
      <c r="AI784" s="11">
        <f t="shared" si="557"/>
        <v>-6.4219643053736009E-2</v>
      </c>
      <c r="AJ784" s="11">
        <f t="shared" si="558"/>
        <v>-2.5326545956773056E-2</v>
      </c>
      <c r="AK784" s="11">
        <f t="shared" si="559"/>
        <v>-1.6689766771919579E-2</v>
      </c>
      <c r="AL784" s="11">
        <f t="shared" si="560"/>
        <v>1.2672307525514126E-2</v>
      </c>
      <c r="AM784" s="11">
        <f t="shared" si="561"/>
        <v>0</v>
      </c>
      <c r="AN784" s="7">
        <f t="shared" si="562"/>
        <v>0</v>
      </c>
      <c r="AO784" s="6">
        <f t="array" ref="AO784">_xlfn.MAXIFS(AF$29:AF$1052,E$29:E$1052,E784) - _xlfn.MINIFS(AF$29:AF$1052,E$29:E$1052,E784)</f>
        <v>0.64239671540972576</v>
      </c>
      <c r="AP784" s="11">
        <f t="array" ref="AP784">_xlfn.MAXIFS(AG$29:AG$1052,F$29:F$1052,F784) - _xlfn.MINIFS(AG$29:AG$1052,F$29:F$1052,F784)</f>
        <v>0.34097511931609431</v>
      </c>
      <c r="AQ784" s="11">
        <f t="array" ref="AQ784">_xlfn.MAXIFS(AH$29:AH$1052,G$29:G$1052,G784) - _xlfn.MINIFS(AH$29:AH$1052,G$29:G$1052,G784)</f>
        <v>0.2255991931372896</v>
      </c>
      <c r="AR784" s="11">
        <f t="array" ref="AR784">_xlfn.MAXIFS(AI$29:AI$1052,H$29:H$1052,H784) - _xlfn.MINIFS(AI$29:AI$1052,H$29:H$1052,H784)</f>
        <v>0.19540796073856664</v>
      </c>
      <c r="AS784" s="11">
        <f t="array" ref="AS784">_xlfn.MAXIFS(AJ$29:AJ$1052,I$29:I$1052,I784) - _xlfn.MINIFS(AJ$29:AJ$1052,I$29:I$1052,I784)</f>
        <v>0.11417699939034581</v>
      </c>
      <c r="AT784" s="11">
        <f t="array" ref="AT784">_xlfn.MAXIFS(AK$29:AK$1052,J$29:J$1052,J784) - _xlfn.MINIFS(AK$29:AK$1052,J$29:J$1052,J784)</f>
        <v>8.0143313880556705E-2</v>
      </c>
      <c r="AU784" s="11">
        <f t="array" ref="AU784">_xlfn.MAXIFS(AL$29:AL$1052,K$29:K$1052,K784) - _xlfn.MINIFS(AL$29:AL$1052,K$29:K$1052,K784)</f>
        <v>4.3440721008764574E-2</v>
      </c>
      <c r="AV784" s="11">
        <f t="array" ref="AV784">_xlfn.MAXIFS(AM$29:AM$1052,L$29:L$1052,L784) - _xlfn.MINIFS(AM$29:AM$1052,L$29:L$1052,L784)</f>
        <v>1.9850906304054838E-2</v>
      </c>
      <c r="AW784" s="7">
        <f t="array" ref="AW784">_xlfn.MAXIFS(AN$29:AN$1052,M$29:M$1052,M784) - _xlfn.MINIFS(AN$29:AN$1052,M$29:M$1052,M784)</f>
        <v>2.422719265515183E-3</v>
      </c>
      <c r="AX784" s="6">
        <f t="array" ref="AX784">_xlfn.STDEV.S(IF(E$29:E$1052=E784,$C$29:$C$1052,""))</f>
        <v>2.1219734469910215E-2</v>
      </c>
      <c r="AY784" s="11">
        <f t="array" ref="AY784">_xlfn.STDEV.S(IF(F$29:F$1052=F784,$C$29:$C$1052,""))</f>
        <v>2.1822368609319125E-2</v>
      </c>
      <c r="AZ784" s="11">
        <f t="array" ref="AZ784">_xlfn.STDEV.S(IF(G$29:G$1052=G784,$C$29:$C$1052,""))</f>
        <v>2.0454789546549623E-2</v>
      </c>
      <c r="BA784" s="11">
        <f t="array" ref="BA784">_xlfn.STDEV.S(IF(H$29:H$1052=H784,$C$29:$C$1052,""))</f>
        <v>1.8702614626646678E-2</v>
      </c>
      <c r="BB784" s="11">
        <f t="array" ref="BB784">_xlfn.STDEV.S(IF(I$29:I$1052=I784,$C$29:$C$1052,""))</f>
        <v>1.6529841901409451E-2</v>
      </c>
      <c r="BC784" s="11">
        <f t="array" ref="BC784">_xlfn.STDEV.S(IF(J$29:J$1052=J784,$C$29:$C$1052,""))</f>
        <v>1.4930486558608323E-2</v>
      </c>
      <c r="BD784" s="11">
        <f t="array" ref="BD784">_xlfn.STDEV.S(IF(K$29:K$1052=K784,$C$29:$C$1052,""))</f>
        <v>1.4086139794707525E-2</v>
      </c>
      <c r="BE784" s="11">
        <f t="array" ref="BE784">_xlfn.STDEV.S(IF(L$29:L$1052=L784,$C$29:$C$1052,""))</f>
        <v>1.1659726049120181E-2</v>
      </c>
      <c r="BF784" s="7">
        <f t="array" ref="BF784">_xlfn.STDEV.S(IF(M$29:M$1052=M784,$C$29:$C$1052,""))</f>
        <v>3.4262424431141542E-3</v>
      </c>
      <c r="BG784" s="13">
        <f t="shared" si="544"/>
        <v>30.273551081454407</v>
      </c>
      <c r="BH784" s="12">
        <f t="shared" si="545"/>
        <v>15.625027943597411</v>
      </c>
      <c r="BI784" s="12">
        <f t="shared" si="546"/>
        <v>11.029162271451694</v>
      </c>
      <c r="BJ784" s="12">
        <f t="shared" si="547"/>
        <v>10.448162710905555</v>
      </c>
      <c r="BK784" s="12">
        <f t="shared" si="548"/>
        <v>6.9073255552801314</v>
      </c>
      <c r="BL784" s="12">
        <f t="shared" si="549"/>
        <v>5.3677630374576957</v>
      </c>
      <c r="BM784" s="12">
        <f t="shared" si="550"/>
        <v>3.0839336853015058</v>
      </c>
      <c r="BN784" s="12">
        <f t="shared" si="551"/>
        <v>1.7025191003996829</v>
      </c>
      <c r="BO784" s="14">
        <f t="shared" si="552"/>
        <v>0.70710678118654779</v>
      </c>
    </row>
    <row r="785" spans="1:67" x14ac:dyDescent="0.25">
      <c r="A785" s="2">
        <v>42905</v>
      </c>
      <c r="B785" s="3">
        <v>1256.4000000000001</v>
      </c>
      <c r="C785">
        <f t="shared" si="553"/>
        <v>-7.9586152009425426E-5</v>
      </c>
      <c r="D785">
        <v>756</v>
      </c>
      <c r="E785" s="6">
        <f t="shared" si="517"/>
        <v>1</v>
      </c>
      <c r="F785">
        <f t="shared" si="518"/>
        <v>2</v>
      </c>
      <c r="G785">
        <f t="shared" si="519"/>
        <v>5</v>
      </c>
      <c r="H785">
        <f t="shared" si="520"/>
        <v>11</v>
      </c>
      <c r="I785">
        <f t="shared" si="521"/>
        <v>23</v>
      </c>
      <c r="J785">
        <f t="shared" si="522"/>
        <v>47</v>
      </c>
      <c r="K785">
        <f t="shared" si="523"/>
        <v>94</v>
      </c>
      <c r="L785">
        <f t="shared" si="524"/>
        <v>189</v>
      </c>
      <c r="M785" s="7">
        <f t="shared" si="525"/>
        <v>378</v>
      </c>
      <c r="N785" s="6">
        <f t="shared" si="526"/>
        <v>2.5948653898586046E-4</v>
      </c>
      <c r="O785">
        <f t="shared" si="527"/>
        <v>-7.9309356668583013E-4</v>
      </c>
      <c r="P785">
        <f t="shared" si="528"/>
        <v>1.130296888210423E-3</v>
      </c>
      <c r="Q785">
        <f t="shared" si="529"/>
        <v>8.4042660693699721E-4</v>
      </c>
      <c r="R785">
        <f t="shared" si="530"/>
        <v>4.0815180316839048E-3</v>
      </c>
      <c r="S785">
        <f t="shared" si="531"/>
        <v>4.8012496304216945E-3</v>
      </c>
      <c r="T785">
        <f t="shared" si="532"/>
        <v>-2.5392689439367316E-3</v>
      </c>
      <c r="U785">
        <f t="shared" si="533"/>
        <v>-5.7073458253152631E-3</v>
      </c>
      <c r="V785" s="7">
        <f t="shared" si="534"/>
        <v>-5.6510633720888159E-3</v>
      </c>
      <c r="W785" s="6">
        <f t="shared" si="535"/>
        <v>-3.3907269099528589E-4</v>
      </c>
      <c r="X785">
        <f t="shared" si="536"/>
        <v>7.135074146764047E-4</v>
      </c>
      <c r="Y785">
        <f t="shared" si="537"/>
        <v>-1.2098830402198484E-3</v>
      </c>
      <c r="Z785">
        <f t="shared" si="538"/>
        <v>-9.2001275894642263E-4</v>
      </c>
      <c r="AA785">
        <f t="shared" si="539"/>
        <v>-4.1611041836933302E-3</v>
      </c>
      <c r="AB785">
        <f t="shared" si="540"/>
        <v>-4.8808357824311199E-3</v>
      </c>
      <c r="AC785">
        <f t="shared" si="541"/>
        <v>2.4596827919273062E-3</v>
      </c>
      <c r="AD785">
        <f t="shared" si="542"/>
        <v>5.6277596733058377E-3</v>
      </c>
      <c r="AE785" s="7">
        <f t="shared" si="543"/>
        <v>5.5714772200793905E-3</v>
      </c>
      <c r="AF785" s="6">
        <f t="shared" si="554"/>
        <v>-0.34099050361210292</v>
      </c>
      <c r="AG785" s="11">
        <f t="shared" si="555"/>
        <v>-8.3108377722533044E-2</v>
      </c>
      <c r="AH785" s="11">
        <f t="shared" si="556"/>
        <v>-6.1951082718674888E-2</v>
      </c>
      <c r="AI785" s="11">
        <f t="shared" si="557"/>
        <v>-6.5139655812682426E-2</v>
      </c>
      <c r="AJ785" s="11">
        <f t="shared" si="558"/>
        <v>-2.9487650140466386E-2</v>
      </c>
      <c r="AK785" s="11">
        <f t="shared" si="559"/>
        <v>-2.1570602554350699E-2</v>
      </c>
      <c r="AL785" s="11">
        <f t="shared" si="560"/>
        <v>1.5131990317441432E-2</v>
      </c>
      <c r="AM785" s="11">
        <f t="shared" si="561"/>
        <v>5.6277596733058377E-3</v>
      </c>
      <c r="AN785" s="7">
        <f t="shared" si="562"/>
        <v>5.5714772200793905E-3</v>
      </c>
      <c r="AO785" s="6">
        <f t="array" ref="AO785">_xlfn.MAXIFS(AF$29:AF$1052,E$29:E$1052,E785) - _xlfn.MINIFS(AF$29:AF$1052,E$29:E$1052,E785)</f>
        <v>0.64239671540972576</v>
      </c>
      <c r="AP785" s="11">
        <f t="array" ref="AP785">_xlfn.MAXIFS(AG$29:AG$1052,F$29:F$1052,F785) - _xlfn.MINIFS(AG$29:AG$1052,F$29:F$1052,F785)</f>
        <v>0.34097511931609431</v>
      </c>
      <c r="AQ785" s="11">
        <f t="array" ref="AQ785">_xlfn.MAXIFS(AH$29:AH$1052,G$29:G$1052,G785) - _xlfn.MINIFS(AH$29:AH$1052,G$29:G$1052,G785)</f>
        <v>0.2255991931372896</v>
      </c>
      <c r="AR785" s="11">
        <f t="array" ref="AR785">_xlfn.MAXIFS(AI$29:AI$1052,H$29:H$1052,H785) - _xlfn.MINIFS(AI$29:AI$1052,H$29:H$1052,H785)</f>
        <v>0.19540796073856664</v>
      </c>
      <c r="AS785" s="11">
        <f t="array" ref="AS785">_xlfn.MAXIFS(AJ$29:AJ$1052,I$29:I$1052,I785) - _xlfn.MINIFS(AJ$29:AJ$1052,I$29:I$1052,I785)</f>
        <v>0.11417699939034581</v>
      </c>
      <c r="AT785" s="11">
        <f t="array" ref="AT785">_xlfn.MAXIFS(AK$29:AK$1052,J$29:J$1052,J785) - _xlfn.MINIFS(AK$29:AK$1052,J$29:J$1052,J785)</f>
        <v>8.0143313880556705E-2</v>
      </c>
      <c r="AU785" s="11">
        <f t="array" ref="AU785">_xlfn.MAXIFS(AL$29:AL$1052,K$29:K$1052,K785) - _xlfn.MINIFS(AL$29:AL$1052,K$29:K$1052,K785)</f>
        <v>4.3440721008764574E-2</v>
      </c>
      <c r="AV785" s="11">
        <f t="array" ref="AV785">_xlfn.MAXIFS(AM$29:AM$1052,L$29:L$1052,L785) - _xlfn.MINIFS(AM$29:AM$1052,L$29:L$1052,L785)</f>
        <v>2.6049497496637042E-2</v>
      </c>
      <c r="AW785" s="7">
        <f t="array" ref="AW785">_xlfn.MAXIFS(AN$29:AN$1052,M$29:M$1052,M785) - _xlfn.MINIFS(AN$29:AN$1052,M$29:M$1052,M785)</f>
        <v>5.5714772200793905E-3</v>
      </c>
      <c r="AX785" s="6">
        <f t="array" ref="AX785">_xlfn.STDEV.S(IF(E$29:E$1052=E785,$C$29:$C$1052,""))</f>
        <v>2.1219734469910215E-2</v>
      </c>
      <c r="AY785" s="11">
        <f t="array" ref="AY785">_xlfn.STDEV.S(IF(F$29:F$1052=F785,$C$29:$C$1052,""))</f>
        <v>2.1822368609319125E-2</v>
      </c>
      <c r="AZ785" s="11">
        <f t="array" ref="AZ785">_xlfn.STDEV.S(IF(G$29:G$1052=G785,$C$29:$C$1052,""))</f>
        <v>2.0454789546549623E-2</v>
      </c>
      <c r="BA785" s="11">
        <f t="array" ref="BA785">_xlfn.STDEV.S(IF(H$29:H$1052=H785,$C$29:$C$1052,""))</f>
        <v>1.8702614626646678E-2</v>
      </c>
      <c r="BB785" s="11">
        <f t="array" ref="BB785">_xlfn.STDEV.S(IF(I$29:I$1052=I785,$C$29:$C$1052,""))</f>
        <v>1.6529841901409451E-2</v>
      </c>
      <c r="BC785" s="11">
        <f t="array" ref="BC785">_xlfn.STDEV.S(IF(J$29:J$1052=J785,$C$29:$C$1052,""))</f>
        <v>1.4930486558608323E-2</v>
      </c>
      <c r="BD785" s="11">
        <f t="array" ref="BD785">_xlfn.STDEV.S(IF(K$29:K$1052=K785,$C$29:$C$1052,""))</f>
        <v>1.4086139794707525E-2</v>
      </c>
      <c r="BE785" s="11">
        <f t="array" ref="BE785">_xlfn.STDEV.S(IF(L$29:L$1052=L785,$C$29:$C$1052,""))</f>
        <v>1.7328146819362081E-2</v>
      </c>
      <c r="BF785" s="7">
        <f t="array" ref="BF785">_xlfn.STDEV.S(IF(M$29:M$1052=M785,$C$29:$C$1052,""))</f>
        <v>7.8792586470890231E-3</v>
      </c>
      <c r="BG785" s="13">
        <f t="shared" si="544"/>
        <v>30.273551081454407</v>
      </c>
      <c r="BH785" s="12">
        <f t="shared" si="545"/>
        <v>15.625027943597411</v>
      </c>
      <c r="BI785" s="12">
        <f t="shared" si="546"/>
        <v>11.029162271451694</v>
      </c>
      <c r="BJ785" s="12">
        <f t="shared" si="547"/>
        <v>10.448162710905555</v>
      </c>
      <c r="BK785" s="12">
        <f t="shared" si="548"/>
        <v>6.9073255552801314</v>
      </c>
      <c r="BL785" s="12">
        <f t="shared" si="549"/>
        <v>5.3677630374576957</v>
      </c>
      <c r="BM785" s="12">
        <f t="shared" si="550"/>
        <v>3.0839336853015058</v>
      </c>
      <c r="BN785" s="12">
        <f t="shared" si="551"/>
        <v>1.5033054468080753</v>
      </c>
      <c r="BO785" s="14">
        <f t="shared" si="552"/>
        <v>0.70710678118654757</v>
      </c>
    </row>
    <row r="786" spans="1:67" x14ac:dyDescent="0.25">
      <c r="A786" s="4">
        <v>42912</v>
      </c>
      <c r="B786" s="5">
        <v>1242.3</v>
      </c>
      <c r="C786">
        <f t="shared" si="553"/>
        <v>-1.1222540592168206E-2</v>
      </c>
      <c r="D786">
        <v>757</v>
      </c>
      <c r="E786" s="6">
        <f t="shared" si="517"/>
        <v>1</v>
      </c>
      <c r="F786">
        <f t="shared" si="518"/>
        <v>2</v>
      </c>
      <c r="G786">
        <f t="shared" si="519"/>
        <v>5</v>
      </c>
      <c r="H786">
        <f t="shared" si="520"/>
        <v>11</v>
      </c>
      <c r="I786">
        <f t="shared" si="521"/>
        <v>23</v>
      </c>
      <c r="J786">
        <f t="shared" si="522"/>
        <v>47</v>
      </c>
      <c r="K786">
        <f t="shared" si="523"/>
        <v>94</v>
      </c>
      <c r="L786">
        <f t="shared" si="524"/>
        <v>189</v>
      </c>
      <c r="M786" s="7">
        <f t="shared" si="525"/>
        <v>378</v>
      </c>
      <c r="N786" s="6">
        <f t="shared" si="526"/>
        <v>2.5948653898586046E-4</v>
      </c>
      <c r="O786">
        <f t="shared" si="527"/>
        <v>-7.9309356668583013E-4</v>
      </c>
      <c r="P786">
        <f t="shared" si="528"/>
        <v>1.130296888210423E-3</v>
      </c>
      <c r="Q786">
        <f t="shared" si="529"/>
        <v>8.4042660693699721E-4</v>
      </c>
      <c r="R786">
        <f t="shared" si="530"/>
        <v>4.0815180316839048E-3</v>
      </c>
      <c r="S786">
        <f t="shared" si="531"/>
        <v>4.8012496304216945E-3</v>
      </c>
      <c r="T786">
        <f t="shared" si="532"/>
        <v>-2.5392689439367316E-3</v>
      </c>
      <c r="U786">
        <f t="shared" si="533"/>
        <v>-5.7073458253152631E-3</v>
      </c>
      <c r="V786" s="7">
        <f t="shared" si="534"/>
        <v>-5.6510633720888159E-3</v>
      </c>
      <c r="W786" s="6">
        <f t="shared" si="535"/>
        <v>-1.1482027131154067E-2</v>
      </c>
      <c r="X786">
        <f t="shared" si="536"/>
        <v>-1.0429447025482376E-2</v>
      </c>
      <c r="Y786">
        <f t="shared" si="537"/>
        <v>-1.2352837480378629E-2</v>
      </c>
      <c r="Z786">
        <f t="shared" si="538"/>
        <v>-1.2062967199105204E-2</v>
      </c>
      <c r="AA786">
        <f t="shared" si="539"/>
        <v>-1.5304058623852111E-2</v>
      </c>
      <c r="AB786">
        <f t="shared" si="540"/>
        <v>-1.6023790222589901E-2</v>
      </c>
      <c r="AC786">
        <f t="shared" si="541"/>
        <v>-8.6832716482314748E-3</v>
      </c>
      <c r="AD786">
        <f t="shared" si="542"/>
        <v>-5.5151947668529433E-3</v>
      </c>
      <c r="AE786" s="7">
        <f t="shared" si="543"/>
        <v>-5.5714772200793905E-3</v>
      </c>
      <c r="AF786" s="6">
        <f t="shared" si="554"/>
        <v>-0.35247253074325702</v>
      </c>
      <c r="AG786" s="11">
        <f t="shared" si="555"/>
        <v>-9.3537824748015419E-2</v>
      </c>
      <c r="AH786" s="11">
        <f t="shared" si="556"/>
        <v>-7.4303920199053519E-2</v>
      </c>
      <c r="AI786" s="11">
        <f t="shared" si="557"/>
        <v>-7.7202623011787624E-2</v>
      </c>
      <c r="AJ786" s="11">
        <f t="shared" si="558"/>
        <v>-4.4791708764318497E-2</v>
      </c>
      <c r="AK786" s="11">
        <f t="shared" si="559"/>
        <v>-3.7594392776940599E-2</v>
      </c>
      <c r="AL786" s="11">
        <f t="shared" si="560"/>
        <v>6.4487186692099574E-3</v>
      </c>
      <c r="AM786" s="11">
        <f t="shared" si="561"/>
        <v>1.1256490645289441E-4</v>
      </c>
      <c r="AN786" s="7">
        <f t="shared" si="562"/>
        <v>0</v>
      </c>
      <c r="AO786" s="6">
        <f t="array" ref="AO786">_xlfn.MAXIFS(AF$29:AF$1052,E$29:E$1052,E786) - _xlfn.MINIFS(AF$29:AF$1052,E$29:E$1052,E786)</f>
        <v>0.64239671540972576</v>
      </c>
      <c r="AP786" s="11">
        <f t="array" ref="AP786">_xlfn.MAXIFS(AG$29:AG$1052,F$29:F$1052,F786) - _xlfn.MINIFS(AG$29:AG$1052,F$29:F$1052,F786)</f>
        <v>0.34097511931609431</v>
      </c>
      <c r="AQ786" s="11">
        <f t="array" ref="AQ786">_xlfn.MAXIFS(AH$29:AH$1052,G$29:G$1052,G786) - _xlfn.MINIFS(AH$29:AH$1052,G$29:G$1052,G786)</f>
        <v>0.2255991931372896</v>
      </c>
      <c r="AR786" s="11">
        <f t="array" ref="AR786">_xlfn.MAXIFS(AI$29:AI$1052,H$29:H$1052,H786) - _xlfn.MINIFS(AI$29:AI$1052,H$29:H$1052,H786)</f>
        <v>0.19540796073856664</v>
      </c>
      <c r="AS786" s="11">
        <f t="array" ref="AS786">_xlfn.MAXIFS(AJ$29:AJ$1052,I$29:I$1052,I786) - _xlfn.MINIFS(AJ$29:AJ$1052,I$29:I$1052,I786)</f>
        <v>0.11417699939034581</v>
      </c>
      <c r="AT786" s="11">
        <f t="array" ref="AT786">_xlfn.MAXIFS(AK$29:AK$1052,J$29:J$1052,J786) - _xlfn.MINIFS(AK$29:AK$1052,J$29:J$1052,J786)</f>
        <v>8.0143313880556705E-2</v>
      </c>
      <c r="AU786" s="11">
        <f t="array" ref="AU786">_xlfn.MAXIFS(AL$29:AL$1052,K$29:K$1052,K786) - _xlfn.MINIFS(AL$29:AL$1052,K$29:K$1052,K786)</f>
        <v>4.3440721008764574E-2</v>
      </c>
      <c r="AV786" s="11">
        <f t="array" ref="AV786">_xlfn.MAXIFS(AM$29:AM$1052,L$29:L$1052,L786) - _xlfn.MINIFS(AM$29:AM$1052,L$29:L$1052,L786)</f>
        <v>2.6049497496637042E-2</v>
      </c>
      <c r="AW786" s="7">
        <f t="array" ref="AW786">_xlfn.MAXIFS(AN$29:AN$1052,M$29:M$1052,M786) - _xlfn.MINIFS(AN$29:AN$1052,M$29:M$1052,M786)</f>
        <v>5.5714772200793905E-3</v>
      </c>
      <c r="AX786" s="6">
        <f t="array" ref="AX786">_xlfn.STDEV.S(IF(E$29:E$1052=E786,$C$29:$C$1052,""))</f>
        <v>2.1219734469910215E-2</v>
      </c>
      <c r="AY786" s="11">
        <f t="array" ref="AY786">_xlfn.STDEV.S(IF(F$29:F$1052=F786,$C$29:$C$1052,""))</f>
        <v>2.1822368609319125E-2</v>
      </c>
      <c r="AZ786" s="11">
        <f t="array" ref="AZ786">_xlfn.STDEV.S(IF(G$29:G$1052=G786,$C$29:$C$1052,""))</f>
        <v>2.0454789546549623E-2</v>
      </c>
      <c r="BA786" s="11">
        <f t="array" ref="BA786">_xlfn.STDEV.S(IF(H$29:H$1052=H786,$C$29:$C$1052,""))</f>
        <v>1.8702614626646678E-2</v>
      </c>
      <c r="BB786" s="11">
        <f t="array" ref="BB786">_xlfn.STDEV.S(IF(I$29:I$1052=I786,$C$29:$C$1052,""))</f>
        <v>1.6529841901409451E-2</v>
      </c>
      <c r="BC786" s="11">
        <f t="array" ref="BC786">_xlfn.STDEV.S(IF(J$29:J$1052=J786,$C$29:$C$1052,""))</f>
        <v>1.4930486558608323E-2</v>
      </c>
      <c r="BD786" s="11">
        <f t="array" ref="BD786">_xlfn.STDEV.S(IF(K$29:K$1052=K786,$C$29:$C$1052,""))</f>
        <v>1.4086139794707525E-2</v>
      </c>
      <c r="BE786" s="11">
        <f t="array" ref="BE786">_xlfn.STDEV.S(IF(L$29:L$1052=L786,$C$29:$C$1052,""))</f>
        <v>1.7328146819362081E-2</v>
      </c>
      <c r="BF786" s="7">
        <f t="array" ref="BF786">_xlfn.STDEV.S(IF(M$29:M$1052=M786,$C$29:$C$1052,""))</f>
        <v>7.8792586470890231E-3</v>
      </c>
      <c r="BG786" s="13">
        <f t="shared" si="544"/>
        <v>30.273551081454407</v>
      </c>
      <c r="BH786" s="12">
        <f t="shared" si="545"/>
        <v>15.625027943597411</v>
      </c>
      <c r="BI786" s="12">
        <f t="shared" si="546"/>
        <v>11.029162271451694</v>
      </c>
      <c r="BJ786" s="12">
        <f t="shared" si="547"/>
        <v>10.448162710905555</v>
      </c>
      <c r="BK786" s="12">
        <f t="shared" si="548"/>
        <v>6.9073255552801314</v>
      </c>
      <c r="BL786" s="12">
        <f t="shared" si="549"/>
        <v>5.3677630374576957</v>
      </c>
      <c r="BM786" s="12">
        <f t="shared" si="550"/>
        <v>3.0839336853015058</v>
      </c>
      <c r="BN786" s="12">
        <f t="shared" si="551"/>
        <v>1.5033054468080753</v>
      </c>
      <c r="BO786" s="14">
        <f t="shared" si="552"/>
        <v>0.70710678118654757</v>
      </c>
    </row>
    <row r="787" spans="1:67" x14ac:dyDescent="0.25">
      <c r="A787" s="2">
        <v>42919</v>
      </c>
      <c r="B787" s="3">
        <v>1209.7</v>
      </c>
      <c r="C787">
        <f t="shared" si="553"/>
        <v>-2.6241648555099362E-2</v>
      </c>
      <c r="D787">
        <v>758</v>
      </c>
      <c r="E787" s="6">
        <f t="shared" si="517"/>
        <v>1</v>
      </c>
      <c r="F787">
        <f t="shared" si="518"/>
        <v>2</v>
      </c>
      <c r="G787">
        <f t="shared" si="519"/>
        <v>5</v>
      </c>
      <c r="H787">
        <f t="shared" si="520"/>
        <v>11</v>
      </c>
      <c r="I787">
        <f t="shared" si="521"/>
        <v>23</v>
      </c>
      <c r="J787">
        <f t="shared" si="522"/>
        <v>47</v>
      </c>
      <c r="K787">
        <f t="shared" si="523"/>
        <v>94</v>
      </c>
      <c r="L787">
        <f t="shared" si="524"/>
        <v>189</v>
      </c>
      <c r="M787" s="7">
        <f t="shared" si="525"/>
        <v>379</v>
      </c>
      <c r="N787" s="6">
        <f t="shared" si="526"/>
        <v>2.5948653898586046E-4</v>
      </c>
      <c r="O787">
        <f t="shared" si="527"/>
        <v>-7.9309356668583013E-4</v>
      </c>
      <c r="P787">
        <f t="shared" si="528"/>
        <v>1.130296888210423E-3</v>
      </c>
      <c r="Q787">
        <f t="shared" si="529"/>
        <v>8.4042660693699721E-4</v>
      </c>
      <c r="R787">
        <f t="shared" si="530"/>
        <v>4.0815180316839048E-3</v>
      </c>
      <c r="S787">
        <f t="shared" si="531"/>
        <v>4.8012496304216945E-3</v>
      </c>
      <c r="T787">
        <f t="shared" si="532"/>
        <v>-2.5392689439367316E-3</v>
      </c>
      <c r="U787">
        <f t="shared" si="533"/>
        <v>-5.7073458253152631E-3</v>
      </c>
      <c r="V787" s="7">
        <f t="shared" si="534"/>
        <v>-5.7636282785417103E-3</v>
      </c>
      <c r="W787" s="6">
        <f t="shared" si="535"/>
        <v>-2.6501135094085221E-2</v>
      </c>
      <c r="X787">
        <f t="shared" si="536"/>
        <v>-2.544855498841353E-2</v>
      </c>
      <c r="Y787">
        <f t="shared" si="537"/>
        <v>-2.7371945443309786E-2</v>
      </c>
      <c r="Z787">
        <f t="shared" si="538"/>
        <v>-2.7082075162036361E-2</v>
      </c>
      <c r="AA787">
        <f t="shared" si="539"/>
        <v>-3.0323166586783266E-2</v>
      </c>
      <c r="AB787">
        <f t="shared" si="540"/>
        <v>-3.1042898185521056E-2</v>
      </c>
      <c r="AC787">
        <f t="shared" si="541"/>
        <v>-2.370237961116263E-2</v>
      </c>
      <c r="AD787">
        <f t="shared" si="542"/>
        <v>-2.0534302729784099E-2</v>
      </c>
      <c r="AE787" s="7">
        <f t="shared" si="543"/>
        <v>-2.0478020276557651E-2</v>
      </c>
      <c r="AF787" s="6">
        <f t="shared" si="554"/>
        <v>-0.37897366583734227</v>
      </c>
      <c r="AG787" s="11">
        <f t="shared" si="555"/>
        <v>-0.11898637973642895</v>
      </c>
      <c r="AH787" s="11">
        <f t="shared" si="556"/>
        <v>-0.10167586564236331</v>
      </c>
      <c r="AI787" s="11">
        <f t="shared" si="557"/>
        <v>-0.10428469817382399</v>
      </c>
      <c r="AJ787" s="11">
        <f t="shared" si="558"/>
        <v>-7.5114875351101756E-2</v>
      </c>
      <c r="AK787" s="11">
        <f t="shared" si="559"/>
        <v>-6.8637290962461656E-2</v>
      </c>
      <c r="AL787" s="11">
        <f t="shared" si="560"/>
        <v>-1.7253660941952673E-2</v>
      </c>
      <c r="AM787" s="11">
        <f t="shared" si="561"/>
        <v>-2.0421737823331204E-2</v>
      </c>
      <c r="AN787" s="7">
        <f t="shared" si="562"/>
        <v>-2.0478020276557651E-2</v>
      </c>
      <c r="AO787" s="6">
        <f t="array" ref="AO787">_xlfn.MAXIFS(AF$29:AF$1052,E$29:E$1052,E787) - _xlfn.MINIFS(AF$29:AF$1052,E$29:E$1052,E787)</f>
        <v>0.64239671540972576</v>
      </c>
      <c r="AP787" s="11">
        <f t="array" ref="AP787">_xlfn.MAXIFS(AG$29:AG$1052,F$29:F$1052,F787) - _xlfn.MINIFS(AG$29:AG$1052,F$29:F$1052,F787)</f>
        <v>0.34097511931609431</v>
      </c>
      <c r="AQ787" s="11">
        <f t="array" ref="AQ787">_xlfn.MAXIFS(AH$29:AH$1052,G$29:G$1052,G787) - _xlfn.MINIFS(AH$29:AH$1052,G$29:G$1052,G787)</f>
        <v>0.2255991931372896</v>
      </c>
      <c r="AR787" s="11">
        <f t="array" ref="AR787">_xlfn.MAXIFS(AI$29:AI$1052,H$29:H$1052,H787) - _xlfn.MINIFS(AI$29:AI$1052,H$29:H$1052,H787)</f>
        <v>0.19540796073856664</v>
      </c>
      <c r="AS787" s="11">
        <f t="array" ref="AS787">_xlfn.MAXIFS(AJ$29:AJ$1052,I$29:I$1052,I787) - _xlfn.MINIFS(AJ$29:AJ$1052,I$29:I$1052,I787)</f>
        <v>0.11417699939034581</v>
      </c>
      <c r="AT787" s="11">
        <f t="array" ref="AT787">_xlfn.MAXIFS(AK$29:AK$1052,J$29:J$1052,J787) - _xlfn.MINIFS(AK$29:AK$1052,J$29:J$1052,J787)</f>
        <v>8.0143313880556705E-2</v>
      </c>
      <c r="AU787" s="11">
        <f t="array" ref="AU787">_xlfn.MAXIFS(AL$29:AL$1052,K$29:K$1052,K787) - _xlfn.MINIFS(AL$29:AL$1052,K$29:K$1052,K787)</f>
        <v>4.3440721008764574E-2</v>
      </c>
      <c r="AV787" s="11">
        <f t="array" ref="AV787">_xlfn.MAXIFS(AM$29:AM$1052,L$29:L$1052,L787) - _xlfn.MINIFS(AM$29:AM$1052,L$29:L$1052,L787)</f>
        <v>2.6049497496637042E-2</v>
      </c>
      <c r="AW787" s="7">
        <f t="array" ref="AW787">_xlfn.MAXIFS(AN$29:AN$1052,M$29:M$1052,M787) - _xlfn.MINIFS(AN$29:AN$1052,M$29:M$1052,M787)</f>
        <v>2.0478020276557651E-2</v>
      </c>
      <c r="AX787" s="6">
        <f t="array" ref="AX787">_xlfn.STDEV.S(IF(E$29:E$1052=E787,$C$29:$C$1052,""))</f>
        <v>2.1219734469910215E-2</v>
      </c>
      <c r="AY787" s="11">
        <f t="array" ref="AY787">_xlfn.STDEV.S(IF(F$29:F$1052=F787,$C$29:$C$1052,""))</f>
        <v>2.1822368609319125E-2</v>
      </c>
      <c r="AZ787" s="11">
        <f t="array" ref="AZ787">_xlfn.STDEV.S(IF(G$29:G$1052=G787,$C$29:$C$1052,""))</f>
        <v>2.0454789546549623E-2</v>
      </c>
      <c r="BA787" s="11">
        <f t="array" ref="BA787">_xlfn.STDEV.S(IF(H$29:H$1052=H787,$C$29:$C$1052,""))</f>
        <v>1.8702614626646678E-2</v>
      </c>
      <c r="BB787" s="11">
        <f t="array" ref="BB787">_xlfn.STDEV.S(IF(I$29:I$1052=I787,$C$29:$C$1052,""))</f>
        <v>1.6529841901409451E-2</v>
      </c>
      <c r="BC787" s="11">
        <f t="array" ref="BC787">_xlfn.STDEV.S(IF(J$29:J$1052=J787,$C$29:$C$1052,""))</f>
        <v>1.4930486558608323E-2</v>
      </c>
      <c r="BD787" s="11">
        <f t="array" ref="BD787">_xlfn.STDEV.S(IF(K$29:K$1052=K787,$C$29:$C$1052,""))</f>
        <v>1.4086139794707525E-2</v>
      </c>
      <c r="BE787" s="11">
        <f t="array" ref="BE787">_xlfn.STDEV.S(IF(L$29:L$1052=L787,$C$29:$C$1052,""))</f>
        <v>1.7328146819362081E-2</v>
      </c>
      <c r="BF787" s="7">
        <f t="array" ref="BF787">_xlfn.STDEV.S(IF(M$29:M$1052=M787,$C$29:$C$1052,""))</f>
        <v>2.8960294005659071E-2</v>
      </c>
      <c r="BG787" s="13">
        <f t="shared" si="544"/>
        <v>30.273551081454407</v>
      </c>
      <c r="BH787" s="12">
        <f t="shared" si="545"/>
        <v>15.625027943597411</v>
      </c>
      <c r="BI787" s="12">
        <f t="shared" si="546"/>
        <v>11.029162271451694</v>
      </c>
      <c r="BJ787" s="12">
        <f t="shared" si="547"/>
        <v>10.448162710905555</v>
      </c>
      <c r="BK787" s="12">
        <f t="shared" si="548"/>
        <v>6.9073255552801314</v>
      </c>
      <c r="BL787" s="12">
        <f t="shared" si="549"/>
        <v>5.3677630374576957</v>
      </c>
      <c r="BM787" s="12">
        <f t="shared" si="550"/>
        <v>3.0839336853015058</v>
      </c>
      <c r="BN787" s="12">
        <f t="shared" si="551"/>
        <v>1.5033054468080753</v>
      </c>
      <c r="BO787" s="14">
        <f t="shared" si="552"/>
        <v>0.70710678118654746</v>
      </c>
    </row>
    <row r="788" spans="1:67" x14ac:dyDescent="0.25">
      <c r="A788" s="4">
        <v>42926</v>
      </c>
      <c r="B788" s="5">
        <v>1227.5</v>
      </c>
      <c r="C788">
        <f t="shared" si="553"/>
        <v>1.4714391998015941E-2</v>
      </c>
      <c r="D788">
        <v>759</v>
      </c>
      <c r="E788" s="6">
        <f t="shared" si="517"/>
        <v>1</v>
      </c>
      <c r="F788">
        <f t="shared" si="518"/>
        <v>2</v>
      </c>
      <c r="G788">
        <f t="shared" si="519"/>
        <v>5</v>
      </c>
      <c r="H788">
        <f t="shared" si="520"/>
        <v>11</v>
      </c>
      <c r="I788">
        <f t="shared" si="521"/>
        <v>23</v>
      </c>
      <c r="J788">
        <f t="shared" si="522"/>
        <v>47</v>
      </c>
      <c r="K788">
        <f t="shared" si="523"/>
        <v>94</v>
      </c>
      <c r="L788">
        <f t="shared" si="524"/>
        <v>189</v>
      </c>
      <c r="M788" s="7">
        <f t="shared" si="525"/>
        <v>379</v>
      </c>
      <c r="N788" s="6">
        <f t="shared" si="526"/>
        <v>2.5948653898586046E-4</v>
      </c>
      <c r="O788">
        <f t="shared" si="527"/>
        <v>-7.9309356668583013E-4</v>
      </c>
      <c r="P788">
        <f t="shared" si="528"/>
        <v>1.130296888210423E-3</v>
      </c>
      <c r="Q788">
        <f t="shared" si="529"/>
        <v>8.4042660693699721E-4</v>
      </c>
      <c r="R788">
        <f t="shared" si="530"/>
        <v>4.0815180316839048E-3</v>
      </c>
      <c r="S788">
        <f t="shared" si="531"/>
        <v>4.8012496304216945E-3</v>
      </c>
      <c r="T788">
        <f t="shared" si="532"/>
        <v>-2.5392689439367316E-3</v>
      </c>
      <c r="U788">
        <f t="shared" si="533"/>
        <v>-5.7073458253152631E-3</v>
      </c>
      <c r="V788" s="7">
        <f t="shared" si="534"/>
        <v>-5.7636282785417103E-3</v>
      </c>
      <c r="W788" s="6">
        <f t="shared" si="535"/>
        <v>1.445490545903008E-2</v>
      </c>
      <c r="X788">
        <f t="shared" si="536"/>
        <v>1.5507485564701771E-2</v>
      </c>
      <c r="Y788">
        <f t="shared" si="537"/>
        <v>1.3584095109805518E-2</v>
      </c>
      <c r="Z788">
        <f t="shared" si="538"/>
        <v>1.3873965391078944E-2</v>
      </c>
      <c r="AA788">
        <f t="shared" si="539"/>
        <v>1.0632873966332036E-2</v>
      </c>
      <c r="AB788">
        <f t="shared" si="540"/>
        <v>9.9131423675942465E-3</v>
      </c>
      <c r="AC788">
        <f t="shared" si="541"/>
        <v>1.7253660941952673E-2</v>
      </c>
      <c r="AD788">
        <f t="shared" si="542"/>
        <v>2.0421737823331204E-2</v>
      </c>
      <c r="AE788" s="7">
        <f t="shared" si="543"/>
        <v>2.0478020276557651E-2</v>
      </c>
      <c r="AF788" s="6">
        <f t="shared" si="554"/>
        <v>-0.36451876037831221</v>
      </c>
      <c r="AG788" s="11">
        <f t="shared" si="555"/>
        <v>-0.10347889417172718</v>
      </c>
      <c r="AH788" s="11">
        <f t="shared" si="556"/>
        <v>-8.8091770532557789E-2</v>
      </c>
      <c r="AI788" s="11">
        <f t="shared" si="557"/>
        <v>-9.0410732782745043E-2</v>
      </c>
      <c r="AJ788" s="11">
        <f t="shared" si="558"/>
        <v>-6.4482001384769727E-2</v>
      </c>
      <c r="AK788" s="11">
        <f t="shared" si="559"/>
        <v>-5.8724148594867409E-2</v>
      </c>
      <c r="AL788" s="11">
        <f t="shared" si="560"/>
        <v>0</v>
      </c>
      <c r="AM788" s="11">
        <f t="shared" si="561"/>
        <v>0</v>
      </c>
      <c r="AN788" s="7">
        <f t="shared" si="562"/>
        <v>0</v>
      </c>
      <c r="AO788" s="6">
        <f t="array" ref="AO788">_xlfn.MAXIFS(AF$29:AF$1052,E$29:E$1052,E788) - _xlfn.MINIFS(AF$29:AF$1052,E$29:E$1052,E788)</f>
        <v>0.64239671540972576</v>
      </c>
      <c r="AP788" s="11">
        <f t="array" ref="AP788">_xlfn.MAXIFS(AG$29:AG$1052,F$29:F$1052,F788) - _xlfn.MINIFS(AG$29:AG$1052,F$29:F$1052,F788)</f>
        <v>0.34097511931609431</v>
      </c>
      <c r="AQ788" s="11">
        <f t="array" ref="AQ788">_xlfn.MAXIFS(AH$29:AH$1052,G$29:G$1052,G788) - _xlfn.MINIFS(AH$29:AH$1052,G$29:G$1052,G788)</f>
        <v>0.2255991931372896</v>
      </c>
      <c r="AR788" s="11">
        <f t="array" ref="AR788">_xlfn.MAXIFS(AI$29:AI$1052,H$29:H$1052,H788) - _xlfn.MINIFS(AI$29:AI$1052,H$29:H$1052,H788)</f>
        <v>0.19540796073856664</v>
      </c>
      <c r="AS788" s="11">
        <f t="array" ref="AS788">_xlfn.MAXIFS(AJ$29:AJ$1052,I$29:I$1052,I788) - _xlfn.MINIFS(AJ$29:AJ$1052,I$29:I$1052,I788)</f>
        <v>0.11417699939034581</v>
      </c>
      <c r="AT788" s="11">
        <f t="array" ref="AT788">_xlfn.MAXIFS(AK$29:AK$1052,J$29:J$1052,J788) - _xlfn.MINIFS(AK$29:AK$1052,J$29:J$1052,J788)</f>
        <v>8.0143313880556705E-2</v>
      </c>
      <c r="AU788" s="11">
        <f t="array" ref="AU788">_xlfn.MAXIFS(AL$29:AL$1052,K$29:K$1052,K788) - _xlfn.MINIFS(AL$29:AL$1052,K$29:K$1052,K788)</f>
        <v>4.3440721008764574E-2</v>
      </c>
      <c r="AV788" s="11">
        <f t="array" ref="AV788">_xlfn.MAXIFS(AM$29:AM$1052,L$29:L$1052,L788) - _xlfn.MINIFS(AM$29:AM$1052,L$29:L$1052,L788)</f>
        <v>2.6049497496637042E-2</v>
      </c>
      <c r="AW788" s="7">
        <f t="array" ref="AW788">_xlfn.MAXIFS(AN$29:AN$1052,M$29:M$1052,M788) - _xlfn.MINIFS(AN$29:AN$1052,M$29:M$1052,M788)</f>
        <v>2.0478020276557651E-2</v>
      </c>
      <c r="AX788" s="6">
        <f t="array" ref="AX788">_xlfn.STDEV.S(IF(E$29:E$1052=E788,$C$29:$C$1052,""))</f>
        <v>2.1219734469910215E-2</v>
      </c>
      <c r="AY788" s="11">
        <f t="array" ref="AY788">_xlfn.STDEV.S(IF(F$29:F$1052=F788,$C$29:$C$1052,""))</f>
        <v>2.1822368609319125E-2</v>
      </c>
      <c r="AZ788" s="11">
        <f t="array" ref="AZ788">_xlfn.STDEV.S(IF(G$29:G$1052=G788,$C$29:$C$1052,""))</f>
        <v>2.0454789546549623E-2</v>
      </c>
      <c r="BA788" s="11">
        <f t="array" ref="BA788">_xlfn.STDEV.S(IF(H$29:H$1052=H788,$C$29:$C$1052,""))</f>
        <v>1.8702614626646678E-2</v>
      </c>
      <c r="BB788" s="11">
        <f t="array" ref="BB788">_xlfn.STDEV.S(IF(I$29:I$1052=I788,$C$29:$C$1052,""))</f>
        <v>1.6529841901409451E-2</v>
      </c>
      <c r="BC788" s="11">
        <f t="array" ref="BC788">_xlfn.STDEV.S(IF(J$29:J$1052=J788,$C$29:$C$1052,""))</f>
        <v>1.4930486558608323E-2</v>
      </c>
      <c r="BD788" s="11">
        <f t="array" ref="BD788">_xlfn.STDEV.S(IF(K$29:K$1052=K788,$C$29:$C$1052,""))</f>
        <v>1.4086139794707525E-2</v>
      </c>
      <c r="BE788" s="11">
        <f t="array" ref="BE788">_xlfn.STDEV.S(IF(L$29:L$1052=L788,$C$29:$C$1052,""))</f>
        <v>1.7328146819362081E-2</v>
      </c>
      <c r="BF788" s="7">
        <f t="array" ref="BF788">_xlfn.STDEV.S(IF(M$29:M$1052=M788,$C$29:$C$1052,""))</f>
        <v>2.8960294005659071E-2</v>
      </c>
      <c r="BG788" s="13">
        <f t="shared" si="544"/>
        <v>30.273551081454407</v>
      </c>
      <c r="BH788" s="12">
        <f t="shared" si="545"/>
        <v>15.625027943597411</v>
      </c>
      <c r="BI788" s="12">
        <f t="shared" si="546"/>
        <v>11.029162271451694</v>
      </c>
      <c r="BJ788" s="12">
        <f t="shared" si="547"/>
        <v>10.448162710905555</v>
      </c>
      <c r="BK788" s="12">
        <f t="shared" si="548"/>
        <v>6.9073255552801314</v>
      </c>
      <c r="BL788" s="12">
        <f t="shared" si="549"/>
        <v>5.3677630374576957</v>
      </c>
      <c r="BM788" s="12">
        <f t="shared" si="550"/>
        <v>3.0839336853015058</v>
      </c>
      <c r="BN788" s="12">
        <f t="shared" si="551"/>
        <v>1.5033054468080753</v>
      </c>
      <c r="BO788" s="14">
        <f t="shared" si="552"/>
        <v>0.70710678118654746</v>
      </c>
    </row>
    <row r="789" spans="1:67" x14ac:dyDescent="0.25">
      <c r="A789" s="2">
        <v>42933</v>
      </c>
      <c r="B789" s="3">
        <v>1254.9000000000001</v>
      </c>
      <c r="C789">
        <f t="shared" si="553"/>
        <v>2.2321792260692641E-2</v>
      </c>
      <c r="D789">
        <v>760</v>
      </c>
      <c r="E789" s="6">
        <f t="shared" si="517"/>
        <v>1</v>
      </c>
      <c r="F789">
        <f t="shared" si="518"/>
        <v>2</v>
      </c>
      <c r="G789">
        <f t="shared" si="519"/>
        <v>5</v>
      </c>
      <c r="H789">
        <f t="shared" si="520"/>
        <v>11</v>
      </c>
      <c r="I789">
        <f t="shared" si="521"/>
        <v>23</v>
      </c>
      <c r="J789">
        <f t="shared" si="522"/>
        <v>47</v>
      </c>
      <c r="K789">
        <f t="shared" si="523"/>
        <v>95</v>
      </c>
      <c r="L789">
        <f t="shared" si="524"/>
        <v>190</v>
      </c>
      <c r="M789" s="7">
        <f t="shared" si="525"/>
        <v>380</v>
      </c>
      <c r="N789" s="6">
        <f t="shared" si="526"/>
        <v>2.5948653898586046E-4</v>
      </c>
      <c r="O789">
        <f t="shared" si="527"/>
        <v>-7.9309356668583013E-4</v>
      </c>
      <c r="P789">
        <f t="shared" si="528"/>
        <v>1.130296888210423E-3</v>
      </c>
      <c r="Q789">
        <f t="shared" si="529"/>
        <v>8.4042660693699721E-4</v>
      </c>
      <c r="R789">
        <f t="shared" si="530"/>
        <v>4.0815180316839048E-3</v>
      </c>
      <c r="S789">
        <f t="shared" si="531"/>
        <v>4.8012496304216945E-3</v>
      </c>
      <c r="T789">
        <f t="shared" si="532"/>
        <v>1.2141768204780121E-2</v>
      </c>
      <c r="U789">
        <f t="shared" si="533"/>
        <v>1.3359085742362942E-2</v>
      </c>
      <c r="V789" s="7">
        <f t="shared" si="534"/>
        <v>1.9289033830561464E-2</v>
      </c>
      <c r="W789" s="6">
        <f t="shared" si="535"/>
        <v>2.2062305721706782E-2</v>
      </c>
      <c r="X789">
        <f t="shared" si="536"/>
        <v>2.3114885827378473E-2</v>
      </c>
      <c r="Y789">
        <f t="shared" si="537"/>
        <v>2.1191495372482216E-2</v>
      </c>
      <c r="Z789">
        <f t="shared" si="538"/>
        <v>2.1481365653755642E-2</v>
      </c>
      <c r="AA789">
        <f t="shared" si="539"/>
        <v>1.8240274229008736E-2</v>
      </c>
      <c r="AB789">
        <f t="shared" si="540"/>
        <v>1.7520542630270947E-2</v>
      </c>
      <c r="AC789">
        <f t="shared" si="541"/>
        <v>1.018002405591252E-2</v>
      </c>
      <c r="AD789">
        <f t="shared" si="542"/>
        <v>8.9627065183296994E-3</v>
      </c>
      <c r="AE789" s="7">
        <f t="shared" si="543"/>
        <v>3.0327584301311772E-3</v>
      </c>
      <c r="AF789" s="6">
        <f t="shared" si="554"/>
        <v>-0.34245645465660546</v>
      </c>
      <c r="AG789" s="11">
        <f t="shared" si="555"/>
        <v>-8.0364008344348703E-2</v>
      </c>
      <c r="AH789" s="11">
        <f t="shared" si="556"/>
        <v>-6.6900275160075573E-2</v>
      </c>
      <c r="AI789" s="11">
        <f t="shared" si="557"/>
        <v>-6.8929367128989394E-2</v>
      </c>
      <c r="AJ789" s="11">
        <f t="shared" si="558"/>
        <v>-4.6241727155760991E-2</v>
      </c>
      <c r="AK789" s="11">
        <f t="shared" si="559"/>
        <v>-4.1203605964596463E-2</v>
      </c>
      <c r="AL789" s="11">
        <f t="shared" si="560"/>
        <v>1.018002405591252E-2</v>
      </c>
      <c r="AM789" s="11">
        <f t="shared" si="561"/>
        <v>8.9627065183296994E-3</v>
      </c>
      <c r="AN789" s="7">
        <f t="shared" si="562"/>
        <v>3.0327584301311772E-3</v>
      </c>
      <c r="AO789" s="6">
        <f t="array" ref="AO789">_xlfn.MAXIFS(AF$29:AF$1052,E$29:E$1052,E789) - _xlfn.MINIFS(AF$29:AF$1052,E$29:E$1052,E789)</f>
        <v>0.64239671540972576</v>
      </c>
      <c r="AP789" s="11">
        <f t="array" ref="AP789">_xlfn.MAXIFS(AG$29:AG$1052,F$29:F$1052,F789) - _xlfn.MINIFS(AG$29:AG$1052,F$29:F$1052,F789)</f>
        <v>0.34097511931609431</v>
      </c>
      <c r="AQ789" s="11">
        <f t="array" ref="AQ789">_xlfn.MAXIFS(AH$29:AH$1052,G$29:G$1052,G789) - _xlfn.MINIFS(AH$29:AH$1052,G$29:G$1052,G789)</f>
        <v>0.2255991931372896</v>
      </c>
      <c r="AR789" s="11">
        <f t="array" ref="AR789">_xlfn.MAXIFS(AI$29:AI$1052,H$29:H$1052,H789) - _xlfn.MINIFS(AI$29:AI$1052,H$29:H$1052,H789)</f>
        <v>0.19540796073856664</v>
      </c>
      <c r="AS789" s="11">
        <f t="array" ref="AS789">_xlfn.MAXIFS(AJ$29:AJ$1052,I$29:I$1052,I789) - _xlfn.MINIFS(AJ$29:AJ$1052,I$29:I$1052,I789)</f>
        <v>0.11417699939034581</v>
      </c>
      <c r="AT789" s="11">
        <f t="array" ref="AT789">_xlfn.MAXIFS(AK$29:AK$1052,J$29:J$1052,J789) - _xlfn.MINIFS(AK$29:AK$1052,J$29:J$1052,J789)</f>
        <v>8.0143313880556705E-2</v>
      </c>
      <c r="AU789" s="11">
        <f t="array" ref="AU789">_xlfn.MAXIFS(AL$29:AL$1052,K$29:K$1052,K789) - _xlfn.MINIFS(AL$29:AL$1052,K$29:K$1052,K789)</f>
        <v>3.06858404701012E-2</v>
      </c>
      <c r="AV789" s="11">
        <f t="array" ref="AV789">_xlfn.MAXIFS(AM$29:AM$1052,L$29:L$1052,L789) - _xlfn.MINIFS(AM$29:AM$1052,L$29:L$1052,L789)</f>
        <v>2.1749268444472281E-2</v>
      </c>
      <c r="AW789" s="7">
        <f t="array" ref="AW789">_xlfn.MAXIFS(AN$29:AN$1052,M$29:M$1052,M789) - _xlfn.MINIFS(AN$29:AN$1052,M$29:M$1052,M789)</f>
        <v>3.0327584301311772E-3</v>
      </c>
      <c r="AX789" s="6">
        <f t="array" ref="AX789">_xlfn.STDEV.S(IF(E$29:E$1052=E789,$C$29:$C$1052,""))</f>
        <v>2.1219734469910215E-2</v>
      </c>
      <c r="AY789" s="11">
        <f t="array" ref="AY789">_xlfn.STDEV.S(IF(F$29:F$1052=F789,$C$29:$C$1052,""))</f>
        <v>2.1822368609319125E-2</v>
      </c>
      <c r="AZ789" s="11">
        <f t="array" ref="AZ789">_xlfn.STDEV.S(IF(G$29:G$1052=G789,$C$29:$C$1052,""))</f>
        <v>2.0454789546549623E-2</v>
      </c>
      <c r="BA789" s="11">
        <f t="array" ref="BA789">_xlfn.STDEV.S(IF(H$29:H$1052=H789,$C$29:$C$1052,""))</f>
        <v>1.8702614626646678E-2</v>
      </c>
      <c r="BB789" s="11">
        <f t="array" ref="BB789">_xlfn.STDEV.S(IF(I$29:I$1052=I789,$C$29:$C$1052,""))</f>
        <v>1.6529841901409451E-2</v>
      </c>
      <c r="BC789" s="11">
        <f t="array" ref="BC789">_xlfn.STDEV.S(IF(J$29:J$1052=J789,$C$29:$C$1052,""))</f>
        <v>1.4930486558608323E-2</v>
      </c>
      <c r="BD789" s="11">
        <f t="array" ref="BD789">_xlfn.STDEV.S(IF(K$29:K$1052=K789,$C$29:$C$1052,""))</f>
        <v>1.2494139688506763E-2</v>
      </c>
      <c r="BE789" s="11">
        <f t="array" ref="BE789">_xlfn.STDEV.S(IF(L$29:L$1052=L789,$C$29:$C$1052,""))</f>
        <v>1.4827386573216641E-2</v>
      </c>
      <c r="BF789" s="7">
        <f t="array" ref="BF789">_xlfn.STDEV.S(IF(M$29:M$1052=M789,$C$29:$C$1052,""))</f>
        <v>4.2889681032928471E-3</v>
      </c>
      <c r="BG789" s="13">
        <f t="shared" si="544"/>
        <v>30.273551081454407</v>
      </c>
      <c r="BH789" s="12">
        <f t="shared" si="545"/>
        <v>15.625027943597411</v>
      </c>
      <c r="BI789" s="12">
        <f t="shared" si="546"/>
        <v>11.029162271451694</v>
      </c>
      <c r="BJ789" s="12">
        <f t="shared" si="547"/>
        <v>10.448162710905555</v>
      </c>
      <c r="BK789" s="12">
        <f t="shared" si="548"/>
        <v>6.9073255552801314</v>
      </c>
      <c r="BL789" s="12">
        <f t="shared" si="549"/>
        <v>5.3677630374576957</v>
      </c>
      <c r="BM789" s="12">
        <f t="shared" si="550"/>
        <v>2.4560186803681092</v>
      </c>
      <c r="BN789" s="12">
        <f t="shared" si="551"/>
        <v>1.4668308765726079</v>
      </c>
      <c r="BO789" s="14">
        <f t="shared" si="552"/>
        <v>0.70710678118654757</v>
      </c>
    </row>
    <row r="790" spans="1:67" x14ac:dyDescent="0.25">
      <c r="A790" s="4">
        <v>42940</v>
      </c>
      <c r="B790" s="5">
        <v>1275.3</v>
      </c>
      <c r="C790">
        <f t="shared" si="553"/>
        <v>1.6256275400430287E-2</v>
      </c>
      <c r="D790">
        <v>761</v>
      </c>
      <c r="E790" s="6">
        <f t="shared" si="517"/>
        <v>1</v>
      </c>
      <c r="F790">
        <f t="shared" si="518"/>
        <v>2</v>
      </c>
      <c r="G790">
        <f t="shared" si="519"/>
        <v>5</v>
      </c>
      <c r="H790">
        <f t="shared" si="520"/>
        <v>11</v>
      </c>
      <c r="I790">
        <f t="shared" si="521"/>
        <v>23</v>
      </c>
      <c r="J790">
        <f t="shared" si="522"/>
        <v>47</v>
      </c>
      <c r="K790">
        <f t="shared" si="523"/>
        <v>95</v>
      </c>
      <c r="L790">
        <f t="shared" si="524"/>
        <v>190</v>
      </c>
      <c r="M790" s="7">
        <f t="shared" si="525"/>
        <v>380</v>
      </c>
      <c r="N790" s="6">
        <f t="shared" si="526"/>
        <v>2.5948653898586046E-4</v>
      </c>
      <c r="O790">
        <f t="shared" si="527"/>
        <v>-7.9309356668583013E-4</v>
      </c>
      <c r="P790">
        <f t="shared" si="528"/>
        <v>1.130296888210423E-3</v>
      </c>
      <c r="Q790">
        <f t="shared" si="529"/>
        <v>8.4042660693699721E-4</v>
      </c>
      <c r="R790">
        <f t="shared" si="530"/>
        <v>4.0815180316839048E-3</v>
      </c>
      <c r="S790">
        <f t="shared" si="531"/>
        <v>4.8012496304216945E-3</v>
      </c>
      <c r="T790">
        <f t="shared" si="532"/>
        <v>1.2141768204780121E-2</v>
      </c>
      <c r="U790">
        <f t="shared" si="533"/>
        <v>1.3359085742362942E-2</v>
      </c>
      <c r="V790" s="7">
        <f t="shared" si="534"/>
        <v>1.9289033830561464E-2</v>
      </c>
      <c r="W790" s="6">
        <f t="shared" si="535"/>
        <v>1.5996788861444428E-2</v>
      </c>
      <c r="X790">
        <f t="shared" si="536"/>
        <v>1.7049368967116119E-2</v>
      </c>
      <c r="Y790">
        <f t="shared" si="537"/>
        <v>1.5125978512219864E-2</v>
      </c>
      <c r="Z790">
        <f t="shared" si="538"/>
        <v>1.541584879349329E-2</v>
      </c>
      <c r="AA790">
        <f t="shared" si="539"/>
        <v>1.2174757368746382E-2</v>
      </c>
      <c r="AB790">
        <f t="shared" si="540"/>
        <v>1.1455025770008592E-2</v>
      </c>
      <c r="AC790">
        <f t="shared" si="541"/>
        <v>4.1145071956501661E-3</v>
      </c>
      <c r="AD790">
        <f t="shared" si="542"/>
        <v>2.8971896580673451E-3</v>
      </c>
      <c r="AE790" s="7">
        <f t="shared" si="543"/>
        <v>-3.0327584301311772E-3</v>
      </c>
      <c r="AF790" s="6">
        <f t="shared" si="554"/>
        <v>-0.32645966579516106</v>
      </c>
      <c r="AG790" s="11">
        <f t="shared" si="555"/>
        <v>-6.3314639377232584E-2</v>
      </c>
      <c r="AH790" s="11">
        <f t="shared" si="556"/>
        <v>-5.1774296647855711E-2</v>
      </c>
      <c r="AI790" s="11">
        <f t="shared" si="557"/>
        <v>-5.3513518335496106E-2</v>
      </c>
      <c r="AJ790" s="11">
        <f t="shared" si="558"/>
        <v>-3.4066969787014609E-2</v>
      </c>
      <c r="AK790" s="11">
        <f t="shared" si="559"/>
        <v>-2.974858019458787E-2</v>
      </c>
      <c r="AL790" s="11">
        <f t="shared" si="560"/>
        <v>1.4294531251562687E-2</v>
      </c>
      <c r="AM790" s="11">
        <f t="shared" si="561"/>
        <v>1.1859896176397045E-2</v>
      </c>
      <c r="AN790" s="7">
        <f t="shared" si="562"/>
        <v>0</v>
      </c>
      <c r="AO790" s="6">
        <f t="array" ref="AO790">_xlfn.MAXIFS(AF$29:AF$1052,E$29:E$1052,E790) - _xlfn.MINIFS(AF$29:AF$1052,E$29:E$1052,E790)</f>
        <v>0.64239671540972576</v>
      </c>
      <c r="AP790" s="11">
        <f t="array" ref="AP790">_xlfn.MAXIFS(AG$29:AG$1052,F$29:F$1052,F790) - _xlfn.MINIFS(AG$29:AG$1052,F$29:F$1052,F790)</f>
        <v>0.34097511931609431</v>
      </c>
      <c r="AQ790" s="11">
        <f t="array" ref="AQ790">_xlfn.MAXIFS(AH$29:AH$1052,G$29:G$1052,G790) - _xlfn.MINIFS(AH$29:AH$1052,G$29:G$1052,G790)</f>
        <v>0.2255991931372896</v>
      </c>
      <c r="AR790" s="11">
        <f t="array" ref="AR790">_xlfn.MAXIFS(AI$29:AI$1052,H$29:H$1052,H790) - _xlfn.MINIFS(AI$29:AI$1052,H$29:H$1052,H790)</f>
        <v>0.19540796073856664</v>
      </c>
      <c r="AS790" s="11">
        <f t="array" ref="AS790">_xlfn.MAXIFS(AJ$29:AJ$1052,I$29:I$1052,I790) - _xlfn.MINIFS(AJ$29:AJ$1052,I$29:I$1052,I790)</f>
        <v>0.11417699939034581</v>
      </c>
      <c r="AT790" s="11">
        <f t="array" ref="AT790">_xlfn.MAXIFS(AK$29:AK$1052,J$29:J$1052,J790) - _xlfn.MINIFS(AK$29:AK$1052,J$29:J$1052,J790)</f>
        <v>8.0143313880556705E-2</v>
      </c>
      <c r="AU790" s="11">
        <f t="array" ref="AU790">_xlfn.MAXIFS(AL$29:AL$1052,K$29:K$1052,K790) - _xlfn.MINIFS(AL$29:AL$1052,K$29:K$1052,K790)</f>
        <v>3.06858404701012E-2</v>
      </c>
      <c r="AV790" s="11">
        <f t="array" ref="AV790">_xlfn.MAXIFS(AM$29:AM$1052,L$29:L$1052,L790) - _xlfn.MINIFS(AM$29:AM$1052,L$29:L$1052,L790)</f>
        <v>2.1749268444472281E-2</v>
      </c>
      <c r="AW790" s="7">
        <f t="array" ref="AW790">_xlfn.MAXIFS(AN$29:AN$1052,M$29:M$1052,M790) - _xlfn.MINIFS(AN$29:AN$1052,M$29:M$1052,M790)</f>
        <v>3.0327584301311772E-3</v>
      </c>
      <c r="AX790" s="6">
        <f t="array" ref="AX790">_xlfn.STDEV.S(IF(E$29:E$1052=E790,$C$29:$C$1052,""))</f>
        <v>2.1219734469910215E-2</v>
      </c>
      <c r="AY790" s="11">
        <f t="array" ref="AY790">_xlfn.STDEV.S(IF(F$29:F$1052=F790,$C$29:$C$1052,""))</f>
        <v>2.1822368609319125E-2</v>
      </c>
      <c r="AZ790" s="11">
        <f t="array" ref="AZ790">_xlfn.STDEV.S(IF(G$29:G$1052=G790,$C$29:$C$1052,""))</f>
        <v>2.0454789546549623E-2</v>
      </c>
      <c r="BA790" s="11">
        <f t="array" ref="BA790">_xlfn.STDEV.S(IF(H$29:H$1052=H790,$C$29:$C$1052,""))</f>
        <v>1.8702614626646678E-2</v>
      </c>
      <c r="BB790" s="11">
        <f t="array" ref="BB790">_xlfn.STDEV.S(IF(I$29:I$1052=I790,$C$29:$C$1052,""))</f>
        <v>1.6529841901409451E-2</v>
      </c>
      <c r="BC790" s="11">
        <f t="array" ref="BC790">_xlfn.STDEV.S(IF(J$29:J$1052=J790,$C$29:$C$1052,""))</f>
        <v>1.4930486558608323E-2</v>
      </c>
      <c r="BD790" s="11">
        <f t="array" ref="BD790">_xlfn.STDEV.S(IF(K$29:K$1052=K790,$C$29:$C$1052,""))</f>
        <v>1.2494139688506763E-2</v>
      </c>
      <c r="BE790" s="11">
        <f t="array" ref="BE790">_xlfn.STDEV.S(IF(L$29:L$1052=L790,$C$29:$C$1052,""))</f>
        <v>1.4827386573216641E-2</v>
      </c>
      <c r="BF790" s="7">
        <f t="array" ref="BF790">_xlfn.STDEV.S(IF(M$29:M$1052=M790,$C$29:$C$1052,""))</f>
        <v>4.2889681032928471E-3</v>
      </c>
      <c r="BG790" s="13">
        <f t="shared" si="544"/>
        <v>30.273551081454407</v>
      </c>
      <c r="BH790" s="12">
        <f t="shared" si="545"/>
        <v>15.625027943597411</v>
      </c>
      <c r="BI790" s="12">
        <f t="shared" si="546"/>
        <v>11.029162271451694</v>
      </c>
      <c r="BJ790" s="12">
        <f t="shared" si="547"/>
        <v>10.448162710905555</v>
      </c>
      <c r="BK790" s="12">
        <f t="shared" si="548"/>
        <v>6.9073255552801314</v>
      </c>
      <c r="BL790" s="12">
        <f t="shared" si="549"/>
        <v>5.3677630374576957</v>
      </c>
      <c r="BM790" s="12">
        <f t="shared" si="550"/>
        <v>2.4560186803681092</v>
      </c>
      <c r="BN790" s="12">
        <f t="shared" si="551"/>
        <v>1.4668308765726079</v>
      </c>
      <c r="BO790" s="14">
        <f t="shared" si="552"/>
        <v>0.70710678118654757</v>
      </c>
    </row>
    <row r="791" spans="1:67" x14ac:dyDescent="0.25">
      <c r="A791" s="2">
        <v>42947</v>
      </c>
      <c r="B791" s="3">
        <v>1264.5999999999999</v>
      </c>
      <c r="C791">
        <f t="shared" si="553"/>
        <v>-8.3901827021093389E-3</v>
      </c>
      <c r="D791">
        <v>762</v>
      </c>
      <c r="E791" s="6">
        <f t="shared" si="517"/>
        <v>1</v>
      </c>
      <c r="F791">
        <f t="shared" si="518"/>
        <v>2</v>
      </c>
      <c r="G791">
        <f t="shared" si="519"/>
        <v>5</v>
      </c>
      <c r="H791">
        <f t="shared" si="520"/>
        <v>11</v>
      </c>
      <c r="I791">
        <f t="shared" si="521"/>
        <v>23</v>
      </c>
      <c r="J791">
        <f t="shared" si="522"/>
        <v>47</v>
      </c>
      <c r="K791">
        <f t="shared" si="523"/>
        <v>95</v>
      </c>
      <c r="L791">
        <f t="shared" si="524"/>
        <v>190</v>
      </c>
      <c r="M791" s="7">
        <f t="shared" si="525"/>
        <v>381</v>
      </c>
      <c r="N791" s="6">
        <f t="shared" si="526"/>
        <v>2.5948653898586046E-4</v>
      </c>
      <c r="O791">
        <f t="shared" si="527"/>
        <v>-7.9309356668583013E-4</v>
      </c>
      <c r="P791">
        <f t="shared" si="528"/>
        <v>1.130296888210423E-3</v>
      </c>
      <c r="Q791">
        <f t="shared" si="529"/>
        <v>8.4042660693699721E-4</v>
      </c>
      <c r="R791">
        <f t="shared" si="530"/>
        <v>4.0815180316839048E-3</v>
      </c>
      <c r="S791">
        <f t="shared" si="531"/>
        <v>4.8012496304216945E-3</v>
      </c>
      <c r="T791">
        <f t="shared" si="532"/>
        <v>1.2141768204780121E-2</v>
      </c>
      <c r="U791">
        <f t="shared" si="533"/>
        <v>1.3359085742362942E-2</v>
      </c>
      <c r="V791" s="7">
        <f t="shared" si="534"/>
        <v>7.4291376541644194E-3</v>
      </c>
      <c r="W791" s="6">
        <f t="shared" si="535"/>
        <v>-8.6496692410951998E-3</v>
      </c>
      <c r="X791">
        <f t="shared" si="536"/>
        <v>-7.5970891354235088E-3</v>
      </c>
      <c r="Y791">
        <f t="shared" si="537"/>
        <v>-9.5204795903197619E-3</v>
      </c>
      <c r="Z791">
        <f t="shared" si="538"/>
        <v>-9.2306093090463361E-3</v>
      </c>
      <c r="AA791">
        <f t="shared" si="539"/>
        <v>-1.2471700733793244E-2</v>
      </c>
      <c r="AB791">
        <f t="shared" si="540"/>
        <v>-1.3191432332531033E-2</v>
      </c>
      <c r="AC791">
        <f t="shared" si="541"/>
        <v>-2.053195090688946E-2</v>
      </c>
      <c r="AD791">
        <f t="shared" si="542"/>
        <v>-2.1749268444472281E-2</v>
      </c>
      <c r="AE791" s="7">
        <f t="shared" si="543"/>
        <v>-1.5819320356273758E-2</v>
      </c>
      <c r="AF791" s="6">
        <f t="shared" si="554"/>
        <v>-0.33510933503625628</v>
      </c>
      <c r="AG791" s="11">
        <f t="shared" si="555"/>
        <v>-7.0911728512656091E-2</v>
      </c>
      <c r="AH791" s="11">
        <f t="shared" si="556"/>
        <v>-6.1294776238175475E-2</v>
      </c>
      <c r="AI791" s="11">
        <f t="shared" si="557"/>
        <v>-6.2744127644542444E-2</v>
      </c>
      <c r="AJ791" s="11">
        <f t="shared" si="558"/>
        <v>-4.6538670520807852E-2</v>
      </c>
      <c r="AK791" s="11">
        <f t="shared" si="559"/>
        <v>-4.2940012527118904E-2</v>
      </c>
      <c r="AL791" s="11">
        <f t="shared" si="560"/>
        <v>-6.237419655326773E-3</v>
      </c>
      <c r="AM791" s="11">
        <f t="shared" si="561"/>
        <v>-9.8893722680752361E-3</v>
      </c>
      <c r="AN791" s="7">
        <f t="shared" si="562"/>
        <v>-1.5819320356273758E-2</v>
      </c>
      <c r="AO791" s="6">
        <f t="array" ref="AO791">_xlfn.MAXIFS(AF$29:AF$1052,E$29:E$1052,E791) - _xlfn.MINIFS(AF$29:AF$1052,E$29:E$1052,E791)</f>
        <v>0.64239671540972576</v>
      </c>
      <c r="AP791" s="11">
        <f t="array" ref="AP791">_xlfn.MAXIFS(AG$29:AG$1052,F$29:F$1052,F791) - _xlfn.MINIFS(AG$29:AG$1052,F$29:F$1052,F791)</f>
        <v>0.34097511931609431</v>
      </c>
      <c r="AQ791" s="11">
        <f t="array" ref="AQ791">_xlfn.MAXIFS(AH$29:AH$1052,G$29:G$1052,G791) - _xlfn.MINIFS(AH$29:AH$1052,G$29:G$1052,G791)</f>
        <v>0.2255991931372896</v>
      </c>
      <c r="AR791" s="11">
        <f t="array" ref="AR791">_xlfn.MAXIFS(AI$29:AI$1052,H$29:H$1052,H791) - _xlfn.MINIFS(AI$29:AI$1052,H$29:H$1052,H791)</f>
        <v>0.19540796073856664</v>
      </c>
      <c r="AS791" s="11">
        <f t="array" ref="AS791">_xlfn.MAXIFS(AJ$29:AJ$1052,I$29:I$1052,I791) - _xlfn.MINIFS(AJ$29:AJ$1052,I$29:I$1052,I791)</f>
        <v>0.11417699939034581</v>
      </c>
      <c r="AT791" s="11">
        <f t="array" ref="AT791">_xlfn.MAXIFS(AK$29:AK$1052,J$29:J$1052,J791) - _xlfn.MINIFS(AK$29:AK$1052,J$29:J$1052,J791)</f>
        <v>8.0143313880556705E-2</v>
      </c>
      <c r="AU791" s="11">
        <f t="array" ref="AU791">_xlfn.MAXIFS(AL$29:AL$1052,K$29:K$1052,K791) - _xlfn.MINIFS(AL$29:AL$1052,K$29:K$1052,K791)</f>
        <v>3.06858404701012E-2</v>
      </c>
      <c r="AV791" s="11">
        <f t="array" ref="AV791">_xlfn.MAXIFS(AM$29:AM$1052,L$29:L$1052,L791) - _xlfn.MINIFS(AM$29:AM$1052,L$29:L$1052,L791)</f>
        <v>2.1749268444472281E-2</v>
      </c>
      <c r="AW791" s="7">
        <f t="array" ref="AW791">_xlfn.MAXIFS(AN$29:AN$1052,M$29:M$1052,M791) - _xlfn.MINIFS(AN$29:AN$1052,M$29:M$1052,M791)</f>
        <v>1.5819320356273758E-2</v>
      </c>
      <c r="AX791" s="6">
        <f t="array" ref="AX791">_xlfn.STDEV.S(IF(E$29:E$1052=E791,$C$29:$C$1052,""))</f>
        <v>2.1219734469910215E-2</v>
      </c>
      <c r="AY791" s="11">
        <f t="array" ref="AY791">_xlfn.STDEV.S(IF(F$29:F$1052=F791,$C$29:$C$1052,""))</f>
        <v>2.1822368609319125E-2</v>
      </c>
      <c r="AZ791" s="11">
        <f t="array" ref="AZ791">_xlfn.STDEV.S(IF(G$29:G$1052=G791,$C$29:$C$1052,""))</f>
        <v>2.0454789546549623E-2</v>
      </c>
      <c r="BA791" s="11">
        <f t="array" ref="BA791">_xlfn.STDEV.S(IF(H$29:H$1052=H791,$C$29:$C$1052,""))</f>
        <v>1.8702614626646678E-2</v>
      </c>
      <c r="BB791" s="11">
        <f t="array" ref="BB791">_xlfn.STDEV.S(IF(I$29:I$1052=I791,$C$29:$C$1052,""))</f>
        <v>1.6529841901409451E-2</v>
      </c>
      <c r="BC791" s="11">
        <f t="array" ref="BC791">_xlfn.STDEV.S(IF(J$29:J$1052=J791,$C$29:$C$1052,""))</f>
        <v>1.4930486558608323E-2</v>
      </c>
      <c r="BD791" s="11">
        <f t="array" ref="BD791">_xlfn.STDEV.S(IF(K$29:K$1052=K791,$C$29:$C$1052,""))</f>
        <v>1.2494139688506763E-2</v>
      </c>
      <c r="BE791" s="11">
        <f t="array" ref="BE791">_xlfn.STDEV.S(IF(L$29:L$1052=L791,$C$29:$C$1052,""))</f>
        <v>1.4827386573216641E-2</v>
      </c>
      <c r="BF791" s="7">
        <f t="array" ref="BF791">_xlfn.STDEV.S(IF(M$29:M$1052=M791,$C$29:$C$1052,""))</f>
        <v>2.2371897395367133E-2</v>
      </c>
      <c r="BG791" s="13">
        <f t="shared" si="544"/>
        <v>30.273551081454407</v>
      </c>
      <c r="BH791" s="12">
        <f t="shared" si="545"/>
        <v>15.625027943597411</v>
      </c>
      <c r="BI791" s="12">
        <f t="shared" si="546"/>
        <v>11.029162271451694</v>
      </c>
      <c r="BJ791" s="12">
        <f t="shared" si="547"/>
        <v>10.448162710905555</v>
      </c>
      <c r="BK791" s="12">
        <f t="shared" si="548"/>
        <v>6.9073255552801314</v>
      </c>
      <c r="BL791" s="12">
        <f t="shared" si="549"/>
        <v>5.3677630374576957</v>
      </c>
      <c r="BM791" s="12">
        <f t="shared" si="550"/>
        <v>2.4560186803681092</v>
      </c>
      <c r="BN791" s="12">
        <f t="shared" si="551"/>
        <v>1.4668308765726079</v>
      </c>
      <c r="BO791" s="14">
        <f t="shared" si="552"/>
        <v>0.70710678118654746</v>
      </c>
    </row>
    <row r="792" spans="1:67" x14ac:dyDescent="0.25">
      <c r="A792" s="4">
        <v>42954</v>
      </c>
      <c r="B792" s="5">
        <v>1294</v>
      </c>
      <c r="C792">
        <f t="shared" si="553"/>
        <v>2.3248458010438178E-2</v>
      </c>
      <c r="D792">
        <v>763</v>
      </c>
      <c r="E792" s="6">
        <f t="shared" si="517"/>
        <v>1</v>
      </c>
      <c r="F792">
        <f t="shared" si="518"/>
        <v>2</v>
      </c>
      <c r="G792">
        <f t="shared" si="519"/>
        <v>5</v>
      </c>
      <c r="H792">
        <f t="shared" si="520"/>
        <v>11</v>
      </c>
      <c r="I792">
        <f t="shared" si="521"/>
        <v>23</v>
      </c>
      <c r="J792">
        <f t="shared" si="522"/>
        <v>47</v>
      </c>
      <c r="K792">
        <f t="shared" si="523"/>
        <v>95</v>
      </c>
      <c r="L792">
        <f t="shared" si="524"/>
        <v>190</v>
      </c>
      <c r="M792" s="7">
        <f t="shared" si="525"/>
        <v>381</v>
      </c>
      <c r="N792" s="6">
        <f t="shared" si="526"/>
        <v>2.5948653898586046E-4</v>
      </c>
      <c r="O792">
        <f t="shared" si="527"/>
        <v>-7.9309356668583013E-4</v>
      </c>
      <c r="P792">
        <f t="shared" si="528"/>
        <v>1.130296888210423E-3</v>
      </c>
      <c r="Q792">
        <f t="shared" si="529"/>
        <v>8.4042660693699721E-4</v>
      </c>
      <c r="R792">
        <f t="shared" si="530"/>
        <v>4.0815180316839048E-3</v>
      </c>
      <c r="S792">
        <f t="shared" si="531"/>
        <v>4.8012496304216945E-3</v>
      </c>
      <c r="T792">
        <f t="shared" si="532"/>
        <v>1.2141768204780121E-2</v>
      </c>
      <c r="U792">
        <f t="shared" si="533"/>
        <v>1.3359085742362942E-2</v>
      </c>
      <c r="V792" s="7">
        <f t="shared" si="534"/>
        <v>7.4291376541644194E-3</v>
      </c>
      <c r="W792" s="6">
        <f t="shared" si="535"/>
        <v>2.2988971471452319E-2</v>
      </c>
      <c r="X792">
        <f t="shared" si="536"/>
        <v>2.404155157712401E-2</v>
      </c>
      <c r="Y792">
        <f t="shared" si="537"/>
        <v>2.2118161122227753E-2</v>
      </c>
      <c r="Z792">
        <f t="shared" si="538"/>
        <v>2.2408031403501179E-2</v>
      </c>
      <c r="AA792">
        <f t="shared" si="539"/>
        <v>1.9166939978754273E-2</v>
      </c>
      <c r="AB792">
        <f t="shared" si="540"/>
        <v>1.8447208380016483E-2</v>
      </c>
      <c r="AC792">
        <f t="shared" si="541"/>
        <v>1.1106689805658057E-2</v>
      </c>
      <c r="AD792">
        <f t="shared" si="542"/>
        <v>9.8893722680752361E-3</v>
      </c>
      <c r="AE792" s="7">
        <f t="shared" si="543"/>
        <v>1.5819320356273758E-2</v>
      </c>
      <c r="AF792" s="6">
        <f t="shared" si="554"/>
        <v>-0.31212036356480399</v>
      </c>
      <c r="AG792" s="11">
        <f t="shared" si="555"/>
        <v>-4.6870176935532082E-2</v>
      </c>
      <c r="AH792" s="11">
        <f t="shared" si="556"/>
        <v>-3.9176615115947722E-2</v>
      </c>
      <c r="AI792" s="11">
        <f t="shared" si="557"/>
        <v>-4.0336096241041265E-2</v>
      </c>
      <c r="AJ792" s="11">
        <f t="shared" si="558"/>
        <v>-2.7371730542053579E-2</v>
      </c>
      <c r="AK792" s="11">
        <f t="shared" si="559"/>
        <v>-2.449280414710242E-2</v>
      </c>
      <c r="AL792" s="11">
        <f t="shared" si="560"/>
        <v>4.8692701503312841E-3</v>
      </c>
      <c r="AM792" s="11">
        <f t="shared" si="561"/>
        <v>0</v>
      </c>
      <c r="AN792" s="7">
        <f t="shared" si="562"/>
        <v>0</v>
      </c>
      <c r="AO792" s="6">
        <f t="array" ref="AO792">_xlfn.MAXIFS(AF$29:AF$1052,E$29:E$1052,E792) - _xlfn.MINIFS(AF$29:AF$1052,E$29:E$1052,E792)</f>
        <v>0.64239671540972576</v>
      </c>
      <c r="AP792" s="11">
        <f t="array" ref="AP792">_xlfn.MAXIFS(AG$29:AG$1052,F$29:F$1052,F792) - _xlfn.MINIFS(AG$29:AG$1052,F$29:F$1052,F792)</f>
        <v>0.34097511931609431</v>
      </c>
      <c r="AQ792" s="11">
        <f t="array" ref="AQ792">_xlfn.MAXIFS(AH$29:AH$1052,G$29:G$1052,G792) - _xlfn.MINIFS(AH$29:AH$1052,G$29:G$1052,G792)</f>
        <v>0.2255991931372896</v>
      </c>
      <c r="AR792" s="11">
        <f t="array" ref="AR792">_xlfn.MAXIFS(AI$29:AI$1052,H$29:H$1052,H792) - _xlfn.MINIFS(AI$29:AI$1052,H$29:H$1052,H792)</f>
        <v>0.19540796073856664</v>
      </c>
      <c r="AS792" s="11">
        <f t="array" ref="AS792">_xlfn.MAXIFS(AJ$29:AJ$1052,I$29:I$1052,I792) - _xlfn.MINIFS(AJ$29:AJ$1052,I$29:I$1052,I792)</f>
        <v>0.11417699939034581</v>
      </c>
      <c r="AT792" s="11">
        <f t="array" ref="AT792">_xlfn.MAXIFS(AK$29:AK$1052,J$29:J$1052,J792) - _xlfn.MINIFS(AK$29:AK$1052,J$29:J$1052,J792)</f>
        <v>8.0143313880556705E-2</v>
      </c>
      <c r="AU792" s="11">
        <f t="array" ref="AU792">_xlfn.MAXIFS(AL$29:AL$1052,K$29:K$1052,K792) - _xlfn.MINIFS(AL$29:AL$1052,K$29:K$1052,K792)</f>
        <v>3.06858404701012E-2</v>
      </c>
      <c r="AV792" s="11">
        <f t="array" ref="AV792">_xlfn.MAXIFS(AM$29:AM$1052,L$29:L$1052,L792) - _xlfn.MINIFS(AM$29:AM$1052,L$29:L$1052,L792)</f>
        <v>2.1749268444472281E-2</v>
      </c>
      <c r="AW792" s="7">
        <f t="array" ref="AW792">_xlfn.MAXIFS(AN$29:AN$1052,M$29:M$1052,M792) - _xlfn.MINIFS(AN$29:AN$1052,M$29:M$1052,M792)</f>
        <v>1.5819320356273758E-2</v>
      </c>
      <c r="AX792" s="6">
        <f t="array" ref="AX792">_xlfn.STDEV.S(IF(E$29:E$1052=E792,$C$29:$C$1052,""))</f>
        <v>2.1219734469910215E-2</v>
      </c>
      <c r="AY792" s="11">
        <f t="array" ref="AY792">_xlfn.STDEV.S(IF(F$29:F$1052=F792,$C$29:$C$1052,""))</f>
        <v>2.1822368609319125E-2</v>
      </c>
      <c r="AZ792" s="11">
        <f t="array" ref="AZ792">_xlfn.STDEV.S(IF(G$29:G$1052=G792,$C$29:$C$1052,""))</f>
        <v>2.0454789546549623E-2</v>
      </c>
      <c r="BA792" s="11">
        <f t="array" ref="BA792">_xlfn.STDEV.S(IF(H$29:H$1052=H792,$C$29:$C$1052,""))</f>
        <v>1.8702614626646678E-2</v>
      </c>
      <c r="BB792" s="11">
        <f t="array" ref="BB792">_xlfn.STDEV.S(IF(I$29:I$1052=I792,$C$29:$C$1052,""))</f>
        <v>1.6529841901409451E-2</v>
      </c>
      <c r="BC792" s="11">
        <f t="array" ref="BC792">_xlfn.STDEV.S(IF(J$29:J$1052=J792,$C$29:$C$1052,""))</f>
        <v>1.4930486558608323E-2</v>
      </c>
      <c r="BD792" s="11">
        <f t="array" ref="BD792">_xlfn.STDEV.S(IF(K$29:K$1052=K792,$C$29:$C$1052,""))</f>
        <v>1.2494139688506763E-2</v>
      </c>
      <c r="BE792" s="11">
        <f t="array" ref="BE792">_xlfn.STDEV.S(IF(L$29:L$1052=L792,$C$29:$C$1052,""))</f>
        <v>1.4827386573216641E-2</v>
      </c>
      <c r="BF792" s="7">
        <f t="array" ref="BF792">_xlfn.STDEV.S(IF(M$29:M$1052=M792,$C$29:$C$1052,""))</f>
        <v>2.2371897395367133E-2</v>
      </c>
      <c r="BG792" s="13">
        <f t="shared" si="544"/>
        <v>30.273551081454407</v>
      </c>
      <c r="BH792" s="12">
        <f t="shared" si="545"/>
        <v>15.625027943597411</v>
      </c>
      <c r="BI792" s="12">
        <f t="shared" si="546"/>
        <v>11.029162271451694</v>
      </c>
      <c r="BJ792" s="12">
        <f t="shared" si="547"/>
        <v>10.448162710905555</v>
      </c>
      <c r="BK792" s="12">
        <f t="shared" si="548"/>
        <v>6.9073255552801314</v>
      </c>
      <c r="BL792" s="12">
        <f t="shared" si="549"/>
        <v>5.3677630374576957</v>
      </c>
      <c r="BM792" s="12">
        <f t="shared" si="550"/>
        <v>2.4560186803681092</v>
      </c>
      <c r="BN792" s="12">
        <f t="shared" si="551"/>
        <v>1.4668308765726079</v>
      </c>
      <c r="BO792" s="14">
        <f t="shared" si="552"/>
        <v>0.70710678118654746</v>
      </c>
    </row>
    <row r="793" spans="1:67" x14ac:dyDescent="0.25">
      <c r="A793" s="2">
        <v>42961</v>
      </c>
      <c r="B793" s="3">
        <v>1291.5999999999999</v>
      </c>
      <c r="C793">
        <f t="shared" si="553"/>
        <v>-1.8547140649151084E-3</v>
      </c>
      <c r="D793">
        <v>764</v>
      </c>
      <c r="E793" s="6">
        <f t="shared" si="517"/>
        <v>1</v>
      </c>
      <c r="F793">
        <f t="shared" si="518"/>
        <v>2</v>
      </c>
      <c r="G793">
        <f t="shared" si="519"/>
        <v>5</v>
      </c>
      <c r="H793">
        <f t="shared" si="520"/>
        <v>11</v>
      </c>
      <c r="I793">
        <f t="shared" si="521"/>
        <v>23</v>
      </c>
      <c r="J793">
        <f t="shared" si="522"/>
        <v>47</v>
      </c>
      <c r="K793">
        <f t="shared" si="523"/>
        <v>95</v>
      </c>
      <c r="L793">
        <f t="shared" si="524"/>
        <v>191</v>
      </c>
      <c r="M793" s="7">
        <f t="shared" si="525"/>
        <v>382</v>
      </c>
      <c r="N793" s="6">
        <f t="shared" si="526"/>
        <v>2.5948653898586046E-4</v>
      </c>
      <c r="O793">
        <f t="shared" si="527"/>
        <v>-7.9309356668583013E-4</v>
      </c>
      <c r="P793">
        <f t="shared" si="528"/>
        <v>1.130296888210423E-3</v>
      </c>
      <c r="Q793">
        <f t="shared" si="529"/>
        <v>8.4042660693699721E-4</v>
      </c>
      <c r="R793">
        <f t="shared" si="530"/>
        <v>4.0815180316839048E-3</v>
      </c>
      <c r="S793">
        <f t="shared" si="531"/>
        <v>4.8012496304216945E-3</v>
      </c>
      <c r="T793">
        <f t="shared" si="532"/>
        <v>1.2141768204780121E-2</v>
      </c>
      <c r="U793">
        <f t="shared" si="533"/>
        <v>1.09244506671973E-2</v>
      </c>
      <c r="V793" s="7">
        <f t="shared" si="534"/>
        <v>1.5114785203452219E-3</v>
      </c>
      <c r="W793" s="6">
        <f t="shared" si="535"/>
        <v>-2.1142006039009688E-3</v>
      </c>
      <c r="X793">
        <f t="shared" si="536"/>
        <v>-1.0616204982292782E-3</v>
      </c>
      <c r="Y793">
        <f t="shared" si="537"/>
        <v>-2.9850109531255314E-3</v>
      </c>
      <c r="Z793">
        <f t="shared" si="538"/>
        <v>-2.6951406718521056E-3</v>
      </c>
      <c r="AA793">
        <f t="shared" si="539"/>
        <v>-5.9362320965990131E-3</v>
      </c>
      <c r="AB793">
        <f t="shared" si="540"/>
        <v>-6.6559636953368029E-3</v>
      </c>
      <c r="AC793">
        <f t="shared" si="541"/>
        <v>-1.3996482269695229E-2</v>
      </c>
      <c r="AD793">
        <f t="shared" si="542"/>
        <v>-1.2779164732112408E-2</v>
      </c>
      <c r="AE793" s="7">
        <f t="shared" si="543"/>
        <v>-3.3661925852603303E-3</v>
      </c>
      <c r="AF793" s="6">
        <f t="shared" si="554"/>
        <v>-0.31423456416870499</v>
      </c>
      <c r="AG793" s="11">
        <f t="shared" si="555"/>
        <v>-4.7931797433761358E-2</v>
      </c>
      <c r="AH793" s="11">
        <f t="shared" si="556"/>
        <v>-4.2161626069073255E-2</v>
      </c>
      <c r="AI793" s="11">
        <f t="shared" si="557"/>
        <v>-4.3031236912893372E-2</v>
      </c>
      <c r="AJ793" s="11">
        <f t="shared" si="558"/>
        <v>-3.3307962638652593E-2</v>
      </c>
      <c r="AK793" s="11">
        <f t="shared" si="559"/>
        <v>-3.1148767842439223E-2</v>
      </c>
      <c r="AL793" s="11">
        <f t="shared" si="560"/>
        <v>-9.1272121193639449E-3</v>
      </c>
      <c r="AM793" s="11">
        <f t="shared" si="561"/>
        <v>-1.2779164732112408E-2</v>
      </c>
      <c r="AN793" s="7">
        <f t="shared" si="562"/>
        <v>-3.3661925852603303E-3</v>
      </c>
      <c r="AO793" s="6">
        <f t="array" ref="AO793">_xlfn.MAXIFS(AF$29:AF$1052,E$29:E$1052,E793) - _xlfn.MINIFS(AF$29:AF$1052,E$29:E$1052,E793)</f>
        <v>0.64239671540972576</v>
      </c>
      <c r="AP793" s="11">
        <f t="array" ref="AP793">_xlfn.MAXIFS(AG$29:AG$1052,F$29:F$1052,F793) - _xlfn.MINIFS(AG$29:AG$1052,F$29:F$1052,F793)</f>
        <v>0.34097511931609431</v>
      </c>
      <c r="AQ793" s="11">
        <f t="array" ref="AQ793">_xlfn.MAXIFS(AH$29:AH$1052,G$29:G$1052,G793) - _xlfn.MINIFS(AH$29:AH$1052,G$29:G$1052,G793)</f>
        <v>0.2255991931372896</v>
      </c>
      <c r="AR793" s="11">
        <f t="array" ref="AR793">_xlfn.MAXIFS(AI$29:AI$1052,H$29:H$1052,H793) - _xlfn.MINIFS(AI$29:AI$1052,H$29:H$1052,H793)</f>
        <v>0.19540796073856664</v>
      </c>
      <c r="AS793" s="11">
        <f t="array" ref="AS793">_xlfn.MAXIFS(AJ$29:AJ$1052,I$29:I$1052,I793) - _xlfn.MINIFS(AJ$29:AJ$1052,I$29:I$1052,I793)</f>
        <v>0.11417699939034581</v>
      </c>
      <c r="AT793" s="11">
        <f t="array" ref="AT793">_xlfn.MAXIFS(AK$29:AK$1052,J$29:J$1052,J793) - _xlfn.MINIFS(AK$29:AK$1052,J$29:J$1052,J793)</f>
        <v>8.0143313880556705E-2</v>
      </c>
      <c r="AU793" s="11">
        <f t="array" ref="AU793">_xlfn.MAXIFS(AL$29:AL$1052,K$29:K$1052,K793) - _xlfn.MINIFS(AL$29:AL$1052,K$29:K$1052,K793)</f>
        <v>3.06858404701012E-2</v>
      </c>
      <c r="AV793" s="11">
        <f t="array" ref="AV793">_xlfn.MAXIFS(AM$29:AM$1052,L$29:L$1052,L793) - _xlfn.MINIFS(AM$29:AM$1052,L$29:L$1052,L793)</f>
        <v>1.8825944293704155E-2</v>
      </c>
      <c r="AW793" s="7">
        <f t="array" ref="AW793">_xlfn.MAXIFS(AN$29:AN$1052,M$29:M$1052,M793) - _xlfn.MINIFS(AN$29:AN$1052,M$29:M$1052,M793)</f>
        <v>3.3661925852603303E-3</v>
      </c>
      <c r="AX793" s="6">
        <f t="array" ref="AX793">_xlfn.STDEV.S(IF(E$29:E$1052=E793,$C$29:$C$1052,""))</f>
        <v>2.1219734469910215E-2</v>
      </c>
      <c r="AY793" s="11">
        <f t="array" ref="AY793">_xlfn.STDEV.S(IF(F$29:F$1052=F793,$C$29:$C$1052,""))</f>
        <v>2.1822368609319125E-2</v>
      </c>
      <c r="AZ793" s="11">
        <f t="array" ref="AZ793">_xlfn.STDEV.S(IF(G$29:G$1052=G793,$C$29:$C$1052,""))</f>
        <v>2.0454789546549623E-2</v>
      </c>
      <c r="BA793" s="11">
        <f t="array" ref="BA793">_xlfn.STDEV.S(IF(H$29:H$1052=H793,$C$29:$C$1052,""))</f>
        <v>1.8702614626646678E-2</v>
      </c>
      <c r="BB793" s="11">
        <f t="array" ref="BB793">_xlfn.STDEV.S(IF(I$29:I$1052=I793,$C$29:$C$1052,""))</f>
        <v>1.6529841901409451E-2</v>
      </c>
      <c r="BC793" s="11">
        <f t="array" ref="BC793">_xlfn.STDEV.S(IF(J$29:J$1052=J793,$C$29:$C$1052,""))</f>
        <v>1.4930486558608323E-2</v>
      </c>
      <c r="BD793" s="11">
        <f t="array" ref="BD793">_xlfn.STDEV.S(IF(K$29:K$1052=K793,$C$29:$C$1052,""))</f>
        <v>1.2494139688506763E-2</v>
      </c>
      <c r="BE793" s="11">
        <f t="array" ref="BE793">_xlfn.STDEV.S(IF(L$29:L$1052=L793,$C$29:$C$1052,""))</f>
        <v>1.1850676664480255E-2</v>
      </c>
      <c r="BF793" s="7">
        <f t="array" ref="BF793">_xlfn.STDEV.S(IF(M$29:M$1052=M793,$C$29:$C$1052,""))</f>
        <v>4.76051520763491E-3</v>
      </c>
      <c r="BG793" s="13">
        <f t="shared" si="544"/>
        <v>30.273551081454407</v>
      </c>
      <c r="BH793" s="12">
        <f t="shared" si="545"/>
        <v>15.625027943597411</v>
      </c>
      <c r="BI793" s="12">
        <f t="shared" si="546"/>
        <v>11.029162271451694</v>
      </c>
      <c r="BJ793" s="12">
        <f t="shared" si="547"/>
        <v>10.448162710905555</v>
      </c>
      <c r="BK793" s="12">
        <f t="shared" si="548"/>
        <v>6.9073255552801314</v>
      </c>
      <c r="BL793" s="12">
        <f t="shared" si="549"/>
        <v>5.3677630374576957</v>
      </c>
      <c r="BM793" s="12">
        <f t="shared" si="550"/>
        <v>2.4560186803681092</v>
      </c>
      <c r="BN793" s="12">
        <f t="shared" si="551"/>
        <v>1.58859656935293</v>
      </c>
      <c r="BO793" s="14">
        <f t="shared" si="552"/>
        <v>0.70710678118654757</v>
      </c>
    </row>
    <row r="794" spans="1:67" x14ac:dyDescent="0.25">
      <c r="A794" s="4">
        <v>42968</v>
      </c>
      <c r="B794" s="5">
        <v>1297.9000000000001</v>
      </c>
      <c r="C794">
        <f t="shared" si="553"/>
        <v>4.8776711056055522E-3</v>
      </c>
      <c r="D794">
        <v>765</v>
      </c>
      <c r="E794" s="6">
        <f t="shared" si="517"/>
        <v>1</v>
      </c>
      <c r="F794">
        <f t="shared" si="518"/>
        <v>2</v>
      </c>
      <c r="G794">
        <f t="shared" si="519"/>
        <v>5</v>
      </c>
      <c r="H794">
        <f t="shared" si="520"/>
        <v>11</v>
      </c>
      <c r="I794">
        <f t="shared" si="521"/>
        <v>23</v>
      </c>
      <c r="J794">
        <f t="shared" si="522"/>
        <v>47</v>
      </c>
      <c r="K794">
        <f t="shared" si="523"/>
        <v>95</v>
      </c>
      <c r="L794">
        <f t="shared" si="524"/>
        <v>191</v>
      </c>
      <c r="M794" s="7">
        <f t="shared" si="525"/>
        <v>382</v>
      </c>
      <c r="N794" s="6">
        <f t="shared" si="526"/>
        <v>2.5948653898586046E-4</v>
      </c>
      <c r="O794">
        <f t="shared" si="527"/>
        <v>-7.9309356668583013E-4</v>
      </c>
      <c r="P794">
        <f t="shared" si="528"/>
        <v>1.130296888210423E-3</v>
      </c>
      <c r="Q794">
        <f t="shared" si="529"/>
        <v>8.4042660693699721E-4</v>
      </c>
      <c r="R794">
        <f t="shared" si="530"/>
        <v>4.0815180316839048E-3</v>
      </c>
      <c r="S794">
        <f t="shared" si="531"/>
        <v>4.8012496304216945E-3</v>
      </c>
      <c r="T794">
        <f t="shared" si="532"/>
        <v>1.2141768204780121E-2</v>
      </c>
      <c r="U794">
        <f t="shared" si="533"/>
        <v>1.09244506671973E-2</v>
      </c>
      <c r="V794" s="7">
        <f t="shared" si="534"/>
        <v>1.5114785203452219E-3</v>
      </c>
      <c r="W794" s="6">
        <f t="shared" si="535"/>
        <v>4.6181845666196913E-3</v>
      </c>
      <c r="X794">
        <f t="shared" si="536"/>
        <v>5.6707646722913823E-3</v>
      </c>
      <c r="Y794">
        <f t="shared" si="537"/>
        <v>3.7473742173951292E-3</v>
      </c>
      <c r="Z794">
        <f t="shared" si="538"/>
        <v>4.037244498668555E-3</v>
      </c>
      <c r="AA794">
        <f t="shared" si="539"/>
        <v>7.9615307392164741E-4</v>
      </c>
      <c r="AB794">
        <f t="shared" si="540"/>
        <v>7.6421475183857668E-5</v>
      </c>
      <c r="AC794">
        <f t="shared" si="541"/>
        <v>-7.2640970991745685E-3</v>
      </c>
      <c r="AD794">
        <f t="shared" si="542"/>
        <v>-6.0467795615917475E-3</v>
      </c>
      <c r="AE794" s="7">
        <f t="shared" si="543"/>
        <v>3.3661925852603303E-3</v>
      </c>
      <c r="AF794" s="6">
        <f t="shared" si="554"/>
        <v>-0.30961637960208532</v>
      </c>
      <c r="AG794" s="11">
        <f t="shared" si="555"/>
        <v>-4.2261032761469974E-2</v>
      </c>
      <c r="AH794" s="11">
        <f t="shared" si="556"/>
        <v>-3.8414251851678127E-2</v>
      </c>
      <c r="AI794" s="11">
        <f t="shared" si="557"/>
        <v>-3.8993992414224819E-2</v>
      </c>
      <c r="AJ794" s="11">
        <f t="shared" si="558"/>
        <v>-3.2511809564730945E-2</v>
      </c>
      <c r="AK794" s="11">
        <f t="shared" si="559"/>
        <v>-3.1072346367255366E-2</v>
      </c>
      <c r="AL794" s="11">
        <f t="shared" si="560"/>
        <v>-1.6391309218538513E-2</v>
      </c>
      <c r="AM794" s="11">
        <f t="shared" si="561"/>
        <v>-1.8825944293704155E-2</v>
      </c>
      <c r="AN794" s="7">
        <f t="shared" si="562"/>
        <v>0</v>
      </c>
      <c r="AO794" s="6">
        <f t="array" ref="AO794">_xlfn.MAXIFS(AF$29:AF$1052,E$29:E$1052,E794) - _xlfn.MINIFS(AF$29:AF$1052,E$29:E$1052,E794)</f>
        <v>0.64239671540972576</v>
      </c>
      <c r="AP794" s="11">
        <f t="array" ref="AP794">_xlfn.MAXIFS(AG$29:AG$1052,F$29:F$1052,F794) - _xlfn.MINIFS(AG$29:AG$1052,F$29:F$1052,F794)</f>
        <v>0.34097511931609431</v>
      </c>
      <c r="AQ794" s="11">
        <f t="array" ref="AQ794">_xlfn.MAXIFS(AH$29:AH$1052,G$29:G$1052,G794) - _xlfn.MINIFS(AH$29:AH$1052,G$29:G$1052,G794)</f>
        <v>0.2255991931372896</v>
      </c>
      <c r="AR794" s="11">
        <f t="array" ref="AR794">_xlfn.MAXIFS(AI$29:AI$1052,H$29:H$1052,H794) - _xlfn.MINIFS(AI$29:AI$1052,H$29:H$1052,H794)</f>
        <v>0.19540796073856664</v>
      </c>
      <c r="AS794" s="11">
        <f t="array" ref="AS794">_xlfn.MAXIFS(AJ$29:AJ$1052,I$29:I$1052,I794) - _xlfn.MINIFS(AJ$29:AJ$1052,I$29:I$1052,I794)</f>
        <v>0.11417699939034581</v>
      </c>
      <c r="AT794" s="11">
        <f t="array" ref="AT794">_xlfn.MAXIFS(AK$29:AK$1052,J$29:J$1052,J794) - _xlfn.MINIFS(AK$29:AK$1052,J$29:J$1052,J794)</f>
        <v>8.0143313880556705E-2</v>
      </c>
      <c r="AU794" s="11">
        <f t="array" ref="AU794">_xlfn.MAXIFS(AL$29:AL$1052,K$29:K$1052,K794) - _xlfn.MINIFS(AL$29:AL$1052,K$29:K$1052,K794)</f>
        <v>3.06858404701012E-2</v>
      </c>
      <c r="AV794" s="11">
        <f t="array" ref="AV794">_xlfn.MAXIFS(AM$29:AM$1052,L$29:L$1052,L794) - _xlfn.MINIFS(AM$29:AM$1052,L$29:L$1052,L794)</f>
        <v>1.8825944293704155E-2</v>
      </c>
      <c r="AW794" s="7">
        <f t="array" ref="AW794">_xlfn.MAXIFS(AN$29:AN$1052,M$29:M$1052,M794) - _xlfn.MINIFS(AN$29:AN$1052,M$29:M$1052,M794)</f>
        <v>3.3661925852603303E-3</v>
      </c>
      <c r="AX794" s="6">
        <f t="array" ref="AX794">_xlfn.STDEV.S(IF(E$29:E$1052=E794,$C$29:$C$1052,""))</f>
        <v>2.1219734469910215E-2</v>
      </c>
      <c r="AY794" s="11">
        <f t="array" ref="AY794">_xlfn.STDEV.S(IF(F$29:F$1052=F794,$C$29:$C$1052,""))</f>
        <v>2.1822368609319125E-2</v>
      </c>
      <c r="AZ794" s="11">
        <f t="array" ref="AZ794">_xlfn.STDEV.S(IF(G$29:G$1052=G794,$C$29:$C$1052,""))</f>
        <v>2.0454789546549623E-2</v>
      </c>
      <c r="BA794" s="11">
        <f t="array" ref="BA794">_xlfn.STDEV.S(IF(H$29:H$1052=H794,$C$29:$C$1052,""))</f>
        <v>1.8702614626646678E-2</v>
      </c>
      <c r="BB794" s="11">
        <f t="array" ref="BB794">_xlfn.STDEV.S(IF(I$29:I$1052=I794,$C$29:$C$1052,""))</f>
        <v>1.6529841901409451E-2</v>
      </c>
      <c r="BC794" s="11">
        <f t="array" ref="BC794">_xlfn.STDEV.S(IF(J$29:J$1052=J794,$C$29:$C$1052,""))</f>
        <v>1.4930486558608323E-2</v>
      </c>
      <c r="BD794" s="11">
        <f t="array" ref="BD794">_xlfn.STDEV.S(IF(K$29:K$1052=K794,$C$29:$C$1052,""))</f>
        <v>1.2494139688506763E-2</v>
      </c>
      <c r="BE794" s="11">
        <f t="array" ref="BE794">_xlfn.STDEV.S(IF(L$29:L$1052=L794,$C$29:$C$1052,""))</f>
        <v>1.1850676664480255E-2</v>
      </c>
      <c r="BF794" s="7">
        <f t="array" ref="BF794">_xlfn.STDEV.S(IF(M$29:M$1052=M794,$C$29:$C$1052,""))</f>
        <v>4.76051520763491E-3</v>
      </c>
      <c r="BG794" s="13">
        <f t="shared" si="544"/>
        <v>30.273551081454407</v>
      </c>
      <c r="BH794" s="12">
        <f t="shared" si="545"/>
        <v>15.625027943597411</v>
      </c>
      <c r="BI794" s="12">
        <f t="shared" si="546"/>
        <v>11.029162271451694</v>
      </c>
      <c r="BJ794" s="12">
        <f t="shared" si="547"/>
        <v>10.448162710905555</v>
      </c>
      <c r="BK794" s="12">
        <f t="shared" si="548"/>
        <v>6.9073255552801314</v>
      </c>
      <c r="BL794" s="12">
        <f t="shared" si="549"/>
        <v>5.3677630374576957</v>
      </c>
      <c r="BM794" s="12">
        <f t="shared" si="550"/>
        <v>2.4560186803681092</v>
      </c>
      <c r="BN794" s="12">
        <f t="shared" si="551"/>
        <v>1.58859656935293</v>
      </c>
      <c r="BO794" s="14">
        <f t="shared" si="552"/>
        <v>0.70710678118654757</v>
      </c>
    </row>
    <row r="795" spans="1:67" x14ac:dyDescent="0.25">
      <c r="A795" s="2">
        <v>42975</v>
      </c>
      <c r="B795" s="3">
        <v>1330.4</v>
      </c>
      <c r="C795">
        <f t="shared" si="553"/>
        <v>2.5040449957623778E-2</v>
      </c>
      <c r="D795">
        <v>766</v>
      </c>
      <c r="E795" s="6">
        <f t="shared" si="517"/>
        <v>1</v>
      </c>
      <c r="F795">
        <f t="shared" si="518"/>
        <v>2</v>
      </c>
      <c r="G795">
        <f t="shared" si="519"/>
        <v>5</v>
      </c>
      <c r="H795">
        <f t="shared" si="520"/>
        <v>11</v>
      </c>
      <c r="I795">
        <f t="shared" si="521"/>
        <v>23</v>
      </c>
      <c r="J795">
        <f t="shared" si="522"/>
        <v>47</v>
      </c>
      <c r="K795">
        <f t="shared" si="523"/>
        <v>95</v>
      </c>
      <c r="L795">
        <f t="shared" si="524"/>
        <v>191</v>
      </c>
      <c r="M795" s="7">
        <f t="shared" si="525"/>
        <v>383</v>
      </c>
      <c r="N795" s="6">
        <f t="shared" si="526"/>
        <v>2.5948653898586046E-4</v>
      </c>
      <c r="O795">
        <f t="shared" si="527"/>
        <v>-7.9309356668583013E-4</v>
      </c>
      <c r="P795">
        <f t="shared" si="528"/>
        <v>1.130296888210423E-3</v>
      </c>
      <c r="Q795">
        <f t="shared" si="529"/>
        <v>8.4042660693699721E-4</v>
      </c>
      <c r="R795">
        <f t="shared" si="530"/>
        <v>4.0815180316839048E-3</v>
      </c>
      <c r="S795">
        <f t="shared" si="531"/>
        <v>4.8012496304216945E-3</v>
      </c>
      <c r="T795">
        <f t="shared" si="532"/>
        <v>1.2141768204780121E-2</v>
      </c>
      <c r="U795">
        <f t="shared" si="533"/>
        <v>1.09244506671973E-2</v>
      </c>
      <c r="V795" s="7">
        <f t="shared" si="534"/>
        <v>2.0337422814049377E-2</v>
      </c>
      <c r="W795" s="6">
        <f t="shared" si="535"/>
        <v>2.4780963418637919E-2</v>
      </c>
      <c r="X795">
        <f t="shared" si="536"/>
        <v>2.583354352430961E-2</v>
      </c>
      <c r="Y795">
        <f t="shared" si="537"/>
        <v>2.3910153069413353E-2</v>
      </c>
      <c r="Z795">
        <f t="shared" si="538"/>
        <v>2.4200023350686779E-2</v>
      </c>
      <c r="AA795">
        <f t="shared" si="539"/>
        <v>2.0958931925939873E-2</v>
      </c>
      <c r="AB795">
        <f t="shared" si="540"/>
        <v>2.0239200327202084E-2</v>
      </c>
      <c r="AC795">
        <f t="shared" si="541"/>
        <v>1.2898681752843658E-2</v>
      </c>
      <c r="AD795">
        <f t="shared" si="542"/>
        <v>1.4115999290426479E-2</v>
      </c>
      <c r="AE795" s="7">
        <f t="shared" si="543"/>
        <v>4.7030271435744009E-3</v>
      </c>
      <c r="AF795" s="6">
        <f t="shared" si="554"/>
        <v>-0.28483541618344743</v>
      </c>
      <c r="AG795" s="11">
        <f t="shared" si="555"/>
        <v>-1.6427489237160364E-2</v>
      </c>
      <c r="AH795" s="11">
        <f t="shared" si="556"/>
        <v>-1.4504098782264774E-2</v>
      </c>
      <c r="AI795" s="11">
        <f t="shared" si="557"/>
        <v>-1.479396906353804E-2</v>
      </c>
      <c r="AJ795" s="11">
        <f t="shared" si="558"/>
        <v>-1.1552877638791072E-2</v>
      </c>
      <c r="AK795" s="11">
        <f t="shared" si="559"/>
        <v>-1.0833146040053282E-2</v>
      </c>
      <c r="AL795" s="11">
        <f t="shared" si="560"/>
        <v>-3.4926274656948558E-3</v>
      </c>
      <c r="AM795" s="11">
        <f t="shared" si="561"/>
        <v>-4.7099450032776768E-3</v>
      </c>
      <c r="AN795" s="7">
        <f t="shared" si="562"/>
        <v>4.7030271435744009E-3</v>
      </c>
      <c r="AO795" s="6">
        <f t="array" ref="AO795">_xlfn.MAXIFS(AF$29:AF$1052,E$29:E$1052,E795) - _xlfn.MINIFS(AF$29:AF$1052,E$29:E$1052,E795)</f>
        <v>0.64239671540972576</v>
      </c>
      <c r="AP795" s="11">
        <f t="array" ref="AP795">_xlfn.MAXIFS(AG$29:AG$1052,F$29:F$1052,F795) - _xlfn.MINIFS(AG$29:AG$1052,F$29:F$1052,F795)</f>
        <v>0.34097511931609431</v>
      </c>
      <c r="AQ795" s="11">
        <f t="array" ref="AQ795">_xlfn.MAXIFS(AH$29:AH$1052,G$29:G$1052,G795) - _xlfn.MINIFS(AH$29:AH$1052,G$29:G$1052,G795)</f>
        <v>0.2255991931372896</v>
      </c>
      <c r="AR795" s="11">
        <f t="array" ref="AR795">_xlfn.MAXIFS(AI$29:AI$1052,H$29:H$1052,H795) - _xlfn.MINIFS(AI$29:AI$1052,H$29:H$1052,H795)</f>
        <v>0.19540796073856664</v>
      </c>
      <c r="AS795" s="11">
        <f t="array" ref="AS795">_xlfn.MAXIFS(AJ$29:AJ$1052,I$29:I$1052,I795) - _xlfn.MINIFS(AJ$29:AJ$1052,I$29:I$1052,I795)</f>
        <v>0.11417699939034581</v>
      </c>
      <c r="AT795" s="11">
        <f t="array" ref="AT795">_xlfn.MAXIFS(AK$29:AK$1052,J$29:J$1052,J795) - _xlfn.MINIFS(AK$29:AK$1052,J$29:J$1052,J795)</f>
        <v>8.0143313880556705E-2</v>
      </c>
      <c r="AU795" s="11">
        <f t="array" ref="AU795">_xlfn.MAXIFS(AL$29:AL$1052,K$29:K$1052,K795) - _xlfn.MINIFS(AL$29:AL$1052,K$29:K$1052,K795)</f>
        <v>3.06858404701012E-2</v>
      </c>
      <c r="AV795" s="11">
        <f t="array" ref="AV795">_xlfn.MAXIFS(AM$29:AM$1052,L$29:L$1052,L795) - _xlfn.MINIFS(AM$29:AM$1052,L$29:L$1052,L795)</f>
        <v>1.8825944293704155E-2</v>
      </c>
      <c r="AW795" s="7">
        <f t="array" ref="AW795">_xlfn.MAXIFS(AN$29:AN$1052,M$29:M$1052,M795) - _xlfn.MINIFS(AN$29:AN$1052,M$29:M$1052,M795)</f>
        <v>4.7030271435744009E-3</v>
      </c>
      <c r="AX795" s="6">
        <f t="array" ref="AX795">_xlfn.STDEV.S(IF(E$29:E$1052=E795,$C$29:$C$1052,""))</f>
        <v>2.1219734469910215E-2</v>
      </c>
      <c r="AY795" s="11">
        <f t="array" ref="AY795">_xlfn.STDEV.S(IF(F$29:F$1052=F795,$C$29:$C$1052,""))</f>
        <v>2.1822368609319125E-2</v>
      </c>
      <c r="AZ795" s="11">
        <f t="array" ref="AZ795">_xlfn.STDEV.S(IF(G$29:G$1052=G795,$C$29:$C$1052,""))</f>
        <v>2.0454789546549623E-2</v>
      </c>
      <c r="BA795" s="11">
        <f t="array" ref="BA795">_xlfn.STDEV.S(IF(H$29:H$1052=H795,$C$29:$C$1052,""))</f>
        <v>1.8702614626646678E-2</v>
      </c>
      <c r="BB795" s="11">
        <f t="array" ref="BB795">_xlfn.STDEV.S(IF(I$29:I$1052=I795,$C$29:$C$1052,""))</f>
        <v>1.6529841901409451E-2</v>
      </c>
      <c r="BC795" s="11">
        <f t="array" ref="BC795">_xlfn.STDEV.S(IF(J$29:J$1052=J795,$C$29:$C$1052,""))</f>
        <v>1.4930486558608323E-2</v>
      </c>
      <c r="BD795" s="11">
        <f t="array" ref="BD795">_xlfn.STDEV.S(IF(K$29:K$1052=K795,$C$29:$C$1052,""))</f>
        <v>1.2494139688506763E-2</v>
      </c>
      <c r="BE795" s="11">
        <f t="array" ref="BE795">_xlfn.STDEV.S(IF(L$29:L$1052=L795,$C$29:$C$1052,""))</f>
        <v>1.1850676664480255E-2</v>
      </c>
      <c r="BF795" s="7">
        <f t="array" ref="BF795">_xlfn.STDEV.S(IF(M$29:M$1052=M795,$C$29:$C$1052,""))</f>
        <v>6.6510847706517167E-3</v>
      </c>
      <c r="BG795" s="13">
        <f t="shared" si="544"/>
        <v>30.273551081454407</v>
      </c>
      <c r="BH795" s="12">
        <f t="shared" si="545"/>
        <v>15.625027943597411</v>
      </c>
      <c r="BI795" s="12">
        <f t="shared" si="546"/>
        <v>11.029162271451694</v>
      </c>
      <c r="BJ795" s="12">
        <f t="shared" si="547"/>
        <v>10.448162710905555</v>
      </c>
      <c r="BK795" s="12">
        <f t="shared" si="548"/>
        <v>6.9073255552801314</v>
      </c>
      <c r="BL795" s="12">
        <f t="shared" si="549"/>
        <v>5.3677630374576957</v>
      </c>
      <c r="BM795" s="12">
        <f t="shared" si="550"/>
        <v>2.4560186803681092</v>
      </c>
      <c r="BN795" s="12">
        <f t="shared" si="551"/>
        <v>1.58859656935293</v>
      </c>
      <c r="BO795" s="14">
        <f t="shared" si="552"/>
        <v>0.70710678118654735</v>
      </c>
    </row>
    <row r="796" spans="1:67" x14ac:dyDescent="0.25">
      <c r="A796" s="4">
        <v>42982</v>
      </c>
      <c r="B796" s="5">
        <v>1351.2</v>
      </c>
      <c r="C796">
        <f t="shared" si="553"/>
        <v>1.5634395670474976E-2</v>
      </c>
      <c r="D796">
        <v>767</v>
      </c>
      <c r="E796" s="6">
        <f t="shared" si="517"/>
        <v>1</v>
      </c>
      <c r="F796">
        <f t="shared" si="518"/>
        <v>2</v>
      </c>
      <c r="G796">
        <f t="shared" si="519"/>
        <v>5</v>
      </c>
      <c r="H796">
        <f t="shared" si="520"/>
        <v>11</v>
      </c>
      <c r="I796">
        <f t="shared" si="521"/>
        <v>23</v>
      </c>
      <c r="J796">
        <f t="shared" si="522"/>
        <v>47</v>
      </c>
      <c r="K796">
        <f t="shared" si="523"/>
        <v>95</v>
      </c>
      <c r="L796">
        <f t="shared" si="524"/>
        <v>191</v>
      </c>
      <c r="M796" s="7">
        <f t="shared" si="525"/>
        <v>383</v>
      </c>
      <c r="N796" s="6">
        <f t="shared" si="526"/>
        <v>2.5948653898586046E-4</v>
      </c>
      <c r="O796">
        <f t="shared" si="527"/>
        <v>-7.9309356668583013E-4</v>
      </c>
      <c r="P796">
        <f t="shared" si="528"/>
        <v>1.130296888210423E-3</v>
      </c>
      <c r="Q796">
        <f t="shared" si="529"/>
        <v>8.4042660693699721E-4</v>
      </c>
      <c r="R796">
        <f t="shared" si="530"/>
        <v>4.0815180316839048E-3</v>
      </c>
      <c r="S796">
        <f t="shared" si="531"/>
        <v>4.8012496304216945E-3</v>
      </c>
      <c r="T796">
        <f t="shared" si="532"/>
        <v>1.2141768204780121E-2</v>
      </c>
      <c r="U796">
        <f t="shared" si="533"/>
        <v>1.09244506671973E-2</v>
      </c>
      <c r="V796" s="7">
        <f t="shared" si="534"/>
        <v>2.0337422814049377E-2</v>
      </c>
      <c r="W796" s="6">
        <f t="shared" si="535"/>
        <v>1.5374909131489116E-2</v>
      </c>
      <c r="X796">
        <f t="shared" si="536"/>
        <v>1.6427489237160808E-2</v>
      </c>
      <c r="Y796">
        <f t="shared" si="537"/>
        <v>1.4504098782264553E-2</v>
      </c>
      <c r="Z796">
        <f t="shared" si="538"/>
        <v>1.4793969063537979E-2</v>
      </c>
      <c r="AA796">
        <f t="shared" si="539"/>
        <v>1.1552877638791072E-2</v>
      </c>
      <c r="AB796">
        <f t="shared" si="540"/>
        <v>1.0833146040053282E-2</v>
      </c>
      <c r="AC796">
        <f t="shared" si="541"/>
        <v>3.4926274656948558E-3</v>
      </c>
      <c r="AD796">
        <f t="shared" si="542"/>
        <v>4.7099450032776768E-3</v>
      </c>
      <c r="AE796" s="7">
        <f t="shared" si="543"/>
        <v>-4.7030271435744009E-3</v>
      </c>
      <c r="AF796" s="6">
        <f t="shared" si="554"/>
        <v>-0.26946050705195834</v>
      </c>
      <c r="AG796" s="11">
        <f t="shared" si="555"/>
        <v>4.4408920985006262E-16</v>
      </c>
      <c r="AH796" s="11">
        <f t="shared" si="556"/>
        <v>-2.203098814490545E-16</v>
      </c>
      <c r="AI796" s="11">
        <f t="shared" si="557"/>
        <v>-6.0715321659188248E-17</v>
      </c>
      <c r="AJ796" s="11">
        <f t="shared" si="558"/>
        <v>0</v>
      </c>
      <c r="AK796" s="11">
        <f t="shared" si="559"/>
        <v>0</v>
      </c>
      <c r="AL796" s="11">
        <f t="shared" si="560"/>
        <v>0</v>
      </c>
      <c r="AM796" s="11">
        <f t="shared" si="561"/>
        <v>0</v>
      </c>
      <c r="AN796" s="7">
        <f t="shared" si="562"/>
        <v>0</v>
      </c>
      <c r="AO796" s="6">
        <f t="array" ref="AO796">_xlfn.MAXIFS(AF$29:AF$1052,E$29:E$1052,E796) - _xlfn.MINIFS(AF$29:AF$1052,E$29:E$1052,E796)</f>
        <v>0.64239671540972576</v>
      </c>
      <c r="AP796" s="11">
        <f t="array" ref="AP796">_xlfn.MAXIFS(AG$29:AG$1052,F$29:F$1052,F796) - _xlfn.MINIFS(AG$29:AG$1052,F$29:F$1052,F796)</f>
        <v>0.34097511931609431</v>
      </c>
      <c r="AQ796" s="11">
        <f t="array" ref="AQ796">_xlfn.MAXIFS(AH$29:AH$1052,G$29:G$1052,G796) - _xlfn.MINIFS(AH$29:AH$1052,G$29:G$1052,G796)</f>
        <v>0.2255991931372896</v>
      </c>
      <c r="AR796" s="11">
        <f t="array" ref="AR796">_xlfn.MAXIFS(AI$29:AI$1052,H$29:H$1052,H796) - _xlfn.MINIFS(AI$29:AI$1052,H$29:H$1052,H796)</f>
        <v>0.19540796073856664</v>
      </c>
      <c r="AS796" s="11">
        <f t="array" ref="AS796">_xlfn.MAXIFS(AJ$29:AJ$1052,I$29:I$1052,I796) - _xlfn.MINIFS(AJ$29:AJ$1052,I$29:I$1052,I796)</f>
        <v>0.11417699939034581</v>
      </c>
      <c r="AT796" s="11">
        <f t="array" ref="AT796">_xlfn.MAXIFS(AK$29:AK$1052,J$29:J$1052,J796) - _xlfn.MINIFS(AK$29:AK$1052,J$29:J$1052,J796)</f>
        <v>8.0143313880556705E-2</v>
      </c>
      <c r="AU796" s="11">
        <f t="array" ref="AU796">_xlfn.MAXIFS(AL$29:AL$1052,K$29:K$1052,K796) - _xlfn.MINIFS(AL$29:AL$1052,K$29:K$1052,K796)</f>
        <v>3.06858404701012E-2</v>
      </c>
      <c r="AV796" s="11">
        <f t="array" ref="AV796">_xlfn.MAXIFS(AM$29:AM$1052,L$29:L$1052,L796) - _xlfn.MINIFS(AM$29:AM$1052,L$29:L$1052,L796)</f>
        <v>1.8825944293704155E-2</v>
      </c>
      <c r="AW796" s="7">
        <f t="array" ref="AW796">_xlfn.MAXIFS(AN$29:AN$1052,M$29:M$1052,M796) - _xlfn.MINIFS(AN$29:AN$1052,M$29:M$1052,M796)</f>
        <v>4.7030271435744009E-3</v>
      </c>
      <c r="AX796" s="6">
        <f t="array" ref="AX796">_xlfn.STDEV.S(IF(E$29:E$1052=E796,$C$29:$C$1052,""))</f>
        <v>2.1219734469910215E-2</v>
      </c>
      <c r="AY796" s="11">
        <f t="array" ref="AY796">_xlfn.STDEV.S(IF(F$29:F$1052=F796,$C$29:$C$1052,""))</f>
        <v>2.1822368609319125E-2</v>
      </c>
      <c r="AZ796" s="11">
        <f t="array" ref="AZ796">_xlfn.STDEV.S(IF(G$29:G$1052=G796,$C$29:$C$1052,""))</f>
        <v>2.0454789546549623E-2</v>
      </c>
      <c r="BA796" s="11">
        <f t="array" ref="BA796">_xlfn.STDEV.S(IF(H$29:H$1052=H796,$C$29:$C$1052,""))</f>
        <v>1.8702614626646678E-2</v>
      </c>
      <c r="BB796" s="11">
        <f t="array" ref="BB796">_xlfn.STDEV.S(IF(I$29:I$1052=I796,$C$29:$C$1052,""))</f>
        <v>1.6529841901409451E-2</v>
      </c>
      <c r="BC796" s="11">
        <f t="array" ref="BC796">_xlfn.STDEV.S(IF(J$29:J$1052=J796,$C$29:$C$1052,""))</f>
        <v>1.4930486558608323E-2</v>
      </c>
      <c r="BD796" s="11">
        <f t="array" ref="BD796">_xlfn.STDEV.S(IF(K$29:K$1052=K796,$C$29:$C$1052,""))</f>
        <v>1.2494139688506763E-2</v>
      </c>
      <c r="BE796" s="11">
        <f t="array" ref="BE796">_xlfn.STDEV.S(IF(L$29:L$1052=L796,$C$29:$C$1052,""))</f>
        <v>1.1850676664480255E-2</v>
      </c>
      <c r="BF796" s="7">
        <f t="array" ref="BF796">_xlfn.STDEV.S(IF(M$29:M$1052=M796,$C$29:$C$1052,""))</f>
        <v>6.6510847706517167E-3</v>
      </c>
      <c r="BG796" s="13">
        <f t="shared" si="544"/>
        <v>30.273551081454407</v>
      </c>
      <c r="BH796" s="12">
        <f t="shared" si="545"/>
        <v>15.625027943597411</v>
      </c>
      <c r="BI796" s="12">
        <f t="shared" si="546"/>
        <v>11.029162271451694</v>
      </c>
      <c r="BJ796" s="12">
        <f t="shared" si="547"/>
        <v>10.448162710905555</v>
      </c>
      <c r="BK796" s="12">
        <f t="shared" si="548"/>
        <v>6.9073255552801314</v>
      </c>
      <c r="BL796" s="12">
        <f t="shared" si="549"/>
        <v>5.3677630374576957</v>
      </c>
      <c r="BM796" s="12">
        <f t="shared" si="550"/>
        <v>2.4560186803681092</v>
      </c>
      <c r="BN796" s="12">
        <f t="shared" si="551"/>
        <v>1.58859656935293</v>
      </c>
      <c r="BO796" s="14">
        <f t="shared" si="552"/>
        <v>0.70710678118654735</v>
      </c>
    </row>
    <row r="797" spans="1:67" x14ac:dyDescent="0.25">
      <c r="A797" s="2">
        <v>42989</v>
      </c>
      <c r="B797" s="3">
        <v>1325.2</v>
      </c>
      <c r="C797">
        <f t="shared" si="553"/>
        <v>-1.9242155121373616E-2</v>
      </c>
      <c r="D797">
        <v>768</v>
      </c>
      <c r="E797" s="6">
        <f t="shared" si="517"/>
        <v>1</v>
      </c>
      <c r="F797">
        <f t="shared" si="518"/>
        <v>3</v>
      </c>
      <c r="G797">
        <f t="shared" si="519"/>
        <v>6</v>
      </c>
      <c r="H797">
        <f t="shared" si="520"/>
        <v>12</v>
      </c>
      <c r="I797">
        <f t="shared" si="521"/>
        <v>24</v>
      </c>
      <c r="J797">
        <f t="shared" si="522"/>
        <v>48</v>
      </c>
      <c r="K797">
        <f t="shared" si="523"/>
        <v>96</v>
      </c>
      <c r="L797">
        <f t="shared" si="524"/>
        <v>192</v>
      </c>
      <c r="M797" s="7">
        <f t="shared" si="525"/>
        <v>384</v>
      </c>
      <c r="N797" s="6">
        <f t="shared" si="526"/>
        <v>2.5948653898586046E-4</v>
      </c>
      <c r="O797">
        <f t="shared" si="527"/>
        <v>1.3120666446575511E-3</v>
      </c>
      <c r="P797">
        <f t="shared" si="528"/>
        <v>1.6513190781100515E-3</v>
      </c>
      <c r="Q797">
        <f t="shared" si="529"/>
        <v>-1.430781636669454E-3</v>
      </c>
      <c r="R797">
        <f t="shared" si="530"/>
        <v>-1.8513182481222357E-4</v>
      </c>
      <c r="S797">
        <f t="shared" si="531"/>
        <v>-1.8470036087291156E-3</v>
      </c>
      <c r="T797">
        <f t="shared" si="532"/>
        <v>-7.7067389787451035E-3</v>
      </c>
      <c r="U797">
        <f t="shared" si="533"/>
        <v>-1.4409548451388393E-2</v>
      </c>
      <c r="V797" s="7">
        <f t="shared" si="534"/>
        <v>-2.0072330201797606E-2</v>
      </c>
      <c r="W797" s="6">
        <f t="shared" si="535"/>
        <v>-1.9501641660359476E-2</v>
      </c>
      <c r="X797">
        <f t="shared" si="536"/>
        <v>-2.0554221766031167E-2</v>
      </c>
      <c r="Y797">
        <f t="shared" si="537"/>
        <v>-2.0893474199483668E-2</v>
      </c>
      <c r="Z797">
        <f t="shared" si="538"/>
        <v>-1.7811373484704164E-2</v>
      </c>
      <c r="AA797">
        <f t="shared" si="539"/>
        <v>-1.9057023296561393E-2</v>
      </c>
      <c r="AB797">
        <f t="shared" si="540"/>
        <v>-1.7395151512644501E-2</v>
      </c>
      <c r="AC797">
        <f t="shared" si="541"/>
        <v>-1.1535416142628513E-2</v>
      </c>
      <c r="AD797">
        <f t="shared" si="542"/>
        <v>-4.8326066699852233E-3</v>
      </c>
      <c r="AE797" s="7">
        <f t="shared" si="543"/>
        <v>8.3017508042398935E-4</v>
      </c>
      <c r="AF797" s="6">
        <f t="shared" si="554"/>
        <v>-0.28896214871231785</v>
      </c>
      <c r="AG797" s="11">
        <f t="shared" si="555"/>
        <v>-2.0554221766031167E-2</v>
      </c>
      <c r="AH797" s="11">
        <f t="shared" si="556"/>
        <v>-2.0893474199483668E-2</v>
      </c>
      <c r="AI797" s="11">
        <f t="shared" si="557"/>
        <v>-1.7811373484704164E-2</v>
      </c>
      <c r="AJ797" s="11">
        <f t="shared" si="558"/>
        <v>-1.9057023296561393E-2</v>
      </c>
      <c r="AK797" s="11">
        <f t="shared" si="559"/>
        <v>-1.7395151512644501E-2</v>
      </c>
      <c r="AL797" s="11">
        <f t="shared" si="560"/>
        <v>-1.1535416142628513E-2</v>
      </c>
      <c r="AM797" s="11">
        <f t="shared" si="561"/>
        <v>-4.8326066699852233E-3</v>
      </c>
      <c r="AN797" s="7">
        <f t="shared" si="562"/>
        <v>8.3017508042398935E-4</v>
      </c>
      <c r="AO797" s="6">
        <f t="array" ref="AO797">_xlfn.MAXIFS(AF$29:AF$1052,E$29:E$1052,E797) - _xlfn.MINIFS(AF$29:AF$1052,E$29:E$1052,E797)</f>
        <v>0.64239671540972576</v>
      </c>
      <c r="AP797" s="11">
        <f t="array" ref="AP797">_xlfn.MAXIFS(AG$29:AG$1052,F$29:F$1052,F797) - _xlfn.MINIFS(AG$29:AG$1052,F$29:F$1052,F797)</f>
        <v>0.4319451716699928</v>
      </c>
      <c r="AQ797" s="11">
        <f t="array" ref="AQ797">_xlfn.MAXIFS(AH$29:AH$1052,G$29:G$1052,G797) - _xlfn.MINIFS(AH$29:AH$1052,G$29:G$1052,G797)</f>
        <v>0.20794125899440183</v>
      </c>
      <c r="AR797" s="11">
        <f t="array" ref="AR797">_xlfn.MAXIFS(AI$29:AI$1052,H$29:H$1052,H797) - _xlfn.MINIFS(AI$29:AI$1052,H$29:H$1052,H797)</f>
        <v>0.10458228383285123</v>
      </c>
      <c r="AS797" s="11">
        <f t="array" ref="AS797">_xlfn.MAXIFS(AJ$29:AJ$1052,I$29:I$1052,I797) - _xlfn.MINIFS(AJ$29:AJ$1052,I$29:I$1052,I797)</f>
        <v>8.5975611975144917E-2</v>
      </c>
      <c r="AT797" s="11">
        <f t="array" ref="AT797">_xlfn.MAXIFS(AK$29:AK$1052,J$29:J$1052,J797) - _xlfn.MINIFS(AK$29:AK$1052,J$29:J$1052,J797)</f>
        <v>5.3619195779866007E-2</v>
      </c>
      <c r="AU797" s="11">
        <f t="array" ref="AU797">_xlfn.MAXIFS(AL$29:AL$1052,K$29:K$1052,K797) - _xlfn.MINIFS(AL$29:AL$1052,K$29:K$1052,K797)</f>
        <v>3.1003943285418056E-2</v>
      </c>
      <c r="AV797" s="11">
        <f t="array" ref="AV797">_xlfn.MAXIFS(AM$29:AM$1052,L$29:L$1052,L797) - _xlfn.MINIFS(AM$29:AM$1052,L$29:L$1052,L797)</f>
        <v>1.1325563500818425E-2</v>
      </c>
      <c r="AW797" s="7">
        <f t="array" ref="AW797">_xlfn.MAXIFS(AN$29:AN$1052,M$29:M$1052,M797) - _xlfn.MINIFS(AN$29:AN$1052,M$29:M$1052,M797)</f>
        <v>8.3017508042398935E-4</v>
      </c>
      <c r="AX797" s="6">
        <f t="array" ref="AX797">_xlfn.STDEV.S(IF(E$29:E$1052=E797,$C$29:$C$1052,""))</f>
        <v>2.1219734469910215E-2</v>
      </c>
      <c r="AY797" s="11">
        <f t="array" ref="AY797">_xlfn.STDEV.S(IF(F$29:F$1052=F797,$C$29:$C$1052,""))</f>
        <v>2.0588339989709558E-2</v>
      </c>
      <c r="AZ797" s="11">
        <f t="array" ref="AZ797">_xlfn.STDEV.S(IF(G$29:G$1052=G797,$C$29:$C$1052,""))</f>
        <v>1.3867200074772637E-2</v>
      </c>
      <c r="BA797" s="11">
        <f t="array" ref="BA797">_xlfn.STDEV.S(IF(H$29:H$1052=H797,$C$29:$C$1052,""))</f>
        <v>1.33321505702996E-2</v>
      </c>
      <c r="BB797" s="11">
        <f t="array" ref="BB797">_xlfn.STDEV.S(IF(I$29:I$1052=I797,$C$29:$C$1052,""))</f>
        <v>1.5405275472587843E-2</v>
      </c>
      <c r="BC797" s="11">
        <f t="array" ref="BC797">_xlfn.STDEV.S(IF(J$29:J$1052=J797,$C$29:$C$1052,""))</f>
        <v>1.5993992844117857E-2</v>
      </c>
      <c r="BD797" s="11">
        <f t="array" ref="BD797">_xlfn.STDEV.S(IF(K$29:K$1052=K797,$C$29:$C$1052,""))</f>
        <v>1.4250324059610195E-2</v>
      </c>
      <c r="BE797" s="11">
        <f t="array" ref="BE797">_xlfn.STDEV.S(IF(L$29:L$1052=L797,$C$29:$C$1052,""))</f>
        <v>6.6286079033466734E-3</v>
      </c>
      <c r="BF797" s="7">
        <f t="array" ref="BF797">_xlfn.STDEV.S(IF(M$29:M$1052=M797,$C$29:$C$1052,""))</f>
        <v>1.1740448578797806E-3</v>
      </c>
      <c r="BG797" s="13">
        <f t="shared" si="544"/>
        <v>30.273551081454407</v>
      </c>
      <c r="BH797" s="12">
        <f t="shared" si="545"/>
        <v>20.980087364298782</v>
      </c>
      <c r="BI797" s="12">
        <f t="shared" si="546"/>
        <v>14.995187050967186</v>
      </c>
      <c r="BJ797" s="12">
        <f t="shared" si="547"/>
        <v>7.8443671395245165</v>
      </c>
      <c r="BK797" s="12">
        <f t="shared" si="548"/>
        <v>5.5809201288305408</v>
      </c>
      <c r="BL797" s="12">
        <f t="shared" si="549"/>
        <v>3.3524584075067687</v>
      </c>
      <c r="BM797" s="12">
        <f t="shared" si="550"/>
        <v>2.1756658414030579</v>
      </c>
      <c r="BN797" s="12">
        <f t="shared" si="551"/>
        <v>1.7085885401518979</v>
      </c>
      <c r="BO797" s="14">
        <f t="shared" si="552"/>
        <v>0.70710678118654757</v>
      </c>
    </row>
    <row r="798" spans="1:67" x14ac:dyDescent="0.25">
      <c r="A798" s="4">
        <v>42996</v>
      </c>
      <c r="B798" s="5">
        <v>1297.5</v>
      </c>
      <c r="C798">
        <f t="shared" si="553"/>
        <v>-2.0902505282221595E-2</v>
      </c>
      <c r="D798">
        <v>769</v>
      </c>
      <c r="E798" s="6">
        <f t="shared" ref="E798:E861" si="563">QUOTIENT($D798,G$2)</f>
        <v>1</v>
      </c>
      <c r="F798">
        <f t="shared" ref="F798:F861" si="564">QUOTIENT($D798,H$2)</f>
        <v>3</v>
      </c>
      <c r="G798">
        <f t="shared" ref="G798:G861" si="565">QUOTIENT($D798,I$2)</f>
        <v>6</v>
      </c>
      <c r="H798">
        <f t="shared" ref="H798:H861" si="566">QUOTIENT($D798,J$2)</f>
        <v>12</v>
      </c>
      <c r="I798">
        <f t="shared" ref="I798:I861" si="567">QUOTIENT($D798,K$2)</f>
        <v>24</v>
      </c>
      <c r="J798">
        <f t="shared" ref="J798:J861" si="568">QUOTIENT($D798,L$2)</f>
        <v>48</v>
      </c>
      <c r="K798">
        <f t="shared" ref="K798:K861" si="569">QUOTIENT($D798,M$2)</f>
        <v>96</v>
      </c>
      <c r="L798">
        <f t="shared" ref="L798:L861" si="570">QUOTIENT($D798,N$2)</f>
        <v>192</v>
      </c>
      <c r="M798" s="7">
        <f t="shared" ref="M798:M861" si="571">QUOTIENT($D798,O$2)</f>
        <v>384</v>
      </c>
      <c r="N798" s="6">
        <f t="shared" ref="N798:N861" si="572">AVERAGEIF(E$29:E$1052,E798,$C$29:$C$1052)</f>
        <v>2.5948653898586046E-4</v>
      </c>
      <c r="O798">
        <f t="shared" ref="O798:O861" si="573">AVERAGEIF(F$29:F$1052,F798,$C$29:$C$1052)</f>
        <v>1.3120666446575511E-3</v>
      </c>
      <c r="P798">
        <f t="shared" ref="P798:P861" si="574">AVERAGEIF(G$29:G$1052,G798,$C$29:$C$1052)</f>
        <v>1.6513190781100515E-3</v>
      </c>
      <c r="Q798">
        <f t="shared" ref="Q798:Q861" si="575">AVERAGEIF(H$29:H$1052,H798,$C$29:$C$1052)</f>
        <v>-1.430781636669454E-3</v>
      </c>
      <c r="R798">
        <f t="shared" ref="R798:R861" si="576">AVERAGEIF(I$29:I$1052,I798,$C$29:$C$1052)</f>
        <v>-1.8513182481222357E-4</v>
      </c>
      <c r="S798">
        <f t="shared" ref="S798:S861" si="577">AVERAGEIF(J$29:J$1052,J798,$C$29:$C$1052)</f>
        <v>-1.8470036087291156E-3</v>
      </c>
      <c r="T798">
        <f t="shared" ref="T798:T861" si="578">AVERAGEIF(K$29:K$1052,K798,$C$29:$C$1052)</f>
        <v>-7.7067389787451035E-3</v>
      </c>
      <c r="U798">
        <f t="shared" ref="U798:U861" si="579">AVERAGEIF(L$29:L$1052,L798,$C$29:$C$1052)</f>
        <v>-1.4409548451388393E-2</v>
      </c>
      <c r="V798" s="7">
        <f t="shared" ref="V798:V861" si="580">AVERAGEIF(M$29:M$1052,M798,$C$29:$C$1052)</f>
        <v>-2.0072330201797606E-2</v>
      </c>
      <c r="W798" s="6">
        <f t="shared" ref="W798:W861" si="581">$C798-N798</f>
        <v>-2.1161991821207454E-2</v>
      </c>
      <c r="X798">
        <f t="shared" ref="X798:X861" si="582">$C798-O798</f>
        <v>-2.2214571926879145E-2</v>
      </c>
      <c r="Y798">
        <f t="shared" ref="Y798:Y861" si="583">$C798-P798</f>
        <v>-2.2553824360331647E-2</v>
      </c>
      <c r="Z798">
        <f t="shared" ref="Z798:Z861" si="584">$C798-Q798</f>
        <v>-1.9471723645552143E-2</v>
      </c>
      <c r="AA798">
        <f t="shared" ref="AA798:AA861" si="585">$C798-R798</f>
        <v>-2.0717373457409372E-2</v>
      </c>
      <c r="AB798">
        <f t="shared" ref="AB798:AB861" si="586">$C798-S798</f>
        <v>-1.905550167349248E-2</v>
      </c>
      <c r="AC798">
        <f t="shared" ref="AC798:AC861" si="587">$C798-T798</f>
        <v>-1.3195766303476492E-2</v>
      </c>
      <c r="AD798">
        <f t="shared" ref="AD798:AD861" si="588">$C798-U798</f>
        <v>-6.492956830833202E-3</v>
      </c>
      <c r="AE798" s="7">
        <f t="shared" ref="AE798:AE861" si="589">$C798-V798</f>
        <v>-8.3017508042398935E-4</v>
      </c>
      <c r="AF798" s="6">
        <f t="shared" si="554"/>
        <v>-0.31012414053352533</v>
      </c>
      <c r="AG798" s="11">
        <f t="shared" si="555"/>
        <v>-4.2768793692910312E-2</v>
      </c>
      <c r="AH798" s="11">
        <f t="shared" si="556"/>
        <v>-4.3447298559815314E-2</v>
      </c>
      <c r="AI798" s="11">
        <f t="shared" si="557"/>
        <v>-3.7283097130256307E-2</v>
      </c>
      <c r="AJ798" s="11">
        <f t="shared" si="558"/>
        <v>-3.9774396753970764E-2</v>
      </c>
      <c r="AK798" s="11">
        <f t="shared" si="559"/>
        <v>-3.645065318613698E-2</v>
      </c>
      <c r="AL798" s="11">
        <f t="shared" si="560"/>
        <v>-2.4731182446105004E-2</v>
      </c>
      <c r="AM798" s="11">
        <f t="shared" si="561"/>
        <v>-1.1325563500818425E-2</v>
      </c>
      <c r="AN798" s="7">
        <f t="shared" si="562"/>
        <v>0</v>
      </c>
      <c r="AO798" s="6">
        <f t="array" ref="AO798">_xlfn.MAXIFS(AF$29:AF$1052,E$29:E$1052,E798) - _xlfn.MINIFS(AF$29:AF$1052,E$29:E$1052,E798)</f>
        <v>0.64239671540972576</v>
      </c>
      <c r="AP798" s="11">
        <f t="array" ref="AP798">_xlfn.MAXIFS(AG$29:AG$1052,F$29:F$1052,F798) - _xlfn.MINIFS(AG$29:AG$1052,F$29:F$1052,F798)</f>
        <v>0.4319451716699928</v>
      </c>
      <c r="AQ798" s="11">
        <f t="array" ref="AQ798">_xlfn.MAXIFS(AH$29:AH$1052,G$29:G$1052,G798) - _xlfn.MINIFS(AH$29:AH$1052,G$29:G$1052,G798)</f>
        <v>0.20794125899440183</v>
      </c>
      <c r="AR798" s="11">
        <f t="array" ref="AR798">_xlfn.MAXIFS(AI$29:AI$1052,H$29:H$1052,H798) - _xlfn.MINIFS(AI$29:AI$1052,H$29:H$1052,H798)</f>
        <v>0.10458228383285123</v>
      </c>
      <c r="AS798" s="11">
        <f t="array" ref="AS798">_xlfn.MAXIFS(AJ$29:AJ$1052,I$29:I$1052,I798) - _xlfn.MINIFS(AJ$29:AJ$1052,I$29:I$1052,I798)</f>
        <v>8.5975611975144917E-2</v>
      </c>
      <c r="AT798" s="11">
        <f t="array" ref="AT798">_xlfn.MAXIFS(AK$29:AK$1052,J$29:J$1052,J798) - _xlfn.MINIFS(AK$29:AK$1052,J$29:J$1052,J798)</f>
        <v>5.3619195779866007E-2</v>
      </c>
      <c r="AU798" s="11">
        <f t="array" ref="AU798">_xlfn.MAXIFS(AL$29:AL$1052,K$29:K$1052,K798) - _xlfn.MINIFS(AL$29:AL$1052,K$29:K$1052,K798)</f>
        <v>3.1003943285418056E-2</v>
      </c>
      <c r="AV798" s="11">
        <f t="array" ref="AV798">_xlfn.MAXIFS(AM$29:AM$1052,L$29:L$1052,L798) - _xlfn.MINIFS(AM$29:AM$1052,L$29:L$1052,L798)</f>
        <v>1.1325563500818425E-2</v>
      </c>
      <c r="AW798" s="7">
        <f t="array" ref="AW798">_xlfn.MAXIFS(AN$29:AN$1052,M$29:M$1052,M798) - _xlfn.MINIFS(AN$29:AN$1052,M$29:M$1052,M798)</f>
        <v>8.3017508042398935E-4</v>
      </c>
      <c r="AX798" s="6">
        <f t="array" ref="AX798">_xlfn.STDEV.S(IF(E$29:E$1052=E798,$C$29:$C$1052,""))</f>
        <v>2.1219734469910215E-2</v>
      </c>
      <c r="AY798" s="11">
        <f t="array" ref="AY798">_xlfn.STDEV.S(IF(F$29:F$1052=F798,$C$29:$C$1052,""))</f>
        <v>2.0588339989709558E-2</v>
      </c>
      <c r="AZ798" s="11">
        <f t="array" ref="AZ798">_xlfn.STDEV.S(IF(G$29:G$1052=G798,$C$29:$C$1052,""))</f>
        <v>1.3867200074772637E-2</v>
      </c>
      <c r="BA798" s="11">
        <f t="array" ref="BA798">_xlfn.STDEV.S(IF(H$29:H$1052=H798,$C$29:$C$1052,""))</f>
        <v>1.33321505702996E-2</v>
      </c>
      <c r="BB798" s="11">
        <f t="array" ref="BB798">_xlfn.STDEV.S(IF(I$29:I$1052=I798,$C$29:$C$1052,""))</f>
        <v>1.5405275472587843E-2</v>
      </c>
      <c r="BC798" s="11">
        <f t="array" ref="BC798">_xlfn.STDEV.S(IF(J$29:J$1052=J798,$C$29:$C$1052,""))</f>
        <v>1.5993992844117857E-2</v>
      </c>
      <c r="BD798" s="11">
        <f t="array" ref="BD798">_xlfn.STDEV.S(IF(K$29:K$1052=K798,$C$29:$C$1052,""))</f>
        <v>1.4250324059610195E-2</v>
      </c>
      <c r="BE798" s="11">
        <f t="array" ref="BE798">_xlfn.STDEV.S(IF(L$29:L$1052=L798,$C$29:$C$1052,""))</f>
        <v>6.6286079033466734E-3</v>
      </c>
      <c r="BF798" s="7">
        <f t="array" ref="BF798">_xlfn.STDEV.S(IF(M$29:M$1052=M798,$C$29:$C$1052,""))</f>
        <v>1.1740448578797806E-3</v>
      </c>
      <c r="BG798" s="13">
        <f t="shared" ref="BG798:BG861" si="590">AO798/AX798</f>
        <v>30.273551081454407</v>
      </c>
      <c r="BH798" s="12">
        <f t="shared" ref="BH798:BH861" si="591">AP798/AY798</f>
        <v>20.980087364298782</v>
      </c>
      <c r="BI798" s="12">
        <f t="shared" ref="BI798:BI861" si="592">AQ798/AZ798</f>
        <v>14.995187050967186</v>
      </c>
      <c r="BJ798" s="12">
        <f t="shared" ref="BJ798:BJ861" si="593">AR798/BA798</f>
        <v>7.8443671395245165</v>
      </c>
      <c r="BK798" s="12">
        <f t="shared" ref="BK798:BK861" si="594">AS798/BB798</f>
        <v>5.5809201288305408</v>
      </c>
      <c r="BL798" s="12">
        <f t="shared" ref="BL798:BL861" si="595">AT798/BC798</f>
        <v>3.3524584075067687</v>
      </c>
      <c r="BM798" s="12">
        <f t="shared" ref="BM798:BM861" si="596">AU798/BD798</f>
        <v>2.1756658414030579</v>
      </c>
      <c r="BN798" s="12">
        <f t="shared" ref="BN798:BN861" si="597">AV798/BE798</f>
        <v>1.7085885401518979</v>
      </c>
      <c r="BO798" s="14">
        <f t="shared" ref="BO798:BO861" si="598">AW798/BF798</f>
        <v>0.70710678118654757</v>
      </c>
    </row>
    <row r="799" spans="1:67" x14ac:dyDescent="0.25">
      <c r="A799" s="2">
        <v>43003</v>
      </c>
      <c r="B799" s="3">
        <v>1284.8</v>
      </c>
      <c r="C799">
        <f t="shared" ref="C799:C862" si="599">B799/B798-1</f>
        <v>-9.7880539499036745E-3</v>
      </c>
      <c r="D799">
        <v>770</v>
      </c>
      <c r="E799" s="6">
        <f t="shared" si="563"/>
        <v>1</v>
      </c>
      <c r="F799">
        <f t="shared" si="564"/>
        <v>3</v>
      </c>
      <c r="G799">
        <f t="shared" si="565"/>
        <v>6</v>
      </c>
      <c r="H799">
        <f t="shared" si="566"/>
        <v>12</v>
      </c>
      <c r="I799">
        <f t="shared" si="567"/>
        <v>24</v>
      </c>
      <c r="J799">
        <f t="shared" si="568"/>
        <v>48</v>
      </c>
      <c r="K799">
        <f t="shared" si="569"/>
        <v>96</v>
      </c>
      <c r="L799">
        <f t="shared" si="570"/>
        <v>192</v>
      </c>
      <c r="M799" s="7">
        <f t="shared" si="571"/>
        <v>385</v>
      </c>
      <c r="N799" s="6">
        <f t="shared" si="572"/>
        <v>2.5948653898586046E-4</v>
      </c>
      <c r="O799">
        <f t="shared" si="573"/>
        <v>1.3120666446575511E-3</v>
      </c>
      <c r="P799">
        <f t="shared" si="574"/>
        <v>1.6513190781100515E-3</v>
      </c>
      <c r="Q799">
        <f t="shared" si="575"/>
        <v>-1.430781636669454E-3</v>
      </c>
      <c r="R799">
        <f t="shared" si="576"/>
        <v>-1.8513182481222357E-4</v>
      </c>
      <c r="S799">
        <f t="shared" si="577"/>
        <v>-1.8470036087291156E-3</v>
      </c>
      <c r="T799">
        <f t="shared" si="578"/>
        <v>-7.7067389787451035E-3</v>
      </c>
      <c r="U799">
        <f t="shared" si="579"/>
        <v>-1.4409548451388393E-2</v>
      </c>
      <c r="V799" s="7">
        <f t="shared" si="580"/>
        <v>-8.7467667009791805E-3</v>
      </c>
      <c r="W799" s="6">
        <f t="shared" si="581"/>
        <v>-1.0047540488889535E-2</v>
      </c>
      <c r="X799">
        <f t="shared" si="582"/>
        <v>-1.1100120594561225E-2</v>
      </c>
      <c r="Y799">
        <f t="shared" si="583"/>
        <v>-1.1439373028013726E-2</v>
      </c>
      <c r="Z799">
        <f t="shared" si="584"/>
        <v>-8.3572723132342205E-3</v>
      </c>
      <c r="AA799">
        <f t="shared" si="585"/>
        <v>-9.6029221250914509E-3</v>
      </c>
      <c r="AB799">
        <f t="shared" si="586"/>
        <v>-7.9410503411745589E-3</v>
      </c>
      <c r="AC799">
        <f t="shared" si="587"/>
        <v>-2.081314971158571E-3</v>
      </c>
      <c r="AD799">
        <f t="shared" si="588"/>
        <v>4.6214945014847186E-3</v>
      </c>
      <c r="AE799" s="7">
        <f t="shared" si="589"/>
        <v>-1.041287248924494E-3</v>
      </c>
      <c r="AF799" s="6">
        <f t="shared" ref="AF799:AF862" si="600">IF(E799=E798,AF798+W799,W799)</f>
        <v>-0.32017168102241489</v>
      </c>
      <c r="AG799" s="11">
        <f t="shared" ref="AG799:AG862" si="601">IF(F799=F798,AG798+X799,X799)</f>
        <v>-5.3868914287471537E-2</v>
      </c>
      <c r="AH799" s="11">
        <f t="shared" ref="AH799:AH862" si="602">IF(G799=G798,AH798+Y799,Y799)</f>
        <v>-5.488667158782904E-2</v>
      </c>
      <c r="AI799" s="11">
        <f t="shared" ref="AI799:AI862" si="603">IF(H799=H798,AI798+Z799,Z799)</f>
        <v>-4.5640369443490529E-2</v>
      </c>
      <c r="AJ799" s="11">
        <f t="shared" ref="AJ799:AJ862" si="604">IF(I799=I798,AJ798+AA799,AA799)</f>
        <v>-4.9377318879062215E-2</v>
      </c>
      <c r="AK799" s="11">
        <f t="shared" ref="AK799:AK862" si="605">IF(J799=J798,AK798+AB799,AB799)</f>
        <v>-4.4391703527311539E-2</v>
      </c>
      <c r="AL799" s="11">
        <f t="shared" ref="AL799:AL862" si="606">IF(K799=K798,AL798+AC799,AC799)</f>
        <v>-2.6812497417263575E-2</v>
      </c>
      <c r="AM799" s="11">
        <f t="shared" ref="AM799:AM862" si="607">IF(L799=L798,AM798+AD799,AD799)</f>
        <v>-6.7040689993337066E-3</v>
      </c>
      <c r="AN799" s="7">
        <f t="shared" ref="AN799:AN862" si="608">IF(M799=M798,AN798+AE799,AE799)</f>
        <v>-1.041287248924494E-3</v>
      </c>
      <c r="AO799" s="6">
        <f t="array" ref="AO799">_xlfn.MAXIFS(AF$29:AF$1052,E$29:E$1052,E799) - _xlfn.MINIFS(AF$29:AF$1052,E$29:E$1052,E799)</f>
        <v>0.64239671540972576</v>
      </c>
      <c r="AP799" s="11">
        <f t="array" ref="AP799">_xlfn.MAXIFS(AG$29:AG$1052,F$29:F$1052,F799) - _xlfn.MINIFS(AG$29:AG$1052,F$29:F$1052,F799)</f>
        <v>0.4319451716699928</v>
      </c>
      <c r="AQ799" s="11">
        <f t="array" ref="AQ799">_xlfn.MAXIFS(AH$29:AH$1052,G$29:G$1052,G799) - _xlfn.MINIFS(AH$29:AH$1052,G$29:G$1052,G799)</f>
        <v>0.20794125899440183</v>
      </c>
      <c r="AR799" s="11">
        <f t="array" ref="AR799">_xlfn.MAXIFS(AI$29:AI$1052,H$29:H$1052,H799) - _xlfn.MINIFS(AI$29:AI$1052,H$29:H$1052,H799)</f>
        <v>0.10458228383285123</v>
      </c>
      <c r="AS799" s="11">
        <f t="array" ref="AS799">_xlfn.MAXIFS(AJ$29:AJ$1052,I$29:I$1052,I799) - _xlfn.MINIFS(AJ$29:AJ$1052,I$29:I$1052,I799)</f>
        <v>8.5975611975144917E-2</v>
      </c>
      <c r="AT799" s="11">
        <f t="array" ref="AT799">_xlfn.MAXIFS(AK$29:AK$1052,J$29:J$1052,J799) - _xlfn.MINIFS(AK$29:AK$1052,J$29:J$1052,J799)</f>
        <v>5.3619195779866007E-2</v>
      </c>
      <c r="AU799" s="11">
        <f t="array" ref="AU799">_xlfn.MAXIFS(AL$29:AL$1052,K$29:K$1052,K799) - _xlfn.MINIFS(AL$29:AL$1052,K$29:K$1052,K799)</f>
        <v>3.1003943285418056E-2</v>
      </c>
      <c r="AV799" s="11">
        <f t="array" ref="AV799">_xlfn.MAXIFS(AM$29:AM$1052,L$29:L$1052,L799) - _xlfn.MINIFS(AM$29:AM$1052,L$29:L$1052,L799)</f>
        <v>1.1325563500818425E-2</v>
      </c>
      <c r="AW799" s="7">
        <f t="array" ref="AW799">_xlfn.MAXIFS(AN$29:AN$1052,M$29:M$1052,M799) - _xlfn.MINIFS(AN$29:AN$1052,M$29:M$1052,M799)</f>
        <v>1.041287248924494E-3</v>
      </c>
      <c r="AX799" s="6">
        <f t="array" ref="AX799">_xlfn.STDEV.S(IF(E$29:E$1052=E799,$C$29:$C$1052,""))</f>
        <v>2.1219734469910215E-2</v>
      </c>
      <c r="AY799" s="11">
        <f t="array" ref="AY799">_xlfn.STDEV.S(IF(F$29:F$1052=F799,$C$29:$C$1052,""))</f>
        <v>2.0588339989709558E-2</v>
      </c>
      <c r="AZ799" s="11">
        <f t="array" ref="AZ799">_xlfn.STDEV.S(IF(G$29:G$1052=G799,$C$29:$C$1052,""))</f>
        <v>1.3867200074772637E-2</v>
      </c>
      <c r="BA799" s="11">
        <f t="array" ref="BA799">_xlfn.STDEV.S(IF(H$29:H$1052=H799,$C$29:$C$1052,""))</f>
        <v>1.33321505702996E-2</v>
      </c>
      <c r="BB799" s="11">
        <f t="array" ref="BB799">_xlfn.STDEV.S(IF(I$29:I$1052=I799,$C$29:$C$1052,""))</f>
        <v>1.5405275472587843E-2</v>
      </c>
      <c r="BC799" s="11">
        <f t="array" ref="BC799">_xlfn.STDEV.S(IF(J$29:J$1052=J799,$C$29:$C$1052,""))</f>
        <v>1.5993992844117857E-2</v>
      </c>
      <c r="BD799" s="11">
        <f t="array" ref="BD799">_xlfn.STDEV.S(IF(K$29:K$1052=K799,$C$29:$C$1052,""))</f>
        <v>1.4250324059610195E-2</v>
      </c>
      <c r="BE799" s="11">
        <f t="array" ref="BE799">_xlfn.STDEV.S(IF(L$29:L$1052=L799,$C$29:$C$1052,""))</f>
        <v>6.6286079033466734E-3</v>
      </c>
      <c r="BF799" s="7">
        <f t="array" ref="BF799">_xlfn.STDEV.S(IF(M$29:M$1052=M799,$C$29:$C$1052,""))</f>
        <v>1.4726025497551884E-3</v>
      </c>
      <c r="BG799" s="13">
        <f t="shared" si="590"/>
        <v>30.273551081454407</v>
      </c>
      <c r="BH799" s="12">
        <f t="shared" si="591"/>
        <v>20.980087364298782</v>
      </c>
      <c r="BI799" s="12">
        <f t="shared" si="592"/>
        <v>14.995187050967186</v>
      </c>
      <c r="BJ799" s="12">
        <f t="shared" si="593"/>
        <v>7.8443671395245165</v>
      </c>
      <c r="BK799" s="12">
        <f t="shared" si="594"/>
        <v>5.5809201288305408</v>
      </c>
      <c r="BL799" s="12">
        <f t="shared" si="595"/>
        <v>3.3524584075067687</v>
      </c>
      <c r="BM799" s="12">
        <f t="shared" si="596"/>
        <v>2.1756658414030579</v>
      </c>
      <c r="BN799" s="12">
        <f t="shared" si="597"/>
        <v>1.7085885401518979</v>
      </c>
      <c r="BO799" s="14">
        <f t="shared" si="598"/>
        <v>0.70710678118654757</v>
      </c>
    </row>
    <row r="800" spans="1:67" x14ac:dyDescent="0.25">
      <c r="A800" s="4">
        <v>43010</v>
      </c>
      <c r="B800" s="5">
        <v>1274.9000000000001</v>
      </c>
      <c r="C800">
        <f t="shared" si="599"/>
        <v>-7.7054794520546865E-3</v>
      </c>
      <c r="D800">
        <v>771</v>
      </c>
      <c r="E800" s="6">
        <f t="shared" si="563"/>
        <v>1</v>
      </c>
      <c r="F800">
        <f t="shared" si="564"/>
        <v>3</v>
      </c>
      <c r="G800">
        <f t="shared" si="565"/>
        <v>6</v>
      </c>
      <c r="H800">
        <f t="shared" si="566"/>
        <v>12</v>
      </c>
      <c r="I800">
        <f t="shared" si="567"/>
        <v>24</v>
      </c>
      <c r="J800">
        <f t="shared" si="568"/>
        <v>48</v>
      </c>
      <c r="K800">
        <f t="shared" si="569"/>
        <v>96</v>
      </c>
      <c r="L800">
        <f t="shared" si="570"/>
        <v>192</v>
      </c>
      <c r="M800" s="7">
        <f t="shared" si="571"/>
        <v>385</v>
      </c>
      <c r="N800" s="6">
        <f t="shared" si="572"/>
        <v>2.5948653898586046E-4</v>
      </c>
      <c r="O800">
        <f t="shared" si="573"/>
        <v>1.3120666446575511E-3</v>
      </c>
      <c r="P800">
        <f t="shared" si="574"/>
        <v>1.6513190781100515E-3</v>
      </c>
      <c r="Q800">
        <f t="shared" si="575"/>
        <v>-1.430781636669454E-3</v>
      </c>
      <c r="R800">
        <f t="shared" si="576"/>
        <v>-1.8513182481222357E-4</v>
      </c>
      <c r="S800">
        <f t="shared" si="577"/>
        <v>-1.8470036087291156E-3</v>
      </c>
      <c r="T800">
        <f t="shared" si="578"/>
        <v>-7.7067389787451035E-3</v>
      </c>
      <c r="U800">
        <f t="shared" si="579"/>
        <v>-1.4409548451388393E-2</v>
      </c>
      <c r="V800" s="7">
        <f t="shared" si="580"/>
        <v>-8.7467667009791805E-3</v>
      </c>
      <c r="W800" s="6">
        <f t="shared" si="581"/>
        <v>-7.9649659910405474E-3</v>
      </c>
      <c r="X800">
        <f t="shared" si="582"/>
        <v>-9.0175460967122367E-3</v>
      </c>
      <c r="Y800">
        <f t="shared" si="583"/>
        <v>-9.356798530164738E-3</v>
      </c>
      <c r="Z800">
        <f t="shared" si="584"/>
        <v>-6.2746978153852325E-3</v>
      </c>
      <c r="AA800">
        <f t="shared" si="585"/>
        <v>-7.520347627242463E-3</v>
      </c>
      <c r="AB800">
        <f t="shared" si="586"/>
        <v>-5.858475843325571E-3</v>
      </c>
      <c r="AC800">
        <f t="shared" si="587"/>
        <v>1.2595266904169566E-6</v>
      </c>
      <c r="AD800">
        <f t="shared" si="588"/>
        <v>6.7040689993337066E-3</v>
      </c>
      <c r="AE800" s="7">
        <f t="shared" si="589"/>
        <v>1.041287248924494E-3</v>
      </c>
      <c r="AF800" s="6">
        <f t="shared" si="600"/>
        <v>-0.32813664701345546</v>
      </c>
      <c r="AG800" s="11">
        <f t="shared" si="601"/>
        <v>-6.2886460384183773E-2</v>
      </c>
      <c r="AH800" s="11">
        <f t="shared" si="602"/>
        <v>-6.4243470117993778E-2</v>
      </c>
      <c r="AI800" s="11">
        <f t="shared" si="603"/>
        <v>-5.1915067258875763E-2</v>
      </c>
      <c r="AJ800" s="11">
        <f t="shared" si="604"/>
        <v>-5.6897666506304678E-2</v>
      </c>
      <c r="AK800" s="11">
        <f t="shared" si="605"/>
        <v>-5.025017937063711E-2</v>
      </c>
      <c r="AL800" s="11">
        <f t="shared" si="606"/>
        <v>-2.6811237890573159E-2</v>
      </c>
      <c r="AM800" s="11">
        <f t="shared" si="607"/>
        <v>0</v>
      </c>
      <c r="AN800" s="7">
        <f t="shared" si="608"/>
        <v>0</v>
      </c>
      <c r="AO800" s="6">
        <f t="array" ref="AO800">_xlfn.MAXIFS(AF$29:AF$1052,E$29:E$1052,E800) - _xlfn.MINIFS(AF$29:AF$1052,E$29:E$1052,E800)</f>
        <v>0.64239671540972576</v>
      </c>
      <c r="AP800" s="11">
        <f t="array" ref="AP800">_xlfn.MAXIFS(AG$29:AG$1052,F$29:F$1052,F800) - _xlfn.MINIFS(AG$29:AG$1052,F$29:F$1052,F800)</f>
        <v>0.4319451716699928</v>
      </c>
      <c r="AQ800" s="11">
        <f t="array" ref="AQ800">_xlfn.MAXIFS(AH$29:AH$1052,G$29:G$1052,G800) - _xlfn.MINIFS(AH$29:AH$1052,G$29:G$1052,G800)</f>
        <v>0.20794125899440183</v>
      </c>
      <c r="AR800" s="11">
        <f t="array" ref="AR800">_xlfn.MAXIFS(AI$29:AI$1052,H$29:H$1052,H800) - _xlfn.MINIFS(AI$29:AI$1052,H$29:H$1052,H800)</f>
        <v>0.10458228383285123</v>
      </c>
      <c r="AS800" s="11">
        <f t="array" ref="AS800">_xlfn.MAXIFS(AJ$29:AJ$1052,I$29:I$1052,I800) - _xlfn.MINIFS(AJ$29:AJ$1052,I$29:I$1052,I800)</f>
        <v>8.5975611975144917E-2</v>
      </c>
      <c r="AT800" s="11">
        <f t="array" ref="AT800">_xlfn.MAXIFS(AK$29:AK$1052,J$29:J$1052,J800) - _xlfn.MINIFS(AK$29:AK$1052,J$29:J$1052,J800)</f>
        <v>5.3619195779866007E-2</v>
      </c>
      <c r="AU800" s="11">
        <f t="array" ref="AU800">_xlfn.MAXIFS(AL$29:AL$1052,K$29:K$1052,K800) - _xlfn.MINIFS(AL$29:AL$1052,K$29:K$1052,K800)</f>
        <v>3.1003943285418056E-2</v>
      </c>
      <c r="AV800" s="11">
        <f t="array" ref="AV800">_xlfn.MAXIFS(AM$29:AM$1052,L$29:L$1052,L800) - _xlfn.MINIFS(AM$29:AM$1052,L$29:L$1052,L800)</f>
        <v>1.1325563500818425E-2</v>
      </c>
      <c r="AW800" s="7">
        <f t="array" ref="AW800">_xlfn.MAXIFS(AN$29:AN$1052,M$29:M$1052,M800) - _xlfn.MINIFS(AN$29:AN$1052,M$29:M$1052,M800)</f>
        <v>1.041287248924494E-3</v>
      </c>
      <c r="AX800" s="6">
        <f t="array" ref="AX800">_xlfn.STDEV.S(IF(E$29:E$1052=E800,$C$29:$C$1052,""))</f>
        <v>2.1219734469910215E-2</v>
      </c>
      <c r="AY800" s="11">
        <f t="array" ref="AY800">_xlfn.STDEV.S(IF(F$29:F$1052=F800,$C$29:$C$1052,""))</f>
        <v>2.0588339989709558E-2</v>
      </c>
      <c r="AZ800" s="11">
        <f t="array" ref="AZ800">_xlfn.STDEV.S(IF(G$29:G$1052=G800,$C$29:$C$1052,""))</f>
        <v>1.3867200074772637E-2</v>
      </c>
      <c r="BA800" s="11">
        <f t="array" ref="BA800">_xlfn.STDEV.S(IF(H$29:H$1052=H800,$C$29:$C$1052,""))</f>
        <v>1.33321505702996E-2</v>
      </c>
      <c r="BB800" s="11">
        <f t="array" ref="BB800">_xlfn.STDEV.S(IF(I$29:I$1052=I800,$C$29:$C$1052,""))</f>
        <v>1.5405275472587843E-2</v>
      </c>
      <c r="BC800" s="11">
        <f t="array" ref="BC800">_xlfn.STDEV.S(IF(J$29:J$1052=J800,$C$29:$C$1052,""))</f>
        <v>1.5993992844117857E-2</v>
      </c>
      <c r="BD800" s="11">
        <f t="array" ref="BD800">_xlfn.STDEV.S(IF(K$29:K$1052=K800,$C$29:$C$1052,""))</f>
        <v>1.4250324059610195E-2</v>
      </c>
      <c r="BE800" s="11">
        <f t="array" ref="BE800">_xlfn.STDEV.S(IF(L$29:L$1052=L800,$C$29:$C$1052,""))</f>
        <v>6.6286079033466734E-3</v>
      </c>
      <c r="BF800" s="7">
        <f t="array" ref="BF800">_xlfn.STDEV.S(IF(M$29:M$1052=M800,$C$29:$C$1052,""))</f>
        <v>1.4726025497551884E-3</v>
      </c>
      <c r="BG800" s="13">
        <f t="shared" si="590"/>
        <v>30.273551081454407</v>
      </c>
      <c r="BH800" s="12">
        <f t="shared" si="591"/>
        <v>20.980087364298782</v>
      </c>
      <c r="BI800" s="12">
        <f t="shared" si="592"/>
        <v>14.995187050967186</v>
      </c>
      <c r="BJ800" s="12">
        <f t="shared" si="593"/>
        <v>7.8443671395245165</v>
      </c>
      <c r="BK800" s="12">
        <f t="shared" si="594"/>
        <v>5.5809201288305408</v>
      </c>
      <c r="BL800" s="12">
        <f t="shared" si="595"/>
        <v>3.3524584075067687</v>
      </c>
      <c r="BM800" s="12">
        <f t="shared" si="596"/>
        <v>2.1756658414030579</v>
      </c>
      <c r="BN800" s="12">
        <f t="shared" si="597"/>
        <v>1.7085885401518979</v>
      </c>
      <c r="BO800" s="14">
        <f t="shared" si="598"/>
        <v>0.70710678118654757</v>
      </c>
    </row>
    <row r="801" spans="1:67" x14ac:dyDescent="0.25">
      <c r="A801" s="2">
        <v>43017</v>
      </c>
      <c r="B801" s="3">
        <v>1304.5999999999999</v>
      </c>
      <c r="C801">
        <f t="shared" si="599"/>
        <v>2.3295944779982536E-2</v>
      </c>
      <c r="D801">
        <v>772</v>
      </c>
      <c r="E801" s="6">
        <f t="shared" si="563"/>
        <v>1</v>
      </c>
      <c r="F801">
        <f t="shared" si="564"/>
        <v>3</v>
      </c>
      <c r="G801">
        <f t="shared" si="565"/>
        <v>6</v>
      </c>
      <c r="H801">
        <f t="shared" si="566"/>
        <v>12</v>
      </c>
      <c r="I801">
        <f t="shared" si="567"/>
        <v>24</v>
      </c>
      <c r="J801">
        <f t="shared" si="568"/>
        <v>48</v>
      </c>
      <c r="K801">
        <f t="shared" si="569"/>
        <v>96</v>
      </c>
      <c r="L801">
        <f t="shared" si="570"/>
        <v>193</v>
      </c>
      <c r="M801" s="7">
        <f t="shared" si="571"/>
        <v>386</v>
      </c>
      <c r="N801" s="6">
        <f t="shared" si="572"/>
        <v>2.5948653898586046E-4</v>
      </c>
      <c r="O801">
        <f t="shared" si="573"/>
        <v>1.3120666446575511E-3</v>
      </c>
      <c r="P801">
        <f t="shared" si="574"/>
        <v>1.6513190781100515E-3</v>
      </c>
      <c r="Q801">
        <f t="shared" si="575"/>
        <v>-1.430781636669454E-3</v>
      </c>
      <c r="R801">
        <f t="shared" si="576"/>
        <v>-1.8513182481222357E-4</v>
      </c>
      <c r="S801">
        <f t="shared" si="577"/>
        <v>-1.8470036087291156E-3</v>
      </c>
      <c r="T801">
        <f t="shared" si="578"/>
        <v>-7.7067389787451035E-3</v>
      </c>
      <c r="U801">
        <f t="shared" si="579"/>
        <v>-1.0039295061018139E-3</v>
      </c>
      <c r="V801" s="7">
        <f t="shared" si="580"/>
        <v>2.4114247891941498E-3</v>
      </c>
      <c r="W801" s="6">
        <f t="shared" si="581"/>
        <v>2.3036458240996677E-2</v>
      </c>
      <c r="X801">
        <f t="shared" si="582"/>
        <v>2.1983878135324986E-2</v>
      </c>
      <c r="Y801">
        <f t="shared" si="583"/>
        <v>2.1644625701872484E-2</v>
      </c>
      <c r="Z801">
        <f t="shared" si="584"/>
        <v>2.4726726416651988E-2</v>
      </c>
      <c r="AA801">
        <f t="shared" si="585"/>
        <v>2.3481076604794759E-2</v>
      </c>
      <c r="AB801">
        <f t="shared" si="586"/>
        <v>2.5142948388711651E-2</v>
      </c>
      <c r="AC801">
        <f t="shared" si="587"/>
        <v>3.1002683758727639E-2</v>
      </c>
      <c r="AD801">
        <f t="shared" si="588"/>
        <v>2.429987428608435E-2</v>
      </c>
      <c r="AE801" s="7">
        <f t="shared" si="589"/>
        <v>2.0884519990788386E-2</v>
      </c>
      <c r="AF801" s="6">
        <f t="shared" si="600"/>
        <v>-0.30510018877245881</v>
      </c>
      <c r="AG801" s="11">
        <f t="shared" si="601"/>
        <v>-4.0902582248858788E-2</v>
      </c>
      <c r="AH801" s="11">
        <f t="shared" si="602"/>
        <v>-4.2598844416121294E-2</v>
      </c>
      <c r="AI801" s="11">
        <f t="shared" si="603"/>
        <v>-2.7188340842223775E-2</v>
      </c>
      <c r="AJ801" s="11">
        <f t="shared" si="604"/>
        <v>-3.3416589901509919E-2</v>
      </c>
      <c r="AK801" s="11">
        <f t="shared" si="605"/>
        <v>-2.5107230981925459E-2</v>
      </c>
      <c r="AL801" s="11">
        <f t="shared" si="606"/>
        <v>4.1914458681544808E-3</v>
      </c>
      <c r="AM801" s="11">
        <f t="shared" si="607"/>
        <v>2.429987428608435E-2</v>
      </c>
      <c r="AN801" s="7">
        <f t="shared" si="608"/>
        <v>2.0884519990788386E-2</v>
      </c>
      <c r="AO801" s="6">
        <f t="array" ref="AO801">_xlfn.MAXIFS(AF$29:AF$1052,E$29:E$1052,E801) - _xlfn.MINIFS(AF$29:AF$1052,E$29:E$1052,E801)</f>
        <v>0.64239671540972576</v>
      </c>
      <c r="AP801" s="11">
        <f t="array" ref="AP801">_xlfn.MAXIFS(AG$29:AG$1052,F$29:F$1052,F801) - _xlfn.MINIFS(AG$29:AG$1052,F$29:F$1052,F801)</f>
        <v>0.4319451716699928</v>
      </c>
      <c r="AQ801" s="11">
        <f t="array" ref="AQ801">_xlfn.MAXIFS(AH$29:AH$1052,G$29:G$1052,G801) - _xlfn.MINIFS(AH$29:AH$1052,G$29:G$1052,G801)</f>
        <v>0.20794125899440183</v>
      </c>
      <c r="AR801" s="11">
        <f t="array" ref="AR801">_xlfn.MAXIFS(AI$29:AI$1052,H$29:H$1052,H801) - _xlfn.MINIFS(AI$29:AI$1052,H$29:H$1052,H801)</f>
        <v>0.10458228383285123</v>
      </c>
      <c r="AS801" s="11">
        <f t="array" ref="AS801">_xlfn.MAXIFS(AJ$29:AJ$1052,I$29:I$1052,I801) - _xlfn.MINIFS(AJ$29:AJ$1052,I$29:I$1052,I801)</f>
        <v>8.5975611975144917E-2</v>
      </c>
      <c r="AT801" s="11">
        <f t="array" ref="AT801">_xlfn.MAXIFS(AK$29:AK$1052,J$29:J$1052,J801) - _xlfn.MINIFS(AK$29:AK$1052,J$29:J$1052,J801)</f>
        <v>5.3619195779866007E-2</v>
      </c>
      <c r="AU801" s="11">
        <f t="array" ref="AU801">_xlfn.MAXIFS(AL$29:AL$1052,K$29:K$1052,K801) - _xlfn.MINIFS(AL$29:AL$1052,K$29:K$1052,K801)</f>
        <v>3.1003943285418056E-2</v>
      </c>
      <c r="AV801" s="11">
        <f t="array" ref="AV801">_xlfn.MAXIFS(AM$29:AM$1052,L$29:L$1052,L801) - _xlfn.MINIFS(AM$29:AM$1052,L$29:L$1052,L801)</f>
        <v>2.429987428608435E-2</v>
      </c>
      <c r="AW801" s="7">
        <f t="array" ref="AW801">_xlfn.MAXIFS(AN$29:AN$1052,M$29:M$1052,M801) - _xlfn.MINIFS(AN$29:AN$1052,M$29:M$1052,M801)</f>
        <v>2.0884519990788386E-2</v>
      </c>
      <c r="AX801" s="6">
        <f t="array" ref="AX801">_xlfn.STDEV.S(IF(E$29:E$1052=E801,$C$29:$C$1052,""))</f>
        <v>2.1219734469910215E-2</v>
      </c>
      <c r="AY801" s="11">
        <f t="array" ref="AY801">_xlfn.STDEV.S(IF(F$29:F$1052=F801,$C$29:$C$1052,""))</f>
        <v>2.0588339989709558E-2</v>
      </c>
      <c r="AZ801" s="11">
        <f t="array" ref="AZ801">_xlfn.STDEV.S(IF(G$29:G$1052=G801,$C$29:$C$1052,""))</f>
        <v>1.3867200074772637E-2</v>
      </c>
      <c r="BA801" s="11">
        <f t="array" ref="BA801">_xlfn.STDEV.S(IF(H$29:H$1052=H801,$C$29:$C$1052,""))</f>
        <v>1.33321505702996E-2</v>
      </c>
      <c r="BB801" s="11">
        <f t="array" ref="BB801">_xlfn.STDEV.S(IF(I$29:I$1052=I801,$C$29:$C$1052,""))</f>
        <v>1.5405275472587843E-2</v>
      </c>
      <c r="BC801" s="11">
        <f t="array" ref="BC801">_xlfn.STDEV.S(IF(J$29:J$1052=J801,$C$29:$C$1052,""))</f>
        <v>1.5993992844117857E-2</v>
      </c>
      <c r="BD801" s="11">
        <f t="array" ref="BD801">_xlfn.STDEV.S(IF(K$29:K$1052=K801,$C$29:$C$1052,""))</f>
        <v>1.4250324059610195E-2</v>
      </c>
      <c r="BE801" s="11">
        <f t="array" ref="BE801">_xlfn.STDEV.S(IF(L$29:L$1052=L801,$C$29:$C$1052,""))</f>
        <v>1.7609330706625903E-2</v>
      </c>
      <c r="BF801" s="7">
        <f t="array" ref="BF801">_xlfn.STDEV.S(IF(M$29:M$1052=M801,$C$29:$C$1052,""))</f>
        <v>2.9535171414624962E-2</v>
      </c>
      <c r="BG801" s="13">
        <f t="shared" si="590"/>
        <v>30.273551081454407</v>
      </c>
      <c r="BH801" s="12">
        <f t="shared" si="591"/>
        <v>20.980087364298782</v>
      </c>
      <c r="BI801" s="12">
        <f t="shared" si="592"/>
        <v>14.995187050967186</v>
      </c>
      <c r="BJ801" s="12">
        <f t="shared" si="593"/>
        <v>7.8443671395245165</v>
      </c>
      <c r="BK801" s="12">
        <f t="shared" si="594"/>
        <v>5.5809201288305408</v>
      </c>
      <c r="BL801" s="12">
        <f t="shared" si="595"/>
        <v>3.3524584075067687</v>
      </c>
      <c r="BM801" s="12">
        <f t="shared" si="596"/>
        <v>2.1756658414030579</v>
      </c>
      <c r="BN801" s="12">
        <f t="shared" si="597"/>
        <v>1.3799430932909325</v>
      </c>
      <c r="BO801" s="14">
        <f t="shared" si="598"/>
        <v>0.70710678118654757</v>
      </c>
    </row>
    <row r="802" spans="1:67" x14ac:dyDescent="0.25">
      <c r="A802" s="4">
        <v>43024</v>
      </c>
      <c r="B802" s="5">
        <v>1280.5</v>
      </c>
      <c r="C802">
        <f t="shared" si="599"/>
        <v>-1.8473095201594236E-2</v>
      </c>
      <c r="D802">
        <v>773</v>
      </c>
      <c r="E802" s="6">
        <f t="shared" si="563"/>
        <v>1</v>
      </c>
      <c r="F802">
        <f t="shared" si="564"/>
        <v>3</v>
      </c>
      <c r="G802">
        <f t="shared" si="565"/>
        <v>6</v>
      </c>
      <c r="H802">
        <f t="shared" si="566"/>
        <v>12</v>
      </c>
      <c r="I802">
        <f t="shared" si="567"/>
        <v>24</v>
      </c>
      <c r="J802">
        <f t="shared" si="568"/>
        <v>48</v>
      </c>
      <c r="K802">
        <f t="shared" si="569"/>
        <v>96</v>
      </c>
      <c r="L802">
        <f t="shared" si="570"/>
        <v>193</v>
      </c>
      <c r="M802" s="7">
        <f t="shared" si="571"/>
        <v>386</v>
      </c>
      <c r="N802" s="6">
        <f t="shared" si="572"/>
        <v>2.5948653898586046E-4</v>
      </c>
      <c r="O802">
        <f t="shared" si="573"/>
        <v>1.3120666446575511E-3</v>
      </c>
      <c r="P802">
        <f t="shared" si="574"/>
        <v>1.6513190781100515E-3</v>
      </c>
      <c r="Q802">
        <f t="shared" si="575"/>
        <v>-1.430781636669454E-3</v>
      </c>
      <c r="R802">
        <f t="shared" si="576"/>
        <v>-1.8513182481222357E-4</v>
      </c>
      <c r="S802">
        <f t="shared" si="577"/>
        <v>-1.8470036087291156E-3</v>
      </c>
      <c r="T802">
        <f t="shared" si="578"/>
        <v>-7.7067389787451035E-3</v>
      </c>
      <c r="U802">
        <f t="shared" si="579"/>
        <v>-1.0039295061018139E-3</v>
      </c>
      <c r="V802" s="7">
        <f t="shared" si="580"/>
        <v>2.4114247891941498E-3</v>
      </c>
      <c r="W802" s="6">
        <f t="shared" si="581"/>
        <v>-1.8732581740580095E-2</v>
      </c>
      <c r="X802">
        <f t="shared" si="582"/>
        <v>-1.9785161846251786E-2</v>
      </c>
      <c r="Y802">
        <f t="shared" si="583"/>
        <v>-2.0124414279704288E-2</v>
      </c>
      <c r="Z802">
        <f t="shared" si="584"/>
        <v>-1.7042313564924784E-2</v>
      </c>
      <c r="AA802">
        <f t="shared" si="585"/>
        <v>-1.8287963376782013E-2</v>
      </c>
      <c r="AB802">
        <f t="shared" si="586"/>
        <v>-1.6626091592865121E-2</v>
      </c>
      <c r="AC802">
        <f t="shared" si="587"/>
        <v>-1.0766356222849133E-2</v>
      </c>
      <c r="AD802">
        <f t="shared" si="588"/>
        <v>-1.7469165695492422E-2</v>
      </c>
      <c r="AE802" s="7">
        <f t="shared" si="589"/>
        <v>-2.0884519990788386E-2</v>
      </c>
      <c r="AF802" s="6">
        <f t="shared" si="600"/>
        <v>-0.32383277051303894</v>
      </c>
      <c r="AG802" s="11">
        <f t="shared" si="601"/>
        <v>-6.0687744095110574E-2</v>
      </c>
      <c r="AH802" s="11">
        <f t="shared" si="602"/>
        <v>-6.2723258695825582E-2</v>
      </c>
      <c r="AI802" s="11">
        <f t="shared" si="603"/>
        <v>-4.4230654407148559E-2</v>
      </c>
      <c r="AJ802" s="11">
        <f t="shared" si="604"/>
        <v>-5.1704553278291931E-2</v>
      </c>
      <c r="AK802" s="11">
        <f t="shared" si="605"/>
        <v>-4.1733322574790579E-2</v>
      </c>
      <c r="AL802" s="11">
        <f t="shared" si="606"/>
        <v>-6.5749103546946519E-3</v>
      </c>
      <c r="AM802" s="11">
        <f t="shared" si="607"/>
        <v>6.8307085905919274E-3</v>
      </c>
      <c r="AN802" s="7">
        <f t="shared" si="608"/>
        <v>0</v>
      </c>
      <c r="AO802" s="6">
        <f t="array" ref="AO802">_xlfn.MAXIFS(AF$29:AF$1052,E$29:E$1052,E802) - _xlfn.MINIFS(AF$29:AF$1052,E$29:E$1052,E802)</f>
        <v>0.64239671540972576</v>
      </c>
      <c r="AP802" s="11">
        <f t="array" ref="AP802">_xlfn.MAXIFS(AG$29:AG$1052,F$29:F$1052,F802) - _xlfn.MINIFS(AG$29:AG$1052,F$29:F$1052,F802)</f>
        <v>0.4319451716699928</v>
      </c>
      <c r="AQ802" s="11">
        <f t="array" ref="AQ802">_xlfn.MAXIFS(AH$29:AH$1052,G$29:G$1052,G802) - _xlfn.MINIFS(AH$29:AH$1052,G$29:G$1052,G802)</f>
        <v>0.20794125899440183</v>
      </c>
      <c r="AR802" s="11">
        <f t="array" ref="AR802">_xlfn.MAXIFS(AI$29:AI$1052,H$29:H$1052,H802) - _xlfn.MINIFS(AI$29:AI$1052,H$29:H$1052,H802)</f>
        <v>0.10458228383285123</v>
      </c>
      <c r="AS802" s="11">
        <f t="array" ref="AS802">_xlfn.MAXIFS(AJ$29:AJ$1052,I$29:I$1052,I802) - _xlfn.MINIFS(AJ$29:AJ$1052,I$29:I$1052,I802)</f>
        <v>8.5975611975144917E-2</v>
      </c>
      <c r="AT802" s="11">
        <f t="array" ref="AT802">_xlfn.MAXIFS(AK$29:AK$1052,J$29:J$1052,J802) - _xlfn.MINIFS(AK$29:AK$1052,J$29:J$1052,J802)</f>
        <v>5.3619195779866007E-2</v>
      </c>
      <c r="AU802" s="11">
        <f t="array" ref="AU802">_xlfn.MAXIFS(AL$29:AL$1052,K$29:K$1052,K802) - _xlfn.MINIFS(AL$29:AL$1052,K$29:K$1052,K802)</f>
        <v>3.1003943285418056E-2</v>
      </c>
      <c r="AV802" s="11">
        <f t="array" ref="AV802">_xlfn.MAXIFS(AM$29:AM$1052,L$29:L$1052,L802) - _xlfn.MINIFS(AM$29:AM$1052,L$29:L$1052,L802)</f>
        <v>2.429987428608435E-2</v>
      </c>
      <c r="AW802" s="7">
        <f t="array" ref="AW802">_xlfn.MAXIFS(AN$29:AN$1052,M$29:M$1052,M802) - _xlfn.MINIFS(AN$29:AN$1052,M$29:M$1052,M802)</f>
        <v>2.0884519990788386E-2</v>
      </c>
      <c r="AX802" s="6">
        <f t="array" ref="AX802">_xlfn.STDEV.S(IF(E$29:E$1052=E802,$C$29:$C$1052,""))</f>
        <v>2.1219734469910215E-2</v>
      </c>
      <c r="AY802" s="11">
        <f t="array" ref="AY802">_xlfn.STDEV.S(IF(F$29:F$1052=F802,$C$29:$C$1052,""))</f>
        <v>2.0588339989709558E-2</v>
      </c>
      <c r="AZ802" s="11">
        <f t="array" ref="AZ802">_xlfn.STDEV.S(IF(G$29:G$1052=G802,$C$29:$C$1052,""))</f>
        <v>1.3867200074772637E-2</v>
      </c>
      <c r="BA802" s="11">
        <f t="array" ref="BA802">_xlfn.STDEV.S(IF(H$29:H$1052=H802,$C$29:$C$1052,""))</f>
        <v>1.33321505702996E-2</v>
      </c>
      <c r="BB802" s="11">
        <f t="array" ref="BB802">_xlfn.STDEV.S(IF(I$29:I$1052=I802,$C$29:$C$1052,""))</f>
        <v>1.5405275472587843E-2</v>
      </c>
      <c r="BC802" s="11">
        <f t="array" ref="BC802">_xlfn.STDEV.S(IF(J$29:J$1052=J802,$C$29:$C$1052,""))</f>
        <v>1.5993992844117857E-2</v>
      </c>
      <c r="BD802" s="11">
        <f t="array" ref="BD802">_xlfn.STDEV.S(IF(K$29:K$1052=K802,$C$29:$C$1052,""))</f>
        <v>1.4250324059610195E-2</v>
      </c>
      <c r="BE802" s="11">
        <f t="array" ref="BE802">_xlfn.STDEV.S(IF(L$29:L$1052=L802,$C$29:$C$1052,""))</f>
        <v>1.7609330706625903E-2</v>
      </c>
      <c r="BF802" s="7">
        <f t="array" ref="BF802">_xlfn.STDEV.S(IF(M$29:M$1052=M802,$C$29:$C$1052,""))</f>
        <v>2.9535171414624962E-2</v>
      </c>
      <c r="BG802" s="13">
        <f t="shared" si="590"/>
        <v>30.273551081454407</v>
      </c>
      <c r="BH802" s="12">
        <f t="shared" si="591"/>
        <v>20.980087364298782</v>
      </c>
      <c r="BI802" s="12">
        <f t="shared" si="592"/>
        <v>14.995187050967186</v>
      </c>
      <c r="BJ802" s="12">
        <f t="shared" si="593"/>
        <v>7.8443671395245165</v>
      </c>
      <c r="BK802" s="12">
        <f t="shared" si="594"/>
        <v>5.5809201288305408</v>
      </c>
      <c r="BL802" s="12">
        <f t="shared" si="595"/>
        <v>3.3524584075067687</v>
      </c>
      <c r="BM802" s="12">
        <f t="shared" si="596"/>
        <v>2.1756658414030579</v>
      </c>
      <c r="BN802" s="12">
        <f t="shared" si="597"/>
        <v>1.3799430932909325</v>
      </c>
      <c r="BO802" s="14">
        <f t="shared" si="598"/>
        <v>0.70710678118654757</v>
      </c>
    </row>
    <row r="803" spans="1:67" x14ac:dyDescent="0.25">
      <c r="A803" s="2">
        <v>43031</v>
      </c>
      <c r="B803" s="3">
        <v>1271.8</v>
      </c>
      <c r="C803">
        <f t="shared" si="599"/>
        <v>-6.794221007418999E-3</v>
      </c>
      <c r="D803">
        <v>774</v>
      </c>
      <c r="E803" s="6">
        <f t="shared" si="563"/>
        <v>1</v>
      </c>
      <c r="F803">
        <f t="shared" si="564"/>
        <v>3</v>
      </c>
      <c r="G803">
        <f t="shared" si="565"/>
        <v>6</v>
      </c>
      <c r="H803">
        <f t="shared" si="566"/>
        <v>12</v>
      </c>
      <c r="I803">
        <f t="shared" si="567"/>
        <v>24</v>
      </c>
      <c r="J803">
        <f t="shared" si="568"/>
        <v>48</v>
      </c>
      <c r="K803">
        <f t="shared" si="569"/>
        <v>96</v>
      </c>
      <c r="L803">
        <f t="shared" si="570"/>
        <v>193</v>
      </c>
      <c r="M803" s="7">
        <f t="shared" si="571"/>
        <v>387</v>
      </c>
      <c r="N803" s="6">
        <f t="shared" si="572"/>
        <v>2.5948653898586046E-4</v>
      </c>
      <c r="O803">
        <f t="shared" si="573"/>
        <v>1.3120666446575511E-3</v>
      </c>
      <c r="P803">
        <f t="shared" si="574"/>
        <v>1.6513190781100515E-3</v>
      </c>
      <c r="Q803">
        <f t="shared" si="575"/>
        <v>-1.430781636669454E-3</v>
      </c>
      <c r="R803">
        <f t="shared" si="576"/>
        <v>-1.8513182481222357E-4</v>
      </c>
      <c r="S803">
        <f t="shared" si="577"/>
        <v>-1.8470036087291156E-3</v>
      </c>
      <c r="T803">
        <f t="shared" si="578"/>
        <v>-7.7067389787451035E-3</v>
      </c>
      <c r="U803">
        <f t="shared" si="579"/>
        <v>-1.0039295061018139E-3</v>
      </c>
      <c r="V803" s="7">
        <f t="shared" si="580"/>
        <v>-4.4192838013977775E-3</v>
      </c>
      <c r="W803" s="6">
        <f t="shared" si="581"/>
        <v>-7.0537075464048599E-3</v>
      </c>
      <c r="X803">
        <f t="shared" si="582"/>
        <v>-8.1062876520765492E-3</v>
      </c>
      <c r="Y803">
        <f t="shared" si="583"/>
        <v>-8.4455400855290505E-3</v>
      </c>
      <c r="Z803">
        <f t="shared" si="584"/>
        <v>-5.363439370749545E-3</v>
      </c>
      <c r="AA803">
        <f t="shared" si="585"/>
        <v>-6.6090891826067755E-3</v>
      </c>
      <c r="AB803">
        <f t="shared" si="586"/>
        <v>-4.9472173986898835E-3</v>
      </c>
      <c r="AC803">
        <f t="shared" si="587"/>
        <v>9.1251797132610446E-4</v>
      </c>
      <c r="AD803">
        <f t="shared" si="588"/>
        <v>-5.7902915013171852E-3</v>
      </c>
      <c r="AE803" s="7">
        <f t="shared" si="589"/>
        <v>-2.3749372060212215E-3</v>
      </c>
      <c r="AF803" s="6">
        <f t="shared" si="600"/>
        <v>-0.33088647805944382</v>
      </c>
      <c r="AG803" s="11">
        <f t="shared" si="601"/>
        <v>-6.8794031747187123E-2</v>
      </c>
      <c r="AH803" s="11">
        <f t="shared" si="602"/>
        <v>-7.1168798781354625E-2</v>
      </c>
      <c r="AI803" s="11">
        <f t="shared" si="603"/>
        <v>-4.9594093777898106E-2</v>
      </c>
      <c r="AJ803" s="11">
        <f t="shared" si="604"/>
        <v>-5.8313642460898707E-2</v>
      </c>
      <c r="AK803" s="11">
        <f t="shared" si="605"/>
        <v>-4.6680539973480463E-2</v>
      </c>
      <c r="AL803" s="11">
        <f t="shared" si="606"/>
        <v>-5.6623923833685474E-3</v>
      </c>
      <c r="AM803" s="11">
        <f t="shared" si="607"/>
        <v>1.0404170892747422E-3</v>
      </c>
      <c r="AN803" s="7">
        <f t="shared" si="608"/>
        <v>-2.3749372060212215E-3</v>
      </c>
      <c r="AO803" s="6">
        <f t="array" ref="AO803">_xlfn.MAXIFS(AF$29:AF$1052,E$29:E$1052,E803) - _xlfn.MINIFS(AF$29:AF$1052,E$29:E$1052,E803)</f>
        <v>0.64239671540972576</v>
      </c>
      <c r="AP803" s="11">
        <f t="array" ref="AP803">_xlfn.MAXIFS(AG$29:AG$1052,F$29:F$1052,F803) - _xlfn.MINIFS(AG$29:AG$1052,F$29:F$1052,F803)</f>
        <v>0.4319451716699928</v>
      </c>
      <c r="AQ803" s="11">
        <f t="array" ref="AQ803">_xlfn.MAXIFS(AH$29:AH$1052,G$29:G$1052,G803) - _xlfn.MINIFS(AH$29:AH$1052,G$29:G$1052,G803)</f>
        <v>0.20794125899440183</v>
      </c>
      <c r="AR803" s="11">
        <f t="array" ref="AR803">_xlfn.MAXIFS(AI$29:AI$1052,H$29:H$1052,H803) - _xlfn.MINIFS(AI$29:AI$1052,H$29:H$1052,H803)</f>
        <v>0.10458228383285123</v>
      </c>
      <c r="AS803" s="11">
        <f t="array" ref="AS803">_xlfn.MAXIFS(AJ$29:AJ$1052,I$29:I$1052,I803) - _xlfn.MINIFS(AJ$29:AJ$1052,I$29:I$1052,I803)</f>
        <v>8.5975611975144917E-2</v>
      </c>
      <c r="AT803" s="11">
        <f t="array" ref="AT803">_xlfn.MAXIFS(AK$29:AK$1052,J$29:J$1052,J803) - _xlfn.MINIFS(AK$29:AK$1052,J$29:J$1052,J803)</f>
        <v>5.3619195779866007E-2</v>
      </c>
      <c r="AU803" s="11">
        <f t="array" ref="AU803">_xlfn.MAXIFS(AL$29:AL$1052,K$29:K$1052,K803) - _xlfn.MINIFS(AL$29:AL$1052,K$29:K$1052,K803)</f>
        <v>3.1003943285418056E-2</v>
      </c>
      <c r="AV803" s="11">
        <f t="array" ref="AV803">_xlfn.MAXIFS(AM$29:AM$1052,L$29:L$1052,L803) - _xlfn.MINIFS(AM$29:AM$1052,L$29:L$1052,L803)</f>
        <v>2.429987428608435E-2</v>
      </c>
      <c r="AW803" s="7">
        <f t="array" ref="AW803">_xlfn.MAXIFS(AN$29:AN$1052,M$29:M$1052,M803) - _xlfn.MINIFS(AN$29:AN$1052,M$29:M$1052,M803)</f>
        <v>2.3749372060212215E-3</v>
      </c>
      <c r="AX803" s="6">
        <f t="array" ref="AX803">_xlfn.STDEV.S(IF(E$29:E$1052=E803,$C$29:$C$1052,""))</f>
        <v>2.1219734469910215E-2</v>
      </c>
      <c r="AY803" s="11">
        <f t="array" ref="AY803">_xlfn.STDEV.S(IF(F$29:F$1052=F803,$C$29:$C$1052,""))</f>
        <v>2.0588339989709558E-2</v>
      </c>
      <c r="AZ803" s="11">
        <f t="array" ref="AZ803">_xlfn.STDEV.S(IF(G$29:G$1052=G803,$C$29:$C$1052,""))</f>
        <v>1.3867200074772637E-2</v>
      </c>
      <c r="BA803" s="11">
        <f t="array" ref="BA803">_xlfn.STDEV.S(IF(H$29:H$1052=H803,$C$29:$C$1052,""))</f>
        <v>1.33321505702996E-2</v>
      </c>
      <c r="BB803" s="11">
        <f t="array" ref="BB803">_xlfn.STDEV.S(IF(I$29:I$1052=I803,$C$29:$C$1052,""))</f>
        <v>1.5405275472587843E-2</v>
      </c>
      <c r="BC803" s="11">
        <f t="array" ref="BC803">_xlfn.STDEV.S(IF(J$29:J$1052=J803,$C$29:$C$1052,""))</f>
        <v>1.5993992844117857E-2</v>
      </c>
      <c r="BD803" s="11">
        <f t="array" ref="BD803">_xlfn.STDEV.S(IF(K$29:K$1052=K803,$C$29:$C$1052,""))</f>
        <v>1.4250324059610195E-2</v>
      </c>
      <c r="BE803" s="11">
        <f t="array" ref="BE803">_xlfn.STDEV.S(IF(L$29:L$1052=L803,$C$29:$C$1052,""))</f>
        <v>1.7609330706625903E-2</v>
      </c>
      <c r="BF803" s="7">
        <f t="array" ref="BF803">_xlfn.STDEV.S(IF(M$29:M$1052=M803,$C$29:$C$1052,""))</f>
        <v>3.3586684065396769E-3</v>
      </c>
      <c r="BG803" s="13">
        <f t="shared" si="590"/>
        <v>30.273551081454407</v>
      </c>
      <c r="BH803" s="12">
        <f t="shared" si="591"/>
        <v>20.980087364298782</v>
      </c>
      <c r="BI803" s="12">
        <f t="shared" si="592"/>
        <v>14.995187050967186</v>
      </c>
      <c r="BJ803" s="12">
        <f t="shared" si="593"/>
        <v>7.8443671395245165</v>
      </c>
      <c r="BK803" s="12">
        <f t="shared" si="594"/>
        <v>5.5809201288305408</v>
      </c>
      <c r="BL803" s="12">
        <f t="shared" si="595"/>
        <v>3.3524584075067687</v>
      </c>
      <c r="BM803" s="12">
        <f t="shared" si="596"/>
        <v>2.1756658414030579</v>
      </c>
      <c r="BN803" s="12">
        <f t="shared" si="597"/>
        <v>1.3799430932909325</v>
      </c>
      <c r="BO803" s="14">
        <f t="shared" si="598"/>
        <v>0.70710678118654746</v>
      </c>
    </row>
    <row r="804" spans="1:67" x14ac:dyDescent="0.25">
      <c r="A804" s="4">
        <v>43037.958333333336</v>
      </c>
      <c r="B804" s="5">
        <v>1269.2</v>
      </c>
      <c r="C804">
        <f t="shared" si="599"/>
        <v>-2.0443465953765561E-3</v>
      </c>
      <c r="D804">
        <v>775</v>
      </c>
      <c r="E804" s="6">
        <f t="shared" si="563"/>
        <v>1</v>
      </c>
      <c r="F804">
        <f t="shared" si="564"/>
        <v>3</v>
      </c>
      <c r="G804">
        <f t="shared" si="565"/>
        <v>6</v>
      </c>
      <c r="H804">
        <f t="shared" si="566"/>
        <v>12</v>
      </c>
      <c r="I804">
        <f t="shared" si="567"/>
        <v>24</v>
      </c>
      <c r="J804">
        <f t="shared" si="568"/>
        <v>48</v>
      </c>
      <c r="K804">
        <f t="shared" si="569"/>
        <v>96</v>
      </c>
      <c r="L804">
        <f t="shared" si="570"/>
        <v>193</v>
      </c>
      <c r="M804" s="7">
        <f t="shared" si="571"/>
        <v>387</v>
      </c>
      <c r="N804" s="6">
        <f t="shared" si="572"/>
        <v>2.5948653898586046E-4</v>
      </c>
      <c r="O804">
        <f t="shared" si="573"/>
        <v>1.3120666446575511E-3</v>
      </c>
      <c r="P804">
        <f t="shared" si="574"/>
        <v>1.6513190781100515E-3</v>
      </c>
      <c r="Q804">
        <f t="shared" si="575"/>
        <v>-1.430781636669454E-3</v>
      </c>
      <c r="R804">
        <f t="shared" si="576"/>
        <v>-1.8513182481222357E-4</v>
      </c>
      <c r="S804">
        <f t="shared" si="577"/>
        <v>-1.8470036087291156E-3</v>
      </c>
      <c r="T804">
        <f t="shared" si="578"/>
        <v>-7.7067389787451035E-3</v>
      </c>
      <c r="U804">
        <f t="shared" si="579"/>
        <v>-1.0039295061018139E-3</v>
      </c>
      <c r="V804" s="7">
        <f t="shared" si="580"/>
        <v>-4.4192838013977775E-3</v>
      </c>
      <c r="W804" s="6">
        <f t="shared" si="581"/>
        <v>-2.3038331343624165E-3</v>
      </c>
      <c r="X804">
        <f t="shared" si="582"/>
        <v>-3.3564132400341071E-3</v>
      </c>
      <c r="Y804">
        <f t="shared" si="583"/>
        <v>-3.6956656734866075E-3</v>
      </c>
      <c r="Z804">
        <f t="shared" si="584"/>
        <v>-6.1356495870710202E-4</v>
      </c>
      <c r="AA804">
        <f t="shared" si="585"/>
        <v>-1.8592147705643325E-3</v>
      </c>
      <c r="AB804">
        <f t="shared" si="586"/>
        <v>-1.9734298664744049E-4</v>
      </c>
      <c r="AC804">
        <f t="shared" si="587"/>
        <v>5.6623923833685474E-3</v>
      </c>
      <c r="AD804">
        <f t="shared" si="588"/>
        <v>-1.0404170892747422E-3</v>
      </c>
      <c r="AE804" s="7">
        <f t="shared" si="589"/>
        <v>2.3749372060212215E-3</v>
      </c>
      <c r="AF804" s="6">
        <f t="shared" si="600"/>
        <v>-0.33319031119380627</v>
      </c>
      <c r="AG804" s="11">
        <f t="shared" si="601"/>
        <v>-7.2150444987221229E-2</v>
      </c>
      <c r="AH804" s="11">
        <f t="shared" si="602"/>
        <v>-7.486446445484124E-2</v>
      </c>
      <c r="AI804" s="11">
        <f t="shared" si="603"/>
        <v>-5.020765873660521E-2</v>
      </c>
      <c r="AJ804" s="11">
        <f t="shared" si="604"/>
        <v>-6.0172857231463039E-2</v>
      </c>
      <c r="AK804" s="11">
        <f t="shared" si="605"/>
        <v>-4.6877882960127903E-2</v>
      </c>
      <c r="AL804" s="11">
        <f t="shared" si="606"/>
        <v>0</v>
      </c>
      <c r="AM804" s="11">
        <f t="shared" si="607"/>
        <v>0</v>
      </c>
      <c r="AN804" s="7">
        <f t="shared" si="608"/>
        <v>0</v>
      </c>
      <c r="AO804" s="6">
        <f t="array" ref="AO804">_xlfn.MAXIFS(AF$29:AF$1052,E$29:E$1052,E804) - _xlfn.MINIFS(AF$29:AF$1052,E$29:E$1052,E804)</f>
        <v>0.64239671540972576</v>
      </c>
      <c r="AP804" s="11">
        <f t="array" ref="AP804">_xlfn.MAXIFS(AG$29:AG$1052,F$29:F$1052,F804) - _xlfn.MINIFS(AG$29:AG$1052,F$29:F$1052,F804)</f>
        <v>0.4319451716699928</v>
      </c>
      <c r="AQ804" s="11">
        <f t="array" ref="AQ804">_xlfn.MAXIFS(AH$29:AH$1052,G$29:G$1052,G804) - _xlfn.MINIFS(AH$29:AH$1052,G$29:G$1052,G804)</f>
        <v>0.20794125899440183</v>
      </c>
      <c r="AR804" s="11">
        <f t="array" ref="AR804">_xlfn.MAXIFS(AI$29:AI$1052,H$29:H$1052,H804) - _xlfn.MINIFS(AI$29:AI$1052,H$29:H$1052,H804)</f>
        <v>0.10458228383285123</v>
      </c>
      <c r="AS804" s="11">
        <f t="array" ref="AS804">_xlfn.MAXIFS(AJ$29:AJ$1052,I$29:I$1052,I804) - _xlfn.MINIFS(AJ$29:AJ$1052,I$29:I$1052,I804)</f>
        <v>8.5975611975144917E-2</v>
      </c>
      <c r="AT804" s="11">
        <f t="array" ref="AT804">_xlfn.MAXIFS(AK$29:AK$1052,J$29:J$1052,J804) - _xlfn.MINIFS(AK$29:AK$1052,J$29:J$1052,J804)</f>
        <v>5.3619195779866007E-2</v>
      </c>
      <c r="AU804" s="11">
        <f t="array" ref="AU804">_xlfn.MAXIFS(AL$29:AL$1052,K$29:K$1052,K804) - _xlfn.MINIFS(AL$29:AL$1052,K$29:K$1052,K804)</f>
        <v>3.1003943285418056E-2</v>
      </c>
      <c r="AV804" s="11">
        <f t="array" ref="AV804">_xlfn.MAXIFS(AM$29:AM$1052,L$29:L$1052,L804) - _xlfn.MINIFS(AM$29:AM$1052,L$29:L$1052,L804)</f>
        <v>2.429987428608435E-2</v>
      </c>
      <c r="AW804" s="7">
        <f t="array" ref="AW804">_xlfn.MAXIFS(AN$29:AN$1052,M$29:M$1052,M804) - _xlfn.MINIFS(AN$29:AN$1052,M$29:M$1052,M804)</f>
        <v>2.3749372060212215E-3</v>
      </c>
      <c r="AX804" s="6">
        <f t="array" ref="AX804">_xlfn.STDEV.S(IF(E$29:E$1052=E804,$C$29:$C$1052,""))</f>
        <v>2.1219734469910215E-2</v>
      </c>
      <c r="AY804" s="11">
        <f t="array" ref="AY804">_xlfn.STDEV.S(IF(F$29:F$1052=F804,$C$29:$C$1052,""))</f>
        <v>2.0588339989709558E-2</v>
      </c>
      <c r="AZ804" s="11">
        <f t="array" ref="AZ804">_xlfn.STDEV.S(IF(G$29:G$1052=G804,$C$29:$C$1052,""))</f>
        <v>1.3867200074772637E-2</v>
      </c>
      <c r="BA804" s="11">
        <f t="array" ref="BA804">_xlfn.STDEV.S(IF(H$29:H$1052=H804,$C$29:$C$1052,""))</f>
        <v>1.33321505702996E-2</v>
      </c>
      <c r="BB804" s="11">
        <f t="array" ref="BB804">_xlfn.STDEV.S(IF(I$29:I$1052=I804,$C$29:$C$1052,""))</f>
        <v>1.5405275472587843E-2</v>
      </c>
      <c r="BC804" s="11">
        <f t="array" ref="BC804">_xlfn.STDEV.S(IF(J$29:J$1052=J804,$C$29:$C$1052,""))</f>
        <v>1.5993992844117857E-2</v>
      </c>
      <c r="BD804" s="11">
        <f t="array" ref="BD804">_xlfn.STDEV.S(IF(K$29:K$1052=K804,$C$29:$C$1052,""))</f>
        <v>1.4250324059610195E-2</v>
      </c>
      <c r="BE804" s="11">
        <f t="array" ref="BE804">_xlfn.STDEV.S(IF(L$29:L$1052=L804,$C$29:$C$1052,""))</f>
        <v>1.7609330706625903E-2</v>
      </c>
      <c r="BF804" s="7">
        <f t="array" ref="BF804">_xlfn.STDEV.S(IF(M$29:M$1052=M804,$C$29:$C$1052,""))</f>
        <v>3.3586684065396769E-3</v>
      </c>
      <c r="BG804" s="13">
        <f t="shared" si="590"/>
        <v>30.273551081454407</v>
      </c>
      <c r="BH804" s="12">
        <f t="shared" si="591"/>
        <v>20.980087364298782</v>
      </c>
      <c r="BI804" s="12">
        <f t="shared" si="592"/>
        <v>14.995187050967186</v>
      </c>
      <c r="BJ804" s="12">
        <f t="shared" si="593"/>
        <v>7.8443671395245165</v>
      </c>
      <c r="BK804" s="12">
        <f t="shared" si="594"/>
        <v>5.5809201288305408</v>
      </c>
      <c r="BL804" s="12">
        <f t="shared" si="595"/>
        <v>3.3524584075067687</v>
      </c>
      <c r="BM804" s="12">
        <f t="shared" si="596"/>
        <v>2.1756658414030579</v>
      </c>
      <c r="BN804" s="12">
        <f t="shared" si="597"/>
        <v>1.3799430932909325</v>
      </c>
      <c r="BO804" s="14">
        <f t="shared" si="598"/>
        <v>0.70710678118654746</v>
      </c>
    </row>
    <row r="805" spans="1:67" x14ac:dyDescent="0.25">
      <c r="A805" s="2">
        <v>43045</v>
      </c>
      <c r="B805" s="3">
        <v>1274.2</v>
      </c>
      <c r="C805">
        <f t="shared" si="599"/>
        <v>3.9394894421682647E-3</v>
      </c>
      <c r="D805">
        <v>776</v>
      </c>
      <c r="E805" s="6">
        <f t="shared" si="563"/>
        <v>1</v>
      </c>
      <c r="F805">
        <f t="shared" si="564"/>
        <v>3</v>
      </c>
      <c r="G805">
        <f t="shared" si="565"/>
        <v>6</v>
      </c>
      <c r="H805">
        <f t="shared" si="566"/>
        <v>12</v>
      </c>
      <c r="I805">
        <f t="shared" si="567"/>
        <v>24</v>
      </c>
      <c r="J805">
        <f t="shared" si="568"/>
        <v>48</v>
      </c>
      <c r="K805">
        <f t="shared" si="569"/>
        <v>97</v>
      </c>
      <c r="L805">
        <f t="shared" si="570"/>
        <v>194</v>
      </c>
      <c r="M805" s="7">
        <f t="shared" si="571"/>
        <v>388</v>
      </c>
      <c r="N805" s="6">
        <f t="shared" si="572"/>
        <v>2.5948653898586046E-4</v>
      </c>
      <c r="O805">
        <f t="shared" si="573"/>
        <v>1.3120666446575511E-3</v>
      </c>
      <c r="P805">
        <f t="shared" si="574"/>
        <v>1.6513190781100515E-3</v>
      </c>
      <c r="Q805">
        <f t="shared" si="575"/>
        <v>-1.430781636669454E-3</v>
      </c>
      <c r="R805">
        <f t="shared" si="576"/>
        <v>-1.8513182481222357E-4</v>
      </c>
      <c r="S805">
        <f t="shared" si="577"/>
        <v>-1.8470036087291156E-3</v>
      </c>
      <c r="T805">
        <f t="shared" si="578"/>
        <v>4.0127317612868724E-3</v>
      </c>
      <c r="U805">
        <f t="shared" si="579"/>
        <v>2.6151350958985853E-3</v>
      </c>
      <c r="V805" s="7">
        <f t="shared" si="580"/>
        <v>1.0720333325698772E-2</v>
      </c>
      <c r="W805" s="6">
        <f t="shared" si="581"/>
        <v>3.6800029031824042E-3</v>
      </c>
      <c r="X805">
        <f t="shared" si="582"/>
        <v>2.6274227975107136E-3</v>
      </c>
      <c r="Y805">
        <f t="shared" si="583"/>
        <v>2.2881703640582132E-3</v>
      </c>
      <c r="Z805">
        <f t="shared" si="584"/>
        <v>5.3702710788377187E-3</v>
      </c>
      <c r="AA805">
        <f t="shared" si="585"/>
        <v>4.1246212669804883E-3</v>
      </c>
      <c r="AB805">
        <f t="shared" si="586"/>
        <v>5.7864930508973803E-3</v>
      </c>
      <c r="AC805">
        <f t="shared" si="587"/>
        <v>-7.3242319118607679E-5</v>
      </c>
      <c r="AD805">
        <f t="shared" si="588"/>
        <v>1.3243543462696794E-3</v>
      </c>
      <c r="AE805" s="7">
        <f t="shared" si="589"/>
        <v>-6.7808438835305074E-3</v>
      </c>
      <c r="AF805" s="6">
        <f t="shared" si="600"/>
        <v>-0.32951030829062389</v>
      </c>
      <c r="AG805" s="11">
        <f t="shared" si="601"/>
        <v>-6.9523022189710515E-2</v>
      </c>
      <c r="AH805" s="11">
        <f t="shared" si="602"/>
        <v>-7.2576294090783033E-2</v>
      </c>
      <c r="AI805" s="11">
        <f t="shared" si="603"/>
        <v>-4.4837387657767493E-2</v>
      </c>
      <c r="AJ805" s="11">
        <f t="shared" si="604"/>
        <v>-5.6048235964482551E-2</v>
      </c>
      <c r="AK805" s="11">
        <f t="shared" si="605"/>
        <v>-4.1091389909230523E-2</v>
      </c>
      <c r="AL805" s="11">
        <f t="shared" si="606"/>
        <v>-7.3242319118607679E-5</v>
      </c>
      <c r="AM805" s="11">
        <f t="shared" si="607"/>
        <v>1.3243543462696794E-3</v>
      </c>
      <c r="AN805" s="7">
        <f t="shared" si="608"/>
        <v>-6.7808438835305074E-3</v>
      </c>
      <c r="AO805" s="6">
        <f t="array" ref="AO805">_xlfn.MAXIFS(AF$29:AF$1052,E$29:E$1052,E805) - _xlfn.MINIFS(AF$29:AF$1052,E$29:E$1052,E805)</f>
        <v>0.64239671540972576</v>
      </c>
      <c r="AP805" s="11">
        <f t="array" ref="AP805">_xlfn.MAXIFS(AG$29:AG$1052,F$29:F$1052,F805) - _xlfn.MINIFS(AG$29:AG$1052,F$29:F$1052,F805)</f>
        <v>0.4319451716699928</v>
      </c>
      <c r="AQ805" s="11">
        <f t="array" ref="AQ805">_xlfn.MAXIFS(AH$29:AH$1052,G$29:G$1052,G805) - _xlfn.MINIFS(AH$29:AH$1052,G$29:G$1052,G805)</f>
        <v>0.20794125899440183</v>
      </c>
      <c r="AR805" s="11">
        <f t="array" ref="AR805">_xlfn.MAXIFS(AI$29:AI$1052,H$29:H$1052,H805) - _xlfn.MINIFS(AI$29:AI$1052,H$29:H$1052,H805)</f>
        <v>0.10458228383285123</v>
      </c>
      <c r="AS805" s="11">
        <f t="array" ref="AS805">_xlfn.MAXIFS(AJ$29:AJ$1052,I$29:I$1052,I805) - _xlfn.MINIFS(AJ$29:AJ$1052,I$29:I$1052,I805)</f>
        <v>8.5975611975144917E-2</v>
      </c>
      <c r="AT805" s="11">
        <f t="array" ref="AT805">_xlfn.MAXIFS(AK$29:AK$1052,J$29:J$1052,J805) - _xlfn.MINIFS(AK$29:AK$1052,J$29:J$1052,J805)</f>
        <v>5.3619195779866007E-2</v>
      </c>
      <c r="AU805" s="11">
        <f t="array" ref="AU805">_xlfn.MAXIFS(AL$29:AL$1052,K$29:K$1052,K805) - _xlfn.MINIFS(AL$29:AL$1052,K$29:K$1052,K805)</f>
        <v>4.9455192798641842E-2</v>
      </c>
      <c r="AV805" s="11">
        <f t="array" ref="AV805">_xlfn.MAXIFS(AM$29:AM$1052,L$29:L$1052,L805) - _xlfn.MINIFS(AM$29:AM$1052,L$29:L$1052,L805)</f>
        <v>1.6210396459600374E-2</v>
      </c>
      <c r="AW805" s="7">
        <f t="array" ref="AW805">_xlfn.MAXIFS(AN$29:AN$1052,M$29:M$1052,M805) - _xlfn.MINIFS(AN$29:AN$1052,M$29:M$1052,M805)</f>
        <v>6.7808438835305074E-3</v>
      </c>
      <c r="AX805" s="6">
        <f t="array" ref="AX805">_xlfn.STDEV.S(IF(E$29:E$1052=E805,$C$29:$C$1052,""))</f>
        <v>2.1219734469910215E-2</v>
      </c>
      <c r="AY805" s="11">
        <f t="array" ref="AY805">_xlfn.STDEV.S(IF(F$29:F$1052=F805,$C$29:$C$1052,""))</f>
        <v>2.0588339989709558E-2</v>
      </c>
      <c r="AZ805" s="11">
        <f t="array" ref="AZ805">_xlfn.STDEV.S(IF(G$29:G$1052=G805,$C$29:$C$1052,""))</f>
        <v>1.3867200074772637E-2</v>
      </c>
      <c r="BA805" s="11">
        <f t="array" ref="BA805">_xlfn.STDEV.S(IF(H$29:H$1052=H805,$C$29:$C$1052,""))</f>
        <v>1.33321505702996E-2</v>
      </c>
      <c r="BB805" s="11">
        <f t="array" ref="BB805">_xlfn.STDEV.S(IF(I$29:I$1052=I805,$C$29:$C$1052,""))</f>
        <v>1.5405275472587843E-2</v>
      </c>
      <c r="BC805" s="11">
        <f t="array" ref="BC805">_xlfn.STDEV.S(IF(J$29:J$1052=J805,$C$29:$C$1052,""))</f>
        <v>1.5993992844117857E-2</v>
      </c>
      <c r="BD805" s="11">
        <f t="array" ref="BD805">_xlfn.STDEV.S(IF(K$29:K$1052=K805,$C$29:$C$1052,""))</f>
        <v>1.632802576698901E-2</v>
      </c>
      <c r="BE805" s="11">
        <f t="array" ref="BE805">_xlfn.STDEV.S(IF(L$29:L$1052=L805,$C$29:$C$1052,""))</f>
        <v>1.095285177064243E-2</v>
      </c>
      <c r="BF805" s="7">
        <f t="array" ref="BF805">_xlfn.STDEV.S(IF(M$29:M$1052=M805,$C$29:$C$1052,""))</f>
        <v>9.5895613844234912E-3</v>
      </c>
      <c r="BG805" s="13">
        <f t="shared" si="590"/>
        <v>30.273551081454407</v>
      </c>
      <c r="BH805" s="12">
        <f t="shared" si="591"/>
        <v>20.980087364298782</v>
      </c>
      <c r="BI805" s="12">
        <f t="shared" si="592"/>
        <v>14.995187050967186</v>
      </c>
      <c r="BJ805" s="12">
        <f t="shared" si="593"/>
        <v>7.8443671395245165</v>
      </c>
      <c r="BK805" s="12">
        <f t="shared" si="594"/>
        <v>5.5809201288305408</v>
      </c>
      <c r="BL805" s="12">
        <f t="shared" si="595"/>
        <v>3.3524584075067687</v>
      </c>
      <c r="BM805" s="12">
        <f t="shared" si="596"/>
        <v>3.0288531819093087</v>
      </c>
      <c r="BN805" s="12">
        <f t="shared" si="597"/>
        <v>1.480016054179611</v>
      </c>
      <c r="BO805" s="14">
        <f t="shared" si="598"/>
        <v>0.70710678118654757</v>
      </c>
    </row>
    <row r="806" spans="1:67" x14ac:dyDescent="0.25">
      <c r="A806" s="4">
        <v>43052</v>
      </c>
      <c r="B806" s="5">
        <v>1296.5</v>
      </c>
      <c r="C806">
        <f t="shared" si="599"/>
        <v>1.7501177209229279E-2</v>
      </c>
      <c r="D806">
        <v>777</v>
      </c>
      <c r="E806" s="6">
        <f t="shared" si="563"/>
        <v>1</v>
      </c>
      <c r="F806">
        <f t="shared" si="564"/>
        <v>3</v>
      </c>
      <c r="G806">
        <f t="shared" si="565"/>
        <v>6</v>
      </c>
      <c r="H806">
        <f t="shared" si="566"/>
        <v>12</v>
      </c>
      <c r="I806">
        <f t="shared" si="567"/>
        <v>24</v>
      </c>
      <c r="J806">
        <f t="shared" si="568"/>
        <v>48</v>
      </c>
      <c r="K806">
        <f t="shared" si="569"/>
        <v>97</v>
      </c>
      <c r="L806">
        <f t="shared" si="570"/>
        <v>194</v>
      </c>
      <c r="M806" s="7">
        <f t="shared" si="571"/>
        <v>388</v>
      </c>
      <c r="N806" s="6">
        <f t="shared" si="572"/>
        <v>2.5948653898586046E-4</v>
      </c>
      <c r="O806">
        <f t="shared" si="573"/>
        <v>1.3120666446575511E-3</v>
      </c>
      <c r="P806">
        <f t="shared" si="574"/>
        <v>1.6513190781100515E-3</v>
      </c>
      <c r="Q806">
        <f t="shared" si="575"/>
        <v>-1.430781636669454E-3</v>
      </c>
      <c r="R806">
        <f t="shared" si="576"/>
        <v>-1.8513182481222357E-4</v>
      </c>
      <c r="S806">
        <f t="shared" si="577"/>
        <v>-1.8470036087291156E-3</v>
      </c>
      <c r="T806">
        <f t="shared" si="578"/>
        <v>4.0127317612868724E-3</v>
      </c>
      <c r="U806">
        <f t="shared" si="579"/>
        <v>2.6151350958985853E-3</v>
      </c>
      <c r="V806" s="7">
        <f t="shared" si="580"/>
        <v>1.0720333325698772E-2</v>
      </c>
      <c r="W806" s="6">
        <f t="shared" si="581"/>
        <v>1.724169067024342E-2</v>
      </c>
      <c r="X806">
        <f t="shared" si="582"/>
        <v>1.6189110564571729E-2</v>
      </c>
      <c r="Y806">
        <f t="shared" si="583"/>
        <v>1.5849858131119228E-2</v>
      </c>
      <c r="Z806">
        <f t="shared" si="584"/>
        <v>1.8931958845898732E-2</v>
      </c>
      <c r="AA806">
        <f t="shared" si="585"/>
        <v>1.7686309034041503E-2</v>
      </c>
      <c r="AB806">
        <f t="shared" si="586"/>
        <v>1.9348180817958395E-2</v>
      </c>
      <c r="AC806">
        <f t="shared" si="587"/>
        <v>1.3488445447942407E-2</v>
      </c>
      <c r="AD806">
        <f t="shared" si="588"/>
        <v>1.4886042113330694E-2</v>
      </c>
      <c r="AE806" s="7">
        <f t="shared" si="589"/>
        <v>6.7808438835305074E-3</v>
      </c>
      <c r="AF806" s="6">
        <f t="shared" si="600"/>
        <v>-0.3122686176203805</v>
      </c>
      <c r="AG806" s="11">
        <f t="shared" si="601"/>
        <v>-5.3333911625138786E-2</v>
      </c>
      <c r="AH806" s="11">
        <f t="shared" si="602"/>
        <v>-5.6726435959663805E-2</v>
      </c>
      <c r="AI806" s="11">
        <f t="shared" si="603"/>
        <v>-2.5905428811868761E-2</v>
      </c>
      <c r="AJ806" s="11">
        <f t="shared" si="604"/>
        <v>-3.8361926930441048E-2</v>
      </c>
      <c r="AK806" s="11">
        <f t="shared" si="605"/>
        <v>-2.1743209091272128E-2</v>
      </c>
      <c r="AL806" s="11">
        <f t="shared" si="606"/>
        <v>1.3415203128823799E-2</v>
      </c>
      <c r="AM806" s="11">
        <f t="shared" si="607"/>
        <v>1.6210396459600374E-2</v>
      </c>
      <c r="AN806" s="7">
        <f t="shared" si="608"/>
        <v>0</v>
      </c>
      <c r="AO806" s="6">
        <f t="array" ref="AO806">_xlfn.MAXIFS(AF$29:AF$1052,E$29:E$1052,E806) - _xlfn.MINIFS(AF$29:AF$1052,E$29:E$1052,E806)</f>
        <v>0.64239671540972576</v>
      </c>
      <c r="AP806" s="11">
        <f t="array" ref="AP806">_xlfn.MAXIFS(AG$29:AG$1052,F$29:F$1052,F806) - _xlfn.MINIFS(AG$29:AG$1052,F$29:F$1052,F806)</f>
        <v>0.4319451716699928</v>
      </c>
      <c r="AQ806" s="11">
        <f t="array" ref="AQ806">_xlfn.MAXIFS(AH$29:AH$1052,G$29:G$1052,G806) - _xlfn.MINIFS(AH$29:AH$1052,G$29:G$1052,G806)</f>
        <v>0.20794125899440183</v>
      </c>
      <c r="AR806" s="11">
        <f t="array" ref="AR806">_xlfn.MAXIFS(AI$29:AI$1052,H$29:H$1052,H806) - _xlfn.MINIFS(AI$29:AI$1052,H$29:H$1052,H806)</f>
        <v>0.10458228383285123</v>
      </c>
      <c r="AS806" s="11">
        <f t="array" ref="AS806">_xlfn.MAXIFS(AJ$29:AJ$1052,I$29:I$1052,I806) - _xlfn.MINIFS(AJ$29:AJ$1052,I$29:I$1052,I806)</f>
        <v>8.5975611975144917E-2</v>
      </c>
      <c r="AT806" s="11">
        <f t="array" ref="AT806">_xlfn.MAXIFS(AK$29:AK$1052,J$29:J$1052,J806) - _xlfn.MINIFS(AK$29:AK$1052,J$29:J$1052,J806)</f>
        <v>5.3619195779866007E-2</v>
      </c>
      <c r="AU806" s="11">
        <f t="array" ref="AU806">_xlfn.MAXIFS(AL$29:AL$1052,K$29:K$1052,K806) - _xlfn.MINIFS(AL$29:AL$1052,K$29:K$1052,K806)</f>
        <v>4.9455192798641842E-2</v>
      </c>
      <c r="AV806" s="11">
        <f t="array" ref="AV806">_xlfn.MAXIFS(AM$29:AM$1052,L$29:L$1052,L806) - _xlfn.MINIFS(AM$29:AM$1052,L$29:L$1052,L806)</f>
        <v>1.6210396459600374E-2</v>
      </c>
      <c r="AW806" s="7">
        <f t="array" ref="AW806">_xlfn.MAXIFS(AN$29:AN$1052,M$29:M$1052,M806) - _xlfn.MINIFS(AN$29:AN$1052,M$29:M$1052,M806)</f>
        <v>6.7808438835305074E-3</v>
      </c>
      <c r="AX806" s="6">
        <f t="array" ref="AX806">_xlfn.STDEV.S(IF(E$29:E$1052=E806,$C$29:$C$1052,""))</f>
        <v>2.1219734469910215E-2</v>
      </c>
      <c r="AY806" s="11">
        <f t="array" ref="AY806">_xlfn.STDEV.S(IF(F$29:F$1052=F806,$C$29:$C$1052,""))</f>
        <v>2.0588339989709558E-2</v>
      </c>
      <c r="AZ806" s="11">
        <f t="array" ref="AZ806">_xlfn.STDEV.S(IF(G$29:G$1052=G806,$C$29:$C$1052,""))</f>
        <v>1.3867200074772637E-2</v>
      </c>
      <c r="BA806" s="11">
        <f t="array" ref="BA806">_xlfn.STDEV.S(IF(H$29:H$1052=H806,$C$29:$C$1052,""))</f>
        <v>1.33321505702996E-2</v>
      </c>
      <c r="BB806" s="11">
        <f t="array" ref="BB806">_xlfn.STDEV.S(IF(I$29:I$1052=I806,$C$29:$C$1052,""))</f>
        <v>1.5405275472587843E-2</v>
      </c>
      <c r="BC806" s="11">
        <f t="array" ref="BC806">_xlfn.STDEV.S(IF(J$29:J$1052=J806,$C$29:$C$1052,""))</f>
        <v>1.5993992844117857E-2</v>
      </c>
      <c r="BD806" s="11">
        <f t="array" ref="BD806">_xlfn.STDEV.S(IF(K$29:K$1052=K806,$C$29:$C$1052,""))</f>
        <v>1.632802576698901E-2</v>
      </c>
      <c r="BE806" s="11">
        <f t="array" ref="BE806">_xlfn.STDEV.S(IF(L$29:L$1052=L806,$C$29:$C$1052,""))</f>
        <v>1.095285177064243E-2</v>
      </c>
      <c r="BF806" s="7">
        <f t="array" ref="BF806">_xlfn.STDEV.S(IF(M$29:M$1052=M806,$C$29:$C$1052,""))</f>
        <v>9.5895613844234912E-3</v>
      </c>
      <c r="BG806" s="13">
        <f t="shared" si="590"/>
        <v>30.273551081454407</v>
      </c>
      <c r="BH806" s="12">
        <f t="shared" si="591"/>
        <v>20.980087364298782</v>
      </c>
      <c r="BI806" s="12">
        <f t="shared" si="592"/>
        <v>14.995187050967186</v>
      </c>
      <c r="BJ806" s="12">
        <f t="shared" si="593"/>
        <v>7.8443671395245165</v>
      </c>
      <c r="BK806" s="12">
        <f t="shared" si="594"/>
        <v>5.5809201288305408</v>
      </c>
      <c r="BL806" s="12">
        <f t="shared" si="595"/>
        <v>3.3524584075067687</v>
      </c>
      <c r="BM806" s="12">
        <f t="shared" si="596"/>
        <v>3.0288531819093087</v>
      </c>
      <c r="BN806" s="12">
        <f t="shared" si="597"/>
        <v>1.480016054179611</v>
      </c>
      <c r="BO806" s="14">
        <f t="shared" si="598"/>
        <v>0.70710678118654757</v>
      </c>
    </row>
    <row r="807" spans="1:67" x14ac:dyDescent="0.25">
      <c r="A807" s="2">
        <v>43059</v>
      </c>
      <c r="B807" s="3">
        <v>1287.3</v>
      </c>
      <c r="C807">
        <f t="shared" si="599"/>
        <v>-7.0960277670651939E-3</v>
      </c>
      <c r="D807">
        <v>778</v>
      </c>
      <c r="E807" s="6">
        <f t="shared" si="563"/>
        <v>1</v>
      </c>
      <c r="F807">
        <f t="shared" si="564"/>
        <v>3</v>
      </c>
      <c r="G807">
        <f t="shared" si="565"/>
        <v>6</v>
      </c>
      <c r="H807">
        <f t="shared" si="566"/>
        <v>12</v>
      </c>
      <c r="I807">
        <f t="shared" si="567"/>
        <v>24</v>
      </c>
      <c r="J807">
        <f t="shared" si="568"/>
        <v>48</v>
      </c>
      <c r="K807">
        <f t="shared" si="569"/>
        <v>97</v>
      </c>
      <c r="L807">
        <f t="shared" si="570"/>
        <v>194</v>
      </c>
      <c r="M807" s="7">
        <f t="shared" si="571"/>
        <v>389</v>
      </c>
      <c r="N807" s="6">
        <f t="shared" si="572"/>
        <v>2.5948653898586046E-4</v>
      </c>
      <c r="O807">
        <f t="shared" si="573"/>
        <v>1.3120666446575511E-3</v>
      </c>
      <c r="P807">
        <f t="shared" si="574"/>
        <v>1.6513190781100515E-3</v>
      </c>
      <c r="Q807">
        <f t="shared" si="575"/>
        <v>-1.430781636669454E-3</v>
      </c>
      <c r="R807">
        <f t="shared" si="576"/>
        <v>-1.8513182481222357E-4</v>
      </c>
      <c r="S807">
        <f t="shared" si="577"/>
        <v>-1.8470036087291156E-3</v>
      </c>
      <c r="T807">
        <f t="shared" si="578"/>
        <v>4.0127317612868724E-3</v>
      </c>
      <c r="U807">
        <f t="shared" si="579"/>
        <v>2.6151350958985853E-3</v>
      </c>
      <c r="V807" s="7">
        <f t="shared" si="580"/>
        <v>-5.4900631339016015E-3</v>
      </c>
      <c r="W807" s="6">
        <f t="shared" si="581"/>
        <v>-7.3555143060510548E-3</v>
      </c>
      <c r="X807">
        <f t="shared" si="582"/>
        <v>-8.4080944117227441E-3</v>
      </c>
      <c r="Y807">
        <f t="shared" si="583"/>
        <v>-8.7473468451752454E-3</v>
      </c>
      <c r="Z807">
        <f t="shared" si="584"/>
        <v>-5.6652461303957399E-3</v>
      </c>
      <c r="AA807">
        <f t="shared" si="585"/>
        <v>-6.9108959422529703E-3</v>
      </c>
      <c r="AB807">
        <f t="shared" si="586"/>
        <v>-5.2490241583360783E-3</v>
      </c>
      <c r="AC807">
        <f t="shared" si="587"/>
        <v>-1.1108759528352066E-2</v>
      </c>
      <c r="AD807">
        <f t="shared" si="588"/>
        <v>-9.7111628629637792E-3</v>
      </c>
      <c r="AE807" s="7">
        <f t="shared" si="589"/>
        <v>-1.6059646331635924E-3</v>
      </c>
      <c r="AF807" s="6">
        <f t="shared" si="600"/>
        <v>-0.31962413192643158</v>
      </c>
      <c r="AG807" s="11">
        <f t="shared" si="601"/>
        <v>-6.174200603686153E-2</v>
      </c>
      <c r="AH807" s="11">
        <f t="shared" si="602"/>
        <v>-6.5473782804839051E-2</v>
      </c>
      <c r="AI807" s="11">
        <f t="shared" si="603"/>
        <v>-3.1570674942264502E-2</v>
      </c>
      <c r="AJ807" s="11">
        <f t="shared" si="604"/>
        <v>-4.5272822872694019E-2</v>
      </c>
      <c r="AK807" s="11">
        <f t="shared" si="605"/>
        <v>-2.6992233249608207E-2</v>
      </c>
      <c r="AL807" s="11">
        <f t="shared" si="606"/>
        <v>2.3064436004717331E-3</v>
      </c>
      <c r="AM807" s="11">
        <f t="shared" si="607"/>
        <v>6.4992335966365944E-3</v>
      </c>
      <c r="AN807" s="7">
        <f t="shared" si="608"/>
        <v>-1.6059646331635924E-3</v>
      </c>
      <c r="AO807" s="6">
        <f t="array" ref="AO807">_xlfn.MAXIFS(AF$29:AF$1052,E$29:E$1052,E807) - _xlfn.MINIFS(AF$29:AF$1052,E$29:E$1052,E807)</f>
        <v>0.64239671540972576</v>
      </c>
      <c r="AP807" s="11">
        <f t="array" ref="AP807">_xlfn.MAXIFS(AG$29:AG$1052,F$29:F$1052,F807) - _xlfn.MINIFS(AG$29:AG$1052,F$29:F$1052,F807)</f>
        <v>0.4319451716699928</v>
      </c>
      <c r="AQ807" s="11">
        <f t="array" ref="AQ807">_xlfn.MAXIFS(AH$29:AH$1052,G$29:G$1052,G807) - _xlfn.MINIFS(AH$29:AH$1052,G$29:G$1052,G807)</f>
        <v>0.20794125899440183</v>
      </c>
      <c r="AR807" s="11">
        <f t="array" ref="AR807">_xlfn.MAXIFS(AI$29:AI$1052,H$29:H$1052,H807) - _xlfn.MINIFS(AI$29:AI$1052,H$29:H$1052,H807)</f>
        <v>0.10458228383285123</v>
      </c>
      <c r="AS807" s="11">
        <f t="array" ref="AS807">_xlfn.MAXIFS(AJ$29:AJ$1052,I$29:I$1052,I807) - _xlfn.MINIFS(AJ$29:AJ$1052,I$29:I$1052,I807)</f>
        <v>8.5975611975144917E-2</v>
      </c>
      <c r="AT807" s="11">
        <f t="array" ref="AT807">_xlfn.MAXIFS(AK$29:AK$1052,J$29:J$1052,J807) - _xlfn.MINIFS(AK$29:AK$1052,J$29:J$1052,J807)</f>
        <v>5.3619195779866007E-2</v>
      </c>
      <c r="AU807" s="11">
        <f t="array" ref="AU807">_xlfn.MAXIFS(AL$29:AL$1052,K$29:K$1052,K807) - _xlfn.MINIFS(AL$29:AL$1052,K$29:K$1052,K807)</f>
        <v>4.9455192798641842E-2</v>
      </c>
      <c r="AV807" s="11">
        <f t="array" ref="AV807">_xlfn.MAXIFS(AM$29:AM$1052,L$29:L$1052,L807) - _xlfn.MINIFS(AM$29:AM$1052,L$29:L$1052,L807)</f>
        <v>1.6210396459600374E-2</v>
      </c>
      <c r="AW807" s="7">
        <f t="array" ref="AW807">_xlfn.MAXIFS(AN$29:AN$1052,M$29:M$1052,M807) - _xlfn.MINIFS(AN$29:AN$1052,M$29:M$1052,M807)</f>
        <v>1.6059646331635924E-3</v>
      </c>
      <c r="AX807" s="6">
        <f t="array" ref="AX807">_xlfn.STDEV.S(IF(E$29:E$1052=E807,$C$29:$C$1052,""))</f>
        <v>2.1219734469910215E-2</v>
      </c>
      <c r="AY807" s="11">
        <f t="array" ref="AY807">_xlfn.STDEV.S(IF(F$29:F$1052=F807,$C$29:$C$1052,""))</f>
        <v>2.0588339989709558E-2</v>
      </c>
      <c r="AZ807" s="11">
        <f t="array" ref="AZ807">_xlfn.STDEV.S(IF(G$29:G$1052=G807,$C$29:$C$1052,""))</f>
        <v>1.3867200074772637E-2</v>
      </c>
      <c r="BA807" s="11">
        <f t="array" ref="BA807">_xlfn.STDEV.S(IF(H$29:H$1052=H807,$C$29:$C$1052,""))</f>
        <v>1.33321505702996E-2</v>
      </c>
      <c r="BB807" s="11">
        <f t="array" ref="BB807">_xlfn.STDEV.S(IF(I$29:I$1052=I807,$C$29:$C$1052,""))</f>
        <v>1.5405275472587843E-2</v>
      </c>
      <c r="BC807" s="11">
        <f t="array" ref="BC807">_xlfn.STDEV.S(IF(J$29:J$1052=J807,$C$29:$C$1052,""))</f>
        <v>1.5993992844117857E-2</v>
      </c>
      <c r="BD807" s="11">
        <f t="array" ref="BD807">_xlfn.STDEV.S(IF(K$29:K$1052=K807,$C$29:$C$1052,""))</f>
        <v>1.632802576698901E-2</v>
      </c>
      <c r="BE807" s="11">
        <f t="array" ref="BE807">_xlfn.STDEV.S(IF(L$29:L$1052=L807,$C$29:$C$1052,""))</f>
        <v>1.095285177064243E-2</v>
      </c>
      <c r="BF807" s="7">
        <f t="array" ref="BF807">_xlfn.STDEV.S(IF(M$29:M$1052=M807,$C$29:$C$1052,""))</f>
        <v>2.2711769649114847E-3</v>
      </c>
      <c r="BG807" s="13">
        <f t="shared" si="590"/>
        <v>30.273551081454407</v>
      </c>
      <c r="BH807" s="12">
        <f t="shared" si="591"/>
        <v>20.980087364298782</v>
      </c>
      <c r="BI807" s="12">
        <f t="shared" si="592"/>
        <v>14.995187050967186</v>
      </c>
      <c r="BJ807" s="12">
        <f t="shared" si="593"/>
        <v>7.8443671395245165</v>
      </c>
      <c r="BK807" s="12">
        <f t="shared" si="594"/>
        <v>5.5809201288305408</v>
      </c>
      <c r="BL807" s="12">
        <f t="shared" si="595"/>
        <v>3.3524584075067687</v>
      </c>
      <c r="BM807" s="12">
        <f t="shared" si="596"/>
        <v>3.0288531819093087</v>
      </c>
      <c r="BN807" s="12">
        <f t="shared" si="597"/>
        <v>1.480016054179611</v>
      </c>
      <c r="BO807" s="14">
        <f t="shared" si="598"/>
        <v>0.70710678118654757</v>
      </c>
    </row>
    <row r="808" spans="1:67" x14ac:dyDescent="0.25">
      <c r="A808" s="4">
        <v>43066</v>
      </c>
      <c r="B808" s="5">
        <v>1282.3</v>
      </c>
      <c r="C808">
        <f t="shared" si="599"/>
        <v>-3.8840985007380091E-3</v>
      </c>
      <c r="D808">
        <v>779</v>
      </c>
      <c r="E808" s="6">
        <f t="shared" si="563"/>
        <v>1</v>
      </c>
      <c r="F808">
        <f t="shared" si="564"/>
        <v>3</v>
      </c>
      <c r="G808">
        <f t="shared" si="565"/>
        <v>6</v>
      </c>
      <c r="H808">
        <f t="shared" si="566"/>
        <v>12</v>
      </c>
      <c r="I808">
        <f t="shared" si="567"/>
        <v>24</v>
      </c>
      <c r="J808">
        <f t="shared" si="568"/>
        <v>48</v>
      </c>
      <c r="K808">
        <f t="shared" si="569"/>
        <v>97</v>
      </c>
      <c r="L808">
        <f t="shared" si="570"/>
        <v>194</v>
      </c>
      <c r="M808" s="7">
        <f t="shared" si="571"/>
        <v>389</v>
      </c>
      <c r="N808" s="6">
        <f t="shared" si="572"/>
        <v>2.5948653898586046E-4</v>
      </c>
      <c r="O808">
        <f t="shared" si="573"/>
        <v>1.3120666446575511E-3</v>
      </c>
      <c r="P808">
        <f t="shared" si="574"/>
        <v>1.6513190781100515E-3</v>
      </c>
      <c r="Q808">
        <f t="shared" si="575"/>
        <v>-1.430781636669454E-3</v>
      </c>
      <c r="R808">
        <f t="shared" si="576"/>
        <v>-1.8513182481222357E-4</v>
      </c>
      <c r="S808">
        <f t="shared" si="577"/>
        <v>-1.8470036087291156E-3</v>
      </c>
      <c r="T808">
        <f t="shared" si="578"/>
        <v>4.0127317612868724E-3</v>
      </c>
      <c r="U808">
        <f t="shared" si="579"/>
        <v>2.6151350958985853E-3</v>
      </c>
      <c r="V808" s="7">
        <f t="shared" si="580"/>
        <v>-5.4900631339016015E-3</v>
      </c>
      <c r="W808" s="6">
        <f t="shared" si="581"/>
        <v>-4.14358503972387E-3</v>
      </c>
      <c r="X808">
        <f t="shared" si="582"/>
        <v>-5.1961651453955602E-3</v>
      </c>
      <c r="Y808">
        <f t="shared" si="583"/>
        <v>-5.5354175788480606E-3</v>
      </c>
      <c r="Z808">
        <f t="shared" si="584"/>
        <v>-2.4533168640685551E-3</v>
      </c>
      <c r="AA808">
        <f t="shared" si="585"/>
        <v>-3.6989666759257855E-3</v>
      </c>
      <c r="AB808">
        <f t="shared" si="586"/>
        <v>-2.0370948920088935E-3</v>
      </c>
      <c r="AC808">
        <f t="shared" si="587"/>
        <v>-7.8968302620248815E-3</v>
      </c>
      <c r="AD808">
        <f t="shared" si="588"/>
        <v>-6.4992335966365944E-3</v>
      </c>
      <c r="AE808" s="7">
        <f t="shared" si="589"/>
        <v>1.6059646331635924E-3</v>
      </c>
      <c r="AF808" s="6">
        <f t="shared" si="600"/>
        <v>-0.32376771696615547</v>
      </c>
      <c r="AG808" s="11">
        <f t="shared" si="601"/>
        <v>-6.6938171182257089E-2</v>
      </c>
      <c r="AH808" s="11">
        <f t="shared" si="602"/>
        <v>-7.1009200383687104E-2</v>
      </c>
      <c r="AI808" s="11">
        <f t="shared" si="603"/>
        <v>-3.4023991806333059E-2</v>
      </c>
      <c r="AJ808" s="11">
        <f t="shared" si="604"/>
        <v>-4.8971789548619804E-2</v>
      </c>
      <c r="AK808" s="11">
        <f t="shared" si="605"/>
        <v>-2.90293281416171E-2</v>
      </c>
      <c r="AL808" s="11">
        <f t="shared" si="606"/>
        <v>-5.5903866615531483E-3</v>
      </c>
      <c r="AM808" s="11">
        <f t="shared" si="607"/>
        <v>0</v>
      </c>
      <c r="AN808" s="7">
        <f t="shared" si="608"/>
        <v>0</v>
      </c>
      <c r="AO808" s="6">
        <f t="array" ref="AO808">_xlfn.MAXIFS(AF$29:AF$1052,E$29:E$1052,E808) - _xlfn.MINIFS(AF$29:AF$1052,E$29:E$1052,E808)</f>
        <v>0.64239671540972576</v>
      </c>
      <c r="AP808" s="11">
        <f t="array" ref="AP808">_xlfn.MAXIFS(AG$29:AG$1052,F$29:F$1052,F808) - _xlfn.MINIFS(AG$29:AG$1052,F$29:F$1052,F808)</f>
        <v>0.4319451716699928</v>
      </c>
      <c r="AQ808" s="11">
        <f t="array" ref="AQ808">_xlfn.MAXIFS(AH$29:AH$1052,G$29:G$1052,G808) - _xlfn.MINIFS(AH$29:AH$1052,G$29:G$1052,G808)</f>
        <v>0.20794125899440183</v>
      </c>
      <c r="AR808" s="11">
        <f t="array" ref="AR808">_xlfn.MAXIFS(AI$29:AI$1052,H$29:H$1052,H808) - _xlfn.MINIFS(AI$29:AI$1052,H$29:H$1052,H808)</f>
        <v>0.10458228383285123</v>
      </c>
      <c r="AS808" s="11">
        <f t="array" ref="AS808">_xlfn.MAXIFS(AJ$29:AJ$1052,I$29:I$1052,I808) - _xlfn.MINIFS(AJ$29:AJ$1052,I$29:I$1052,I808)</f>
        <v>8.5975611975144917E-2</v>
      </c>
      <c r="AT808" s="11">
        <f t="array" ref="AT808">_xlfn.MAXIFS(AK$29:AK$1052,J$29:J$1052,J808) - _xlfn.MINIFS(AK$29:AK$1052,J$29:J$1052,J808)</f>
        <v>5.3619195779866007E-2</v>
      </c>
      <c r="AU808" s="11">
        <f t="array" ref="AU808">_xlfn.MAXIFS(AL$29:AL$1052,K$29:K$1052,K808) - _xlfn.MINIFS(AL$29:AL$1052,K$29:K$1052,K808)</f>
        <v>4.9455192798641842E-2</v>
      </c>
      <c r="AV808" s="11">
        <f t="array" ref="AV808">_xlfn.MAXIFS(AM$29:AM$1052,L$29:L$1052,L808) - _xlfn.MINIFS(AM$29:AM$1052,L$29:L$1052,L808)</f>
        <v>1.6210396459600374E-2</v>
      </c>
      <c r="AW808" s="7">
        <f t="array" ref="AW808">_xlfn.MAXIFS(AN$29:AN$1052,M$29:M$1052,M808) - _xlfn.MINIFS(AN$29:AN$1052,M$29:M$1052,M808)</f>
        <v>1.6059646331635924E-3</v>
      </c>
      <c r="AX808" s="6">
        <f t="array" ref="AX808">_xlfn.STDEV.S(IF(E$29:E$1052=E808,$C$29:$C$1052,""))</f>
        <v>2.1219734469910215E-2</v>
      </c>
      <c r="AY808" s="11">
        <f t="array" ref="AY808">_xlfn.STDEV.S(IF(F$29:F$1052=F808,$C$29:$C$1052,""))</f>
        <v>2.0588339989709558E-2</v>
      </c>
      <c r="AZ808" s="11">
        <f t="array" ref="AZ808">_xlfn.STDEV.S(IF(G$29:G$1052=G808,$C$29:$C$1052,""))</f>
        <v>1.3867200074772637E-2</v>
      </c>
      <c r="BA808" s="11">
        <f t="array" ref="BA808">_xlfn.STDEV.S(IF(H$29:H$1052=H808,$C$29:$C$1052,""))</f>
        <v>1.33321505702996E-2</v>
      </c>
      <c r="BB808" s="11">
        <f t="array" ref="BB808">_xlfn.STDEV.S(IF(I$29:I$1052=I808,$C$29:$C$1052,""))</f>
        <v>1.5405275472587843E-2</v>
      </c>
      <c r="BC808" s="11">
        <f t="array" ref="BC808">_xlfn.STDEV.S(IF(J$29:J$1052=J808,$C$29:$C$1052,""))</f>
        <v>1.5993992844117857E-2</v>
      </c>
      <c r="BD808" s="11">
        <f t="array" ref="BD808">_xlfn.STDEV.S(IF(K$29:K$1052=K808,$C$29:$C$1052,""))</f>
        <v>1.632802576698901E-2</v>
      </c>
      <c r="BE808" s="11">
        <f t="array" ref="BE808">_xlfn.STDEV.S(IF(L$29:L$1052=L808,$C$29:$C$1052,""))</f>
        <v>1.095285177064243E-2</v>
      </c>
      <c r="BF808" s="7">
        <f t="array" ref="BF808">_xlfn.STDEV.S(IF(M$29:M$1052=M808,$C$29:$C$1052,""))</f>
        <v>2.2711769649114847E-3</v>
      </c>
      <c r="BG808" s="13">
        <f t="shared" si="590"/>
        <v>30.273551081454407</v>
      </c>
      <c r="BH808" s="12">
        <f t="shared" si="591"/>
        <v>20.980087364298782</v>
      </c>
      <c r="BI808" s="12">
        <f t="shared" si="592"/>
        <v>14.995187050967186</v>
      </c>
      <c r="BJ808" s="12">
        <f t="shared" si="593"/>
        <v>7.8443671395245165</v>
      </c>
      <c r="BK808" s="12">
        <f t="shared" si="594"/>
        <v>5.5809201288305408</v>
      </c>
      <c r="BL808" s="12">
        <f t="shared" si="595"/>
        <v>3.3524584075067687</v>
      </c>
      <c r="BM808" s="12">
        <f t="shared" si="596"/>
        <v>3.0288531819093087</v>
      </c>
      <c r="BN808" s="12">
        <f t="shared" si="597"/>
        <v>1.480016054179611</v>
      </c>
      <c r="BO808" s="14">
        <f t="shared" si="598"/>
        <v>0.70710678118654757</v>
      </c>
    </row>
    <row r="809" spans="1:67" x14ac:dyDescent="0.25">
      <c r="A809" s="2">
        <v>43073</v>
      </c>
      <c r="B809" s="3">
        <v>1248.4000000000001</v>
      </c>
      <c r="C809">
        <f t="shared" si="599"/>
        <v>-2.6436871246978022E-2</v>
      </c>
      <c r="D809">
        <v>780</v>
      </c>
      <c r="E809" s="6">
        <f t="shared" si="563"/>
        <v>1</v>
      </c>
      <c r="F809">
        <f t="shared" si="564"/>
        <v>3</v>
      </c>
      <c r="G809">
        <f t="shared" si="565"/>
        <v>6</v>
      </c>
      <c r="H809">
        <f t="shared" si="566"/>
        <v>12</v>
      </c>
      <c r="I809">
        <f t="shared" si="567"/>
        <v>24</v>
      </c>
      <c r="J809">
        <f t="shared" si="568"/>
        <v>48</v>
      </c>
      <c r="K809">
        <f t="shared" si="569"/>
        <v>97</v>
      </c>
      <c r="L809">
        <f t="shared" si="570"/>
        <v>195</v>
      </c>
      <c r="M809" s="7">
        <f t="shared" si="571"/>
        <v>390</v>
      </c>
      <c r="N809" s="6">
        <f t="shared" si="572"/>
        <v>2.5948653898586046E-4</v>
      </c>
      <c r="O809">
        <f t="shared" si="573"/>
        <v>1.3120666446575511E-3</v>
      </c>
      <c r="P809">
        <f t="shared" si="574"/>
        <v>1.6513190781100515E-3</v>
      </c>
      <c r="Q809">
        <f t="shared" si="575"/>
        <v>-1.430781636669454E-3</v>
      </c>
      <c r="R809">
        <f t="shared" si="576"/>
        <v>-1.8513182481222357E-4</v>
      </c>
      <c r="S809">
        <f t="shared" si="577"/>
        <v>-1.8470036087291156E-3</v>
      </c>
      <c r="T809">
        <f t="shared" si="578"/>
        <v>4.0127317612868724E-3</v>
      </c>
      <c r="U809">
        <f t="shared" si="579"/>
        <v>5.4103284266751595E-3</v>
      </c>
      <c r="V809" s="7">
        <f t="shared" si="580"/>
        <v>-9.5737704520696409E-3</v>
      </c>
      <c r="W809" s="6">
        <f t="shared" si="581"/>
        <v>-2.6696357785963881E-2</v>
      </c>
      <c r="X809">
        <f t="shared" si="582"/>
        <v>-2.7748937891635572E-2</v>
      </c>
      <c r="Y809">
        <f t="shared" si="583"/>
        <v>-2.8088190325088074E-2</v>
      </c>
      <c r="Z809">
        <f t="shared" si="584"/>
        <v>-2.500608961030857E-2</v>
      </c>
      <c r="AA809">
        <f t="shared" si="585"/>
        <v>-2.6251739422165798E-2</v>
      </c>
      <c r="AB809">
        <f t="shared" si="586"/>
        <v>-2.4589867638248906E-2</v>
      </c>
      <c r="AC809">
        <f t="shared" si="587"/>
        <v>-3.0449603008264894E-2</v>
      </c>
      <c r="AD809">
        <f t="shared" si="588"/>
        <v>-3.1847199673653181E-2</v>
      </c>
      <c r="AE809" s="7">
        <f t="shared" si="589"/>
        <v>-1.6863100794908381E-2</v>
      </c>
      <c r="AF809" s="6">
        <f t="shared" si="600"/>
        <v>-0.35046407475211938</v>
      </c>
      <c r="AG809" s="11">
        <f t="shared" si="601"/>
        <v>-9.4687109073892661E-2</v>
      </c>
      <c r="AH809" s="11">
        <f t="shared" si="602"/>
        <v>-9.9097390708775185E-2</v>
      </c>
      <c r="AI809" s="11">
        <f t="shared" si="603"/>
        <v>-5.9030081416641629E-2</v>
      </c>
      <c r="AJ809" s="11">
        <f t="shared" si="604"/>
        <v>-7.5223528970785603E-2</v>
      </c>
      <c r="AK809" s="11">
        <f t="shared" si="605"/>
        <v>-5.3619195779866007E-2</v>
      </c>
      <c r="AL809" s="11">
        <f t="shared" si="606"/>
        <v>-3.6039989669818043E-2</v>
      </c>
      <c r="AM809" s="11">
        <f t="shared" si="607"/>
        <v>-3.1847199673653181E-2</v>
      </c>
      <c r="AN809" s="7">
        <f t="shared" si="608"/>
        <v>-1.6863100794908381E-2</v>
      </c>
      <c r="AO809" s="6">
        <f t="array" ref="AO809">_xlfn.MAXIFS(AF$29:AF$1052,E$29:E$1052,E809) - _xlfn.MINIFS(AF$29:AF$1052,E$29:E$1052,E809)</f>
        <v>0.64239671540972576</v>
      </c>
      <c r="AP809" s="11">
        <f t="array" ref="AP809">_xlfn.MAXIFS(AG$29:AG$1052,F$29:F$1052,F809) - _xlfn.MINIFS(AG$29:AG$1052,F$29:F$1052,F809)</f>
        <v>0.4319451716699928</v>
      </c>
      <c r="AQ809" s="11">
        <f t="array" ref="AQ809">_xlfn.MAXIFS(AH$29:AH$1052,G$29:G$1052,G809) - _xlfn.MINIFS(AH$29:AH$1052,G$29:G$1052,G809)</f>
        <v>0.20794125899440183</v>
      </c>
      <c r="AR809" s="11">
        <f t="array" ref="AR809">_xlfn.MAXIFS(AI$29:AI$1052,H$29:H$1052,H809) - _xlfn.MINIFS(AI$29:AI$1052,H$29:H$1052,H809)</f>
        <v>0.10458228383285123</v>
      </c>
      <c r="AS809" s="11">
        <f t="array" ref="AS809">_xlfn.MAXIFS(AJ$29:AJ$1052,I$29:I$1052,I809) - _xlfn.MINIFS(AJ$29:AJ$1052,I$29:I$1052,I809)</f>
        <v>8.5975611975144917E-2</v>
      </c>
      <c r="AT809" s="11">
        <f t="array" ref="AT809">_xlfn.MAXIFS(AK$29:AK$1052,J$29:J$1052,J809) - _xlfn.MINIFS(AK$29:AK$1052,J$29:J$1052,J809)</f>
        <v>5.3619195779866007E-2</v>
      </c>
      <c r="AU809" s="11">
        <f t="array" ref="AU809">_xlfn.MAXIFS(AL$29:AL$1052,K$29:K$1052,K809) - _xlfn.MINIFS(AL$29:AL$1052,K$29:K$1052,K809)</f>
        <v>4.9455192798641842E-2</v>
      </c>
      <c r="AV809" s="11">
        <f t="array" ref="AV809">_xlfn.MAXIFS(AM$29:AM$1052,L$29:L$1052,L809) - _xlfn.MINIFS(AM$29:AM$1052,L$29:L$1052,L809)</f>
        <v>3.1847199673653181E-2</v>
      </c>
      <c r="AW809" s="7">
        <f t="array" ref="AW809">_xlfn.MAXIFS(AN$29:AN$1052,M$29:M$1052,M809) - _xlfn.MINIFS(AN$29:AN$1052,M$29:M$1052,M809)</f>
        <v>1.6863100794908381E-2</v>
      </c>
      <c r="AX809" s="6">
        <f t="array" ref="AX809">_xlfn.STDEV.S(IF(E$29:E$1052=E809,$C$29:$C$1052,""))</f>
        <v>2.1219734469910215E-2</v>
      </c>
      <c r="AY809" s="11">
        <f t="array" ref="AY809">_xlfn.STDEV.S(IF(F$29:F$1052=F809,$C$29:$C$1052,""))</f>
        <v>2.0588339989709558E-2</v>
      </c>
      <c r="AZ809" s="11">
        <f t="array" ref="AZ809">_xlfn.STDEV.S(IF(G$29:G$1052=G809,$C$29:$C$1052,""))</f>
        <v>1.3867200074772637E-2</v>
      </c>
      <c r="BA809" s="11">
        <f t="array" ref="BA809">_xlfn.STDEV.S(IF(H$29:H$1052=H809,$C$29:$C$1052,""))</f>
        <v>1.33321505702996E-2</v>
      </c>
      <c r="BB809" s="11">
        <f t="array" ref="BB809">_xlfn.STDEV.S(IF(I$29:I$1052=I809,$C$29:$C$1052,""))</f>
        <v>1.5405275472587843E-2</v>
      </c>
      <c r="BC809" s="11">
        <f t="array" ref="BC809">_xlfn.STDEV.S(IF(J$29:J$1052=J809,$C$29:$C$1052,""))</f>
        <v>1.5993992844117857E-2</v>
      </c>
      <c r="BD809" s="11">
        <f t="array" ref="BD809">_xlfn.STDEV.S(IF(K$29:K$1052=K809,$C$29:$C$1052,""))</f>
        <v>1.632802576698901E-2</v>
      </c>
      <c r="BE809" s="11">
        <f t="array" ref="BE809">_xlfn.STDEV.S(IF(L$29:L$1052=L809,$C$29:$C$1052,""))</f>
        <v>2.22913277673207E-2</v>
      </c>
      <c r="BF809" s="7">
        <f t="array" ref="BF809">_xlfn.STDEV.S(IF(M$29:M$1052=M809,$C$29:$C$1052,""))</f>
        <v>2.3848025847823955E-2</v>
      </c>
      <c r="BG809" s="13">
        <f t="shared" si="590"/>
        <v>30.273551081454407</v>
      </c>
      <c r="BH809" s="12">
        <f t="shared" si="591"/>
        <v>20.980087364298782</v>
      </c>
      <c r="BI809" s="12">
        <f t="shared" si="592"/>
        <v>14.995187050967186</v>
      </c>
      <c r="BJ809" s="12">
        <f t="shared" si="593"/>
        <v>7.8443671395245165</v>
      </c>
      <c r="BK809" s="12">
        <f t="shared" si="594"/>
        <v>5.5809201288305408</v>
      </c>
      <c r="BL809" s="12">
        <f t="shared" si="595"/>
        <v>3.3524584075067687</v>
      </c>
      <c r="BM809" s="12">
        <f t="shared" si="596"/>
        <v>3.0288531819093087</v>
      </c>
      <c r="BN809" s="12">
        <f t="shared" si="597"/>
        <v>1.4286811447966541</v>
      </c>
      <c r="BO809" s="14">
        <f t="shared" si="598"/>
        <v>0.70710678118654746</v>
      </c>
    </row>
    <row r="810" spans="1:67" x14ac:dyDescent="0.25">
      <c r="A810" s="4">
        <v>43080</v>
      </c>
      <c r="B810" s="5">
        <v>1257.5</v>
      </c>
      <c r="C810">
        <f t="shared" si="599"/>
        <v>7.2893303428387402E-3</v>
      </c>
      <c r="D810">
        <v>781</v>
      </c>
      <c r="E810" s="6">
        <f t="shared" si="563"/>
        <v>1</v>
      </c>
      <c r="F810">
        <f t="shared" si="564"/>
        <v>3</v>
      </c>
      <c r="G810">
        <f t="shared" si="565"/>
        <v>6</v>
      </c>
      <c r="H810">
        <f t="shared" si="566"/>
        <v>12</v>
      </c>
      <c r="I810">
        <f t="shared" si="567"/>
        <v>24</v>
      </c>
      <c r="J810">
        <f t="shared" si="568"/>
        <v>48</v>
      </c>
      <c r="K810">
        <f t="shared" si="569"/>
        <v>97</v>
      </c>
      <c r="L810">
        <f t="shared" si="570"/>
        <v>195</v>
      </c>
      <c r="M810" s="7">
        <f t="shared" si="571"/>
        <v>390</v>
      </c>
      <c r="N810" s="6">
        <f t="shared" si="572"/>
        <v>2.5948653898586046E-4</v>
      </c>
      <c r="O810">
        <f t="shared" si="573"/>
        <v>1.3120666446575511E-3</v>
      </c>
      <c r="P810">
        <f t="shared" si="574"/>
        <v>1.6513190781100515E-3</v>
      </c>
      <c r="Q810">
        <f t="shared" si="575"/>
        <v>-1.430781636669454E-3</v>
      </c>
      <c r="R810">
        <f t="shared" si="576"/>
        <v>-1.8513182481222357E-4</v>
      </c>
      <c r="S810">
        <f t="shared" si="577"/>
        <v>-1.8470036087291156E-3</v>
      </c>
      <c r="T810">
        <f t="shared" si="578"/>
        <v>4.0127317612868724E-3</v>
      </c>
      <c r="U810">
        <f t="shared" si="579"/>
        <v>5.4103284266751595E-3</v>
      </c>
      <c r="V810" s="7">
        <f t="shared" si="580"/>
        <v>-9.5737704520696409E-3</v>
      </c>
      <c r="W810" s="6">
        <f t="shared" si="581"/>
        <v>7.0298438038528793E-3</v>
      </c>
      <c r="X810">
        <f t="shared" si="582"/>
        <v>5.9772636981811891E-3</v>
      </c>
      <c r="Y810">
        <f t="shared" si="583"/>
        <v>5.6380112647286887E-3</v>
      </c>
      <c r="Z810">
        <f t="shared" si="584"/>
        <v>8.7201119795081942E-3</v>
      </c>
      <c r="AA810">
        <f t="shared" si="585"/>
        <v>7.4744621676509637E-3</v>
      </c>
      <c r="AB810">
        <f t="shared" si="586"/>
        <v>9.1363339515678557E-3</v>
      </c>
      <c r="AC810">
        <f t="shared" si="587"/>
        <v>3.2765985815518678E-3</v>
      </c>
      <c r="AD810">
        <f t="shared" si="588"/>
        <v>1.8790019161635807E-3</v>
      </c>
      <c r="AE810" s="7">
        <f t="shared" si="589"/>
        <v>1.6863100794908381E-2</v>
      </c>
      <c r="AF810" s="6">
        <f t="shared" si="600"/>
        <v>-0.34343423094826653</v>
      </c>
      <c r="AG810" s="11">
        <f t="shared" si="601"/>
        <v>-8.8709845375711471E-2</v>
      </c>
      <c r="AH810" s="11">
        <f t="shared" si="602"/>
        <v>-9.3459379444046503E-2</v>
      </c>
      <c r="AI810" s="11">
        <f t="shared" si="603"/>
        <v>-5.0309969437133437E-2</v>
      </c>
      <c r="AJ810" s="11">
        <f t="shared" si="604"/>
        <v>-6.7749066803134639E-2</v>
      </c>
      <c r="AK810" s="11">
        <f t="shared" si="605"/>
        <v>-4.4482861828298151E-2</v>
      </c>
      <c r="AL810" s="11">
        <f t="shared" si="606"/>
        <v>-3.2763391088266175E-2</v>
      </c>
      <c r="AM810" s="11">
        <f t="shared" si="607"/>
        <v>-2.9968197757489601E-2</v>
      </c>
      <c r="AN810" s="7">
        <f t="shared" si="608"/>
        <v>0</v>
      </c>
      <c r="AO810" s="6">
        <f t="array" ref="AO810">_xlfn.MAXIFS(AF$29:AF$1052,E$29:E$1052,E810) - _xlfn.MINIFS(AF$29:AF$1052,E$29:E$1052,E810)</f>
        <v>0.64239671540972576</v>
      </c>
      <c r="AP810" s="11">
        <f t="array" ref="AP810">_xlfn.MAXIFS(AG$29:AG$1052,F$29:F$1052,F810) - _xlfn.MINIFS(AG$29:AG$1052,F$29:F$1052,F810)</f>
        <v>0.4319451716699928</v>
      </c>
      <c r="AQ810" s="11">
        <f t="array" ref="AQ810">_xlfn.MAXIFS(AH$29:AH$1052,G$29:G$1052,G810) - _xlfn.MINIFS(AH$29:AH$1052,G$29:G$1052,G810)</f>
        <v>0.20794125899440183</v>
      </c>
      <c r="AR810" s="11">
        <f t="array" ref="AR810">_xlfn.MAXIFS(AI$29:AI$1052,H$29:H$1052,H810) - _xlfn.MINIFS(AI$29:AI$1052,H$29:H$1052,H810)</f>
        <v>0.10458228383285123</v>
      </c>
      <c r="AS810" s="11">
        <f t="array" ref="AS810">_xlfn.MAXIFS(AJ$29:AJ$1052,I$29:I$1052,I810) - _xlfn.MINIFS(AJ$29:AJ$1052,I$29:I$1052,I810)</f>
        <v>8.5975611975144917E-2</v>
      </c>
      <c r="AT810" s="11">
        <f t="array" ref="AT810">_xlfn.MAXIFS(AK$29:AK$1052,J$29:J$1052,J810) - _xlfn.MINIFS(AK$29:AK$1052,J$29:J$1052,J810)</f>
        <v>5.3619195779866007E-2</v>
      </c>
      <c r="AU810" s="11">
        <f t="array" ref="AU810">_xlfn.MAXIFS(AL$29:AL$1052,K$29:K$1052,K810) - _xlfn.MINIFS(AL$29:AL$1052,K$29:K$1052,K810)</f>
        <v>4.9455192798641842E-2</v>
      </c>
      <c r="AV810" s="11">
        <f t="array" ref="AV810">_xlfn.MAXIFS(AM$29:AM$1052,L$29:L$1052,L810) - _xlfn.MINIFS(AM$29:AM$1052,L$29:L$1052,L810)</f>
        <v>3.1847199673653181E-2</v>
      </c>
      <c r="AW810" s="7">
        <f t="array" ref="AW810">_xlfn.MAXIFS(AN$29:AN$1052,M$29:M$1052,M810) - _xlfn.MINIFS(AN$29:AN$1052,M$29:M$1052,M810)</f>
        <v>1.6863100794908381E-2</v>
      </c>
      <c r="AX810" s="6">
        <f t="array" ref="AX810">_xlfn.STDEV.S(IF(E$29:E$1052=E810,$C$29:$C$1052,""))</f>
        <v>2.1219734469910215E-2</v>
      </c>
      <c r="AY810" s="11">
        <f t="array" ref="AY810">_xlfn.STDEV.S(IF(F$29:F$1052=F810,$C$29:$C$1052,""))</f>
        <v>2.0588339989709558E-2</v>
      </c>
      <c r="AZ810" s="11">
        <f t="array" ref="AZ810">_xlfn.STDEV.S(IF(G$29:G$1052=G810,$C$29:$C$1052,""))</f>
        <v>1.3867200074772637E-2</v>
      </c>
      <c r="BA810" s="11">
        <f t="array" ref="BA810">_xlfn.STDEV.S(IF(H$29:H$1052=H810,$C$29:$C$1052,""))</f>
        <v>1.33321505702996E-2</v>
      </c>
      <c r="BB810" s="11">
        <f t="array" ref="BB810">_xlfn.STDEV.S(IF(I$29:I$1052=I810,$C$29:$C$1052,""))</f>
        <v>1.5405275472587843E-2</v>
      </c>
      <c r="BC810" s="11">
        <f t="array" ref="BC810">_xlfn.STDEV.S(IF(J$29:J$1052=J810,$C$29:$C$1052,""))</f>
        <v>1.5993992844117857E-2</v>
      </c>
      <c r="BD810" s="11">
        <f t="array" ref="BD810">_xlfn.STDEV.S(IF(K$29:K$1052=K810,$C$29:$C$1052,""))</f>
        <v>1.632802576698901E-2</v>
      </c>
      <c r="BE810" s="11">
        <f t="array" ref="BE810">_xlfn.STDEV.S(IF(L$29:L$1052=L810,$C$29:$C$1052,""))</f>
        <v>2.22913277673207E-2</v>
      </c>
      <c r="BF810" s="7">
        <f t="array" ref="BF810">_xlfn.STDEV.S(IF(M$29:M$1052=M810,$C$29:$C$1052,""))</f>
        <v>2.3848025847823955E-2</v>
      </c>
      <c r="BG810" s="13">
        <f t="shared" si="590"/>
        <v>30.273551081454407</v>
      </c>
      <c r="BH810" s="12">
        <f t="shared" si="591"/>
        <v>20.980087364298782</v>
      </c>
      <c r="BI810" s="12">
        <f t="shared" si="592"/>
        <v>14.995187050967186</v>
      </c>
      <c r="BJ810" s="12">
        <f t="shared" si="593"/>
        <v>7.8443671395245165</v>
      </c>
      <c r="BK810" s="12">
        <f t="shared" si="594"/>
        <v>5.5809201288305408</v>
      </c>
      <c r="BL810" s="12">
        <f t="shared" si="595"/>
        <v>3.3524584075067687</v>
      </c>
      <c r="BM810" s="12">
        <f t="shared" si="596"/>
        <v>3.0288531819093087</v>
      </c>
      <c r="BN810" s="12">
        <f t="shared" si="597"/>
        <v>1.4286811447966541</v>
      </c>
      <c r="BO810" s="14">
        <f t="shared" si="598"/>
        <v>0.70710678118654746</v>
      </c>
    </row>
    <row r="811" spans="1:67" x14ac:dyDescent="0.25">
      <c r="A811" s="2">
        <v>43087</v>
      </c>
      <c r="B811" s="3">
        <v>1278.8</v>
      </c>
      <c r="C811">
        <f t="shared" si="599"/>
        <v>1.6938369781312135E-2</v>
      </c>
      <c r="D811">
        <v>782</v>
      </c>
      <c r="E811" s="6">
        <f t="shared" si="563"/>
        <v>1</v>
      </c>
      <c r="F811">
        <f t="shared" si="564"/>
        <v>3</v>
      </c>
      <c r="G811">
        <f t="shared" si="565"/>
        <v>6</v>
      </c>
      <c r="H811">
        <f t="shared" si="566"/>
        <v>12</v>
      </c>
      <c r="I811">
        <f t="shared" si="567"/>
        <v>24</v>
      </c>
      <c r="J811">
        <f t="shared" si="568"/>
        <v>48</v>
      </c>
      <c r="K811">
        <f t="shared" si="569"/>
        <v>97</v>
      </c>
      <c r="L811">
        <f t="shared" si="570"/>
        <v>195</v>
      </c>
      <c r="M811" s="7">
        <f t="shared" si="571"/>
        <v>391</v>
      </c>
      <c r="N811" s="6">
        <f t="shared" si="572"/>
        <v>2.5948653898586046E-4</v>
      </c>
      <c r="O811">
        <f t="shared" si="573"/>
        <v>1.3120666446575511E-3</v>
      </c>
      <c r="P811">
        <f t="shared" si="574"/>
        <v>1.6513190781100515E-3</v>
      </c>
      <c r="Q811">
        <f t="shared" si="575"/>
        <v>-1.430781636669454E-3</v>
      </c>
      <c r="R811">
        <f t="shared" si="576"/>
        <v>-1.8513182481222357E-4</v>
      </c>
      <c r="S811">
        <f t="shared" si="577"/>
        <v>-1.8470036087291156E-3</v>
      </c>
      <c r="T811">
        <f t="shared" si="578"/>
        <v>4.0127317612868724E-3</v>
      </c>
      <c r="U811">
        <f t="shared" si="579"/>
        <v>5.4103284266751595E-3</v>
      </c>
      <c r="V811" s="7">
        <f t="shared" si="580"/>
        <v>2.039442730541996E-2</v>
      </c>
      <c r="W811" s="6">
        <f t="shared" si="581"/>
        <v>1.6678883242326276E-2</v>
      </c>
      <c r="X811">
        <f t="shared" si="582"/>
        <v>1.5626303136654585E-2</v>
      </c>
      <c r="Y811">
        <f t="shared" si="583"/>
        <v>1.5287050703202083E-2</v>
      </c>
      <c r="Z811">
        <f t="shared" si="584"/>
        <v>1.8369151417981587E-2</v>
      </c>
      <c r="AA811">
        <f t="shared" si="585"/>
        <v>1.7123501606124358E-2</v>
      </c>
      <c r="AB811">
        <f t="shared" si="586"/>
        <v>1.878537339004125E-2</v>
      </c>
      <c r="AC811">
        <f t="shared" si="587"/>
        <v>1.2925638020025262E-2</v>
      </c>
      <c r="AD811">
        <f t="shared" si="588"/>
        <v>1.1528041354636975E-2</v>
      </c>
      <c r="AE811" s="7">
        <f t="shared" si="589"/>
        <v>-3.4560575241078251E-3</v>
      </c>
      <c r="AF811" s="6">
        <f t="shared" si="600"/>
        <v>-0.32675534770594028</v>
      </c>
      <c r="AG811" s="11">
        <f t="shared" si="601"/>
        <v>-7.3083542239056887E-2</v>
      </c>
      <c r="AH811" s="11">
        <f t="shared" si="602"/>
        <v>-7.8172328740844427E-2</v>
      </c>
      <c r="AI811" s="11">
        <f t="shared" si="603"/>
        <v>-3.194081801915185E-2</v>
      </c>
      <c r="AJ811" s="11">
        <f t="shared" si="604"/>
        <v>-5.062556519701028E-2</v>
      </c>
      <c r="AK811" s="11">
        <f t="shared" si="605"/>
        <v>-2.56974884382569E-2</v>
      </c>
      <c r="AL811" s="11">
        <f t="shared" si="606"/>
        <v>-1.9837753068240913E-2</v>
      </c>
      <c r="AM811" s="11">
        <f t="shared" si="607"/>
        <v>-1.8440156402852625E-2</v>
      </c>
      <c r="AN811" s="7">
        <f t="shared" si="608"/>
        <v>-3.4560575241078251E-3</v>
      </c>
      <c r="AO811" s="6">
        <f t="array" ref="AO811">_xlfn.MAXIFS(AF$29:AF$1052,E$29:E$1052,E811) - _xlfn.MINIFS(AF$29:AF$1052,E$29:E$1052,E811)</f>
        <v>0.64239671540972576</v>
      </c>
      <c r="AP811" s="11">
        <f t="array" ref="AP811">_xlfn.MAXIFS(AG$29:AG$1052,F$29:F$1052,F811) - _xlfn.MINIFS(AG$29:AG$1052,F$29:F$1052,F811)</f>
        <v>0.4319451716699928</v>
      </c>
      <c r="AQ811" s="11">
        <f t="array" ref="AQ811">_xlfn.MAXIFS(AH$29:AH$1052,G$29:G$1052,G811) - _xlfn.MINIFS(AH$29:AH$1052,G$29:G$1052,G811)</f>
        <v>0.20794125899440183</v>
      </c>
      <c r="AR811" s="11">
        <f t="array" ref="AR811">_xlfn.MAXIFS(AI$29:AI$1052,H$29:H$1052,H811) - _xlfn.MINIFS(AI$29:AI$1052,H$29:H$1052,H811)</f>
        <v>0.10458228383285123</v>
      </c>
      <c r="AS811" s="11">
        <f t="array" ref="AS811">_xlfn.MAXIFS(AJ$29:AJ$1052,I$29:I$1052,I811) - _xlfn.MINIFS(AJ$29:AJ$1052,I$29:I$1052,I811)</f>
        <v>8.5975611975144917E-2</v>
      </c>
      <c r="AT811" s="11">
        <f t="array" ref="AT811">_xlfn.MAXIFS(AK$29:AK$1052,J$29:J$1052,J811) - _xlfn.MINIFS(AK$29:AK$1052,J$29:J$1052,J811)</f>
        <v>5.3619195779866007E-2</v>
      </c>
      <c r="AU811" s="11">
        <f t="array" ref="AU811">_xlfn.MAXIFS(AL$29:AL$1052,K$29:K$1052,K811) - _xlfn.MINIFS(AL$29:AL$1052,K$29:K$1052,K811)</f>
        <v>4.9455192798641842E-2</v>
      </c>
      <c r="AV811" s="11">
        <f t="array" ref="AV811">_xlfn.MAXIFS(AM$29:AM$1052,L$29:L$1052,L811) - _xlfn.MINIFS(AM$29:AM$1052,L$29:L$1052,L811)</f>
        <v>3.1847199673653181E-2</v>
      </c>
      <c r="AW811" s="7">
        <f t="array" ref="AW811">_xlfn.MAXIFS(AN$29:AN$1052,M$29:M$1052,M811) - _xlfn.MINIFS(AN$29:AN$1052,M$29:M$1052,M811)</f>
        <v>3.4560575241078251E-3</v>
      </c>
      <c r="AX811" s="6">
        <f t="array" ref="AX811">_xlfn.STDEV.S(IF(E$29:E$1052=E811,$C$29:$C$1052,""))</f>
        <v>2.1219734469910215E-2</v>
      </c>
      <c r="AY811" s="11">
        <f t="array" ref="AY811">_xlfn.STDEV.S(IF(F$29:F$1052=F811,$C$29:$C$1052,""))</f>
        <v>2.0588339989709558E-2</v>
      </c>
      <c r="AZ811" s="11">
        <f t="array" ref="AZ811">_xlfn.STDEV.S(IF(G$29:G$1052=G811,$C$29:$C$1052,""))</f>
        <v>1.3867200074772637E-2</v>
      </c>
      <c r="BA811" s="11">
        <f t="array" ref="BA811">_xlfn.STDEV.S(IF(H$29:H$1052=H811,$C$29:$C$1052,""))</f>
        <v>1.33321505702996E-2</v>
      </c>
      <c r="BB811" s="11">
        <f t="array" ref="BB811">_xlfn.STDEV.S(IF(I$29:I$1052=I811,$C$29:$C$1052,""))</f>
        <v>1.5405275472587843E-2</v>
      </c>
      <c r="BC811" s="11">
        <f t="array" ref="BC811">_xlfn.STDEV.S(IF(J$29:J$1052=J811,$C$29:$C$1052,""))</f>
        <v>1.5993992844117857E-2</v>
      </c>
      <c r="BD811" s="11">
        <f t="array" ref="BD811">_xlfn.STDEV.S(IF(K$29:K$1052=K811,$C$29:$C$1052,""))</f>
        <v>1.632802576698901E-2</v>
      </c>
      <c r="BE811" s="11">
        <f t="array" ref="BE811">_xlfn.STDEV.S(IF(L$29:L$1052=L811,$C$29:$C$1052,""))</f>
        <v>2.22913277673207E-2</v>
      </c>
      <c r="BF811" s="7">
        <f t="array" ref="BF811">_xlfn.STDEV.S(IF(M$29:M$1052=M811,$C$29:$C$1052,""))</f>
        <v>4.887603422934865E-3</v>
      </c>
      <c r="BG811" s="13">
        <f t="shared" si="590"/>
        <v>30.273551081454407</v>
      </c>
      <c r="BH811" s="12">
        <f t="shared" si="591"/>
        <v>20.980087364298782</v>
      </c>
      <c r="BI811" s="12">
        <f t="shared" si="592"/>
        <v>14.995187050967186</v>
      </c>
      <c r="BJ811" s="12">
        <f t="shared" si="593"/>
        <v>7.8443671395245165</v>
      </c>
      <c r="BK811" s="12">
        <f t="shared" si="594"/>
        <v>5.5809201288305408</v>
      </c>
      <c r="BL811" s="12">
        <f t="shared" si="595"/>
        <v>3.3524584075067687</v>
      </c>
      <c r="BM811" s="12">
        <f t="shared" si="596"/>
        <v>3.0288531819093087</v>
      </c>
      <c r="BN811" s="12">
        <f t="shared" si="597"/>
        <v>1.4286811447966541</v>
      </c>
      <c r="BO811" s="14">
        <f t="shared" si="598"/>
        <v>0.70710678118654768</v>
      </c>
    </row>
    <row r="812" spans="1:67" x14ac:dyDescent="0.25">
      <c r="A812" s="4">
        <v>43095</v>
      </c>
      <c r="B812" s="5">
        <v>1309.3</v>
      </c>
      <c r="C812">
        <f t="shared" si="599"/>
        <v>2.3850484829527785E-2</v>
      </c>
      <c r="D812">
        <v>783</v>
      </c>
      <c r="E812" s="6">
        <f t="shared" si="563"/>
        <v>1</v>
      </c>
      <c r="F812">
        <f t="shared" si="564"/>
        <v>3</v>
      </c>
      <c r="G812">
        <f t="shared" si="565"/>
        <v>6</v>
      </c>
      <c r="H812">
        <f t="shared" si="566"/>
        <v>12</v>
      </c>
      <c r="I812">
        <f t="shared" si="567"/>
        <v>24</v>
      </c>
      <c r="J812">
        <f t="shared" si="568"/>
        <v>48</v>
      </c>
      <c r="K812">
        <f t="shared" si="569"/>
        <v>97</v>
      </c>
      <c r="L812">
        <f t="shared" si="570"/>
        <v>195</v>
      </c>
      <c r="M812" s="7">
        <f t="shared" si="571"/>
        <v>391</v>
      </c>
      <c r="N812" s="6">
        <f t="shared" si="572"/>
        <v>2.5948653898586046E-4</v>
      </c>
      <c r="O812">
        <f t="shared" si="573"/>
        <v>1.3120666446575511E-3</v>
      </c>
      <c r="P812">
        <f t="shared" si="574"/>
        <v>1.6513190781100515E-3</v>
      </c>
      <c r="Q812">
        <f t="shared" si="575"/>
        <v>-1.430781636669454E-3</v>
      </c>
      <c r="R812">
        <f t="shared" si="576"/>
        <v>-1.8513182481222357E-4</v>
      </c>
      <c r="S812">
        <f t="shared" si="577"/>
        <v>-1.8470036087291156E-3</v>
      </c>
      <c r="T812">
        <f t="shared" si="578"/>
        <v>4.0127317612868724E-3</v>
      </c>
      <c r="U812">
        <f t="shared" si="579"/>
        <v>5.4103284266751595E-3</v>
      </c>
      <c r="V812" s="7">
        <f t="shared" si="580"/>
        <v>2.039442730541996E-2</v>
      </c>
      <c r="W812" s="6">
        <f t="shared" si="581"/>
        <v>2.3590998290541926E-2</v>
      </c>
      <c r="X812">
        <f t="shared" si="582"/>
        <v>2.2538418184870235E-2</v>
      </c>
      <c r="Y812">
        <f t="shared" si="583"/>
        <v>2.2199165751417733E-2</v>
      </c>
      <c r="Z812">
        <f t="shared" si="584"/>
        <v>2.5281266466197237E-2</v>
      </c>
      <c r="AA812">
        <f t="shared" si="585"/>
        <v>2.4035616654340008E-2</v>
      </c>
      <c r="AB812">
        <f t="shared" si="586"/>
        <v>2.56974884382569E-2</v>
      </c>
      <c r="AC812">
        <f t="shared" si="587"/>
        <v>1.9837753068240913E-2</v>
      </c>
      <c r="AD812">
        <f t="shared" si="588"/>
        <v>1.8440156402852625E-2</v>
      </c>
      <c r="AE812" s="7">
        <f t="shared" si="589"/>
        <v>3.4560575241078251E-3</v>
      </c>
      <c r="AF812" s="6">
        <f t="shared" si="600"/>
        <v>-0.30316434941539838</v>
      </c>
      <c r="AG812" s="11">
        <f t="shared" si="601"/>
        <v>-5.0545124054186652E-2</v>
      </c>
      <c r="AH812" s="11">
        <f t="shared" si="602"/>
        <v>-5.5973162989426693E-2</v>
      </c>
      <c r="AI812" s="11">
        <f t="shared" si="603"/>
        <v>-6.6595515529546123E-3</v>
      </c>
      <c r="AJ812" s="11">
        <f t="shared" si="604"/>
        <v>-2.6589948542670272E-2</v>
      </c>
      <c r="AK812" s="11">
        <f t="shared" si="605"/>
        <v>0</v>
      </c>
      <c r="AL812" s="11">
        <f t="shared" si="606"/>
        <v>0</v>
      </c>
      <c r="AM812" s="11">
        <f t="shared" si="607"/>
        <v>0</v>
      </c>
      <c r="AN812" s="7">
        <f t="shared" si="608"/>
        <v>0</v>
      </c>
      <c r="AO812" s="6">
        <f t="array" ref="AO812">_xlfn.MAXIFS(AF$29:AF$1052,E$29:E$1052,E812) - _xlfn.MINIFS(AF$29:AF$1052,E$29:E$1052,E812)</f>
        <v>0.64239671540972576</v>
      </c>
      <c r="AP812" s="11">
        <f t="array" ref="AP812">_xlfn.MAXIFS(AG$29:AG$1052,F$29:F$1052,F812) - _xlfn.MINIFS(AG$29:AG$1052,F$29:F$1052,F812)</f>
        <v>0.4319451716699928</v>
      </c>
      <c r="AQ812" s="11">
        <f t="array" ref="AQ812">_xlfn.MAXIFS(AH$29:AH$1052,G$29:G$1052,G812) - _xlfn.MINIFS(AH$29:AH$1052,G$29:G$1052,G812)</f>
        <v>0.20794125899440183</v>
      </c>
      <c r="AR812" s="11">
        <f t="array" ref="AR812">_xlfn.MAXIFS(AI$29:AI$1052,H$29:H$1052,H812) - _xlfn.MINIFS(AI$29:AI$1052,H$29:H$1052,H812)</f>
        <v>0.10458228383285123</v>
      </c>
      <c r="AS812" s="11">
        <f t="array" ref="AS812">_xlfn.MAXIFS(AJ$29:AJ$1052,I$29:I$1052,I812) - _xlfn.MINIFS(AJ$29:AJ$1052,I$29:I$1052,I812)</f>
        <v>8.5975611975144917E-2</v>
      </c>
      <c r="AT812" s="11">
        <f t="array" ref="AT812">_xlfn.MAXIFS(AK$29:AK$1052,J$29:J$1052,J812) - _xlfn.MINIFS(AK$29:AK$1052,J$29:J$1052,J812)</f>
        <v>5.3619195779866007E-2</v>
      </c>
      <c r="AU812" s="11">
        <f t="array" ref="AU812">_xlfn.MAXIFS(AL$29:AL$1052,K$29:K$1052,K812) - _xlfn.MINIFS(AL$29:AL$1052,K$29:K$1052,K812)</f>
        <v>4.9455192798641842E-2</v>
      </c>
      <c r="AV812" s="11">
        <f t="array" ref="AV812">_xlfn.MAXIFS(AM$29:AM$1052,L$29:L$1052,L812) - _xlfn.MINIFS(AM$29:AM$1052,L$29:L$1052,L812)</f>
        <v>3.1847199673653181E-2</v>
      </c>
      <c r="AW812" s="7">
        <f t="array" ref="AW812">_xlfn.MAXIFS(AN$29:AN$1052,M$29:M$1052,M812) - _xlfn.MINIFS(AN$29:AN$1052,M$29:M$1052,M812)</f>
        <v>3.4560575241078251E-3</v>
      </c>
      <c r="AX812" s="6">
        <f t="array" ref="AX812">_xlfn.STDEV.S(IF(E$29:E$1052=E812,$C$29:$C$1052,""))</f>
        <v>2.1219734469910215E-2</v>
      </c>
      <c r="AY812" s="11">
        <f t="array" ref="AY812">_xlfn.STDEV.S(IF(F$29:F$1052=F812,$C$29:$C$1052,""))</f>
        <v>2.0588339989709558E-2</v>
      </c>
      <c r="AZ812" s="11">
        <f t="array" ref="AZ812">_xlfn.STDEV.S(IF(G$29:G$1052=G812,$C$29:$C$1052,""))</f>
        <v>1.3867200074772637E-2</v>
      </c>
      <c r="BA812" s="11">
        <f t="array" ref="BA812">_xlfn.STDEV.S(IF(H$29:H$1052=H812,$C$29:$C$1052,""))</f>
        <v>1.33321505702996E-2</v>
      </c>
      <c r="BB812" s="11">
        <f t="array" ref="BB812">_xlfn.STDEV.S(IF(I$29:I$1052=I812,$C$29:$C$1052,""))</f>
        <v>1.5405275472587843E-2</v>
      </c>
      <c r="BC812" s="11">
        <f t="array" ref="BC812">_xlfn.STDEV.S(IF(J$29:J$1052=J812,$C$29:$C$1052,""))</f>
        <v>1.5993992844117857E-2</v>
      </c>
      <c r="BD812" s="11">
        <f t="array" ref="BD812">_xlfn.STDEV.S(IF(K$29:K$1052=K812,$C$29:$C$1052,""))</f>
        <v>1.632802576698901E-2</v>
      </c>
      <c r="BE812" s="11">
        <f t="array" ref="BE812">_xlfn.STDEV.S(IF(L$29:L$1052=L812,$C$29:$C$1052,""))</f>
        <v>2.22913277673207E-2</v>
      </c>
      <c r="BF812" s="7">
        <f t="array" ref="BF812">_xlfn.STDEV.S(IF(M$29:M$1052=M812,$C$29:$C$1052,""))</f>
        <v>4.887603422934865E-3</v>
      </c>
      <c r="BG812" s="13">
        <f t="shared" si="590"/>
        <v>30.273551081454407</v>
      </c>
      <c r="BH812" s="12">
        <f t="shared" si="591"/>
        <v>20.980087364298782</v>
      </c>
      <c r="BI812" s="12">
        <f t="shared" si="592"/>
        <v>14.995187050967186</v>
      </c>
      <c r="BJ812" s="12">
        <f t="shared" si="593"/>
        <v>7.8443671395245165</v>
      </c>
      <c r="BK812" s="12">
        <f t="shared" si="594"/>
        <v>5.5809201288305408</v>
      </c>
      <c r="BL812" s="12">
        <f t="shared" si="595"/>
        <v>3.3524584075067687</v>
      </c>
      <c r="BM812" s="12">
        <f t="shared" si="596"/>
        <v>3.0288531819093087</v>
      </c>
      <c r="BN812" s="12">
        <f t="shared" si="597"/>
        <v>1.4286811447966541</v>
      </c>
      <c r="BO812" s="14">
        <f t="shared" si="598"/>
        <v>0.70710678118654768</v>
      </c>
    </row>
    <row r="813" spans="1:67" x14ac:dyDescent="0.25">
      <c r="A813" s="2">
        <v>43102</v>
      </c>
      <c r="B813" s="3">
        <v>1322.3</v>
      </c>
      <c r="C813">
        <f t="shared" si="599"/>
        <v>9.9289696784541359E-3</v>
      </c>
      <c r="D813">
        <v>784</v>
      </c>
      <c r="E813" s="6">
        <f t="shared" si="563"/>
        <v>1</v>
      </c>
      <c r="F813">
        <f t="shared" si="564"/>
        <v>3</v>
      </c>
      <c r="G813">
        <f t="shared" si="565"/>
        <v>6</v>
      </c>
      <c r="H813">
        <f t="shared" si="566"/>
        <v>12</v>
      </c>
      <c r="I813">
        <f t="shared" si="567"/>
        <v>24</v>
      </c>
      <c r="J813">
        <f t="shared" si="568"/>
        <v>49</v>
      </c>
      <c r="K813">
        <f t="shared" si="569"/>
        <v>98</v>
      </c>
      <c r="L813">
        <f t="shared" si="570"/>
        <v>196</v>
      </c>
      <c r="M813" s="7">
        <f t="shared" si="571"/>
        <v>392</v>
      </c>
      <c r="N813" s="6">
        <f t="shared" si="572"/>
        <v>2.5948653898586046E-4</v>
      </c>
      <c r="O813">
        <f t="shared" si="573"/>
        <v>1.3120666446575511E-3</v>
      </c>
      <c r="P813">
        <f t="shared" si="574"/>
        <v>1.6513190781100515E-3</v>
      </c>
      <c r="Q813">
        <f t="shared" si="575"/>
        <v>-1.430781636669454E-3</v>
      </c>
      <c r="R813">
        <f t="shared" si="576"/>
        <v>-1.8513182481222357E-4</v>
      </c>
      <c r="S813">
        <f t="shared" si="577"/>
        <v>1.4767399591046684E-3</v>
      </c>
      <c r="T813">
        <f t="shared" si="578"/>
        <v>2.118578815662242E-3</v>
      </c>
      <c r="U813">
        <f t="shared" si="579"/>
        <v>8.0904748743312049E-3</v>
      </c>
      <c r="V813" s="7">
        <f t="shared" si="580"/>
        <v>9.7289104612493515E-3</v>
      </c>
      <c r="W813" s="6">
        <f t="shared" si="581"/>
        <v>9.669483139468275E-3</v>
      </c>
      <c r="X813">
        <f t="shared" si="582"/>
        <v>8.6169030337965857E-3</v>
      </c>
      <c r="Y813">
        <f t="shared" si="583"/>
        <v>8.2776506003440845E-3</v>
      </c>
      <c r="Z813">
        <f t="shared" si="584"/>
        <v>1.135975131512359E-2</v>
      </c>
      <c r="AA813">
        <f t="shared" si="585"/>
        <v>1.0114101503266359E-2</v>
      </c>
      <c r="AB813">
        <f t="shared" si="586"/>
        <v>8.4522297193494675E-3</v>
      </c>
      <c r="AC813">
        <f t="shared" si="587"/>
        <v>7.8103908627918939E-3</v>
      </c>
      <c r="AD813">
        <f t="shared" si="588"/>
        <v>1.838494804122931E-3</v>
      </c>
      <c r="AE813" s="7">
        <f t="shared" si="589"/>
        <v>2.0005921720478437E-4</v>
      </c>
      <c r="AF813" s="6">
        <f t="shared" si="600"/>
        <v>-0.29349486627593013</v>
      </c>
      <c r="AG813" s="11">
        <f t="shared" si="601"/>
        <v>-4.1928221020390066E-2</v>
      </c>
      <c r="AH813" s="11">
        <f t="shared" si="602"/>
        <v>-4.7695512389082609E-2</v>
      </c>
      <c r="AI813" s="11">
        <f t="shared" si="603"/>
        <v>4.7001997621689776E-3</v>
      </c>
      <c r="AJ813" s="11">
        <f t="shared" si="604"/>
        <v>-1.6475847039403912E-2</v>
      </c>
      <c r="AK813" s="11">
        <f t="shared" si="605"/>
        <v>8.4522297193494675E-3</v>
      </c>
      <c r="AL813" s="11">
        <f t="shared" si="606"/>
        <v>7.8103908627918939E-3</v>
      </c>
      <c r="AM813" s="11">
        <f t="shared" si="607"/>
        <v>1.838494804122931E-3</v>
      </c>
      <c r="AN813" s="7">
        <f t="shared" si="608"/>
        <v>2.0005921720478437E-4</v>
      </c>
      <c r="AO813" s="6">
        <f t="array" ref="AO813">_xlfn.MAXIFS(AF$29:AF$1052,E$29:E$1052,E813) - _xlfn.MINIFS(AF$29:AF$1052,E$29:E$1052,E813)</f>
        <v>0.64239671540972576</v>
      </c>
      <c r="AP813" s="11">
        <f t="array" ref="AP813">_xlfn.MAXIFS(AG$29:AG$1052,F$29:F$1052,F813) - _xlfn.MINIFS(AG$29:AG$1052,F$29:F$1052,F813)</f>
        <v>0.4319451716699928</v>
      </c>
      <c r="AQ813" s="11">
        <f t="array" ref="AQ813">_xlfn.MAXIFS(AH$29:AH$1052,G$29:G$1052,G813) - _xlfn.MINIFS(AH$29:AH$1052,G$29:G$1052,G813)</f>
        <v>0.20794125899440183</v>
      </c>
      <c r="AR813" s="11">
        <f t="array" ref="AR813">_xlfn.MAXIFS(AI$29:AI$1052,H$29:H$1052,H813) - _xlfn.MINIFS(AI$29:AI$1052,H$29:H$1052,H813)</f>
        <v>0.10458228383285123</v>
      </c>
      <c r="AS813" s="11">
        <f t="array" ref="AS813">_xlfn.MAXIFS(AJ$29:AJ$1052,I$29:I$1052,I813) - _xlfn.MINIFS(AJ$29:AJ$1052,I$29:I$1052,I813)</f>
        <v>8.5975611975144917E-2</v>
      </c>
      <c r="AT813" s="11">
        <f t="array" ref="AT813">_xlfn.MAXIFS(AK$29:AK$1052,J$29:J$1052,J813) - _xlfn.MINIFS(AK$29:AK$1052,J$29:J$1052,J813)</f>
        <v>3.9320728998139619E-2</v>
      </c>
      <c r="AU813" s="11">
        <f t="array" ref="AU813">_xlfn.MAXIFS(AL$29:AL$1052,K$29:K$1052,K813) - _xlfn.MINIFS(AL$29:AL$1052,K$29:K$1052,K813)</f>
        <v>3.1335041537641661E-2</v>
      </c>
      <c r="AV813" s="11">
        <f t="array" ref="AV813">_xlfn.MAXIFS(AM$29:AM$1052,L$29:L$1052,L813) - _xlfn.MINIFS(AM$29:AM$1052,L$29:L$1052,L813)</f>
        <v>9.4388904859876444E-3</v>
      </c>
      <c r="AW813" s="7">
        <f t="array" ref="AW813">_xlfn.MAXIFS(AN$29:AN$1052,M$29:M$1052,M813) - _xlfn.MINIFS(AN$29:AN$1052,M$29:M$1052,M813)</f>
        <v>2.0005921720478437E-4</v>
      </c>
      <c r="AX813" s="6">
        <f t="array" ref="AX813">_xlfn.STDEV.S(IF(E$29:E$1052=E813,$C$29:$C$1052,""))</f>
        <v>2.1219734469910215E-2</v>
      </c>
      <c r="AY813" s="11">
        <f t="array" ref="AY813">_xlfn.STDEV.S(IF(F$29:F$1052=F813,$C$29:$C$1052,""))</f>
        <v>2.0588339989709558E-2</v>
      </c>
      <c r="AZ813" s="11">
        <f t="array" ref="AZ813">_xlfn.STDEV.S(IF(G$29:G$1052=G813,$C$29:$C$1052,""))</f>
        <v>1.3867200074772637E-2</v>
      </c>
      <c r="BA813" s="11">
        <f t="array" ref="BA813">_xlfn.STDEV.S(IF(H$29:H$1052=H813,$C$29:$C$1052,""))</f>
        <v>1.33321505702996E-2</v>
      </c>
      <c r="BB813" s="11">
        <f t="array" ref="BB813">_xlfn.STDEV.S(IF(I$29:I$1052=I813,$C$29:$C$1052,""))</f>
        <v>1.5405275472587843E-2</v>
      </c>
      <c r="BC813" s="11">
        <f t="array" ref="BC813">_xlfn.STDEV.S(IF(J$29:J$1052=J813,$C$29:$C$1052,""))</f>
        <v>1.5125040180823068E-2</v>
      </c>
      <c r="BD813" s="11">
        <f t="array" ref="BD813">_xlfn.STDEV.S(IF(K$29:K$1052=K813,$C$29:$C$1052,""))</f>
        <v>1.7118820566971484E-2</v>
      </c>
      <c r="BE813" s="11">
        <f t="array" ref="BE813">_xlfn.STDEV.S(IF(L$29:L$1052=L813,$C$29:$C$1052,""))</f>
        <v>6.6461047573128894E-3</v>
      </c>
      <c r="BF813" s="7">
        <f t="array" ref="BF813">_xlfn.STDEV.S(IF(M$29:M$1052=M813,$C$29:$C$1052,""))</f>
        <v>2.8292645824875087E-4</v>
      </c>
      <c r="BG813" s="13">
        <f t="shared" si="590"/>
        <v>30.273551081454407</v>
      </c>
      <c r="BH813" s="12">
        <f t="shared" si="591"/>
        <v>20.980087364298782</v>
      </c>
      <c r="BI813" s="12">
        <f t="shared" si="592"/>
        <v>14.995187050967186</v>
      </c>
      <c r="BJ813" s="12">
        <f t="shared" si="593"/>
        <v>7.8443671395245165</v>
      </c>
      <c r="BK813" s="12">
        <f t="shared" si="594"/>
        <v>5.5809201288305408</v>
      </c>
      <c r="BL813" s="12">
        <f t="shared" si="595"/>
        <v>2.5997107133635318</v>
      </c>
      <c r="BM813" s="12">
        <f t="shared" si="596"/>
        <v>1.8304439499820746</v>
      </c>
      <c r="BN813" s="12">
        <f t="shared" si="597"/>
        <v>1.4202139193791337</v>
      </c>
      <c r="BO813" s="14">
        <f t="shared" si="598"/>
        <v>0.70710678118654757</v>
      </c>
    </row>
    <row r="814" spans="1:67" x14ac:dyDescent="0.25">
      <c r="A814" s="4">
        <v>43108</v>
      </c>
      <c r="B814" s="5">
        <v>1334.9</v>
      </c>
      <c r="C814">
        <f t="shared" si="599"/>
        <v>9.5288512440445672E-3</v>
      </c>
      <c r="D814">
        <v>785</v>
      </c>
      <c r="E814" s="6">
        <f t="shared" si="563"/>
        <v>1</v>
      </c>
      <c r="F814">
        <f t="shared" si="564"/>
        <v>3</v>
      </c>
      <c r="G814">
        <f t="shared" si="565"/>
        <v>6</v>
      </c>
      <c r="H814">
        <f t="shared" si="566"/>
        <v>12</v>
      </c>
      <c r="I814">
        <f t="shared" si="567"/>
        <v>24</v>
      </c>
      <c r="J814">
        <f t="shared" si="568"/>
        <v>49</v>
      </c>
      <c r="K814">
        <f t="shared" si="569"/>
        <v>98</v>
      </c>
      <c r="L814">
        <f t="shared" si="570"/>
        <v>196</v>
      </c>
      <c r="M814" s="7">
        <f t="shared" si="571"/>
        <v>392</v>
      </c>
      <c r="N814" s="6">
        <f t="shared" si="572"/>
        <v>2.5948653898586046E-4</v>
      </c>
      <c r="O814">
        <f t="shared" si="573"/>
        <v>1.3120666446575511E-3</v>
      </c>
      <c r="P814">
        <f t="shared" si="574"/>
        <v>1.6513190781100515E-3</v>
      </c>
      <c r="Q814">
        <f t="shared" si="575"/>
        <v>-1.430781636669454E-3</v>
      </c>
      <c r="R814">
        <f t="shared" si="576"/>
        <v>-1.8513182481222357E-4</v>
      </c>
      <c r="S814">
        <f t="shared" si="577"/>
        <v>1.4767399591046684E-3</v>
      </c>
      <c r="T814">
        <f t="shared" si="578"/>
        <v>2.118578815662242E-3</v>
      </c>
      <c r="U814">
        <f t="shared" si="579"/>
        <v>8.0904748743312049E-3</v>
      </c>
      <c r="V814" s="7">
        <f t="shared" si="580"/>
        <v>9.7289104612493515E-3</v>
      </c>
      <c r="W814" s="6">
        <f t="shared" si="581"/>
        <v>9.2693647050587063E-3</v>
      </c>
      <c r="X814">
        <f t="shared" si="582"/>
        <v>8.216784599387017E-3</v>
      </c>
      <c r="Y814">
        <f t="shared" si="583"/>
        <v>7.8775321659345157E-3</v>
      </c>
      <c r="Z814">
        <f t="shared" si="584"/>
        <v>1.0959632880714021E-2</v>
      </c>
      <c r="AA814">
        <f t="shared" si="585"/>
        <v>9.7139830688567907E-3</v>
      </c>
      <c r="AB814">
        <f t="shared" si="586"/>
        <v>8.0521112849398987E-3</v>
      </c>
      <c r="AC814">
        <f t="shared" si="587"/>
        <v>7.4102724283823251E-3</v>
      </c>
      <c r="AD814">
        <f t="shared" si="588"/>
        <v>1.4383763697133622E-3</v>
      </c>
      <c r="AE814" s="7">
        <f t="shared" si="589"/>
        <v>-2.0005921720478437E-4</v>
      </c>
      <c r="AF814" s="6">
        <f t="shared" si="600"/>
        <v>-0.28422550157087145</v>
      </c>
      <c r="AG814" s="11">
        <f t="shared" si="601"/>
        <v>-3.3711436421003049E-2</v>
      </c>
      <c r="AH814" s="11">
        <f t="shared" si="602"/>
        <v>-3.9817980223148093E-2</v>
      </c>
      <c r="AI814" s="11">
        <f t="shared" si="603"/>
        <v>1.5659832642882999E-2</v>
      </c>
      <c r="AJ814" s="11">
        <f t="shared" si="604"/>
        <v>-6.7618639705471217E-3</v>
      </c>
      <c r="AK814" s="11">
        <f t="shared" si="605"/>
        <v>1.6504341004289366E-2</v>
      </c>
      <c r="AL814" s="11">
        <f t="shared" si="606"/>
        <v>1.5220663291174219E-2</v>
      </c>
      <c r="AM814" s="11">
        <f t="shared" si="607"/>
        <v>3.2768711738362932E-3</v>
      </c>
      <c r="AN814" s="7">
        <f t="shared" si="608"/>
        <v>0</v>
      </c>
      <c r="AO814" s="6">
        <f t="array" ref="AO814">_xlfn.MAXIFS(AF$29:AF$1052,E$29:E$1052,E814) - _xlfn.MINIFS(AF$29:AF$1052,E$29:E$1052,E814)</f>
        <v>0.64239671540972576</v>
      </c>
      <c r="AP814" s="11">
        <f t="array" ref="AP814">_xlfn.MAXIFS(AG$29:AG$1052,F$29:F$1052,F814) - _xlfn.MINIFS(AG$29:AG$1052,F$29:F$1052,F814)</f>
        <v>0.4319451716699928</v>
      </c>
      <c r="AQ814" s="11">
        <f t="array" ref="AQ814">_xlfn.MAXIFS(AH$29:AH$1052,G$29:G$1052,G814) - _xlfn.MINIFS(AH$29:AH$1052,G$29:G$1052,G814)</f>
        <v>0.20794125899440183</v>
      </c>
      <c r="AR814" s="11">
        <f t="array" ref="AR814">_xlfn.MAXIFS(AI$29:AI$1052,H$29:H$1052,H814) - _xlfn.MINIFS(AI$29:AI$1052,H$29:H$1052,H814)</f>
        <v>0.10458228383285123</v>
      </c>
      <c r="AS814" s="11">
        <f t="array" ref="AS814">_xlfn.MAXIFS(AJ$29:AJ$1052,I$29:I$1052,I814) - _xlfn.MINIFS(AJ$29:AJ$1052,I$29:I$1052,I814)</f>
        <v>8.5975611975144917E-2</v>
      </c>
      <c r="AT814" s="11">
        <f t="array" ref="AT814">_xlfn.MAXIFS(AK$29:AK$1052,J$29:J$1052,J814) - _xlfn.MINIFS(AK$29:AK$1052,J$29:J$1052,J814)</f>
        <v>3.9320728998139619E-2</v>
      </c>
      <c r="AU814" s="11">
        <f t="array" ref="AU814">_xlfn.MAXIFS(AL$29:AL$1052,K$29:K$1052,K814) - _xlfn.MINIFS(AL$29:AL$1052,K$29:K$1052,K814)</f>
        <v>3.1335041537641661E-2</v>
      </c>
      <c r="AV814" s="11">
        <f t="array" ref="AV814">_xlfn.MAXIFS(AM$29:AM$1052,L$29:L$1052,L814) - _xlfn.MINIFS(AM$29:AM$1052,L$29:L$1052,L814)</f>
        <v>9.4388904859876444E-3</v>
      </c>
      <c r="AW814" s="7">
        <f t="array" ref="AW814">_xlfn.MAXIFS(AN$29:AN$1052,M$29:M$1052,M814) - _xlfn.MINIFS(AN$29:AN$1052,M$29:M$1052,M814)</f>
        <v>2.0005921720478437E-4</v>
      </c>
      <c r="AX814" s="6">
        <f t="array" ref="AX814">_xlfn.STDEV.S(IF(E$29:E$1052=E814,$C$29:$C$1052,""))</f>
        <v>2.1219734469910215E-2</v>
      </c>
      <c r="AY814" s="11">
        <f t="array" ref="AY814">_xlfn.STDEV.S(IF(F$29:F$1052=F814,$C$29:$C$1052,""))</f>
        <v>2.0588339989709558E-2</v>
      </c>
      <c r="AZ814" s="11">
        <f t="array" ref="AZ814">_xlfn.STDEV.S(IF(G$29:G$1052=G814,$C$29:$C$1052,""))</f>
        <v>1.3867200074772637E-2</v>
      </c>
      <c r="BA814" s="11">
        <f t="array" ref="BA814">_xlfn.STDEV.S(IF(H$29:H$1052=H814,$C$29:$C$1052,""))</f>
        <v>1.33321505702996E-2</v>
      </c>
      <c r="BB814" s="11">
        <f t="array" ref="BB814">_xlfn.STDEV.S(IF(I$29:I$1052=I814,$C$29:$C$1052,""))</f>
        <v>1.5405275472587843E-2</v>
      </c>
      <c r="BC814" s="11">
        <f t="array" ref="BC814">_xlfn.STDEV.S(IF(J$29:J$1052=J814,$C$29:$C$1052,""))</f>
        <v>1.5125040180823068E-2</v>
      </c>
      <c r="BD814" s="11">
        <f t="array" ref="BD814">_xlfn.STDEV.S(IF(K$29:K$1052=K814,$C$29:$C$1052,""))</f>
        <v>1.7118820566971484E-2</v>
      </c>
      <c r="BE814" s="11">
        <f t="array" ref="BE814">_xlfn.STDEV.S(IF(L$29:L$1052=L814,$C$29:$C$1052,""))</f>
        <v>6.6461047573128894E-3</v>
      </c>
      <c r="BF814" s="7">
        <f t="array" ref="BF814">_xlfn.STDEV.S(IF(M$29:M$1052=M814,$C$29:$C$1052,""))</f>
        <v>2.8292645824875087E-4</v>
      </c>
      <c r="BG814" s="13">
        <f t="shared" si="590"/>
        <v>30.273551081454407</v>
      </c>
      <c r="BH814" s="12">
        <f t="shared" si="591"/>
        <v>20.980087364298782</v>
      </c>
      <c r="BI814" s="12">
        <f t="shared" si="592"/>
        <v>14.995187050967186</v>
      </c>
      <c r="BJ814" s="12">
        <f t="shared" si="593"/>
        <v>7.8443671395245165</v>
      </c>
      <c r="BK814" s="12">
        <f t="shared" si="594"/>
        <v>5.5809201288305408</v>
      </c>
      <c r="BL814" s="12">
        <f t="shared" si="595"/>
        <v>2.5997107133635318</v>
      </c>
      <c r="BM814" s="12">
        <f t="shared" si="596"/>
        <v>1.8304439499820746</v>
      </c>
      <c r="BN814" s="12">
        <f t="shared" si="597"/>
        <v>1.4202139193791337</v>
      </c>
      <c r="BO814" s="14">
        <f t="shared" si="598"/>
        <v>0.70710678118654757</v>
      </c>
    </row>
    <row r="815" spans="1:67" x14ac:dyDescent="0.25">
      <c r="A815" s="2">
        <v>43115</v>
      </c>
      <c r="B815" s="3">
        <v>1333.1</v>
      </c>
      <c r="C815">
        <f t="shared" si="599"/>
        <v>-1.3484156116564394E-3</v>
      </c>
      <c r="D815">
        <v>786</v>
      </c>
      <c r="E815" s="6">
        <f t="shared" si="563"/>
        <v>1</v>
      </c>
      <c r="F815">
        <f t="shared" si="564"/>
        <v>3</v>
      </c>
      <c r="G815">
        <f t="shared" si="565"/>
        <v>6</v>
      </c>
      <c r="H815">
        <f t="shared" si="566"/>
        <v>12</v>
      </c>
      <c r="I815">
        <f t="shared" si="567"/>
        <v>24</v>
      </c>
      <c r="J815">
        <f t="shared" si="568"/>
        <v>49</v>
      </c>
      <c r="K815">
        <f t="shared" si="569"/>
        <v>98</v>
      </c>
      <c r="L815">
        <f t="shared" si="570"/>
        <v>196</v>
      </c>
      <c r="M815" s="7">
        <f t="shared" si="571"/>
        <v>393</v>
      </c>
      <c r="N815" s="6">
        <f t="shared" si="572"/>
        <v>2.5948653898586046E-4</v>
      </c>
      <c r="O815">
        <f t="shared" si="573"/>
        <v>1.3120666446575511E-3</v>
      </c>
      <c r="P815">
        <f t="shared" si="574"/>
        <v>1.6513190781100515E-3</v>
      </c>
      <c r="Q815">
        <f t="shared" si="575"/>
        <v>-1.430781636669454E-3</v>
      </c>
      <c r="R815">
        <f t="shared" si="576"/>
        <v>-1.8513182481222357E-4</v>
      </c>
      <c r="S815">
        <f t="shared" si="577"/>
        <v>1.4767399591046684E-3</v>
      </c>
      <c r="T815">
        <f t="shared" si="578"/>
        <v>2.118578815662242E-3</v>
      </c>
      <c r="U815">
        <f t="shared" si="579"/>
        <v>8.0904748743312049E-3</v>
      </c>
      <c r="V815" s="7">
        <f t="shared" si="580"/>
        <v>6.4520392874130583E-3</v>
      </c>
      <c r="W815" s="6">
        <f t="shared" si="581"/>
        <v>-1.6079021506422999E-3</v>
      </c>
      <c r="X815">
        <f t="shared" si="582"/>
        <v>-2.6604822563139905E-3</v>
      </c>
      <c r="Y815">
        <f t="shared" si="583"/>
        <v>-2.9997346897664909E-3</v>
      </c>
      <c r="Z815">
        <f t="shared" si="584"/>
        <v>8.2366025013014613E-5</v>
      </c>
      <c r="AA815">
        <f t="shared" si="585"/>
        <v>-1.1632837868442159E-3</v>
      </c>
      <c r="AB815">
        <f t="shared" si="586"/>
        <v>-2.8251555707611078E-3</v>
      </c>
      <c r="AC815">
        <f t="shared" si="587"/>
        <v>-3.4669944273186815E-3</v>
      </c>
      <c r="AD815">
        <f t="shared" si="588"/>
        <v>-9.4388904859876444E-3</v>
      </c>
      <c r="AE815" s="7">
        <f t="shared" si="589"/>
        <v>-7.8004548990694977E-3</v>
      </c>
      <c r="AF815" s="6">
        <f t="shared" si="600"/>
        <v>-0.28583340372151378</v>
      </c>
      <c r="AG815" s="11">
        <f t="shared" si="601"/>
        <v>-3.6371918677317039E-2</v>
      </c>
      <c r="AH815" s="11">
        <f t="shared" si="602"/>
        <v>-4.2817714912914584E-2</v>
      </c>
      <c r="AI815" s="11">
        <f t="shared" si="603"/>
        <v>1.5742198667896015E-2</v>
      </c>
      <c r="AJ815" s="11">
        <f t="shared" si="604"/>
        <v>-7.9251477573913376E-3</v>
      </c>
      <c r="AK815" s="11">
        <f t="shared" si="605"/>
        <v>1.3679185433528258E-2</v>
      </c>
      <c r="AL815" s="11">
        <f t="shared" si="606"/>
        <v>1.1753668863855538E-2</v>
      </c>
      <c r="AM815" s="11">
        <f t="shared" si="607"/>
        <v>-6.1620193121513511E-3</v>
      </c>
      <c r="AN815" s="7">
        <f t="shared" si="608"/>
        <v>-7.8004548990694977E-3</v>
      </c>
      <c r="AO815" s="6">
        <f t="array" ref="AO815">_xlfn.MAXIFS(AF$29:AF$1052,E$29:E$1052,E815) - _xlfn.MINIFS(AF$29:AF$1052,E$29:E$1052,E815)</f>
        <v>0.64239671540972576</v>
      </c>
      <c r="AP815" s="11">
        <f t="array" ref="AP815">_xlfn.MAXIFS(AG$29:AG$1052,F$29:F$1052,F815) - _xlfn.MINIFS(AG$29:AG$1052,F$29:F$1052,F815)</f>
        <v>0.4319451716699928</v>
      </c>
      <c r="AQ815" s="11">
        <f t="array" ref="AQ815">_xlfn.MAXIFS(AH$29:AH$1052,G$29:G$1052,G815) - _xlfn.MINIFS(AH$29:AH$1052,G$29:G$1052,G815)</f>
        <v>0.20794125899440183</v>
      </c>
      <c r="AR815" s="11">
        <f t="array" ref="AR815">_xlfn.MAXIFS(AI$29:AI$1052,H$29:H$1052,H815) - _xlfn.MINIFS(AI$29:AI$1052,H$29:H$1052,H815)</f>
        <v>0.10458228383285123</v>
      </c>
      <c r="AS815" s="11">
        <f t="array" ref="AS815">_xlfn.MAXIFS(AJ$29:AJ$1052,I$29:I$1052,I815) - _xlfn.MINIFS(AJ$29:AJ$1052,I$29:I$1052,I815)</f>
        <v>8.5975611975144917E-2</v>
      </c>
      <c r="AT815" s="11">
        <f t="array" ref="AT815">_xlfn.MAXIFS(AK$29:AK$1052,J$29:J$1052,J815) - _xlfn.MINIFS(AK$29:AK$1052,J$29:J$1052,J815)</f>
        <v>3.9320728998139619E-2</v>
      </c>
      <c r="AU815" s="11">
        <f t="array" ref="AU815">_xlfn.MAXIFS(AL$29:AL$1052,K$29:K$1052,K815) - _xlfn.MINIFS(AL$29:AL$1052,K$29:K$1052,K815)</f>
        <v>3.1335041537641661E-2</v>
      </c>
      <c r="AV815" s="11">
        <f t="array" ref="AV815">_xlfn.MAXIFS(AM$29:AM$1052,L$29:L$1052,L815) - _xlfn.MINIFS(AM$29:AM$1052,L$29:L$1052,L815)</f>
        <v>9.4388904859876444E-3</v>
      </c>
      <c r="AW815" s="7">
        <f t="array" ref="AW815">_xlfn.MAXIFS(AN$29:AN$1052,M$29:M$1052,M815) - _xlfn.MINIFS(AN$29:AN$1052,M$29:M$1052,M815)</f>
        <v>7.8004548990694977E-3</v>
      </c>
      <c r="AX815" s="6">
        <f t="array" ref="AX815">_xlfn.STDEV.S(IF(E$29:E$1052=E815,$C$29:$C$1052,""))</f>
        <v>2.1219734469910215E-2</v>
      </c>
      <c r="AY815" s="11">
        <f t="array" ref="AY815">_xlfn.STDEV.S(IF(F$29:F$1052=F815,$C$29:$C$1052,""))</f>
        <v>2.0588339989709558E-2</v>
      </c>
      <c r="AZ815" s="11">
        <f t="array" ref="AZ815">_xlfn.STDEV.S(IF(G$29:G$1052=G815,$C$29:$C$1052,""))</f>
        <v>1.3867200074772637E-2</v>
      </c>
      <c r="BA815" s="11">
        <f t="array" ref="BA815">_xlfn.STDEV.S(IF(H$29:H$1052=H815,$C$29:$C$1052,""))</f>
        <v>1.33321505702996E-2</v>
      </c>
      <c r="BB815" s="11">
        <f t="array" ref="BB815">_xlfn.STDEV.S(IF(I$29:I$1052=I815,$C$29:$C$1052,""))</f>
        <v>1.5405275472587843E-2</v>
      </c>
      <c r="BC815" s="11">
        <f t="array" ref="BC815">_xlfn.STDEV.S(IF(J$29:J$1052=J815,$C$29:$C$1052,""))</f>
        <v>1.5125040180823068E-2</v>
      </c>
      <c r="BD815" s="11">
        <f t="array" ref="BD815">_xlfn.STDEV.S(IF(K$29:K$1052=K815,$C$29:$C$1052,""))</f>
        <v>1.7118820566971484E-2</v>
      </c>
      <c r="BE815" s="11">
        <f t="array" ref="BE815">_xlfn.STDEV.S(IF(L$29:L$1052=L815,$C$29:$C$1052,""))</f>
        <v>6.6461047573128894E-3</v>
      </c>
      <c r="BF815" s="7">
        <f t="array" ref="BF815">_xlfn.STDEV.S(IF(M$29:M$1052=M815,$C$29:$C$1052,""))</f>
        <v>1.1031509110943735E-2</v>
      </c>
      <c r="BG815" s="13">
        <f t="shared" si="590"/>
        <v>30.273551081454407</v>
      </c>
      <c r="BH815" s="12">
        <f t="shared" si="591"/>
        <v>20.980087364298782</v>
      </c>
      <c r="BI815" s="12">
        <f t="shared" si="592"/>
        <v>14.995187050967186</v>
      </c>
      <c r="BJ815" s="12">
        <f t="shared" si="593"/>
        <v>7.8443671395245165</v>
      </c>
      <c r="BK815" s="12">
        <f t="shared" si="594"/>
        <v>5.5809201288305408</v>
      </c>
      <c r="BL815" s="12">
        <f t="shared" si="595"/>
        <v>2.5997107133635318</v>
      </c>
      <c r="BM815" s="12">
        <f t="shared" si="596"/>
        <v>1.8304439499820746</v>
      </c>
      <c r="BN815" s="12">
        <f t="shared" si="597"/>
        <v>1.4202139193791337</v>
      </c>
      <c r="BO815" s="14">
        <f t="shared" si="598"/>
        <v>0.70710678118654757</v>
      </c>
    </row>
    <row r="816" spans="1:67" x14ac:dyDescent="0.25">
      <c r="A816" s="4">
        <v>43122</v>
      </c>
      <c r="B816" s="5">
        <v>1352.1</v>
      </c>
      <c r="C816">
        <f t="shared" si="599"/>
        <v>1.4252494186482556E-2</v>
      </c>
      <c r="D816">
        <v>787</v>
      </c>
      <c r="E816" s="6">
        <f t="shared" si="563"/>
        <v>1</v>
      </c>
      <c r="F816">
        <f t="shared" si="564"/>
        <v>3</v>
      </c>
      <c r="G816">
        <f t="shared" si="565"/>
        <v>6</v>
      </c>
      <c r="H816">
        <f t="shared" si="566"/>
        <v>12</v>
      </c>
      <c r="I816">
        <f t="shared" si="567"/>
        <v>24</v>
      </c>
      <c r="J816">
        <f t="shared" si="568"/>
        <v>49</v>
      </c>
      <c r="K816">
        <f t="shared" si="569"/>
        <v>98</v>
      </c>
      <c r="L816">
        <f t="shared" si="570"/>
        <v>196</v>
      </c>
      <c r="M816" s="7">
        <f t="shared" si="571"/>
        <v>393</v>
      </c>
      <c r="N816" s="6">
        <f t="shared" si="572"/>
        <v>2.5948653898586046E-4</v>
      </c>
      <c r="O816">
        <f t="shared" si="573"/>
        <v>1.3120666446575511E-3</v>
      </c>
      <c r="P816">
        <f t="shared" si="574"/>
        <v>1.6513190781100515E-3</v>
      </c>
      <c r="Q816">
        <f t="shared" si="575"/>
        <v>-1.430781636669454E-3</v>
      </c>
      <c r="R816">
        <f t="shared" si="576"/>
        <v>-1.8513182481222357E-4</v>
      </c>
      <c r="S816">
        <f t="shared" si="577"/>
        <v>1.4767399591046684E-3</v>
      </c>
      <c r="T816">
        <f t="shared" si="578"/>
        <v>2.118578815662242E-3</v>
      </c>
      <c r="U816">
        <f t="shared" si="579"/>
        <v>8.0904748743312049E-3</v>
      </c>
      <c r="V816" s="7">
        <f t="shared" si="580"/>
        <v>6.4520392874130583E-3</v>
      </c>
      <c r="W816" s="6">
        <f t="shared" si="581"/>
        <v>1.3993007647496695E-2</v>
      </c>
      <c r="X816">
        <f t="shared" si="582"/>
        <v>1.2940427541825006E-2</v>
      </c>
      <c r="Y816">
        <f t="shared" si="583"/>
        <v>1.2601175108372505E-2</v>
      </c>
      <c r="Z816">
        <f t="shared" si="584"/>
        <v>1.5683275823152008E-2</v>
      </c>
      <c r="AA816">
        <f t="shared" si="585"/>
        <v>1.443762601129478E-2</v>
      </c>
      <c r="AB816">
        <f t="shared" si="586"/>
        <v>1.2775754227377888E-2</v>
      </c>
      <c r="AC816">
        <f t="shared" si="587"/>
        <v>1.2133915370820314E-2</v>
      </c>
      <c r="AD816">
        <f t="shared" si="588"/>
        <v>6.1620193121513511E-3</v>
      </c>
      <c r="AE816" s="7">
        <f t="shared" si="589"/>
        <v>7.8004548990694977E-3</v>
      </c>
      <c r="AF816" s="6">
        <f t="shared" si="600"/>
        <v>-0.27184039607401711</v>
      </c>
      <c r="AG816" s="11">
        <f t="shared" si="601"/>
        <v>-2.3431491135492033E-2</v>
      </c>
      <c r="AH816" s="11">
        <f t="shared" si="602"/>
        <v>-3.0216539804542079E-2</v>
      </c>
      <c r="AI816" s="11">
        <f t="shared" si="603"/>
        <v>3.1425474491048024E-2</v>
      </c>
      <c r="AJ816" s="11">
        <f t="shared" si="604"/>
        <v>6.512478253903442E-3</v>
      </c>
      <c r="AK816" s="11">
        <f t="shared" si="605"/>
        <v>2.6454939660906146E-2</v>
      </c>
      <c r="AL816" s="11">
        <f t="shared" si="606"/>
        <v>2.3887584234675852E-2</v>
      </c>
      <c r="AM816" s="11">
        <f t="shared" si="607"/>
        <v>0</v>
      </c>
      <c r="AN816" s="7">
        <f t="shared" si="608"/>
        <v>0</v>
      </c>
      <c r="AO816" s="6">
        <f t="array" ref="AO816">_xlfn.MAXIFS(AF$29:AF$1052,E$29:E$1052,E816) - _xlfn.MINIFS(AF$29:AF$1052,E$29:E$1052,E816)</f>
        <v>0.64239671540972576</v>
      </c>
      <c r="AP816" s="11">
        <f t="array" ref="AP816">_xlfn.MAXIFS(AG$29:AG$1052,F$29:F$1052,F816) - _xlfn.MINIFS(AG$29:AG$1052,F$29:F$1052,F816)</f>
        <v>0.4319451716699928</v>
      </c>
      <c r="AQ816" s="11">
        <f t="array" ref="AQ816">_xlfn.MAXIFS(AH$29:AH$1052,G$29:G$1052,G816) - _xlfn.MINIFS(AH$29:AH$1052,G$29:G$1052,G816)</f>
        <v>0.20794125899440183</v>
      </c>
      <c r="AR816" s="11">
        <f t="array" ref="AR816">_xlfn.MAXIFS(AI$29:AI$1052,H$29:H$1052,H816) - _xlfn.MINIFS(AI$29:AI$1052,H$29:H$1052,H816)</f>
        <v>0.10458228383285123</v>
      </c>
      <c r="AS816" s="11">
        <f t="array" ref="AS816">_xlfn.MAXIFS(AJ$29:AJ$1052,I$29:I$1052,I816) - _xlfn.MINIFS(AJ$29:AJ$1052,I$29:I$1052,I816)</f>
        <v>8.5975611975144917E-2</v>
      </c>
      <c r="AT816" s="11">
        <f t="array" ref="AT816">_xlfn.MAXIFS(AK$29:AK$1052,J$29:J$1052,J816) - _xlfn.MINIFS(AK$29:AK$1052,J$29:J$1052,J816)</f>
        <v>3.9320728998139619E-2</v>
      </c>
      <c r="AU816" s="11">
        <f t="array" ref="AU816">_xlfn.MAXIFS(AL$29:AL$1052,K$29:K$1052,K816) - _xlfn.MINIFS(AL$29:AL$1052,K$29:K$1052,K816)</f>
        <v>3.1335041537641661E-2</v>
      </c>
      <c r="AV816" s="11">
        <f t="array" ref="AV816">_xlfn.MAXIFS(AM$29:AM$1052,L$29:L$1052,L816) - _xlfn.MINIFS(AM$29:AM$1052,L$29:L$1052,L816)</f>
        <v>9.4388904859876444E-3</v>
      </c>
      <c r="AW816" s="7">
        <f t="array" ref="AW816">_xlfn.MAXIFS(AN$29:AN$1052,M$29:M$1052,M816) - _xlfn.MINIFS(AN$29:AN$1052,M$29:M$1052,M816)</f>
        <v>7.8004548990694977E-3</v>
      </c>
      <c r="AX816" s="6">
        <f t="array" ref="AX816">_xlfn.STDEV.S(IF(E$29:E$1052=E816,$C$29:$C$1052,""))</f>
        <v>2.1219734469910215E-2</v>
      </c>
      <c r="AY816" s="11">
        <f t="array" ref="AY816">_xlfn.STDEV.S(IF(F$29:F$1052=F816,$C$29:$C$1052,""))</f>
        <v>2.0588339989709558E-2</v>
      </c>
      <c r="AZ816" s="11">
        <f t="array" ref="AZ816">_xlfn.STDEV.S(IF(G$29:G$1052=G816,$C$29:$C$1052,""))</f>
        <v>1.3867200074772637E-2</v>
      </c>
      <c r="BA816" s="11">
        <f t="array" ref="BA816">_xlfn.STDEV.S(IF(H$29:H$1052=H816,$C$29:$C$1052,""))</f>
        <v>1.33321505702996E-2</v>
      </c>
      <c r="BB816" s="11">
        <f t="array" ref="BB816">_xlfn.STDEV.S(IF(I$29:I$1052=I816,$C$29:$C$1052,""))</f>
        <v>1.5405275472587843E-2</v>
      </c>
      <c r="BC816" s="11">
        <f t="array" ref="BC816">_xlfn.STDEV.S(IF(J$29:J$1052=J816,$C$29:$C$1052,""))</f>
        <v>1.5125040180823068E-2</v>
      </c>
      <c r="BD816" s="11">
        <f t="array" ref="BD816">_xlfn.STDEV.S(IF(K$29:K$1052=K816,$C$29:$C$1052,""))</f>
        <v>1.7118820566971484E-2</v>
      </c>
      <c r="BE816" s="11">
        <f t="array" ref="BE816">_xlfn.STDEV.S(IF(L$29:L$1052=L816,$C$29:$C$1052,""))</f>
        <v>6.6461047573128894E-3</v>
      </c>
      <c r="BF816" s="7">
        <f t="array" ref="BF816">_xlfn.STDEV.S(IF(M$29:M$1052=M816,$C$29:$C$1052,""))</f>
        <v>1.1031509110943735E-2</v>
      </c>
      <c r="BG816" s="13">
        <f t="shared" si="590"/>
        <v>30.273551081454407</v>
      </c>
      <c r="BH816" s="12">
        <f t="shared" si="591"/>
        <v>20.980087364298782</v>
      </c>
      <c r="BI816" s="12">
        <f t="shared" si="592"/>
        <v>14.995187050967186</v>
      </c>
      <c r="BJ816" s="12">
        <f t="shared" si="593"/>
        <v>7.8443671395245165</v>
      </c>
      <c r="BK816" s="12">
        <f t="shared" si="594"/>
        <v>5.5809201288305408</v>
      </c>
      <c r="BL816" s="12">
        <f t="shared" si="595"/>
        <v>2.5997107133635318</v>
      </c>
      <c r="BM816" s="12">
        <f t="shared" si="596"/>
        <v>1.8304439499820746</v>
      </c>
      <c r="BN816" s="12">
        <f t="shared" si="597"/>
        <v>1.4202139193791337</v>
      </c>
      <c r="BO816" s="14">
        <f t="shared" si="598"/>
        <v>0.70710678118654757</v>
      </c>
    </row>
    <row r="817" spans="1:67" x14ac:dyDescent="0.25">
      <c r="A817" s="2">
        <v>43129</v>
      </c>
      <c r="B817" s="3">
        <v>1337.3</v>
      </c>
      <c r="C817">
        <f t="shared" si="599"/>
        <v>-1.0945935951482855E-2</v>
      </c>
      <c r="D817">
        <v>788</v>
      </c>
      <c r="E817" s="6">
        <f t="shared" si="563"/>
        <v>1</v>
      </c>
      <c r="F817">
        <f t="shared" si="564"/>
        <v>3</v>
      </c>
      <c r="G817">
        <f t="shared" si="565"/>
        <v>6</v>
      </c>
      <c r="H817">
        <f t="shared" si="566"/>
        <v>12</v>
      </c>
      <c r="I817">
        <f t="shared" si="567"/>
        <v>24</v>
      </c>
      <c r="J817">
        <f t="shared" si="568"/>
        <v>49</v>
      </c>
      <c r="K817">
        <f t="shared" si="569"/>
        <v>98</v>
      </c>
      <c r="L817">
        <f t="shared" si="570"/>
        <v>197</v>
      </c>
      <c r="M817" s="7">
        <f t="shared" si="571"/>
        <v>394</v>
      </c>
      <c r="N817" s="6">
        <f t="shared" si="572"/>
        <v>2.5948653898586046E-4</v>
      </c>
      <c r="O817">
        <f t="shared" si="573"/>
        <v>1.3120666446575511E-3</v>
      </c>
      <c r="P817">
        <f t="shared" si="574"/>
        <v>1.6513190781100515E-3</v>
      </c>
      <c r="Q817">
        <f t="shared" si="575"/>
        <v>-1.430781636669454E-3</v>
      </c>
      <c r="R817">
        <f t="shared" si="576"/>
        <v>-1.8513182481222357E-4</v>
      </c>
      <c r="S817">
        <f t="shared" si="577"/>
        <v>1.4767399591046684E-3</v>
      </c>
      <c r="T817">
        <f t="shared" si="578"/>
        <v>2.118578815662242E-3</v>
      </c>
      <c r="U817">
        <f t="shared" si="579"/>
        <v>-3.8533172430067208E-3</v>
      </c>
      <c r="V817" s="7">
        <f t="shared" si="580"/>
        <v>-1.3548941953158589E-2</v>
      </c>
      <c r="W817" s="6">
        <f t="shared" si="581"/>
        <v>-1.1205422490468716E-2</v>
      </c>
      <c r="X817">
        <f t="shared" si="582"/>
        <v>-1.2258002596140405E-2</v>
      </c>
      <c r="Y817">
        <f t="shared" si="583"/>
        <v>-1.2597255029592906E-2</v>
      </c>
      <c r="Z817">
        <f t="shared" si="584"/>
        <v>-9.5151543148134007E-3</v>
      </c>
      <c r="AA817">
        <f t="shared" si="585"/>
        <v>-1.0760804126670631E-2</v>
      </c>
      <c r="AB817">
        <f t="shared" si="586"/>
        <v>-1.2422675910587523E-2</v>
      </c>
      <c r="AC817">
        <f t="shared" si="587"/>
        <v>-1.3064514767145097E-2</v>
      </c>
      <c r="AD817">
        <f t="shared" si="588"/>
        <v>-7.0926187084761338E-3</v>
      </c>
      <c r="AE817" s="7">
        <f t="shared" si="589"/>
        <v>2.6030060016757339E-3</v>
      </c>
      <c r="AF817" s="6">
        <f t="shared" si="600"/>
        <v>-0.28304581856448585</v>
      </c>
      <c r="AG817" s="11">
        <f t="shared" si="601"/>
        <v>-3.5689493731632438E-2</v>
      </c>
      <c r="AH817" s="11">
        <f t="shared" si="602"/>
        <v>-4.2813794834134986E-2</v>
      </c>
      <c r="AI817" s="11">
        <f t="shared" si="603"/>
        <v>2.1910320176234621E-2</v>
      </c>
      <c r="AJ817" s="11">
        <f t="shared" si="604"/>
        <v>-4.2483258727671891E-3</v>
      </c>
      <c r="AK817" s="11">
        <f t="shared" si="605"/>
        <v>1.4032263750318623E-2</v>
      </c>
      <c r="AL817" s="11">
        <f t="shared" si="606"/>
        <v>1.0823069467530755E-2</v>
      </c>
      <c r="AM817" s="11">
        <f t="shared" si="607"/>
        <v>-7.0926187084761338E-3</v>
      </c>
      <c r="AN817" s="7">
        <f t="shared" si="608"/>
        <v>2.6030060016757339E-3</v>
      </c>
      <c r="AO817" s="6">
        <f t="array" ref="AO817">_xlfn.MAXIFS(AF$29:AF$1052,E$29:E$1052,E817) - _xlfn.MINIFS(AF$29:AF$1052,E$29:E$1052,E817)</f>
        <v>0.64239671540972576</v>
      </c>
      <c r="AP817" s="11">
        <f t="array" ref="AP817">_xlfn.MAXIFS(AG$29:AG$1052,F$29:F$1052,F817) - _xlfn.MINIFS(AG$29:AG$1052,F$29:F$1052,F817)</f>
        <v>0.4319451716699928</v>
      </c>
      <c r="AQ817" s="11">
        <f t="array" ref="AQ817">_xlfn.MAXIFS(AH$29:AH$1052,G$29:G$1052,G817) - _xlfn.MINIFS(AH$29:AH$1052,G$29:G$1052,G817)</f>
        <v>0.20794125899440183</v>
      </c>
      <c r="AR817" s="11">
        <f t="array" ref="AR817">_xlfn.MAXIFS(AI$29:AI$1052,H$29:H$1052,H817) - _xlfn.MINIFS(AI$29:AI$1052,H$29:H$1052,H817)</f>
        <v>0.10458228383285123</v>
      </c>
      <c r="AS817" s="11">
        <f t="array" ref="AS817">_xlfn.MAXIFS(AJ$29:AJ$1052,I$29:I$1052,I817) - _xlfn.MINIFS(AJ$29:AJ$1052,I$29:I$1052,I817)</f>
        <v>8.5975611975144917E-2</v>
      </c>
      <c r="AT817" s="11">
        <f t="array" ref="AT817">_xlfn.MAXIFS(AK$29:AK$1052,J$29:J$1052,J817) - _xlfn.MINIFS(AK$29:AK$1052,J$29:J$1052,J817)</f>
        <v>3.9320728998139619E-2</v>
      </c>
      <c r="AU817" s="11">
        <f t="array" ref="AU817">_xlfn.MAXIFS(AL$29:AL$1052,K$29:K$1052,K817) - _xlfn.MINIFS(AL$29:AL$1052,K$29:K$1052,K817)</f>
        <v>3.1335041537641661E-2</v>
      </c>
      <c r="AV817" s="11">
        <f t="array" ref="AV817">_xlfn.MAXIFS(AM$29:AM$1052,L$29:L$1052,L817) - _xlfn.MINIFS(AM$29:AM$1052,L$29:L$1052,L817)</f>
        <v>3.4635410425343099E-2</v>
      </c>
      <c r="AW817" s="7">
        <f t="array" ref="AW817">_xlfn.MAXIFS(AN$29:AN$1052,M$29:M$1052,M817) - _xlfn.MINIFS(AN$29:AN$1052,M$29:M$1052,M817)</f>
        <v>2.6030060016757339E-3</v>
      </c>
      <c r="AX817" s="6">
        <f t="array" ref="AX817">_xlfn.STDEV.S(IF(E$29:E$1052=E817,$C$29:$C$1052,""))</f>
        <v>2.1219734469910215E-2</v>
      </c>
      <c r="AY817" s="11">
        <f t="array" ref="AY817">_xlfn.STDEV.S(IF(F$29:F$1052=F817,$C$29:$C$1052,""))</f>
        <v>2.0588339989709558E-2</v>
      </c>
      <c r="AZ817" s="11">
        <f t="array" ref="AZ817">_xlfn.STDEV.S(IF(G$29:G$1052=G817,$C$29:$C$1052,""))</f>
        <v>1.3867200074772637E-2</v>
      </c>
      <c r="BA817" s="11">
        <f t="array" ref="BA817">_xlfn.STDEV.S(IF(H$29:H$1052=H817,$C$29:$C$1052,""))</f>
        <v>1.33321505702996E-2</v>
      </c>
      <c r="BB817" s="11">
        <f t="array" ref="BB817">_xlfn.STDEV.S(IF(I$29:I$1052=I817,$C$29:$C$1052,""))</f>
        <v>1.5405275472587843E-2</v>
      </c>
      <c r="BC817" s="11">
        <f t="array" ref="BC817">_xlfn.STDEV.S(IF(J$29:J$1052=J817,$C$29:$C$1052,""))</f>
        <v>1.5125040180823068E-2</v>
      </c>
      <c r="BD817" s="11">
        <f t="array" ref="BD817">_xlfn.STDEV.S(IF(K$29:K$1052=K817,$C$29:$C$1052,""))</f>
        <v>1.7118820566971484E-2</v>
      </c>
      <c r="BE817" s="11">
        <f t="array" ref="BE817">_xlfn.STDEV.S(IF(L$29:L$1052=L817,$C$29:$C$1052,""))</f>
        <v>2.3334935594577666E-2</v>
      </c>
      <c r="BF817" s="7">
        <f t="array" ref="BF817">_xlfn.STDEV.S(IF(M$29:M$1052=M817,$C$29:$C$1052,""))</f>
        <v>3.6812063905083871E-3</v>
      </c>
      <c r="BG817" s="13">
        <f t="shared" si="590"/>
        <v>30.273551081454407</v>
      </c>
      <c r="BH817" s="12">
        <f t="shared" si="591"/>
        <v>20.980087364298782</v>
      </c>
      <c r="BI817" s="12">
        <f t="shared" si="592"/>
        <v>14.995187050967186</v>
      </c>
      <c r="BJ817" s="12">
        <f t="shared" si="593"/>
        <v>7.8443671395245165</v>
      </c>
      <c r="BK817" s="12">
        <f t="shared" si="594"/>
        <v>5.5809201288305408</v>
      </c>
      <c r="BL817" s="12">
        <f t="shared" si="595"/>
        <v>2.5997107133635318</v>
      </c>
      <c r="BM817" s="12">
        <f t="shared" si="596"/>
        <v>1.8304439499820746</v>
      </c>
      <c r="BN817" s="12">
        <f t="shared" si="597"/>
        <v>1.4842728099661575</v>
      </c>
      <c r="BO817" s="14">
        <f t="shared" si="598"/>
        <v>0.70710678118654735</v>
      </c>
    </row>
    <row r="818" spans="1:67" x14ac:dyDescent="0.25">
      <c r="A818" s="4">
        <v>43136</v>
      </c>
      <c r="B818" s="5">
        <v>1315.7</v>
      </c>
      <c r="C818">
        <f t="shared" si="599"/>
        <v>-1.6151947954834323E-2</v>
      </c>
      <c r="D818">
        <v>789</v>
      </c>
      <c r="E818" s="6">
        <f t="shared" si="563"/>
        <v>1</v>
      </c>
      <c r="F818">
        <f t="shared" si="564"/>
        <v>3</v>
      </c>
      <c r="G818">
        <f t="shared" si="565"/>
        <v>6</v>
      </c>
      <c r="H818">
        <f t="shared" si="566"/>
        <v>12</v>
      </c>
      <c r="I818">
        <f t="shared" si="567"/>
        <v>24</v>
      </c>
      <c r="J818">
        <f t="shared" si="568"/>
        <v>49</v>
      </c>
      <c r="K818">
        <f t="shared" si="569"/>
        <v>98</v>
      </c>
      <c r="L818">
        <f t="shared" si="570"/>
        <v>197</v>
      </c>
      <c r="M818" s="7">
        <f t="shared" si="571"/>
        <v>394</v>
      </c>
      <c r="N818" s="6">
        <f t="shared" si="572"/>
        <v>2.5948653898586046E-4</v>
      </c>
      <c r="O818">
        <f t="shared" si="573"/>
        <v>1.3120666446575511E-3</v>
      </c>
      <c r="P818">
        <f t="shared" si="574"/>
        <v>1.6513190781100515E-3</v>
      </c>
      <c r="Q818">
        <f t="shared" si="575"/>
        <v>-1.430781636669454E-3</v>
      </c>
      <c r="R818">
        <f t="shared" si="576"/>
        <v>-1.8513182481222357E-4</v>
      </c>
      <c r="S818">
        <f t="shared" si="577"/>
        <v>1.4767399591046684E-3</v>
      </c>
      <c r="T818">
        <f t="shared" si="578"/>
        <v>2.118578815662242E-3</v>
      </c>
      <c r="U818">
        <f t="shared" si="579"/>
        <v>-3.8533172430067208E-3</v>
      </c>
      <c r="V818" s="7">
        <f t="shared" si="580"/>
        <v>-1.3548941953158589E-2</v>
      </c>
      <c r="W818" s="6">
        <f t="shared" si="581"/>
        <v>-1.6411434493820182E-2</v>
      </c>
      <c r="X818">
        <f t="shared" si="582"/>
        <v>-1.7464014599491873E-2</v>
      </c>
      <c r="Y818">
        <f t="shared" si="583"/>
        <v>-1.7803267032944374E-2</v>
      </c>
      <c r="Z818">
        <f t="shared" si="584"/>
        <v>-1.4721166318164869E-2</v>
      </c>
      <c r="AA818">
        <f t="shared" si="585"/>
        <v>-1.5966816130022099E-2</v>
      </c>
      <c r="AB818">
        <f t="shared" si="586"/>
        <v>-1.7628687913938991E-2</v>
      </c>
      <c r="AC818">
        <f t="shared" si="587"/>
        <v>-1.8270526770496565E-2</v>
      </c>
      <c r="AD818">
        <f t="shared" si="588"/>
        <v>-1.2298630711827602E-2</v>
      </c>
      <c r="AE818" s="7">
        <f t="shared" si="589"/>
        <v>-2.6030060016757339E-3</v>
      </c>
      <c r="AF818" s="6">
        <f t="shared" si="600"/>
        <v>-0.29945725305830606</v>
      </c>
      <c r="AG818" s="11">
        <f t="shared" si="601"/>
        <v>-5.3153508331124311E-2</v>
      </c>
      <c r="AH818" s="11">
        <f t="shared" si="602"/>
        <v>-6.061706186707936E-2</v>
      </c>
      <c r="AI818" s="11">
        <f t="shared" si="603"/>
        <v>7.1891538580697526E-3</v>
      </c>
      <c r="AJ818" s="11">
        <f t="shared" si="604"/>
        <v>-2.0215142002789288E-2</v>
      </c>
      <c r="AK818" s="11">
        <f t="shared" si="605"/>
        <v>-3.5964241636203681E-3</v>
      </c>
      <c r="AL818" s="11">
        <f t="shared" si="606"/>
        <v>-7.4474573029658098E-3</v>
      </c>
      <c r="AM818" s="11">
        <f t="shared" si="607"/>
        <v>-1.9391249420303736E-2</v>
      </c>
      <c r="AN818" s="7">
        <f t="shared" si="608"/>
        <v>0</v>
      </c>
      <c r="AO818" s="6">
        <f t="array" ref="AO818">_xlfn.MAXIFS(AF$29:AF$1052,E$29:E$1052,E818) - _xlfn.MINIFS(AF$29:AF$1052,E$29:E$1052,E818)</f>
        <v>0.64239671540972576</v>
      </c>
      <c r="AP818" s="11">
        <f t="array" ref="AP818">_xlfn.MAXIFS(AG$29:AG$1052,F$29:F$1052,F818) - _xlfn.MINIFS(AG$29:AG$1052,F$29:F$1052,F818)</f>
        <v>0.4319451716699928</v>
      </c>
      <c r="AQ818" s="11">
        <f t="array" ref="AQ818">_xlfn.MAXIFS(AH$29:AH$1052,G$29:G$1052,G818) - _xlfn.MINIFS(AH$29:AH$1052,G$29:G$1052,G818)</f>
        <v>0.20794125899440183</v>
      </c>
      <c r="AR818" s="11">
        <f t="array" ref="AR818">_xlfn.MAXIFS(AI$29:AI$1052,H$29:H$1052,H818) - _xlfn.MINIFS(AI$29:AI$1052,H$29:H$1052,H818)</f>
        <v>0.10458228383285123</v>
      </c>
      <c r="AS818" s="11">
        <f t="array" ref="AS818">_xlfn.MAXIFS(AJ$29:AJ$1052,I$29:I$1052,I818) - _xlfn.MINIFS(AJ$29:AJ$1052,I$29:I$1052,I818)</f>
        <v>8.5975611975144917E-2</v>
      </c>
      <c r="AT818" s="11">
        <f t="array" ref="AT818">_xlfn.MAXIFS(AK$29:AK$1052,J$29:J$1052,J818) - _xlfn.MINIFS(AK$29:AK$1052,J$29:J$1052,J818)</f>
        <v>3.9320728998139619E-2</v>
      </c>
      <c r="AU818" s="11">
        <f t="array" ref="AU818">_xlfn.MAXIFS(AL$29:AL$1052,K$29:K$1052,K818) - _xlfn.MINIFS(AL$29:AL$1052,K$29:K$1052,K818)</f>
        <v>3.1335041537641661E-2</v>
      </c>
      <c r="AV818" s="11">
        <f t="array" ref="AV818">_xlfn.MAXIFS(AM$29:AM$1052,L$29:L$1052,L818) - _xlfn.MINIFS(AM$29:AM$1052,L$29:L$1052,L818)</f>
        <v>3.4635410425343099E-2</v>
      </c>
      <c r="AW818" s="7">
        <f t="array" ref="AW818">_xlfn.MAXIFS(AN$29:AN$1052,M$29:M$1052,M818) - _xlfn.MINIFS(AN$29:AN$1052,M$29:M$1052,M818)</f>
        <v>2.6030060016757339E-3</v>
      </c>
      <c r="AX818" s="6">
        <f t="array" ref="AX818">_xlfn.STDEV.S(IF(E$29:E$1052=E818,$C$29:$C$1052,""))</f>
        <v>2.1219734469910215E-2</v>
      </c>
      <c r="AY818" s="11">
        <f t="array" ref="AY818">_xlfn.STDEV.S(IF(F$29:F$1052=F818,$C$29:$C$1052,""))</f>
        <v>2.0588339989709558E-2</v>
      </c>
      <c r="AZ818" s="11">
        <f t="array" ref="AZ818">_xlfn.STDEV.S(IF(G$29:G$1052=G818,$C$29:$C$1052,""))</f>
        <v>1.3867200074772637E-2</v>
      </c>
      <c r="BA818" s="11">
        <f t="array" ref="BA818">_xlfn.STDEV.S(IF(H$29:H$1052=H818,$C$29:$C$1052,""))</f>
        <v>1.33321505702996E-2</v>
      </c>
      <c r="BB818" s="11">
        <f t="array" ref="BB818">_xlfn.STDEV.S(IF(I$29:I$1052=I818,$C$29:$C$1052,""))</f>
        <v>1.5405275472587843E-2</v>
      </c>
      <c r="BC818" s="11">
        <f t="array" ref="BC818">_xlfn.STDEV.S(IF(J$29:J$1052=J818,$C$29:$C$1052,""))</f>
        <v>1.5125040180823068E-2</v>
      </c>
      <c r="BD818" s="11">
        <f t="array" ref="BD818">_xlfn.STDEV.S(IF(K$29:K$1052=K818,$C$29:$C$1052,""))</f>
        <v>1.7118820566971484E-2</v>
      </c>
      <c r="BE818" s="11">
        <f t="array" ref="BE818">_xlfn.STDEV.S(IF(L$29:L$1052=L818,$C$29:$C$1052,""))</f>
        <v>2.3334935594577666E-2</v>
      </c>
      <c r="BF818" s="7">
        <f t="array" ref="BF818">_xlfn.STDEV.S(IF(M$29:M$1052=M818,$C$29:$C$1052,""))</f>
        <v>3.6812063905083871E-3</v>
      </c>
      <c r="BG818" s="13">
        <f t="shared" si="590"/>
        <v>30.273551081454407</v>
      </c>
      <c r="BH818" s="12">
        <f t="shared" si="591"/>
        <v>20.980087364298782</v>
      </c>
      <c r="BI818" s="12">
        <f t="shared" si="592"/>
        <v>14.995187050967186</v>
      </c>
      <c r="BJ818" s="12">
        <f t="shared" si="593"/>
        <v>7.8443671395245165</v>
      </c>
      <c r="BK818" s="12">
        <f t="shared" si="594"/>
        <v>5.5809201288305408</v>
      </c>
      <c r="BL818" s="12">
        <f t="shared" si="595"/>
        <v>2.5997107133635318</v>
      </c>
      <c r="BM818" s="12">
        <f t="shared" si="596"/>
        <v>1.8304439499820746</v>
      </c>
      <c r="BN818" s="12">
        <f t="shared" si="597"/>
        <v>1.4842728099661575</v>
      </c>
      <c r="BO818" s="14">
        <f t="shared" si="598"/>
        <v>0.70710678118654735</v>
      </c>
    </row>
    <row r="819" spans="1:67" x14ac:dyDescent="0.25">
      <c r="A819" s="2">
        <v>43143</v>
      </c>
      <c r="B819" s="3">
        <v>1356.2</v>
      </c>
      <c r="C819">
        <f t="shared" si="599"/>
        <v>3.0782093182336379E-2</v>
      </c>
      <c r="D819">
        <v>790</v>
      </c>
      <c r="E819" s="6">
        <f t="shared" si="563"/>
        <v>1</v>
      </c>
      <c r="F819">
        <f t="shared" si="564"/>
        <v>3</v>
      </c>
      <c r="G819">
        <f t="shared" si="565"/>
        <v>6</v>
      </c>
      <c r="H819">
        <f t="shared" si="566"/>
        <v>12</v>
      </c>
      <c r="I819">
        <f t="shared" si="567"/>
        <v>24</v>
      </c>
      <c r="J819">
        <f t="shared" si="568"/>
        <v>49</v>
      </c>
      <c r="K819">
        <f t="shared" si="569"/>
        <v>98</v>
      </c>
      <c r="L819">
        <f t="shared" si="570"/>
        <v>197</v>
      </c>
      <c r="M819" s="7">
        <f t="shared" si="571"/>
        <v>395</v>
      </c>
      <c r="N819" s="6">
        <f t="shared" si="572"/>
        <v>2.5948653898586046E-4</v>
      </c>
      <c r="O819">
        <f t="shared" si="573"/>
        <v>1.3120666446575511E-3</v>
      </c>
      <c r="P819">
        <f t="shared" si="574"/>
        <v>1.6513190781100515E-3</v>
      </c>
      <c r="Q819">
        <f t="shared" si="575"/>
        <v>-1.430781636669454E-3</v>
      </c>
      <c r="R819">
        <f t="shared" si="576"/>
        <v>-1.8513182481222357E-4</v>
      </c>
      <c r="S819">
        <f t="shared" si="577"/>
        <v>1.4767399591046684E-3</v>
      </c>
      <c r="T819">
        <f t="shared" si="578"/>
        <v>2.118578815662242E-3</v>
      </c>
      <c r="U819">
        <f t="shared" si="579"/>
        <v>-3.8533172430067208E-3</v>
      </c>
      <c r="V819" s="7">
        <f t="shared" si="580"/>
        <v>5.8423074671451469E-3</v>
      </c>
      <c r="W819" s="6">
        <f t="shared" si="581"/>
        <v>3.0522606643350519E-2</v>
      </c>
      <c r="X819">
        <f t="shared" si="582"/>
        <v>2.9470026537678828E-2</v>
      </c>
      <c r="Y819">
        <f t="shared" si="583"/>
        <v>2.9130774104226327E-2</v>
      </c>
      <c r="Z819">
        <f t="shared" si="584"/>
        <v>3.2212874819005831E-2</v>
      </c>
      <c r="AA819">
        <f t="shared" si="585"/>
        <v>3.0967225007148602E-2</v>
      </c>
      <c r="AB819">
        <f t="shared" si="586"/>
        <v>2.930535322323171E-2</v>
      </c>
      <c r="AC819">
        <f t="shared" si="587"/>
        <v>2.8663514366674137E-2</v>
      </c>
      <c r="AD819">
        <f t="shared" si="588"/>
        <v>3.4635410425343099E-2</v>
      </c>
      <c r="AE819" s="7">
        <f t="shared" si="589"/>
        <v>2.4939785715191232E-2</v>
      </c>
      <c r="AF819" s="6">
        <f t="shared" si="600"/>
        <v>-0.26893464641495557</v>
      </c>
      <c r="AG819" s="11">
        <f t="shared" si="601"/>
        <v>-2.3683481793445482E-2</v>
      </c>
      <c r="AH819" s="11">
        <f t="shared" si="602"/>
        <v>-3.1486287762853032E-2</v>
      </c>
      <c r="AI819" s="11">
        <f t="shared" si="603"/>
        <v>3.9402028677075582E-2</v>
      </c>
      <c r="AJ819" s="11">
        <f t="shared" si="604"/>
        <v>1.0752083004359314E-2</v>
      </c>
      <c r="AK819" s="11">
        <f t="shared" si="605"/>
        <v>2.5708929059611342E-2</v>
      </c>
      <c r="AL819" s="11">
        <f t="shared" si="606"/>
        <v>2.1216057063708327E-2</v>
      </c>
      <c r="AM819" s="11">
        <f t="shared" si="607"/>
        <v>1.5244161005039364E-2</v>
      </c>
      <c r="AN819" s="7">
        <f t="shared" si="608"/>
        <v>2.4939785715191232E-2</v>
      </c>
      <c r="AO819" s="6">
        <f t="array" ref="AO819">_xlfn.MAXIFS(AF$29:AF$1052,E$29:E$1052,E819) - _xlfn.MINIFS(AF$29:AF$1052,E$29:E$1052,E819)</f>
        <v>0.64239671540972576</v>
      </c>
      <c r="AP819" s="11">
        <f t="array" ref="AP819">_xlfn.MAXIFS(AG$29:AG$1052,F$29:F$1052,F819) - _xlfn.MINIFS(AG$29:AG$1052,F$29:F$1052,F819)</f>
        <v>0.4319451716699928</v>
      </c>
      <c r="AQ819" s="11">
        <f t="array" ref="AQ819">_xlfn.MAXIFS(AH$29:AH$1052,G$29:G$1052,G819) - _xlfn.MINIFS(AH$29:AH$1052,G$29:G$1052,G819)</f>
        <v>0.20794125899440183</v>
      </c>
      <c r="AR819" s="11">
        <f t="array" ref="AR819">_xlfn.MAXIFS(AI$29:AI$1052,H$29:H$1052,H819) - _xlfn.MINIFS(AI$29:AI$1052,H$29:H$1052,H819)</f>
        <v>0.10458228383285123</v>
      </c>
      <c r="AS819" s="11">
        <f t="array" ref="AS819">_xlfn.MAXIFS(AJ$29:AJ$1052,I$29:I$1052,I819) - _xlfn.MINIFS(AJ$29:AJ$1052,I$29:I$1052,I819)</f>
        <v>8.5975611975144917E-2</v>
      </c>
      <c r="AT819" s="11">
        <f t="array" ref="AT819">_xlfn.MAXIFS(AK$29:AK$1052,J$29:J$1052,J819) - _xlfn.MINIFS(AK$29:AK$1052,J$29:J$1052,J819)</f>
        <v>3.9320728998139619E-2</v>
      </c>
      <c r="AU819" s="11">
        <f t="array" ref="AU819">_xlfn.MAXIFS(AL$29:AL$1052,K$29:K$1052,K819) - _xlfn.MINIFS(AL$29:AL$1052,K$29:K$1052,K819)</f>
        <v>3.1335041537641661E-2</v>
      </c>
      <c r="AV819" s="11">
        <f t="array" ref="AV819">_xlfn.MAXIFS(AM$29:AM$1052,L$29:L$1052,L819) - _xlfn.MINIFS(AM$29:AM$1052,L$29:L$1052,L819)</f>
        <v>3.4635410425343099E-2</v>
      </c>
      <c r="AW819" s="7">
        <f t="array" ref="AW819">_xlfn.MAXIFS(AN$29:AN$1052,M$29:M$1052,M819) - _xlfn.MINIFS(AN$29:AN$1052,M$29:M$1052,M819)</f>
        <v>2.4939785715191232E-2</v>
      </c>
      <c r="AX819" s="6">
        <f t="array" ref="AX819">_xlfn.STDEV.S(IF(E$29:E$1052=E819,$C$29:$C$1052,""))</f>
        <v>2.1219734469910215E-2</v>
      </c>
      <c r="AY819" s="11">
        <f t="array" ref="AY819">_xlfn.STDEV.S(IF(F$29:F$1052=F819,$C$29:$C$1052,""))</f>
        <v>2.0588339989709558E-2</v>
      </c>
      <c r="AZ819" s="11">
        <f t="array" ref="AZ819">_xlfn.STDEV.S(IF(G$29:G$1052=G819,$C$29:$C$1052,""))</f>
        <v>1.3867200074772637E-2</v>
      </c>
      <c r="BA819" s="11">
        <f t="array" ref="BA819">_xlfn.STDEV.S(IF(H$29:H$1052=H819,$C$29:$C$1052,""))</f>
        <v>1.33321505702996E-2</v>
      </c>
      <c r="BB819" s="11">
        <f t="array" ref="BB819">_xlfn.STDEV.S(IF(I$29:I$1052=I819,$C$29:$C$1052,""))</f>
        <v>1.5405275472587843E-2</v>
      </c>
      <c r="BC819" s="11">
        <f t="array" ref="BC819">_xlfn.STDEV.S(IF(J$29:J$1052=J819,$C$29:$C$1052,""))</f>
        <v>1.5125040180823068E-2</v>
      </c>
      <c r="BD819" s="11">
        <f t="array" ref="BD819">_xlfn.STDEV.S(IF(K$29:K$1052=K819,$C$29:$C$1052,""))</f>
        <v>1.7118820566971484E-2</v>
      </c>
      <c r="BE819" s="11">
        <f t="array" ref="BE819">_xlfn.STDEV.S(IF(L$29:L$1052=L819,$C$29:$C$1052,""))</f>
        <v>2.3334935594577666E-2</v>
      </c>
      <c r="BF819" s="7">
        <f t="array" ref="BF819">_xlfn.STDEV.S(IF(M$29:M$1052=M819,$C$29:$C$1052,""))</f>
        <v>3.5270183201102222E-2</v>
      </c>
      <c r="BG819" s="13">
        <f t="shared" si="590"/>
        <v>30.273551081454407</v>
      </c>
      <c r="BH819" s="12">
        <f t="shared" si="591"/>
        <v>20.980087364298782</v>
      </c>
      <c r="BI819" s="12">
        <f t="shared" si="592"/>
        <v>14.995187050967186</v>
      </c>
      <c r="BJ819" s="12">
        <f t="shared" si="593"/>
        <v>7.8443671395245165</v>
      </c>
      <c r="BK819" s="12">
        <f t="shared" si="594"/>
        <v>5.5809201288305408</v>
      </c>
      <c r="BL819" s="12">
        <f t="shared" si="595"/>
        <v>2.5997107133635318</v>
      </c>
      <c r="BM819" s="12">
        <f t="shared" si="596"/>
        <v>1.8304439499820746</v>
      </c>
      <c r="BN819" s="12">
        <f t="shared" si="597"/>
        <v>1.4842728099661575</v>
      </c>
      <c r="BO819" s="14">
        <f t="shared" si="598"/>
        <v>0.70710678118654746</v>
      </c>
    </row>
    <row r="820" spans="1:67" x14ac:dyDescent="0.25">
      <c r="A820" s="4">
        <v>43150</v>
      </c>
      <c r="B820" s="5">
        <v>1330.3</v>
      </c>
      <c r="C820">
        <f t="shared" si="599"/>
        <v>-1.9097478248046085E-2</v>
      </c>
      <c r="D820">
        <v>791</v>
      </c>
      <c r="E820" s="6">
        <f t="shared" si="563"/>
        <v>1</v>
      </c>
      <c r="F820">
        <f t="shared" si="564"/>
        <v>3</v>
      </c>
      <c r="G820">
        <f t="shared" si="565"/>
        <v>6</v>
      </c>
      <c r="H820">
        <f t="shared" si="566"/>
        <v>12</v>
      </c>
      <c r="I820">
        <f t="shared" si="567"/>
        <v>24</v>
      </c>
      <c r="J820">
        <f t="shared" si="568"/>
        <v>49</v>
      </c>
      <c r="K820">
        <f t="shared" si="569"/>
        <v>98</v>
      </c>
      <c r="L820">
        <f t="shared" si="570"/>
        <v>197</v>
      </c>
      <c r="M820" s="7">
        <f t="shared" si="571"/>
        <v>395</v>
      </c>
      <c r="N820" s="6">
        <f t="shared" si="572"/>
        <v>2.5948653898586046E-4</v>
      </c>
      <c r="O820">
        <f t="shared" si="573"/>
        <v>1.3120666446575511E-3</v>
      </c>
      <c r="P820">
        <f t="shared" si="574"/>
        <v>1.6513190781100515E-3</v>
      </c>
      <c r="Q820">
        <f t="shared" si="575"/>
        <v>-1.430781636669454E-3</v>
      </c>
      <c r="R820">
        <f t="shared" si="576"/>
        <v>-1.8513182481222357E-4</v>
      </c>
      <c r="S820">
        <f t="shared" si="577"/>
        <v>1.4767399591046684E-3</v>
      </c>
      <c r="T820">
        <f t="shared" si="578"/>
        <v>2.118578815662242E-3</v>
      </c>
      <c r="U820">
        <f t="shared" si="579"/>
        <v>-3.8533172430067208E-3</v>
      </c>
      <c r="V820" s="7">
        <f t="shared" si="580"/>
        <v>5.8423074671451469E-3</v>
      </c>
      <c r="W820" s="6">
        <f t="shared" si="581"/>
        <v>-1.9356964787031944E-2</v>
      </c>
      <c r="X820">
        <f t="shared" si="582"/>
        <v>-2.0409544892703635E-2</v>
      </c>
      <c r="Y820">
        <f t="shared" si="583"/>
        <v>-2.0748797326156136E-2</v>
      </c>
      <c r="Z820">
        <f t="shared" si="584"/>
        <v>-1.7666696611376632E-2</v>
      </c>
      <c r="AA820">
        <f t="shared" si="585"/>
        <v>-1.8912346423233861E-2</v>
      </c>
      <c r="AB820">
        <f t="shared" si="586"/>
        <v>-2.0574218207150753E-2</v>
      </c>
      <c r="AC820">
        <f t="shared" si="587"/>
        <v>-2.1216057063708327E-2</v>
      </c>
      <c r="AD820">
        <f t="shared" si="588"/>
        <v>-1.5244161005039364E-2</v>
      </c>
      <c r="AE820" s="7">
        <f t="shared" si="589"/>
        <v>-2.4939785715191232E-2</v>
      </c>
      <c r="AF820" s="6">
        <f t="shared" si="600"/>
        <v>-0.28829161120198754</v>
      </c>
      <c r="AG820" s="11">
        <f t="shared" si="601"/>
        <v>-4.4093026686149117E-2</v>
      </c>
      <c r="AH820" s="11">
        <f t="shared" si="602"/>
        <v>-5.2235085089009169E-2</v>
      </c>
      <c r="AI820" s="11">
        <f t="shared" si="603"/>
        <v>2.1735332065698949E-2</v>
      </c>
      <c r="AJ820" s="11">
        <f t="shared" si="604"/>
        <v>-8.1602634188745471E-3</v>
      </c>
      <c r="AK820" s="11">
        <f t="shared" si="605"/>
        <v>5.1347108524605889E-3</v>
      </c>
      <c r="AL820" s="11">
        <f t="shared" si="606"/>
        <v>0</v>
      </c>
      <c r="AM820" s="11">
        <f t="shared" si="607"/>
        <v>0</v>
      </c>
      <c r="AN820" s="7">
        <f t="shared" si="608"/>
        <v>0</v>
      </c>
      <c r="AO820" s="6">
        <f t="array" ref="AO820">_xlfn.MAXIFS(AF$29:AF$1052,E$29:E$1052,E820) - _xlfn.MINIFS(AF$29:AF$1052,E$29:E$1052,E820)</f>
        <v>0.64239671540972576</v>
      </c>
      <c r="AP820" s="11">
        <f t="array" ref="AP820">_xlfn.MAXIFS(AG$29:AG$1052,F$29:F$1052,F820) - _xlfn.MINIFS(AG$29:AG$1052,F$29:F$1052,F820)</f>
        <v>0.4319451716699928</v>
      </c>
      <c r="AQ820" s="11">
        <f t="array" ref="AQ820">_xlfn.MAXIFS(AH$29:AH$1052,G$29:G$1052,G820) - _xlfn.MINIFS(AH$29:AH$1052,G$29:G$1052,G820)</f>
        <v>0.20794125899440183</v>
      </c>
      <c r="AR820" s="11">
        <f t="array" ref="AR820">_xlfn.MAXIFS(AI$29:AI$1052,H$29:H$1052,H820) - _xlfn.MINIFS(AI$29:AI$1052,H$29:H$1052,H820)</f>
        <v>0.10458228383285123</v>
      </c>
      <c r="AS820" s="11">
        <f t="array" ref="AS820">_xlfn.MAXIFS(AJ$29:AJ$1052,I$29:I$1052,I820) - _xlfn.MINIFS(AJ$29:AJ$1052,I$29:I$1052,I820)</f>
        <v>8.5975611975144917E-2</v>
      </c>
      <c r="AT820" s="11">
        <f t="array" ref="AT820">_xlfn.MAXIFS(AK$29:AK$1052,J$29:J$1052,J820) - _xlfn.MINIFS(AK$29:AK$1052,J$29:J$1052,J820)</f>
        <v>3.9320728998139619E-2</v>
      </c>
      <c r="AU820" s="11">
        <f t="array" ref="AU820">_xlfn.MAXIFS(AL$29:AL$1052,K$29:K$1052,K820) - _xlfn.MINIFS(AL$29:AL$1052,K$29:K$1052,K820)</f>
        <v>3.1335041537641661E-2</v>
      </c>
      <c r="AV820" s="11">
        <f t="array" ref="AV820">_xlfn.MAXIFS(AM$29:AM$1052,L$29:L$1052,L820) - _xlfn.MINIFS(AM$29:AM$1052,L$29:L$1052,L820)</f>
        <v>3.4635410425343099E-2</v>
      </c>
      <c r="AW820" s="7">
        <f t="array" ref="AW820">_xlfn.MAXIFS(AN$29:AN$1052,M$29:M$1052,M820) - _xlfn.MINIFS(AN$29:AN$1052,M$29:M$1052,M820)</f>
        <v>2.4939785715191232E-2</v>
      </c>
      <c r="AX820" s="6">
        <f t="array" ref="AX820">_xlfn.STDEV.S(IF(E$29:E$1052=E820,$C$29:$C$1052,""))</f>
        <v>2.1219734469910215E-2</v>
      </c>
      <c r="AY820" s="11">
        <f t="array" ref="AY820">_xlfn.STDEV.S(IF(F$29:F$1052=F820,$C$29:$C$1052,""))</f>
        <v>2.0588339989709558E-2</v>
      </c>
      <c r="AZ820" s="11">
        <f t="array" ref="AZ820">_xlfn.STDEV.S(IF(G$29:G$1052=G820,$C$29:$C$1052,""))</f>
        <v>1.3867200074772637E-2</v>
      </c>
      <c r="BA820" s="11">
        <f t="array" ref="BA820">_xlfn.STDEV.S(IF(H$29:H$1052=H820,$C$29:$C$1052,""))</f>
        <v>1.33321505702996E-2</v>
      </c>
      <c r="BB820" s="11">
        <f t="array" ref="BB820">_xlfn.STDEV.S(IF(I$29:I$1052=I820,$C$29:$C$1052,""))</f>
        <v>1.5405275472587843E-2</v>
      </c>
      <c r="BC820" s="11">
        <f t="array" ref="BC820">_xlfn.STDEV.S(IF(J$29:J$1052=J820,$C$29:$C$1052,""))</f>
        <v>1.5125040180823068E-2</v>
      </c>
      <c r="BD820" s="11">
        <f t="array" ref="BD820">_xlfn.STDEV.S(IF(K$29:K$1052=K820,$C$29:$C$1052,""))</f>
        <v>1.7118820566971484E-2</v>
      </c>
      <c r="BE820" s="11">
        <f t="array" ref="BE820">_xlfn.STDEV.S(IF(L$29:L$1052=L820,$C$29:$C$1052,""))</f>
        <v>2.3334935594577666E-2</v>
      </c>
      <c r="BF820" s="7">
        <f t="array" ref="BF820">_xlfn.STDEV.S(IF(M$29:M$1052=M820,$C$29:$C$1052,""))</f>
        <v>3.5270183201102222E-2</v>
      </c>
      <c r="BG820" s="13">
        <f t="shared" si="590"/>
        <v>30.273551081454407</v>
      </c>
      <c r="BH820" s="12">
        <f t="shared" si="591"/>
        <v>20.980087364298782</v>
      </c>
      <c r="BI820" s="12">
        <f t="shared" si="592"/>
        <v>14.995187050967186</v>
      </c>
      <c r="BJ820" s="12">
        <f t="shared" si="593"/>
        <v>7.8443671395245165</v>
      </c>
      <c r="BK820" s="12">
        <f t="shared" si="594"/>
        <v>5.5809201288305408</v>
      </c>
      <c r="BL820" s="12">
        <f t="shared" si="595"/>
        <v>2.5997107133635318</v>
      </c>
      <c r="BM820" s="12">
        <f t="shared" si="596"/>
        <v>1.8304439499820746</v>
      </c>
      <c r="BN820" s="12">
        <f t="shared" si="597"/>
        <v>1.4842728099661575</v>
      </c>
      <c r="BO820" s="14">
        <f t="shared" si="598"/>
        <v>0.70710678118654746</v>
      </c>
    </row>
    <row r="821" spans="1:67" x14ac:dyDescent="0.25">
      <c r="A821" s="2">
        <v>43157</v>
      </c>
      <c r="B821" s="3">
        <v>1323.4</v>
      </c>
      <c r="C821">
        <f t="shared" si="599"/>
        <v>-5.1867999699315437E-3</v>
      </c>
      <c r="D821">
        <v>792</v>
      </c>
      <c r="E821" s="6">
        <f t="shared" si="563"/>
        <v>1</v>
      </c>
      <c r="F821">
        <f t="shared" si="564"/>
        <v>3</v>
      </c>
      <c r="G821">
        <f t="shared" si="565"/>
        <v>6</v>
      </c>
      <c r="H821">
        <f t="shared" si="566"/>
        <v>12</v>
      </c>
      <c r="I821">
        <f t="shared" si="567"/>
        <v>24</v>
      </c>
      <c r="J821">
        <f t="shared" si="568"/>
        <v>49</v>
      </c>
      <c r="K821">
        <f t="shared" si="569"/>
        <v>99</v>
      </c>
      <c r="L821">
        <f t="shared" si="570"/>
        <v>198</v>
      </c>
      <c r="M821" s="7">
        <f t="shared" si="571"/>
        <v>396</v>
      </c>
      <c r="N821" s="6">
        <f t="shared" si="572"/>
        <v>2.5948653898586046E-4</v>
      </c>
      <c r="O821">
        <f t="shared" si="573"/>
        <v>1.3120666446575511E-3</v>
      </c>
      <c r="P821">
        <f t="shared" si="574"/>
        <v>1.6513190781100515E-3</v>
      </c>
      <c r="Q821">
        <f t="shared" si="575"/>
        <v>-1.430781636669454E-3</v>
      </c>
      <c r="R821">
        <f t="shared" si="576"/>
        <v>-1.8513182481222357E-4</v>
      </c>
      <c r="S821">
        <f t="shared" si="577"/>
        <v>1.4767399591046684E-3</v>
      </c>
      <c r="T821">
        <f t="shared" si="578"/>
        <v>8.3490110254709482E-4</v>
      </c>
      <c r="U821">
        <f t="shared" si="579"/>
        <v>3.7704261880027179E-3</v>
      </c>
      <c r="V821" s="7">
        <f t="shared" si="580"/>
        <v>-2.3667111531688878E-3</v>
      </c>
      <c r="W821" s="6">
        <f t="shared" si="581"/>
        <v>-5.4462865089174046E-3</v>
      </c>
      <c r="X821">
        <f t="shared" si="582"/>
        <v>-6.4988666145890947E-3</v>
      </c>
      <c r="Y821">
        <f t="shared" si="583"/>
        <v>-6.8381190480415951E-3</v>
      </c>
      <c r="Z821">
        <f t="shared" si="584"/>
        <v>-3.7560183332620897E-3</v>
      </c>
      <c r="AA821">
        <f t="shared" si="585"/>
        <v>-5.0016681451193201E-3</v>
      </c>
      <c r="AB821">
        <f t="shared" si="586"/>
        <v>-6.6635399290362121E-3</v>
      </c>
      <c r="AC821">
        <f t="shared" si="587"/>
        <v>-6.0217010724786385E-3</v>
      </c>
      <c r="AD821">
        <f t="shared" si="588"/>
        <v>-8.9572261579342616E-3</v>
      </c>
      <c r="AE821" s="7">
        <f t="shared" si="589"/>
        <v>-2.8200888167626559E-3</v>
      </c>
      <c r="AF821" s="6">
        <f t="shared" si="600"/>
        <v>-0.29373789771090497</v>
      </c>
      <c r="AG821" s="11">
        <f t="shared" si="601"/>
        <v>-5.0591893300738211E-2</v>
      </c>
      <c r="AH821" s="11">
        <f t="shared" si="602"/>
        <v>-5.9073204137050764E-2</v>
      </c>
      <c r="AI821" s="11">
        <f t="shared" si="603"/>
        <v>1.7979313732436858E-2</v>
      </c>
      <c r="AJ821" s="11">
        <f t="shared" si="604"/>
        <v>-1.3161931563993867E-2</v>
      </c>
      <c r="AK821" s="11">
        <f t="shared" si="605"/>
        <v>-1.5288290765756232E-3</v>
      </c>
      <c r="AL821" s="11">
        <f t="shared" si="606"/>
        <v>-6.0217010724786385E-3</v>
      </c>
      <c r="AM821" s="11">
        <f t="shared" si="607"/>
        <v>-8.9572261579342616E-3</v>
      </c>
      <c r="AN821" s="7">
        <f t="shared" si="608"/>
        <v>-2.8200888167626559E-3</v>
      </c>
      <c r="AO821" s="6">
        <f t="array" ref="AO821">_xlfn.MAXIFS(AF$29:AF$1052,E$29:E$1052,E821) - _xlfn.MINIFS(AF$29:AF$1052,E$29:E$1052,E821)</f>
        <v>0.64239671540972576</v>
      </c>
      <c r="AP821" s="11">
        <f t="array" ref="AP821">_xlfn.MAXIFS(AG$29:AG$1052,F$29:F$1052,F821) - _xlfn.MINIFS(AG$29:AG$1052,F$29:F$1052,F821)</f>
        <v>0.4319451716699928</v>
      </c>
      <c r="AQ821" s="11">
        <f t="array" ref="AQ821">_xlfn.MAXIFS(AH$29:AH$1052,G$29:G$1052,G821) - _xlfn.MINIFS(AH$29:AH$1052,G$29:G$1052,G821)</f>
        <v>0.20794125899440183</v>
      </c>
      <c r="AR821" s="11">
        <f t="array" ref="AR821">_xlfn.MAXIFS(AI$29:AI$1052,H$29:H$1052,H821) - _xlfn.MINIFS(AI$29:AI$1052,H$29:H$1052,H821)</f>
        <v>0.10458228383285123</v>
      </c>
      <c r="AS821" s="11">
        <f t="array" ref="AS821">_xlfn.MAXIFS(AJ$29:AJ$1052,I$29:I$1052,I821) - _xlfn.MINIFS(AJ$29:AJ$1052,I$29:I$1052,I821)</f>
        <v>8.5975611975144917E-2</v>
      </c>
      <c r="AT821" s="11">
        <f t="array" ref="AT821">_xlfn.MAXIFS(AK$29:AK$1052,J$29:J$1052,J821) - _xlfn.MINIFS(AK$29:AK$1052,J$29:J$1052,J821)</f>
        <v>3.9320728998139619E-2</v>
      </c>
      <c r="AU821" s="11">
        <f t="array" ref="AU821">_xlfn.MAXIFS(AL$29:AL$1052,K$29:K$1052,K821) - _xlfn.MINIFS(AL$29:AL$1052,K$29:K$1052,K821)</f>
        <v>2.7817083961843833E-2</v>
      </c>
      <c r="AV821" s="11">
        <f t="array" ref="AV821">_xlfn.MAXIFS(AM$29:AM$1052,L$29:L$1052,L821) - _xlfn.MINIFS(AM$29:AM$1052,L$29:L$1052,L821)</f>
        <v>2.488155887638821E-2</v>
      </c>
      <c r="AW821" s="7">
        <f t="array" ref="AW821">_xlfn.MAXIFS(AN$29:AN$1052,M$29:M$1052,M821) - _xlfn.MINIFS(AN$29:AN$1052,M$29:M$1052,M821)</f>
        <v>2.8200888167626559E-3</v>
      </c>
      <c r="AX821" s="6">
        <f t="array" ref="AX821">_xlfn.STDEV.S(IF(E$29:E$1052=E821,$C$29:$C$1052,""))</f>
        <v>2.1219734469910215E-2</v>
      </c>
      <c r="AY821" s="11">
        <f t="array" ref="AY821">_xlfn.STDEV.S(IF(F$29:F$1052=F821,$C$29:$C$1052,""))</f>
        <v>2.0588339989709558E-2</v>
      </c>
      <c r="AZ821" s="11">
        <f t="array" ref="AZ821">_xlfn.STDEV.S(IF(G$29:G$1052=G821,$C$29:$C$1052,""))</f>
        <v>1.3867200074772637E-2</v>
      </c>
      <c r="BA821" s="11">
        <f t="array" ref="BA821">_xlfn.STDEV.S(IF(H$29:H$1052=H821,$C$29:$C$1052,""))</f>
        <v>1.33321505702996E-2</v>
      </c>
      <c r="BB821" s="11">
        <f t="array" ref="BB821">_xlfn.STDEV.S(IF(I$29:I$1052=I821,$C$29:$C$1052,""))</f>
        <v>1.5405275472587843E-2</v>
      </c>
      <c r="BC821" s="11">
        <f t="array" ref="BC821">_xlfn.STDEV.S(IF(J$29:J$1052=J821,$C$29:$C$1052,""))</f>
        <v>1.5125040180823068E-2</v>
      </c>
      <c r="BD821" s="11">
        <f t="array" ref="BD821">_xlfn.STDEV.S(IF(K$29:K$1052=K821,$C$29:$C$1052,""))</f>
        <v>1.4007820111632183E-2</v>
      </c>
      <c r="BE821" s="11">
        <f t="array" ref="BE821">_xlfn.STDEV.S(IF(L$29:L$1052=L821,$C$29:$C$1052,""))</f>
        <v>1.7022243273887797E-2</v>
      </c>
      <c r="BF821" s="7">
        <f t="array" ref="BF821">_xlfn.STDEV.S(IF(M$29:M$1052=M821,$C$29:$C$1052,""))</f>
        <v>3.9882078517624424E-3</v>
      </c>
      <c r="BG821" s="13">
        <f t="shared" si="590"/>
        <v>30.273551081454407</v>
      </c>
      <c r="BH821" s="12">
        <f t="shared" si="591"/>
        <v>20.980087364298782</v>
      </c>
      <c r="BI821" s="12">
        <f t="shared" si="592"/>
        <v>14.995187050967186</v>
      </c>
      <c r="BJ821" s="12">
        <f t="shared" si="593"/>
        <v>7.8443671395245165</v>
      </c>
      <c r="BK821" s="12">
        <f t="shared" si="594"/>
        <v>5.5809201288305408</v>
      </c>
      <c r="BL821" s="12">
        <f t="shared" si="595"/>
        <v>2.5997107133635318</v>
      </c>
      <c r="BM821" s="12">
        <f t="shared" si="596"/>
        <v>1.9858253275785822</v>
      </c>
      <c r="BN821" s="12">
        <f t="shared" si="597"/>
        <v>1.4617085701363839</v>
      </c>
      <c r="BO821" s="14">
        <f t="shared" si="598"/>
        <v>0.70710678118654746</v>
      </c>
    </row>
    <row r="822" spans="1:67" x14ac:dyDescent="0.25">
      <c r="A822" s="4">
        <v>43164</v>
      </c>
      <c r="B822" s="5">
        <v>1324</v>
      </c>
      <c r="C822">
        <f t="shared" si="599"/>
        <v>4.5337766359376808E-4</v>
      </c>
      <c r="D822">
        <v>793</v>
      </c>
      <c r="E822" s="6">
        <f t="shared" si="563"/>
        <v>1</v>
      </c>
      <c r="F822">
        <f t="shared" si="564"/>
        <v>3</v>
      </c>
      <c r="G822">
        <f t="shared" si="565"/>
        <v>6</v>
      </c>
      <c r="H822">
        <f t="shared" si="566"/>
        <v>12</v>
      </c>
      <c r="I822">
        <f t="shared" si="567"/>
        <v>24</v>
      </c>
      <c r="J822">
        <f t="shared" si="568"/>
        <v>49</v>
      </c>
      <c r="K822">
        <f t="shared" si="569"/>
        <v>99</v>
      </c>
      <c r="L822">
        <f t="shared" si="570"/>
        <v>198</v>
      </c>
      <c r="M822" s="7">
        <f t="shared" si="571"/>
        <v>396</v>
      </c>
      <c r="N822" s="6">
        <f t="shared" si="572"/>
        <v>2.5948653898586046E-4</v>
      </c>
      <c r="O822">
        <f t="shared" si="573"/>
        <v>1.3120666446575511E-3</v>
      </c>
      <c r="P822">
        <f t="shared" si="574"/>
        <v>1.6513190781100515E-3</v>
      </c>
      <c r="Q822">
        <f t="shared" si="575"/>
        <v>-1.430781636669454E-3</v>
      </c>
      <c r="R822">
        <f t="shared" si="576"/>
        <v>-1.8513182481222357E-4</v>
      </c>
      <c r="S822">
        <f t="shared" si="577"/>
        <v>1.4767399591046684E-3</v>
      </c>
      <c r="T822">
        <f t="shared" si="578"/>
        <v>8.3490110254709482E-4</v>
      </c>
      <c r="U822">
        <f t="shared" si="579"/>
        <v>3.7704261880027179E-3</v>
      </c>
      <c r="V822" s="7">
        <f t="shared" si="580"/>
        <v>-2.3667111531688878E-3</v>
      </c>
      <c r="W822" s="6">
        <f t="shared" si="581"/>
        <v>1.9389112460790761E-4</v>
      </c>
      <c r="X822">
        <f t="shared" si="582"/>
        <v>-8.5868898106378298E-4</v>
      </c>
      <c r="Y822">
        <f t="shared" si="583"/>
        <v>-1.1979414145162834E-3</v>
      </c>
      <c r="Z822">
        <f t="shared" si="584"/>
        <v>1.8841593002632221E-3</v>
      </c>
      <c r="AA822">
        <f t="shared" si="585"/>
        <v>6.3850948840599164E-4</v>
      </c>
      <c r="AB822">
        <f t="shared" si="586"/>
        <v>-1.0233622955109004E-3</v>
      </c>
      <c r="AC822">
        <f t="shared" si="587"/>
        <v>-3.8152343895332674E-4</v>
      </c>
      <c r="AD822">
        <f t="shared" si="588"/>
        <v>-3.3170485244089498E-3</v>
      </c>
      <c r="AE822" s="7">
        <f t="shared" si="589"/>
        <v>2.8200888167626559E-3</v>
      </c>
      <c r="AF822" s="6">
        <f t="shared" si="600"/>
        <v>-0.29354400658629709</v>
      </c>
      <c r="AG822" s="11">
        <f t="shared" si="601"/>
        <v>-5.1450582281801993E-2</v>
      </c>
      <c r="AH822" s="11">
        <f t="shared" si="602"/>
        <v>-6.0271145551567047E-2</v>
      </c>
      <c r="AI822" s="11">
        <f t="shared" si="603"/>
        <v>1.9863473032700078E-2</v>
      </c>
      <c r="AJ822" s="11">
        <f t="shared" si="604"/>
        <v>-1.2523422075587876E-2</v>
      </c>
      <c r="AK822" s="11">
        <f t="shared" si="605"/>
        <v>-2.5521913720865236E-3</v>
      </c>
      <c r="AL822" s="11">
        <f t="shared" si="606"/>
        <v>-6.4032245114319652E-3</v>
      </c>
      <c r="AM822" s="11">
        <f t="shared" si="607"/>
        <v>-1.2274274682343211E-2</v>
      </c>
      <c r="AN822" s="7">
        <f t="shared" si="608"/>
        <v>0</v>
      </c>
      <c r="AO822" s="6">
        <f t="array" ref="AO822">_xlfn.MAXIFS(AF$29:AF$1052,E$29:E$1052,E822) - _xlfn.MINIFS(AF$29:AF$1052,E$29:E$1052,E822)</f>
        <v>0.64239671540972576</v>
      </c>
      <c r="AP822" s="11">
        <f t="array" ref="AP822">_xlfn.MAXIFS(AG$29:AG$1052,F$29:F$1052,F822) - _xlfn.MINIFS(AG$29:AG$1052,F$29:F$1052,F822)</f>
        <v>0.4319451716699928</v>
      </c>
      <c r="AQ822" s="11">
        <f t="array" ref="AQ822">_xlfn.MAXIFS(AH$29:AH$1052,G$29:G$1052,G822) - _xlfn.MINIFS(AH$29:AH$1052,G$29:G$1052,G822)</f>
        <v>0.20794125899440183</v>
      </c>
      <c r="AR822" s="11">
        <f t="array" ref="AR822">_xlfn.MAXIFS(AI$29:AI$1052,H$29:H$1052,H822) - _xlfn.MINIFS(AI$29:AI$1052,H$29:H$1052,H822)</f>
        <v>0.10458228383285123</v>
      </c>
      <c r="AS822" s="11">
        <f t="array" ref="AS822">_xlfn.MAXIFS(AJ$29:AJ$1052,I$29:I$1052,I822) - _xlfn.MINIFS(AJ$29:AJ$1052,I$29:I$1052,I822)</f>
        <v>8.5975611975144917E-2</v>
      </c>
      <c r="AT822" s="11">
        <f t="array" ref="AT822">_xlfn.MAXIFS(AK$29:AK$1052,J$29:J$1052,J822) - _xlfn.MINIFS(AK$29:AK$1052,J$29:J$1052,J822)</f>
        <v>3.9320728998139619E-2</v>
      </c>
      <c r="AU822" s="11">
        <f t="array" ref="AU822">_xlfn.MAXIFS(AL$29:AL$1052,K$29:K$1052,K822) - _xlfn.MINIFS(AL$29:AL$1052,K$29:K$1052,K822)</f>
        <v>2.7817083961843833E-2</v>
      </c>
      <c r="AV822" s="11">
        <f t="array" ref="AV822">_xlfn.MAXIFS(AM$29:AM$1052,L$29:L$1052,L822) - _xlfn.MINIFS(AM$29:AM$1052,L$29:L$1052,L822)</f>
        <v>2.488155887638821E-2</v>
      </c>
      <c r="AW822" s="7">
        <f t="array" ref="AW822">_xlfn.MAXIFS(AN$29:AN$1052,M$29:M$1052,M822) - _xlfn.MINIFS(AN$29:AN$1052,M$29:M$1052,M822)</f>
        <v>2.8200888167626559E-3</v>
      </c>
      <c r="AX822" s="6">
        <f t="array" ref="AX822">_xlfn.STDEV.S(IF(E$29:E$1052=E822,$C$29:$C$1052,""))</f>
        <v>2.1219734469910215E-2</v>
      </c>
      <c r="AY822" s="11">
        <f t="array" ref="AY822">_xlfn.STDEV.S(IF(F$29:F$1052=F822,$C$29:$C$1052,""))</f>
        <v>2.0588339989709558E-2</v>
      </c>
      <c r="AZ822" s="11">
        <f t="array" ref="AZ822">_xlfn.STDEV.S(IF(G$29:G$1052=G822,$C$29:$C$1052,""))</f>
        <v>1.3867200074772637E-2</v>
      </c>
      <c r="BA822" s="11">
        <f t="array" ref="BA822">_xlfn.STDEV.S(IF(H$29:H$1052=H822,$C$29:$C$1052,""))</f>
        <v>1.33321505702996E-2</v>
      </c>
      <c r="BB822" s="11">
        <f t="array" ref="BB822">_xlfn.STDEV.S(IF(I$29:I$1052=I822,$C$29:$C$1052,""))</f>
        <v>1.5405275472587843E-2</v>
      </c>
      <c r="BC822" s="11">
        <f t="array" ref="BC822">_xlfn.STDEV.S(IF(J$29:J$1052=J822,$C$29:$C$1052,""))</f>
        <v>1.5125040180823068E-2</v>
      </c>
      <c r="BD822" s="11">
        <f t="array" ref="BD822">_xlfn.STDEV.S(IF(K$29:K$1052=K822,$C$29:$C$1052,""))</f>
        <v>1.4007820111632183E-2</v>
      </c>
      <c r="BE822" s="11">
        <f t="array" ref="BE822">_xlfn.STDEV.S(IF(L$29:L$1052=L822,$C$29:$C$1052,""))</f>
        <v>1.7022243273887797E-2</v>
      </c>
      <c r="BF822" s="7">
        <f t="array" ref="BF822">_xlfn.STDEV.S(IF(M$29:M$1052=M822,$C$29:$C$1052,""))</f>
        <v>3.9882078517624424E-3</v>
      </c>
      <c r="BG822" s="13">
        <f t="shared" si="590"/>
        <v>30.273551081454407</v>
      </c>
      <c r="BH822" s="12">
        <f t="shared" si="591"/>
        <v>20.980087364298782</v>
      </c>
      <c r="BI822" s="12">
        <f t="shared" si="592"/>
        <v>14.995187050967186</v>
      </c>
      <c r="BJ822" s="12">
        <f t="shared" si="593"/>
        <v>7.8443671395245165</v>
      </c>
      <c r="BK822" s="12">
        <f t="shared" si="594"/>
        <v>5.5809201288305408</v>
      </c>
      <c r="BL822" s="12">
        <f t="shared" si="595"/>
        <v>2.5997107133635318</v>
      </c>
      <c r="BM822" s="12">
        <f t="shared" si="596"/>
        <v>1.9858253275785822</v>
      </c>
      <c r="BN822" s="12">
        <f t="shared" si="597"/>
        <v>1.4617085701363839</v>
      </c>
      <c r="BO822" s="14">
        <f t="shared" si="598"/>
        <v>0.70710678118654746</v>
      </c>
    </row>
    <row r="823" spans="1:67" x14ac:dyDescent="0.25">
      <c r="A823" s="2">
        <v>43170.958333333336</v>
      </c>
      <c r="B823" s="3">
        <v>1312.3</v>
      </c>
      <c r="C823">
        <f t="shared" si="599"/>
        <v>-8.8368580060422808E-3</v>
      </c>
      <c r="D823">
        <v>794</v>
      </c>
      <c r="E823" s="6">
        <f t="shared" si="563"/>
        <v>1</v>
      </c>
      <c r="F823">
        <f t="shared" si="564"/>
        <v>3</v>
      </c>
      <c r="G823">
        <f t="shared" si="565"/>
        <v>6</v>
      </c>
      <c r="H823">
        <f t="shared" si="566"/>
        <v>12</v>
      </c>
      <c r="I823">
        <f t="shared" si="567"/>
        <v>24</v>
      </c>
      <c r="J823">
        <f t="shared" si="568"/>
        <v>49</v>
      </c>
      <c r="K823">
        <f t="shared" si="569"/>
        <v>99</v>
      </c>
      <c r="L823">
        <f t="shared" si="570"/>
        <v>198</v>
      </c>
      <c r="M823" s="7">
        <f t="shared" si="571"/>
        <v>397</v>
      </c>
      <c r="N823" s="6">
        <f t="shared" si="572"/>
        <v>2.5948653898586046E-4</v>
      </c>
      <c r="O823">
        <f t="shared" si="573"/>
        <v>1.3120666446575511E-3</v>
      </c>
      <c r="P823">
        <f t="shared" si="574"/>
        <v>1.6513190781100515E-3</v>
      </c>
      <c r="Q823">
        <f t="shared" si="575"/>
        <v>-1.430781636669454E-3</v>
      </c>
      <c r="R823">
        <f t="shared" si="576"/>
        <v>-1.8513182481222357E-4</v>
      </c>
      <c r="S823">
        <f t="shared" si="577"/>
        <v>1.4767399591046684E-3</v>
      </c>
      <c r="T823">
        <f t="shared" si="578"/>
        <v>8.3490110254709482E-4</v>
      </c>
      <c r="U823">
        <f t="shared" si="579"/>
        <v>3.7704261880027179E-3</v>
      </c>
      <c r="V823" s="7">
        <f t="shared" si="580"/>
        <v>9.9075635291743236E-3</v>
      </c>
      <c r="W823" s="6">
        <f t="shared" si="581"/>
        <v>-9.0963445450281417E-3</v>
      </c>
      <c r="X823">
        <f t="shared" si="582"/>
        <v>-1.0148924650699831E-2</v>
      </c>
      <c r="Y823">
        <f t="shared" si="583"/>
        <v>-1.0488177084152332E-2</v>
      </c>
      <c r="Z823">
        <f t="shared" si="584"/>
        <v>-7.4060763693728267E-3</v>
      </c>
      <c r="AA823">
        <f t="shared" si="585"/>
        <v>-8.6517261812300572E-3</v>
      </c>
      <c r="AB823">
        <f t="shared" si="586"/>
        <v>-1.0313597965146949E-2</v>
      </c>
      <c r="AC823">
        <f t="shared" si="587"/>
        <v>-9.6717591085893756E-3</v>
      </c>
      <c r="AD823">
        <f t="shared" si="588"/>
        <v>-1.2607284194044999E-2</v>
      </c>
      <c r="AE823" s="7">
        <f t="shared" si="589"/>
        <v>-1.8744421535216604E-2</v>
      </c>
      <c r="AF823" s="6">
        <f t="shared" si="600"/>
        <v>-0.30264035113132526</v>
      </c>
      <c r="AG823" s="11">
        <f t="shared" si="601"/>
        <v>-6.1599506932501824E-2</v>
      </c>
      <c r="AH823" s="11">
        <f t="shared" si="602"/>
        <v>-7.0759322635719379E-2</v>
      </c>
      <c r="AI823" s="11">
        <f t="shared" si="603"/>
        <v>1.2457396663327252E-2</v>
      </c>
      <c r="AJ823" s="11">
        <f t="shared" si="604"/>
        <v>-2.1175148256817933E-2</v>
      </c>
      <c r="AK823" s="11">
        <f t="shared" si="605"/>
        <v>-1.2865789337233473E-2</v>
      </c>
      <c r="AL823" s="11">
        <f t="shared" si="606"/>
        <v>-1.6074983620021341E-2</v>
      </c>
      <c r="AM823" s="11">
        <f t="shared" si="607"/>
        <v>-2.488155887638821E-2</v>
      </c>
      <c r="AN823" s="7">
        <f t="shared" si="608"/>
        <v>-1.8744421535216604E-2</v>
      </c>
      <c r="AO823" s="6">
        <f t="array" ref="AO823">_xlfn.MAXIFS(AF$29:AF$1052,E$29:E$1052,E823) - _xlfn.MINIFS(AF$29:AF$1052,E$29:E$1052,E823)</f>
        <v>0.64239671540972576</v>
      </c>
      <c r="AP823" s="11">
        <f t="array" ref="AP823">_xlfn.MAXIFS(AG$29:AG$1052,F$29:F$1052,F823) - _xlfn.MINIFS(AG$29:AG$1052,F$29:F$1052,F823)</f>
        <v>0.4319451716699928</v>
      </c>
      <c r="AQ823" s="11">
        <f t="array" ref="AQ823">_xlfn.MAXIFS(AH$29:AH$1052,G$29:G$1052,G823) - _xlfn.MINIFS(AH$29:AH$1052,G$29:G$1052,G823)</f>
        <v>0.20794125899440183</v>
      </c>
      <c r="AR823" s="11">
        <f t="array" ref="AR823">_xlfn.MAXIFS(AI$29:AI$1052,H$29:H$1052,H823) - _xlfn.MINIFS(AI$29:AI$1052,H$29:H$1052,H823)</f>
        <v>0.10458228383285123</v>
      </c>
      <c r="AS823" s="11">
        <f t="array" ref="AS823">_xlfn.MAXIFS(AJ$29:AJ$1052,I$29:I$1052,I823) - _xlfn.MINIFS(AJ$29:AJ$1052,I$29:I$1052,I823)</f>
        <v>8.5975611975144917E-2</v>
      </c>
      <c r="AT823" s="11">
        <f t="array" ref="AT823">_xlfn.MAXIFS(AK$29:AK$1052,J$29:J$1052,J823) - _xlfn.MINIFS(AK$29:AK$1052,J$29:J$1052,J823)</f>
        <v>3.9320728998139619E-2</v>
      </c>
      <c r="AU823" s="11">
        <f t="array" ref="AU823">_xlfn.MAXIFS(AL$29:AL$1052,K$29:K$1052,K823) - _xlfn.MINIFS(AL$29:AL$1052,K$29:K$1052,K823)</f>
        <v>2.7817083961843833E-2</v>
      </c>
      <c r="AV823" s="11">
        <f t="array" ref="AV823">_xlfn.MAXIFS(AM$29:AM$1052,L$29:L$1052,L823) - _xlfn.MINIFS(AM$29:AM$1052,L$29:L$1052,L823)</f>
        <v>2.488155887638821E-2</v>
      </c>
      <c r="AW823" s="7">
        <f t="array" ref="AW823">_xlfn.MAXIFS(AN$29:AN$1052,M$29:M$1052,M823) - _xlfn.MINIFS(AN$29:AN$1052,M$29:M$1052,M823)</f>
        <v>1.8744421535216604E-2</v>
      </c>
      <c r="AX823" s="6">
        <f t="array" ref="AX823">_xlfn.STDEV.S(IF(E$29:E$1052=E823,$C$29:$C$1052,""))</f>
        <v>2.1219734469910215E-2</v>
      </c>
      <c r="AY823" s="11">
        <f t="array" ref="AY823">_xlfn.STDEV.S(IF(F$29:F$1052=F823,$C$29:$C$1052,""))</f>
        <v>2.0588339989709558E-2</v>
      </c>
      <c r="AZ823" s="11">
        <f t="array" ref="AZ823">_xlfn.STDEV.S(IF(G$29:G$1052=G823,$C$29:$C$1052,""))</f>
        <v>1.3867200074772637E-2</v>
      </c>
      <c r="BA823" s="11">
        <f t="array" ref="BA823">_xlfn.STDEV.S(IF(H$29:H$1052=H823,$C$29:$C$1052,""))</f>
        <v>1.33321505702996E-2</v>
      </c>
      <c r="BB823" s="11">
        <f t="array" ref="BB823">_xlfn.STDEV.S(IF(I$29:I$1052=I823,$C$29:$C$1052,""))</f>
        <v>1.5405275472587843E-2</v>
      </c>
      <c r="BC823" s="11">
        <f t="array" ref="BC823">_xlfn.STDEV.S(IF(J$29:J$1052=J823,$C$29:$C$1052,""))</f>
        <v>1.5125040180823068E-2</v>
      </c>
      <c r="BD823" s="11">
        <f t="array" ref="BD823">_xlfn.STDEV.S(IF(K$29:K$1052=K823,$C$29:$C$1052,""))</f>
        <v>1.4007820111632183E-2</v>
      </c>
      <c r="BE823" s="11">
        <f t="array" ref="BE823">_xlfn.STDEV.S(IF(L$29:L$1052=L823,$C$29:$C$1052,""))</f>
        <v>1.7022243273887797E-2</v>
      </c>
      <c r="BF823" s="7">
        <f t="array" ref="BF823">_xlfn.STDEV.S(IF(M$29:M$1052=M823,$C$29:$C$1052,""))</f>
        <v>2.6508615153941633E-2</v>
      </c>
      <c r="BG823" s="13">
        <f t="shared" si="590"/>
        <v>30.273551081454407</v>
      </c>
      <c r="BH823" s="12">
        <f t="shared" si="591"/>
        <v>20.980087364298782</v>
      </c>
      <c r="BI823" s="12">
        <f t="shared" si="592"/>
        <v>14.995187050967186</v>
      </c>
      <c r="BJ823" s="12">
        <f t="shared" si="593"/>
        <v>7.8443671395245165</v>
      </c>
      <c r="BK823" s="12">
        <f t="shared" si="594"/>
        <v>5.5809201288305408</v>
      </c>
      <c r="BL823" s="12">
        <f t="shared" si="595"/>
        <v>2.5997107133635318</v>
      </c>
      <c r="BM823" s="12">
        <f t="shared" si="596"/>
        <v>1.9858253275785822</v>
      </c>
      <c r="BN823" s="12">
        <f t="shared" si="597"/>
        <v>1.4617085701363839</v>
      </c>
      <c r="BO823" s="14">
        <f t="shared" si="598"/>
        <v>0.70710678118654757</v>
      </c>
    </row>
    <row r="824" spans="1:67" x14ac:dyDescent="0.25">
      <c r="A824" s="4">
        <v>43177.958333333336</v>
      </c>
      <c r="B824" s="5">
        <v>1349.9</v>
      </c>
      <c r="C824">
        <f t="shared" si="599"/>
        <v>2.8651985064390928E-2</v>
      </c>
      <c r="D824">
        <v>795</v>
      </c>
      <c r="E824" s="6">
        <f t="shared" si="563"/>
        <v>1</v>
      </c>
      <c r="F824">
        <f t="shared" si="564"/>
        <v>3</v>
      </c>
      <c r="G824">
        <f t="shared" si="565"/>
        <v>6</v>
      </c>
      <c r="H824">
        <f t="shared" si="566"/>
        <v>12</v>
      </c>
      <c r="I824">
        <f t="shared" si="567"/>
        <v>24</v>
      </c>
      <c r="J824">
        <f t="shared" si="568"/>
        <v>49</v>
      </c>
      <c r="K824">
        <f t="shared" si="569"/>
        <v>99</v>
      </c>
      <c r="L824">
        <f t="shared" si="570"/>
        <v>198</v>
      </c>
      <c r="M824" s="7">
        <f t="shared" si="571"/>
        <v>397</v>
      </c>
      <c r="N824" s="6">
        <f t="shared" si="572"/>
        <v>2.5948653898586046E-4</v>
      </c>
      <c r="O824">
        <f t="shared" si="573"/>
        <v>1.3120666446575511E-3</v>
      </c>
      <c r="P824">
        <f t="shared" si="574"/>
        <v>1.6513190781100515E-3</v>
      </c>
      <c r="Q824">
        <f t="shared" si="575"/>
        <v>-1.430781636669454E-3</v>
      </c>
      <c r="R824">
        <f t="shared" si="576"/>
        <v>-1.8513182481222357E-4</v>
      </c>
      <c r="S824">
        <f t="shared" si="577"/>
        <v>1.4767399591046684E-3</v>
      </c>
      <c r="T824">
        <f t="shared" si="578"/>
        <v>8.3490110254709482E-4</v>
      </c>
      <c r="U824">
        <f t="shared" si="579"/>
        <v>3.7704261880027179E-3</v>
      </c>
      <c r="V824" s="7">
        <f t="shared" si="580"/>
        <v>9.9075635291743236E-3</v>
      </c>
      <c r="W824" s="6">
        <f t="shared" si="581"/>
        <v>2.8392498525405069E-2</v>
      </c>
      <c r="X824">
        <f t="shared" si="582"/>
        <v>2.7339918419733378E-2</v>
      </c>
      <c r="Y824">
        <f t="shared" si="583"/>
        <v>2.7000665986280876E-2</v>
      </c>
      <c r="Z824">
        <f t="shared" si="584"/>
        <v>3.008276670106038E-2</v>
      </c>
      <c r="AA824">
        <f t="shared" si="585"/>
        <v>2.8837116889203152E-2</v>
      </c>
      <c r="AB824">
        <f t="shared" si="586"/>
        <v>2.717524510528626E-2</v>
      </c>
      <c r="AC824">
        <f t="shared" si="587"/>
        <v>2.7817083961843833E-2</v>
      </c>
      <c r="AD824">
        <f t="shared" si="588"/>
        <v>2.488155887638821E-2</v>
      </c>
      <c r="AE824" s="7">
        <f t="shared" si="589"/>
        <v>1.8744421535216604E-2</v>
      </c>
      <c r="AF824" s="6">
        <f t="shared" si="600"/>
        <v>-0.27424785260592022</v>
      </c>
      <c r="AG824" s="11">
        <f t="shared" si="601"/>
        <v>-3.4259588512768446E-2</v>
      </c>
      <c r="AH824" s="11">
        <f t="shared" si="602"/>
        <v>-4.3758656649438503E-2</v>
      </c>
      <c r="AI824" s="11">
        <f t="shared" si="603"/>
        <v>4.254016336438763E-2</v>
      </c>
      <c r="AJ824" s="11">
        <f t="shared" si="604"/>
        <v>7.6619686323852187E-3</v>
      </c>
      <c r="AK824" s="11">
        <f t="shared" si="605"/>
        <v>1.4309455768052787E-2</v>
      </c>
      <c r="AL824" s="11">
        <f t="shared" si="606"/>
        <v>1.1742100341822492E-2</v>
      </c>
      <c r="AM824" s="11">
        <f t="shared" si="607"/>
        <v>0</v>
      </c>
      <c r="AN824" s="7">
        <f t="shared" si="608"/>
        <v>0</v>
      </c>
      <c r="AO824" s="6">
        <f t="array" ref="AO824">_xlfn.MAXIFS(AF$29:AF$1052,E$29:E$1052,E824) - _xlfn.MINIFS(AF$29:AF$1052,E$29:E$1052,E824)</f>
        <v>0.64239671540972576</v>
      </c>
      <c r="AP824" s="11">
        <f t="array" ref="AP824">_xlfn.MAXIFS(AG$29:AG$1052,F$29:F$1052,F824) - _xlfn.MINIFS(AG$29:AG$1052,F$29:F$1052,F824)</f>
        <v>0.4319451716699928</v>
      </c>
      <c r="AQ824" s="11">
        <f t="array" ref="AQ824">_xlfn.MAXIFS(AH$29:AH$1052,G$29:G$1052,G824) - _xlfn.MINIFS(AH$29:AH$1052,G$29:G$1052,G824)</f>
        <v>0.20794125899440183</v>
      </c>
      <c r="AR824" s="11">
        <f t="array" ref="AR824">_xlfn.MAXIFS(AI$29:AI$1052,H$29:H$1052,H824) - _xlfn.MINIFS(AI$29:AI$1052,H$29:H$1052,H824)</f>
        <v>0.10458228383285123</v>
      </c>
      <c r="AS824" s="11">
        <f t="array" ref="AS824">_xlfn.MAXIFS(AJ$29:AJ$1052,I$29:I$1052,I824) - _xlfn.MINIFS(AJ$29:AJ$1052,I$29:I$1052,I824)</f>
        <v>8.5975611975144917E-2</v>
      </c>
      <c r="AT824" s="11">
        <f t="array" ref="AT824">_xlfn.MAXIFS(AK$29:AK$1052,J$29:J$1052,J824) - _xlfn.MINIFS(AK$29:AK$1052,J$29:J$1052,J824)</f>
        <v>3.9320728998139619E-2</v>
      </c>
      <c r="AU824" s="11">
        <f t="array" ref="AU824">_xlfn.MAXIFS(AL$29:AL$1052,K$29:K$1052,K824) - _xlfn.MINIFS(AL$29:AL$1052,K$29:K$1052,K824)</f>
        <v>2.7817083961843833E-2</v>
      </c>
      <c r="AV824" s="11">
        <f t="array" ref="AV824">_xlfn.MAXIFS(AM$29:AM$1052,L$29:L$1052,L824) - _xlfn.MINIFS(AM$29:AM$1052,L$29:L$1052,L824)</f>
        <v>2.488155887638821E-2</v>
      </c>
      <c r="AW824" s="7">
        <f t="array" ref="AW824">_xlfn.MAXIFS(AN$29:AN$1052,M$29:M$1052,M824) - _xlfn.MINIFS(AN$29:AN$1052,M$29:M$1052,M824)</f>
        <v>1.8744421535216604E-2</v>
      </c>
      <c r="AX824" s="6">
        <f t="array" ref="AX824">_xlfn.STDEV.S(IF(E$29:E$1052=E824,$C$29:$C$1052,""))</f>
        <v>2.1219734469910215E-2</v>
      </c>
      <c r="AY824" s="11">
        <f t="array" ref="AY824">_xlfn.STDEV.S(IF(F$29:F$1052=F824,$C$29:$C$1052,""))</f>
        <v>2.0588339989709558E-2</v>
      </c>
      <c r="AZ824" s="11">
        <f t="array" ref="AZ824">_xlfn.STDEV.S(IF(G$29:G$1052=G824,$C$29:$C$1052,""))</f>
        <v>1.3867200074772637E-2</v>
      </c>
      <c r="BA824" s="11">
        <f t="array" ref="BA824">_xlfn.STDEV.S(IF(H$29:H$1052=H824,$C$29:$C$1052,""))</f>
        <v>1.33321505702996E-2</v>
      </c>
      <c r="BB824" s="11">
        <f t="array" ref="BB824">_xlfn.STDEV.S(IF(I$29:I$1052=I824,$C$29:$C$1052,""))</f>
        <v>1.5405275472587843E-2</v>
      </c>
      <c r="BC824" s="11">
        <f t="array" ref="BC824">_xlfn.STDEV.S(IF(J$29:J$1052=J824,$C$29:$C$1052,""))</f>
        <v>1.5125040180823068E-2</v>
      </c>
      <c r="BD824" s="11">
        <f t="array" ref="BD824">_xlfn.STDEV.S(IF(K$29:K$1052=K824,$C$29:$C$1052,""))</f>
        <v>1.4007820111632183E-2</v>
      </c>
      <c r="BE824" s="11">
        <f t="array" ref="BE824">_xlfn.STDEV.S(IF(L$29:L$1052=L824,$C$29:$C$1052,""))</f>
        <v>1.7022243273887797E-2</v>
      </c>
      <c r="BF824" s="7">
        <f t="array" ref="BF824">_xlfn.STDEV.S(IF(M$29:M$1052=M824,$C$29:$C$1052,""))</f>
        <v>2.6508615153941633E-2</v>
      </c>
      <c r="BG824" s="13">
        <f t="shared" si="590"/>
        <v>30.273551081454407</v>
      </c>
      <c r="BH824" s="12">
        <f t="shared" si="591"/>
        <v>20.980087364298782</v>
      </c>
      <c r="BI824" s="12">
        <f t="shared" si="592"/>
        <v>14.995187050967186</v>
      </c>
      <c r="BJ824" s="12">
        <f t="shared" si="593"/>
        <v>7.8443671395245165</v>
      </c>
      <c r="BK824" s="12">
        <f t="shared" si="594"/>
        <v>5.5809201288305408</v>
      </c>
      <c r="BL824" s="12">
        <f t="shared" si="595"/>
        <v>2.5997107133635318</v>
      </c>
      <c r="BM824" s="12">
        <f t="shared" si="596"/>
        <v>1.9858253275785822</v>
      </c>
      <c r="BN824" s="12">
        <f t="shared" si="597"/>
        <v>1.4617085701363839</v>
      </c>
      <c r="BO824" s="14">
        <f t="shared" si="598"/>
        <v>0.70710678118654757</v>
      </c>
    </row>
    <row r="825" spans="1:67" x14ac:dyDescent="0.25">
      <c r="A825" s="2">
        <v>43185</v>
      </c>
      <c r="B825" s="3">
        <v>1327.3</v>
      </c>
      <c r="C825">
        <f t="shared" si="599"/>
        <v>-1.6741980887473251E-2</v>
      </c>
      <c r="D825">
        <v>796</v>
      </c>
      <c r="E825" s="6">
        <f t="shared" si="563"/>
        <v>1</v>
      </c>
      <c r="F825">
        <f t="shared" si="564"/>
        <v>3</v>
      </c>
      <c r="G825">
        <f t="shared" si="565"/>
        <v>6</v>
      </c>
      <c r="H825">
        <f t="shared" si="566"/>
        <v>12</v>
      </c>
      <c r="I825">
        <f t="shared" si="567"/>
        <v>24</v>
      </c>
      <c r="J825">
        <f t="shared" si="568"/>
        <v>49</v>
      </c>
      <c r="K825">
        <f t="shared" si="569"/>
        <v>99</v>
      </c>
      <c r="L825">
        <f t="shared" si="570"/>
        <v>199</v>
      </c>
      <c r="M825" s="7">
        <f t="shared" si="571"/>
        <v>398</v>
      </c>
      <c r="N825" s="6">
        <f t="shared" si="572"/>
        <v>2.5948653898586046E-4</v>
      </c>
      <c r="O825">
        <f t="shared" si="573"/>
        <v>1.3120666446575511E-3</v>
      </c>
      <c r="P825">
        <f t="shared" si="574"/>
        <v>1.6513190781100515E-3</v>
      </c>
      <c r="Q825">
        <f t="shared" si="575"/>
        <v>-1.430781636669454E-3</v>
      </c>
      <c r="R825">
        <f t="shared" si="576"/>
        <v>-1.8513182481222357E-4</v>
      </c>
      <c r="S825">
        <f t="shared" si="577"/>
        <v>1.4767399591046684E-3</v>
      </c>
      <c r="T825">
        <f t="shared" si="578"/>
        <v>8.3490110254709482E-4</v>
      </c>
      <c r="U825">
        <f t="shared" si="579"/>
        <v>-2.1006239829085283E-3</v>
      </c>
      <c r="V825" s="7">
        <f t="shared" si="580"/>
        <v>-5.0559900670320013E-3</v>
      </c>
      <c r="W825" s="6">
        <f t="shared" si="581"/>
        <v>-1.700146742645911E-2</v>
      </c>
      <c r="X825">
        <f t="shared" si="582"/>
        <v>-1.8054047532130801E-2</v>
      </c>
      <c r="Y825">
        <f t="shared" si="583"/>
        <v>-1.8393299965583303E-2</v>
      </c>
      <c r="Z825">
        <f t="shared" si="584"/>
        <v>-1.5311199250803797E-2</v>
      </c>
      <c r="AA825">
        <f t="shared" si="585"/>
        <v>-1.6556849062661028E-2</v>
      </c>
      <c r="AB825">
        <f t="shared" si="586"/>
        <v>-1.821872084657792E-2</v>
      </c>
      <c r="AC825">
        <f t="shared" si="587"/>
        <v>-1.7576881990020346E-2</v>
      </c>
      <c r="AD825">
        <f t="shared" si="588"/>
        <v>-1.4641356904564723E-2</v>
      </c>
      <c r="AE825" s="7">
        <f t="shared" si="589"/>
        <v>-1.168599082044125E-2</v>
      </c>
      <c r="AF825" s="6">
        <f t="shared" si="600"/>
        <v>-0.29124932003237936</v>
      </c>
      <c r="AG825" s="11">
        <f t="shared" si="601"/>
        <v>-5.2313636044899248E-2</v>
      </c>
      <c r="AH825" s="11">
        <f t="shared" si="602"/>
        <v>-6.2151956615021806E-2</v>
      </c>
      <c r="AI825" s="11">
        <f t="shared" si="603"/>
        <v>2.7228964113583831E-2</v>
      </c>
      <c r="AJ825" s="11">
        <f t="shared" si="604"/>
        <v>-8.8948804302758089E-3</v>
      </c>
      <c r="AK825" s="11">
        <f t="shared" si="605"/>
        <v>-3.9092650785251329E-3</v>
      </c>
      <c r="AL825" s="11">
        <f t="shared" si="606"/>
        <v>-5.8347816481978537E-3</v>
      </c>
      <c r="AM825" s="11">
        <f t="shared" si="607"/>
        <v>-1.4641356904564723E-2</v>
      </c>
      <c r="AN825" s="7">
        <f t="shared" si="608"/>
        <v>-1.168599082044125E-2</v>
      </c>
      <c r="AO825" s="6">
        <f t="array" ref="AO825">_xlfn.MAXIFS(AF$29:AF$1052,E$29:E$1052,E825) - _xlfn.MINIFS(AF$29:AF$1052,E$29:E$1052,E825)</f>
        <v>0.64239671540972576</v>
      </c>
      <c r="AP825" s="11">
        <f t="array" ref="AP825">_xlfn.MAXIFS(AG$29:AG$1052,F$29:F$1052,F825) - _xlfn.MINIFS(AG$29:AG$1052,F$29:F$1052,F825)</f>
        <v>0.4319451716699928</v>
      </c>
      <c r="AQ825" s="11">
        <f t="array" ref="AQ825">_xlfn.MAXIFS(AH$29:AH$1052,G$29:G$1052,G825) - _xlfn.MINIFS(AH$29:AH$1052,G$29:G$1052,G825)</f>
        <v>0.20794125899440183</v>
      </c>
      <c r="AR825" s="11">
        <f t="array" ref="AR825">_xlfn.MAXIFS(AI$29:AI$1052,H$29:H$1052,H825) - _xlfn.MINIFS(AI$29:AI$1052,H$29:H$1052,H825)</f>
        <v>0.10458228383285123</v>
      </c>
      <c r="AS825" s="11">
        <f t="array" ref="AS825">_xlfn.MAXIFS(AJ$29:AJ$1052,I$29:I$1052,I825) - _xlfn.MINIFS(AJ$29:AJ$1052,I$29:I$1052,I825)</f>
        <v>8.5975611975144917E-2</v>
      </c>
      <c r="AT825" s="11">
        <f t="array" ref="AT825">_xlfn.MAXIFS(AK$29:AK$1052,J$29:J$1052,J825) - _xlfn.MINIFS(AK$29:AK$1052,J$29:J$1052,J825)</f>
        <v>3.9320728998139619E-2</v>
      </c>
      <c r="AU825" s="11">
        <f t="array" ref="AU825">_xlfn.MAXIFS(AL$29:AL$1052,K$29:K$1052,K825) - _xlfn.MINIFS(AL$29:AL$1052,K$29:K$1052,K825)</f>
        <v>2.7817083961843833E-2</v>
      </c>
      <c r="AV825" s="11">
        <f t="array" ref="AV825">_xlfn.MAXIFS(AM$29:AM$1052,L$29:L$1052,L825) - _xlfn.MINIFS(AM$29:AM$1052,L$29:L$1052,L825)</f>
        <v>1.9662922995103915E-2</v>
      </c>
      <c r="AW825" s="7">
        <f t="array" ref="AW825">_xlfn.MAXIFS(AN$29:AN$1052,M$29:M$1052,M825) - _xlfn.MINIFS(AN$29:AN$1052,M$29:M$1052,M825)</f>
        <v>1.168599082044125E-2</v>
      </c>
      <c r="AX825" s="6">
        <f t="array" ref="AX825">_xlfn.STDEV.S(IF(E$29:E$1052=E825,$C$29:$C$1052,""))</f>
        <v>2.1219734469910215E-2</v>
      </c>
      <c r="AY825" s="11">
        <f t="array" ref="AY825">_xlfn.STDEV.S(IF(F$29:F$1052=F825,$C$29:$C$1052,""))</f>
        <v>2.0588339989709558E-2</v>
      </c>
      <c r="AZ825" s="11">
        <f t="array" ref="AZ825">_xlfn.STDEV.S(IF(G$29:G$1052=G825,$C$29:$C$1052,""))</f>
        <v>1.3867200074772637E-2</v>
      </c>
      <c r="BA825" s="11">
        <f t="array" ref="BA825">_xlfn.STDEV.S(IF(H$29:H$1052=H825,$C$29:$C$1052,""))</f>
        <v>1.33321505702996E-2</v>
      </c>
      <c r="BB825" s="11">
        <f t="array" ref="BB825">_xlfn.STDEV.S(IF(I$29:I$1052=I825,$C$29:$C$1052,""))</f>
        <v>1.5405275472587843E-2</v>
      </c>
      <c r="BC825" s="11">
        <f t="array" ref="BC825">_xlfn.STDEV.S(IF(J$29:J$1052=J825,$C$29:$C$1052,""))</f>
        <v>1.5125040180823068E-2</v>
      </c>
      <c r="BD825" s="11">
        <f t="array" ref="BD825">_xlfn.STDEV.S(IF(K$29:K$1052=K825,$C$29:$C$1052,""))</f>
        <v>1.4007820111632183E-2</v>
      </c>
      <c r="BE825" s="11">
        <f t="array" ref="BE825">_xlfn.STDEV.S(IF(L$29:L$1052=L825,$C$29:$C$1052,""))</f>
        <v>1.2046083893586336E-2</v>
      </c>
      <c r="BF825" s="7">
        <f t="array" ref="BF825">_xlfn.STDEV.S(IF(M$29:M$1052=M825,$C$29:$C$1052,""))</f>
        <v>1.6526486708035509E-2</v>
      </c>
      <c r="BG825" s="13">
        <f t="shared" si="590"/>
        <v>30.273551081454407</v>
      </c>
      <c r="BH825" s="12">
        <f t="shared" si="591"/>
        <v>20.980087364298782</v>
      </c>
      <c r="BI825" s="12">
        <f t="shared" si="592"/>
        <v>14.995187050967186</v>
      </c>
      <c r="BJ825" s="12">
        <f t="shared" si="593"/>
        <v>7.8443671395245165</v>
      </c>
      <c r="BK825" s="12">
        <f t="shared" si="594"/>
        <v>5.5809201288305408</v>
      </c>
      <c r="BL825" s="12">
        <f t="shared" si="595"/>
        <v>2.5997107133635318</v>
      </c>
      <c r="BM825" s="12">
        <f t="shared" si="596"/>
        <v>1.9858253275785822</v>
      </c>
      <c r="BN825" s="12">
        <f t="shared" si="597"/>
        <v>1.632308322671818</v>
      </c>
      <c r="BO825" s="14">
        <f t="shared" si="598"/>
        <v>0.70710678118654746</v>
      </c>
    </row>
    <row r="826" spans="1:67" x14ac:dyDescent="0.25">
      <c r="A826" s="4">
        <v>43192</v>
      </c>
      <c r="B826" s="5">
        <v>1336.1</v>
      </c>
      <c r="C826">
        <f t="shared" si="599"/>
        <v>6.6300007534092487E-3</v>
      </c>
      <c r="D826">
        <v>797</v>
      </c>
      <c r="E826" s="6">
        <f t="shared" si="563"/>
        <v>1</v>
      </c>
      <c r="F826">
        <f t="shared" si="564"/>
        <v>3</v>
      </c>
      <c r="G826">
        <f t="shared" si="565"/>
        <v>6</v>
      </c>
      <c r="H826">
        <f t="shared" si="566"/>
        <v>12</v>
      </c>
      <c r="I826">
        <f t="shared" si="567"/>
        <v>24</v>
      </c>
      <c r="J826">
        <f t="shared" si="568"/>
        <v>49</v>
      </c>
      <c r="K826">
        <f t="shared" si="569"/>
        <v>99</v>
      </c>
      <c r="L826">
        <f t="shared" si="570"/>
        <v>199</v>
      </c>
      <c r="M826" s="7">
        <f t="shared" si="571"/>
        <v>398</v>
      </c>
      <c r="N826" s="6">
        <f t="shared" si="572"/>
        <v>2.5948653898586046E-4</v>
      </c>
      <c r="O826">
        <f t="shared" si="573"/>
        <v>1.3120666446575511E-3</v>
      </c>
      <c r="P826">
        <f t="shared" si="574"/>
        <v>1.6513190781100515E-3</v>
      </c>
      <c r="Q826">
        <f t="shared" si="575"/>
        <v>-1.430781636669454E-3</v>
      </c>
      <c r="R826">
        <f t="shared" si="576"/>
        <v>-1.8513182481222357E-4</v>
      </c>
      <c r="S826">
        <f t="shared" si="577"/>
        <v>1.4767399591046684E-3</v>
      </c>
      <c r="T826">
        <f t="shared" si="578"/>
        <v>8.3490110254709482E-4</v>
      </c>
      <c r="U826">
        <f t="shared" si="579"/>
        <v>-2.1006239829085283E-3</v>
      </c>
      <c r="V826" s="7">
        <f t="shared" si="580"/>
        <v>-5.0559900670320013E-3</v>
      </c>
      <c r="W826" s="6">
        <f t="shared" si="581"/>
        <v>6.3705142144233878E-3</v>
      </c>
      <c r="X826">
        <f t="shared" si="582"/>
        <v>5.3179341087516976E-3</v>
      </c>
      <c r="Y826">
        <f t="shared" si="583"/>
        <v>4.9786816752991972E-3</v>
      </c>
      <c r="Z826">
        <f t="shared" si="584"/>
        <v>8.0607823900787027E-3</v>
      </c>
      <c r="AA826">
        <f t="shared" si="585"/>
        <v>6.8151325782214722E-3</v>
      </c>
      <c r="AB826">
        <f t="shared" si="586"/>
        <v>5.1532607943045802E-3</v>
      </c>
      <c r="AC826">
        <f t="shared" si="587"/>
        <v>5.7950996508621538E-3</v>
      </c>
      <c r="AD826">
        <f t="shared" si="588"/>
        <v>8.7306247363177769E-3</v>
      </c>
      <c r="AE826" s="7">
        <f t="shared" si="589"/>
        <v>1.168599082044125E-2</v>
      </c>
      <c r="AF826" s="6">
        <f t="shared" si="600"/>
        <v>-0.28487880581795599</v>
      </c>
      <c r="AG826" s="11">
        <f t="shared" si="601"/>
        <v>-4.6995701936147549E-2</v>
      </c>
      <c r="AH826" s="11">
        <f t="shared" si="602"/>
        <v>-5.7173274939722608E-2</v>
      </c>
      <c r="AI826" s="11">
        <f t="shared" si="603"/>
        <v>3.5289746503662532E-2</v>
      </c>
      <c r="AJ826" s="11">
        <f t="shared" si="604"/>
        <v>-2.0797478520543367E-3</v>
      </c>
      <c r="AK826" s="11">
        <f t="shared" si="605"/>
        <v>1.2439957157794473E-3</v>
      </c>
      <c r="AL826" s="11">
        <f t="shared" si="606"/>
        <v>-3.9681997335699881E-5</v>
      </c>
      <c r="AM826" s="11">
        <f t="shared" si="607"/>
        <v>-5.910732168246946E-3</v>
      </c>
      <c r="AN826" s="7">
        <f t="shared" si="608"/>
        <v>0</v>
      </c>
      <c r="AO826" s="6">
        <f t="array" ref="AO826">_xlfn.MAXIFS(AF$29:AF$1052,E$29:E$1052,E826) - _xlfn.MINIFS(AF$29:AF$1052,E$29:E$1052,E826)</f>
        <v>0.64239671540972576</v>
      </c>
      <c r="AP826" s="11">
        <f t="array" ref="AP826">_xlfn.MAXIFS(AG$29:AG$1052,F$29:F$1052,F826) - _xlfn.MINIFS(AG$29:AG$1052,F$29:F$1052,F826)</f>
        <v>0.4319451716699928</v>
      </c>
      <c r="AQ826" s="11">
        <f t="array" ref="AQ826">_xlfn.MAXIFS(AH$29:AH$1052,G$29:G$1052,G826) - _xlfn.MINIFS(AH$29:AH$1052,G$29:G$1052,G826)</f>
        <v>0.20794125899440183</v>
      </c>
      <c r="AR826" s="11">
        <f t="array" ref="AR826">_xlfn.MAXIFS(AI$29:AI$1052,H$29:H$1052,H826) - _xlfn.MINIFS(AI$29:AI$1052,H$29:H$1052,H826)</f>
        <v>0.10458228383285123</v>
      </c>
      <c r="AS826" s="11">
        <f t="array" ref="AS826">_xlfn.MAXIFS(AJ$29:AJ$1052,I$29:I$1052,I826) - _xlfn.MINIFS(AJ$29:AJ$1052,I$29:I$1052,I826)</f>
        <v>8.5975611975144917E-2</v>
      </c>
      <c r="AT826" s="11">
        <f t="array" ref="AT826">_xlfn.MAXIFS(AK$29:AK$1052,J$29:J$1052,J826) - _xlfn.MINIFS(AK$29:AK$1052,J$29:J$1052,J826)</f>
        <v>3.9320728998139619E-2</v>
      </c>
      <c r="AU826" s="11">
        <f t="array" ref="AU826">_xlfn.MAXIFS(AL$29:AL$1052,K$29:K$1052,K826) - _xlfn.MINIFS(AL$29:AL$1052,K$29:K$1052,K826)</f>
        <v>2.7817083961843833E-2</v>
      </c>
      <c r="AV826" s="11">
        <f t="array" ref="AV826">_xlfn.MAXIFS(AM$29:AM$1052,L$29:L$1052,L826) - _xlfn.MINIFS(AM$29:AM$1052,L$29:L$1052,L826)</f>
        <v>1.9662922995103915E-2</v>
      </c>
      <c r="AW826" s="7">
        <f t="array" ref="AW826">_xlfn.MAXIFS(AN$29:AN$1052,M$29:M$1052,M826) - _xlfn.MINIFS(AN$29:AN$1052,M$29:M$1052,M826)</f>
        <v>1.168599082044125E-2</v>
      </c>
      <c r="AX826" s="6">
        <f t="array" ref="AX826">_xlfn.STDEV.S(IF(E$29:E$1052=E826,$C$29:$C$1052,""))</f>
        <v>2.1219734469910215E-2</v>
      </c>
      <c r="AY826" s="11">
        <f t="array" ref="AY826">_xlfn.STDEV.S(IF(F$29:F$1052=F826,$C$29:$C$1052,""))</f>
        <v>2.0588339989709558E-2</v>
      </c>
      <c r="AZ826" s="11">
        <f t="array" ref="AZ826">_xlfn.STDEV.S(IF(G$29:G$1052=G826,$C$29:$C$1052,""))</f>
        <v>1.3867200074772637E-2</v>
      </c>
      <c r="BA826" s="11">
        <f t="array" ref="BA826">_xlfn.STDEV.S(IF(H$29:H$1052=H826,$C$29:$C$1052,""))</f>
        <v>1.33321505702996E-2</v>
      </c>
      <c r="BB826" s="11">
        <f t="array" ref="BB826">_xlfn.STDEV.S(IF(I$29:I$1052=I826,$C$29:$C$1052,""))</f>
        <v>1.5405275472587843E-2</v>
      </c>
      <c r="BC826" s="11">
        <f t="array" ref="BC826">_xlfn.STDEV.S(IF(J$29:J$1052=J826,$C$29:$C$1052,""))</f>
        <v>1.5125040180823068E-2</v>
      </c>
      <c r="BD826" s="11">
        <f t="array" ref="BD826">_xlfn.STDEV.S(IF(K$29:K$1052=K826,$C$29:$C$1052,""))</f>
        <v>1.4007820111632183E-2</v>
      </c>
      <c r="BE826" s="11">
        <f t="array" ref="BE826">_xlfn.STDEV.S(IF(L$29:L$1052=L826,$C$29:$C$1052,""))</f>
        <v>1.2046083893586336E-2</v>
      </c>
      <c r="BF826" s="7">
        <f t="array" ref="BF826">_xlfn.STDEV.S(IF(M$29:M$1052=M826,$C$29:$C$1052,""))</f>
        <v>1.6526486708035509E-2</v>
      </c>
      <c r="BG826" s="13">
        <f t="shared" si="590"/>
        <v>30.273551081454407</v>
      </c>
      <c r="BH826" s="12">
        <f t="shared" si="591"/>
        <v>20.980087364298782</v>
      </c>
      <c r="BI826" s="12">
        <f t="shared" si="592"/>
        <v>14.995187050967186</v>
      </c>
      <c r="BJ826" s="12">
        <f t="shared" si="593"/>
        <v>7.8443671395245165</v>
      </c>
      <c r="BK826" s="12">
        <f t="shared" si="594"/>
        <v>5.5809201288305408</v>
      </c>
      <c r="BL826" s="12">
        <f t="shared" si="595"/>
        <v>2.5997107133635318</v>
      </c>
      <c r="BM826" s="12">
        <f t="shared" si="596"/>
        <v>1.9858253275785822</v>
      </c>
      <c r="BN826" s="12">
        <f t="shared" si="597"/>
        <v>1.632308322671818</v>
      </c>
      <c r="BO826" s="14">
        <f t="shared" si="598"/>
        <v>0.70710678118654746</v>
      </c>
    </row>
    <row r="827" spans="1:67" x14ac:dyDescent="0.25">
      <c r="A827" s="2">
        <v>43199</v>
      </c>
      <c r="B827" s="3">
        <v>1347.9</v>
      </c>
      <c r="C827">
        <f t="shared" si="599"/>
        <v>8.8316742758776101E-3</v>
      </c>
      <c r="D827">
        <v>798</v>
      </c>
      <c r="E827" s="6">
        <f t="shared" si="563"/>
        <v>1</v>
      </c>
      <c r="F827">
        <f t="shared" si="564"/>
        <v>3</v>
      </c>
      <c r="G827">
        <f t="shared" si="565"/>
        <v>6</v>
      </c>
      <c r="H827">
        <f t="shared" si="566"/>
        <v>12</v>
      </c>
      <c r="I827">
        <f t="shared" si="567"/>
        <v>24</v>
      </c>
      <c r="J827">
        <f t="shared" si="568"/>
        <v>49</v>
      </c>
      <c r="K827">
        <f t="shared" si="569"/>
        <v>99</v>
      </c>
      <c r="L827">
        <f t="shared" si="570"/>
        <v>199</v>
      </c>
      <c r="M827" s="7">
        <f t="shared" si="571"/>
        <v>399</v>
      </c>
      <c r="N827" s="6">
        <f t="shared" si="572"/>
        <v>2.5948653898586046E-4</v>
      </c>
      <c r="O827">
        <f t="shared" si="573"/>
        <v>1.3120666446575511E-3</v>
      </c>
      <c r="P827">
        <f t="shared" si="574"/>
        <v>1.6513190781100515E-3</v>
      </c>
      <c r="Q827">
        <f t="shared" si="575"/>
        <v>-1.430781636669454E-3</v>
      </c>
      <c r="R827">
        <f t="shared" si="576"/>
        <v>-1.8513182481222357E-4</v>
      </c>
      <c r="S827">
        <f t="shared" si="577"/>
        <v>1.4767399591046684E-3</v>
      </c>
      <c r="T827">
        <f t="shared" si="578"/>
        <v>8.3490110254709482E-4</v>
      </c>
      <c r="U827">
        <f t="shared" si="579"/>
        <v>-2.1006239829085283E-3</v>
      </c>
      <c r="V827" s="7">
        <f t="shared" si="580"/>
        <v>8.5474210121494476E-4</v>
      </c>
      <c r="W827" s="6">
        <f t="shared" si="581"/>
        <v>8.5721877368917492E-3</v>
      </c>
      <c r="X827">
        <f t="shared" si="582"/>
        <v>7.5196076312200591E-3</v>
      </c>
      <c r="Y827">
        <f t="shared" si="583"/>
        <v>7.1803551977675587E-3</v>
      </c>
      <c r="Z827">
        <f t="shared" si="584"/>
        <v>1.0262455912547064E-2</v>
      </c>
      <c r="AA827">
        <f t="shared" si="585"/>
        <v>9.0168061006898337E-3</v>
      </c>
      <c r="AB827">
        <f t="shared" si="586"/>
        <v>7.3549343167729417E-3</v>
      </c>
      <c r="AC827">
        <f t="shared" si="587"/>
        <v>7.9967731733305153E-3</v>
      </c>
      <c r="AD827">
        <f t="shared" si="588"/>
        <v>1.0932298258786138E-2</v>
      </c>
      <c r="AE827" s="7">
        <f t="shared" si="589"/>
        <v>7.9769321746626654E-3</v>
      </c>
      <c r="AF827" s="6">
        <f t="shared" si="600"/>
        <v>-0.27630661808106427</v>
      </c>
      <c r="AG827" s="11">
        <f t="shared" si="601"/>
        <v>-3.9476094304927489E-2</v>
      </c>
      <c r="AH827" s="11">
        <f t="shared" si="602"/>
        <v>-4.999291974195505E-2</v>
      </c>
      <c r="AI827" s="11">
        <f t="shared" si="603"/>
        <v>4.5552202416209595E-2</v>
      </c>
      <c r="AJ827" s="11">
        <f t="shared" si="604"/>
        <v>6.937058248635497E-3</v>
      </c>
      <c r="AK827" s="11">
        <f t="shared" si="605"/>
        <v>8.598930032552389E-3</v>
      </c>
      <c r="AL827" s="11">
        <f t="shared" si="606"/>
        <v>7.9570911759948154E-3</v>
      </c>
      <c r="AM827" s="11">
        <f t="shared" si="607"/>
        <v>5.0215660905391923E-3</v>
      </c>
      <c r="AN827" s="7">
        <f t="shared" si="608"/>
        <v>7.9769321746626654E-3</v>
      </c>
      <c r="AO827" s="6">
        <f t="array" ref="AO827">_xlfn.MAXIFS(AF$29:AF$1052,E$29:E$1052,E827) - _xlfn.MINIFS(AF$29:AF$1052,E$29:E$1052,E827)</f>
        <v>0.64239671540972576</v>
      </c>
      <c r="AP827" s="11">
        <f t="array" ref="AP827">_xlfn.MAXIFS(AG$29:AG$1052,F$29:F$1052,F827) - _xlfn.MINIFS(AG$29:AG$1052,F$29:F$1052,F827)</f>
        <v>0.4319451716699928</v>
      </c>
      <c r="AQ827" s="11">
        <f t="array" ref="AQ827">_xlfn.MAXIFS(AH$29:AH$1052,G$29:G$1052,G827) - _xlfn.MINIFS(AH$29:AH$1052,G$29:G$1052,G827)</f>
        <v>0.20794125899440183</v>
      </c>
      <c r="AR827" s="11">
        <f t="array" ref="AR827">_xlfn.MAXIFS(AI$29:AI$1052,H$29:H$1052,H827) - _xlfn.MINIFS(AI$29:AI$1052,H$29:H$1052,H827)</f>
        <v>0.10458228383285123</v>
      </c>
      <c r="AS827" s="11">
        <f t="array" ref="AS827">_xlfn.MAXIFS(AJ$29:AJ$1052,I$29:I$1052,I827) - _xlfn.MINIFS(AJ$29:AJ$1052,I$29:I$1052,I827)</f>
        <v>8.5975611975144917E-2</v>
      </c>
      <c r="AT827" s="11">
        <f t="array" ref="AT827">_xlfn.MAXIFS(AK$29:AK$1052,J$29:J$1052,J827) - _xlfn.MINIFS(AK$29:AK$1052,J$29:J$1052,J827)</f>
        <v>3.9320728998139619E-2</v>
      </c>
      <c r="AU827" s="11">
        <f t="array" ref="AU827">_xlfn.MAXIFS(AL$29:AL$1052,K$29:K$1052,K827) - _xlfn.MINIFS(AL$29:AL$1052,K$29:K$1052,K827)</f>
        <v>2.7817083961843833E-2</v>
      </c>
      <c r="AV827" s="11">
        <f t="array" ref="AV827">_xlfn.MAXIFS(AM$29:AM$1052,L$29:L$1052,L827) - _xlfn.MINIFS(AM$29:AM$1052,L$29:L$1052,L827)</f>
        <v>1.9662922995103915E-2</v>
      </c>
      <c r="AW827" s="7">
        <f t="array" ref="AW827">_xlfn.MAXIFS(AN$29:AN$1052,M$29:M$1052,M827) - _xlfn.MINIFS(AN$29:AN$1052,M$29:M$1052,M827)</f>
        <v>7.9769321746626654E-3</v>
      </c>
      <c r="AX827" s="6">
        <f t="array" ref="AX827">_xlfn.STDEV.S(IF(E$29:E$1052=E827,$C$29:$C$1052,""))</f>
        <v>2.1219734469910215E-2</v>
      </c>
      <c r="AY827" s="11">
        <f t="array" ref="AY827">_xlfn.STDEV.S(IF(F$29:F$1052=F827,$C$29:$C$1052,""))</f>
        <v>2.0588339989709558E-2</v>
      </c>
      <c r="AZ827" s="11">
        <f t="array" ref="AZ827">_xlfn.STDEV.S(IF(G$29:G$1052=G827,$C$29:$C$1052,""))</f>
        <v>1.3867200074772637E-2</v>
      </c>
      <c r="BA827" s="11">
        <f t="array" ref="BA827">_xlfn.STDEV.S(IF(H$29:H$1052=H827,$C$29:$C$1052,""))</f>
        <v>1.33321505702996E-2</v>
      </c>
      <c r="BB827" s="11">
        <f t="array" ref="BB827">_xlfn.STDEV.S(IF(I$29:I$1052=I827,$C$29:$C$1052,""))</f>
        <v>1.5405275472587843E-2</v>
      </c>
      <c r="BC827" s="11">
        <f t="array" ref="BC827">_xlfn.STDEV.S(IF(J$29:J$1052=J827,$C$29:$C$1052,""))</f>
        <v>1.5125040180823068E-2</v>
      </c>
      <c r="BD827" s="11">
        <f t="array" ref="BD827">_xlfn.STDEV.S(IF(K$29:K$1052=K827,$C$29:$C$1052,""))</f>
        <v>1.4007820111632183E-2</v>
      </c>
      <c r="BE827" s="11">
        <f t="array" ref="BE827">_xlfn.STDEV.S(IF(L$29:L$1052=L827,$C$29:$C$1052,""))</f>
        <v>1.2046083893586336E-2</v>
      </c>
      <c r="BF827" s="7">
        <f t="array" ref="BF827">_xlfn.STDEV.S(IF(M$29:M$1052=M827,$C$29:$C$1052,""))</f>
        <v>1.1281085667538248E-2</v>
      </c>
      <c r="BG827" s="13">
        <f t="shared" si="590"/>
        <v>30.273551081454407</v>
      </c>
      <c r="BH827" s="12">
        <f t="shared" si="591"/>
        <v>20.980087364298782</v>
      </c>
      <c r="BI827" s="12">
        <f t="shared" si="592"/>
        <v>14.995187050967186</v>
      </c>
      <c r="BJ827" s="12">
        <f t="shared" si="593"/>
        <v>7.8443671395245165</v>
      </c>
      <c r="BK827" s="12">
        <f t="shared" si="594"/>
        <v>5.5809201288305408</v>
      </c>
      <c r="BL827" s="12">
        <f t="shared" si="595"/>
        <v>2.5997107133635318</v>
      </c>
      <c r="BM827" s="12">
        <f t="shared" si="596"/>
        <v>1.9858253275785822</v>
      </c>
      <c r="BN827" s="12">
        <f t="shared" si="597"/>
        <v>1.632308322671818</v>
      </c>
      <c r="BO827" s="14">
        <f t="shared" si="598"/>
        <v>0.70710678118654746</v>
      </c>
    </row>
    <row r="828" spans="1:67" x14ac:dyDescent="0.25">
      <c r="A828" s="4">
        <v>43206</v>
      </c>
      <c r="B828" s="5">
        <v>1338.3</v>
      </c>
      <c r="C828">
        <f t="shared" si="599"/>
        <v>-7.1221900734477206E-3</v>
      </c>
      <c r="D828">
        <v>799</v>
      </c>
      <c r="E828" s="6">
        <f t="shared" si="563"/>
        <v>1</v>
      </c>
      <c r="F828">
        <f t="shared" si="564"/>
        <v>3</v>
      </c>
      <c r="G828">
        <f t="shared" si="565"/>
        <v>6</v>
      </c>
      <c r="H828">
        <f t="shared" si="566"/>
        <v>12</v>
      </c>
      <c r="I828">
        <f t="shared" si="567"/>
        <v>24</v>
      </c>
      <c r="J828">
        <f t="shared" si="568"/>
        <v>49</v>
      </c>
      <c r="K828">
        <f t="shared" si="569"/>
        <v>99</v>
      </c>
      <c r="L828">
        <f t="shared" si="570"/>
        <v>199</v>
      </c>
      <c r="M828" s="7">
        <f t="shared" si="571"/>
        <v>399</v>
      </c>
      <c r="N828" s="6">
        <f t="shared" si="572"/>
        <v>2.5948653898586046E-4</v>
      </c>
      <c r="O828">
        <f t="shared" si="573"/>
        <v>1.3120666446575511E-3</v>
      </c>
      <c r="P828">
        <f t="shared" si="574"/>
        <v>1.6513190781100515E-3</v>
      </c>
      <c r="Q828">
        <f t="shared" si="575"/>
        <v>-1.430781636669454E-3</v>
      </c>
      <c r="R828">
        <f t="shared" si="576"/>
        <v>-1.8513182481222357E-4</v>
      </c>
      <c r="S828">
        <f t="shared" si="577"/>
        <v>1.4767399591046684E-3</v>
      </c>
      <c r="T828">
        <f t="shared" si="578"/>
        <v>8.3490110254709482E-4</v>
      </c>
      <c r="U828">
        <f t="shared" si="579"/>
        <v>-2.1006239829085283E-3</v>
      </c>
      <c r="V828" s="7">
        <f t="shared" si="580"/>
        <v>8.5474210121494476E-4</v>
      </c>
      <c r="W828" s="6">
        <f t="shared" si="581"/>
        <v>-7.3816766124335815E-3</v>
      </c>
      <c r="X828">
        <f t="shared" si="582"/>
        <v>-8.4342567181052708E-3</v>
      </c>
      <c r="Y828">
        <f t="shared" si="583"/>
        <v>-8.7735091515577721E-3</v>
      </c>
      <c r="Z828">
        <f t="shared" si="584"/>
        <v>-5.6914084367782666E-3</v>
      </c>
      <c r="AA828">
        <f t="shared" si="585"/>
        <v>-6.937058248635497E-3</v>
      </c>
      <c r="AB828">
        <f t="shared" si="586"/>
        <v>-8.598930032552389E-3</v>
      </c>
      <c r="AC828">
        <f t="shared" si="587"/>
        <v>-7.9570911759948154E-3</v>
      </c>
      <c r="AD828">
        <f t="shared" si="588"/>
        <v>-5.0215660905391923E-3</v>
      </c>
      <c r="AE828" s="7">
        <f t="shared" si="589"/>
        <v>-7.9769321746626654E-3</v>
      </c>
      <c r="AF828" s="6">
        <f t="shared" si="600"/>
        <v>-0.28368829469349788</v>
      </c>
      <c r="AG828" s="11">
        <f t="shared" si="601"/>
        <v>-4.791035102303276E-2</v>
      </c>
      <c r="AH828" s="11">
        <f t="shared" si="602"/>
        <v>-5.8766428893512822E-2</v>
      </c>
      <c r="AI828" s="11">
        <f t="shared" si="603"/>
        <v>3.9860793979431326E-2</v>
      </c>
      <c r="AJ828" s="11">
        <f t="shared" si="604"/>
        <v>0</v>
      </c>
      <c r="AK828" s="11">
        <f t="shared" si="605"/>
        <v>0</v>
      </c>
      <c r="AL828" s="11">
        <f t="shared" si="606"/>
        <v>0</v>
      </c>
      <c r="AM828" s="11">
        <f t="shared" si="607"/>
        <v>0</v>
      </c>
      <c r="AN828" s="7">
        <f t="shared" si="608"/>
        <v>0</v>
      </c>
      <c r="AO828" s="6">
        <f t="array" ref="AO828">_xlfn.MAXIFS(AF$29:AF$1052,E$29:E$1052,E828) - _xlfn.MINIFS(AF$29:AF$1052,E$29:E$1052,E828)</f>
        <v>0.64239671540972576</v>
      </c>
      <c r="AP828" s="11">
        <f t="array" ref="AP828">_xlfn.MAXIFS(AG$29:AG$1052,F$29:F$1052,F828) - _xlfn.MINIFS(AG$29:AG$1052,F$29:F$1052,F828)</f>
        <v>0.4319451716699928</v>
      </c>
      <c r="AQ828" s="11">
        <f t="array" ref="AQ828">_xlfn.MAXIFS(AH$29:AH$1052,G$29:G$1052,G828) - _xlfn.MINIFS(AH$29:AH$1052,G$29:G$1052,G828)</f>
        <v>0.20794125899440183</v>
      </c>
      <c r="AR828" s="11">
        <f t="array" ref="AR828">_xlfn.MAXIFS(AI$29:AI$1052,H$29:H$1052,H828) - _xlfn.MINIFS(AI$29:AI$1052,H$29:H$1052,H828)</f>
        <v>0.10458228383285123</v>
      </c>
      <c r="AS828" s="11">
        <f t="array" ref="AS828">_xlfn.MAXIFS(AJ$29:AJ$1052,I$29:I$1052,I828) - _xlfn.MINIFS(AJ$29:AJ$1052,I$29:I$1052,I828)</f>
        <v>8.5975611975144917E-2</v>
      </c>
      <c r="AT828" s="11">
        <f t="array" ref="AT828">_xlfn.MAXIFS(AK$29:AK$1052,J$29:J$1052,J828) - _xlfn.MINIFS(AK$29:AK$1052,J$29:J$1052,J828)</f>
        <v>3.9320728998139619E-2</v>
      </c>
      <c r="AU828" s="11">
        <f t="array" ref="AU828">_xlfn.MAXIFS(AL$29:AL$1052,K$29:K$1052,K828) - _xlfn.MINIFS(AL$29:AL$1052,K$29:K$1052,K828)</f>
        <v>2.7817083961843833E-2</v>
      </c>
      <c r="AV828" s="11">
        <f t="array" ref="AV828">_xlfn.MAXIFS(AM$29:AM$1052,L$29:L$1052,L828) - _xlfn.MINIFS(AM$29:AM$1052,L$29:L$1052,L828)</f>
        <v>1.9662922995103915E-2</v>
      </c>
      <c r="AW828" s="7">
        <f t="array" ref="AW828">_xlfn.MAXIFS(AN$29:AN$1052,M$29:M$1052,M828) - _xlfn.MINIFS(AN$29:AN$1052,M$29:M$1052,M828)</f>
        <v>7.9769321746626654E-3</v>
      </c>
      <c r="AX828" s="6">
        <f t="array" ref="AX828">_xlfn.STDEV.S(IF(E$29:E$1052=E828,$C$29:$C$1052,""))</f>
        <v>2.1219734469910215E-2</v>
      </c>
      <c r="AY828" s="11">
        <f t="array" ref="AY828">_xlfn.STDEV.S(IF(F$29:F$1052=F828,$C$29:$C$1052,""))</f>
        <v>2.0588339989709558E-2</v>
      </c>
      <c r="AZ828" s="11">
        <f t="array" ref="AZ828">_xlfn.STDEV.S(IF(G$29:G$1052=G828,$C$29:$C$1052,""))</f>
        <v>1.3867200074772637E-2</v>
      </c>
      <c r="BA828" s="11">
        <f t="array" ref="BA828">_xlfn.STDEV.S(IF(H$29:H$1052=H828,$C$29:$C$1052,""))</f>
        <v>1.33321505702996E-2</v>
      </c>
      <c r="BB828" s="11">
        <f t="array" ref="BB828">_xlfn.STDEV.S(IF(I$29:I$1052=I828,$C$29:$C$1052,""))</f>
        <v>1.5405275472587843E-2</v>
      </c>
      <c r="BC828" s="11">
        <f t="array" ref="BC828">_xlfn.STDEV.S(IF(J$29:J$1052=J828,$C$29:$C$1052,""))</f>
        <v>1.5125040180823068E-2</v>
      </c>
      <c r="BD828" s="11">
        <f t="array" ref="BD828">_xlfn.STDEV.S(IF(K$29:K$1052=K828,$C$29:$C$1052,""))</f>
        <v>1.4007820111632183E-2</v>
      </c>
      <c r="BE828" s="11">
        <f t="array" ref="BE828">_xlfn.STDEV.S(IF(L$29:L$1052=L828,$C$29:$C$1052,""))</f>
        <v>1.2046083893586336E-2</v>
      </c>
      <c r="BF828" s="7">
        <f t="array" ref="BF828">_xlfn.STDEV.S(IF(M$29:M$1052=M828,$C$29:$C$1052,""))</f>
        <v>1.1281085667538248E-2</v>
      </c>
      <c r="BG828" s="13">
        <f t="shared" si="590"/>
        <v>30.273551081454407</v>
      </c>
      <c r="BH828" s="12">
        <f t="shared" si="591"/>
        <v>20.980087364298782</v>
      </c>
      <c r="BI828" s="12">
        <f t="shared" si="592"/>
        <v>14.995187050967186</v>
      </c>
      <c r="BJ828" s="12">
        <f t="shared" si="593"/>
        <v>7.8443671395245165</v>
      </c>
      <c r="BK828" s="12">
        <f t="shared" si="594"/>
        <v>5.5809201288305408</v>
      </c>
      <c r="BL828" s="12">
        <f t="shared" si="595"/>
        <v>2.5997107133635318</v>
      </c>
      <c r="BM828" s="12">
        <f t="shared" si="596"/>
        <v>1.9858253275785822</v>
      </c>
      <c r="BN828" s="12">
        <f t="shared" si="597"/>
        <v>1.632308322671818</v>
      </c>
      <c r="BO828" s="14">
        <f t="shared" si="598"/>
        <v>0.70710678118654746</v>
      </c>
    </row>
    <row r="829" spans="1:67" x14ac:dyDescent="0.25">
      <c r="A829" s="2">
        <v>43213</v>
      </c>
      <c r="B829" s="3">
        <v>1323.4</v>
      </c>
      <c r="C829">
        <f t="shared" si="599"/>
        <v>-1.1133527609653915E-2</v>
      </c>
      <c r="D829">
        <v>800</v>
      </c>
      <c r="E829" s="6">
        <f t="shared" si="563"/>
        <v>1</v>
      </c>
      <c r="F829">
        <f t="shared" si="564"/>
        <v>3</v>
      </c>
      <c r="G829">
        <f t="shared" si="565"/>
        <v>6</v>
      </c>
      <c r="H829">
        <f t="shared" si="566"/>
        <v>12</v>
      </c>
      <c r="I829">
        <f t="shared" si="567"/>
        <v>25</v>
      </c>
      <c r="J829">
        <f t="shared" si="568"/>
        <v>50</v>
      </c>
      <c r="K829">
        <f t="shared" si="569"/>
        <v>100</v>
      </c>
      <c r="L829">
        <f t="shared" si="570"/>
        <v>200</v>
      </c>
      <c r="M829" s="7">
        <f t="shared" si="571"/>
        <v>400</v>
      </c>
      <c r="N829" s="6">
        <f t="shared" si="572"/>
        <v>2.5948653898586046E-4</v>
      </c>
      <c r="O829">
        <f t="shared" si="573"/>
        <v>1.3120666446575511E-3</v>
      </c>
      <c r="P829">
        <f t="shared" si="574"/>
        <v>1.6513190781100515E-3</v>
      </c>
      <c r="Q829">
        <f t="shared" si="575"/>
        <v>-1.430781636669454E-3</v>
      </c>
      <c r="R829">
        <f t="shared" si="576"/>
        <v>-2.6764314485266845E-3</v>
      </c>
      <c r="S829">
        <f t="shared" si="577"/>
        <v>-5.7846509760720727E-3</v>
      </c>
      <c r="T829">
        <f t="shared" si="578"/>
        <v>-5.6421173978181138E-3</v>
      </c>
      <c r="U829">
        <f t="shared" si="579"/>
        <v>-8.851161790279255E-3</v>
      </c>
      <c r="V829" s="7">
        <f t="shared" si="580"/>
        <v>-8.8537518658818315E-3</v>
      </c>
      <c r="W829" s="6">
        <f t="shared" si="581"/>
        <v>-1.1393014148639776E-2</v>
      </c>
      <c r="X829">
        <f t="shared" si="582"/>
        <v>-1.2445594254311465E-2</v>
      </c>
      <c r="Y829">
        <f t="shared" si="583"/>
        <v>-1.2784846687763966E-2</v>
      </c>
      <c r="Z829">
        <f t="shared" si="584"/>
        <v>-9.7027459729844608E-3</v>
      </c>
      <c r="AA829">
        <f t="shared" si="585"/>
        <v>-8.4570961611272304E-3</v>
      </c>
      <c r="AB829">
        <f t="shared" si="586"/>
        <v>-5.3488766335818422E-3</v>
      </c>
      <c r="AC829">
        <f t="shared" si="587"/>
        <v>-5.491410211835801E-3</v>
      </c>
      <c r="AD829">
        <f t="shared" si="588"/>
        <v>-2.2823658193746599E-3</v>
      </c>
      <c r="AE829" s="7">
        <f t="shared" si="589"/>
        <v>-2.2797757437720834E-3</v>
      </c>
      <c r="AF829" s="6">
        <f t="shared" si="600"/>
        <v>-0.29508130884213768</v>
      </c>
      <c r="AG829" s="11">
        <f t="shared" si="601"/>
        <v>-6.0355945277344225E-2</v>
      </c>
      <c r="AH829" s="11">
        <f t="shared" si="602"/>
        <v>-7.1551275581276788E-2</v>
      </c>
      <c r="AI829" s="11">
        <f t="shared" si="603"/>
        <v>3.0158048006446864E-2</v>
      </c>
      <c r="AJ829" s="11">
        <f t="shared" si="604"/>
        <v>-8.4570961611272304E-3</v>
      </c>
      <c r="AK829" s="11">
        <f t="shared" si="605"/>
        <v>-5.3488766335818422E-3</v>
      </c>
      <c r="AL829" s="11">
        <f t="shared" si="606"/>
        <v>-5.491410211835801E-3</v>
      </c>
      <c r="AM829" s="11">
        <f t="shared" si="607"/>
        <v>-2.2823658193746599E-3</v>
      </c>
      <c r="AN829" s="7">
        <f t="shared" si="608"/>
        <v>-2.2797757437720834E-3</v>
      </c>
      <c r="AO829" s="6">
        <f t="array" ref="AO829">_xlfn.MAXIFS(AF$29:AF$1052,E$29:E$1052,E829) - _xlfn.MINIFS(AF$29:AF$1052,E$29:E$1052,E829)</f>
        <v>0.64239671540972576</v>
      </c>
      <c r="AP829" s="11">
        <f t="array" ref="AP829">_xlfn.MAXIFS(AG$29:AG$1052,F$29:F$1052,F829) - _xlfn.MINIFS(AG$29:AG$1052,F$29:F$1052,F829)</f>
        <v>0.4319451716699928</v>
      </c>
      <c r="AQ829" s="11">
        <f t="array" ref="AQ829">_xlfn.MAXIFS(AH$29:AH$1052,G$29:G$1052,G829) - _xlfn.MINIFS(AH$29:AH$1052,G$29:G$1052,G829)</f>
        <v>0.20794125899440183</v>
      </c>
      <c r="AR829" s="11">
        <f t="array" ref="AR829">_xlfn.MAXIFS(AI$29:AI$1052,H$29:H$1052,H829) - _xlfn.MINIFS(AI$29:AI$1052,H$29:H$1052,H829)</f>
        <v>0.10458228383285123</v>
      </c>
      <c r="AS829" s="11">
        <f t="array" ref="AS829">_xlfn.MAXIFS(AJ$29:AJ$1052,I$29:I$1052,I829) - _xlfn.MINIFS(AJ$29:AJ$1052,I$29:I$1052,I829)</f>
        <v>7.5603071148064901E-2</v>
      </c>
      <c r="AT829" s="11">
        <f t="array" ref="AT829">_xlfn.MAXIFS(AK$29:AK$1052,J$29:J$1052,J829) - _xlfn.MINIFS(AK$29:AK$1052,J$29:J$1052,J829)</f>
        <v>2.6198462933348529E-2</v>
      </c>
      <c r="AU829" s="11">
        <f t="array" ref="AU829">_xlfn.MAXIFS(AL$29:AL$1052,K$29:K$1052,K829) - _xlfn.MINIFS(AL$29:AL$1052,K$29:K$1052,K829)</f>
        <v>2.5770862198586653E-2</v>
      </c>
      <c r="AV829" s="11">
        <f t="array" ref="AV829">_xlfn.MAXIFS(AM$29:AM$1052,L$29:L$1052,L829) - _xlfn.MINIFS(AM$29:AM$1052,L$29:L$1052,L829)</f>
        <v>1.5692126267302486E-2</v>
      </c>
      <c r="AW829" s="7">
        <f t="array" ref="AW829">_xlfn.MAXIFS(AN$29:AN$1052,M$29:M$1052,M829) - _xlfn.MINIFS(AN$29:AN$1052,M$29:M$1052,M829)</f>
        <v>2.2797757437720834E-3</v>
      </c>
      <c r="AX829" s="6">
        <f t="array" ref="AX829">_xlfn.STDEV.S(IF(E$29:E$1052=E829,$C$29:$C$1052,""))</f>
        <v>2.1219734469910215E-2</v>
      </c>
      <c r="AY829" s="11">
        <f t="array" ref="AY829">_xlfn.STDEV.S(IF(F$29:F$1052=F829,$C$29:$C$1052,""))</f>
        <v>2.0588339989709558E-2</v>
      </c>
      <c r="AZ829" s="11">
        <f t="array" ref="AZ829">_xlfn.STDEV.S(IF(G$29:G$1052=G829,$C$29:$C$1052,""))</f>
        <v>1.3867200074772637E-2</v>
      </c>
      <c r="BA829" s="11">
        <f t="array" ref="BA829">_xlfn.STDEV.S(IF(H$29:H$1052=H829,$C$29:$C$1052,""))</f>
        <v>1.33321505702996E-2</v>
      </c>
      <c r="BB829" s="11">
        <f t="array" ref="BB829">_xlfn.STDEV.S(IF(I$29:I$1052=I829,$C$29:$C$1052,""))</f>
        <v>1.0986369826961811E-2</v>
      </c>
      <c r="BC829" s="11">
        <f t="array" ref="BC829">_xlfn.STDEV.S(IF(J$29:J$1052=J829,$C$29:$C$1052,""))</f>
        <v>8.4805004240454916E-3</v>
      </c>
      <c r="BD829" s="11">
        <f t="array" ref="BD829">_xlfn.STDEV.S(IF(K$29:K$1052=K829,$C$29:$C$1052,""))</f>
        <v>1.1240422226704898E-2</v>
      </c>
      <c r="BE829" s="11">
        <f t="array" ref="BE829">_xlfn.STDEV.S(IF(L$29:L$1052=L829,$C$29:$C$1052,""))</f>
        <v>1.1108211299902462E-2</v>
      </c>
      <c r="BF829" s="7">
        <f t="array" ref="BF829">_xlfn.STDEV.S(IF(M$29:M$1052=M829,$C$29:$C$1052,""))</f>
        <v>3.2240897760116901E-3</v>
      </c>
      <c r="BG829" s="13">
        <f t="shared" si="590"/>
        <v>30.273551081454407</v>
      </c>
      <c r="BH829" s="12">
        <f t="shared" si="591"/>
        <v>20.980087364298782</v>
      </c>
      <c r="BI829" s="12">
        <f t="shared" si="592"/>
        <v>14.995187050967186</v>
      </c>
      <c r="BJ829" s="12">
        <f t="shared" si="593"/>
        <v>7.8443671395245165</v>
      </c>
      <c r="BK829" s="12">
        <f t="shared" si="594"/>
        <v>6.8815334217610538</v>
      </c>
      <c r="BL829" s="12">
        <f t="shared" si="595"/>
        <v>3.0892590794601902</v>
      </c>
      <c r="BM829" s="12">
        <f t="shared" si="596"/>
        <v>2.2926952100927722</v>
      </c>
      <c r="BN829" s="12">
        <f t="shared" si="597"/>
        <v>1.4126600443259729</v>
      </c>
      <c r="BO829" s="14">
        <f t="shared" si="598"/>
        <v>0.70710678118654757</v>
      </c>
    </row>
    <row r="830" spans="1:67" x14ac:dyDescent="0.25">
      <c r="A830" s="4">
        <v>43220</v>
      </c>
      <c r="B830" s="5">
        <v>1314.7</v>
      </c>
      <c r="C830">
        <f t="shared" si="599"/>
        <v>-6.5739761221097481E-3</v>
      </c>
      <c r="D830">
        <v>801</v>
      </c>
      <c r="E830" s="6">
        <f t="shared" si="563"/>
        <v>1</v>
      </c>
      <c r="F830">
        <f t="shared" si="564"/>
        <v>3</v>
      </c>
      <c r="G830">
        <f t="shared" si="565"/>
        <v>6</v>
      </c>
      <c r="H830">
        <f t="shared" si="566"/>
        <v>12</v>
      </c>
      <c r="I830">
        <f t="shared" si="567"/>
        <v>25</v>
      </c>
      <c r="J830">
        <f t="shared" si="568"/>
        <v>50</v>
      </c>
      <c r="K830">
        <f t="shared" si="569"/>
        <v>100</v>
      </c>
      <c r="L830">
        <f t="shared" si="570"/>
        <v>200</v>
      </c>
      <c r="M830" s="7">
        <f t="shared" si="571"/>
        <v>400</v>
      </c>
      <c r="N830" s="6">
        <f t="shared" si="572"/>
        <v>2.5948653898586046E-4</v>
      </c>
      <c r="O830">
        <f t="shared" si="573"/>
        <v>1.3120666446575511E-3</v>
      </c>
      <c r="P830">
        <f t="shared" si="574"/>
        <v>1.6513190781100515E-3</v>
      </c>
      <c r="Q830">
        <f t="shared" si="575"/>
        <v>-1.430781636669454E-3</v>
      </c>
      <c r="R830">
        <f t="shared" si="576"/>
        <v>-2.6764314485266845E-3</v>
      </c>
      <c r="S830">
        <f t="shared" si="577"/>
        <v>-5.7846509760720727E-3</v>
      </c>
      <c r="T830">
        <f t="shared" si="578"/>
        <v>-5.6421173978181138E-3</v>
      </c>
      <c r="U830">
        <f t="shared" si="579"/>
        <v>-8.851161790279255E-3</v>
      </c>
      <c r="V830" s="7">
        <f t="shared" si="580"/>
        <v>-8.8537518658818315E-3</v>
      </c>
      <c r="W830" s="6">
        <f t="shared" si="581"/>
        <v>-6.833462661095609E-3</v>
      </c>
      <c r="X830">
        <f t="shared" si="582"/>
        <v>-7.8860427667672983E-3</v>
      </c>
      <c r="Y830">
        <f t="shared" si="583"/>
        <v>-8.2252952002197996E-3</v>
      </c>
      <c r="Z830">
        <f t="shared" si="584"/>
        <v>-5.1431944854402941E-3</v>
      </c>
      <c r="AA830">
        <f t="shared" si="585"/>
        <v>-3.8975446735830636E-3</v>
      </c>
      <c r="AB830">
        <f t="shared" si="586"/>
        <v>-7.8932514603767545E-4</v>
      </c>
      <c r="AC830">
        <f t="shared" si="587"/>
        <v>-9.318587242916343E-4</v>
      </c>
      <c r="AD830">
        <f t="shared" si="588"/>
        <v>2.2771856681695068E-3</v>
      </c>
      <c r="AE830" s="7">
        <f t="shared" si="589"/>
        <v>2.2797757437720834E-3</v>
      </c>
      <c r="AF830" s="6">
        <f t="shared" si="600"/>
        <v>-0.30191477150323331</v>
      </c>
      <c r="AG830" s="11">
        <f t="shared" si="601"/>
        <v>-6.8241988044111523E-2</v>
      </c>
      <c r="AH830" s="11">
        <f t="shared" si="602"/>
        <v>-7.9776570781496581E-2</v>
      </c>
      <c r="AI830" s="11">
        <f t="shared" si="603"/>
        <v>2.5014853521006568E-2</v>
      </c>
      <c r="AJ830" s="11">
        <f t="shared" si="604"/>
        <v>-1.2354640834710294E-2</v>
      </c>
      <c r="AK830" s="11">
        <f t="shared" si="605"/>
        <v>-6.1382017796195176E-3</v>
      </c>
      <c r="AL830" s="11">
        <f t="shared" si="606"/>
        <v>-6.4232689361274353E-3</v>
      </c>
      <c r="AM830" s="11">
        <f t="shared" si="607"/>
        <v>-5.1801512051530274E-6</v>
      </c>
      <c r="AN830" s="7">
        <f t="shared" si="608"/>
        <v>0</v>
      </c>
      <c r="AO830" s="6">
        <f t="array" ref="AO830">_xlfn.MAXIFS(AF$29:AF$1052,E$29:E$1052,E830) - _xlfn.MINIFS(AF$29:AF$1052,E$29:E$1052,E830)</f>
        <v>0.64239671540972576</v>
      </c>
      <c r="AP830" s="11">
        <f t="array" ref="AP830">_xlfn.MAXIFS(AG$29:AG$1052,F$29:F$1052,F830) - _xlfn.MINIFS(AG$29:AG$1052,F$29:F$1052,F830)</f>
        <v>0.4319451716699928</v>
      </c>
      <c r="AQ830" s="11">
        <f t="array" ref="AQ830">_xlfn.MAXIFS(AH$29:AH$1052,G$29:G$1052,G830) - _xlfn.MINIFS(AH$29:AH$1052,G$29:G$1052,G830)</f>
        <v>0.20794125899440183</v>
      </c>
      <c r="AR830" s="11">
        <f t="array" ref="AR830">_xlfn.MAXIFS(AI$29:AI$1052,H$29:H$1052,H830) - _xlfn.MINIFS(AI$29:AI$1052,H$29:H$1052,H830)</f>
        <v>0.10458228383285123</v>
      </c>
      <c r="AS830" s="11">
        <f t="array" ref="AS830">_xlfn.MAXIFS(AJ$29:AJ$1052,I$29:I$1052,I830) - _xlfn.MINIFS(AJ$29:AJ$1052,I$29:I$1052,I830)</f>
        <v>7.5603071148064901E-2</v>
      </c>
      <c r="AT830" s="11">
        <f t="array" ref="AT830">_xlfn.MAXIFS(AK$29:AK$1052,J$29:J$1052,J830) - _xlfn.MINIFS(AK$29:AK$1052,J$29:J$1052,J830)</f>
        <v>2.6198462933348529E-2</v>
      </c>
      <c r="AU830" s="11">
        <f t="array" ref="AU830">_xlfn.MAXIFS(AL$29:AL$1052,K$29:K$1052,K830) - _xlfn.MINIFS(AL$29:AL$1052,K$29:K$1052,K830)</f>
        <v>2.5770862198586653E-2</v>
      </c>
      <c r="AV830" s="11">
        <f t="array" ref="AV830">_xlfn.MAXIFS(AM$29:AM$1052,L$29:L$1052,L830) - _xlfn.MINIFS(AM$29:AM$1052,L$29:L$1052,L830)</f>
        <v>1.5692126267302486E-2</v>
      </c>
      <c r="AW830" s="7">
        <f t="array" ref="AW830">_xlfn.MAXIFS(AN$29:AN$1052,M$29:M$1052,M830) - _xlfn.MINIFS(AN$29:AN$1052,M$29:M$1052,M830)</f>
        <v>2.2797757437720834E-3</v>
      </c>
      <c r="AX830" s="6">
        <f t="array" ref="AX830">_xlfn.STDEV.S(IF(E$29:E$1052=E830,$C$29:$C$1052,""))</f>
        <v>2.1219734469910215E-2</v>
      </c>
      <c r="AY830" s="11">
        <f t="array" ref="AY830">_xlfn.STDEV.S(IF(F$29:F$1052=F830,$C$29:$C$1052,""))</f>
        <v>2.0588339989709558E-2</v>
      </c>
      <c r="AZ830" s="11">
        <f t="array" ref="AZ830">_xlfn.STDEV.S(IF(G$29:G$1052=G830,$C$29:$C$1052,""))</f>
        <v>1.3867200074772637E-2</v>
      </c>
      <c r="BA830" s="11">
        <f t="array" ref="BA830">_xlfn.STDEV.S(IF(H$29:H$1052=H830,$C$29:$C$1052,""))</f>
        <v>1.33321505702996E-2</v>
      </c>
      <c r="BB830" s="11">
        <f t="array" ref="BB830">_xlfn.STDEV.S(IF(I$29:I$1052=I830,$C$29:$C$1052,""))</f>
        <v>1.0986369826961811E-2</v>
      </c>
      <c r="BC830" s="11">
        <f t="array" ref="BC830">_xlfn.STDEV.S(IF(J$29:J$1052=J830,$C$29:$C$1052,""))</f>
        <v>8.4805004240454916E-3</v>
      </c>
      <c r="BD830" s="11">
        <f t="array" ref="BD830">_xlfn.STDEV.S(IF(K$29:K$1052=K830,$C$29:$C$1052,""))</f>
        <v>1.1240422226704898E-2</v>
      </c>
      <c r="BE830" s="11">
        <f t="array" ref="BE830">_xlfn.STDEV.S(IF(L$29:L$1052=L830,$C$29:$C$1052,""))</f>
        <v>1.1108211299902462E-2</v>
      </c>
      <c r="BF830" s="7">
        <f t="array" ref="BF830">_xlfn.STDEV.S(IF(M$29:M$1052=M830,$C$29:$C$1052,""))</f>
        <v>3.2240897760116901E-3</v>
      </c>
      <c r="BG830" s="13">
        <f t="shared" si="590"/>
        <v>30.273551081454407</v>
      </c>
      <c r="BH830" s="12">
        <f t="shared" si="591"/>
        <v>20.980087364298782</v>
      </c>
      <c r="BI830" s="12">
        <f t="shared" si="592"/>
        <v>14.995187050967186</v>
      </c>
      <c r="BJ830" s="12">
        <f t="shared" si="593"/>
        <v>7.8443671395245165</v>
      </c>
      <c r="BK830" s="12">
        <f t="shared" si="594"/>
        <v>6.8815334217610538</v>
      </c>
      <c r="BL830" s="12">
        <f t="shared" si="595"/>
        <v>3.0892590794601902</v>
      </c>
      <c r="BM830" s="12">
        <f t="shared" si="596"/>
        <v>2.2926952100927722</v>
      </c>
      <c r="BN830" s="12">
        <f t="shared" si="597"/>
        <v>1.4126600443259729</v>
      </c>
      <c r="BO830" s="14">
        <f t="shared" si="598"/>
        <v>0.70710678118654757</v>
      </c>
    </row>
    <row r="831" spans="1:67" x14ac:dyDescent="0.25">
      <c r="A831" s="2">
        <v>43227</v>
      </c>
      <c r="B831" s="3">
        <v>1320.7</v>
      </c>
      <c r="C831">
        <f t="shared" si="599"/>
        <v>4.5637788088537246E-3</v>
      </c>
      <c r="D831">
        <v>802</v>
      </c>
      <c r="E831" s="6">
        <f t="shared" si="563"/>
        <v>1</v>
      </c>
      <c r="F831">
        <f t="shared" si="564"/>
        <v>3</v>
      </c>
      <c r="G831">
        <f t="shared" si="565"/>
        <v>6</v>
      </c>
      <c r="H831">
        <f t="shared" si="566"/>
        <v>12</v>
      </c>
      <c r="I831">
        <f t="shared" si="567"/>
        <v>25</v>
      </c>
      <c r="J831">
        <f t="shared" si="568"/>
        <v>50</v>
      </c>
      <c r="K831">
        <f t="shared" si="569"/>
        <v>100</v>
      </c>
      <c r="L831">
        <f t="shared" si="570"/>
        <v>200</v>
      </c>
      <c r="M831" s="7">
        <f t="shared" si="571"/>
        <v>401</v>
      </c>
      <c r="N831" s="6">
        <f t="shared" si="572"/>
        <v>2.5948653898586046E-4</v>
      </c>
      <c r="O831">
        <f t="shared" si="573"/>
        <v>1.3120666446575511E-3</v>
      </c>
      <c r="P831">
        <f t="shared" si="574"/>
        <v>1.6513190781100515E-3</v>
      </c>
      <c r="Q831">
        <f t="shared" si="575"/>
        <v>-1.430781636669454E-3</v>
      </c>
      <c r="R831">
        <f t="shared" si="576"/>
        <v>-2.6764314485266845E-3</v>
      </c>
      <c r="S831">
        <f t="shared" si="577"/>
        <v>-5.7846509760720727E-3</v>
      </c>
      <c r="T831">
        <f t="shared" si="578"/>
        <v>-5.6421173978181138E-3</v>
      </c>
      <c r="U831">
        <f t="shared" si="579"/>
        <v>-8.851161790279255E-3</v>
      </c>
      <c r="V831" s="7">
        <f t="shared" si="580"/>
        <v>-8.8485717146766785E-3</v>
      </c>
      <c r="W831" s="6">
        <f t="shared" si="581"/>
        <v>4.3042922698678637E-3</v>
      </c>
      <c r="X831">
        <f t="shared" si="582"/>
        <v>3.2517121641961735E-3</v>
      </c>
      <c r="Y831">
        <f t="shared" si="583"/>
        <v>2.9124597307436731E-3</v>
      </c>
      <c r="Z831">
        <f t="shared" si="584"/>
        <v>5.9945604455231786E-3</v>
      </c>
      <c r="AA831">
        <f t="shared" si="585"/>
        <v>7.240210257380409E-3</v>
      </c>
      <c r="AB831">
        <f t="shared" si="586"/>
        <v>1.0348429784925797E-2</v>
      </c>
      <c r="AC831">
        <f t="shared" si="587"/>
        <v>1.0205896206671838E-2</v>
      </c>
      <c r="AD831">
        <f t="shared" si="588"/>
        <v>1.341494059913298E-2</v>
      </c>
      <c r="AE831" s="7">
        <f t="shared" si="589"/>
        <v>1.3412350523530403E-2</v>
      </c>
      <c r="AF831" s="6">
        <f t="shared" si="600"/>
        <v>-0.29761047923336548</v>
      </c>
      <c r="AG831" s="11">
        <f t="shared" si="601"/>
        <v>-6.4990275879915349E-2</v>
      </c>
      <c r="AH831" s="11">
        <f t="shared" si="602"/>
        <v>-7.6864111050752915E-2</v>
      </c>
      <c r="AI831" s="11">
        <f t="shared" si="603"/>
        <v>3.1009413966529745E-2</v>
      </c>
      <c r="AJ831" s="11">
        <f t="shared" si="604"/>
        <v>-5.114430577329885E-3</v>
      </c>
      <c r="AK831" s="11">
        <f t="shared" si="605"/>
        <v>4.2102280053062796E-3</v>
      </c>
      <c r="AL831" s="11">
        <f t="shared" si="606"/>
        <v>3.7826272705444031E-3</v>
      </c>
      <c r="AM831" s="11">
        <f t="shared" si="607"/>
        <v>1.3409760447927827E-2</v>
      </c>
      <c r="AN831" s="7">
        <f t="shared" si="608"/>
        <v>1.3412350523530403E-2</v>
      </c>
      <c r="AO831" s="6">
        <f t="array" ref="AO831">_xlfn.MAXIFS(AF$29:AF$1052,E$29:E$1052,E831) - _xlfn.MINIFS(AF$29:AF$1052,E$29:E$1052,E831)</f>
        <v>0.64239671540972576</v>
      </c>
      <c r="AP831" s="11">
        <f t="array" ref="AP831">_xlfn.MAXIFS(AG$29:AG$1052,F$29:F$1052,F831) - _xlfn.MINIFS(AG$29:AG$1052,F$29:F$1052,F831)</f>
        <v>0.4319451716699928</v>
      </c>
      <c r="AQ831" s="11">
        <f t="array" ref="AQ831">_xlfn.MAXIFS(AH$29:AH$1052,G$29:G$1052,G831) - _xlfn.MINIFS(AH$29:AH$1052,G$29:G$1052,G831)</f>
        <v>0.20794125899440183</v>
      </c>
      <c r="AR831" s="11">
        <f t="array" ref="AR831">_xlfn.MAXIFS(AI$29:AI$1052,H$29:H$1052,H831) - _xlfn.MINIFS(AI$29:AI$1052,H$29:H$1052,H831)</f>
        <v>0.10458228383285123</v>
      </c>
      <c r="AS831" s="11">
        <f t="array" ref="AS831">_xlfn.MAXIFS(AJ$29:AJ$1052,I$29:I$1052,I831) - _xlfn.MINIFS(AJ$29:AJ$1052,I$29:I$1052,I831)</f>
        <v>7.5603071148064901E-2</v>
      </c>
      <c r="AT831" s="11">
        <f t="array" ref="AT831">_xlfn.MAXIFS(AK$29:AK$1052,J$29:J$1052,J831) - _xlfn.MINIFS(AK$29:AK$1052,J$29:J$1052,J831)</f>
        <v>2.6198462933348529E-2</v>
      </c>
      <c r="AU831" s="11">
        <f t="array" ref="AU831">_xlfn.MAXIFS(AL$29:AL$1052,K$29:K$1052,K831) - _xlfn.MINIFS(AL$29:AL$1052,K$29:K$1052,K831)</f>
        <v>2.5770862198586653E-2</v>
      </c>
      <c r="AV831" s="11">
        <f t="array" ref="AV831">_xlfn.MAXIFS(AM$29:AM$1052,L$29:L$1052,L831) - _xlfn.MINIFS(AM$29:AM$1052,L$29:L$1052,L831)</f>
        <v>1.5692126267302486E-2</v>
      </c>
      <c r="AW831" s="7">
        <f t="array" ref="AW831">_xlfn.MAXIFS(AN$29:AN$1052,M$29:M$1052,M831) - _xlfn.MINIFS(AN$29:AN$1052,M$29:M$1052,M831)</f>
        <v>1.3412350523530403E-2</v>
      </c>
      <c r="AX831" s="6">
        <f t="array" ref="AX831">_xlfn.STDEV.S(IF(E$29:E$1052=E831,$C$29:$C$1052,""))</f>
        <v>2.1219734469910215E-2</v>
      </c>
      <c r="AY831" s="11">
        <f t="array" ref="AY831">_xlfn.STDEV.S(IF(F$29:F$1052=F831,$C$29:$C$1052,""))</f>
        <v>2.0588339989709558E-2</v>
      </c>
      <c r="AZ831" s="11">
        <f t="array" ref="AZ831">_xlfn.STDEV.S(IF(G$29:G$1052=G831,$C$29:$C$1052,""))</f>
        <v>1.3867200074772637E-2</v>
      </c>
      <c r="BA831" s="11">
        <f t="array" ref="BA831">_xlfn.STDEV.S(IF(H$29:H$1052=H831,$C$29:$C$1052,""))</f>
        <v>1.33321505702996E-2</v>
      </c>
      <c r="BB831" s="11">
        <f t="array" ref="BB831">_xlfn.STDEV.S(IF(I$29:I$1052=I831,$C$29:$C$1052,""))</f>
        <v>1.0986369826961811E-2</v>
      </c>
      <c r="BC831" s="11">
        <f t="array" ref="BC831">_xlfn.STDEV.S(IF(J$29:J$1052=J831,$C$29:$C$1052,""))</f>
        <v>8.4805004240454916E-3</v>
      </c>
      <c r="BD831" s="11">
        <f t="array" ref="BD831">_xlfn.STDEV.S(IF(K$29:K$1052=K831,$C$29:$C$1052,""))</f>
        <v>1.1240422226704898E-2</v>
      </c>
      <c r="BE831" s="11">
        <f t="array" ref="BE831">_xlfn.STDEV.S(IF(L$29:L$1052=L831,$C$29:$C$1052,""))</f>
        <v>1.1108211299902462E-2</v>
      </c>
      <c r="BF831" s="7">
        <f t="array" ref="BF831">_xlfn.STDEV.S(IF(M$29:M$1052=M831,$C$29:$C$1052,""))</f>
        <v>1.8967928013678578E-2</v>
      </c>
      <c r="BG831" s="13">
        <f t="shared" si="590"/>
        <v>30.273551081454407</v>
      </c>
      <c r="BH831" s="12">
        <f t="shared" si="591"/>
        <v>20.980087364298782</v>
      </c>
      <c r="BI831" s="12">
        <f t="shared" si="592"/>
        <v>14.995187050967186</v>
      </c>
      <c r="BJ831" s="12">
        <f t="shared" si="593"/>
        <v>7.8443671395245165</v>
      </c>
      <c r="BK831" s="12">
        <f t="shared" si="594"/>
        <v>6.8815334217610538</v>
      </c>
      <c r="BL831" s="12">
        <f t="shared" si="595"/>
        <v>3.0892590794601902</v>
      </c>
      <c r="BM831" s="12">
        <f t="shared" si="596"/>
        <v>2.2926952100927722</v>
      </c>
      <c r="BN831" s="12">
        <f t="shared" si="597"/>
        <v>1.4126600443259729</v>
      </c>
      <c r="BO831" s="14">
        <f t="shared" si="598"/>
        <v>0.70710678118654757</v>
      </c>
    </row>
    <row r="832" spans="1:67" x14ac:dyDescent="0.25">
      <c r="A832" s="4">
        <v>43234</v>
      </c>
      <c r="B832" s="5">
        <v>1291.3</v>
      </c>
      <c r="C832">
        <f t="shared" si="599"/>
        <v>-2.2260922238207081E-2</v>
      </c>
      <c r="D832">
        <v>803</v>
      </c>
      <c r="E832" s="6">
        <f t="shared" si="563"/>
        <v>1</v>
      </c>
      <c r="F832">
        <f t="shared" si="564"/>
        <v>3</v>
      </c>
      <c r="G832">
        <f t="shared" si="565"/>
        <v>6</v>
      </c>
      <c r="H832">
        <f t="shared" si="566"/>
        <v>12</v>
      </c>
      <c r="I832">
        <f t="shared" si="567"/>
        <v>25</v>
      </c>
      <c r="J832">
        <f t="shared" si="568"/>
        <v>50</v>
      </c>
      <c r="K832">
        <f t="shared" si="569"/>
        <v>100</v>
      </c>
      <c r="L832">
        <f t="shared" si="570"/>
        <v>200</v>
      </c>
      <c r="M832" s="7">
        <f t="shared" si="571"/>
        <v>401</v>
      </c>
      <c r="N832" s="6">
        <f t="shared" si="572"/>
        <v>2.5948653898586046E-4</v>
      </c>
      <c r="O832">
        <f t="shared" si="573"/>
        <v>1.3120666446575511E-3</v>
      </c>
      <c r="P832">
        <f t="shared" si="574"/>
        <v>1.6513190781100515E-3</v>
      </c>
      <c r="Q832">
        <f t="shared" si="575"/>
        <v>-1.430781636669454E-3</v>
      </c>
      <c r="R832">
        <f t="shared" si="576"/>
        <v>-2.6764314485266845E-3</v>
      </c>
      <c r="S832">
        <f t="shared" si="577"/>
        <v>-5.7846509760720727E-3</v>
      </c>
      <c r="T832">
        <f t="shared" si="578"/>
        <v>-5.6421173978181138E-3</v>
      </c>
      <c r="U832">
        <f t="shared" si="579"/>
        <v>-8.851161790279255E-3</v>
      </c>
      <c r="V832" s="7">
        <f t="shared" si="580"/>
        <v>-8.8485717146766785E-3</v>
      </c>
      <c r="W832" s="6">
        <f t="shared" si="581"/>
        <v>-2.2520408777192941E-2</v>
      </c>
      <c r="X832">
        <f t="shared" si="582"/>
        <v>-2.3572988882864632E-2</v>
      </c>
      <c r="Y832">
        <f t="shared" si="583"/>
        <v>-2.3912241316317133E-2</v>
      </c>
      <c r="Z832">
        <f t="shared" si="584"/>
        <v>-2.0830140601537629E-2</v>
      </c>
      <c r="AA832">
        <f t="shared" si="585"/>
        <v>-1.9584490789680397E-2</v>
      </c>
      <c r="AB832">
        <f t="shared" si="586"/>
        <v>-1.6476271262135009E-2</v>
      </c>
      <c r="AC832">
        <f t="shared" si="587"/>
        <v>-1.6618804840388968E-2</v>
      </c>
      <c r="AD832">
        <f t="shared" si="588"/>
        <v>-1.3409760447927827E-2</v>
      </c>
      <c r="AE832" s="7">
        <f t="shared" si="589"/>
        <v>-1.3412350523530403E-2</v>
      </c>
      <c r="AF832" s="6">
        <f t="shared" si="600"/>
        <v>-0.32013088801055845</v>
      </c>
      <c r="AG832" s="11">
        <f t="shared" si="601"/>
        <v>-8.8563264762779981E-2</v>
      </c>
      <c r="AH832" s="11">
        <f t="shared" si="602"/>
        <v>-0.10077635236707005</v>
      </c>
      <c r="AI832" s="11">
        <f t="shared" si="603"/>
        <v>1.0179273364992115E-2</v>
      </c>
      <c r="AJ832" s="11">
        <f t="shared" si="604"/>
        <v>-2.4698921367010282E-2</v>
      </c>
      <c r="AK832" s="11">
        <f t="shared" si="605"/>
        <v>-1.2266043256828729E-2</v>
      </c>
      <c r="AL832" s="11">
        <f t="shared" si="606"/>
        <v>-1.2836177569844565E-2</v>
      </c>
      <c r="AM832" s="11">
        <f t="shared" si="607"/>
        <v>0</v>
      </c>
      <c r="AN832" s="7">
        <f t="shared" si="608"/>
        <v>0</v>
      </c>
      <c r="AO832" s="6">
        <f t="array" ref="AO832">_xlfn.MAXIFS(AF$29:AF$1052,E$29:E$1052,E832) - _xlfn.MINIFS(AF$29:AF$1052,E$29:E$1052,E832)</f>
        <v>0.64239671540972576</v>
      </c>
      <c r="AP832" s="11">
        <f t="array" ref="AP832">_xlfn.MAXIFS(AG$29:AG$1052,F$29:F$1052,F832) - _xlfn.MINIFS(AG$29:AG$1052,F$29:F$1052,F832)</f>
        <v>0.4319451716699928</v>
      </c>
      <c r="AQ832" s="11">
        <f t="array" ref="AQ832">_xlfn.MAXIFS(AH$29:AH$1052,G$29:G$1052,G832) - _xlfn.MINIFS(AH$29:AH$1052,G$29:G$1052,G832)</f>
        <v>0.20794125899440183</v>
      </c>
      <c r="AR832" s="11">
        <f t="array" ref="AR832">_xlfn.MAXIFS(AI$29:AI$1052,H$29:H$1052,H832) - _xlfn.MINIFS(AI$29:AI$1052,H$29:H$1052,H832)</f>
        <v>0.10458228383285123</v>
      </c>
      <c r="AS832" s="11">
        <f t="array" ref="AS832">_xlfn.MAXIFS(AJ$29:AJ$1052,I$29:I$1052,I832) - _xlfn.MINIFS(AJ$29:AJ$1052,I$29:I$1052,I832)</f>
        <v>7.5603071148064901E-2</v>
      </c>
      <c r="AT832" s="11">
        <f t="array" ref="AT832">_xlfn.MAXIFS(AK$29:AK$1052,J$29:J$1052,J832) - _xlfn.MINIFS(AK$29:AK$1052,J$29:J$1052,J832)</f>
        <v>2.6198462933348529E-2</v>
      </c>
      <c r="AU832" s="11">
        <f t="array" ref="AU832">_xlfn.MAXIFS(AL$29:AL$1052,K$29:K$1052,K832) - _xlfn.MINIFS(AL$29:AL$1052,K$29:K$1052,K832)</f>
        <v>2.5770862198586653E-2</v>
      </c>
      <c r="AV832" s="11">
        <f t="array" ref="AV832">_xlfn.MAXIFS(AM$29:AM$1052,L$29:L$1052,L832) - _xlfn.MINIFS(AM$29:AM$1052,L$29:L$1052,L832)</f>
        <v>1.5692126267302486E-2</v>
      </c>
      <c r="AW832" s="7">
        <f t="array" ref="AW832">_xlfn.MAXIFS(AN$29:AN$1052,M$29:M$1052,M832) - _xlfn.MINIFS(AN$29:AN$1052,M$29:M$1052,M832)</f>
        <v>1.3412350523530403E-2</v>
      </c>
      <c r="AX832" s="6">
        <f t="array" ref="AX832">_xlfn.STDEV.S(IF(E$29:E$1052=E832,$C$29:$C$1052,""))</f>
        <v>2.1219734469910215E-2</v>
      </c>
      <c r="AY832" s="11">
        <f t="array" ref="AY832">_xlfn.STDEV.S(IF(F$29:F$1052=F832,$C$29:$C$1052,""))</f>
        <v>2.0588339989709558E-2</v>
      </c>
      <c r="AZ832" s="11">
        <f t="array" ref="AZ832">_xlfn.STDEV.S(IF(G$29:G$1052=G832,$C$29:$C$1052,""))</f>
        <v>1.3867200074772637E-2</v>
      </c>
      <c r="BA832" s="11">
        <f t="array" ref="BA832">_xlfn.STDEV.S(IF(H$29:H$1052=H832,$C$29:$C$1052,""))</f>
        <v>1.33321505702996E-2</v>
      </c>
      <c r="BB832" s="11">
        <f t="array" ref="BB832">_xlfn.STDEV.S(IF(I$29:I$1052=I832,$C$29:$C$1052,""))</f>
        <v>1.0986369826961811E-2</v>
      </c>
      <c r="BC832" s="11">
        <f t="array" ref="BC832">_xlfn.STDEV.S(IF(J$29:J$1052=J832,$C$29:$C$1052,""))</f>
        <v>8.4805004240454916E-3</v>
      </c>
      <c r="BD832" s="11">
        <f t="array" ref="BD832">_xlfn.STDEV.S(IF(K$29:K$1052=K832,$C$29:$C$1052,""))</f>
        <v>1.1240422226704898E-2</v>
      </c>
      <c r="BE832" s="11">
        <f t="array" ref="BE832">_xlfn.STDEV.S(IF(L$29:L$1052=L832,$C$29:$C$1052,""))</f>
        <v>1.1108211299902462E-2</v>
      </c>
      <c r="BF832" s="7">
        <f t="array" ref="BF832">_xlfn.STDEV.S(IF(M$29:M$1052=M832,$C$29:$C$1052,""))</f>
        <v>1.8967928013678578E-2</v>
      </c>
      <c r="BG832" s="13">
        <f t="shared" si="590"/>
        <v>30.273551081454407</v>
      </c>
      <c r="BH832" s="12">
        <f t="shared" si="591"/>
        <v>20.980087364298782</v>
      </c>
      <c r="BI832" s="12">
        <f t="shared" si="592"/>
        <v>14.995187050967186</v>
      </c>
      <c r="BJ832" s="12">
        <f t="shared" si="593"/>
        <v>7.8443671395245165</v>
      </c>
      <c r="BK832" s="12">
        <f t="shared" si="594"/>
        <v>6.8815334217610538</v>
      </c>
      <c r="BL832" s="12">
        <f t="shared" si="595"/>
        <v>3.0892590794601902</v>
      </c>
      <c r="BM832" s="12">
        <f t="shared" si="596"/>
        <v>2.2926952100927722</v>
      </c>
      <c r="BN832" s="12">
        <f t="shared" si="597"/>
        <v>1.4126600443259729</v>
      </c>
      <c r="BO832" s="14">
        <f t="shared" si="598"/>
        <v>0.70710678118654757</v>
      </c>
    </row>
    <row r="833" spans="1:67" x14ac:dyDescent="0.25">
      <c r="A833" s="2">
        <v>43241</v>
      </c>
      <c r="B833" s="3">
        <v>1303.7</v>
      </c>
      <c r="C833">
        <f t="shared" si="599"/>
        <v>9.6027259351041394E-3</v>
      </c>
      <c r="D833">
        <v>804</v>
      </c>
      <c r="E833" s="6">
        <f t="shared" si="563"/>
        <v>1</v>
      </c>
      <c r="F833">
        <f t="shared" si="564"/>
        <v>3</v>
      </c>
      <c r="G833">
        <f t="shared" si="565"/>
        <v>6</v>
      </c>
      <c r="H833">
        <f t="shared" si="566"/>
        <v>12</v>
      </c>
      <c r="I833">
        <f t="shared" si="567"/>
        <v>25</v>
      </c>
      <c r="J833">
        <f t="shared" si="568"/>
        <v>50</v>
      </c>
      <c r="K833">
        <f t="shared" si="569"/>
        <v>100</v>
      </c>
      <c r="L833">
        <f t="shared" si="570"/>
        <v>201</v>
      </c>
      <c r="M833" s="7">
        <f t="shared" si="571"/>
        <v>402</v>
      </c>
      <c r="N833" s="6">
        <f t="shared" si="572"/>
        <v>2.5948653898586046E-4</v>
      </c>
      <c r="O833">
        <f t="shared" si="573"/>
        <v>1.3120666446575511E-3</v>
      </c>
      <c r="P833">
        <f t="shared" si="574"/>
        <v>1.6513190781100515E-3</v>
      </c>
      <c r="Q833">
        <f t="shared" si="575"/>
        <v>-1.430781636669454E-3</v>
      </c>
      <c r="R833">
        <f t="shared" si="576"/>
        <v>-2.6764314485266845E-3</v>
      </c>
      <c r="S833">
        <f t="shared" si="577"/>
        <v>-5.7846509760720727E-3</v>
      </c>
      <c r="T833">
        <f t="shared" si="578"/>
        <v>-5.6421173978181138E-3</v>
      </c>
      <c r="U833">
        <f t="shared" si="579"/>
        <v>-2.4330730053569727E-3</v>
      </c>
      <c r="V833" s="7">
        <f t="shared" si="580"/>
        <v>3.1138581735043469E-3</v>
      </c>
      <c r="W833" s="6">
        <f t="shared" si="581"/>
        <v>9.3432393961182785E-3</v>
      </c>
      <c r="X833">
        <f t="shared" si="582"/>
        <v>8.2906592904465892E-3</v>
      </c>
      <c r="Y833">
        <f t="shared" si="583"/>
        <v>7.9514068569940879E-3</v>
      </c>
      <c r="Z833">
        <f t="shared" si="584"/>
        <v>1.1033507571773593E-2</v>
      </c>
      <c r="AA833">
        <f t="shared" si="585"/>
        <v>1.2279157383630824E-2</v>
      </c>
      <c r="AB833">
        <f t="shared" si="586"/>
        <v>1.5387376911176212E-2</v>
      </c>
      <c r="AC833">
        <f t="shared" si="587"/>
        <v>1.5244843332922253E-2</v>
      </c>
      <c r="AD833">
        <f t="shared" si="588"/>
        <v>1.2035798940461112E-2</v>
      </c>
      <c r="AE833" s="7">
        <f t="shared" si="589"/>
        <v>6.4888677615997925E-3</v>
      </c>
      <c r="AF833" s="6">
        <f t="shared" si="600"/>
        <v>-0.31078764861444019</v>
      </c>
      <c r="AG833" s="11">
        <f t="shared" si="601"/>
        <v>-8.0272605472333391E-2</v>
      </c>
      <c r="AH833" s="11">
        <f t="shared" si="602"/>
        <v>-9.2824945510075973E-2</v>
      </c>
      <c r="AI833" s="11">
        <f t="shared" si="603"/>
        <v>2.1212780936765707E-2</v>
      </c>
      <c r="AJ833" s="11">
        <f t="shared" si="604"/>
        <v>-1.2419763983379458E-2</v>
      </c>
      <c r="AK833" s="11">
        <f t="shared" si="605"/>
        <v>3.1213336543474829E-3</v>
      </c>
      <c r="AL833" s="11">
        <f t="shared" si="606"/>
        <v>2.4086657630776886E-3</v>
      </c>
      <c r="AM833" s="11">
        <f t="shared" si="607"/>
        <v>1.2035798940461112E-2</v>
      </c>
      <c r="AN833" s="7">
        <f t="shared" si="608"/>
        <v>6.4888677615997925E-3</v>
      </c>
      <c r="AO833" s="6">
        <f t="array" ref="AO833">_xlfn.MAXIFS(AF$29:AF$1052,E$29:E$1052,E833) - _xlfn.MINIFS(AF$29:AF$1052,E$29:E$1052,E833)</f>
        <v>0.64239671540972576</v>
      </c>
      <c r="AP833" s="11">
        <f t="array" ref="AP833">_xlfn.MAXIFS(AG$29:AG$1052,F$29:F$1052,F833) - _xlfn.MINIFS(AG$29:AG$1052,F$29:F$1052,F833)</f>
        <v>0.4319451716699928</v>
      </c>
      <c r="AQ833" s="11">
        <f t="array" ref="AQ833">_xlfn.MAXIFS(AH$29:AH$1052,G$29:G$1052,G833) - _xlfn.MINIFS(AH$29:AH$1052,G$29:G$1052,G833)</f>
        <v>0.20794125899440183</v>
      </c>
      <c r="AR833" s="11">
        <f t="array" ref="AR833">_xlfn.MAXIFS(AI$29:AI$1052,H$29:H$1052,H833) - _xlfn.MINIFS(AI$29:AI$1052,H$29:H$1052,H833)</f>
        <v>0.10458228383285123</v>
      </c>
      <c r="AS833" s="11">
        <f t="array" ref="AS833">_xlfn.MAXIFS(AJ$29:AJ$1052,I$29:I$1052,I833) - _xlfn.MINIFS(AJ$29:AJ$1052,I$29:I$1052,I833)</f>
        <v>7.5603071148064901E-2</v>
      </c>
      <c r="AT833" s="11">
        <f t="array" ref="AT833">_xlfn.MAXIFS(AK$29:AK$1052,J$29:J$1052,J833) - _xlfn.MINIFS(AK$29:AK$1052,J$29:J$1052,J833)</f>
        <v>2.6198462933348529E-2</v>
      </c>
      <c r="AU833" s="11">
        <f t="array" ref="AU833">_xlfn.MAXIFS(AL$29:AL$1052,K$29:K$1052,K833) - _xlfn.MINIFS(AL$29:AL$1052,K$29:K$1052,K833)</f>
        <v>2.5770862198586653E-2</v>
      </c>
      <c r="AV833" s="11">
        <f t="array" ref="AV833">_xlfn.MAXIFS(AM$29:AM$1052,L$29:L$1052,L833) - _xlfn.MINIFS(AM$29:AM$1052,L$29:L$1052,L833)</f>
        <v>1.6143729021203229E-2</v>
      </c>
      <c r="AW833" s="7">
        <f t="array" ref="AW833">_xlfn.MAXIFS(AN$29:AN$1052,M$29:M$1052,M833) - _xlfn.MINIFS(AN$29:AN$1052,M$29:M$1052,M833)</f>
        <v>6.4888677615997925E-3</v>
      </c>
      <c r="AX833" s="6">
        <f t="array" ref="AX833">_xlfn.STDEV.S(IF(E$29:E$1052=E833,$C$29:$C$1052,""))</f>
        <v>2.1219734469910215E-2</v>
      </c>
      <c r="AY833" s="11">
        <f t="array" ref="AY833">_xlfn.STDEV.S(IF(F$29:F$1052=F833,$C$29:$C$1052,""))</f>
        <v>2.0588339989709558E-2</v>
      </c>
      <c r="AZ833" s="11">
        <f t="array" ref="AZ833">_xlfn.STDEV.S(IF(G$29:G$1052=G833,$C$29:$C$1052,""))</f>
        <v>1.3867200074772637E-2</v>
      </c>
      <c r="BA833" s="11">
        <f t="array" ref="BA833">_xlfn.STDEV.S(IF(H$29:H$1052=H833,$C$29:$C$1052,""))</f>
        <v>1.33321505702996E-2</v>
      </c>
      <c r="BB833" s="11">
        <f t="array" ref="BB833">_xlfn.STDEV.S(IF(I$29:I$1052=I833,$C$29:$C$1052,""))</f>
        <v>1.0986369826961811E-2</v>
      </c>
      <c r="BC833" s="11">
        <f t="array" ref="BC833">_xlfn.STDEV.S(IF(J$29:J$1052=J833,$C$29:$C$1052,""))</f>
        <v>8.4805004240454916E-3</v>
      </c>
      <c r="BD833" s="11">
        <f t="array" ref="BD833">_xlfn.STDEV.S(IF(K$29:K$1052=K833,$C$29:$C$1052,""))</f>
        <v>1.1240422226704898E-2</v>
      </c>
      <c r="BE833" s="11">
        <f t="array" ref="BE833">_xlfn.STDEV.S(IF(L$29:L$1052=L833,$C$29:$C$1052,""))</f>
        <v>1.1998178204628649E-2</v>
      </c>
      <c r="BF833" s="7">
        <f t="array" ref="BF833">_xlfn.STDEV.S(IF(M$29:M$1052=M833,$C$29:$C$1052,""))</f>
        <v>9.1766447928999743E-3</v>
      </c>
      <c r="BG833" s="13">
        <f t="shared" si="590"/>
        <v>30.273551081454407</v>
      </c>
      <c r="BH833" s="12">
        <f t="shared" si="591"/>
        <v>20.980087364298782</v>
      </c>
      <c r="BI833" s="12">
        <f t="shared" si="592"/>
        <v>14.995187050967186</v>
      </c>
      <c r="BJ833" s="12">
        <f t="shared" si="593"/>
        <v>7.8443671395245165</v>
      </c>
      <c r="BK833" s="12">
        <f t="shared" si="594"/>
        <v>6.8815334217610538</v>
      </c>
      <c r="BL833" s="12">
        <f t="shared" si="595"/>
        <v>3.0892590794601902</v>
      </c>
      <c r="BM833" s="12">
        <f t="shared" si="596"/>
        <v>2.2926952100927722</v>
      </c>
      <c r="BN833" s="12">
        <f t="shared" si="597"/>
        <v>1.3455150228536623</v>
      </c>
      <c r="BO833" s="14">
        <f t="shared" si="598"/>
        <v>0.70710678118654746</v>
      </c>
    </row>
    <row r="834" spans="1:67" x14ac:dyDescent="0.25">
      <c r="A834" s="4">
        <v>43248</v>
      </c>
      <c r="B834" s="5">
        <v>1299.3</v>
      </c>
      <c r="C834">
        <f t="shared" si="599"/>
        <v>-3.3750095880954456E-3</v>
      </c>
      <c r="D834">
        <v>805</v>
      </c>
      <c r="E834" s="6">
        <f t="shared" si="563"/>
        <v>1</v>
      </c>
      <c r="F834">
        <f t="shared" si="564"/>
        <v>3</v>
      </c>
      <c r="G834">
        <f t="shared" si="565"/>
        <v>6</v>
      </c>
      <c r="H834">
        <f t="shared" si="566"/>
        <v>12</v>
      </c>
      <c r="I834">
        <f t="shared" si="567"/>
        <v>25</v>
      </c>
      <c r="J834">
        <f t="shared" si="568"/>
        <v>50</v>
      </c>
      <c r="K834">
        <f t="shared" si="569"/>
        <v>100</v>
      </c>
      <c r="L834">
        <f t="shared" si="570"/>
        <v>201</v>
      </c>
      <c r="M834" s="7">
        <f t="shared" si="571"/>
        <v>402</v>
      </c>
      <c r="N834" s="6">
        <f t="shared" si="572"/>
        <v>2.5948653898586046E-4</v>
      </c>
      <c r="O834">
        <f t="shared" si="573"/>
        <v>1.3120666446575511E-3</v>
      </c>
      <c r="P834">
        <f t="shared" si="574"/>
        <v>1.6513190781100515E-3</v>
      </c>
      <c r="Q834">
        <f t="shared" si="575"/>
        <v>-1.430781636669454E-3</v>
      </c>
      <c r="R834">
        <f t="shared" si="576"/>
        <v>-2.6764314485266845E-3</v>
      </c>
      <c r="S834">
        <f t="shared" si="577"/>
        <v>-5.7846509760720727E-3</v>
      </c>
      <c r="T834">
        <f t="shared" si="578"/>
        <v>-5.6421173978181138E-3</v>
      </c>
      <c r="U834">
        <f t="shared" si="579"/>
        <v>-2.4330730053569727E-3</v>
      </c>
      <c r="V834" s="7">
        <f t="shared" si="580"/>
        <v>3.1138581735043469E-3</v>
      </c>
      <c r="W834" s="6">
        <f t="shared" si="581"/>
        <v>-3.6344961270813061E-3</v>
      </c>
      <c r="X834">
        <f t="shared" si="582"/>
        <v>-4.6870762327529967E-3</v>
      </c>
      <c r="Y834">
        <f t="shared" si="583"/>
        <v>-5.0263286662054971E-3</v>
      </c>
      <c r="Z834">
        <f t="shared" si="584"/>
        <v>-1.9442279514259916E-3</v>
      </c>
      <c r="AA834">
        <f t="shared" si="585"/>
        <v>-6.9857813956876111E-4</v>
      </c>
      <c r="AB834">
        <f t="shared" si="586"/>
        <v>2.4096413879766271E-3</v>
      </c>
      <c r="AC834">
        <f t="shared" si="587"/>
        <v>2.2671078097226682E-3</v>
      </c>
      <c r="AD834">
        <f t="shared" si="588"/>
        <v>-9.4193658273847292E-4</v>
      </c>
      <c r="AE834" s="7">
        <f t="shared" si="589"/>
        <v>-6.4888677615997925E-3</v>
      </c>
      <c r="AF834" s="6">
        <f t="shared" si="600"/>
        <v>-0.31442214474152153</v>
      </c>
      <c r="AG834" s="11">
        <f t="shared" si="601"/>
        <v>-8.4959681705086387E-2</v>
      </c>
      <c r="AH834" s="11">
        <f t="shared" si="602"/>
        <v>-9.7851274176281478E-2</v>
      </c>
      <c r="AI834" s="11">
        <f t="shared" si="603"/>
        <v>1.9268552985339714E-2</v>
      </c>
      <c r="AJ834" s="11">
        <f t="shared" si="604"/>
        <v>-1.3118342122948219E-2</v>
      </c>
      <c r="AK834" s="11">
        <f t="shared" si="605"/>
        <v>5.53097504232411E-3</v>
      </c>
      <c r="AL834" s="11">
        <f t="shared" si="606"/>
        <v>4.6757735728003569E-3</v>
      </c>
      <c r="AM834" s="11">
        <f t="shared" si="607"/>
        <v>1.1093862357722639E-2</v>
      </c>
      <c r="AN834" s="7">
        <f t="shared" si="608"/>
        <v>0</v>
      </c>
      <c r="AO834" s="6">
        <f t="array" ref="AO834">_xlfn.MAXIFS(AF$29:AF$1052,E$29:E$1052,E834) - _xlfn.MINIFS(AF$29:AF$1052,E$29:E$1052,E834)</f>
        <v>0.64239671540972576</v>
      </c>
      <c r="AP834" s="11">
        <f t="array" ref="AP834">_xlfn.MAXIFS(AG$29:AG$1052,F$29:F$1052,F834) - _xlfn.MINIFS(AG$29:AG$1052,F$29:F$1052,F834)</f>
        <v>0.4319451716699928</v>
      </c>
      <c r="AQ834" s="11">
        <f t="array" ref="AQ834">_xlfn.MAXIFS(AH$29:AH$1052,G$29:G$1052,G834) - _xlfn.MINIFS(AH$29:AH$1052,G$29:G$1052,G834)</f>
        <v>0.20794125899440183</v>
      </c>
      <c r="AR834" s="11">
        <f t="array" ref="AR834">_xlfn.MAXIFS(AI$29:AI$1052,H$29:H$1052,H834) - _xlfn.MINIFS(AI$29:AI$1052,H$29:H$1052,H834)</f>
        <v>0.10458228383285123</v>
      </c>
      <c r="AS834" s="11">
        <f t="array" ref="AS834">_xlfn.MAXIFS(AJ$29:AJ$1052,I$29:I$1052,I834) - _xlfn.MINIFS(AJ$29:AJ$1052,I$29:I$1052,I834)</f>
        <v>7.5603071148064901E-2</v>
      </c>
      <c r="AT834" s="11">
        <f t="array" ref="AT834">_xlfn.MAXIFS(AK$29:AK$1052,J$29:J$1052,J834) - _xlfn.MINIFS(AK$29:AK$1052,J$29:J$1052,J834)</f>
        <v>2.6198462933348529E-2</v>
      </c>
      <c r="AU834" s="11">
        <f t="array" ref="AU834">_xlfn.MAXIFS(AL$29:AL$1052,K$29:K$1052,K834) - _xlfn.MINIFS(AL$29:AL$1052,K$29:K$1052,K834)</f>
        <v>2.5770862198586653E-2</v>
      </c>
      <c r="AV834" s="11">
        <f t="array" ref="AV834">_xlfn.MAXIFS(AM$29:AM$1052,L$29:L$1052,L834) - _xlfn.MINIFS(AM$29:AM$1052,L$29:L$1052,L834)</f>
        <v>1.6143729021203229E-2</v>
      </c>
      <c r="AW834" s="7">
        <f t="array" ref="AW834">_xlfn.MAXIFS(AN$29:AN$1052,M$29:M$1052,M834) - _xlfn.MINIFS(AN$29:AN$1052,M$29:M$1052,M834)</f>
        <v>6.4888677615997925E-3</v>
      </c>
      <c r="AX834" s="6">
        <f t="array" ref="AX834">_xlfn.STDEV.S(IF(E$29:E$1052=E834,$C$29:$C$1052,""))</f>
        <v>2.1219734469910215E-2</v>
      </c>
      <c r="AY834" s="11">
        <f t="array" ref="AY834">_xlfn.STDEV.S(IF(F$29:F$1052=F834,$C$29:$C$1052,""))</f>
        <v>2.0588339989709558E-2</v>
      </c>
      <c r="AZ834" s="11">
        <f t="array" ref="AZ834">_xlfn.STDEV.S(IF(G$29:G$1052=G834,$C$29:$C$1052,""))</f>
        <v>1.3867200074772637E-2</v>
      </c>
      <c r="BA834" s="11">
        <f t="array" ref="BA834">_xlfn.STDEV.S(IF(H$29:H$1052=H834,$C$29:$C$1052,""))</f>
        <v>1.33321505702996E-2</v>
      </c>
      <c r="BB834" s="11">
        <f t="array" ref="BB834">_xlfn.STDEV.S(IF(I$29:I$1052=I834,$C$29:$C$1052,""))</f>
        <v>1.0986369826961811E-2</v>
      </c>
      <c r="BC834" s="11">
        <f t="array" ref="BC834">_xlfn.STDEV.S(IF(J$29:J$1052=J834,$C$29:$C$1052,""))</f>
        <v>8.4805004240454916E-3</v>
      </c>
      <c r="BD834" s="11">
        <f t="array" ref="BD834">_xlfn.STDEV.S(IF(K$29:K$1052=K834,$C$29:$C$1052,""))</f>
        <v>1.1240422226704898E-2</v>
      </c>
      <c r="BE834" s="11">
        <f t="array" ref="BE834">_xlfn.STDEV.S(IF(L$29:L$1052=L834,$C$29:$C$1052,""))</f>
        <v>1.1998178204628649E-2</v>
      </c>
      <c r="BF834" s="7">
        <f t="array" ref="BF834">_xlfn.STDEV.S(IF(M$29:M$1052=M834,$C$29:$C$1052,""))</f>
        <v>9.1766447928999743E-3</v>
      </c>
      <c r="BG834" s="13">
        <f t="shared" si="590"/>
        <v>30.273551081454407</v>
      </c>
      <c r="BH834" s="12">
        <f t="shared" si="591"/>
        <v>20.980087364298782</v>
      </c>
      <c r="BI834" s="12">
        <f t="shared" si="592"/>
        <v>14.995187050967186</v>
      </c>
      <c r="BJ834" s="12">
        <f t="shared" si="593"/>
        <v>7.8443671395245165</v>
      </c>
      <c r="BK834" s="12">
        <f t="shared" si="594"/>
        <v>6.8815334217610538</v>
      </c>
      <c r="BL834" s="12">
        <f t="shared" si="595"/>
        <v>3.0892590794601902</v>
      </c>
      <c r="BM834" s="12">
        <f t="shared" si="596"/>
        <v>2.2926952100927722</v>
      </c>
      <c r="BN834" s="12">
        <f t="shared" si="597"/>
        <v>1.3455150228536623</v>
      </c>
      <c r="BO834" s="14">
        <f t="shared" si="598"/>
        <v>0.70710678118654746</v>
      </c>
    </row>
    <row r="835" spans="1:67" x14ac:dyDescent="0.25">
      <c r="A835" s="2">
        <v>43255</v>
      </c>
      <c r="B835" s="3">
        <v>1302.7</v>
      </c>
      <c r="C835">
        <f t="shared" si="599"/>
        <v>2.6167936581236173E-3</v>
      </c>
      <c r="D835">
        <v>806</v>
      </c>
      <c r="E835" s="6">
        <f t="shared" si="563"/>
        <v>1</v>
      </c>
      <c r="F835">
        <f t="shared" si="564"/>
        <v>3</v>
      </c>
      <c r="G835">
        <f t="shared" si="565"/>
        <v>6</v>
      </c>
      <c r="H835">
        <f t="shared" si="566"/>
        <v>12</v>
      </c>
      <c r="I835">
        <f t="shared" si="567"/>
        <v>25</v>
      </c>
      <c r="J835">
        <f t="shared" si="568"/>
        <v>50</v>
      </c>
      <c r="K835">
        <f t="shared" si="569"/>
        <v>100</v>
      </c>
      <c r="L835">
        <f t="shared" si="570"/>
        <v>201</v>
      </c>
      <c r="M835" s="7">
        <f t="shared" si="571"/>
        <v>403</v>
      </c>
      <c r="N835" s="6">
        <f t="shared" si="572"/>
        <v>2.5948653898586046E-4</v>
      </c>
      <c r="O835">
        <f t="shared" si="573"/>
        <v>1.3120666446575511E-3</v>
      </c>
      <c r="P835">
        <f t="shared" si="574"/>
        <v>1.6513190781100515E-3</v>
      </c>
      <c r="Q835">
        <f t="shared" si="575"/>
        <v>-1.430781636669454E-3</v>
      </c>
      <c r="R835">
        <f t="shared" si="576"/>
        <v>-2.6764314485266845E-3</v>
      </c>
      <c r="S835">
        <f t="shared" si="577"/>
        <v>-5.7846509760720727E-3</v>
      </c>
      <c r="T835">
        <f t="shared" si="578"/>
        <v>-5.6421173978181138E-3</v>
      </c>
      <c r="U835">
        <f t="shared" si="579"/>
        <v>-2.4330730053569727E-3</v>
      </c>
      <c r="V835" s="7">
        <f t="shared" si="580"/>
        <v>-7.9800041842182923E-3</v>
      </c>
      <c r="W835" s="6">
        <f t="shared" si="581"/>
        <v>2.3573071191377568E-3</v>
      </c>
      <c r="X835">
        <f t="shared" si="582"/>
        <v>1.3047270134660663E-3</v>
      </c>
      <c r="Y835">
        <f t="shared" si="583"/>
        <v>9.6547458001356584E-4</v>
      </c>
      <c r="Z835">
        <f t="shared" si="584"/>
        <v>4.0475752947930713E-3</v>
      </c>
      <c r="AA835">
        <f t="shared" si="585"/>
        <v>5.2932251066503018E-3</v>
      </c>
      <c r="AB835">
        <f t="shared" si="586"/>
        <v>8.40144463419569E-3</v>
      </c>
      <c r="AC835">
        <f t="shared" si="587"/>
        <v>8.2589110559417311E-3</v>
      </c>
      <c r="AD835">
        <f t="shared" si="588"/>
        <v>5.04986666348059E-3</v>
      </c>
      <c r="AE835" s="7">
        <f t="shared" si="589"/>
        <v>1.059679784234191E-2</v>
      </c>
      <c r="AF835" s="6">
        <f t="shared" si="600"/>
        <v>-0.31206483762238379</v>
      </c>
      <c r="AG835" s="11">
        <f t="shared" si="601"/>
        <v>-8.365495469162032E-2</v>
      </c>
      <c r="AH835" s="11">
        <f t="shared" si="602"/>
        <v>-9.6885799596267919E-2</v>
      </c>
      <c r="AI835" s="11">
        <f t="shared" si="603"/>
        <v>2.3316128280132783E-2</v>
      </c>
      <c r="AJ835" s="11">
        <f t="shared" si="604"/>
        <v>-7.8251170162979174E-3</v>
      </c>
      <c r="AK835" s="11">
        <f t="shared" si="605"/>
        <v>1.39324196765198E-2</v>
      </c>
      <c r="AL835" s="11">
        <f t="shared" si="606"/>
        <v>1.2934684628742088E-2</v>
      </c>
      <c r="AM835" s="11">
        <f t="shared" si="607"/>
        <v>1.6143729021203229E-2</v>
      </c>
      <c r="AN835" s="7">
        <f t="shared" si="608"/>
        <v>1.059679784234191E-2</v>
      </c>
      <c r="AO835" s="6">
        <f t="array" ref="AO835">_xlfn.MAXIFS(AF$29:AF$1052,E$29:E$1052,E835) - _xlfn.MINIFS(AF$29:AF$1052,E$29:E$1052,E835)</f>
        <v>0.64239671540972576</v>
      </c>
      <c r="AP835" s="11">
        <f t="array" ref="AP835">_xlfn.MAXIFS(AG$29:AG$1052,F$29:F$1052,F835) - _xlfn.MINIFS(AG$29:AG$1052,F$29:F$1052,F835)</f>
        <v>0.4319451716699928</v>
      </c>
      <c r="AQ835" s="11">
        <f t="array" ref="AQ835">_xlfn.MAXIFS(AH$29:AH$1052,G$29:G$1052,G835) - _xlfn.MINIFS(AH$29:AH$1052,G$29:G$1052,G835)</f>
        <v>0.20794125899440183</v>
      </c>
      <c r="AR835" s="11">
        <f t="array" ref="AR835">_xlfn.MAXIFS(AI$29:AI$1052,H$29:H$1052,H835) - _xlfn.MINIFS(AI$29:AI$1052,H$29:H$1052,H835)</f>
        <v>0.10458228383285123</v>
      </c>
      <c r="AS835" s="11">
        <f t="array" ref="AS835">_xlfn.MAXIFS(AJ$29:AJ$1052,I$29:I$1052,I835) - _xlfn.MINIFS(AJ$29:AJ$1052,I$29:I$1052,I835)</f>
        <v>7.5603071148064901E-2</v>
      </c>
      <c r="AT835" s="11">
        <f t="array" ref="AT835">_xlfn.MAXIFS(AK$29:AK$1052,J$29:J$1052,J835) - _xlfn.MINIFS(AK$29:AK$1052,J$29:J$1052,J835)</f>
        <v>2.6198462933348529E-2</v>
      </c>
      <c r="AU835" s="11">
        <f t="array" ref="AU835">_xlfn.MAXIFS(AL$29:AL$1052,K$29:K$1052,K835) - _xlfn.MINIFS(AL$29:AL$1052,K$29:K$1052,K835)</f>
        <v>2.5770862198586653E-2</v>
      </c>
      <c r="AV835" s="11">
        <f t="array" ref="AV835">_xlfn.MAXIFS(AM$29:AM$1052,L$29:L$1052,L835) - _xlfn.MINIFS(AM$29:AM$1052,L$29:L$1052,L835)</f>
        <v>1.6143729021203229E-2</v>
      </c>
      <c r="AW835" s="7">
        <f t="array" ref="AW835">_xlfn.MAXIFS(AN$29:AN$1052,M$29:M$1052,M835) - _xlfn.MINIFS(AN$29:AN$1052,M$29:M$1052,M835)</f>
        <v>1.059679784234191E-2</v>
      </c>
      <c r="AX835" s="6">
        <f t="array" ref="AX835">_xlfn.STDEV.S(IF(E$29:E$1052=E835,$C$29:$C$1052,""))</f>
        <v>2.1219734469910215E-2</v>
      </c>
      <c r="AY835" s="11">
        <f t="array" ref="AY835">_xlfn.STDEV.S(IF(F$29:F$1052=F835,$C$29:$C$1052,""))</f>
        <v>2.0588339989709558E-2</v>
      </c>
      <c r="AZ835" s="11">
        <f t="array" ref="AZ835">_xlfn.STDEV.S(IF(G$29:G$1052=G835,$C$29:$C$1052,""))</f>
        <v>1.3867200074772637E-2</v>
      </c>
      <c r="BA835" s="11">
        <f t="array" ref="BA835">_xlfn.STDEV.S(IF(H$29:H$1052=H835,$C$29:$C$1052,""))</f>
        <v>1.33321505702996E-2</v>
      </c>
      <c r="BB835" s="11">
        <f t="array" ref="BB835">_xlfn.STDEV.S(IF(I$29:I$1052=I835,$C$29:$C$1052,""))</f>
        <v>1.0986369826961811E-2</v>
      </c>
      <c r="BC835" s="11">
        <f t="array" ref="BC835">_xlfn.STDEV.S(IF(J$29:J$1052=J835,$C$29:$C$1052,""))</f>
        <v>8.4805004240454916E-3</v>
      </c>
      <c r="BD835" s="11">
        <f t="array" ref="BD835">_xlfn.STDEV.S(IF(K$29:K$1052=K835,$C$29:$C$1052,""))</f>
        <v>1.1240422226704898E-2</v>
      </c>
      <c r="BE835" s="11">
        <f t="array" ref="BE835">_xlfn.STDEV.S(IF(L$29:L$1052=L835,$C$29:$C$1052,""))</f>
        <v>1.1998178204628649E-2</v>
      </c>
      <c r="BF835" s="7">
        <f t="array" ref="BF835">_xlfn.STDEV.S(IF(M$29:M$1052=M835,$C$29:$C$1052,""))</f>
        <v>1.498613522636588E-2</v>
      </c>
      <c r="BG835" s="13">
        <f t="shared" si="590"/>
        <v>30.273551081454407</v>
      </c>
      <c r="BH835" s="12">
        <f t="shared" si="591"/>
        <v>20.980087364298782</v>
      </c>
      <c r="BI835" s="12">
        <f t="shared" si="592"/>
        <v>14.995187050967186</v>
      </c>
      <c r="BJ835" s="12">
        <f t="shared" si="593"/>
        <v>7.8443671395245165</v>
      </c>
      <c r="BK835" s="12">
        <f t="shared" si="594"/>
        <v>6.8815334217610538</v>
      </c>
      <c r="BL835" s="12">
        <f t="shared" si="595"/>
        <v>3.0892590794601902</v>
      </c>
      <c r="BM835" s="12">
        <f t="shared" si="596"/>
        <v>2.2926952100927722</v>
      </c>
      <c r="BN835" s="12">
        <f t="shared" si="597"/>
        <v>1.3455150228536623</v>
      </c>
      <c r="BO835" s="14">
        <f t="shared" si="598"/>
        <v>0.70710678118654746</v>
      </c>
    </row>
    <row r="836" spans="1:67" x14ac:dyDescent="0.25">
      <c r="A836" s="4">
        <v>43262</v>
      </c>
      <c r="B836" s="5">
        <v>1278.5</v>
      </c>
      <c r="C836">
        <f t="shared" si="599"/>
        <v>-1.8576802026560202E-2</v>
      </c>
      <c r="D836">
        <v>807</v>
      </c>
      <c r="E836" s="6">
        <f t="shared" si="563"/>
        <v>1</v>
      </c>
      <c r="F836">
        <f t="shared" si="564"/>
        <v>3</v>
      </c>
      <c r="G836">
        <f t="shared" si="565"/>
        <v>6</v>
      </c>
      <c r="H836">
        <f t="shared" si="566"/>
        <v>12</v>
      </c>
      <c r="I836">
        <f t="shared" si="567"/>
        <v>25</v>
      </c>
      <c r="J836">
        <f t="shared" si="568"/>
        <v>50</v>
      </c>
      <c r="K836">
        <f t="shared" si="569"/>
        <v>100</v>
      </c>
      <c r="L836">
        <f t="shared" si="570"/>
        <v>201</v>
      </c>
      <c r="M836" s="7">
        <f t="shared" si="571"/>
        <v>403</v>
      </c>
      <c r="N836" s="6">
        <f t="shared" si="572"/>
        <v>2.5948653898586046E-4</v>
      </c>
      <c r="O836">
        <f t="shared" si="573"/>
        <v>1.3120666446575511E-3</v>
      </c>
      <c r="P836">
        <f t="shared" si="574"/>
        <v>1.6513190781100515E-3</v>
      </c>
      <c r="Q836">
        <f t="shared" si="575"/>
        <v>-1.430781636669454E-3</v>
      </c>
      <c r="R836">
        <f t="shared" si="576"/>
        <v>-2.6764314485266845E-3</v>
      </c>
      <c r="S836">
        <f t="shared" si="577"/>
        <v>-5.7846509760720727E-3</v>
      </c>
      <c r="T836">
        <f t="shared" si="578"/>
        <v>-5.6421173978181138E-3</v>
      </c>
      <c r="U836">
        <f t="shared" si="579"/>
        <v>-2.4330730053569727E-3</v>
      </c>
      <c r="V836" s="7">
        <f t="shared" si="580"/>
        <v>-7.9800041842182923E-3</v>
      </c>
      <c r="W836" s="6">
        <f t="shared" si="581"/>
        <v>-1.8836288565546061E-2</v>
      </c>
      <c r="X836">
        <f t="shared" si="582"/>
        <v>-1.9888868671217752E-2</v>
      </c>
      <c r="Y836">
        <f t="shared" si="583"/>
        <v>-2.0228121104670253E-2</v>
      </c>
      <c r="Z836">
        <f t="shared" si="584"/>
        <v>-1.714602038989075E-2</v>
      </c>
      <c r="AA836">
        <f t="shared" si="585"/>
        <v>-1.5900370578033517E-2</v>
      </c>
      <c r="AB836">
        <f t="shared" si="586"/>
        <v>-1.2792151050488129E-2</v>
      </c>
      <c r="AC836">
        <f t="shared" si="587"/>
        <v>-1.2934684628742088E-2</v>
      </c>
      <c r="AD836">
        <f t="shared" si="588"/>
        <v>-1.6143729021203229E-2</v>
      </c>
      <c r="AE836" s="7">
        <f t="shared" si="589"/>
        <v>-1.059679784234191E-2</v>
      </c>
      <c r="AF836" s="6">
        <f t="shared" si="600"/>
        <v>-0.33090112618792988</v>
      </c>
      <c r="AG836" s="11">
        <f t="shared" si="601"/>
        <v>-0.10354382336283807</v>
      </c>
      <c r="AH836" s="11">
        <f t="shared" si="602"/>
        <v>-0.11711392070093818</v>
      </c>
      <c r="AI836" s="11">
        <f t="shared" si="603"/>
        <v>6.1701078902420339E-3</v>
      </c>
      <c r="AJ836" s="11">
        <f t="shared" si="604"/>
        <v>-2.3725487594331435E-2</v>
      </c>
      <c r="AK836" s="11">
        <f t="shared" si="605"/>
        <v>1.1402686260316708E-3</v>
      </c>
      <c r="AL836" s="11">
        <f t="shared" si="606"/>
        <v>0</v>
      </c>
      <c r="AM836" s="11">
        <f t="shared" si="607"/>
        <v>0</v>
      </c>
      <c r="AN836" s="7">
        <f t="shared" si="608"/>
        <v>0</v>
      </c>
      <c r="AO836" s="6">
        <f t="array" ref="AO836">_xlfn.MAXIFS(AF$29:AF$1052,E$29:E$1052,E836) - _xlfn.MINIFS(AF$29:AF$1052,E$29:E$1052,E836)</f>
        <v>0.64239671540972576</v>
      </c>
      <c r="AP836" s="11">
        <f t="array" ref="AP836">_xlfn.MAXIFS(AG$29:AG$1052,F$29:F$1052,F836) - _xlfn.MINIFS(AG$29:AG$1052,F$29:F$1052,F836)</f>
        <v>0.4319451716699928</v>
      </c>
      <c r="AQ836" s="11">
        <f t="array" ref="AQ836">_xlfn.MAXIFS(AH$29:AH$1052,G$29:G$1052,G836) - _xlfn.MINIFS(AH$29:AH$1052,G$29:G$1052,G836)</f>
        <v>0.20794125899440183</v>
      </c>
      <c r="AR836" s="11">
        <f t="array" ref="AR836">_xlfn.MAXIFS(AI$29:AI$1052,H$29:H$1052,H836) - _xlfn.MINIFS(AI$29:AI$1052,H$29:H$1052,H836)</f>
        <v>0.10458228383285123</v>
      </c>
      <c r="AS836" s="11">
        <f t="array" ref="AS836">_xlfn.MAXIFS(AJ$29:AJ$1052,I$29:I$1052,I836) - _xlfn.MINIFS(AJ$29:AJ$1052,I$29:I$1052,I836)</f>
        <v>7.5603071148064901E-2</v>
      </c>
      <c r="AT836" s="11">
        <f t="array" ref="AT836">_xlfn.MAXIFS(AK$29:AK$1052,J$29:J$1052,J836) - _xlfn.MINIFS(AK$29:AK$1052,J$29:J$1052,J836)</f>
        <v>2.6198462933348529E-2</v>
      </c>
      <c r="AU836" s="11">
        <f t="array" ref="AU836">_xlfn.MAXIFS(AL$29:AL$1052,K$29:K$1052,K836) - _xlfn.MINIFS(AL$29:AL$1052,K$29:K$1052,K836)</f>
        <v>2.5770862198586653E-2</v>
      </c>
      <c r="AV836" s="11">
        <f t="array" ref="AV836">_xlfn.MAXIFS(AM$29:AM$1052,L$29:L$1052,L836) - _xlfn.MINIFS(AM$29:AM$1052,L$29:L$1052,L836)</f>
        <v>1.6143729021203229E-2</v>
      </c>
      <c r="AW836" s="7">
        <f t="array" ref="AW836">_xlfn.MAXIFS(AN$29:AN$1052,M$29:M$1052,M836) - _xlfn.MINIFS(AN$29:AN$1052,M$29:M$1052,M836)</f>
        <v>1.059679784234191E-2</v>
      </c>
      <c r="AX836" s="6">
        <f t="array" ref="AX836">_xlfn.STDEV.S(IF(E$29:E$1052=E836,$C$29:$C$1052,""))</f>
        <v>2.1219734469910215E-2</v>
      </c>
      <c r="AY836" s="11">
        <f t="array" ref="AY836">_xlfn.STDEV.S(IF(F$29:F$1052=F836,$C$29:$C$1052,""))</f>
        <v>2.0588339989709558E-2</v>
      </c>
      <c r="AZ836" s="11">
        <f t="array" ref="AZ836">_xlfn.STDEV.S(IF(G$29:G$1052=G836,$C$29:$C$1052,""))</f>
        <v>1.3867200074772637E-2</v>
      </c>
      <c r="BA836" s="11">
        <f t="array" ref="BA836">_xlfn.STDEV.S(IF(H$29:H$1052=H836,$C$29:$C$1052,""))</f>
        <v>1.33321505702996E-2</v>
      </c>
      <c r="BB836" s="11">
        <f t="array" ref="BB836">_xlfn.STDEV.S(IF(I$29:I$1052=I836,$C$29:$C$1052,""))</f>
        <v>1.0986369826961811E-2</v>
      </c>
      <c r="BC836" s="11">
        <f t="array" ref="BC836">_xlfn.STDEV.S(IF(J$29:J$1052=J836,$C$29:$C$1052,""))</f>
        <v>8.4805004240454916E-3</v>
      </c>
      <c r="BD836" s="11">
        <f t="array" ref="BD836">_xlfn.STDEV.S(IF(K$29:K$1052=K836,$C$29:$C$1052,""))</f>
        <v>1.1240422226704898E-2</v>
      </c>
      <c r="BE836" s="11">
        <f t="array" ref="BE836">_xlfn.STDEV.S(IF(L$29:L$1052=L836,$C$29:$C$1052,""))</f>
        <v>1.1998178204628649E-2</v>
      </c>
      <c r="BF836" s="7">
        <f t="array" ref="BF836">_xlfn.STDEV.S(IF(M$29:M$1052=M836,$C$29:$C$1052,""))</f>
        <v>1.498613522636588E-2</v>
      </c>
      <c r="BG836" s="13">
        <f t="shared" si="590"/>
        <v>30.273551081454407</v>
      </c>
      <c r="BH836" s="12">
        <f t="shared" si="591"/>
        <v>20.980087364298782</v>
      </c>
      <c r="BI836" s="12">
        <f t="shared" si="592"/>
        <v>14.995187050967186</v>
      </c>
      <c r="BJ836" s="12">
        <f t="shared" si="593"/>
        <v>7.8443671395245165</v>
      </c>
      <c r="BK836" s="12">
        <f t="shared" si="594"/>
        <v>6.8815334217610538</v>
      </c>
      <c r="BL836" s="12">
        <f t="shared" si="595"/>
        <v>3.0892590794601902</v>
      </c>
      <c r="BM836" s="12">
        <f t="shared" si="596"/>
        <v>2.2926952100927722</v>
      </c>
      <c r="BN836" s="12">
        <f t="shared" si="597"/>
        <v>1.3455150228536623</v>
      </c>
      <c r="BO836" s="14">
        <f t="shared" si="598"/>
        <v>0.70710678118654746</v>
      </c>
    </row>
    <row r="837" spans="1:67" x14ac:dyDescent="0.25">
      <c r="A837" s="2">
        <v>43269</v>
      </c>
      <c r="B837" s="3">
        <v>1270.7</v>
      </c>
      <c r="C837">
        <f t="shared" si="599"/>
        <v>-6.1008994915916492E-3</v>
      </c>
      <c r="D837">
        <v>808</v>
      </c>
      <c r="E837" s="6">
        <f t="shared" si="563"/>
        <v>1</v>
      </c>
      <c r="F837">
        <f t="shared" si="564"/>
        <v>3</v>
      </c>
      <c r="G837">
        <f t="shared" si="565"/>
        <v>6</v>
      </c>
      <c r="H837">
        <f t="shared" si="566"/>
        <v>12</v>
      </c>
      <c r="I837">
        <f t="shared" si="567"/>
        <v>25</v>
      </c>
      <c r="J837">
        <f t="shared" si="568"/>
        <v>50</v>
      </c>
      <c r="K837">
        <f t="shared" si="569"/>
        <v>101</v>
      </c>
      <c r="L837">
        <f t="shared" si="570"/>
        <v>202</v>
      </c>
      <c r="M837" s="7">
        <f t="shared" si="571"/>
        <v>404</v>
      </c>
      <c r="N837" s="6">
        <f t="shared" si="572"/>
        <v>2.5948653898586046E-4</v>
      </c>
      <c r="O837">
        <f t="shared" si="573"/>
        <v>1.3120666446575511E-3</v>
      </c>
      <c r="P837">
        <f t="shared" si="574"/>
        <v>1.6513190781100515E-3</v>
      </c>
      <c r="Q837">
        <f t="shared" si="575"/>
        <v>-1.430781636669454E-3</v>
      </c>
      <c r="R837">
        <f t="shared" si="576"/>
        <v>-2.6764314485266845E-3</v>
      </c>
      <c r="S837">
        <f t="shared" si="577"/>
        <v>-5.7846509760720727E-3</v>
      </c>
      <c r="T837">
        <f t="shared" si="578"/>
        <v>-5.9271845543260315E-3</v>
      </c>
      <c r="U837">
        <f t="shared" si="579"/>
        <v>-7.3598909341805463E-3</v>
      </c>
      <c r="V837" s="7">
        <f t="shared" si="580"/>
        <v>-9.4248890312290667E-3</v>
      </c>
      <c r="W837" s="6">
        <f t="shared" si="581"/>
        <v>-6.3603860305775101E-3</v>
      </c>
      <c r="X837">
        <f t="shared" si="582"/>
        <v>-7.4129661362492003E-3</v>
      </c>
      <c r="Y837">
        <f t="shared" si="583"/>
        <v>-7.7522185697017007E-3</v>
      </c>
      <c r="Z837">
        <f t="shared" si="584"/>
        <v>-4.6701178549221952E-3</v>
      </c>
      <c r="AA837">
        <f t="shared" si="585"/>
        <v>-3.4244680430649647E-3</v>
      </c>
      <c r="AB837">
        <f t="shared" si="586"/>
        <v>-3.1624851551957656E-4</v>
      </c>
      <c r="AC837">
        <f t="shared" si="587"/>
        <v>-1.7371493726561771E-4</v>
      </c>
      <c r="AD837">
        <f t="shared" si="588"/>
        <v>1.2589914425888971E-3</v>
      </c>
      <c r="AE837" s="7">
        <f t="shared" si="589"/>
        <v>3.3239895396374175E-3</v>
      </c>
      <c r="AF837" s="6">
        <f t="shared" si="600"/>
        <v>-0.33726151221850742</v>
      </c>
      <c r="AG837" s="11">
        <f t="shared" si="601"/>
        <v>-0.11095678949908727</v>
      </c>
      <c r="AH837" s="11">
        <f t="shared" si="602"/>
        <v>-0.12486613927063989</v>
      </c>
      <c r="AI837" s="11">
        <f t="shared" si="603"/>
        <v>1.4999900353198387E-3</v>
      </c>
      <c r="AJ837" s="11">
        <f t="shared" si="604"/>
        <v>-2.7149955637396399E-2</v>
      </c>
      <c r="AK837" s="11">
        <f t="shared" si="605"/>
        <v>8.2402011051209423E-4</v>
      </c>
      <c r="AL837" s="11">
        <f t="shared" si="606"/>
        <v>-1.7371493726561771E-4</v>
      </c>
      <c r="AM837" s="11">
        <f t="shared" si="607"/>
        <v>1.2589914425888971E-3</v>
      </c>
      <c r="AN837" s="7">
        <f t="shared" si="608"/>
        <v>3.3239895396374175E-3</v>
      </c>
      <c r="AO837" s="6">
        <f t="array" ref="AO837">_xlfn.MAXIFS(AF$29:AF$1052,E$29:E$1052,E837) - _xlfn.MINIFS(AF$29:AF$1052,E$29:E$1052,E837)</f>
        <v>0.64239671540972576</v>
      </c>
      <c r="AP837" s="11">
        <f t="array" ref="AP837">_xlfn.MAXIFS(AG$29:AG$1052,F$29:F$1052,F837) - _xlfn.MINIFS(AG$29:AG$1052,F$29:F$1052,F837)</f>
        <v>0.4319451716699928</v>
      </c>
      <c r="AQ837" s="11">
        <f t="array" ref="AQ837">_xlfn.MAXIFS(AH$29:AH$1052,G$29:G$1052,G837) - _xlfn.MINIFS(AH$29:AH$1052,G$29:G$1052,G837)</f>
        <v>0.20794125899440183</v>
      </c>
      <c r="AR837" s="11">
        <f t="array" ref="AR837">_xlfn.MAXIFS(AI$29:AI$1052,H$29:H$1052,H837) - _xlfn.MINIFS(AI$29:AI$1052,H$29:H$1052,H837)</f>
        <v>0.10458228383285123</v>
      </c>
      <c r="AS837" s="11">
        <f t="array" ref="AS837">_xlfn.MAXIFS(AJ$29:AJ$1052,I$29:I$1052,I837) - _xlfn.MINIFS(AJ$29:AJ$1052,I$29:I$1052,I837)</f>
        <v>7.5603071148064901E-2</v>
      </c>
      <c r="AT837" s="11">
        <f t="array" ref="AT837">_xlfn.MAXIFS(AK$29:AK$1052,J$29:J$1052,J837) - _xlfn.MINIFS(AK$29:AK$1052,J$29:J$1052,J837)</f>
        <v>2.6198462933348529E-2</v>
      </c>
      <c r="AU837" s="11">
        <f t="array" ref="AU837">_xlfn.MAXIFS(AL$29:AL$1052,K$29:K$1052,K837) - _xlfn.MINIFS(AL$29:AL$1052,K$29:K$1052,K837)</f>
        <v>7.9409274620305947E-3</v>
      </c>
      <c r="AV837" s="11">
        <f t="array" ref="AV837">_xlfn.MAXIFS(AM$29:AM$1052,L$29:L$1052,L837) - _xlfn.MINIFS(AM$29:AM$1052,L$29:L$1052,L837)</f>
        <v>8.3961603642324079E-3</v>
      </c>
      <c r="AW837" s="7">
        <f t="array" ref="AW837">_xlfn.MAXIFS(AN$29:AN$1052,M$29:M$1052,M837) - _xlfn.MINIFS(AN$29:AN$1052,M$29:M$1052,M837)</f>
        <v>3.3239895396374175E-3</v>
      </c>
      <c r="AX837" s="6">
        <f t="array" ref="AX837">_xlfn.STDEV.S(IF(E$29:E$1052=E837,$C$29:$C$1052,""))</f>
        <v>2.1219734469910215E-2</v>
      </c>
      <c r="AY837" s="11">
        <f t="array" ref="AY837">_xlfn.STDEV.S(IF(F$29:F$1052=F837,$C$29:$C$1052,""))</f>
        <v>2.0588339989709558E-2</v>
      </c>
      <c r="AZ837" s="11">
        <f t="array" ref="AZ837">_xlfn.STDEV.S(IF(G$29:G$1052=G837,$C$29:$C$1052,""))</f>
        <v>1.3867200074772637E-2</v>
      </c>
      <c r="BA837" s="11">
        <f t="array" ref="BA837">_xlfn.STDEV.S(IF(H$29:H$1052=H837,$C$29:$C$1052,""))</f>
        <v>1.33321505702996E-2</v>
      </c>
      <c r="BB837" s="11">
        <f t="array" ref="BB837">_xlfn.STDEV.S(IF(I$29:I$1052=I837,$C$29:$C$1052,""))</f>
        <v>1.0986369826961811E-2</v>
      </c>
      <c r="BC837" s="11">
        <f t="array" ref="BC837">_xlfn.STDEV.S(IF(J$29:J$1052=J837,$C$29:$C$1052,""))</f>
        <v>8.4805004240454916E-3</v>
      </c>
      <c r="BD837" s="11">
        <f t="array" ref="BD837">_xlfn.STDEV.S(IF(K$29:K$1052=K837,$C$29:$C$1052,""))</f>
        <v>5.2648241817943768E-3</v>
      </c>
      <c r="BE837" s="11">
        <f t="array" ref="BE837">_xlfn.STDEV.S(IF(L$29:L$1052=L837,$C$29:$C$1052,""))</f>
        <v>6.3066608383338125E-3</v>
      </c>
      <c r="BF837" s="7">
        <f t="array" ref="BF837">_xlfn.STDEV.S(IF(M$29:M$1052=M837,$C$29:$C$1052,""))</f>
        <v>4.7008310881415374E-3</v>
      </c>
      <c r="BG837" s="13">
        <f t="shared" si="590"/>
        <v>30.273551081454407</v>
      </c>
      <c r="BH837" s="12">
        <f t="shared" si="591"/>
        <v>20.980087364298782</v>
      </c>
      <c r="BI837" s="12">
        <f t="shared" si="592"/>
        <v>14.995187050967186</v>
      </c>
      <c r="BJ837" s="12">
        <f t="shared" si="593"/>
        <v>7.8443671395245165</v>
      </c>
      <c r="BK837" s="12">
        <f t="shared" si="594"/>
        <v>6.8815334217610538</v>
      </c>
      <c r="BL837" s="12">
        <f t="shared" si="595"/>
        <v>3.0892590794601902</v>
      </c>
      <c r="BM837" s="12">
        <f t="shared" si="596"/>
        <v>1.5082986986517257</v>
      </c>
      <c r="BN837" s="12">
        <f t="shared" si="597"/>
        <v>1.3313162986660039</v>
      </c>
      <c r="BO837" s="14">
        <f t="shared" si="598"/>
        <v>0.70710678118654735</v>
      </c>
    </row>
    <row r="838" spans="1:67" x14ac:dyDescent="0.25">
      <c r="A838" s="4">
        <v>43276</v>
      </c>
      <c r="B838" s="5">
        <v>1254.5</v>
      </c>
      <c r="C838">
        <f t="shared" si="599"/>
        <v>-1.2748878570866484E-2</v>
      </c>
      <c r="D838">
        <v>809</v>
      </c>
      <c r="E838" s="6">
        <f t="shared" si="563"/>
        <v>1</v>
      </c>
      <c r="F838">
        <f t="shared" si="564"/>
        <v>3</v>
      </c>
      <c r="G838">
        <f t="shared" si="565"/>
        <v>6</v>
      </c>
      <c r="H838">
        <f t="shared" si="566"/>
        <v>12</v>
      </c>
      <c r="I838">
        <f t="shared" si="567"/>
        <v>25</v>
      </c>
      <c r="J838">
        <f t="shared" si="568"/>
        <v>50</v>
      </c>
      <c r="K838">
        <f t="shared" si="569"/>
        <v>101</v>
      </c>
      <c r="L838">
        <f t="shared" si="570"/>
        <v>202</v>
      </c>
      <c r="M838" s="7">
        <f t="shared" si="571"/>
        <v>404</v>
      </c>
      <c r="N838" s="6">
        <f t="shared" si="572"/>
        <v>2.5948653898586046E-4</v>
      </c>
      <c r="O838">
        <f t="shared" si="573"/>
        <v>1.3120666446575511E-3</v>
      </c>
      <c r="P838">
        <f t="shared" si="574"/>
        <v>1.6513190781100515E-3</v>
      </c>
      <c r="Q838">
        <f t="shared" si="575"/>
        <v>-1.430781636669454E-3</v>
      </c>
      <c r="R838">
        <f t="shared" si="576"/>
        <v>-2.6764314485266845E-3</v>
      </c>
      <c r="S838">
        <f t="shared" si="577"/>
        <v>-5.7846509760720727E-3</v>
      </c>
      <c r="T838">
        <f t="shared" si="578"/>
        <v>-5.9271845543260315E-3</v>
      </c>
      <c r="U838">
        <f t="shared" si="579"/>
        <v>-7.3598909341805463E-3</v>
      </c>
      <c r="V838" s="7">
        <f t="shared" si="580"/>
        <v>-9.4248890312290667E-3</v>
      </c>
      <c r="W838" s="6">
        <f t="shared" si="581"/>
        <v>-1.3008365109852345E-2</v>
      </c>
      <c r="X838">
        <f t="shared" si="582"/>
        <v>-1.4060945215524034E-2</v>
      </c>
      <c r="Y838">
        <f t="shared" si="583"/>
        <v>-1.4400197648976536E-2</v>
      </c>
      <c r="Z838">
        <f t="shared" si="584"/>
        <v>-1.131809693419703E-2</v>
      </c>
      <c r="AA838">
        <f t="shared" si="585"/>
        <v>-1.00724471223398E-2</v>
      </c>
      <c r="AB838">
        <f t="shared" si="586"/>
        <v>-6.9642275947944116E-3</v>
      </c>
      <c r="AC838">
        <f t="shared" si="587"/>
        <v>-6.8216940165404527E-3</v>
      </c>
      <c r="AD838">
        <f t="shared" si="588"/>
        <v>-5.3889876366859379E-3</v>
      </c>
      <c r="AE838" s="7">
        <f t="shared" si="589"/>
        <v>-3.3239895396374175E-3</v>
      </c>
      <c r="AF838" s="6">
        <f t="shared" si="600"/>
        <v>-0.35026987732835979</v>
      </c>
      <c r="AG838" s="11">
        <f t="shared" si="601"/>
        <v>-0.12501773471461131</v>
      </c>
      <c r="AH838" s="11">
        <f t="shared" si="602"/>
        <v>-0.13926633691961643</v>
      </c>
      <c r="AI838" s="11">
        <f t="shared" si="603"/>
        <v>-9.8181068988771915E-3</v>
      </c>
      <c r="AJ838" s="11">
        <f t="shared" si="604"/>
        <v>-3.7222402759736199E-2</v>
      </c>
      <c r="AK838" s="11">
        <f t="shared" si="605"/>
        <v>-6.1402074842823173E-3</v>
      </c>
      <c r="AL838" s="11">
        <f t="shared" si="606"/>
        <v>-6.9954089538060704E-3</v>
      </c>
      <c r="AM838" s="11">
        <f t="shared" si="607"/>
        <v>-4.1299961940970409E-3</v>
      </c>
      <c r="AN838" s="7">
        <f t="shared" si="608"/>
        <v>0</v>
      </c>
      <c r="AO838" s="6">
        <f t="array" ref="AO838">_xlfn.MAXIFS(AF$29:AF$1052,E$29:E$1052,E838) - _xlfn.MINIFS(AF$29:AF$1052,E$29:E$1052,E838)</f>
        <v>0.64239671540972576</v>
      </c>
      <c r="AP838" s="11">
        <f t="array" ref="AP838">_xlfn.MAXIFS(AG$29:AG$1052,F$29:F$1052,F838) - _xlfn.MINIFS(AG$29:AG$1052,F$29:F$1052,F838)</f>
        <v>0.4319451716699928</v>
      </c>
      <c r="AQ838" s="11">
        <f t="array" ref="AQ838">_xlfn.MAXIFS(AH$29:AH$1052,G$29:G$1052,G838) - _xlfn.MINIFS(AH$29:AH$1052,G$29:G$1052,G838)</f>
        <v>0.20794125899440183</v>
      </c>
      <c r="AR838" s="11">
        <f t="array" ref="AR838">_xlfn.MAXIFS(AI$29:AI$1052,H$29:H$1052,H838) - _xlfn.MINIFS(AI$29:AI$1052,H$29:H$1052,H838)</f>
        <v>0.10458228383285123</v>
      </c>
      <c r="AS838" s="11">
        <f t="array" ref="AS838">_xlfn.MAXIFS(AJ$29:AJ$1052,I$29:I$1052,I838) - _xlfn.MINIFS(AJ$29:AJ$1052,I$29:I$1052,I838)</f>
        <v>7.5603071148064901E-2</v>
      </c>
      <c r="AT838" s="11">
        <f t="array" ref="AT838">_xlfn.MAXIFS(AK$29:AK$1052,J$29:J$1052,J838) - _xlfn.MINIFS(AK$29:AK$1052,J$29:J$1052,J838)</f>
        <v>2.6198462933348529E-2</v>
      </c>
      <c r="AU838" s="11">
        <f t="array" ref="AU838">_xlfn.MAXIFS(AL$29:AL$1052,K$29:K$1052,K838) - _xlfn.MINIFS(AL$29:AL$1052,K$29:K$1052,K838)</f>
        <v>7.9409274620305947E-3</v>
      </c>
      <c r="AV838" s="11">
        <f t="array" ref="AV838">_xlfn.MAXIFS(AM$29:AM$1052,L$29:L$1052,L838) - _xlfn.MINIFS(AM$29:AM$1052,L$29:L$1052,L838)</f>
        <v>8.3961603642324079E-3</v>
      </c>
      <c r="AW838" s="7">
        <f t="array" ref="AW838">_xlfn.MAXIFS(AN$29:AN$1052,M$29:M$1052,M838) - _xlfn.MINIFS(AN$29:AN$1052,M$29:M$1052,M838)</f>
        <v>3.3239895396374175E-3</v>
      </c>
      <c r="AX838" s="6">
        <f t="array" ref="AX838">_xlfn.STDEV.S(IF(E$29:E$1052=E838,$C$29:$C$1052,""))</f>
        <v>2.1219734469910215E-2</v>
      </c>
      <c r="AY838" s="11">
        <f t="array" ref="AY838">_xlfn.STDEV.S(IF(F$29:F$1052=F838,$C$29:$C$1052,""))</f>
        <v>2.0588339989709558E-2</v>
      </c>
      <c r="AZ838" s="11">
        <f t="array" ref="AZ838">_xlfn.STDEV.S(IF(G$29:G$1052=G838,$C$29:$C$1052,""))</f>
        <v>1.3867200074772637E-2</v>
      </c>
      <c r="BA838" s="11">
        <f t="array" ref="BA838">_xlfn.STDEV.S(IF(H$29:H$1052=H838,$C$29:$C$1052,""))</f>
        <v>1.33321505702996E-2</v>
      </c>
      <c r="BB838" s="11">
        <f t="array" ref="BB838">_xlfn.STDEV.S(IF(I$29:I$1052=I838,$C$29:$C$1052,""))</f>
        <v>1.0986369826961811E-2</v>
      </c>
      <c r="BC838" s="11">
        <f t="array" ref="BC838">_xlfn.STDEV.S(IF(J$29:J$1052=J838,$C$29:$C$1052,""))</f>
        <v>8.4805004240454916E-3</v>
      </c>
      <c r="BD838" s="11">
        <f t="array" ref="BD838">_xlfn.STDEV.S(IF(K$29:K$1052=K838,$C$29:$C$1052,""))</f>
        <v>5.2648241817943768E-3</v>
      </c>
      <c r="BE838" s="11">
        <f t="array" ref="BE838">_xlfn.STDEV.S(IF(L$29:L$1052=L838,$C$29:$C$1052,""))</f>
        <v>6.3066608383338125E-3</v>
      </c>
      <c r="BF838" s="7">
        <f t="array" ref="BF838">_xlfn.STDEV.S(IF(M$29:M$1052=M838,$C$29:$C$1052,""))</f>
        <v>4.7008310881415374E-3</v>
      </c>
      <c r="BG838" s="13">
        <f t="shared" si="590"/>
        <v>30.273551081454407</v>
      </c>
      <c r="BH838" s="12">
        <f t="shared" si="591"/>
        <v>20.980087364298782</v>
      </c>
      <c r="BI838" s="12">
        <f t="shared" si="592"/>
        <v>14.995187050967186</v>
      </c>
      <c r="BJ838" s="12">
        <f t="shared" si="593"/>
        <v>7.8443671395245165</v>
      </c>
      <c r="BK838" s="12">
        <f t="shared" si="594"/>
        <v>6.8815334217610538</v>
      </c>
      <c r="BL838" s="12">
        <f t="shared" si="595"/>
        <v>3.0892590794601902</v>
      </c>
      <c r="BM838" s="12">
        <f t="shared" si="596"/>
        <v>1.5082986986517257</v>
      </c>
      <c r="BN838" s="12">
        <f t="shared" si="597"/>
        <v>1.3313162986660039</v>
      </c>
      <c r="BO838" s="14">
        <f t="shared" si="598"/>
        <v>0.70710678118654735</v>
      </c>
    </row>
    <row r="839" spans="1:67" x14ac:dyDescent="0.25">
      <c r="A839" s="2">
        <v>43283</v>
      </c>
      <c r="B839" s="3">
        <v>1255.8</v>
      </c>
      <c r="C839">
        <f t="shared" si="599"/>
        <v>1.0362694300518616E-3</v>
      </c>
      <c r="D839">
        <v>810</v>
      </c>
      <c r="E839" s="6">
        <f t="shared" si="563"/>
        <v>1</v>
      </c>
      <c r="F839">
        <f t="shared" si="564"/>
        <v>3</v>
      </c>
      <c r="G839">
        <f t="shared" si="565"/>
        <v>6</v>
      </c>
      <c r="H839">
        <f t="shared" si="566"/>
        <v>12</v>
      </c>
      <c r="I839">
        <f t="shared" si="567"/>
        <v>25</v>
      </c>
      <c r="J839">
        <f t="shared" si="568"/>
        <v>50</v>
      </c>
      <c r="K839">
        <f t="shared" si="569"/>
        <v>101</v>
      </c>
      <c r="L839">
        <f t="shared" si="570"/>
        <v>202</v>
      </c>
      <c r="M839" s="7">
        <f t="shared" si="571"/>
        <v>405</v>
      </c>
      <c r="N839" s="6">
        <f t="shared" si="572"/>
        <v>2.5948653898586046E-4</v>
      </c>
      <c r="O839">
        <f t="shared" si="573"/>
        <v>1.3120666446575511E-3</v>
      </c>
      <c r="P839">
        <f t="shared" si="574"/>
        <v>1.6513190781100515E-3</v>
      </c>
      <c r="Q839">
        <f t="shared" si="575"/>
        <v>-1.430781636669454E-3</v>
      </c>
      <c r="R839">
        <f t="shared" si="576"/>
        <v>-2.6764314485266845E-3</v>
      </c>
      <c r="S839">
        <f t="shared" si="577"/>
        <v>-5.7846509760720727E-3</v>
      </c>
      <c r="T839">
        <f t="shared" si="578"/>
        <v>-5.9271845543260315E-3</v>
      </c>
      <c r="U839">
        <f t="shared" si="579"/>
        <v>-7.3598909341805463E-3</v>
      </c>
      <c r="V839" s="7">
        <f t="shared" si="580"/>
        <v>-5.2948928371320259E-3</v>
      </c>
      <c r="W839" s="6">
        <f t="shared" si="581"/>
        <v>7.767828910660011E-4</v>
      </c>
      <c r="X839">
        <f t="shared" si="582"/>
        <v>-2.7579721460568949E-4</v>
      </c>
      <c r="Y839">
        <f t="shared" si="583"/>
        <v>-6.150496480581899E-4</v>
      </c>
      <c r="Z839">
        <f t="shared" si="584"/>
        <v>2.4670510667213156E-3</v>
      </c>
      <c r="AA839">
        <f t="shared" si="585"/>
        <v>3.7127008785785461E-3</v>
      </c>
      <c r="AB839">
        <f t="shared" si="586"/>
        <v>6.8209204061239342E-3</v>
      </c>
      <c r="AC839">
        <f t="shared" si="587"/>
        <v>6.9634539843778931E-3</v>
      </c>
      <c r="AD839">
        <f t="shared" si="588"/>
        <v>8.3961603642324079E-3</v>
      </c>
      <c r="AE839" s="7">
        <f t="shared" si="589"/>
        <v>6.3311622671838874E-3</v>
      </c>
      <c r="AF839" s="6">
        <f t="shared" si="600"/>
        <v>-0.34949309443729382</v>
      </c>
      <c r="AG839" s="11">
        <f t="shared" si="601"/>
        <v>-0.12529353192921699</v>
      </c>
      <c r="AH839" s="11">
        <f t="shared" si="602"/>
        <v>-0.13988138656767463</v>
      </c>
      <c r="AI839" s="11">
        <f t="shared" si="603"/>
        <v>-7.3510558321558759E-3</v>
      </c>
      <c r="AJ839" s="11">
        <f t="shared" si="604"/>
        <v>-3.350970188115765E-2</v>
      </c>
      <c r="AK839" s="11">
        <f t="shared" si="605"/>
        <v>6.8071292184161691E-4</v>
      </c>
      <c r="AL839" s="11">
        <f t="shared" si="606"/>
        <v>-3.1954969428177327E-5</v>
      </c>
      <c r="AM839" s="11">
        <f t="shared" si="607"/>
        <v>4.266164170135367E-3</v>
      </c>
      <c r="AN839" s="7">
        <f t="shared" si="608"/>
        <v>6.3311622671838874E-3</v>
      </c>
      <c r="AO839" s="6">
        <f t="array" ref="AO839">_xlfn.MAXIFS(AF$29:AF$1052,E$29:E$1052,E839) - _xlfn.MINIFS(AF$29:AF$1052,E$29:E$1052,E839)</f>
        <v>0.64239671540972576</v>
      </c>
      <c r="AP839" s="11">
        <f t="array" ref="AP839">_xlfn.MAXIFS(AG$29:AG$1052,F$29:F$1052,F839) - _xlfn.MINIFS(AG$29:AG$1052,F$29:F$1052,F839)</f>
        <v>0.4319451716699928</v>
      </c>
      <c r="AQ839" s="11">
        <f t="array" ref="AQ839">_xlfn.MAXIFS(AH$29:AH$1052,G$29:G$1052,G839) - _xlfn.MINIFS(AH$29:AH$1052,G$29:G$1052,G839)</f>
        <v>0.20794125899440183</v>
      </c>
      <c r="AR839" s="11">
        <f t="array" ref="AR839">_xlfn.MAXIFS(AI$29:AI$1052,H$29:H$1052,H839) - _xlfn.MINIFS(AI$29:AI$1052,H$29:H$1052,H839)</f>
        <v>0.10458228383285123</v>
      </c>
      <c r="AS839" s="11">
        <f t="array" ref="AS839">_xlfn.MAXIFS(AJ$29:AJ$1052,I$29:I$1052,I839) - _xlfn.MINIFS(AJ$29:AJ$1052,I$29:I$1052,I839)</f>
        <v>7.5603071148064901E-2</v>
      </c>
      <c r="AT839" s="11">
        <f t="array" ref="AT839">_xlfn.MAXIFS(AK$29:AK$1052,J$29:J$1052,J839) - _xlfn.MINIFS(AK$29:AK$1052,J$29:J$1052,J839)</f>
        <v>2.6198462933348529E-2</v>
      </c>
      <c r="AU839" s="11">
        <f t="array" ref="AU839">_xlfn.MAXIFS(AL$29:AL$1052,K$29:K$1052,K839) - _xlfn.MINIFS(AL$29:AL$1052,K$29:K$1052,K839)</f>
        <v>7.9409274620305947E-3</v>
      </c>
      <c r="AV839" s="11">
        <f t="array" ref="AV839">_xlfn.MAXIFS(AM$29:AM$1052,L$29:L$1052,L839) - _xlfn.MINIFS(AM$29:AM$1052,L$29:L$1052,L839)</f>
        <v>8.3961603642324079E-3</v>
      </c>
      <c r="AW839" s="7">
        <f t="array" ref="AW839">_xlfn.MAXIFS(AN$29:AN$1052,M$29:M$1052,M839) - _xlfn.MINIFS(AN$29:AN$1052,M$29:M$1052,M839)</f>
        <v>6.3311622671838874E-3</v>
      </c>
      <c r="AX839" s="6">
        <f t="array" ref="AX839">_xlfn.STDEV.S(IF(E$29:E$1052=E839,$C$29:$C$1052,""))</f>
        <v>2.1219734469910215E-2</v>
      </c>
      <c r="AY839" s="11">
        <f t="array" ref="AY839">_xlfn.STDEV.S(IF(F$29:F$1052=F839,$C$29:$C$1052,""))</f>
        <v>2.0588339989709558E-2</v>
      </c>
      <c r="AZ839" s="11">
        <f t="array" ref="AZ839">_xlfn.STDEV.S(IF(G$29:G$1052=G839,$C$29:$C$1052,""))</f>
        <v>1.3867200074772637E-2</v>
      </c>
      <c r="BA839" s="11">
        <f t="array" ref="BA839">_xlfn.STDEV.S(IF(H$29:H$1052=H839,$C$29:$C$1052,""))</f>
        <v>1.33321505702996E-2</v>
      </c>
      <c r="BB839" s="11">
        <f t="array" ref="BB839">_xlfn.STDEV.S(IF(I$29:I$1052=I839,$C$29:$C$1052,""))</f>
        <v>1.0986369826961811E-2</v>
      </c>
      <c r="BC839" s="11">
        <f t="array" ref="BC839">_xlfn.STDEV.S(IF(J$29:J$1052=J839,$C$29:$C$1052,""))</f>
        <v>8.4805004240454916E-3</v>
      </c>
      <c r="BD839" s="11">
        <f t="array" ref="BD839">_xlfn.STDEV.S(IF(K$29:K$1052=K839,$C$29:$C$1052,""))</f>
        <v>5.2648241817943768E-3</v>
      </c>
      <c r="BE839" s="11">
        <f t="array" ref="BE839">_xlfn.STDEV.S(IF(L$29:L$1052=L839,$C$29:$C$1052,""))</f>
        <v>6.3066608383338125E-3</v>
      </c>
      <c r="BF839" s="7">
        <f t="array" ref="BF839">_xlfn.STDEV.S(IF(M$29:M$1052=M839,$C$29:$C$1052,""))</f>
        <v>8.9536155438362467E-3</v>
      </c>
      <c r="BG839" s="13">
        <f t="shared" si="590"/>
        <v>30.273551081454407</v>
      </c>
      <c r="BH839" s="12">
        <f t="shared" si="591"/>
        <v>20.980087364298782</v>
      </c>
      <c r="BI839" s="12">
        <f t="shared" si="592"/>
        <v>14.995187050967186</v>
      </c>
      <c r="BJ839" s="12">
        <f t="shared" si="593"/>
        <v>7.8443671395245165</v>
      </c>
      <c r="BK839" s="12">
        <f t="shared" si="594"/>
        <v>6.8815334217610538</v>
      </c>
      <c r="BL839" s="12">
        <f t="shared" si="595"/>
        <v>3.0892590794601902</v>
      </c>
      <c r="BM839" s="12">
        <f t="shared" si="596"/>
        <v>1.5082986986517257</v>
      </c>
      <c r="BN839" s="12">
        <f t="shared" si="597"/>
        <v>1.3313162986660039</v>
      </c>
      <c r="BO839" s="14">
        <f t="shared" si="598"/>
        <v>0.70710678118654746</v>
      </c>
    </row>
    <row r="840" spans="1:67" x14ac:dyDescent="0.25">
      <c r="A840" s="4">
        <v>43290</v>
      </c>
      <c r="B840" s="5">
        <v>1241.2</v>
      </c>
      <c r="C840">
        <f t="shared" si="599"/>
        <v>-1.1626055104315913E-2</v>
      </c>
      <c r="D840">
        <v>811</v>
      </c>
      <c r="E840" s="6">
        <f t="shared" si="563"/>
        <v>1</v>
      </c>
      <c r="F840">
        <f t="shared" si="564"/>
        <v>3</v>
      </c>
      <c r="G840">
        <f t="shared" si="565"/>
        <v>6</v>
      </c>
      <c r="H840">
        <f t="shared" si="566"/>
        <v>12</v>
      </c>
      <c r="I840">
        <f t="shared" si="567"/>
        <v>25</v>
      </c>
      <c r="J840">
        <f t="shared" si="568"/>
        <v>50</v>
      </c>
      <c r="K840">
        <f t="shared" si="569"/>
        <v>101</v>
      </c>
      <c r="L840">
        <f t="shared" si="570"/>
        <v>202</v>
      </c>
      <c r="M840" s="7">
        <f t="shared" si="571"/>
        <v>405</v>
      </c>
      <c r="N840" s="6">
        <f t="shared" si="572"/>
        <v>2.5948653898586046E-4</v>
      </c>
      <c r="O840">
        <f t="shared" si="573"/>
        <v>1.3120666446575511E-3</v>
      </c>
      <c r="P840">
        <f t="shared" si="574"/>
        <v>1.6513190781100515E-3</v>
      </c>
      <c r="Q840">
        <f t="shared" si="575"/>
        <v>-1.430781636669454E-3</v>
      </c>
      <c r="R840">
        <f t="shared" si="576"/>
        <v>-2.6764314485266845E-3</v>
      </c>
      <c r="S840">
        <f t="shared" si="577"/>
        <v>-5.7846509760720727E-3</v>
      </c>
      <c r="T840">
        <f t="shared" si="578"/>
        <v>-5.9271845543260315E-3</v>
      </c>
      <c r="U840">
        <f t="shared" si="579"/>
        <v>-7.3598909341805463E-3</v>
      </c>
      <c r="V840" s="7">
        <f t="shared" si="580"/>
        <v>-5.2948928371320259E-3</v>
      </c>
      <c r="W840" s="6">
        <f t="shared" si="581"/>
        <v>-1.1885541643301774E-2</v>
      </c>
      <c r="X840">
        <f t="shared" si="582"/>
        <v>-1.2938121748973463E-2</v>
      </c>
      <c r="Y840">
        <f t="shared" si="583"/>
        <v>-1.3277374182425965E-2</v>
      </c>
      <c r="Z840">
        <f t="shared" si="584"/>
        <v>-1.0195273467646459E-2</v>
      </c>
      <c r="AA840">
        <f t="shared" si="585"/>
        <v>-8.9496236557892288E-3</v>
      </c>
      <c r="AB840">
        <f t="shared" si="586"/>
        <v>-5.8414041282438406E-3</v>
      </c>
      <c r="AC840">
        <f t="shared" si="587"/>
        <v>-5.6988705499898817E-3</v>
      </c>
      <c r="AD840">
        <f t="shared" si="588"/>
        <v>-4.266164170135367E-3</v>
      </c>
      <c r="AE840" s="7">
        <f t="shared" si="589"/>
        <v>-6.3311622671838874E-3</v>
      </c>
      <c r="AF840" s="6">
        <f t="shared" si="600"/>
        <v>-0.36137863608059562</v>
      </c>
      <c r="AG840" s="11">
        <f t="shared" si="601"/>
        <v>-0.13823165367819046</v>
      </c>
      <c r="AH840" s="11">
        <f t="shared" si="602"/>
        <v>-0.1531587607501006</v>
      </c>
      <c r="AI840" s="11">
        <f t="shared" si="603"/>
        <v>-1.7546329299802335E-2</v>
      </c>
      <c r="AJ840" s="11">
        <f t="shared" si="604"/>
        <v>-4.2459325536946882E-2</v>
      </c>
      <c r="AK840" s="11">
        <f t="shared" si="605"/>
        <v>-5.1606912064022237E-3</v>
      </c>
      <c r="AL840" s="11">
        <f t="shared" si="606"/>
        <v>-5.7308255194180591E-3</v>
      </c>
      <c r="AM840" s="11">
        <f t="shared" si="607"/>
        <v>0</v>
      </c>
      <c r="AN840" s="7">
        <f t="shared" si="608"/>
        <v>0</v>
      </c>
      <c r="AO840" s="6">
        <f t="array" ref="AO840">_xlfn.MAXIFS(AF$29:AF$1052,E$29:E$1052,E840) - _xlfn.MINIFS(AF$29:AF$1052,E$29:E$1052,E840)</f>
        <v>0.64239671540972576</v>
      </c>
      <c r="AP840" s="11">
        <f t="array" ref="AP840">_xlfn.MAXIFS(AG$29:AG$1052,F$29:F$1052,F840) - _xlfn.MINIFS(AG$29:AG$1052,F$29:F$1052,F840)</f>
        <v>0.4319451716699928</v>
      </c>
      <c r="AQ840" s="11">
        <f t="array" ref="AQ840">_xlfn.MAXIFS(AH$29:AH$1052,G$29:G$1052,G840) - _xlfn.MINIFS(AH$29:AH$1052,G$29:G$1052,G840)</f>
        <v>0.20794125899440183</v>
      </c>
      <c r="AR840" s="11">
        <f t="array" ref="AR840">_xlfn.MAXIFS(AI$29:AI$1052,H$29:H$1052,H840) - _xlfn.MINIFS(AI$29:AI$1052,H$29:H$1052,H840)</f>
        <v>0.10458228383285123</v>
      </c>
      <c r="AS840" s="11">
        <f t="array" ref="AS840">_xlfn.MAXIFS(AJ$29:AJ$1052,I$29:I$1052,I840) - _xlfn.MINIFS(AJ$29:AJ$1052,I$29:I$1052,I840)</f>
        <v>7.5603071148064901E-2</v>
      </c>
      <c r="AT840" s="11">
        <f t="array" ref="AT840">_xlfn.MAXIFS(AK$29:AK$1052,J$29:J$1052,J840) - _xlfn.MINIFS(AK$29:AK$1052,J$29:J$1052,J840)</f>
        <v>2.6198462933348529E-2</v>
      </c>
      <c r="AU840" s="11">
        <f t="array" ref="AU840">_xlfn.MAXIFS(AL$29:AL$1052,K$29:K$1052,K840) - _xlfn.MINIFS(AL$29:AL$1052,K$29:K$1052,K840)</f>
        <v>7.9409274620305947E-3</v>
      </c>
      <c r="AV840" s="11">
        <f t="array" ref="AV840">_xlfn.MAXIFS(AM$29:AM$1052,L$29:L$1052,L840) - _xlfn.MINIFS(AM$29:AM$1052,L$29:L$1052,L840)</f>
        <v>8.3961603642324079E-3</v>
      </c>
      <c r="AW840" s="7">
        <f t="array" ref="AW840">_xlfn.MAXIFS(AN$29:AN$1052,M$29:M$1052,M840) - _xlfn.MINIFS(AN$29:AN$1052,M$29:M$1052,M840)</f>
        <v>6.3311622671838874E-3</v>
      </c>
      <c r="AX840" s="6">
        <f t="array" ref="AX840">_xlfn.STDEV.S(IF(E$29:E$1052=E840,$C$29:$C$1052,""))</f>
        <v>2.1219734469910215E-2</v>
      </c>
      <c r="AY840" s="11">
        <f t="array" ref="AY840">_xlfn.STDEV.S(IF(F$29:F$1052=F840,$C$29:$C$1052,""))</f>
        <v>2.0588339989709558E-2</v>
      </c>
      <c r="AZ840" s="11">
        <f t="array" ref="AZ840">_xlfn.STDEV.S(IF(G$29:G$1052=G840,$C$29:$C$1052,""))</f>
        <v>1.3867200074772637E-2</v>
      </c>
      <c r="BA840" s="11">
        <f t="array" ref="BA840">_xlfn.STDEV.S(IF(H$29:H$1052=H840,$C$29:$C$1052,""))</f>
        <v>1.33321505702996E-2</v>
      </c>
      <c r="BB840" s="11">
        <f t="array" ref="BB840">_xlfn.STDEV.S(IF(I$29:I$1052=I840,$C$29:$C$1052,""))</f>
        <v>1.0986369826961811E-2</v>
      </c>
      <c r="BC840" s="11">
        <f t="array" ref="BC840">_xlfn.STDEV.S(IF(J$29:J$1052=J840,$C$29:$C$1052,""))</f>
        <v>8.4805004240454916E-3</v>
      </c>
      <c r="BD840" s="11">
        <f t="array" ref="BD840">_xlfn.STDEV.S(IF(K$29:K$1052=K840,$C$29:$C$1052,""))</f>
        <v>5.2648241817943768E-3</v>
      </c>
      <c r="BE840" s="11">
        <f t="array" ref="BE840">_xlfn.STDEV.S(IF(L$29:L$1052=L840,$C$29:$C$1052,""))</f>
        <v>6.3066608383338125E-3</v>
      </c>
      <c r="BF840" s="7">
        <f t="array" ref="BF840">_xlfn.STDEV.S(IF(M$29:M$1052=M840,$C$29:$C$1052,""))</f>
        <v>8.9536155438362467E-3</v>
      </c>
      <c r="BG840" s="13">
        <f t="shared" si="590"/>
        <v>30.273551081454407</v>
      </c>
      <c r="BH840" s="12">
        <f t="shared" si="591"/>
        <v>20.980087364298782</v>
      </c>
      <c r="BI840" s="12">
        <f t="shared" si="592"/>
        <v>14.995187050967186</v>
      </c>
      <c r="BJ840" s="12">
        <f t="shared" si="593"/>
        <v>7.8443671395245165</v>
      </c>
      <c r="BK840" s="12">
        <f t="shared" si="594"/>
        <v>6.8815334217610538</v>
      </c>
      <c r="BL840" s="12">
        <f t="shared" si="595"/>
        <v>3.0892590794601902</v>
      </c>
      <c r="BM840" s="12">
        <f t="shared" si="596"/>
        <v>1.5082986986517257</v>
      </c>
      <c r="BN840" s="12">
        <f t="shared" si="597"/>
        <v>1.3313162986660039</v>
      </c>
      <c r="BO840" s="14">
        <f t="shared" si="598"/>
        <v>0.70710678118654746</v>
      </c>
    </row>
    <row r="841" spans="1:67" x14ac:dyDescent="0.25">
      <c r="A841" s="2">
        <v>43297</v>
      </c>
      <c r="B841" s="3">
        <v>1231.0999999999999</v>
      </c>
      <c r="C841">
        <f t="shared" si="599"/>
        <v>-8.1372864969385672E-3</v>
      </c>
      <c r="D841">
        <v>812</v>
      </c>
      <c r="E841" s="6">
        <f t="shared" si="563"/>
        <v>1</v>
      </c>
      <c r="F841">
        <f t="shared" si="564"/>
        <v>3</v>
      </c>
      <c r="G841">
        <f t="shared" si="565"/>
        <v>6</v>
      </c>
      <c r="H841">
        <f t="shared" si="566"/>
        <v>12</v>
      </c>
      <c r="I841">
        <f t="shared" si="567"/>
        <v>25</v>
      </c>
      <c r="J841">
        <f t="shared" si="568"/>
        <v>50</v>
      </c>
      <c r="K841">
        <f t="shared" si="569"/>
        <v>101</v>
      </c>
      <c r="L841">
        <f t="shared" si="570"/>
        <v>203</v>
      </c>
      <c r="M841" s="7">
        <f t="shared" si="571"/>
        <v>406</v>
      </c>
      <c r="N841" s="6">
        <f t="shared" si="572"/>
        <v>2.5948653898586046E-4</v>
      </c>
      <c r="O841">
        <f t="shared" si="573"/>
        <v>1.3120666446575511E-3</v>
      </c>
      <c r="P841">
        <f t="shared" si="574"/>
        <v>1.6513190781100515E-3</v>
      </c>
      <c r="Q841">
        <f t="shared" si="575"/>
        <v>-1.430781636669454E-3</v>
      </c>
      <c r="R841">
        <f t="shared" si="576"/>
        <v>-2.6764314485266845E-3</v>
      </c>
      <c r="S841">
        <f t="shared" si="577"/>
        <v>-5.7846509760720727E-3</v>
      </c>
      <c r="T841">
        <f t="shared" si="578"/>
        <v>-5.9271845543260315E-3</v>
      </c>
      <c r="U841">
        <f t="shared" si="579"/>
        <v>-4.4944781744715168E-3</v>
      </c>
      <c r="V841" s="7">
        <f t="shared" si="580"/>
        <v>-3.4188178890345866E-3</v>
      </c>
      <c r="W841" s="6">
        <f t="shared" si="581"/>
        <v>-8.3967730359244281E-3</v>
      </c>
      <c r="X841">
        <f t="shared" si="582"/>
        <v>-9.4493531415961174E-3</v>
      </c>
      <c r="Y841">
        <f t="shared" si="583"/>
        <v>-9.7886055750486187E-3</v>
      </c>
      <c r="Z841">
        <f t="shared" si="584"/>
        <v>-6.7065048602691132E-3</v>
      </c>
      <c r="AA841">
        <f t="shared" si="585"/>
        <v>-5.4608550484118827E-3</v>
      </c>
      <c r="AB841">
        <f t="shared" si="586"/>
        <v>-2.3526355208664945E-3</v>
      </c>
      <c r="AC841">
        <f t="shared" si="587"/>
        <v>-2.2101019426125357E-3</v>
      </c>
      <c r="AD841">
        <f t="shared" si="588"/>
        <v>-3.6428083224670504E-3</v>
      </c>
      <c r="AE841" s="7">
        <f t="shared" si="589"/>
        <v>-4.7184686079039806E-3</v>
      </c>
      <c r="AF841" s="6">
        <f t="shared" si="600"/>
        <v>-0.36977540911652007</v>
      </c>
      <c r="AG841" s="11">
        <f t="shared" si="601"/>
        <v>-0.14768100681978658</v>
      </c>
      <c r="AH841" s="11">
        <f t="shared" si="602"/>
        <v>-0.16294736632514922</v>
      </c>
      <c r="AI841" s="11">
        <f t="shared" si="603"/>
        <v>-2.425283416007145E-2</v>
      </c>
      <c r="AJ841" s="11">
        <f t="shared" si="604"/>
        <v>-4.7920180585358768E-2</v>
      </c>
      <c r="AK841" s="11">
        <f t="shared" si="605"/>
        <v>-7.5133267272687182E-3</v>
      </c>
      <c r="AL841" s="11">
        <f t="shared" si="606"/>
        <v>-7.9409274620305947E-3</v>
      </c>
      <c r="AM841" s="11">
        <f t="shared" si="607"/>
        <v>-3.6428083224670504E-3</v>
      </c>
      <c r="AN841" s="7">
        <f t="shared" si="608"/>
        <v>-4.7184686079039806E-3</v>
      </c>
      <c r="AO841" s="6">
        <f t="array" ref="AO841">_xlfn.MAXIFS(AF$29:AF$1052,E$29:E$1052,E841) - _xlfn.MINIFS(AF$29:AF$1052,E$29:E$1052,E841)</f>
        <v>0.64239671540972576</v>
      </c>
      <c r="AP841" s="11">
        <f t="array" ref="AP841">_xlfn.MAXIFS(AG$29:AG$1052,F$29:F$1052,F841) - _xlfn.MINIFS(AG$29:AG$1052,F$29:F$1052,F841)</f>
        <v>0.4319451716699928</v>
      </c>
      <c r="AQ841" s="11">
        <f t="array" ref="AQ841">_xlfn.MAXIFS(AH$29:AH$1052,G$29:G$1052,G841) - _xlfn.MINIFS(AH$29:AH$1052,G$29:G$1052,G841)</f>
        <v>0.20794125899440183</v>
      </c>
      <c r="AR841" s="11">
        <f t="array" ref="AR841">_xlfn.MAXIFS(AI$29:AI$1052,H$29:H$1052,H841) - _xlfn.MINIFS(AI$29:AI$1052,H$29:H$1052,H841)</f>
        <v>0.10458228383285123</v>
      </c>
      <c r="AS841" s="11">
        <f t="array" ref="AS841">_xlfn.MAXIFS(AJ$29:AJ$1052,I$29:I$1052,I841) - _xlfn.MINIFS(AJ$29:AJ$1052,I$29:I$1052,I841)</f>
        <v>7.5603071148064901E-2</v>
      </c>
      <c r="AT841" s="11">
        <f t="array" ref="AT841">_xlfn.MAXIFS(AK$29:AK$1052,J$29:J$1052,J841) - _xlfn.MINIFS(AK$29:AK$1052,J$29:J$1052,J841)</f>
        <v>2.6198462933348529E-2</v>
      </c>
      <c r="AU841" s="11">
        <f t="array" ref="AU841">_xlfn.MAXIFS(AL$29:AL$1052,K$29:K$1052,K841) - _xlfn.MINIFS(AL$29:AL$1052,K$29:K$1052,K841)</f>
        <v>7.9409274620305947E-3</v>
      </c>
      <c r="AV841" s="11">
        <f t="array" ref="AV841">_xlfn.MAXIFS(AM$29:AM$1052,L$29:L$1052,L841) - _xlfn.MINIFS(AM$29:AM$1052,L$29:L$1052,L841)</f>
        <v>5.7941288933409107E-3</v>
      </c>
      <c r="AW841" s="7">
        <f t="array" ref="AW841">_xlfn.MAXIFS(AN$29:AN$1052,M$29:M$1052,M841) - _xlfn.MINIFS(AN$29:AN$1052,M$29:M$1052,M841)</f>
        <v>4.7184686079039806E-3</v>
      </c>
      <c r="AX841" s="6">
        <f t="array" ref="AX841">_xlfn.STDEV.S(IF(E$29:E$1052=E841,$C$29:$C$1052,""))</f>
        <v>2.1219734469910215E-2</v>
      </c>
      <c r="AY841" s="11">
        <f t="array" ref="AY841">_xlfn.STDEV.S(IF(F$29:F$1052=F841,$C$29:$C$1052,""))</f>
        <v>2.0588339989709558E-2</v>
      </c>
      <c r="AZ841" s="11">
        <f t="array" ref="AZ841">_xlfn.STDEV.S(IF(G$29:G$1052=G841,$C$29:$C$1052,""))</f>
        <v>1.3867200074772637E-2</v>
      </c>
      <c r="BA841" s="11">
        <f t="array" ref="BA841">_xlfn.STDEV.S(IF(H$29:H$1052=H841,$C$29:$C$1052,""))</f>
        <v>1.33321505702996E-2</v>
      </c>
      <c r="BB841" s="11">
        <f t="array" ref="BB841">_xlfn.STDEV.S(IF(I$29:I$1052=I841,$C$29:$C$1052,""))</f>
        <v>1.0986369826961811E-2</v>
      </c>
      <c r="BC841" s="11">
        <f t="array" ref="BC841">_xlfn.STDEV.S(IF(J$29:J$1052=J841,$C$29:$C$1052,""))</f>
        <v>8.4805004240454916E-3</v>
      </c>
      <c r="BD841" s="11">
        <f t="array" ref="BD841">_xlfn.STDEV.S(IF(K$29:K$1052=K841,$C$29:$C$1052,""))</f>
        <v>5.2648241817943768E-3</v>
      </c>
      <c r="BE841" s="11">
        <f t="array" ref="BE841">_xlfn.STDEV.S(IF(L$29:L$1052=L841,$C$29:$C$1052,""))</f>
        <v>4.4077780608117864E-3</v>
      </c>
      <c r="BF841" s="7">
        <f t="array" ref="BF841">_xlfn.STDEV.S(IF(M$29:M$1052=M841,$C$29:$C$1052,""))</f>
        <v>6.6729222989295074E-3</v>
      </c>
      <c r="BG841" s="13">
        <f t="shared" si="590"/>
        <v>30.273551081454407</v>
      </c>
      <c r="BH841" s="12">
        <f t="shared" si="591"/>
        <v>20.980087364298782</v>
      </c>
      <c r="BI841" s="12">
        <f t="shared" si="592"/>
        <v>14.995187050967186</v>
      </c>
      <c r="BJ841" s="12">
        <f t="shared" si="593"/>
        <v>7.8443671395245165</v>
      </c>
      <c r="BK841" s="12">
        <f t="shared" si="594"/>
        <v>6.8815334217610538</v>
      </c>
      <c r="BL841" s="12">
        <f t="shared" si="595"/>
        <v>3.0892590794601902</v>
      </c>
      <c r="BM841" s="12">
        <f t="shared" si="596"/>
        <v>1.5082986986517257</v>
      </c>
      <c r="BN841" s="12">
        <f t="shared" si="597"/>
        <v>1.3145237381289108</v>
      </c>
      <c r="BO841" s="14">
        <f t="shared" si="598"/>
        <v>0.70710678118654746</v>
      </c>
    </row>
    <row r="842" spans="1:67" x14ac:dyDescent="0.25">
      <c r="A842" s="4">
        <v>43304</v>
      </c>
      <c r="B842" s="5">
        <v>1232.7</v>
      </c>
      <c r="C842">
        <f t="shared" si="599"/>
        <v>1.299650718869394E-3</v>
      </c>
      <c r="D842">
        <v>813</v>
      </c>
      <c r="E842" s="6">
        <f t="shared" si="563"/>
        <v>1</v>
      </c>
      <c r="F842">
        <f t="shared" si="564"/>
        <v>3</v>
      </c>
      <c r="G842">
        <f t="shared" si="565"/>
        <v>6</v>
      </c>
      <c r="H842">
        <f t="shared" si="566"/>
        <v>12</v>
      </c>
      <c r="I842">
        <f t="shared" si="567"/>
        <v>25</v>
      </c>
      <c r="J842">
        <f t="shared" si="568"/>
        <v>50</v>
      </c>
      <c r="K842">
        <f t="shared" si="569"/>
        <v>101</v>
      </c>
      <c r="L842">
        <f t="shared" si="570"/>
        <v>203</v>
      </c>
      <c r="M842" s="7">
        <f t="shared" si="571"/>
        <v>406</v>
      </c>
      <c r="N842" s="6">
        <f t="shared" si="572"/>
        <v>2.5948653898586046E-4</v>
      </c>
      <c r="O842">
        <f t="shared" si="573"/>
        <v>1.3120666446575511E-3</v>
      </c>
      <c r="P842">
        <f t="shared" si="574"/>
        <v>1.6513190781100515E-3</v>
      </c>
      <c r="Q842">
        <f t="shared" si="575"/>
        <v>-1.430781636669454E-3</v>
      </c>
      <c r="R842">
        <f t="shared" si="576"/>
        <v>-2.6764314485266845E-3</v>
      </c>
      <c r="S842">
        <f t="shared" si="577"/>
        <v>-5.7846509760720727E-3</v>
      </c>
      <c r="T842">
        <f t="shared" si="578"/>
        <v>-5.9271845543260315E-3</v>
      </c>
      <c r="U842">
        <f t="shared" si="579"/>
        <v>-4.4944781744715168E-3</v>
      </c>
      <c r="V842" s="7">
        <f t="shared" si="580"/>
        <v>-3.4188178890345866E-3</v>
      </c>
      <c r="W842" s="6">
        <f t="shared" si="581"/>
        <v>1.0401641798835335E-3</v>
      </c>
      <c r="X842">
        <f t="shared" si="582"/>
        <v>-1.2415925788157069E-5</v>
      </c>
      <c r="Y842">
        <f t="shared" si="583"/>
        <v>-3.5166835924065748E-4</v>
      </c>
      <c r="Z842">
        <f t="shared" si="584"/>
        <v>2.730432355538848E-3</v>
      </c>
      <c r="AA842">
        <f t="shared" si="585"/>
        <v>3.9760821673960785E-3</v>
      </c>
      <c r="AB842">
        <f t="shared" si="586"/>
        <v>7.0843016949414667E-3</v>
      </c>
      <c r="AC842">
        <f t="shared" si="587"/>
        <v>7.2268352731954255E-3</v>
      </c>
      <c r="AD842">
        <f t="shared" si="588"/>
        <v>5.7941288933409107E-3</v>
      </c>
      <c r="AE842" s="7">
        <f t="shared" si="589"/>
        <v>4.7184686079039806E-3</v>
      </c>
      <c r="AF842" s="6">
        <f t="shared" si="600"/>
        <v>-0.36873524493663656</v>
      </c>
      <c r="AG842" s="11">
        <f t="shared" si="601"/>
        <v>-0.14769342274557473</v>
      </c>
      <c r="AH842" s="11">
        <f t="shared" si="602"/>
        <v>-0.16329903468438989</v>
      </c>
      <c r="AI842" s="11">
        <f t="shared" si="603"/>
        <v>-2.1522401804532604E-2</v>
      </c>
      <c r="AJ842" s="11">
        <f t="shared" si="604"/>
        <v>-4.3944098417962693E-2</v>
      </c>
      <c r="AK842" s="11">
        <f t="shared" si="605"/>
        <v>-4.2902503232725153E-4</v>
      </c>
      <c r="AL842" s="11">
        <f t="shared" si="606"/>
        <v>-7.1409218883516923E-4</v>
      </c>
      <c r="AM842" s="11">
        <f t="shared" si="607"/>
        <v>2.1513205708738603E-3</v>
      </c>
      <c r="AN842" s="7">
        <f t="shared" si="608"/>
        <v>0</v>
      </c>
      <c r="AO842" s="6">
        <f t="array" ref="AO842">_xlfn.MAXIFS(AF$29:AF$1052,E$29:E$1052,E842) - _xlfn.MINIFS(AF$29:AF$1052,E$29:E$1052,E842)</f>
        <v>0.64239671540972576</v>
      </c>
      <c r="AP842" s="11">
        <f t="array" ref="AP842">_xlfn.MAXIFS(AG$29:AG$1052,F$29:F$1052,F842) - _xlfn.MINIFS(AG$29:AG$1052,F$29:F$1052,F842)</f>
        <v>0.4319451716699928</v>
      </c>
      <c r="AQ842" s="11">
        <f t="array" ref="AQ842">_xlfn.MAXIFS(AH$29:AH$1052,G$29:G$1052,G842) - _xlfn.MINIFS(AH$29:AH$1052,G$29:G$1052,G842)</f>
        <v>0.20794125899440183</v>
      </c>
      <c r="AR842" s="11">
        <f t="array" ref="AR842">_xlfn.MAXIFS(AI$29:AI$1052,H$29:H$1052,H842) - _xlfn.MINIFS(AI$29:AI$1052,H$29:H$1052,H842)</f>
        <v>0.10458228383285123</v>
      </c>
      <c r="AS842" s="11">
        <f t="array" ref="AS842">_xlfn.MAXIFS(AJ$29:AJ$1052,I$29:I$1052,I842) - _xlfn.MINIFS(AJ$29:AJ$1052,I$29:I$1052,I842)</f>
        <v>7.5603071148064901E-2</v>
      </c>
      <c r="AT842" s="11">
        <f t="array" ref="AT842">_xlfn.MAXIFS(AK$29:AK$1052,J$29:J$1052,J842) - _xlfn.MINIFS(AK$29:AK$1052,J$29:J$1052,J842)</f>
        <v>2.6198462933348529E-2</v>
      </c>
      <c r="AU842" s="11">
        <f t="array" ref="AU842">_xlfn.MAXIFS(AL$29:AL$1052,K$29:K$1052,K842) - _xlfn.MINIFS(AL$29:AL$1052,K$29:K$1052,K842)</f>
        <v>7.9409274620305947E-3</v>
      </c>
      <c r="AV842" s="11">
        <f t="array" ref="AV842">_xlfn.MAXIFS(AM$29:AM$1052,L$29:L$1052,L842) - _xlfn.MINIFS(AM$29:AM$1052,L$29:L$1052,L842)</f>
        <v>5.7941288933409107E-3</v>
      </c>
      <c r="AW842" s="7">
        <f t="array" ref="AW842">_xlfn.MAXIFS(AN$29:AN$1052,M$29:M$1052,M842) - _xlfn.MINIFS(AN$29:AN$1052,M$29:M$1052,M842)</f>
        <v>4.7184686079039806E-3</v>
      </c>
      <c r="AX842" s="6">
        <f t="array" ref="AX842">_xlfn.STDEV.S(IF(E$29:E$1052=E842,$C$29:$C$1052,""))</f>
        <v>2.1219734469910215E-2</v>
      </c>
      <c r="AY842" s="11">
        <f t="array" ref="AY842">_xlfn.STDEV.S(IF(F$29:F$1052=F842,$C$29:$C$1052,""))</f>
        <v>2.0588339989709558E-2</v>
      </c>
      <c r="AZ842" s="11">
        <f t="array" ref="AZ842">_xlfn.STDEV.S(IF(G$29:G$1052=G842,$C$29:$C$1052,""))</f>
        <v>1.3867200074772637E-2</v>
      </c>
      <c r="BA842" s="11">
        <f t="array" ref="BA842">_xlfn.STDEV.S(IF(H$29:H$1052=H842,$C$29:$C$1052,""))</f>
        <v>1.33321505702996E-2</v>
      </c>
      <c r="BB842" s="11">
        <f t="array" ref="BB842">_xlfn.STDEV.S(IF(I$29:I$1052=I842,$C$29:$C$1052,""))</f>
        <v>1.0986369826961811E-2</v>
      </c>
      <c r="BC842" s="11">
        <f t="array" ref="BC842">_xlfn.STDEV.S(IF(J$29:J$1052=J842,$C$29:$C$1052,""))</f>
        <v>8.4805004240454916E-3</v>
      </c>
      <c r="BD842" s="11">
        <f t="array" ref="BD842">_xlfn.STDEV.S(IF(K$29:K$1052=K842,$C$29:$C$1052,""))</f>
        <v>5.2648241817943768E-3</v>
      </c>
      <c r="BE842" s="11">
        <f t="array" ref="BE842">_xlfn.STDEV.S(IF(L$29:L$1052=L842,$C$29:$C$1052,""))</f>
        <v>4.4077780608117864E-3</v>
      </c>
      <c r="BF842" s="7">
        <f t="array" ref="BF842">_xlfn.STDEV.S(IF(M$29:M$1052=M842,$C$29:$C$1052,""))</f>
        <v>6.6729222989295074E-3</v>
      </c>
      <c r="BG842" s="13">
        <f t="shared" si="590"/>
        <v>30.273551081454407</v>
      </c>
      <c r="BH842" s="12">
        <f t="shared" si="591"/>
        <v>20.980087364298782</v>
      </c>
      <c r="BI842" s="12">
        <f t="shared" si="592"/>
        <v>14.995187050967186</v>
      </c>
      <c r="BJ842" s="12">
        <f t="shared" si="593"/>
        <v>7.8443671395245165</v>
      </c>
      <c r="BK842" s="12">
        <f t="shared" si="594"/>
        <v>6.8815334217610538</v>
      </c>
      <c r="BL842" s="12">
        <f t="shared" si="595"/>
        <v>3.0892590794601902</v>
      </c>
      <c r="BM842" s="12">
        <f t="shared" si="596"/>
        <v>1.5082986986517257</v>
      </c>
      <c r="BN842" s="12">
        <f t="shared" si="597"/>
        <v>1.3145237381289108</v>
      </c>
      <c r="BO842" s="14">
        <f t="shared" si="598"/>
        <v>0.70710678118654746</v>
      </c>
    </row>
    <row r="843" spans="1:67" x14ac:dyDescent="0.25">
      <c r="A843" s="2">
        <v>43311</v>
      </c>
      <c r="B843" s="3">
        <v>1223.2</v>
      </c>
      <c r="C843">
        <f t="shared" si="599"/>
        <v>-7.7066601768476239E-3</v>
      </c>
      <c r="D843">
        <v>814</v>
      </c>
      <c r="E843" s="6">
        <f t="shared" si="563"/>
        <v>1</v>
      </c>
      <c r="F843">
        <f t="shared" si="564"/>
        <v>3</v>
      </c>
      <c r="G843">
        <f t="shared" si="565"/>
        <v>6</v>
      </c>
      <c r="H843">
        <f t="shared" si="566"/>
        <v>12</v>
      </c>
      <c r="I843">
        <f t="shared" si="567"/>
        <v>25</v>
      </c>
      <c r="J843">
        <f t="shared" si="568"/>
        <v>50</v>
      </c>
      <c r="K843">
        <f t="shared" si="569"/>
        <v>101</v>
      </c>
      <c r="L843">
        <f t="shared" si="570"/>
        <v>203</v>
      </c>
      <c r="M843" s="7">
        <f t="shared" si="571"/>
        <v>407</v>
      </c>
      <c r="N843" s="6">
        <f t="shared" si="572"/>
        <v>2.5948653898586046E-4</v>
      </c>
      <c r="O843">
        <f t="shared" si="573"/>
        <v>1.3120666446575511E-3</v>
      </c>
      <c r="P843">
        <f t="shared" si="574"/>
        <v>1.6513190781100515E-3</v>
      </c>
      <c r="Q843">
        <f t="shared" si="575"/>
        <v>-1.430781636669454E-3</v>
      </c>
      <c r="R843">
        <f t="shared" si="576"/>
        <v>-2.6764314485266845E-3</v>
      </c>
      <c r="S843">
        <f t="shared" si="577"/>
        <v>-5.7846509760720727E-3</v>
      </c>
      <c r="T843">
        <f t="shared" si="578"/>
        <v>-5.9271845543260315E-3</v>
      </c>
      <c r="U843">
        <f t="shared" si="579"/>
        <v>-4.4944781744715168E-3</v>
      </c>
      <c r="V843" s="7">
        <f t="shared" si="580"/>
        <v>-5.5701384599084469E-3</v>
      </c>
      <c r="W843" s="6">
        <f t="shared" si="581"/>
        <v>-7.9661467158334848E-3</v>
      </c>
      <c r="X843">
        <f t="shared" si="582"/>
        <v>-9.0187268215051741E-3</v>
      </c>
      <c r="Y843">
        <f t="shared" si="583"/>
        <v>-9.3579792549576754E-3</v>
      </c>
      <c r="Z843">
        <f t="shared" si="584"/>
        <v>-6.2758785401781699E-3</v>
      </c>
      <c r="AA843">
        <f t="shared" si="585"/>
        <v>-5.0302287283209395E-3</v>
      </c>
      <c r="AB843">
        <f t="shared" si="586"/>
        <v>-1.9220092007755513E-3</v>
      </c>
      <c r="AC843">
        <f t="shared" si="587"/>
        <v>-1.7794756225215924E-3</v>
      </c>
      <c r="AD843">
        <f t="shared" si="588"/>
        <v>-3.2121820023761072E-3</v>
      </c>
      <c r="AE843" s="7">
        <f t="shared" si="589"/>
        <v>-2.136521716939177E-3</v>
      </c>
      <c r="AF843" s="6">
        <f t="shared" si="600"/>
        <v>-0.37670139165247007</v>
      </c>
      <c r="AG843" s="11">
        <f t="shared" si="601"/>
        <v>-0.15671214956707991</v>
      </c>
      <c r="AH843" s="11">
        <f t="shared" si="602"/>
        <v>-0.17265701393934757</v>
      </c>
      <c r="AI843" s="11">
        <f t="shared" si="603"/>
        <v>-2.7798280344710775E-2</v>
      </c>
      <c r="AJ843" s="11">
        <f t="shared" si="604"/>
        <v>-4.8974327146283636E-2</v>
      </c>
      <c r="AK843" s="11">
        <f t="shared" si="605"/>
        <v>-2.3510342331028028E-3</v>
      </c>
      <c r="AL843" s="11">
        <f t="shared" si="606"/>
        <v>-2.4935678113567616E-3</v>
      </c>
      <c r="AM843" s="11">
        <f t="shared" si="607"/>
        <v>-1.0608614315022469E-3</v>
      </c>
      <c r="AN843" s="7">
        <f t="shared" si="608"/>
        <v>-2.136521716939177E-3</v>
      </c>
      <c r="AO843" s="6">
        <f t="array" ref="AO843">_xlfn.MAXIFS(AF$29:AF$1052,E$29:E$1052,E843) - _xlfn.MINIFS(AF$29:AF$1052,E$29:E$1052,E843)</f>
        <v>0.64239671540972576</v>
      </c>
      <c r="AP843" s="11">
        <f t="array" ref="AP843">_xlfn.MAXIFS(AG$29:AG$1052,F$29:F$1052,F843) - _xlfn.MINIFS(AG$29:AG$1052,F$29:F$1052,F843)</f>
        <v>0.4319451716699928</v>
      </c>
      <c r="AQ843" s="11">
        <f t="array" ref="AQ843">_xlfn.MAXIFS(AH$29:AH$1052,G$29:G$1052,G843) - _xlfn.MINIFS(AH$29:AH$1052,G$29:G$1052,G843)</f>
        <v>0.20794125899440183</v>
      </c>
      <c r="AR843" s="11">
        <f t="array" ref="AR843">_xlfn.MAXIFS(AI$29:AI$1052,H$29:H$1052,H843) - _xlfn.MINIFS(AI$29:AI$1052,H$29:H$1052,H843)</f>
        <v>0.10458228383285123</v>
      </c>
      <c r="AS843" s="11">
        <f t="array" ref="AS843">_xlfn.MAXIFS(AJ$29:AJ$1052,I$29:I$1052,I843) - _xlfn.MINIFS(AJ$29:AJ$1052,I$29:I$1052,I843)</f>
        <v>7.5603071148064901E-2</v>
      </c>
      <c r="AT843" s="11">
        <f t="array" ref="AT843">_xlfn.MAXIFS(AK$29:AK$1052,J$29:J$1052,J843) - _xlfn.MINIFS(AK$29:AK$1052,J$29:J$1052,J843)</f>
        <v>2.6198462933348529E-2</v>
      </c>
      <c r="AU843" s="11">
        <f t="array" ref="AU843">_xlfn.MAXIFS(AL$29:AL$1052,K$29:K$1052,K843) - _xlfn.MINIFS(AL$29:AL$1052,K$29:K$1052,K843)</f>
        <v>7.9409274620305947E-3</v>
      </c>
      <c r="AV843" s="11">
        <f t="array" ref="AV843">_xlfn.MAXIFS(AM$29:AM$1052,L$29:L$1052,L843) - _xlfn.MINIFS(AM$29:AM$1052,L$29:L$1052,L843)</f>
        <v>5.7941288933409107E-3</v>
      </c>
      <c r="AW843" s="7">
        <f t="array" ref="AW843">_xlfn.MAXIFS(AN$29:AN$1052,M$29:M$1052,M843) - _xlfn.MINIFS(AN$29:AN$1052,M$29:M$1052,M843)</f>
        <v>2.136521716939177E-3</v>
      </c>
      <c r="AX843" s="6">
        <f t="array" ref="AX843">_xlfn.STDEV.S(IF(E$29:E$1052=E843,$C$29:$C$1052,""))</f>
        <v>2.1219734469910215E-2</v>
      </c>
      <c r="AY843" s="11">
        <f t="array" ref="AY843">_xlfn.STDEV.S(IF(F$29:F$1052=F843,$C$29:$C$1052,""))</f>
        <v>2.0588339989709558E-2</v>
      </c>
      <c r="AZ843" s="11">
        <f t="array" ref="AZ843">_xlfn.STDEV.S(IF(G$29:G$1052=G843,$C$29:$C$1052,""))</f>
        <v>1.3867200074772637E-2</v>
      </c>
      <c r="BA843" s="11">
        <f t="array" ref="BA843">_xlfn.STDEV.S(IF(H$29:H$1052=H843,$C$29:$C$1052,""))</f>
        <v>1.33321505702996E-2</v>
      </c>
      <c r="BB843" s="11">
        <f t="array" ref="BB843">_xlfn.STDEV.S(IF(I$29:I$1052=I843,$C$29:$C$1052,""))</f>
        <v>1.0986369826961811E-2</v>
      </c>
      <c r="BC843" s="11">
        <f t="array" ref="BC843">_xlfn.STDEV.S(IF(J$29:J$1052=J843,$C$29:$C$1052,""))</f>
        <v>8.4805004240454916E-3</v>
      </c>
      <c r="BD843" s="11">
        <f t="array" ref="BD843">_xlfn.STDEV.S(IF(K$29:K$1052=K843,$C$29:$C$1052,""))</f>
        <v>5.2648241817943768E-3</v>
      </c>
      <c r="BE843" s="11">
        <f t="array" ref="BE843">_xlfn.STDEV.S(IF(L$29:L$1052=L843,$C$29:$C$1052,""))</f>
        <v>4.4077780608117864E-3</v>
      </c>
      <c r="BF843" s="7">
        <f t="array" ref="BF843">_xlfn.STDEV.S(IF(M$29:M$1052=M843,$C$29:$C$1052,""))</f>
        <v>3.0214979884000339E-3</v>
      </c>
      <c r="BG843" s="13">
        <f t="shared" si="590"/>
        <v>30.273551081454407</v>
      </c>
      <c r="BH843" s="12">
        <f t="shared" si="591"/>
        <v>20.980087364298782</v>
      </c>
      <c r="BI843" s="12">
        <f t="shared" si="592"/>
        <v>14.995187050967186</v>
      </c>
      <c r="BJ843" s="12">
        <f t="shared" si="593"/>
        <v>7.8443671395245165</v>
      </c>
      <c r="BK843" s="12">
        <f t="shared" si="594"/>
        <v>6.8815334217610538</v>
      </c>
      <c r="BL843" s="12">
        <f t="shared" si="595"/>
        <v>3.0892590794601902</v>
      </c>
      <c r="BM843" s="12">
        <f t="shared" si="596"/>
        <v>1.5082986986517257</v>
      </c>
      <c r="BN843" s="12">
        <f t="shared" si="597"/>
        <v>1.3145237381289108</v>
      </c>
      <c r="BO843" s="14">
        <f t="shared" si="598"/>
        <v>0.70710678118654779</v>
      </c>
    </row>
    <row r="844" spans="1:67" x14ac:dyDescent="0.25">
      <c r="A844" s="4">
        <v>43318</v>
      </c>
      <c r="B844" s="5">
        <v>1219</v>
      </c>
      <c r="C844">
        <f t="shared" si="599"/>
        <v>-3.4336167429692699E-3</v>
      </c>
      <c r="D844">
        <v>815</v>
      </c>
      <c r="E844" s="6">
        <f t="shared" si="563"/>
        <v>1</v>
      </c>
      <c r="F844">
        <f t="shared" si="564"/>
        <v>3</v>
      </c>
      <c r="G844">
        <f t="shared" si="565"/>
        <v>6</v>
      </c>
      <c r="H844">
        <f t="shared" si="566"/>
        <v>12</v>
      </c>
      <c r="I844">
        <f t="shared" si="567"/>
        <v>25</v>
      </c>
      <c r="J844">
        <f t="shared" si="568"/>
        <v>50</v>
      </c>
      <c r="K844">
        <f t="shared" si="569"/>
        <v>101</v>
      </c>
      <c r="L844">
        <f t="shared" si="570"/>
        <v>203</v>
      </c>
      <c r="M844" s="7">
        <f t="shared" si="571"/>
        <v>407</v>
      </c>
      <c r="N844" s="6">
        <f t="shared" si="572"/>
        <v>2.5948653898586046E-4</v>
      </c>
      <c r="O844">
        <f t="shared" si="573"/>
        <v>1.3120666446575511E-3</v>
      </c>
      <c r="P844">
        <f t="shared" si="574"/>
        <v>1.6513190781100515E-3</v>
      </c>
      <c r="Q844">
        <f t="shared" si="575"/>
        <v>-1.430781636669454E-3</v>
      </c>
      <c r="R844">
        <f t="shared" si="576"/>
        <v>-2.6764314485266845E-3</v>
      </c>
      <c r="S844">
        <f t="shared" si="577"/>
        <v>-5.7846509760720727E-3</v>
      </c>
      <c r="T844">
        <f t="shared" si="578"/>
        <v>-5.9271845543260315E-3</v>
      </c>
      <c r="U844">
        <f t="shared" si="579"/>
        <v>-4.4944781744715168E-3</v>
      </c>
      <c r="V844" s="7">
        <f t="shared" si="580"/>
        <v>-5.5701384599084469E-3</v>
      </c>
      <c r="W844" s="6">
        <f t="shared" si="581"/>
        <v>-3.6931032819551303E-3</v>
      </c>
      <c r="X844">
        <f t="shared" si="582"/>
        <v>-4.7456833876268209E-3</v>
      </c>
      <c r="Y844">
        <f t="shared" si="583"/>
        <v>-5.0849358210793213E-3</v>
      </c>
      <c r="Z844">
        <f t="shared" si="584"/>
        <v>-2.0028351062998159E-3</v>
      </c>
      <c r="AA844">
        <f t="shared" si="585"/>
        <v>-7.5718529444258539E-4</v>
      </c>
      <c r="AB844">
        <f t="shared" si="586"/>
        <v>2.3510342331028028E-3</v>
      </c>
      <c r="AC844">
        <f t="shared" si="587"/>
        <v>2.4935678113567616E-3</v>
      </c>
      <c r="AD844">
        <f t="shared" si="588"/>
        <v>1.0608614315022469E-3</v>
      </c>
      <c r="AE844" s="7">
        <f t="shared" si="589"/>
        <v>2.136521716939177E-3</v>
      </c>
      <c r="AF844" s="6">
        <f t="shared" si="600"/>
        <v>-0.38039449493442523</v>
      </c>
      <c r="AG844" s="11">
        <f t="shared" si="601"/>
        <v>-0.16145783295470673</v>
      </c>
      <c r="AH844" s="11">
        <f t="shared" si="602"/>
        <v>-0.1777419497604269</v>
      </c>
      <c r="AI844" s="11">
        <f t="shared" si="603"/>
        <v>-2.9801115451010593E-2</v>
      </c>
      <c r="AJ844" s="11">
        <f t="shared" si="604"/>
        <v>-4.9731512440726225E-2</v>
      </c>
      <c r="AK844" s="11">
        <f t="shared" si="605"/>
        <v>0</v>
      </c>
      <c r="AL844" s="11">
        <f t="shared" si="606"/>
        <v>0</v>
      </c>
      <c r="AM844" s="11">
        <f t="shared" si="607"/>
        <v>0</v>
      </c>
      <c r="AN844" s="7">
        <f t="shared" si="608"/>
        <v>0</v>
      </c>
      <c r="AO844" s="6">
        <f t="array" ref="AO844">_xlfn.MAXIFS(AF$29:AF$1052,E$29:E$1052,E844) - _xlfn.MINIFS(AF$29:AF$1052,E$29:E$1052,E844)</f>
        <v>0.64239671540972576</v>
      </c>
      <c r="AP844" s="11">
        <f t="array" ref="AP844">_xlfn.MAXIFS(AG$29:AG$1052,F$29:F$1052,F844) - _xlfn.MINIFS(AG$29:AG$1052,F$29:F$1052,F844)</f>
        <v>0.4319451716699928</v>
      </c>
      <c r="AQ844" s="11">
        <f t="array" ref="AQ844">_xlfn.MAXIFS(AH$29:AH$1052,G$29:G$1052,G844) - _xlfn.MINIFS(AH$29:AH$1052,G$29:G$1052,G844)</f>
        <v>0.20794125899440183</v>
      </c>
      <c r="AR844" s="11">
        <f t="array" ref="AR844">_xlfn.MAXIFS(AI$29:AI$1052,H$29:H$1052,H844) - _xlfn.MINIFS(AI$29:AI$1052,H$29:H$1052,H844)</f>
        <v>0.10458228383285123</v>
      </c>
      <c r="AS844" s="11">
        <f t="array" ref="AS844">_xlfn.MAXIFS(AJ$29:AJ$1052,I$29:I$1052,I844) - _xlfn.MINIFS(AJ$29:AJ$1052,I$29:I$1052,I844)</f>
        <v>7.5603071148064901E-2</v>
      </c>
      <c r="AT844" s="11">
        <f t="array" ref="AT844">_xlfn.MAXIFS(AK$29:AK$1052,J$29:J$1052,J844) - _xlfn.MINIFS(AK$29:AK$1052,J$29:J$1052,J844)</f>
        <v>2.6198462933348529E-2</v>
      </c>
      <c r="AU844" s="11">
        <f t="array" ref="AU844">_xlfn.MAXIFS(AL$29:AL$1052,K$29:K$1052,K844) - _xlfn.MINIFS(AL$29:AL$1052,K$29:K$1052,K844)</f>
        <v>7.9409274620305947E-3</v>
      </c>
      <c r="AV844" s="11">
        <f t="array" ref="AV844">_xlfn.MAXIFS(AM$29:AM$1052,L$29:L$1052,L844) - _xlfn.MINIFS(AM$29:AM$1052,L$29:L$1052,L844)</f>
        <v>5.7941288933409107E-3</v>
      </c>
      <c r="AW844" s="7">
        <f t="array" ref="AW844">_xlfn.MAXIFS(AN$29:AN$1052,M$29:M$1052,M844) - _xlfn.MINIFS(AN$29:AN$1052,M$29:M$1052,M844)</f>
        <v>2.136521716939177E-3</v>
      </c>
      <c r="AX844" s="6">
        <f t="array" ref="AX844">_xlfn.STDEV.S(IF(E$29:E$1052=E844,$C$29:$C$1052,""))</f>
        <v>2.1219734469910215E-2</v>
      </c>
      <c r="AY844" s="11">
        <f t="array" ref="AY844">_xlfn.STDEV.S(IF(F$29:F$1052=F844,$C$29:$C$1052,""))</f>
        <v>2.0588339989709558E-2</v>
      </c>
      <c r="AZ844" s="11">
        <f t="array" ref="AZ844">_xlfn.STDEV.S(IF(G$29:G$1052=G844,$C$29:$C$1052,""))</f>
        <v>1.3867200074772637E-2</v>
      </c>
      <c r="BA844" s="11">
        <f t="array" ref="BA844">_xlfn.STDEV.S(IF(H$29:H$1052=H844,$C$29:$C$1052,""))</f>
        <v>1.33321505702996E-2</v>
      </c>
      <c r="BB844" s="11">
        <f t="array" ref="BB844">_xlfn.STDEV.S(IF(I$29:I$1052=I844,$C$29:$C$1052,""))</f>
        <v>1.0986369826961811E-2</v>
      </c>
      <c r="BC844" s="11">
        <f t="array" ref="BC844">_xlfn.STDEV.S(IF(J$29:J$1052=J844,$C$29:$C$1052,""))</f>
        <v>8.4805004240454916E-3</v>
      </c>
      <c r="BD844" s="11">
        <f t="array" ref="BD844">_xlfn.STDEV.S(IF(K$29:K$1052=K844,$C$29:$C$1052,""))</f>
        <v>5.2648241817943768E-3</v>
      </c>
      <c r="BE844" s="11">
        <f t="array" ref="BE844">_xlfn.STDEV.S(IF(L$29:L$1052=L844,$C$29:$C$1052,""))</f>
        <v>4.4077780608117864E-3</v>
      </c>
      <c r="BF844" s="7">
        <f t="array" ref="BF844">_xlfn.STDEV.S(IF(M$29:M$1052=M844,$C$29:$C$1052,""))</f>
        <v>3.0214979884000339E-3</v>
      </c>
      <c r="BG844" s="13">
        <f t="shared" si="590"/>
        <v>30.273551081454407</v>
      </c>
      <c r="BH844" s="12">
        <f t="shared" si="591"/>
        <v>20.980087364298782</v>
      </c>
      <c r="BI844" s="12">
        <f t="shared" si="592"/>
        <v>14.995187050967186</v>
      </c>
      <c r="BJ844" s="12">
        <f t="shared" si="593"/>
        <v>7.8443671395245165</v>
      </c>
      <c r="BK844" s="12">
        <f t="shared" si="594"/>
        <v>6.8815334217610538</v>
      </c>
      <c r="BL844" s="12">
        <f t="shared" si="595"/>
        <v>3.0892590794601902</v>
      </c>
      <c r="BM844" s="12">
        <f t="shared" si="596"/>
        <v>1.5082986986517257</v>
      </c>
      <c r="BN844" s="12">
        <f t="shared" si="597"/>
        <v>1.3145237381289108</v>
      </c>
      <c r="BO844" s="14">
        <f t="shared" si="598"/>
        <v>0.70710678118654779</v>
      </c>
    </row>
    <row r="845" spans="1:67" x14ac:dyDescent="0.25">
      <c r="A845" s="2">
        <v>43325</v>
      </c>
      <c r="B845" s="3">
        <v>1184.2</v>
      </c>
      <c r="C845">
        <f t="shared" si="599"/>
        <v>-2.8547990155865399E-2</v>
      </c>
      <c r="D845">
        <v>816</v>
      </c>
      <c r="E845" s="6">
        <f t="shared" si="563"/>
        <v>1</v>
      </c>
      <c r="F845">
        <f t="shared" si="564"/>
        <v>3</v>
      </c>
      <c r="G845">
        <f t="shared" si="565"/>
        <v>6</v>
      </c>
      <c r="H845">
        <f t="shared" si="566"/>
        <v>12</v>
      </c>
      <c r="I845">
        <f t="shared" si="567"/>
        <v>25</v>
      </c>
      <c r="J845">
        <f t="shared" si="568"/>
        <v>51</v>
      </c>
      <c r="K845">
        <f t="shared" si="569"/>
        <v>102</v>
      </c>
      <c r="L845">
        <f t="shared" si="570"/>
        <v>204</v>
      </c>
      <c r="M845" s="7">
        <f t="shared" si="571"/>
        <v>408</v>
      </c>
      <c r="N845" s="6">
        <f t="shared" si="572"/>
        <v>2.5948653898586046E-4</v>
      </c>
      <c r="O845">
        <f t="shared" si="573"/>
        <v>1.3120666446575511E-3</v>
      </c>
      <c r="P845">
        <f t="shared" si="574"/>
        <v>1.6513190781100515E-3</v>
      </c>
      <c r="Q845">
        <f t="shared" si="575"/>
        <v>-1.430781636669454E-3</v>
      </c>
      <c r="R845">
        <f t="shared" si="576"/>
        <v>-2.6764314485266845E-3</v>
      </c>
      <c r="S845">
        <f t="shared" si="577"/>
        <v>4.317880790187037E-4</v>
      </c>
      <c r="T845">
        <f t="shared" si="578"/>
        <v>-1.284066083725055E-3</v>
      </c>
      <c r="U845">
        <f t="shared" si="579"/>
        <v>-3.6587496314640089E-3</v>
      </c>
      <c r="V845" s="7">
        <f t="shared" si="580"/>
        <v>-1.9872191954805052E-3</v>
      </c>
      <c r="W845" s="6">
        <f t="shared" si="581"/>
        <v>-2.8807476694851258E-2</v>
      </c>
      <c r="X845">
        <f t="shared" si="582"/>
        <v>-2.9860056800522949E-2</v>
      </c>
      <c r="Y845">
        <f t="shared" si="583"/>
        <v>-3.0199309233975451E-2</v>
      </c>
      <c r="Z845">
        <f t="shared" si="584"/>
        <v>-2.7117208519195947E-2</v>
      </c>
      <c r="AA845">
        <f t="shared" si="585"/>
        <v>-2.5871558707338715E-2</v>
      </c>
      <c r="AB845">
        <f t="shared" si="586"/>
        <v>-2.8979778234884103E-2</v>
      </c>
      <c r="AC845">
        <f t="shared" si="587"/>
        <v>-2.7263924072140344E-2</v>
      </c>
      <c r="AD845">
        <f t="shared" si="588"/>
        <v>-2.488924052440139E-2</v>
      </c>
      <c r="AE845" s="7">
        <f t="shared" si="589"/>
        <v>-2.6560770960384894E-2</v>
      </c>
      <c r="AF845" s="6">
        <f t="shared" si="600"/>
        <v>-0.40920197162927652</v>
      </c>
      <c r="AG845" s="11">
        <f t="shared" si="601"/>
        <v>-0.19131788975522968</v>
      </c>
      <c r="AH845" s="11">
        <f t="shared" si="602"/>
        <v>-0.20794125899440236</v>
      </c>
      <c r="AI845" s="11">
        <f t="shared" si="603"/>
        <v>-5.691832397020654E-2</v>
      </c>
      <c r="AJ845" s="11">
        <f t="shared" si="604"/>
        <v>-7.5603071148064943E-2</v>
      </c>
      <c r="AK845" s="11">
        <f t="shared" si="605"/>
        <v>-2.8979778234884103E-2</v>
      </c>
      <c r="AL845" s="11">
        <f t="shared" si="606"/>
        <v>-2.7263924072140344E-2</v>
      </c>
      <c r="AM845" s="11">
        <f t="shared" si="607"/>
        <v>-2.488924052440139E-2</v>
      </c>
      <c r="AN845" s="7">
        <f t="shared" si="608"/>
        <v>-2.6560770960384894E-2</v>
      </c>
      <c r="AO845" s="6">
        <f t="array" ref="AO845">_xlfn.MAXIFS(AF$29:AF$1052,E$29:E$1052,E845) - _xlfn.MINIFS(AF$29:AF$1052,E$29:E$1052,E845)</f>
        <v>0.64239671540972576</v>
      </c>
      <c r="AP845" s="11">
        <f t="array" ref="AP845">_xlfn.MAXIFS(AG$29:AG$1052,F$29:F$1052,F845) - _xlfn.MINIFS(AG$29:AG$1052,F$29:F$1052,F845)</f>
        <v>0.4319451716699928</v>
      </c>
      <c r="AQ845" s="11">
        <f t="array" ref="AQ845">_xlfn.MAXIFS(AH$29:AH$1052,G$29:G$1052,G845) - _xlfn.MINIFS(AH$29:AH$1052,G$29:G$1052,G845)</f>
        <v>0.20794125899440183</v>
      </c>
      <c r="AR845" s="11">
        <f t="array" ref="AR845">_xlfn.MAXIFS(AI$29:AI$1052,H$29:H$1052,H845) - _xlfn.MINIFS(AI$29:AI$1052,H$29:H$1052,H845)</f>
        <v>0.10458228383285123</v>
      </c>
      <c r="AS845" s="11">
        <f t="array" ref="AS845">_xlfn.MAXIFS(AJ$29:AJ$1052,I$29:I$1052,I845) - _xlfn.MINIFS(AJ$29:AJ$1052,I$29:I$1052,I845)</f>
        <v>7.5603071148064901E-2</v>
      </c>
      <c r="AT845" s="11">
        <f t="array" ref="AT845">_xlfn.MAXIFS(AK$29:AK$1052,J$29:J$1052,J845) - _xlfn.MINIFS(AK$29:AK$1052,J$29:J$1052,J845)</f>
        <v>3.8822045933548752E-2</v>
      </c>
      <c r="AU845" s="11">
        <f t="array" ref="AU845">_xlfn.MAXIFS(AL$29:AL$1052,K$29:K$1052,K845) - _xlfn.MINIFS(AL$29:AL$1052,K$29:K$1052,K845)</f>
        <v>2.7263924072140344E-2</v>
      </c>
      <c r="AV845" s="11">
        <f t="array" ref="AV845">_xlfn.MAXIFS(AM$29:AM$1052,L$29:L$1052,L845) - _xlfn.MINIFS(AM$29:AM$1052,L$29:L$1052,L845)</f>
        <v>2.8232301396368398E-2</v>
      </c>
      <c r="AW845" s="7">
        <f t="array" ref="AW845">_xlfn.MAXIFS(AN$29:AN$1052,M$29:M$1052,M845) - _xlfn.MINIFS(AN$29:AN$1052,M$29:M$1052,M845)</f>
        <v>2.6560770960384894E-2</v>
      </c>
      <c r="AX845" s="6">
        <f t="array" ref="AX845">_xlfn.STDEV.S(IF(E$29:E$1052=E845,$C$29:$C$1052,""))</f>
        <v>2.1219734469910215E-2</v>
      </c>
      <c r="AY845" s="11">
        <f t="array" ref="AY845">_xlfn.STDEV.S(IF(F$29:F$1052=F845,$C$29:$C$1052,""))</f>
        <v>2.0588339989709558E-2</v>
      </c>
      <c r="AZ845" s="11">
        <f t="array" ref="AZ845">_xlfn.STDEV.S(IF(G$29:G$1052=G845,$C$29:$C$1052,""))</f>
        <v>1.3867200074772637E-2</v>
      </c>
      <c r="BA845" s="11">
        <f t="array" ref="BA845">_xlfn.STDEV.S(IF(H$29:H$1052=H845,$C$29:$C$1052,""))</f>
        <v>1.33321505702996E-2</v>
      </c>
      <c r="BB845" s="11">
        <f t="array" ref="BB845">_xlfn.STDEV.S(IF(I$29:I$1052=I845,$C$29:$C$1052,""))</f>
        <v>1.0986369826961811E-2</v>
      </c>
      <c r="BC845" s="11">
        <f t="array" ref="BC845">_xlfn.STDEV.S(IF(J$29:J$1052=J845,$C$29:$C$1052,""))</f>
        <v>1.2526701490228208E-2</v>
      </c>
      <c r="BD845" s="11">
        <f t="array" ref="BD845">_xlfn.STDEV.S(IF(K$29:K$1052=K845,$C$29:$C$1052,""))</f>
        <v>1.4845139150997395E-2</v>
      </c>
      <c r="BE845" s="11">
        <f t="array" ref="BE845">_xlfn.STDEV.S(IF(L$29:L$1052=L845,$C$29:$C$1052,""))</f>
        <v>2.1772682530963847E-2</v>
      </c>
      <c r="BF845" s="7">
        <f t="array" ref="BF845">_xlfn.STDEV.S(IF(M$29:M$1052=M845,$C$29:$C$1052,""))</f>
        <v>3.7562602519261773E-2</v>
      </c>
      <c r="BG845" s="13">
        <f t="shared" si="590"/>
        <v>30.273551081454407</v>
      </c>
      <c r="BH845" s="12">
        <f t="shared" si="591"/>
        <v>20.980087364298782</v>
      </c>
      <c r="BI845" s="12">
        <f t="shared" si="592"/>
        <v>14.995187050967186</v>
      </c>
      <c r="BJ845" s="12">
        <f t="shared" si="593"/>
        <v>7.8443671395245165</v>
      </c>
      <c r="BK845" s="12">
        <f t="shared" si="594"/>
        <v>6.8815334217610538</v>
      </c>
      <c r="BL845" s="12">
        <f t="shared" si="595"/>
        <v>3.0991435346194636</v>
      </c>
      <c r="BM845" s="12">
        <f t="shared" si="596"/>
        <v>1.8365556425456997</v>
      </c>
      <c r="BN845" s="12">
        <f t="shared" si="597"/>
        <v>1.2966845659104271</v>
      </c>
      <c r="BO845" s="14">
        <f t="shared" si="598"/>
        <v>0.70710678118654757</v>
      </c>
    </row>
    <row r="846" spans="1:67" x14ac:dyDescent="0.25">
      <c r="A846" s="4">
        <v>43332</v>
      </c>
      <c r="B846" s="5">
        <v>1213.3</v>
      </c>
      <c r="C846">
        <f t="shared" si="599"/>
        <v>2.4573551764904389E-2</v>
      </c>
      <c r="D846">
        <v>817</v>
      </c>
      <c r="E846" s="6">
        <f t="shared" si="563"/>
        <v>1</v>
      </c>
      <c r="F846">
        <f t="shared" si="564"/>
        <v>3</v>
      </c>
      <c r="G846">
        <f t="shared" si="565"/>
        <v>6</v>
      </c>
      <c r="H846">
        <f t="shared" si="566"/>
        <v>12</v>
      </c>
      <c r="I846">
        <f t="shared" si="567"/>
        <v>25</v>
      </c>
      <c r="J846">
        <f t="shared" si="568"/>
        <v>51</v>
      </c>
      <c r="K846">
        <f t="shared" si="569"/>
        <v>102</v>
      </c>
      <c r="L846">
        <f t="shared" si="570"/>
        <v>204</v>
      </c>
      <c r="M846" s="7">
        <f t="shared" si="571"/>
        <v>408</v>
      </c>
      <c r="N846" s="6">
        <f t="shared" si="572"/>
        <v>2.5948653898586046E-4</v>
      </c>
      <c r="O846">
        <f t="shared" si="573"/>
        <v>1.3120666446575511E-3</v>
      </c>
      <c r="P846">
        <f t="shared" si="574"/>
        <v>1.6513190781100515E-3</v>
      </c>
      <c r="Q846">
        <f t="shared" si="575"/>
        <v>-1.430781636669454E-3</v>
      </c>
      <c r="R846">
        <f t="shared" si="576"/>
        <v>-2.6764314485266845E-3</v>
      </c>
      <c r="S846">
        <f t="shared" si="577"/>
        <v>4.317880790187037E-4</v>
      </c>
      <c r="T846">
        <f t="shared" si="578"/>
        <v>-1.284066083725055E-3</v>
      </c>
      <c r="U846">
        <f t="shared" si="579"/>
        <v>-3.6587496314640089E-3</v>
      </c>
      <c r="V846" s="7">
        <f t="shared" si="580"/>
        <v>-1.9872191954805052E-3</v>
      </c>
      <c r="W846" s="6">
        <f t="shared" si="581"/>
        <v>2.431406522591853E-2</v>
      </c>
      <c r="X846">
        <f t="shared" si="582"/>
        <v>2.3261485120246839E-2</v>
      </c>
      <c r="Y846">
        <f t="shared" si="583"/>
        <v>2.2922232686794337E-2</v>
      </c>
      <c r="Z846">
        <f t="shared" si="584"/>
        <v>2.6004333401573841E-2</v>
      </c>
      <c r="AA846">
        <f t="shared" si="585"/>
        <v>2.7249983213431073E-2</v>
      </c>
      <c r="AB846">
        <f t="shared" si="586"/>
        <v>2.4141763685885685E-2</v>
      </c>
      <c r="AC846">
        <f t="shared" si="587"/>
        <v>2.5857617848629444E-2</v>
      </c>
      <c r="AD846">
        <f t="shared" si="588"/>
        <v>2.8232301396368398E-2</v>
      </c>
      <c r="AE846" s="7">
        <f t="shared" si="589"/>
        <v>2.6560770960384894E-2</v>
      </c>
      <c r="AF846" s="6">
        <f t="shared" si="600"/>
        <v>-0.38488790640335802</v>
      </c>
      <c r="AG846" s="11">
        <f t="shared" si="601"/>
        <v>-0.16805640463498284</v>
      </c>
      <c r="AH846" s="11">
        <f t="shared" si="602"/>
        <v>-0.18501902630760803</v>
      </c>
      <c r="AI846" s="11">
        <f t="shared" si="603"/>
        <v>-3.0913990568632699E-2</v>
      </c>
      <c r="AJ846" s="11">
        <f t="shared" si="604"/>
        <v>-4.8353087934633873E-2</v>
      </c>
      <c r="AK846" s="11">
        <f t="shared" si="605"/>
        <v>-4.8380145489984178E-3</v>
      </c>
      <c r="AL846" s="11">
        <f t="shared" si="606"/>
        <v>-1.4063062235109003E-3</v>
      </c>
      <c r="AM846" s="11">
        <f t="shared" si="607"/>
        <v>3.3430608719670074E-3</v>
      </c>
      <c r="AN846" s="7">
        <f t="shared" si="608"/>
        <v>0</v>
      </c>
      <c r="AO846" s="6">
        <f t="array" ref="AO846">_xlfn.MAXIFS(AF$29:AF$1052,E$29:E$1052,E846) - _xlfn.MINIFS(AF$29:AF$1052,E$29:E$1052,E846)</f>
        <v>0.64239671540972576</v>
      </c>
      <c r="AP846" s="11">
        <f t="array" ref="AP846">_xlfn.MAXIFS(AG$29:AG$1052,F$29:F$1052,F846) - _xlfn.MINIFS(AG$29:AG$1052,F$29:F$1052,F846)</f>
        <v>0.4319451716699928</v>
      </c>
      <c r="AQ846" s="11">
        <f t="array" ref="AQ846">_xlfn.MAXIFS(AH$29:AH$1052,G$29:G$1052,G846) - _xlfn.MINIFS(AH$29:AH$1052,G$29:G$1052,G846)</f>
        <v>0.20794125899440183</v>
      </c>
      <c r="AR846" s="11">
        <f t="array" ref="AR846">_xlfn.MAXIFS(AI$29:AI$1052,H$29:H$1052,H846) - _xlfn.MINIFS(AI$29:AI$1052,H$29:H$1052,H846)</f>
        <v>0.10458228383285123</v>
      </c>
      <c r="AS846" s="11">
        <f t="array" ref="AS846">_xlfn.MAXIFS(AJ$29:AJ$1052,I$29:I$1052,I846) - _xlfn.MINIFS(AJ$29:AJ$1052,I$29:I$1052,I846)</f>
        <v>7.5603071148064901E-2</v>
      </c>
      <c r="AT846" s="11">
        <f t="array" ref="AT846">_xlfn.MAXIFS(AK$29:AK$1052,J$29:J$1052,J846) - _xlfn.MINIFS(AK$29:AK$1052,J$29:J$1052,J846)</f>
        <v>3.8822045933548752E-2</v>
      </c>
      <c r="AU846" s="11">
        <f t="array" ref="AU846">_xlfn.MAXIFS(AL$29:AL$1052,K$29:K$1052,K846) - _xlfn.MINIFS(AL$29:AL$1052,K$29:K$1052,K846)</f>
        <v>2.7263924072140344E-2</v>
      </c>
      <c r="AV846" s="11">
        <f t="array" ref="AV846">_xlfn.MAXIFS(AM$29:AM$1052,L$29:L$1052,L846) - _xlfn.MINIFS(AM$29:AM$1052,L$29:L$1052,L846)</f>
        <v>2.8232301396368398E-2</v>
      </c>
      <c r="AW846" s="7">
        <f t="array" ref="AW846">_xlfn.MAXIFS(AN$29:AN$1052,M$29:M$1052,M846) - _xlfn.MINIFS(AN$29:AN$1052,M$29:M$1052,M846)</f>
        <v>2.6560770960384894E-2</v>
      </c>
      <c r="AX846" s="6">
        <f t="array" ref="AX846">_xlfn.STDEV.S(IF(E$29:E$1052=E846,$C$29:$C$1052,""))</f>
        <v>2.1219734469910215E-2</v>
      </c>
      <c r="AY846" s="11">
        <f t="array" ref="AY846">_xlfn.STDEV.S(IF(F$29:F$1052=F846,$C$29:$C$1052,""))</f>
        <v>2.0588339989709558E-2</v>
      </c>
      <c r="AZ846" s="11">
        <f t="array" ref="AZ846">_xlfn.STDEV.S(IF(G$29:G$1052=G846,$C$29:$C$1052,""))</f>
        <v>1.3867200074772637E-2</v>
      </c>
      <c r="BA846" s="11">
        <f t="array" ref="BA846">_xlfn.STDEV.S(IF(H$29:H$1052=H846,$C$29:$C$1052,""))</f>
        <v>1.33321505702996E-2</v>
      </c>
      <c r="BB846" s="11">
        <f t="array" ref="BB846">_xlfn.STDEV.S(IF(I$29:I$1052=I846,$C$29:$C$1052,""))</f>
        <v>1.0986369826961811E-2</v>
      </c>
      <c r="BC846" s="11">
        <f t="array" ref="BC846">_xlfn.STDEV.S(IF(J$29:J$1052=J846,$C$29:$C$1052,""))</f>
        <v>1.2526701490228208E-2</v>
      </c>
      <c r="BD846" s="11">
        <f t="array" ref="BD846">_xlfn.STDEV.S(IF(K$29:K$1052=K846,$C$29:$C$1052,""))</f>
        <v>1.4845139150997395E-2</v>
      </c>
      <c r="BE846" s="11">
        <f t="array" ref="BE846">_xlfn.STDEV.S(IF(L$29:L$1052=L846,$C$29:$C$1052,""))</f>
        <v>2.1772682530963847E-2</v>
      </c>
      <c r="BF846" s="7">
        <f t="array" ref="BF846">_xlfn.STDEV.S(IF(M$29:M$1052=M846,$C$29:$C$1052,""))</f>
        <v>3.7562602519261773E-2</v>
      </c>
      <c r="BG846" s="13">
        <f t="shared" si="590"/>
        <v>30.273551081454407</v>
      </c>
      <c r="BH846" s="12">
        <f t="shared" si="591"/>
        <v>20.980087364298782</v>
      </c>
      <c r="BI846" s="12">
        <f t="shared" si="592"/>
        <v>14.995187050967186</v>
      </c>
      <c r="BJ846" s="12">
        <f t="shared" si="593"/>
        <v>7.8443671395245165</v>
      </c>
      <c r="BK846" s="12">
        <f t="shared" si="594"/>
        <v>6.8815334217610538</v>
      </c>
      <c r="BL846" s="12">
        <f t="shared" si="595"/>
        <v>3.0991435346194636</v>
      </c>
      <c r="BM846" s="12">
        <f t="shared" si="596"/>
        <v>1.8365556425456997</v>
      </c>
      <c r="BN846" s="12">
        <f t="shared" si="597"/>
        <v>1.2966845659104271</v>
      </c>
      <c r="BO846" s="14">
        <f t="shared" si="598"/>
        <v>0.70710678118654757</v>
      </c>
    </row>
    <row r="847" spans="1:67" x14ac:dyDescent="0.25">
      <c r="A847" s="2">
        <v>43339</v>
      </c>
      <c r="B847" s="3">
        <v>1206.7</v>
      </c>
      <c r="C847">
        <f t="shared" si="599"/>
        <v>-5.4397098821395984E-3</v>
      </c>
      <c r="D847">
        <v>818</v>
      </c>
      <c r="E847" s="6">
        <f t="shared" si="563"/>
        <v>1</v>
      </c>
      <c r="F847">
        <f t="shared" si="564"/>
        <v>3</v>
      </c>
      <c r="G847">
        <f t="shared" si="565"/>
        <v>6</v>
      </c>
      <c r="H847">
        <f t="shared" si="566"/>
        <v>12</v>
      </c>
      <c r="I847">
        <f t="shared" si="567"/>
        <v>25</v>
      </c>
      <c r="J847">
        <f t="shared" si="568"/>
        <v>51</v>
      </c>
      <c r="K847">
        <f t="shared" si="569"/>
        <v>102</v>
      </c>
      <c r="L847">
        <f t="shared" si="570"/>
        <v>204</v>
      </c>
      <c r="M847" s="7">
        <f t="shared" si="571"/>
        <v>409</v>
      </c>
      <c r="N847" s="6">
        <f t="shared" si="572"/>
        <v>2.5948653898586046E-4</v>
      </c>
      <c r="O847">
        <f t="shared" si="573"/>
        <v>1.3120666446575511E-3</v>
      </c>
      <c r="P847">
        <f t="shared" si="574"/>
        <v>1.6513190781100515E-3</v>
      </c>
      <c r="Q847">
        <f t="shared" si="575"/>
        <v>-1.430781636669454E-3</v>
      </c>
      <c r="R847">
        <f t="shared" si="576"/>
        <v>-2.6764314485266845E-3</v>
      </c>
      <c r="S847">
        <f t="shared" si="577"/>
        <v>4.317880790187037E-4</v>
      </c>
      <c r="T847">
        <f t="shared" si="578"/>
        <v>-1.284066083725055E-3</v>
      </c>
      <c r="U847">
        <f t="shared" si="579"/>
        <v>-3.6587496314640089E-3</v>
      </c>
      <c r="V847" s="7">
        <f t="shared" si="580"/>
        <v>-5.3302800674475126E-3</v>
      </c>
      <c r="W847" s="6">
        <f t="shared" si="581"/>
        <v>-5.6991964211254593E-3</v>
      </c>
      <c r="X847">
        <f t="shared" si="582"/>
        <v>-6.7517765267971494E-3</v>
      </c>
      <c r="Y847">
        <f t="shared" si="583"/>
        <v>-7.0910289602496498E-3</v>
      </c>
      <c r="Z847">
        <f t="shared" si="584"/>
        <v>-4.0089282454701444E-3</v>
      </c>
      <c r="AA847">
        <f t="shared" si="585"/>
        <v>-2.7632784336129139E-3</v>
      </c>
      <c r="AB847">
        <f t="shared" si="586"/>
        <v>-5.8714979611583021E-3</v>
      </c>
      <c r="AC847">
        <f t="shared" si="587"/>
        <v>-4.1556437984145433E-3</v>
      </c>
      <c r="AD847">
        <f t="shared" si="588"/>
        <v>-1.7809602506755895E-3</v>
      </c>
      <c r="AE847" s="7">
        <f t="shared" si="589"/>
        <v>-1.0942981469208579E-4</v>
      </c>
      <c r="AF847" s="6">
        <f t="shared" si="600"/>
        <v>-0.3905871028244835</v>
      </c>
      <c r="AG847" s="11">
        <f t="shared" si="601"/>
        <v>-0.17480818116177999</v>
      </c>
      <c r="AH847" s="11">
        <f t="shared" si="602"/>
        <v>-0.19211005526785768</v>
      </c>
      <c r="AI847" s="11">
        <f t="shared" si="603"/>
        <v>-3.4922918814102845E-2</v>
      </c>
      <c r="AJ847" s="11">
        <f t="shared" si="604"/>
        <v>-5.1116366368246791E-2</v>
      </c>
      <c r="AK847" s="11">
        <f t="shared" si="605"/>
        <v>-1.070951251015672E-2</v>
      </c>
      <c r="AL847" s="11">
        <f t="shared" si="606"/>
        <v>-5.5619500219254436E-3</v>
      </c>
      <c r="AM847" s="11">
        <f t="shared" si="607"/>
        <v>1.5621006212914179E-3</v>
      </c>
      <c r="AN847" s="7">
        <f t="shared" si="608"/>
        <v>-1.0942981469208579E-4</v>
      </c>
      <c r="AO847" s="6">
        <f t="array" ref="AO847">_xlfn.MAXIFS(AF$29:AF$1052,E$29:E$1052,E847) - _xlfn.MINIFS(AF$29:AF$1052,E$29:E$1052,E847)</f>
        <v>0.64239671540972576</v>
      </c>
      <c r="AP847" s="11">
        <f t="array" ref="AP847">_xlfn.MAXIFS(AG$29:AG$1052,F$29:F$1052,F847) - _xlfn.MINIFS(AG$29:AG$1052,F$29:F$1052,F847)</f>
        <v>0.4319451716699928</v>
      </c>
      <c r="AQ847" s="11">
        <f t="array" ref="AQ847">_xlfn.MAXIFS(AH$29:AH$1052,G$29:G$1052,G847) - _xlfn.MINIFS(AH$29:AH$1052,G$29:G$1052,G847)</f>
        <v>0.20794125899440183</v>
      </c>
      <c r="AR847" s="11">
        <f t="array" ref="AR847">_xlfn.MAXIFS(AI$29:AI$1052,H$29:H$1052,H847) - _xlfn.MINIFS(AI$29:AI$1052,H$29:H$1052,H847)</f>
        <v>0.10458228383285123</v>
      </c>
      <c r="AS847" s="11">
        <f t="array" ref="AS847">_xlfn.MAXIFS(AJ$29:AJ$1052,I$29:I$1052,I847) - _xlfn.MINIFS(AJ$29:AJ$1052,I$29:I$1052,I847)</f>
        <v>7.5603071148064901E-2</v>
      </c>
      <c r="AT847" s="11">
        <f t="array" ref="AT847">_xlfn.MAXIFS(AK$29:AK$1052,J$29:J$1052,J847) - _xlfn.MINIFS(AK$29:AK$1052,J$29:J$1052,J847)</f>
        <v>3.8822045933548752E-2</v>
      </c>
      <c r="AU847" s="11">
        <f t="array" ref="AU847">_xlfn.MAXIFS(AL$29:AL$1052,K$29:K$1052,K847) - _xlfn.MINIFS(AL$29:AL$1052,K$29:K$1052,K847)</f>
        <v>2.7263924072140344E-2</v>
      </c>
      <c r="AV847" s="11">
        <f t="array" ref="AV847">_xlfn.MAXIFS(AM$29:AM$1052,L$29:L$1052,L847) - _xlfn.MINIFS(AM$29:AM$1052,L$29:L$1052,L847)</f>
        <v>2.8232301396368398E-2</v>
      </c>
      <c r="AW847" s="7">
        <f t="array" ref="AW847">_xlfn.MAXIFS(AN$29:AN$1052,M$29:M$1052,M847) - _xlfn.MINIFS(AN$29:AN$1052,M$29:M$1052,M847)</f>
        <v>1.0942981469208579E-4</v>
      </c>
      <c r="AX847" s="6">
        <f t="array" ref="AX847">_xlfn.STDEV.S(IF(E$29:E$1052=E847,$C$29:$C$1052,""))</f>
        <v>2.1219734469910215E-2</v>
      </c>
      <c r="AY847" s="11">
        <f t="array" ref="AY847">_xlfn.STDEV.S(IF(F$29:F$1052=F847,$C$29:$C$1052,""))</f>
        <v>2.0588339989709558E-2</v>
      </c>
      <c r="AZ847" s="11">
        <f t="array" ref="AZ847">_xlfn.STDEV.S(IF(G$29:G$1052=G847,$C$29:$C$1052,""))</f>
        <v>1.3867200074772637E-2</v>
      </c>
      <c r="BA847" s="11">
        <f t="array" ref="BA847">_xlfn.STDEV.S(IF(H$29:H$1052=H847,$C$29:$C$1052,""))</f>
        <v>1.33321505702996E-2</v>
      </c>
      <c r="BB847" s="11">
        <f t="array" ref="BB847">_xlfn.STDEV.S(IF(I$29:I$1052=I847,$C$29:$C$1052,""))</f>
        <v>1.0986369826961811E-2</v>
      </c>
      <c r="BC847" s="11">
        <f t="array" ref="BC847">_xlfn.STDEV.S(IF(J$29:J$1052=J847,$C$29:$C$1052,""))</f>
        <v>1.2526701490228208E-2</v>
      </c>
      <c r="BD847" s="11">
        <f t="array" ref="BD847">_xlfn.STDEV.S(IF(K$29:K$1052=K847,$C$29:$C$1052,""))</f>
        <v>1.4845139150997395E-2</v>
      </c>
      <c r="BE847" s="11">
        <f t="array" ref="BE847">_xlfn.STDEV.S(IF(L$29:L$1052=L847,$C$29:$C$1052,""))</f>
        <v>2.1772682530963847E-2</v>
      </c>
      <c r="BF847" s="7">
        <f t="array" ref="BF847">_xlfn.STDEV.S(IF(M$29:M$1052=M847,$C$29:$C$1052,""))</f>
        <v>1.5475712806552229E-4</v>
      </c>
      <c r="BG847" s="13">
        <f t="shared" si="590"/>
        <v>30.273551081454407</v>
      </c>
      <c r="BH847" s="12">
        <f t="shared" si="591"/>
        <v>20.980087364298782</v>
      </c>
      <c r="BI847" s="12">
        <f t="shared" si="592"/>
        <v>14.995187050967186</v>
      </c>
      <c r="BJ847" s="12">
        <f t="shared" si="593"/>
        <v>7.8443671395245165</v>
      </c>
      <c r="BK847" s="12">
        <f t="shared" si="594"/>
        <v>6.8815334217610538</v>
      </c>
      <c r="BL847" s="12">
        <f t="shared" si="595"/>
        <v>3.0991435346194636</v>
      </c>
      <c r="BM847" s="12">
        <f t="shared" si="596"/>
        <v>1.8365556425456997</v>
      </c>
      <c r="BN847" s="12">
        <f t="shared" si="597"/>
        <v>1.2966845659104271</v>
      </c>
      <c r="BO847" s="14">
        <f t="shared" si="598"/>
        <v>0.70710678118654757</v>
      </c>
    </row>
    <row r="848" spans="1:67" x14ac:dyDescent="0.25">
      <c r="A848" s="4">
        <v>43346</v>
      </c>
      <c r="B848" s="5">
        <v>1200.4000000000001</v>
      </c>
      <c r="C848">
        <f t="shared" si="599"/>
        <v>-5.2208502527554268E-3</v>
      </c>
      <c r="D848">
        <v>819</v>
      </c>
      <c r="E848" s="6">
        <f t="shared" si="563"/>
        <v>1</v>
      </c>
      <c r="F848">
        <f t="shared" si="564"/>
        <v>3</v>
      </c>
      <c r="G848">
        <f t="shared" si="565"/>
        <v>6</v>
      </c>
      <c r="H848">
        <f t="shared" si="566"/>
        <v>12</v>
      </c>
      <c r="I848">
        <f t="shared" si="567"/>
        <v>25</v>
      </c>
      <c r="J848">
        <f t="shared" si="568"/>
        <v>51</v>
      </c>
      <c r="K848">
        <f t="shared" si="569"/>
        <v>102</v>
      </c>
      <c r="L848">
        <f t="shared" si="570"/>
        <v>204</v>
      </c>
      <c r="M848" s="7">
        <f t="shared" si="571"/>
        <v>409</v>
      </c>
      <c r="N848" s="6">
        <f t="shared" si="572"/>
        <v>2.5948653898586046E-4</v>
      </c>
      <c r="O848">
        <f t="shared" si="573"/>
        <v>1.3120666446575511E-3</v>
      </c>
      <c r="P848">
        <f t="shared" si="574"/>
        <v>1.6513190781100515E-3</v>
      </c>
      <c r="Q848">
        <f t="shared" si="575"/>
        <v>-1.430781636669454E-3</v>
      </c>
      <c r="R848">
        <f t="shared" si="576"/>
        <v>-2.6764314485266845E-3</v>
      </c>
      <c r="S848">
        <f t="shared" si="577"/>
        <v>4.317880790187037E-4</v>
      </c>
      <c r="T848">
        <f t="shared" si="578"/>
        <v>-1.284066083725055E-3</v>
      </c>
      <c r="U848">
        <f t="shared" si="579"/>
        <v>-3.6587496314640089E-3</v>
      </c>
      <c r="V848" s="7">
        <f t="shared" si="580"/>
        <v>-5.3302800674475126E-3</v>
      </c>
      <c r="W848" s="6">
        <f t="shared" si="581"/>
        <v>-5.4803367917412877E-3</v>
      </c>
      <c r="X848">
        <f t="shared" si="582"/>
        <v>-6.5329168974129779E-3</v>
      </c>
      <c r="Y848">
        <f t="shared" si="583"/>
        <v>-6.8721693308654783E-3</v>
      </c>
      <c r="Z848">
        <f t="shared" si="584"/>
        <v>-3.7900686160859728E-3</v>
      </c>
      <c r="AA848">
        <f t="shared" si="585"/>
        <v>-2.5444188042287423E-3</v>
      </c>
      <c r="AB848">
        <f t="shared" si="586"/>
        <v>-5.6526383317741305E-3</v>
      </c>
      <c r="AC848">
        <f t="shared" si="587"/>
        <v>-3.9367841690303718E-3</v>
      </c>
      <c r="AD848">
        <f t="shared" si="588"/>
        <v>-1.5621006212914179E-3</v>
      </c>
      <c r="AE848" s="7">
        <f t="shared" si="589"/>
        <v>1.0942981469208579E-4</v>
      </c>
      <c r="AF848" s="6">
        <f t="shared" si="600"/>
        <v>-0.39606743961622481</v>
      </c>
      <c r="AG848" s="11">
        <f t="shared" si="601"/>
        <v>-0.18134109805919296</v>
      </c>
      <c r="AH848" s="11">
        <f t="shared" si="602"/>
        <v>-0.19898222459872317</v>
      </c>
      <c r="AI848" s="11">
        <f t="shared" si="603"/>
        <v>-3.8712987430188819E-2</v>
      </c>
      <c r="AJ848" s="11">
        <f t="shared" si="604"/>
        <v>-5.3660785172475536E-2</v>
      </c>
      <c r="AK848" s="11">
        <f t="shared" si="605"/>
        <v>-1.636215084193085E-2</v>
      </c>
      <c r="AL848" s="11">
        <f t="shared" si="606"/>
        <v>-9.4987341909558154E-3</v>
      </c>
      <c r="AM848" s="11">
        <f t="shared" si="607"/>
        <v>0</v>
      </c>
      <c r="AN848" s="7">
        <f t="shared" si="608"/>
        <v>0</v>
      </c>
      <c r="AO848" s="6">
        <f t="array" ref="AO848">_xlfn.MAXIFS(AF$29:AF$1052,E$29:E$1052,E848) - _xlfn.MINIFS(AF$29:AF$1052,E$29:E$1052,E848)</f>
        <v>0.64239671540972576</v>
      </c>
      <c r="AP848" s="11">
        <f t="array" ref="AP848">_xlfn.MAXIFS(AG$29:AG$1052,F$29:F$1052,F848) - _xlfn.MINIFS(AG$29:AG$1052,F$29:F$1052,F848)</f>
        <v>0.4319451716699928</v>
      </c>
      <c r="AQ848" s="11">
        <f t="array" ref="AQ848">_xlfn.MAXIFS(AH$29:AH$1052,G$29:G$1052,G848) - _xlfn.MINIFS(AH$29:AH$1052,G$29:G$1052,G848)</f>
        <v>0.20794125899440183</v>
      </c>
      <c r="AR848" s="11">
        <f t="array" ref="AR848">_xlfn.MAXIFS(AI$29:AI$1052,H$29:H$1052,H848) - _xlfn.MINIFS(AI$29:AI$1052,H$29:H$1052,H848)</f>
        <v>0.10458228383285123</v>
      </c>
      <c r="AS848" s="11">
        <f t="array" ref="AS848">_xlfn.MAXIFS(AJ$29:AJ$1052,I$29:I$1052,I848) - _xlfn.MINIFS(AJ$29:AJ$1052,I$29:I$1052,I848)</f>
        <v>7.5603071148064901E-2</v>
      </c>
      <c r="AT848" s="11">
        <f t="array" ref="AT848">_xlfn.MAXIFS(AK$29:AK$1052,J$29:J$1052,J848) - _xlfn.MINIFS(AK$29:AK$1052,J$29:J$1052,J848)</f>
        <v>3.8822045933548752E-2</v>
      </c>
      <c r="AU848" s="11">
        <f t="array" ref="AU848">_xlfn.MAXIFS(AL$29:AL$1052,K$29:K$1052,K848) - _xlfn.MINIFS(AL$29:AL$1052,K$29:K$1052,K848)</f>
        <v>2.7263924072140344E-2</v>
      </c>
      <c r="AV848" s="11">
        <f t="array" ref="AV848">_xlfn.MAXIFS(AM$29:AM$1052,L$29:L$1052,L848) - _xlfn.MINIFS(AM$29:AM$1052,L$29:L$1052,L848)</f>
        <v>2.8232301396368398E-2</v>
      </c>
      <c r="AW848" s="7">
        <f t="array" ref="AW848">_xlfn.MAXIFS(AN$29:AN$1052,M$29:M$1052,M848) - _xlfn.MINIFS(AN$29:AN$1052,M$29:M$1052,M848)</f>
        <v>1.0942981469208579E-4</v>
      </c>
      <c r="AX848" s="6">
        <f t="array" ref="AX848">_xlfn.STDEV.S(IF(E$29:E$1052=E848,$C$29:$C$1052,""))</f>
        <v>2.1219734469910215E-2</v>
      </c>
      <c r="AY848" s="11">
        <f t="array" ref="AY848">_xlfn.STDEV.S(IF(F$29:F$1052=F848,$C$29:$C$1052,""))</f>
        <v>2.0588339989709558E-2</v>
      </c>
      <c r="AZ848" s="11">
        <f t="array" ref="AZ848">_xlfn.STDEV.S(IF(G$29:G$1052=G848,$C$29:$C$1052,""))</f>
        <v>1.3867200074772637E-2</v>
      </c>
      <c r="BA848" s="11">
        <f t="array" ref="BA848">_xlfn.STDEV.S(IF(H$29:H$1052=H848,$C$29:$C$1052,""))</f>
        <v>1.33321505702996E-2</v>
      </c>
      <c r="BB848" s="11">
        <f t="array" ref="BB848">_xlfn.STDEV.S(IF(I$29:I$1052=I848,$C$29:$C$1052,""))</f>
        <v>1.0986369826961811E-2</v>
      </c>
      <c r="BC848" s="11">
        <f t="array" ref="BC848">_xlfn.STDEV.S(IF(J$29:J$1052=J848,$C$29:$C$1052,""))</f>
        <v>1.2526701490228208E-2</v>
      </c>
      <c r="BD848" s="11">
        <f t="array" ref="BD848">_xlfn.STDEV.S(IF(K$29:K$1052=K848,$C$29:$C$1052,""))</f>
        <v>1.4845139150997395E-2</v>
      </c>
      <c r="BE848" s="11">
        <f t="array" ref="BE848">_xlfn.STDEV.S(IF(L$29:L$1052=L848,$C$29:$C$1052,""))</f>
        <v>2.1772682530963847E-2</v>
      </c>
      <c r="BF848" s="7">
        <f t="array" ref="BF848">_xlfn.STDEV.S(IF(M$29:M$1052=M848,$C$29:$C$1052,""))</f>
        <v>1.5475712806552229E-4</v>
      </c>
      <c r="BG848" s="13">
        <f t="shared" si="590"/>
        <v>30.273551081454407</v>
      </c>
      <c r="BH848" s="12">
        <f t="shared" si="591"/>
        <v>20.980087364298782</v>
      </c>
      <c r="BI848" s="12">
        <f t="shared" si="592"/>
        <v>14.995187050967186</v>
      </c>
      <c r="BJ848" s="12">
        <f t="shared" si="593"/>
        <v>7.8443671395245165</v>
      </c>
      <c r="BK848" s="12">
        <f t="shared" si="594"/>
        <v>6.8815334217610538</v>
      </c>
      <c r="BL848" s="12">
        <f t="shared" si="595"/>
        <v>3.0991435346194636</v>
      </c>
      <c r="BM848" s="12">
        <f t="shared" si="596"/>
        <v>1.8365556425456997</v>
      </c>
      <c r="BN848" s="12">
        <f t="shared" si="597"/>
        <v>1.2966845659104271</v>
      </c>
      <c r="BO848" s="14">
        <f t="shared" si="598"/>
        <v>0.70710678118654757</v>
      </c>
    </row>
    <row r="849" spans="1:67" x14ac:dyDescent="0.25">
      <c r="A849" s="2">
        <v>43353</v>
      </c>
      <c r="B849" s="3">
        <v>1201.0999999999999</v>
      </c>
      <c r="C849">
        <f t="shared" si="599"/>
        <v>5.8313895368189428E-4</v>
      </c>
      <c r="D849">
        <v>820</v>
      </c>
      <c r="E849" s="6">
        <f t="shared" si="563"/>
        <v>1</v>
      </c>
      <c r="F849">
        <f t="shared" si="564"/>
        <v>3</v>
      </c>
      <c r="G849">
        <f t="shared" si="565"/>
        <v>6</v>
      </c>
      <c r="H849">
        <f t="shared" si="566"/>
        <v>12</v>
      </c>
      <c r="I849">
        <f t="shared" si="567"/>
        <v>25</v>
      </c>
      <c r="J849">
        <f t="shared" si="568"/>
        <v>51</v>
      </c>
      <c r="K849">
        <f t="shared" si="569"/>
        <v>102</v>
      </c>
      <c r="L849">
        <f t="shared" si="570"/>
        <v>205</v>
      </c>
      <c r="M849" s="7">
        <f t="shared" si="571"/>
        <v>410</v>
      </c>
      <c r="N849" s="6">
        <f t="shared" si="572"/>
        <v>2.5948653898586046E-4</v>
      </c>
      <c r="O849">
        <f t="shared" si="573"/>
        <v>1.3120666446575511E-3</v>
      </c>
      <c r="P849">
        <f t="shared" si="574"/>
        <v>1.6513190781100515E-3</v>
      </c>
      <c r="Q849">
        <f t="shared" si="575"/>
        <v>-1.430781636669454E-3</v>
      </c>
      <c r="R849">
        <f t="shared" si="576"/>
        <v>-2.6764314485266845E-3</v>
      </c>
      <c r="S849">
        <f t="shared" si="577"/>
        <v>4.317880790187037E-4</v>
      </c>
      <c r="T849">
        <f t="shared" si="578"/>
        <v>-1.284066083725055E-3</v>
      </c>
      <c r="U849">
        <f t="shared" si="579"/>
        <v>1.0906174640138988E-3</v>
      </c>
      <c r="V849" s="7">
        <f t="shared" si="580"/>
        <v>3.7482649124442879E-4</v>
      </c>
      <c r="W849" s="6">
        <f t="shared" si="581"/>
        <v>3.2365241469603382E-4</v>
      </c>
      <c r="X849">
        <f t="shared" si="582"/>
        <v>-7.2892769097565677E-4</v>
      </c>
      <c r="Y849">
        <f t="shared" si="583"/>
        <v>-1.0681801244281572E-3</v>
      </c>
      <c r="Z849">
        <f t="shared" si="584"/>
        <v>2.0139205903513483E-3</v>
      </c>
      <c r="AA849">
        <f t="shared" si="585"/>
        <v>3.2595704022085788E-3</v>
      </c>
      <c r="AB849">
        <f t="shared" si="586"/>
        <v>1.5135087466319058E-4</v>
      </c>
      <c r="AC849">
        <f t="shared" si="587"/>
        <v>1.8672050374069493E-3</v>
      </c>
      <c r="AD849">
        <f t="shared" si="588"/>
        <v>-5.0747851033200453E-4</v>
      </c>
      <c r="AE849" s="7">
        <f t="shared" si="589"/>
        <v>2.0831246243746548E-4</v>
      </c>
      <c r="AF849" s="6">
        <f t="shared" si="600"/>
        <v>-0.39574378720152881</v>
      </c>
      <c r="AG849" s="11">
        <f t="shared" si="601"/>
        <v>-0.18207002575016862</v>
      </c>
      <c r="AH849" s="11">
        <f t="shared" si="602"/>
        <v>-0.20005040472315133</v>
      </c>
      <c r="AI849" s="11">
        <f t="shared" si="603"/>
        <v>-3.6699066839837473E-2</v>
      </c>
      <c r="AJ849" s="11">
        <f t="shared" si="604"/>
        <v>-5.0401214770266961E-2</v>
      </c>
      <c r="AK849" s="11">
        <f t="shared" si="605"/>
        <v>-1.621079996726766E-2</v>
      </c>
      <c r="AL849" s="11">
        <f t="shared" si="606"/>
        <v>-7.6315291535488661E-3</v>
      </c>
      <c r="AM849" s="11">
        <f t="shared" si="607"/>
        <v>-5.0747851033200453E-4</v>
      </c>
      <c r="AN849" s="7">
        <f t="shared" si="608"/>
        <v>2.0831246243746548E-4</v>
      </c>
      <c r="AO849" s="6">
        <f t="array" ref="AO849">_xlfn.MAXIFS(AF$29:AF$1052,E$29:E$1052,E849) - _xlfn.MINIFS(AF$29:AF$1052,E$29:E$1052,E849)</f>
        <v>0.64239671540972576</v>
      </c>
      <c r="AP849" s="11">
        <f t="array" ref="AP849">_xlfn.MAXIFS(AG$29:AG$1052,F$29:F$1052,F849) - _xlfn.MINIFS(AG$29:AG$1052,F$29:F$1052,F849)</f>
        <v>0.4319451716699928</v>
      </c>
      <c r="AQ849" s="11">
        <f t="array" ref="AQ849">_xlfn.MAXIFS(AH$29:AH$1052,G$29:G$1052,G849) - _xlfn.MINIFS(AH$29:AH$1052,G$29:G$1052,G849)</f>
        <v>0.20794125899440183</v>
      </c>
      <c r="AR849" s="11">
        <f t="array" ref="AR849">_xlfn.MAXIFS(AI$29:AI$1052,H$29:H$1052,H849) - _xlfn.MINIFS(AI$29:AI$1052,H$29:H$1052,H849)</f>
        <v>0.10458228383285123</v>
      </c>
      <c r="AS849" s="11">
        <f t="array" ref="AS849">_xlfn.MAXIFS(AJ$29:AJ$1052,I$29:I$1052,I849) - _xlfn.MINIFS(AJ$29:AJ$1052,I$29:I$1052,I849)</f>
        <v>7.5603071148064901E-2</v>
      </c>
      <c r="AT849" s="11">
        <f t="array" ref="AT849">_xlfn.MAXIFS(AK$29:AK$1052,J$29:J$1052,J849) - _xlfn.MINIFS(AK$29:AK$1052,J$29:J$1052,J849)</f>
        <v>3.8822045933548752E-2</v>
      </c>
      <c r="AU849" s="11">
        <f t="array" ref="AU849">_xlfn.MAXIFS(AL$29:AL$1052,K$29:K$1052,K849) - _xlfn.MINIFS(AL$29:AL$1052,K$29:K$1052,K849)</f>
        <v>2.7263924072140344E-2</v>
      </c>
      <c r="AV849" s="11">
        <f t="array" ref="AV849">_xlfn.MAXIFS(AM$29:AM$1052,L$29:L$1052,L849) - _xlfn.MINIFS(AM$29:AM$1052,L$29:L$1052,L849)</f>
        <v>6.7676002253356793E-3</v>
      </c>
      <c r="AW849" s="7">
        <f t="array" ref="AW849">_xlfn.MAXIFS(AN$29:AN$1052,M$29:M$1052,M849) - _xlfn.MINIFS(AN$29:AN$1052,M$29:M$1052,M849)</f>
        <v>2.0831246243746548E-4</v>
      </c>
      <c r="AX849" s="6">
        <f t="array" ref="AX849">_xlfn.STDEV.S(IF(E$29:E$1052=E849,$C$29:$C$1052,""))</f>
        <v>2.1219734469910215E-2</v>
      </c>
      <c r="AY849" s="11">
        <f t="array" ref="AY849">_xlfn.STDEV.S(IF(F$29:F$1052=F849,$C$29:$C$1052,""))</f>
        <v>2.0588339989709558E-2</v>
      </c>
      <c r="AZ849" s="11">
        <f t="array" ref="AZ849">_xlfn.STDEV.S(IF(G$29:G$1052=G849,$C$29:$C$1052,""))</f>
        <v>1.3867200074772637E-2</v>
      </c>
      <c r="BA849" s="11">
        <f t="array" ref="BA849">_xlfn.STDEV.S(IF(H$29:H$1052=H849,$C$29:$C$1052,""))</f>
        <v>1.33321505702996E-2</v>
      </c>
      <c r="BB849" s="11">
        <f t="array" ref="BB849">_xlfn.STDEV.S(IF(I$29:I$1052=I849,$C$29:$C$1052,""))</f>
        <v>1.0986369826961811E-2</v>
      </c>
      <c r="BC849" s="11">
        <f t="array" ref="BC849">_xlfn.STDEV.S(IF(J$29:J$1052=J849,$C$29:$C$1052,""))</f>
        <v>1.2526701490228208E-2</v>
      </c>
      <c r="BD849" s="11">
        <f t="array" ref="BD849">_xlfn.STDEV.S(IF(K$29:K$1052=K849,$C$29:$C$1052,""))</f>
        <v>1.4845139150997395E-2</v>
      </c>
      <c r="BE849" s="11">
        <f t="array" ref="BE849">_xlfn.STDEV.S(IF(L$29:L$1052=L849,$C$29:$C$1052,""))</f>
        <v>5.0128170885474013E-3</v>
      </c>
      <c r="BF849" s="7">
        <f t="array" ref="BF849">_xlfn.STDEV.S(IF(M$29:M$1052=M849,$C$29:$C$1052,""))</f>
        <v>2.9459830959039962E-4</v>
      </c>
      <c r="BG849" s="13">
        <f t="shared" si="590"/>
        <v>30.273551081454407</v>
      </c>
      <c r="BH849" s="12">
        <f t="shared" si="591"/>
        <v>20.980087364298782</v>
      </c>
      <c r="BI849" s="12">
        <f t="shared" si="592"/>
        <v>14.995187050967186</v>
      </c>
      <c r="BJ849" s="12">
        <f t="shared" si="593"/>
        <v>7.8443671395245165</v>
      </c>
      <c r="BK849" s="12">
        <f t="shared" si="594"/>
        <v>6.8815334217610538</v>
      </c>
      <c r="BL849" s="12">
        <f t="shared" si="595"/>
        <v>3.0991435346194636</v>
      </c>
      <c r="BM849" s="12">
        <f t="shared" si="596"/>
        <v>1.8365556425456997</v>
      </c>
      <c r="BN849" s="12">
        <f t="shared" si="597"/>
        <v>1.3500592792019814</v>
      </c>
      <c r="BO849" s="14">
        <f t="shared" si="598"/>
        <v>0.70710678118654746</v>
      </c>
    </row>
    <row r="850" spans="1:67" x14ac:dyDescent="0.25">
      <c r="A850" s="4">
        <v>43360</v>
      </c>
      <c r="B850" s="5">
        <v>1201.3</v>
      </c>
      <c r="C850">
        <f t="shared" si="599"/>
        <v>1.6651402880696331E-4</v>
      </c>
      <c r="D850">
        <v>821</v>
      </c>
      <c r="E850" s="6">
        <f t="shared" si="563"/>
        <v>1</v>
      </c>
      <c r="F850">
        <f t="shared" si="564"/>
        <v>3</v>
      </c>
      <c r="G850">
        <f t="shared" si="565"/>
        <v>6</v>
      </c>
      <c r="H850">
        <f t="shared" si="566"/>
        <v>12</v>
      </c>
      <c r="I850">
        <f t="shared" si="567"/>
        <v>25</v>
      </c>
      <c r="J850">
        <f t="shared" si="568"/>
        <v>51</v>
      </c>
      <c r="K850">
        <f t="shared" si="569"/>
        <v>102</v>
      </c>
      <c r="L850">
        <f t="shared" si="570"/>
        <v>205</v>
      </c>
      <c r="M850" s="7">
        <f t="shared" si="571"/>
        <v>410</v>
      </c>
      <c r="N850" s="6">
        <f t="shared" si="572"/>
        <v>2.5948653898586046E-4</v>
      </c>
      <c r="O850">
        <f t="shared" si="573"/>
        <v>1.3120666446575511E-3</v>
      </c>
      <c r="P850">
        <f t="shared" si="574"/>
        <v>1.6513190781100515E-3</v>
      </c>
      <c r="Q850">
        <f t="shared" si="575"/>
        <v>-1.430781636669454E-3</v>
      </c>
      <c r="R850">
        <f t="shared" si="576"/>
        <v>-2.6764314485266845E-3</v>
      </c>
      <c r="S850">
        <f t="shared" si="577"/>
        <v>4.317880790187037E-4</v>
      </c>
      <c r="T850">
        <f t="shared" si="578"/>
        <v>-1.284066083725055E-3</v>
      </c>
      <c r="U850">
        <f t="shared" si="579"/>
        <v>1.0906174640138988E-3</v>
      </c>
      <c r="V850" s="7">
        <f t="shared" si="580"/>
        <v>3.7482649124442879E-4</v>
      </c>
      <c r="W850" s="6">
        <f t="shared" si="581"/>
        <v>-9.2972510178897152E-5</v>
      </c>
      <c r="X850">
        <f t="shared" si="582"/>
        <v>-1.1455526158505877E-3</v>
      </c>
      <c r="Y850">
        <f t="shared" si="583"/>
        <v>-1.4848050493030882E-3</v>
      </c>
      <c r="Z850">
        <f t="shared" si="584"/>
        <v>1.5972956654764173E-3</v>
      </c>
      <c r="AA850">
        <f t="shared" si="585"/>
        <v>2.8429454773336478E-3</v>
      </c>
      <c r="AB850">
        <f t="shared" si="586"/>
        <v>-2.6527405021174039E-4</v>
      </c>
      <c r="AC850">
        <f t="shared" si="587"/>
        <v>1.4505801125320184E-3</v>
      </c>
      <c r="AD850">
        <f t="shared" si="588"/>
        <v>-9.241034352069355E-4</v>
      </c>
      <c r="AE850" s="7">
        <f t="shared" si="589"/>
        <v>-2.0831246243746548E-4</v>
      </c>
      <c r="AF850" s="6">
        <f t="shared" si="600"/>
        <v>-0.39583675971170773</v>
      </c>
      <c r="AG850" s="11">
        <f t="shared" si="601"/>
        <v>-0.1832155783660192</v>
      </c>
      <c r="AH850" s="11">
        <f t="shared" si="602"/>
        <v>-0.20153520977245443</v>
      </c>
      <c r="AI850" s="11">
        <f t="shared" si="603"/>
        <v>-3.5101771174361057E-2</v>
      </c>
      <c r="AJ850" s="11">
        <f t="shared" si="604"/>
        <v>-4.7558269292933317E-2</v>
      </c>
      <c r="AK850" s="11">
        <f t="shared" si="605"/>
        <v>-1.64760740174794E-2</v>
      </c>
      <c r="AL850" s="11">
        <f t="shared" si="606"/>
        <v>-6.1809490410168477E-3</v>
      </c>
      <c r="AM850" s="11">
        <f t="shared" si="607"/>
        <v>-1.43158194553894E-3</v>
      </c>
      <c r="AN850" s="7">
        <f t="shared" si="608"/>
        <v>0</v>
      </c>
      <c r="AO850" s="6">
        <f t="array" ref="AO850">_xlfn.MAXIFS(AF$29:AF$1052,E$29:E$1052,E850) - _xlfn.MINIFS(AF$29:AF$1052,E$29:E$1052,E850)</f>
        <v>0.64239671540972576</v>
      </c>
      <c r="AP850" s="11">
        <f t="array" ref="AP850">_xlfn.MAXIFS(AG$29:AG$1052,F$29:F$1052,F850) - _xlfn.MINIFS(AG$29:AG$1052,F$29:F$1052,F850)</f>
        <v>0.4319451716699928</v>
      </c>
      <c r="AQ850" s="11">
        <f t="array" ref="AQ850">_xlfn.MAXIFS(AH$29:AH$1052,G$29:G$1052,G850) - _xlfn.MINIFS(AH$29:AH$1052,G$29:G$1052,G850)</f>
        <v>0.20794125899440183</v>
      </c>
      <c r="AR850" s="11">
        <f t="array" ref="AR850">_xlfn.MAXIFS(AI$29:AI$1052,H$29:H$1052,H850) - _xlfn.MINIFS(AI$29:AI$1052,H$29:H$1052,H850)</f>
        <v>0.10458228383285123</v>
      </c>
      <c r="AS850" s="11">
        <f t="array" ref="AS850">_xlfn.MAXIFS(AJ$29:AJ$1052,I$29:I$1052,I850) - _xlfn.MINIFS(AJ$29:AJ$1052,I$29:I$1052,I850)</f>
        <v>7.5603071148064901E-2</v>
      </c>
      <c r="AT850" s="11">
        <f t="array" ref="AT850">_xlfn.MAXIFS(AK$29:AK$1052,J$29:J$1052,J850) - _xlfn.MINIFS(AK$29:AK$1052,J$29:J$1052,J850)</f>
        <v>3.8822045933548752E-2</v>
      </c>
      <c r="AU850" s="11">
        <f t="array" ref="AU850">_xlfn.MAXIFS(AL$29:AL$1052,K$29:K$1052,K850) - _xlfn.MINIFS(AL$29:AL$1052,K$29:K$1052,K850)</f>
        <v>2.7263924072140344E-2</v>
      </c>
      <c r="AV850" s="11">
        <f t="array" ref="AV850">_xlfn.MAXIFS(AM$29:AM$1052,L$29:L$1052,L850) - _xlfn.MINIFS(AM$29:AM$1052,L$29:L$1052,L850)</f>
        <v>6.7676002253356793E-3</v>
      </c>
      <c r="AW850" s="7">
        <f t="array" ref="AW850">_xlfn.MAXIFS(AN$29:AN$1052,M$29:M$1052,M850) - _xlfn.MINIFS(AN$29:AN$1052,M$29:M$1052,M850)</f>
        <v>2.0831246243746548E-4</v>
      </c>
      <c r="AX850" s="6">
        <f t="array" ref="AX850">_xlfn.STDEV.S(IF(E$29:E$1052=E850,$C$29:$C$1052,""))</f>
        <v>2.1219734469910215E-2</v>
      </c>
      <c r="AY850" s="11">
        <f t="array" ref="AY850">_xlfn.STDEV.S(IF(F$29:F$1052=F850,$C$29:$C$1052,""))</f>
        <v>2.0588339989709558E-2</v>
      </c>
      <c r="AZ850" s="11">
        <f t="array" ref="AZ850">_xlfn.STDEV.S(IF(G$29:G$1052=G850,$C$29:$C$1052,""))</f>
        <v>1.3867200074772637E-2</v>
      </c>
      <c r="BA850" s="11">
        <f t="array" ref="BA850">_xlfn.STDEV.S(IF(H$29:H$1052=H850,$C$29:$C$1052,""))</f>
        <v>1.33321505702996E-2</v>
      </c>
      <c r="BB850" s="11">
        <f t="array" ref="BB850">_xlfn.STDEV.S(IF(I$29:I$1052=I850,$C$29:$C$1052,""))</f>
        <v>1.0986369826961811E-2</v>
      </c>
      <c r="BC850" s="11">
        <f t="array" ref="BC850">_xlfn.STDEV.S(IF(J$29:J$1052=J850,$C$29:$C$1052,""))</f>
        <v>1.2526701490228208E-2</v>
      </c>
      <c r="BD850" s="11">
        <f t="array" ref="BD850">_xlfn.STDEV.S(IF(K$29:K$1052=K850,$C$29:$C$1052,""))</f>
        <v>1.4845139150997395E-2</v>
      </c>
      <c r="BE850" s="11">
        <f t="array" ref="BE850">_xlfn.STDEV.S(IF(L$29:L$1052=L850,$C$29:$C$1052,""))</f>
        <v>5.0128170885474013E-3</v>
      </c>
      <c r="BF850" s="7">
        <f t="array" ref="BF850">_xlfn.STDEV.S(IF(M$29:M$1052=M850,$C$29:$C$1052,""))</f>
        <v>2.9459830959039962E-4</v>
      </c>
      <c r="BG850" s="13">
        <f t="shared" si="590"/>
        <v>30.273551081454407</v>
      </c>
      <c r="BH850" s="12">
        <f t="shared" si="591"/>
        <v>20.980087364298782</v>
      </c>
      <c r="BI850" s="12">
        <f t="shared" si="592"/>
        <v>14.995187050967186</v>
      </c>
      <c r="BJ850" s="12">
        <f t="shared" si="593"/>
        <v>7.8443671395245165</v>
      </c>
      <c r="BK850" s="12">
        <f t="shared" si="594"/>
        <v>6.8815334217610538</v>
      </c>
      <c r="BL850" s="12">
        <f t="shared" si="595"/>
        <v>3.0991435346194636</v>
      </c>
      <c r="BM850" s="12">
        <f t="shared" si="596"/>
        <v>1.8365556425456997</v>
      </c>
      <c r="BN850" s="12">
        <f t="shared" si="597"/>
        <v>1.3500592792019814</v>
      </c>
      <c r="BO850" s="14">
        <f t="shared" si="598"/>
        <v>0.70710678118654746</v>
      </c>
    </row>
    <row r="851" spans="1:67" x14ac:dyDescent="0.25">
      <c r="A851" s="2">
        <v>43367</v>
      </c>
      <c r="B851" s="3">
        <v>1196.2</v>
      </c>
      <c r="C851">
        <f t="shared" si="599"/>
        <v>-4.2454008157828405E-3</v>
      </c>
      <c r="D851">
        <v>822</v>
      </c>
      <c r="E851" s="6">
        <f t="shared" si="563"/>
        <v>1</v>
      </c>
      <c r="F851">
        <f t="shared" si="564"/>
        <v>3</v>
      </c>
      <c r="G851">
        <f t="shared" si="565"/>
        <v>6</v>
      </c>
      <c r="H851">
        <f t="shared" si="566"/>
        <v>12</v>
      </c>
      <c r="I851">
        <f t="shared" si="567"/>
        <v>25</v>
      </c>
      <c r="J851">
        <f t="shared" si="568"/>
        <v>51</v>
      </c>
      <c r="K851">
        <f t="shared" si="569"/>
        <v>102</v>
      </c>
      <c r="L851">
        <f t="shared" si="570"/>
        <v>205</v>
      </c>
      <c r="M851" s="7">
        <f t="shared" si="571"/>
        <v>411</v>
      </c>
      <c r="N851" s="6">
        <f t="shared" si="572"/>
        <v>2.5948653898586046E-4</v>
      </c>
      <c r="O851">
        <f t="shared" si="573"/>
        <v>1.3120666446575511E-3</v>
      </c>
      <c r="P851">
        <f t="shared" si="574"/>
        <v>1.6513190781100515E-3</v>
      </c>
      <c r="Q851">
        <f t="shared" si="575"/>
        <v>-1.430781636669454E-3</v>
      </c>
      <c r="R851">
        <f t="shared" si="576"/>
        <v>-2.6764314485266845E-3</v>
      </c>
      <c r="S851">
        <f t="shared" si="577"/>
        <v>4.317880790187037E-4</v>
      </c>
      <c r="T851">
        <f t="shared" si="578"/>
        <v>-1.284066083725055E-3</v>
      </c>
      <c r="U851">
        <f t="shared" si="579"/>
        <v>1.0906174640138988E-3</v>
      </c>
      <c r="V851" s="7">
        <f t="shared" si="580"/>
        <v>1.8064084367833688E-3</v>
      </c>
      <c r="W851" s="6">
        <f t="shared" si="581"/>
        <v>-4.5048873547687013E-3</v>
      </c>
      <c r="X851">
        <f t="shared" si="582"/>
        <v>-5.5574674604403915E-3</v>
      </c>
      <c r="Y851">
        <f t="shared" si="583"/>
        <v>-5.8967198938928919E-3</v>
      </c>
      <c r="Z851">
        <f t="shared" si="584"/>
        <v>-2.8146191791133864E-3</v>
      </c>
      <c r="AA851">
        <f t="shared" si="585"/>
        <v>-1.568969367256156E-3</v>
      </c>
      <c r="AB851">
        <f t="shared" si="586"/>
        <v>-4.6771888948015442E-3</v>
      </c>
      <c r="AC851">
        <f t="shared" si="587"/>
        <v>-2.9613347320577854E-3</v>
      </c>
      <c r="AD851">
        <f t="shared" si="588"/>
        <v>-5.3360182797967393E-3</v>
      </c>
      <c r="AE851" s="7">
        <f t="shared" si="589"/>
        <v>-6.0518092525662093E-3</v>
      </c>
      <c r="AF851" s="6">
        <f t="shared" si="600"/>
        <v>-0.40034164706647646</v>
      </c>
      <c r="AG851" s="11">
        <f t="shared" si="601"/>
        <v>-0.1887730458264596</v>
      </c>
      <c r="AH851" s="11">
        <f t="shared" si="602"/>
        <v>-0.20743192966634733</v>
      </c>
      <c r="AI851" s="11">
        <f t="shared" si="603"/>
        <v>-3.7916390353474445E-2</v>
      </c>
      <c r="AJ851" s="11">
        <f t="shared" si="604"/>
        <v>-4.9127238660189476E-2</v>
      </c>
      <c r="AK851" s="11">
        <f t="shared" si="605"/>
        <v>-2.1153262912280944E-2</v>
      </c>
      <c r="AL851" s="11">
        <f t="shared" si="606"/>
        <v>-9.1422837730746331E-3</v>
      </c>
      <c r="AM851" s="11">
        <f t="shared" si="607"/>
        <v>-6.7676002253356793E-3</v>
      </c>
      <c r="AN851" s="7">
        <f t="shared" si="608"/>
        <v>-6.0518092525662093E-3</v>
      </c>
      <c r="AO851" s="6">
        <f t="array" ref="AO851">_xlfn.MAXIFS(AF$29:AF$1052,E$29:E$1052,E851) - _xlfn.MINIFS(AF$29:AF$1052,E$29:E$1052,E851)</f>
        <v>0.64239671540972576</v>
      </c>
      <c r="AP851" s="11">
        <f t="array" ref="AP851">_xlfn.MAXIFS(AG$29:AG$1052,F$29:F$1052,F851) - _xlfn.MINIFS(AG$29:AG$1052,F$29:F$1052,F851)</f>
        <v>0.4319451716699928</v>
      </c>
      <c r="AQ851" s="11">
        <f t="array" ref="AQ851">_xlfn.MAXIFS(AH$29:AH$1052,G$29:G$1052,G851) - _xlfn.MINIFS(AH$29:AH$1052,G$29:G$1052,G851)</f>
        <v>0.20794125899440183</v>
      </c>
      <c r="AR851" s="11">
        <f t="array" ref="AR851">_xlfn.MAXIFS(AI$29:AI$1052,H$29:H$1052,H851) - _xlfn.MINIFS(AI$29:AI$1052,H$29:H$1052,H851)</f>
        <v>0.10458228383285123</v>
      </c>
      <c r="AS851" s="11">
        <f t="array" ref="AS851">_xlfn.MAXIFS(AJ$29:AJ$1052,I$29:I$1052,I851) - _xlfn.MINIFS(AJ$29:AJ$1052,I$29:I$1052,I851)</f>
        <v>7.5603071148064901E-2</v>
      </c>
      <c r="AT851" s="11">
        <f t="array" ref="AT851">_xlfn.MAXIFS(AK$29:AK$1052,J$29:J$1052,J851) - _xlfn.MINIFS(AK$29:AK$1052,J$29:J$1052,J851)</f>
        <v>3.8822045933548752E-2</v>
      </c>
      <c r="AU851" s="11">
        <f t="array" ref="AU851">_xlfn.MAXIFS(AL$29:AL$1052,K$29:K$1052,K851) - _xlfn.MINIFS(AL$29:AL$1052,K$29:K$1052,K851)</f>
        <v>2.7263924072140344E-2</v>
      </c>
      <c r="AV851" s="11">
        <f t="array" ref="AV851">_xlfn.MAXIFS(AM$29:AM$1052,L$29:L$1052,L851) - _xlfn.MINIFS(AM$29:AM$1052,L$29:L$1052,L851)</f>
        <v>6.7676002253356793E-3</v>
      </c>
      <c r="AW851" s="7">
        <f t="array" ref="AW851">_xlfn.MAXIFS(AN$29:AN$1052,M$29:M$1052,M851) - _xlfn.MINIFS(AN$29:AN$1052,M$29:M$1052,M851)</f>
        <v>6.0518092525662093E-3</v>
      </c>
      <c r="AX851" s="6">
        <f t="array" ref="AX851">_xlfn.STDEV.S(IF(E$29:E$1052=E851,$C$29:$C$1052,""))</f>
        <v>2.1219734469910215E-2</v>
      </c>
      <c r="AY851" s="11">
        <f t="array" ref="AY851">_xlfn.STDEV.S(IF(F$29:F$1052=F851,$C$29:$C$1052,""))</f>
        <v>2.0588339989709558E-2</v>
      </c>
      <c r="AZ851" s="11">
        <f t="array" ref="AZ851">_xlfn.STDEV.S(IF(G$29:G$1052=G851,$C$29:$C$1052,""))</f>
        <v>1.3867200074772637E-2</v>
      </c>
      <c r="BA851" s="11">
        <f t="array" ref="BA851">_xlfn.STDEV.S(IF(H$29:H$1052=H851,$C$29:$C$1052,""))</f>
        <v>1.33321505702996E-2</v>
      </c>
      <c r="BB851" s="11">
        <f t="array" ref="BB851">_xlfn.STDEV.S(IF(I$29:I$1052=I851,$C$29:$C$1052,""))</f>
        <v>1.0986369826961811E-2</v>
      </c>
      <c r="BC851" s="11">
        <f t="array" ref="BC851">_xlfn.STDEV.S(IF(J$29:J$1052=J851,$C$29:$C$1052,""))</f>
        <v>1.2526701490228208E-2</v>
      </c>
      <c r="BD851" s="11">
        <f t="array" ref="BD851">_xlfn.STDEV.S(IF(K$29:K$1052=K851,$C$29:$C$1052,""))</f>
        <v>1.4845139150997395E-2</v>
      </c>
      <c r="BE851" s="11">
        <f t="array" ref="BE851">_xlfn.STDEV.S(IF(L$29:L$1052=L851,$C$29:$C$1052,""))</f>
        <v>5.0128170885474013E-3</v>
      </c>
      <c r="BF851" s="7">
        <f t="array" ref="BF851">_xlfn.STDEV.S(IF(M$29:M$1052=M851,$C$29:$C$1052,""))</f>
        <v>8.5585507218741176E-3</v>
      </c>
      <c r="BG851" s="13">
        <f t="shared" si="590"/>
        <v>30.273551081454407</v>
      </c>
      <c r="BH851" s="12">
        <f t="shared" si="591"/>
        <v>20.980087364298782</v>
      </c>
      <c r="BI851" s="12">
        <f t="shared" si="592"/>
        <v>14.995187050967186</v>
      </c>
      <c r="BJ851" s="12">
        <f t="shared" si="593"/>
        <v>7.8443671395245165</v>
      </c>
      <c r="BK851" s="12">
        <f t="shared" si="594"/>
        <v>6.8815334217610538</v>
      </c>
      <c r="BL851" s="12">
        <f t="shared" si="595"/>
        <v>3.0991435346194636</v>
      </c>
      <c r="BM851" s="12">
        <f t="shared" si="596"/>
        <v>1.8365556425456997</v>
      </c>
      <c r="BN851" s="12">
        <f t="shared" si="597"/>
        <v>1.3500592792019814</v>
      </c>
      <c r="BO851" s="14">
        <f t="shared" si="598"/>
        <v>0.70710678118654746</v>
      </c>
    </row>
    <row r="852" spans="1:67" x14ac:dyDescent="0.25">
      <c r="A852" s="4">
        <v>43374</v>
      </c>
      <c r="B852" s="5">
        <v>1205.5999999999999</v>
      </c>
      <c r="C852">
        <f t="shared" si="599"/>
        <v>7.8582176893495781E-3</v>
      </c>
      <c r="D852">
        <v>823</v>
      </c>
      <c r="E852" s="6">
        <f t="shared" si="563"/>
        <v>1</v>
      </c>
      <c r="F852">
        <f t="shared" si="564"/>
        <v>3</v>
      </c>
      <c r="G852">
        <f t="shared" si="565"/>
        <v>6</v>
      </c>
      <c r="H852">
        <f t="shared" si="566"/>
        <v>12</v>
      </c>
      <c r="I852">
        <f t="shared" si="567"/>
        <v>25</v>
      </c>
      <c r="J852">
        <f t="shared" si="568"/>
        <v>51</v>
      </c>
      <c r="K852">
        <f t="shared" si="569"/>
        <v>102</v>
      </c>
      <c r="L852">
        <f t="shared" si="570"/>
        <v>205</v>
      </c>
      <c r="M852" s="7">
        <f t="shared" si="571"/>
        <v>411</v>
      </c>
      <c r="N852" s="6">
        <f t="shared" si="572"/>
        <v>2.5948653898586046E-4</v>
      </c>
      <c r="O852">
        <f t="shared" si="573"/>
        <v>1.3120666446575511E-3</v>
      </c>
      <c r="P852">
        <f t="shared" si="574"/>
        <v>1.6513190781100515E-3</v>
      </c>
      <c r="Q852">
        <f t="shared" si="575"/>
        <v>-1.430781636669454E-3</v>
      </c>
      <c r="R852">
        <f t="shared" si="576"/>
        <v>-2.6764314485266845E-3</v>
      </c>
      <c r="S852">
        <f t="shared" si="577"/>
        <v>4.317880790187037E-4</v>
      </c>
      <c r="T852">
        <f t="shared" si="578"/>
        <v>-1.284066083725055E-3</v>
      </c>
      <c r="U852">
        <f t="shared" si="579"/>
        <v>1.0906174640138988E-3</v>
      </c>
      <c r="V852" s="7">
        <f t="shared" si="580"/>
        <v>1.8064084367833688E-3</v>
      </c>
      <c r="W852" s="6">
        <f t="shared" si="581"/>
        <v>7.5987311503637172E-3</v>
      </c>
      <c r="X852">
        <f t="shared" si="582"/>
        <v>6.546151044692027E-3</v>
      </c>
      <c r="Y852">
        <f t="shared" si="583"/>
        <v>6.2068986112395266E-3</v>
      </c>
      <c r="Z852">
        <f t="shared" si="584"/>
        <v>9.2889993260190321E-3</v>
      </c>
      <c r="AA852">
        <f t="shared" si="585"/>
        <v>1.0534649137876263E-2</v>
      </c>
      <c r="AB852">
        <f t="shared" si="586"/>
        <v>7.4264296103308744E-3</v>
      </c>
      <c r="AC852">
        <f t="shared" si="587"/>
        <v>9.1422837730746331E-3</v>
      </c>
      <c r="AD852">
        <f t="shared" si="588"/>
        <v>6.7676002253356793E-3</v>
      </c>
      <c r="AE852" s="7">
        <f t="shared" si="589"/>
        <v>6.0518092525662093E-3</v>
      </c>
      <c r="AF852" s="6">
        <f t="shared" si="600"/>
        <v>-0.39274291591611277</v>
      </c>
      <c r="AG852" s="11">
        <f t="shared" si="601"/>
        <v>-0.18222689478176757</v>
      </c>
      <c r="AH852" s="11">
        <f t="shared" si="602"/>
        <v>-0.20122503105510781</v>
      </c>
      <c r="AI852" s="11">
        <f t="shared" si="603"/>
        <v>-2.8627391027455415E-2</v>
      </c>
      <c r="AJ852" s="11">
        <f t="shared" si="604"/>
        <v>-3.8592589522313217E-2</v>
      </c>
      <c r="AK852" s="11">
        <f t="shared" si="605"/>
        <v>-1.372683330195007E-2</v>
      </c>
      <c r="AL852" s="11">
        <f t="shared" si="606"/>
        <v>0</v>
      </c>
      <c r="AM852" s="11">
        <f t="shared" si="607"/>
        <v>0</v>
      </c>
      <c r="AN852" s="7">
        <f t="shared" si="608"/>
        <v>0</v>
      </c>
      <c r="AO852" s="6">
        <f t="array" ref="AO852">_xlfn.MAXIFS(AF$29:AF$1052,E$29:E$1052,E852) - _xlfn.MINIFS(AF$29:AF$1052,E$29:E$1052,E852)</f>
        <v>0.64239671540972576</v>
      </c>
      <c r="AP852" s="11">
        <f t="array" ref="AP852">_xlfn.MAXIFS(AG$29:AG$1052,F$29:F$1052,F852) - _xlfn.MINIFS(AG$29:AG$1052,F$29:F$1052,F852)</f>
        <v>0.4319451716699928</v>
      </c>
      <c r="AQ852" s="11">
        <f t="array" ref="AQ852">_xlfn.MAXIFS(AH$29:AH$1052,G$29:G$1052,G852) - _xlfn.MINIFS(AH$29:AH$1052,G$29:G$1052,G852)</f>
        <v>0.20794125899440183</v>
      </c>
      <c r="AR852" s="11">
        <f t="array" ref="AR852">_xlfn.MAXIFS(AI$29:AI$1052,H$29:H$1052,H852) - _xlfn.MINIFS(AI$29:AI$1052,H$29:H$1052,H852)</f>
        <v>0.10458228383285123</v>
      </c>
      <c r="AS852" s="11">
        <f t="array" ref="AS852">_xlfn.MAXIFS(AJ$29:AJ$1052,I$29:I$1052,I852) - _xlfn.MINIFS(AJ$29:AJ$1052,I$29:I$1052,I852)</f>
        <v>7.5603071148064901E-2</v>
      </c>
      <c r="AT852" s="11">
        <f t="array" ref="AT852">_xlfn.MAXIFS(AK$29:AK$1052,J$29:J$1052,J852) - _xlfn.MINIFS(AK$29:AK$1052,J$29:J$1052,J852)</f>
        <v>3.8822045933548752E-2</v>
      </c>
      <c r="AU852" s="11">
        <f t="array" ref="AU852">_xlfn.MAXIFS(AL$29:AL$1052,K$29:K$1052,K852) - _xlfn.MINIFS(AL$29:AL$1052,K$29:K$1052,K852)</f>
        <v>2.7263924072140344E-2</v>
      </c>
      <c r="AV852" s="11">
        <f t="array" ref="AV852">_xlfn.MAXIFS(AM$29:AM$1052,L$29:L$1052,L852) - _xlfn.MINIFS(AM$29:AM$1052,L$29:L$1052,L852)</f>
        <v>6.7676002253356793E-3</v>
      </c>
      <c r="AW852" s="7">
        <f t="array" ref="AW852">_xlfn.MAXIFS(AN$29:AN$1052,M$29:M$1052,M852) - _xlfn.MINIFS(AN$29:AN$1052,M$29:M$1052,M852)</f>
        <v>6.0518092525662093E-3</v>
      </c>
      <c r="AX852" s="6">
        <f t="array" ref="AX852">_xlfn.STDEV.S(IF(E$29:E$1052=E852,$C$29:$C$1052,""))</f>
        <v>2.1219734469910215E-2</v>
      </c>
      <c r="AY852" s="11">
        <f t="array" ref="AY852">_xlfn.STDEV.S(IF(F$29:F$1052=F852,$C$29:$C$1052,""))</f>
        <v>2.0588339989709558E-2</v>
      </c>
      <c r="AZ852" s="11">
        <f t="array" ref="AZ852">_xlfn.STDEV.S(IF(G$29:G$1052=G852,$C$29:$C$1052,""))</f>
        <v>1.3867200074772637E-2</v>
      </c>
      <c r="BA852" s="11">
        <f t="array" ref="BA852">_xlfn.STDEV.S(IF(H$29:H$1052=H852,$C$29:$C$1052,""))</f>
        <v>1.33321505702996E-2</v>
      </c>
      <c r="BB852" s="11">
        <f t="array" ref="BB852">_xlfn.STDEV.S(IF(I$29:I$1052=I852,$C$29:$C$1052,""))</f>
        <v>1.0986369826961811E-2</v>
      </c>
      <c r="BC852" s="11">
        <f t="array" ref="BC852">_xlfn.STDEV.S(IF(J$29:J$1052=J852,$C$29:$C$1052,""))</f>
        <v>1.2526701490228208E-2</v>
      </c>
      <c r="BD852" s="11">
        <f t="array" ref="BD852">_xlfn.STDEV.S(IF(K$29:K$1052=K852,$C$29:$C$1052,""))</f>
        <v>1.4845139150997395E-2</v>
      </c>
      <c r="BE852" s="11">
        <f t="array" ref="BE852">_xlfn.STDEV.S(IF(L$29:L$1052=L852,$C$29:$C$1052,""))</f>
        <v>5.0128170885474013E-3</v>
      </c>
      <c r="BF852" s="7">
        <f t="array" ref="BF852">_xlfn.STDEV.S(IF(M$29:M$1052=M852,$C$29:$C$1052,""))</f>
        <v>8.5585507218741176E-3</v>
      </c>
      <c r="BG852" s="13">
        <f t="shared" si="590"/>
        <v>30.273551081454407</v>
      </c>
      <c r="BH852" s="12">
        <f t="shared" si="591"/>
        <v>20.980087364298782</v>
      </c>
      <c r="BI852" s="12">
        <f t="shared" si="592"/>
        <v>14.995187050967186</v>
      </c>
      <c r="BJ852" s="12">
        <f t="shared" si="593"/>
        <v>7.8443671395245165</v>
      </c>
      <c r="BK852" s="12">
        <f t="shared" si="594"/>
        <v>6.8815334217610538</v>
      </c>
      <c r="BL852" s="12">
        <f t="shared" si="595"/>
        <v>3.0991435346194636</v>
      </c>
      <c r="BM852" s="12">
        <f t="shared" si="596"/>
        <v>1.8365556425456997</v>
      </c>
      <c r="BN852" s="12">
        <f t="shared" si="597"/>
        <v>1.3500592792019814</v>
      </c>
      <c r="BO852" s="14">
        <f t="shared" si="598"/>
        <v>0.70710678118654746</v>
      </c>
    </row>
    <row r="853" spans="1:67" x14ac:dyDescent="0.25">
      <c r="A853" s="2">
        <v>43381</v>
      </c>
      <c r="B853" s="3">
        <v>1222</v>
      </c>
      <c r="C853">
        <f t="shared" si="599"/>
        <v>1.360318513603187E-2</v>
      </c>
      <c r="D853">
        <v>824</v>
      </c>
      <c r="E853" s="6">
        <f t="shared" si="563"/>
        <v>1</v>
      </c>
      <c r="F853">
        <f t="shared" si="564"/>
        <v>3</v>
      </c>
      <c r="G853">
        <f t="shared" si="565"/>
        <v>6</v>
      </c>
      <c r="H853">
        <f t="shared" si="566"/>
        <v>12</v>
      </c>
      <c r="I853">
        <f t="shared" si="567"/>
        <v>25</v>
      </c>
      <c r="J853">
        <f t="shared" si="568"/>
        <v>51</v>
      </c>
      <c r="K853">
        <f t="shared" si="569"/>
        <v>103</v>
      </c>
      <c r="L853">
        <f t="shared" si="570"/>
        <v>206</v>
      </c>
      <c r="M853" s="7">
        <f t="shared" si="571"/>
        <v>412</v>
      </c>
      <c r="N853" s="6">
        <f t="shared" si="572"/>
        <v>2.5948653898586046E-4</v>
      </c>
      <c r="O853">
        <f t="shared" si="573"/>
        <v>1.3120666446575511E-3</v>
      </c>
      <c r="P853">
        <f t="shared" si="574"/>
        <v>1.6513190781100515E-3</v>
      </c>
      <c r="Q853">
        <f t="shared" si="575"/>
        <v>-1.430781636669454E-3</v>
      </c>
      <c r="R853">
        <f t="shared" si="576"/>
        <v>-2.6764314485266845E-3</v>
      </c>
      <c r="S853">
        <f t="shared" si="577"/>
        <v>4.317880790187037E-4</v>
      </c>
      <c r="T853">
        <f t="shared" si="578"/>
        <v>2.1476422417624624E-3</v>
      </c>
      <c r="U853">
        <f t="shared" si="579"/>
        <v>5.7103710431934129E-3</v>
      </c>
      <c r="V853" s="7">
        <f t="shared" si="580"/>
        <v>9.543000096657539E-3</v>
      </c>
      <c r="W853" s="6">
        <f t="shared" si="581"/>
        <v>1.3343698597046009E-2</v>
      </c>
      <c r="X853">
        <f t="shared" si="582"/>
        <v>1.229111849137432E-2</v>
      </c>
      <c r="Y853">
        <f t="shared" si="583"/>
        <v>1.1951866057921819E-2</v>
      </c>
      <c r="Z853">
        <f t="shared" si="584"/>
        <v>1.5033966772701324E-2</v>
      </c>
      <c r="AA853">
        <f t="shared" si="585"/>
        <v>1.6279616584558555E-2</v>
      </c>
      <c r="AB853">
        <f t="shared" si="586"/>
        <v>1.3171397057013166E-2</v>
      </c>
      <c r="AC853">
        <f t="shared" si="587"/>
        <v>1.1455542894269408E-2</v>
      </c>
      <c r="AD853">
        <f t="shared" si="588"/>
        <v>7.8928140928384571E-3</v>
      </c>
      <c r="AE853" s="7">
        <f t="shared" si="589"/>
        <v>4.0601850393743311E-3</v>
      </c>
      <c r="AF853" s="6">
        <f t="shared" si="600"/>
        <v>-0.37939921731906678</v>
      </c>
      <c r="AG853" s="11">
        <f t="shared" si="601"/>
        <v>-0.16993577629039325</v>
      </c>
      <c r="AH853" s="11">
        <f t="shared" si="602"/>
        <v>-0.18927316499718599</v>
      </c>
      <c r="AI853" s="11">
        <f t="shared" si="603"/>
        <v>-1.3593424254754091E-2</v>
      </c>
      <c r="AJ853" s="11">
        <f t="shared" si="604"/>
        <v>-2.2312972937754662E-2</v>
      </c>
      <c r="AK853" s="11">
        <f t="shared" si="605"/>
        <v>-5.5543624493690352E-4</v>
      </c>
      <c r="AL853" s="11">
        <f t="shared" si="606"/>
        <v>1.1455542894269408E-2</v>
      </c>
      <c r="AM853" s="11">
        <f t="shared" si="607"/>
        <v>7.8928140928384571E-3</v>
      </c>
      <c r="AN853" s="7">
        <f t="shared" si="608"/>
        <v>4.0601850393743311E-3</v>
      </c>
      <c r="AO853" s="6">
        <f t="array" ref="AO853">_xlfn.MAXIFS(AF$29:AF$1052,E$29:E$1052,E853) - _xlfn.MINIFS(AF$29:AF$1052,E$29:E$1052,E853)</f>
        <v>0.64239671540972576</v>
      </c>
      <c r="AP853" s="11">
        <f t="array" ref="AP853">_xlfn.MAXIFS(AG$29:AG$1052,F$29:F$1052,F853) - _xlfn.MINIFS(AG$29:AG$1052,F$29:F$1052,F853)</f>
        <v>0.4319451716699928</v>
      </c>
      <c r="AQ853" s="11">
        <f t="array" ref="AQ853">_xlfn.MAXIFS(AH$29:AH$1052,G$29:G$1052,G853) - _xlfn.MINIFS(AH$29:AH$1052,G$29:G$1052,G853)</f>
        <v>0.20794125899440183</v>
      </c>
      <c r="AR853" s="11">
        <f t="array" ref="AR853">_xlfn.MAXIFS(AI$29:AI$1052,H$29:H$1052,H853) - _xlfn.MINIFS(AI$29:AI$1052,H$29:H$1052,H853)</f>
        <v>0.10458228383285123</v>
      </c>
      <c r="AS853" s="11">
        <f t="array" ref="AS853">_xlfn.MAXIFS(AJ$29:AJ$1052,I$29:I$1052,I853) - _xlfn.MINIFS(AJ$29:AJ$1052,I$29:I$1052,I853)</f>
        <v>7.5603071148064901E-2</v>
      </c>
      <c r="AT853" s="11">
        <f t="array" ref="AT853">_xlfn.MAXIFS(AK$29:AK$1052,J$29:J$1052,J853) - _xlfn.MINIFS(AK$29:AK$1052,J$29:J$1052,J853)</f>
        <v>3.8822045933548752E-2</v>
      </c>
      <c r="AU853" s="11">
        <f t="array" ref="AU853">_xlfn.MAXIFS(AL$29:AL$1052,K$29:K$1052,K853) - _xlfn.MINIFS(AL$29:AL$1052,K$29:K$1052,K853)</f>
        <v>2.6345833861079276E-2</v>
      </c>
      <c r="AV853" s="11">
        <f t="array" ref="AV853">_xlfn.MAXIFS(AM$29:AM$1052,L$29:L$1052,L853) - _xlfn.MINIFS(AM$29:AM$1052,L$29:L$1052,L853)</f>
        <v>7.8928140928384571E-3</v>
      </c>
      <c r="AW853" s="7">
        <f t="array" ref="AW853">_xlfn.MAXIFS(AN$29:AN$1052,M$29:M$1052,M853) - _xlfn.MINIFS(AN$29:AN$1052,M$29:M$1052,M853)</f>
        <v>4.0601850393743311E-3</v>
      </c>
      <c r="AX853" s="6">
        <f t="array" ref="AX853">_xlfn.STDEV.S(IF(E$29:E$1052=E853,$C$29:$C$1052,""))</f>
        <v>2.1219734469910215E-2</v>
      </c>
      <c r="AY853" s="11">
        <f t="array" ref="AY853">_xlfn.STDEV.S(IF(F$29:F$1052=F853,$C$29:$C$1052,""))</f>
        <v>2.0588339989709558E-2</v>
      </c>
      <c r="AZ853" s="11">
        <f t="array" ref="AZ853">_xlfn.STDEV.S(IF(G$29:G$1052=G853,$C$29:$C$1052,""))</f>
        <v>1.3867200074772637E-2</v>
      </c>
      <c r="BA853" s="11">
        <f t="array" ref="BA853">_xlfn.STDEV.S(IF(H$29:H$1052=H853,$C$29:$C$1052,""))</f>
        <v>1.33321505702996E-2</v>
      </c>
      <c r="BB853" s="11">
        <f t="array" ref="BB853">_xlfn.STDEV.S(IF(I$29:I$1052=I853,$C$29:$C$1052,""))</f>
        <v>1.0986369826961811E-2</v>
      </c>
      <c r="BC853" s="11">
        <f t="array" ref="BC853">_xlfn.STDEV.S(IF(J$29:J$1052=J853,$C$29:$C$1052,""))</f>
        <v>1.2526701490228208E-2</v>
      </c>
      <c r="BD853" s="11">
        <f t="array" ref="BD853">_xlfn.STDEV.S(IF(K$29:K$1052=K853,$C$29:$C$1052,""))</f>
        <v>1.0447283791678467E-2</v>
      </c>
      <c r="BE853" s="11">
        <f t="array" ref="BE853">_xlfn.STDEV.S(IF(L$29:L$1052=L853,$C$29:$C$1052,""))</f>
        <v>6.3811615361556336E-3</v>
      </c>
      <c r="BF853" s="7">
        <f t="array" ref="BF853">_xlfn.STDEV.S(IF(M$29:M$1052=M853,$C$29:$C$1052,""))</f>
        <v>5.7419687484275162E-3</v>
      </c>
      <c r="BG853" s="13">
        <f t="shared" si="590"/>
        <v>30.273551081454407</v>
      </c>
      <c r="BH853" s="12">
        <f t="shared" si="591"/>
        <v>20.980087364298782</v>
      </c>
      <c r="BI853" s="12">
        <f t="shared" si="592"/>
        <v>14.995187050967186</v>
      </c>
      <c r="BJ853" s="12">
        <f t="shared" si="593"/>
        <v>7.8443671395245165</v>
      </c>
      <c r="BK853" s="12">
        <f t="shared" si="594"/>
        <v>6.8815334217610538</v>
      </c>
      <c r="BL853" s="12">
        <f t="shared" si="595"/>
        <v>3.0991435346194636</v>
      </c>
      <c r="BM853" s="12">
        <f t="shared" si="596"/>
        <v>2.5217879007043358</v>
      </c>
      <c r="BN853" s="12">
        <f t="shared" si="597"/>
        <v>1.2368930089166066</v>
      </c>
      <c r="BO853" s="14">
        <f t="shared" si="598"/>
        <v>0.70710678118654768</v>
      </c>
    </row>
    <row r="854" spans="1:67" x14ac:dyDescent="0.25">
      <c r="A854" s="4">
        <v>43388</v>
      </c>
      <c r="B854" s="5">
        <v>1228.7</v>
      </c>
      <c r="C854">
        <f t="shared" si="599"/>
        <v>5.4828150572832079E-3</v>
      </c>
      <c r="D854">
        <v>825</v>
      </c>
      <c r="E854" s="6">
        <f t="shared" si="563"/>
        <v>1</v>
      </c>
      <c r="F854">
        <f t="shared" si="564"/>
        <v>3</v>
      </c>
      <c r="G854">
        <f t="shared" si="565"/>
        <v>6</v>
      </c>
      <c r="H854">
        <f t="shared" si="566"/>
        <v>12</v>
      </c>
      <c r="I854">
        <f t="shared" si="567"/>
        <v>25</v>
      </c>
      <c r="J854">
        <f t="shared" si="568"/>
        <v>51</v>
      </c>
      <c r="K854">
        <f t="shared" si="569"/>
        <v>103</v>
      </c>
      <c r="L854">
        <f t="shared" si="570"/>
        <v>206</v>
      </c>
      <c r="M854" s="7">
        <f t="shared" si="571"/>
        <v>412</v>
      </c>
      <c r="N854" s="6">
        <f t="shared" si="572"/>
        <v>2.5948653898586046E-4</v>
      </c>
      <c r="O854">
        <f t="shared" si="573"/>
        <v>1.3120666446575511E-3</v>
      </c>
      <c r="P854">
        <f t="shared" si="574"/>
        <v>1.6513190781100515E-3</v>
      </c>
      <c r="Q854">
        <f t="shared" si="575"/>
        <v>-1.430781636669454E-3</v>
      </c>
      <c r="R854">
        <f t="shared" si="576"/>
        <v>-2.6764314485266845E-3</v>
      </c>
      <c r="S854">
        <f t="shared" si="577"/>
        <v>4.317880790187037E-4</v>
      </c>
      <c r="T854">
        <f t="shared" si="578"/>
        <v>2.1476422417624624E-3</v>
      </c>
      <c r="U854">
        <f t="shared" si="579"/>
        <v>5.7103710431934129E-3</v>
      </c>
      <c r="V854" s="7">
        <f t="shared" si="580"/>
        <v>9.543000096657539E-3</v>
      </c>
      <c r="W854" s="6">
        <f t="shared" si="581"/>
        <v>5.2233285182973471E-3</v>
      </c>
      <c r="X854">
        <f t="shared" si="582"/>
        <v>4.1707484126256569E-3</v>
      </c>
      <c r="Y854">
        <f t="shared" si="583"/>
        <v>3.8314959791731565E-3</v>
      </c>
      <c r="Z854">
        <f t="shared" si="584"/>
        <v>6.913596693952662E-3</v>
      </c>
      <c r="AA854">
        <f t="shared" si="585"/>
        <v>8.1592465058098924E-3</v>
      </c>
      <c r="AB854">
        <f t="shared" si="586"/>
        <v>5.0510269782645043E-3</v>
      </c>
      <c r="AC854">
        <f t="shared" si="587"/>
        <v>3.3351728155207455E-3</v>
      </c>
      <c r="AD854">
        <f t="shared" si="588"/>
        <v>-2.2755598591020498E-4</v>
      </c>
      <c r="AE854" s="7">
        <f t="shared" si="589"/>
        <v>-4.0601850393743311E-3</v>
      </c>
      <c r="AF854" s="6">
        <f t="shared" si="600"/>
        <v>-0.37417588880076946</v>
      </c>
      <c r="AG854" s="11">
        <f t="shared" si="601"/>
        <v>-0.16576502787776759</v>
      </c>
      <c r="AH854" s="11">
        <f t="shared" si="602"/>
        <v>-0.18544166901801284</v>
      </c>
      <c r="AI854" s="11">
        <f t="shared" si="603"/>
        <v>-6.6798275608014289E-3</v>
      </c>
      <c r="AJ854" s="11">
        <f t="shared" si="604"/>
        <v>-1.415372643194477E-2</v>
      </c>
      <c r="AK854" s="11">
        <f t="shared" si="605"/>
        <v>4.4955907333276007E-3</v>
      </c>
      <c r="AL854" s="11">
        <f t="shared" si="606"/>
        <v>1.4790715709790153E-2</v>
      </c>
      <c r="AM854" s="11">
        <f t="shared" si="607"/>
        <v>7.6652581069282522E-3</v>
      </c>
      <c r="AN854" s="7">
        <f t="shared" si="608"/>
        <v>0</v>
      </c>
      <c r="AO854" s="6">
        <f t="array" ref="AO854">_xlfn.MAXIFS(AF$29:AF$1052,E$29:E$1052,E854) - _xlfn.MINIFS(AF$29:AF$1052,E$29:E$1052,E854)</f>
        <v>0.64239671540972576</v>
      </c>
      <c r="AP854" s="11">
        <f t="array" ref="AP854">_xlfn.MAXIFS(AG$29:AG$1052,F$29:F$1052,F854) - _xlfn.MINIFS(AG$29:AG$1052,F$29:F$1052,F854)</f>
        <v>0.4319451716699928</v>
      </c>
      <c r="AQ854" s="11">
        <f t="array" ref="AQ854">_xlfn.MAXIFS(AH$29:AH$1052,G$29:G$1052,G854) - _xlfn.MINIFS(AH$29:AH$1052,G$29:G$1052,G854)</f>
        <v>0.20794125899440183</v>
      </c>
      <c r="AR854" s="11">
        <f t="array" ref="AR854">_xlfn.MAXIFS(AI$29:AI$1052,H$29:H$1052,H854) - _xlfn.MINIFS(AI$29:AI$1052,H$29:H$1052,H854)</f>
        <v>0.10458228383285123</v>
      </c>
      <c r="AS854" s="11">
        <f t="array" ref="AS854">_xlfn.MAXIFS(AJ$29:AJ$1052,I$29:I$1052,I854) - _xlfn.MINIFS(AJ$29:AJ$1052,I$29:I$1052,I854)</f>
        <v>7.5603071148064901E-2</v>
      </c>
      <c r="AT854" s="11">
        <f t="array" ref="AT854">_xlfn.MAXIFS(AK$29:AK$1052,J$29:J$1052,J854) - _xlfn.MINIFS(AK$29:AK$1052,J$29:J$1052,J854)</f>
        <v>3.8822045933548752E-2</v>
      </c>
      <c r="AU854" s="11">
        <f t="array" ref="AU854">_xlfn.MAXIFS(AL$29:AL$1052,K$29:K$1052,K854) - _xlfn.MINIFS(AL$29:AL$1052,K$29:K$1052,K854)</f>
        <v>2.6345833861079276E-2</v>
      </c>
      <c r="AV854" s="11">
        <f t="array" ref="AV854">_xlfn.MAXIFS(AM$29:AM$1052,L$29:L$1052,L854) - _xlfn.MINIFS(AM$29:AM$1052,L$29:L$1052,L854)</f>
        <v>7.8928140928384571E-3</v>
      </c>
      <c r="AW854" s="7">
        <f t="array" ref="AW854">_xlfn.MAXIFS(AN$29:AN$1052,M$29:M$1052,M854) - _xlfn.MINIFS(AN$29:AN$1052,M$29:M$1052,M854)</f>
        <v>4.0601850393743311E-3</v>
      </c>
      <c r="AX854" s="6">
        <f t="array" ref="AX854">_xlfn.STDEV.S(IF(E$29:E$1052=E854,$C$29:$C$1052,""))</f>
        <v>2.1219734469910215E-2</v>
      </c>
      <c r="AY854" s="11">
        <f t="array" ref="AY854">_xlfn.STDEV.S(IF(F$29:F$1052=F854,$C$29:$C$1052,""))</f>
        <v>2.0588339989709558E-2</v>
      </c>
      <c r="AZ854" s="11">
        <f t="array" ref="AZ854">_xlfn.STDEV.S(IF(G$29:G$1052=G854,$C$29:$C$1052,""))</f>
        <v>1.3867200074772637E-2</v>
      </c>
      <c r="BA854" s="11">
        <f t="array" ref="BA854">_xlfn.STDEV.S(IF(H$29:H$1052=H854,$C$29:$C$1052,""))</f>
        <v>1.33321505702996E-2</v>
      </c>
      <c r="BB854" s="11">
        <f t="array" ref="BB854">_xlfn.STDEV.S(IF(I$29:I$1052=I854,$C$29:$C$1052,""))</f>
        <v>1.0986369826961811E-2</v>
      </c>
      <c r="BC854" s="11">
        <f t="array" ref="BC854">_xlfn.STDEV.S(IF(J$29:J$1052=J854,$C$29:$C$1052,""))</f>
        <v>1.2526701490228208E-2</v>
      </c>
      <c r="BD854" s="11">
        <f t="array" ref="BD854">_xlfn.STDEV.S(IF(K$29:K$1052=K854,$C$29:$C$1052,""))</f>
        <v>1.0447283791678467E-2</v>
      </c>
      <c r="BE854" s="11">
        <f t="array" ref="BE854">_xlfn.STDEV.S(IF(L$29:L$1052=L854,$C$29:$C$1052,""))</f>
        <v>6.3811615361556336E-3</v>
      </c>
      <c r="BF854" s="7">
        <f t="array" ref="BF854">_xlfn.STDEV.S(IF(M$29:M$1052=M854,$C$29:$C$1052,""))</f>
        <v>5.7419687484275162E-3</v>
      </c>
      <c r="BG854" s="13">
        <f t="shared" si="590"/>
        <v>30.273551081454407</v>
      </c>
      <c r="BH854" s="12">
        <f t="shared" si="591"/>
        <v>20.980087364298782</v>
      </c>
      <c r="BI854" s="12">
        <f t="shared" si="592"/>
        <v>14.995187050967186</v>
      </c>
      <c r="BJ854" s="12">
        <f t="shared" si="593"/>
        <v>7.8443671395245165</v>
      </c>
      <c r="BK854" s="12">
        <f t="shared" si="594"/>
        <v>6.8815334217610538</v>
      </c>
      <c r="BL854" s="12">
        <f t="shared" si="595"/>
        <v>3.0991435346194636</v>
      </c>
      <c r="BM854" s="12">
        <f t="shared" si="596"/>
        <v>2.5217879007043358</v>
      </c>
      <c r="BN854" s="12">
        <f t="shared" si="597"/>
        <v>1.2368930089166066</v>
      </c>
      <c r="BO854" s="14">
        <f t="shared" si="598"/>
        <v>0.70710678118654768</v>
      </c>
    </row>
    <row r="855" spans="1:67" x14ac:dyDescent="0.25">
      <c r="A855" s="2">
        <v>43395</v>
      </c>
      <c r="B855" s="3">
        <v>1235.8</v>
      </c>
      <c r="C855">
        <f t="shared" si="599"/>
        <v>5.7784650443557517E-3</v>
      </c>
      <c r="D855">
        <v>826</v>
      </c>
      <c r="E855" s="6">
        <f t="shared" si="563"/>
        <v>1</v>
      </c>
      <c r="F855">
        <f t="shared" si="564"/>
        <v>3</v>
      </c>
      <c r="G855">
        <f t="shared" si="565"/>
        <v>6</v>
      </c>
      <c r="H855">
        <f t="shared" si="566"/>
        <v>12</v>
      </c>
      <c r="I855">
        <f t="shared" si="567"/>
        <v>25</v>
      </c>
      <c r="J855">
        <f t="shared" si="568"/>
        <v>51</v>
      </c>
      <c r="K855">
        <f t="shared" si="569"/>
        <v>103</v>
      </c>
      <c r="L855">
        <f t="shared" si="570"/>
        <v>206</v>
      </c>
      <c r="M855" s="7">
        <f t="shared" si="571"/>
        <v>413</v>
      </c>
      <c r="N855" s="6">
        <f t="shared" si="572"/>
        <v>2.5948653898586046E-4</v>
      </c>
      <c r="O855">
        <f t="shared" si="573"/>
        <v>1.3120666446575511E-3</v>
      </c>
      <c r="P855">
        <f t="shared" si="574"/>
        <v>1.6513190781100515E-3</v>
      </c>
      <c r="Q855">
        <f t="shared" si="575"/>
        <v>-1.430781636669454E-3</v>
      </c>
      <c r="R855">
        <f t="shared" si="576"/>
        <v>-2.6764314485266845E-3</v>
      </c>
      <c r="S855">
        <f t="shared" si="577"/>
        <v>4.317880790187037E-4</v>
      </c>
      <c r="T855">
        <f t="shared" si="578"/>
        <v>2.1476422417624624E-3</v>
      </c>
      <c r="U855">
        <f t="shared" si="579"/>
        <v>5.7103710431934129E-3</v>
      </c>
      <c r="V855" s="7">
        <f t="shared" si="580"/>
        <v>1.8777419897292869E-3</v>
      </c>
      <c r="W855" s="6">
        <f t="shared" si="581"/>
        <v>5.5189785053698908E-3</v>
      </c>
      <c r="X855">
        <f t="shared" si="582"/>
        <v>4.4663983996982006E-3</v>
      </c>
      <c r="Y855">
        <f t="shared" si="583"/>
        <v>4.1271459662457002E-3</v>
      </c>
      <c r="Z855">
        <f t="shared" si="584"/>
        <v>7.2092466810252057E-3</v>
      </c>
      <c r="AA855">
        <f t="shared" si="585"/>
        <v>8.4548964928824362E-3</v>
      </c>
      <c r="AB855">
        <f t="shared" si="586"/>
        <v>5.346676965337048E-3</v>
      </c>
      <c r="AC855">
        <f t="shared" si="587"/>
        <v>3.6308228025932893E-3</v>
      </c>
      <c r="AD855">
        <f t="shared" si="588"/>
        <v>6.8094001162338769E-5</v>
      </c>
      <c r="AE855" s="7">
        <f t="shared" si="589"/>
        <v>3.9007230546264648E-3</v>
      </c>
      <c r="AF855" s="6">
        <f t="shared" si="600"/>
        <v>-0.3686569102953996</v>
      </c>
      <c r="AG855" s="11">
        <f t="shared" si="601"/>
        <v>-0.16129862947806939</v>
      </c>
      <c r="AH855" s="11">
        <f t="shared" si="602"/>
        <v>-0.18131452305176715</v>
      </c>
      <c r="AI855" s="11">
        <f t="shared" si="603"/>
        <v>5.2941912022377684E-4</v>
      </c>
      <c r="AJ855" s="11">
        <f t="shared" si="604"/>
        <v>-5.6988299390623338E-3</v>
      </c>
      <c r="AK855" s="11">
        <f t="shared" si="605"/>
        <v>9.8422676986646487E-3</v>
      </c>
      <c r="AL855" s="11">
        <f t="shared" si="606"/>
        <v>1.8421538512383442E-2</v>
      </c>
      <c r="AM855" s="11">
        <f t="shared" si="607"/>
        <v>7.7333521080905909E-3</v>
      </c>
      <c r="AN855" s="7">
        <f t="shared" si="608"/>
        <v>3.9007230546264648E-3</v>
      </c>
      <c r="AO855" s="6">
        <f t="array" ref="AO855">_xlfn.MAXIFS(AF$29:AF$1052,E$29:E$1052,E855) - _xlfn.MINIFS(AF$29:AF$1052,E$29:E$1052,E855)</f>
        <v>0.64239671540972576</v>
      </c>
      <c r="AP855" s="11">
        <f t="array" ref="AP855">_xlfn.MAXIFS(AG$29:AG$1052,F$29:F$1052,F855) - _xlfn.MINIFS(AG$29:AG$1052,F$29:F$1052,F855)</f>
        <v>0.4319451716699928</v>
      </c>
      <c r="AQ855" s="11">
        <f t="array" ref="AQ855">_xlfn.MAXIFS(AH$29:AH$1052,G$29:G$1052,G855) - _xlfn.MINIFS(AH$29:AH$1052,G$29:G$1052,G855)</f>
        <v>0.20794125899440183</v>
      </c>
      <c r="AR855" s="11">
        <f t="array" ref="AR855">_xlfn.MAXIFS(AI$29:AI$1052,H$29:H$1052,H855) - _xlfn.MINIFS(AI$29:AI$1052,H$29:H$1052,H855)</f>
        <v>0.10458228383285123</v>
      </c>
      <c r="AS855" s="11">
        <f t="array" ref="AS855">_xlfn.MAXIFS(AJ$29:AJ$1052,I$29:I$1052,I855) - _xlfn.MINIFS(AJ$29:AJ$1052,I$29:I$1052,I855)</f>
        <v>7.5603071148064901E-2</v>
      </c>
      <c r="AT855" s="11">
        <f t="array" ref="AT855">_xlfn.MAXIFS(AK$29:AK$1052,J$29:J$1052,J855) - _xlfn.MINIFS(AK$29:AK$1052,J$29:J$1052,J855)</f>
        <v>3.8822045933548752E-2</v>
      </c>
      <c r="AU855" s="11">
        <f t="array" ref="AU855">_xlfn.MAXIFS(AL$29:AL$1052,K$29:K$1052,K855) - _xlfn.MINIFS(AL$29:AL$1052,K$29:K$1052,K855)</f>
        <v>2.6345833861079276E-2</v>
      </c>
      <c r="AV855" s="11">
        <f t="array" ref="AV855">_xlfn.MAXIFS(AM$29:AM$1052,L$29:L$1052,L855) - _xlfn.MINIFS(AM$29:AM$1052,L$29:L$1052,L855)</f>
        <v>7.8928140928384571E-3</v>
      </c>
      <c r="AW855" s="7">
        <f t="array" ref="AW855">_xlfn.MAXIFS(AN$29:AN$1052,M$29:M$1052,M855) - _xlfn.MINIFS(AN$29:AN$1052,M$29:M$1052,M855)</f>
        <v>3.9007230546264648E-3</v>
      </c>
      <c r="AX855" s="6">
        <f t="array" ref="AX855">_xlfn.STDEV.S(IF(E$29:E$1052=E855,$C$29:$C$1052,""))</f>
        <v>2.1219734469910215E-2</v>
      </c>
      <c r="AY855" s="11">
        <f t="array" ref="AY855">_xlfn.STDEV.S(IF(F$29:F$1052=F855,$C$29:$C$1052,""))</f>
        <v>2.0588339989709558E-2</v>
      </c>
      <c r="AZ855" s="11">
        <f t="array" ref="AZ855">_xlfn.STDEV.S(IF(G$29:G$1052=G855,$C$29:$C$1052,""))</f>
        <v>1.3867200074772637E-2</v>
      </c>
      <c r="BA855" s="11">
        <f t="array" ref="BA855">_xlfn.STDEV.S(IF(H$29:H$1052=H855,$C$29:$C$1052,""))</f>
        <v>1.33321505702996E-2</v>
      </c>
      <c r="BB855" s="11">
        <f t="array" ref="BB855">_xlfn.STDEV.S(IF(I$29:I$1052=I855,$C$29:$C$1052,""))</f>
        <v>1.0986369826961811E-2</v>
      </c>
      <c r="BC855" s="11">
        <f t="array" ref="BC855">_xlfn.STDEV.S(IF(J$29:J$1052=J855,$C$29:$C$1052,""))</f>
        <v>1.2526701490228208E-2</v>
      </c>
      <c r="BD855" s="11">
        <f t="array" ref="BD855">_xlfn.STDEV.S(IF(K$29:K$1052=K855,$C$29:$C$1052,""))</f>
        <v>1.0447283791678467E-2</v>
      </c>
      <c r="BE855" s="11">
        <f t="array" ref="BE855">_xlfn.STDEV.S(IF(L$29:L$1052=L855,$C$29:$C$1052,""))</f>
        <v>6.3811615361556336E-3</v>
      </c>
      <c r="BF855" s="7">
        <f t="array" ref="BF855">_xlfn.STDEV.S(IF(M$29:M$1052=M855,$C$29:$C$1052,""))</f>
        <v>5.5164554469141541E-3</v>
      </c>
      <c r="BG855" s="13">
        <f t="shared" si="590"/>
        <v>30.273551081454407</v>
      </c>
      <c r="BH855" s="12">
        <f t="shared" si="591"/>
        <v>20.980087364298782</v>
      </c>
      <c r="BI855" s="12">
        <f t="shared" si="592"/>
        <v>14.995187050967186</v>
      </c>
      <c r="BJ855" s="12">
        <f t="shared" si="593"/>
        <v>7.8443671395245165</v>
      </c>
      <c r="BK855" s="12">
        <f t="shared" si="594"/>
        <v>6.8815334217610538</v>
      </c>
      <c r="BL855" s="12">
        <f t="shared" si="595"/>
        <v>3.0991435346194636</v>
      </c>
      <c r="BM855" s="12">
        <f t="shared" si="596"/>
        <v>2.5217879007043358</v>
      </c>
      <c r="BN855" s="12">
        <f t="shared" si="597"/>
        <v>1.2368930089166066</v>
      </c>
      <c r="BO855" s="14">
        <f t="shared" si="598"/>
        <v>0.70710678118654746</v>
      </c>
    </row>
    <row r="856" spans="1:67" x14ac:dyDescent="0.25">
      <c r="A856" s="4">
        <v>43401.958333333336</v>
      </c>
      <c r="B856" s="5">
        <v>1233.3</v>
      </c>
      <c r="C856">
        <f t="shared" si="599"/>
        <v>-2.022981064897178E-3</v>
      </c>
      <c r="D856">
        <v>827</v>
      </c>
      <c r="E856" s="6">
        <f t="shared" si="563"/>
        <v>1</v>
      </c>
      <c r="F856">
        <f t="shared" si="564"/>
        <v>3</v>
      </c>
      <c r="G856">
        <f t="shared" si="565"/>
        <v>6</v>
      </c>
      <c r="H856">
        <f t="shared" si="566"/>
        <v>12</v>
      </c>
      <c r="I856">
        <f t="shared" si="567"/>
        <v>25</v>
      </c>
      <c r="J856">
        <f t="shared" si="568"/>
        <v>51</v>
      </c>
      <c r="K856">
        <f t="shared" si="569"/>
        <v>103</v>
      </c>
      <c r="L856">
        <f t="shared" si="570"/>
        <v>206</v>
      </c>
      <c r="M856" s="7">
        <f t="shared" si="571"/>
        <v>413</v>
      </c>
      <c r="N856" s="6">
        <f t="shared" si="572"/>
        <v>2.5948653898586046E-4</v>
      </c>
      <c r="O856">
        <f t="shared" si="573"/>
        <v>1.3120666446575511E-3</v>
      </c>
      <c r="P856">
        <f t="shared" si="574"/>
        <v>1.6513190781100515E-3</v>
      </c>
      <c r="Q856">
        <f t="shared" si="575"/>
        <v>-1.430781636669454E-3</v>
      </c>
      <c r="R856">
        <f t="shared" si="576"/>
        <v>-2.6764314485266845E-3</v>
      </c>
      <c r="S856">
        <f t="shared" si="577"/>
        <v>4.317880790187037E-4</v>
      </c>
      <c r="T856">
        <f t="shared" si="578"/>
        <v>2.1476422417624624E-3</v>
      </c>
      <c r="U856">
        <f t="shared" si="579"/>
        <v>5.7103710431934129E-3</v>
      </c>
      <c r="V856" s="7">
        <f t="shared" si="580"/>
        <v>1.8777419897292869E-3</v>
      </c>
      <c r="W856" s="6">
        <f t="shared" si="581"/>
        <v>-2.2824676038830385E-3</v>
      </c>
      <c r="X856">
        <f t="shared" si="582"/>
        <v>-3.335047709554729E-3</v>
      </c>
      <c r="Y856">
        <f t="shared" si="583"/>
        <v>-3.6743001430072295E-3</v>
      </c>
      <c r="Z856">
        <f t="shared" si="584"/>
        <v>-5.9219942822772396E-4</v>
      </c>
      <c r="AA856">
        <f t="shared" si="585"/>
        <v>6.534503836295065E-4</v>
      </c>
      <c r="AB856">
        <f t="shared" si="586"/>
        <v>-2.4547691439158817E-3</v>
      </c>
      <c r="AC856">
        <f t="shared" si="587"/>
        <v>-4.1706233066596404E-3</v>
      </c>
      <c r="AD856">
        <f t="shared" si="588"/>
        <v>-7.7333521080905909E-3</v>
      </c>
      <c r="AE856" s="7">
        <f t="shared" si="589"/>
        <v>-3.9007230546264648E-3</v>
      </c>
      <c r="AF856" s="6">
        <f t="shared" si="600"/>
        <v>-0.37093937789928266</v>
      </c>
      <c r="AG856" s="11">
        <f t="shared" si="601"/>
        <v>-0.16463367718762412</v>
      </c>
      <c r="AH856" s="11">
        <f t="shared" si="602"/>
        <v>-0.18498882319477439</v>
      </c>
      <c r="AI856" s="11">
        <f t="shared" si="603"/>
        <v>-6.2780308003947127E-5</v>
      </c>
      <c r="AJ856" s="11">
        <f t="shared" si="604"/>
        <v>-5.0453795554328273E-3</v>
      </c>
      <c r="AK856" s="11">
        <f t="shared" si="605"/>
        <v>7.387498554748767E-3</v>
      </c>
      <c r="AL856" s="11">
        <f t="shared" si="606"/>
        <v>1.4250915205723802E-2</v>
      </c>
      <c r="AM856" s="11">
        <f t="shared" si="607"/>
        <v>0</v>
      </c>
      <c r="AN856" s="7">
        <f t="shared" si="608"/>
        <v>0</v>
      </c>
      <c r="AO856" s="6">
        <f t="array" ref="AO856">_xlfn.MAXIFS(AF$29:AF$1052,E$29:E$1052,E856) - _xlfn.MINIFS(AF$29:AF$1052,E$29:E$1052,E856)</f>
        <v>0.64239671540972576</v>
      </c>
      <c r="AP856" s="11">
        <f t="array" ref="AP856">_xlfn.MAXIFS(AG$29:AG$1052,F$29:F$1052,F856) - _xlfn.MINIFS(AG$29:AG$1052,F$29:F$1052,F856)</f>
        <v>0.4319451716699928</v>
      </c>
      <c r="AQ856" s="11">
        <f t="array" ref="AQ856">_xlfn.MAXIFS(AH$29:AH$1052,G$29:G$1052,G856) - _xlfn.MINIFS(AH$29:AH$1052,G$29:G$1052,G856)</f>
        <v>0.20794125899440183</v>
      </c>
      <c r="AR856" s="11">
        <f t="array" ref="AR856">_xlfn.MAXIFS(AI$29:AI$1052,H$29:H$1052,H856) - _xlfn.MINIFS(AI$29:AI$1052,H$29:H$1052,H856)</f>
        <v>0.10458228383285123</v>
      </c>
      <c r="AS856" s="11">
        <f t="array" ref="AS856">_xlfn.MAXIFS(AJ$29:AJ$1052,I$29:I$1052,I856) - _xlfn.MINIFS(AJ$29:AJ$1052,I$29:I$1052,I856)</f>
        <v>7.5603071148064901E-2</v>
      </c>
      <c r="AT856" s="11">
        <f t="array" ref="AT856">_xlfn.MAXIFS(AK$29:AK$1052,J$29:J$1052,J856) - _xlfn.MINIFS(AK$29:AK$1052,J$29:J$1052,J856)</f>
        <v>3.8822045933548752E-2</v>
      </c>
      <c r="AU856" s="11">
        <f t="array" ref="AU856">_xlfn.MAXIFS(AL$29:AL$1052,K$29:K$1052,K856) - _xlfn.MINIFS(AL$29:AL$1052,K$29:K$1052,K856)</f>
        <v>2.6345833861079276E-2</v>
      </c>
      <c r="AV856" s="11">
        <f t="array" ref="AV856">_xlfn.MAXIFS(AM$29:AM$1052,L$29:L$1052,L856) - _xlfn.MINIFS(AM$29:AM$1052,L$29:L$1052,L856)</f>
        <v>7.8928140928384571E-3</v>
      </c>
      <c r="AW856" s="7">
        <f t="array" ref="AW856">_xlfn.MAXIFS(AN$29:AN$1052,M$29:M$1052,M856) - _xlfn.MINIFS(AN$29:AN$1052,M$29:M$1052,M856)</f>
        <v>3.9007230546264648E-3</v>
      </c>
      <c r="AX856" s="6">
        <f t="array" ref="AX856">_xlfn.STDEV.S(IF(E$29:E$1052=E856,$C$29:$C$1052,""))</f>
        <v>2.1219734469910215E-2</v>
      </c>
      <c r="AY856" s="11">
        <f t="array" ref="AY856">_xlfn.STDEV.S(IF(F$29:F$1052=F856,$C$29:$C$1052,""))</f>
        <v>2.0588339989709558E-2</v>
      </c>
      <c r="AZ856" s="11">
        <f t="array" ref="AZ856">_xlfn.STDEV.S(IF(G$29:G$1052=G856,$C$29:$C$1052,""))</f>
        <v>1.3867200074772637E-2</v>
      </c>
      <c r="BA856" s="11">
        <f t="array" ref="BA856">_xlfn.STDEV.S(IF(H$29:H$1052=H856,$C$29:$C$1052,""))</f>
        <v>1.33321505702996E-2</v>
      </c>
      <c r="BB856" s="11">
        <f t="array" ref="BB856">_xlfn.STDEV.S(IF(I$29:I$1052=I856,$C$29:$C$1052,""))</f>
        <v>1.0986369826961811E-2</v>
      </c>
      <c r="BC856" s="11">
        <f t="array" ref="BC856">_xlfn.STDEV.S(IF(J$29:J$1052=J856,$C$29:$C$1052,""))</f>
        <v>1.2526701490228208E-2</v>
      </c>
      <c r="BD856" s="11">
        <f t="array" ref="BD856">_xlfn.STDEV.S(IF(K$29:K$1052=K856,$C$29:$C$1052,""))</f>
        <v>1.0447283791678467E-2</v>
      </c>
      <c r="BE856" s="11">
        <f t="array" ref="BE856">_xlfn.STDEV.S(IF(L$29:L$1052=L856,$C$29:$C$1052,""))</f>
        <v>6.3811615361556336E-3</v>
      </c>
      <c r="BF856" s="7">
        <f t="array" ref="BF856">_xlfn.STDEV.S(IF(M$29:M$1052=M856,$C$29:$C$1052,""))</f>
        <v>5.5164554469141541E-3</v>
      </c>
      <c r="BG856" s="13">
        <f t="shared" si="590"/>
        <v>30.273551081454407</v>
      </c>
      <c r="BH856" s="12">
        <f t="shared" si="591"/>
        <v>20.980087364298782</v>
      </c>
      <c r="BI856" s="12">
        <f t="shared" si="592"/>
        <v>14.995187050967186</v>
      </c>
      <c r="BJ856" s="12">
        <f t="shared" si="593"/>
        <v>7.8443671395245165</v>
      </c>
      <c r="BK856" s="12">
        <f t="shared" si="594"/>
        <v>6.8815334217610538</v>
      </c>
      <c r="BL856" s="12">
        <f t="shared" si="595"/>
        <v>3.0991435346194636</v>
      </c>
      <c r="BM856" s="12">
        <f t="shared" si="596"/>
        <v>2.5217879007043358</v>
      </c>
      <c r="BN856" s="12">
        <f t="shared" si="597"/>
        <v>1.2368930089166066</v>
      </c>
      <c r="BO856" s="14">
        <f t="shared" si="598"/>
        <v>0.70710678118654746</v>
      </c>
    </row>
    <row r="857" spans="1:67" x14ac:dyDescent="0.25">
      <c r="A857" s="2">
        <v>43409</v>
      </c>
      <c r="B857" s="3">
        <v>1208.5999999999999</v>
      </c>
      <c r="C857">
        <f t="shared" si="599"/>
        <v>-2.0027568312657174E-2</v>
      </c>
      <c r="D857">
        <v>828</v>
      </c>
      <c r="E857" s="6">
        <f t="shared" si="563"/>
        <v>1</v>
      </c>
      <c r="F857">
        <f t="shared" si="564"/>
        <v>3</v>
      </c>
      <c r="G857">
        <f t="shared" si="565"/>
        <v>6</v>
      </c>
      <c r="H857">
        <f t="shared" si="566"/>
        <v>12</v>
      </c>
      <c r="I857">
        <f t="shared" si="567"/>
        <v>25</v>
      </c>
      <c r="J857">
        <f t="shared" si="568"/>
        <v>51</v>
      </c>
      <c r="K857">
        <f t="shared" si="569"/>
        <v>103</v>
      </c>
      <c r="L857">
        <f t="shared" si="570"/>
        <v>207</v>
      </c>
      <c r="M857" s="7">
        <f t="shared" si="571"/>
        <v>414</v>
      </c>
      <c r="N857" s="6">
        <f t="shared" si="572"/>
        <v>2.5948653898586046E-4</v>
      </c>
      <c r="O857">
        <f t="shared" si="573"/>
        <v>1.3120666446575511E-3</v>
      </c>
      <c r="P857">
        <f t="shared" si="574"/>
        <v>1.6513190781100515E-3</v>
      </c>
      <c r="Q857">
        <f t="shared" si="575"/>
        <v>-1.430781636669454E-3</v>
      </c>
      <c r="R857">
        <f t="shared" si="576"/>
        <v>-2.6764314485266845E-3</v>
      </c>
      <c r="S857">
        <f t="shared" si="577"/>
        <v>4.317880790187037E-4</v>
      </c>
      <c r="T857">
        <f t="shared" si="578"/>
        <v>2.1476422417624624E-3</v>
      </c>
      <c r="U857">
        <f t="shared" si="579"/>
        <v>-1.4150865596684881E-3</v>
      </c>
      <c r="V857" s="7">
        <f t="shared" si="580"/>
        <v>-4.0564781824744545E-3</v>
      </c>
      <c r="W857" s="6">
        <f t="shared" si="581"/>
        <v>-2.0287054851643033E-2</v>
      </c>
      <c r="X857">
        <f t="shared" si="582"/>
        <v>-2.1339634957314724E-2</v>
      </c>
      <c r="Y857">
        <f t="shared" si="583"/>
        <v>-2.1678887390767225E-2</v>
      </c>
      <c r="Z857">
        <f t="shared" si="584"/>
        <v>-1.8596786675987721E-2</v>
      </c>
      <c r="AA857">
        <f t="shared" si="585"/>
        <v>-1.7351136864130489E-2</v>
      </c>
      <c r="AB857">
        <f t="shared" si="586"/>
        <v>-2.0459356391675877E-2</v>
      </c>
      <c r="AC857">
        <f t="shared" si="587"/>
        <v>-2.2175210554419636E-2</v>
      </c>
      <c r="AD857">
        <f t="shared" si="588"/>
        <v>-1.8612481752988685E-2</v>
      </c>
      <c r="AE857" s="7">
        <f t="shared" si="589"/>
        <v>-1.5971090130182719E-2</v>
      </c>
      <c r="AF857" s="6">
        <f t="shared" si="600"/>
        <v>-0.39122643275092572</v>
      </c>
      <c r="AG857" s="11">
        <f t="shared" si="601"/>
        <v>-0.18597331214493884</v>
      </c>
      <c r="AH857" s="11">
        <f t="shared" si="602"/>
        <v>-0.20666771058554162</v>
      </c>
      <c r="AI857" s="11">
        <f t="shared" si="603"/>
        <v>-1.8659566983991668E-2</v>
      </c>
      <c r="AJ857" s="11">
        <f t="shared" si="604"/>
        <v>-2.2396516419563316E-2</v>
      </c>
      <c r="AK857" s="11">
        <f t="shared" si="605"/>
        <v>-1.307185783692711E-2</v>
      </c>
      <c r="AL857" s="11">
        <f t="shared" si="606"/>
        <v>-7.924295348695834E-3</v>
      </c>
      <c r="AM857" s="11">
        <f t="shared" si="607"/>
        <v>-1.8612481752988685E-2</v>
      </c>
      <c r="AN857" s="7">
        <f t="shared" si="608"/>
        <v>-1.5971090130182719E-2</v>
      </c>
      <c r="AO857" s="6">
        <f t="array" ref="AO857">_xlfn.MAXIFS(AF$29:AF$1052,E$29:E$1052,E857) - _xlfn.MINIFS(AF$29:AF$1052,E$29:E$1052,E857)</f>
        <v>0.64239671540972576</v>
      </c>
      <c r="AP857" s="11">
        <f t="array" ref="AP857">_xlfn.MAXIFS(AG$29:AG$1052,F$29:F$1052,F857) - _xlfn.MINIFS(AG$29:AG$1052,F$29:F$1052,F857)</f>
        <v>0.4319451716699928</v>
      </c>
      <c r="AQ857" s="11">
        <f t="array" ref="AQ857">_xlfn.MAXIFS(AH$29:AH$1052,G$29:G$1052,G857) - _xlfn.MINIFS(AH$29:AH$1052,G$29:G$1052,G857)</f>
        <v>0.20794125899440183</v>
      </c>
      <c r="AR857" s="11">
        <f t="array" ref="AR857">_xlfn.MAXIFS(AI$29:AI$1052,H$29:H$1052,H857) - _xlfn.MINIFS(AI$29:AI$1052,H$29:H$1052,H857)</f>
        <v>0.10458228383285123</v>
      </c>
      <c r="AS857" s="11">
        <f t="array" ref="AS857">_xlfn.MAXIFS(AJ$29:AJ$1052,I$29:I$1052,I857) - _xlfn.MINIFS(AJ$29:AJ$1052,I$29:I$1052,I857)</f>
        <v>7.5603071148064901E-2</v>
      </c>
      <c r="AT857" s="11">
        <f t="array" ref="AT857">_xlfn.MAXIFS(AK$29:AK$1052,J$29:J$1052,J857) - _xlfn.MINIFS(AK$29:AK$1052,J$29:J$1052,J857)</f>
        <v>3.8822045933548752E-2</v>
      </c>
      <c r="AU857" s="11">
        <f t="array" ref="AU857">_xlfn.MAXIFS(AL$29:AL$1052,K$29:K$1052,K857) - _xlfn.MINIFS(AL$29:AL$1052,K$29:K$1052,K857)</f>
        <v>2.6345833861079276E-2</v>
      </c>
      <c r="AV857" s="11">
        <f t="array" ref="AV857">_xlfn.MAXIFS(AM$29:AM$1052,L$29:L$1052,L857) - _xlfn.MINIFS(AM$29:AM$1052,L$29:L$1052,L857)</f>
        <v>1.8612481752988685E-2</v>
      </c>
      <c r="AW857" s="7">
        <f t="array" ref="AW857">_xlfn.MAXIFS(AN$29:AN$1052,M$29:M$1052,M857) - _xlfn.MINIFS(AN$29:AN$1052,M$29:M$1052,M857)</f>
        <v>1.5971090130182719E-2</v>
      </c>
      <c r="AX857" s="6">
        <f t="array" ref="AX857">_xlfn.STDEV.S(IF(E$29:E$1052=E857,$C$29:$C$1052,""))</f>
        <v>2.1219734469910215E-2</v>
      </c>
      <c r="AY857" s="11">
        <f t="array" ref="AY857">_xlfn.STDEV.S(IF(F$29:F$1052=F857,$C$29:$C$1052,""))</f>
        <v>2.0588339989709558E-2</v>
      </c>
      <c r="AZ857" s="11">
        <f t="array" ref="AZ857">_xlfn.STDEV.S(IF(G$29:G$1052=G857,$C$29:$C$1052,""))</f>
        <v>1.3867200074772637E-2</v>
      </c>
      <c r="BA857" s="11">
        <f t="array" ref="BA857">_xlfn.STDEV.S(IF(H$29:H$1052=H857,$C$29:$C$1052,""))</f>
        <v>1.33321505702996E-2</v>
      </c>
      <c r="BB857" s="11">
        <f t="array" ref="BB857">_xlfn.STDEV.S(IF(I$29:I$1052=I857,$C$29:$C$1052,""))</f>
        <v>1.0986369826961811E-2</v>
      </c>
      <c r="BC857" s="11">
        <f t="array" ref="BC857">_xlfn.STDEV.S(IF(J$29:J$1052=J857,$C$29:$C$1052,""))</f>
        <v>1.2526701490228208E-2</v>
      </c>
      <c r="BD857" s="11">
        <f t="array" ref="BD857">_xlfn.STDEV.S(IF(K$29:K$1052=K857,$C$29:$C$1052,""))</f>
        <v>1.0447283791678467E-2</v>
      </c>
      <c r="BE857" s="11">
        <f t="array" ref="BE857">_xlfn.STDEV.S(IF(L$29:L$1052=L857,$C$29:$C$1052,""))</f>
        <v>1.3420360285963166E-2</v>
      </c>
      <c r="BF857" s="7">
        <f t="array" ref="BF857">_xlfn.STDEV.S(IF(M$29:M$1052=M857,$C$29:$C$1052,""))</f>
        <v>2.2586532267987482E-2</v>
      </c>
      <c r="BG857" s="13">
        <f t="shared" si="590"/>
        <v>30.273551081454407</v>
      </c>
      <c r="BH857" s="12">
        <f t="shared" si="591"/>
        <v>20.980087364298782</v>
      </c>
      <c r="BI857" s="12">
        <f t="shared" si="592"/>
        <v>14.995187050967186</v>
      </c>
      <c r="BJ857" s="12">
        <f t="shared" si="593"/>
        <v>7.8443671395245165</v>
      </c>
      <c r="BK857" s="12">
        <f t="shared" si="594"/>
        <v>6.8815334217610538</v>
      </c>
      <c r="BL857" s="12">
        <f t="shared" si="595"/>
        <v>3.0991435346194636</v>
      </c>
      <c r="BM857" s="12">
        <f t="shared" si="596"/>
        <v>2.5217879007043358</v>
      </c>
      <c r="BN857" s="12">
        <f t="shared" si="597"/>
        <v>1.3868839104458428</v>
      </c>
      <c r="BO857" s="14">
        <f t="shared" si="598"/>
        <v>0.70710678118654746</v>
      </c>
    </row>
    <row r="858" spans="1:67" x14ac:dyDescent="0.25">
      <c r="A858" s="4">
        <v>43416</v>
      </c>
      <c r="B858" s="5">
        <v>1223</v>
      </c>
      <c r="C858">
        <f t="shared" si="599"/>
        <v>1.1914611947708265E-2</v>
      </c>
      <c r="D858">
        <v>829</v>
      </c>
      <c r="E858" s="6">
        <f t="shared" si="563"/>
        <v>1</v>
      </c>
      <c r="F858">
        <f t="shared" si="564"/>
        <v>3</v>
      </c>
      <c r="G858">
        <f t="shared" si="565"/>
        <v>6</v>
      </c>
      <c r="H858">
        <f t="shared" si="566"/>
        <v>12</v>
      </c>
      <c r="I858">
        <f t="shared" si="567"/>
        <v>25</v>
      </c>
      <c r="J858">
        <f t="shared" si="568"/>
        <v>51</v>
      </c>
      <c r="K858">
        <f t="shared" si="569"/>
        <v>103</v>
      </c>
      <c r="L858">
        <f t="shared" si="570"/>
        <v>207</v>
      </c>
      <c r="M858" s="7">
        <f t="shared" si="571"/>
        <v>414</v>
      </c>
      <c r="N858" s="6">
        <f t="shared" si="572"/>
        <v>2.5948653898586046E-4</v>
      </c>
      <c r="O858">
        <f t="shared" si="573"/>
        <v>1.3120666446575511E-3</v>
      </c>
      <c r="P858">
        <f t="shared" si="574"/>
        <v>1.6513190781100515E-3</v>
      </c>
      <c r="Q858">
        <f t="shared" si="575"/>
        <v>-1.430781636669454E-3</v>
      </c>
      <c r="R858">
        <f t="shared" si="576"/>
        <v>-2.6764314485266845E-3</v>
      </c>
      <c r="S858">
        <f t="shared" si="577"/>
        <v>4.317880790187037E-4</v>
      </c>
      <c r="T858">
        <f t="shared" si="578"/>
        <v>2.1476422417624624E-3</v>
      </c>
      <c r="U858">
        <f t="shared" si="579"/>
        <v>-1.4150865596684881E-3</v>
      </c>
      <c r="V858" s="7">
        <f t="shared" si="580"/>
        <v>-4.0564781824744545E-3</v>
      </c>
      <c r="W858" s="6">
        <f t="shared" si="581"/>
        <v>1.1655125408722404E-2</v>
      </c>
      <c r="X858">
        <f t="shared" si="582"/>
        <v>1.0602545303050714E-2</v>
      </c>
      <c r="Y858">
        <f t="shared" si="583"/>
        <v>1.0263292869598213E-2</v>
      </c>
      <c r="Z858">
        <f t="shared" si="584"/>
        <v>1.3345393584377719E-2</v>
      </c>
      <c r="AA858">
        <f t="shared" si="585"/>
        <v>1.4591043396234949E-2</v>
      </c>
      <c r="AB858">
        <f t="shared" si="586"/>
        <v>1.1482823868689561E-2</v>
      </c>
      <c r="AC858">
        <f t="shared" si="587"/>
        <v>9.7669697059458022E-3</v>
      </c>
      <c r="AD858">
        <f t="shared" si="588"/>
        <v>1.3329698507376753E-2</v>
      </c>
      <c r="AE858" s="7">
        <f t="shared" si="589"/>
        <v>1.5971090130182719E-2</v>
      </c>
      <c r="AF858" s="6">
        <f t="shared" si="600"/>
        <v>-0.37957130734220335</v>
      </c>
      <c r="AG858" s="11">
        <f t="shared" si="601"/>
        <v>-0.17537076684188813</v>
      </c>
      <c r="AH858" s="11">
        <f t="shared" si="602"/>
        <v>-0.19640441771594341</v>
      </c>
      <c r="AI858" s="11">
        <f t="shared" si="603"/>
        <v>-5.3141733996139497E-3</v>
      </c>
      <c r="AJ858" s="11">
        <f t="shared" si="604"/>
        <v>-7.8054730233283673E-3</v>
      </c>
      <c r="AK858" s="11">
        <f t="shared" si="605"/>
        <v>-1.5890339682375493E-3</v>
      </c>
      <c r="AL858" s="11">
        <f t="shared" si="606"/>
        <v>1.8426743572499682E-3</v>
      </c>
      <c r="AM858" s="11">
        <f t="shared" si="607"/>
        <v>-5.2827832456119328E-3</v>
      </c>
      <c r="AN858" s="7">
        <f t="shared" si="608"/>
        <v>0</v>
      </c>
      <c r="AO858" s="6">
        <f t="array" ref="AO858">_xlfn.MAXIFS(AF$29:AF$1052,E$29:E$1052,E858) - _xlfn.MINIFS(AF$29:AF$1052,E$29:E$1052,E858)</f>
        <v>0.64239671540972576</v>
      </c>
      <c r="AP858" s="11">
        <f t="array" ref="AP858">_xlfn.MAXIFS(AG$29:AG$1052,F$29:F$1052,F858) - _xlfn.MINIFS(AG$29:AG$1052,F$29:F$1052,F858)</f>
        <v>0.4319451716699928</v>
      </c>
      <c r="AQ858" s="11">
        <f t="array" ref="AQ858">_xlfn.MAXIFS(AH$29:AH$1052,G$29:G$1052,G858) - _xlfn.MINIFS(AH$29:AH$1052,G$29:G$1052,G858)</f>
        <v>0.20794125899440183</v>
      </c>
      <c r="AR858" s="11">
        <f t="array" ref="AR858">_xlfn.MAXIFS(AI$29:AI$1052,H$29:H$1052,H858) - _xlfn.MINIFS(AI$29:AI$1052,H$29:H$1052,H858)</f>
        <v>0.10458228383285123</v>
      </c>
      <c r="AS858" s="11">
        <f t="array" ref="AS858">_xlfn.MAXIFS(AJ$29:AJ$1052,I$29:I$1052,I858) - _xlfn.MINIFS(AJ$29:AJ$1052,I$29:I$1052,I858)</f>
        <v>7.5603071148064901E-2</v>
      </c>
      <c r="AT858" s="11">
        <f t="array" ref="AT858">_xlfn.MAXIFS(AK$29:AK$1052,J$29:J$1052,J858) - _xlfn.MINIFS(AK$29:AK$1052,J$29:J$1052,J858)</f>
        <v>3.8822045933548752E-2</v>
      </c>
      <c r="AU858" s="11">
        <f t="array" ref="AU858">_xlfn.MAXIFS(AL$29:AL$1052,K$29:K$1052,K858) - _xlfn.MINIFS(AL$29:AL$1052,K$29:K$1052,K858)</f>
        <v>2.6345833861079276E-2</v>
      </c>
      <c r="AV858" s="11">
        <f t="array" ref="AV858">_xlfn.MAXIFS(AM$29:AM$1052,L$29:L$1052,L858) - _xlfn.MINIFS(AM$29:AM$1052,L$29:L$1052,L858)</f>
        <v>1.8612481752988685E-2</v>
      </c>
      <c r="AW858" s="7">
        <f t="array" ref="AW858">_xlfn.MAXIFS(AN$29:AN$1052,M$29:M$1052,M858) - _xlfn.MINIFS(AN$29:AN$1052,M$29:M$1052,M858)</f>
        <v>1.5971090130182719E-2</v>
      </c>
      <c r="AX858" s="6">
        <f t="array" ref="AX858">_xlfn.STDEV.S(IF(E$29:E$1052=E858,$C$29:$C$1052,""))</f>
        <v>2.1219734469910215E-2</v>
      </c>
      <c r="AY858" s="11">
        <f t="array" ref="AY858">_xlfn.STDEV.S(IF(F$29:F$1052=F858,$C$29:$C$1052,""))</f>
        <v>2.0588339989709558E-2</v>
      </c>
      <c r="AZ858" s="11">
        <f t="array" ref="AZ858">_xlfn.STDEV.S(IF(G$29:G$1052=G858,$C$29:$C$1052,""))</f>
        <v>1.3867200074772637E-2</v>
      </c>
      <c r="BA858" s="11">
        <f t="array" ref="BA858">_xlfn.STDEV.S(IF(H$29:H$1052=H858,$C$29:$C$1052,""))</f>
        <v>1.33321505702996E-2</v>
      </c>
      <c r="BB858" s="11">
        <f t="array" ref="BB858">_xlfn.STDEV.S(IF(I$29:I$1052=I858,$C$29:$C$1052,""))</f>
        <v>1.0986369826961811E-2</v>
      </c>
      <c r="BC858" s="11">
        <f t="array" ref="BC858">_xlfn.STDEV.S(IF(J$29:J$1052=J858,$C$29:$C$1052,""))</f>
        <v>1.2526701490228208E-2</v>
      </c>
      <c r="BD858" s="11">
        <f t="array" ref="BD858">_xlfn.STDEV.S(IF(K$29:K$1052=K858,$C$29:$C$1052,""))</f>
        <v>1.0447283791678467E-2</v>
      </c>
      <c r="BE858" s="11">
        <f t="array" ref="BE858">_xlfn.STDEV.S(IF(L$29:L$1052=L858,$C$29:$C$1052,""))</f>
        <v>1.3420360285963166E-2</v>
      </c>
      <c r="BF858" s="7">
        <f t="array" ref="BF858">_xlfn.STDEV.S(IF(M$29:M$1052=M858,$C$29:$C$1052,""))</f>
        <v>2.2586532267987482E-2</v>
      </c>
      <c r="BG858" s="13">
        <f t="shared" si="590"/>
        <v>30.273551081454407</v>
      </c>
      <c r="BH858" s="12">
        <f t="shared" si="591"/>
        <v>20.980087364298782</v>
      </c>
      <c r="BI858" s="12">
        <f t="shared" si="592"/>
        <v>14.995187050967186</v>
      </c>
      <c r="BJ858" s="12">
        <f t="shared" si="593"/>
        <v>7.8443671395245165</v>
      </c>
      <c r="BK858" s="12">
        <f t="shared" si="594"/>
        <v>6.8815334217610538</v>
      </c>
      <c r="BL858" s="12">
        <f t="shared" si="595"/>
        <v>3.0991435346194636</v>
      </c>
      <c r="BM858" s="12">
        <f t="shared" si="596"/>
        <v>2.5217879007043358</v>
      </c>
      <c r="BN858" s="12">
        <f t="shared" si="597"/>
        <v>1.3868839104458428</v>
      </c>
      <c r="BO858" s="14">
        <f t="shared" si="598"/>
        <v>0.70710678118654746</v>
      </c>
    </row>
    <row r="859" spans="1:67" x14ac:dyDescent="0.25">
      <c r="A859" s="2">
        <v>43423</v>
      </c>
      <c r="B859" s="3">
        <v>1223.2</v>
      </c>
      <c r="C859">
        <f t="shared" si="599"/>
        <v>1.6353229762877675E-4</v>
      </c>
      <c r="D859">
        <v>830</v>
      </c>
      <c r="E859" s="6">
        <f t="shared" si="563"/>
        <v>1</v>
      </c>
      <c r="F859">
        <f t="shared" si="564"/>
        <v>3</v>
      </c>
      <c r="G859">
        <f t="shared" si="565"/>
        <v>6</v>
      </c>
      <c r="H859">
        <f t="shared" si="566"/>
        <v>12</v>
      </c>
      <c r="I859">
        <f t="shared" si="567"/>
        <v>25</v>
      </c>
      <c r="J859">
        <f t="shared" si="568"/>
        <v>51</v>
      </c>
      <c r="K859">
        <f t="shared" si="569"/>
        <v>103</v>
      </c>
      <c r="L859">
        <f t="shared" si="570"/>
        <v>207</v>
      </c>
      <c r="M859" s="7">
        <f t="shared" si="571"/>
        <v>415</v>
      </c>
      <c r="N859" s="6">
        <f t="shared" si="572"/>
        <v>2.5948653898586046E-4</v>
      </c>
      <c r="O859">
        <f t="shared" si="573"/>
        <v>1.3120666446575511E-3</v>
      </c>
      <c r="P859">
        <f t="shared" si="574"/>
        <v>1.6513190781100515E-3</v>
      </c>
      <c r="Q859">
        <f t="shared" si="575"/>
        <v>-1.430781636669454E-3</v>
      </c>
      <c r="R859">
        <f t="shared" si="576"/>
        <v>-2.6764314485266845E-3</v>
      </c>
      <c r="S859">
        <f t="shared" si="577"/>
        <v>4.317880790187037E-4</v>
      </c>
      <c r="T859">
        <f t="shared" si="578"/>
        <v>2.1476422417624624E-3</v>
      </c>
      <c r="U859">
        <f t="shared" si="579"/>
        <v>-1.4150865596684881E-3</v>
      </c>
      <c r="V859" s="7">
        <f t="shared" si="580"/>
        <v>1.2263050631374783E-3</v>
      </c>
      <c r="W859" s="6">
        <f t="shared" si="581"/>
        <v>-9.5954241357083716E-5</v>
      </c>
      <c r="X859">
        <f t="shared" si="582"/>
        <v>-1.1485343470287743E-3</v>
      </c>
      <c r="Y859">
        <f t="shared" si="583"/>
        <v>-1.4877867804812747E-3</v>
      </c>
      <c r="Z859">
        <f t="shared" si="584"/>
        <v>1.5943139342982308E-3</v>
      </c>
      <c r="AA859">
        <f t="shared" si="585"/>
        <v>2.8399637461554612E-3</v>
      </c>
      <c r="AB859">
        <f t="shared" si="586"/>
        <v>-2.6825578138992695E-4</v>
      </c>
      <c r="AC859">
        <f t="shared" si="587"/>
        <v>-1.9841099441336857E-3</v>
      </c>
      <c r="AD859">
        <f t="shared" si="588"/>
        <v>1.5786188572972648E-3</v>
      </c>
      <c r="AE859" s="7">
        <f t="shared" si="589"/>
        <v>-1.0627727655087016E-3</v>
      </c>
      <c r="AF859" s="6">
        <f t="shared" si="600"/>
        <v>-0.37966726158356046</v>
      </c>
      <c r="AG859" s="11">
        <f t="shared" si="601"/>
        <v>-0.1765193011889169</v>
      </c>
      <c r="AH859" s="11">
        <f t="shared" si="602"/>
        <v>-0.1978922044964247</v>
      </c>
      <c r="AI859" s="11">
        <f t="shared" si="603"/>
        <v>-3.719859465315719E-3</v>
      </c>
      <c r="AJ859" s="11">
        <f t="shared" si="604"/>
        <v>-4.965509277172906E-3</v>
      </c>
      <c r="AK859" s="11">
        <f t="shared" si="605"/>
        <v>-1.8572897496274762E-3</v>
      </c>
      <c r="AL859" s="11">
        <f t="shared" si="606"/>
        <v>-1.4143558688371749E-4</v>
      </c>
      <c r="AM859" s="11">
        <f t="shared" si="607"/>
        <v>-3.704164388314668E-3</v>
      </c>
      <c r="AN859" s="7">
        <f t="shared" si="608"/>
        <v>-1.0627727655087016E-3</v>
      </c>
      <c r="AO859" s="6">
        <f t="array" ref="AO859">_xlfn.MAXIFS(AF$29:AF$1052,E$29:E$1052,E859) - _xlfn.MINIFS(AF$29:AF$1052,E$29:E$1052,E859)</f>
        <v>0.64239671540972576</v>
      </c>
      <c r="AP859" s="11">
        <f t="array" ref="AP859">_xlfn.MAXIFS(AG$29:AG$1052,F$29:F$1052,F859) - _xlfn.MINIFS(AG$29:AG$1052,F$29:F$1052,F859)</f>
        <v>0.4319451716699928</v>
      </c>
      <c r="AQ859" s="11">
        <f t="array" ref="AQ859">_xlfn.MAXIFS(AH$29:AH$1052,G$29:G$1052,G859) - _xlfn.MINIFS(AH$29:AH$1052,G$29:G$1052,G859)</f>
        <v>0.20794125899440183</v>
      </c>
      <c r="AR859" s="11">
        <f t="array" ref="AR859">_xlfn.MAXIFS(AI$29:AI$1052,H$29:H$1052,H859) - _xlfn.MINIFS(AI$29:AI$1052,H$29:H$1052,H859)</f>
        <v>0.10458228383285123</v>
      </c>
      <c r="AS859" s="11">
        <f t="array" ref="AS859">_xlfn.MAXIFS(AJ$29:AJ$1052,I$29:I$1052,I859) - _xlfn.MINIFS(AJ$29:AJ$1052,I$29:I$1052,I859)</f>
        <v>7.5603071148064901E-2</v>
      </c>
      <c r="AT859" s="11">
        <f t="array" ref="AT859">_xlfn.MAXIFS(AK$29:AK$1052,J$29:J$1052,J859) - _xlfn.MINIFS(AK$29:AK$1052,J$29:J$1052,J859)</f>
        <v>3.8822045933548752E-2</v>
      </c>
      <c r="AU859" s="11">
        <f t="array" ref="AU859">_xlfn.MAXIFS(AL$29:AL$1052,K$29:K$1052,K859) - _xlfn.MINIFS(AL$29:AL$1052,K$29:K$1052,K859)</f>
        <v>2.6345833861079276E-2</v>
      </c>
      <c r="AV859" s="11">
        <f t="array" ref="AV859">_xlfn.MAXIFS(AM$29:AM$1052,L$29:L$1052,L859) - _xlfn.MINIFS(AM$29:AM$1052,L$29:L$1052,L859)</f>
        <v>1.8612481752988685E-2</v>
      </c>
      <c r="AW859" s="7">
        <f t="array" ref="AW859">_xlfn.MAXIFS(AN$29:AN$1052,M$29:M$1052,M859) - _xlfn.MINIFS(AN$29:AN$1052,M$29:M$1052,M859)</f>
        <v>1.0627727655087016E-3</v>
      </c>
      <c r="AX859" s="6">
        <f t="array" ref="AX859">_xlfn.STDEV.S(IF(E$29:E$1052=E859,$C$29:$C$1052,""))</f>
        <v>2.1219734469910215E-2</v>
      </c>
      <c r="AY859" s="11">
        <f t="array" ref="AY859">_xlfn.STDEV.S(IF(F$29:F$1052=F859,$C$29:$C$1052,""))</f>
        <v>2.0588339989709558E-2</v>
      </c>
      <c r="AZ859" s="11">
        <f t="array" ref="AZ859">_xlfn.STDEV.S(IF(G$29:G$1052=G859,$C$29:$C$1052,""))</f>
        <v>1.3867200074772637E-2</v>
      </c>
      <c r="BA859" s="11">
        <f t="array" ref="BA859">_xlfn.STDEV.S(IF(H$29:H$1052=H859,$C$29:$C$1052,""))</f>
        <v>1.33321505702996E-2</v>
      </c>
      <c r="BB859" s="11">
        <f t="array" ref="BB859">_xlfn.STDEV.S(IF(I$29:I$1052=I859,$C$29:$C$1052,""))</f>
        <v>1.0986369826961811E-2</v>
      </c>
      <c r="BC859" s="11">
        <f t="array" ref="BC859">_xlfn.STDEV.S(IF(J$29:J$1052=J859,$C$29:$C$1052,""))</f>
        <v>1.2526701490228208E-2</v>
      </c>
      <c r="BD859" s="11">
        <f t="array" ref="BD859">_xlfn.STDEV.S(IF(K$29:K$1052=K859,$C$29:$C$1052,""))</f>
        <v>1.0447283791678467E-2</v>
      </c>
      <c r="BE859" s="11">
        <f t="array" ref="BE859">_xlfn.STDEV.S(IF(L$29:L$1052=L859,$C$29:$C$1052,""))</f>
        <v>1.3420360285963166E-2</v>
      </c>
      <c r="BF859" s="7">
        <f t="array" ref="BF859">_xlfn.STDEV.S(IF(M$29:M$1052=M859,$C$29:$C$1052,""))</f>
        <v>1.502987658703167E-3</v>
      </c>
      <c r="BG859" s="13">
        <f t="shared" si="590"/>
        <v>30.273551081454407</v>
      </c>
      <c r="BH859" s="12">
        <f t="shared" si="591"/>
        <v>20.980087364298782</v>
      </c>
      <c r="BI859" s="12">
        <f t="shared" si="592"/>
        <v>14.995187050967186</v>
      </c>
      <c r="BJ859" s="12">
        <f t="shared" si="593"/>
        <v>7.8443671395245165</v>
      </c>
      <c r="BK859" s="12">
        <f t="shared" si="594"/>
        <v>6.8815334217610538</v>
      </c>
      <c r="BL859" s="12">
        <f t="shared" si="595"/>
        <v>3.0991435346194636</v>
      </c>
      <c r="BM859" s="12">
        <f t="shared" si="596"/>
        <v>2.5217879007043358</v>
      </c>
      <c r="BN859" s="12">
        <f t="shared" si="597"/>
        <v>1.3868839104458428</v>
      </c>
      <c r="BO859" s="14">
        <f t="shared" si="598"/>
        <v>0.70710678118654746</v>
      </c>
    </row>
    <row r="860" spans="1:67" x14ac:dyDescent="0.25">
      <c r="A860" s="4">
        <v>43430</v>
      </c>
      <c r="B860" s="5">
        <v>1226</v>
      </c>
      <c r="C860">
        <f t="shared" si="599"/>
        <v>2.2890778286461799E-3</v>
      </c>
      <c r="D860">
        <v>831</v>
      </c>
      <c r="E860" s="6">
        <f t="shared" si="563"/>
        <v>1</v>
      </c>
      <c r="F860">
        <f t="shared" si="564"/>
        <v>3</v>
      </c>
      <c r="G860">
        <f t="shared" si="565"/>
        <v>6</v>
      </c>
      <c r="H860">
        <f t="shared" si="566"/>
        <v>12</v>
      </c>
      <c r="I860">
        <f t="shared" si="567"/>
        <v>25</v>
      </c>
      <c r="J860">
        <f t="shared" si="568"/>
        <v>51</v>
      </c>
      <c r="K860">
        <f t="shared" si="569"/>
        <v>103</v>
      </c>
      <c r="L860">
        <f t="shared" si="570"/>
        <v>207</v>
      </c>
      <c r="M860" s="7">
        <f t="shared" si="571"/>
        <v>415</v>
      </c>
      <c r="N860" s="6">
        <f t="shared" si="572"/>
        <v>2.5948653898586046E-4</v>
      </c>
      <c r="O860">
        <f t="shared" si="573"/>
        <v>1.3120666446575511E-3</v>
      </c>
      <c r="P860">
        <f t="shared" si="574"/>
        <v>1.6513190781100515E-3</v>
      </c>
      <c r="Q860">
        <f t="shared" si="575"/>
        <v>-1.430781636669454E-3</v>
      </c>
      <c r="R860">
        <f t="shared" si="576"/>
        <v>-2.6764314485266845E-3</v>
      </c>
      <c r="S860">
        <f t="shared" si="577"/>
        <v>4.317880790187037E-4</v>
      </c>
      <c r="T860">
        <f t="shared" si="578"/>
        <v>2.1476422417624624E-3</v>
      </c>
      <c r="U860">
        <f t="shared" si="579"/>
        <v>-1.4150865596684881E-3</v>
      </c>
      <c r="V860" s="7">
        <f t="shared" si="580"/>
        <v>1.2263050631374783E-3</v>
      </c>
      <c r="W860" s="6">
        <f t="shared" si="581"/>
        <v>2.0295912896603195E-3</v>
      </c>
      <c r="X860">
        <f t="shared" si="582"/>
        <v>9.7701118398862887E-4</v>
      </c>
      <c r="Y860">
        <f t="shared" si="583"/>
        <v>6.3775875053612846E-4</v>
      </c>
      <c r="Z860">
        <f t="shared" si="584"/>
        <v>3.719859465315634E-3</v>
      </c>
      <c r="AA860">
        <f t="shared" si="585"/>
        <v>4.9655092771728644E-3</v>
      </c>
      <c r="AB860">
        <f t="shared" si="586"/>
        <v>1.8572897496274762E-3</v>
      </c>
      <c r="AC860">
        <f t="shared" si="587"/>
        <v>1.4143558688371749E-4</v>
      </c>
      <c r="AD860">
        <f t="shared" si="588"/>
        <v>3.704164388314668E-3</v>
      </c>
      <c r="AE860" s="7">
        <f t="shared" si="589"/>
        <v>1.0627727655087016E-3</v>
      </c>
      <c r="AF860" s="6">
        <f t="shared" si="600"/>
        <v>-0.37763767029390016</v>
      </c>
      <c r="AG860" s="11">
        <f t="shared" si="601"/>
        <v>-0.17554229000492827</v>
      </c>
      <c r="AH860" s="11">
        <f t="shared" si="602"/>
        <v>-0.19725444574588857</v>
      </c>
      <c r="AI860" s="11">
        <f t="shared" si="603"/>
        <v>-8.5001450322863548E-17</v>
      </c>
      <c r="AJ860" s="11">
        <f t="shared" si="604"/>
        <v>-4.163336342344337E-17</v>
      </c>
      <c r="AK860" s="11">
        <f t="shared" si="605"/>
        <v>0</v>
      </c>
      <c r="AL860" s="11">
        <f t="shared" si="606"/>
        <v>0</v>
      </c>
      <c r="AM860" s="11">
        <f t="shared" si="607"/>
        <v>0</v>
      </c>
      <c r="AN860" s="7">
        <f t="shared" si="608"/>
        <v>0</v>
      </c>
      <c r="AO860" s="6">
        <f t="array" ref="AO860">_xlfn.MAXIFS(AF$29:AF$1052,E$29:E$1052,E860) - _xlfn.MINIFS(AF$29:AF$1052,E$29:E$1052,E860)</f>
        <v>0.64239671540972576</v>
      </c>
      <c r="AP860" s="11">
        <f t="array" ref="AP860">_xlfn.MAXIFS(AG$29:AG$1052,F$29:F$1052,F860) - _xlfn.MINIFS(AG$29:AG$1052,F$29:F$1052,F860)</f>
        <v>0.4319451716699928</v>
      </c>
      <c r="AQ860" s="11">
        <f t="array" ref="AQ860">_xlfn.MAXIFS(AH$29:AH$1052,G$29:G$1052,G860) - _xlfn.MINIFS(AH$29:AH$1052,G$29:G$1052,G860)</f>
        <v>0.20794125899440183</v>
      </c>
      <c r="AR860" s="11">
        <f t="array" ref="AR860">_xlfn.MAXIFS(AI$29:AI$1052,H$29:H$1052,H860) - _xlfn.MINIFS(AI$29:AI$1052,H$29:H$1052,H860)</f>
        <v>0.10458228383285123</v>
      </c>
      <c r="AS860" s="11">
        <f t="array" ref="AS860">_xlfn.MAXIFS(AJ$29:AJ$1052,I$29:I$1052,I860) - _xlfn.MINIFS(AJ$29:AJ$1052,I$29:I$1052,I860)</f>
        <v>7.5603071148064901E-2</v>
      </c>
      <c r="AT860" s="11">
        <f t="array" ref="AT860">_xlfn.MAXIFS(AK$29:AK$1052,J$29:J$1052,J860) - _xlfn.MINIFS(AK$29:AK$1052,J$29:J$1052,J860)</f>
        <v>3.8822045933548752E-2</v>
      </c>
      <c r="AU860" s="11">
        <f t="array" ref="AU860">_xlfn.MAXIFS(AL$29:AL$1052,K$29:K$1052,K860) - _xlfn.MINIFS(AL$29:AL$1052,K$29:K$1052,K860)</f>
        <v>2.6345833861079276E-2</v>
      </c>
      <c r="AV860" s="11">
        <f t="array" ref="AV860">_xlfn.MAXIFS(AM$29:AM$1052,L$29:L$1052,L860) - _xlfn.MINIFS(AM$29:AM$1052,L$29:L$1052,L860)</f>
        <v>1.8612481752988685E-2</v>
      </c>
      <c r="AW860" s="7">
        <f t="array" ref="AW860">_xlfn.MAXIFS(AN$29:AN$1052,M$29:M$1052,M860) - _xlfn.MINIFS(AN$29:AN$1052,M$29:M$1052,M860)</f>
        <v>1.0627727655087016E-3</v>
      </c>
      <c r="AX860" s="6">
        <f t="array" ref="AX860">_xlfn.STDEV.S(IF(E$29:E$1052=E860,$C$29:$C$1052,""))</f>
        <v>2.1219734469910215E-2</v>
      </c>
      <c r="AY860" s="11">
        <f t="array" ref="AY860">_xlfn.STDEV.S(IF(F$29:F$1052=F860,$C$29:$C$1052,""))</f>
        <v>2.0588339989709558E-2</v>
      </c>
      <c r="AZ860" s="11">
        <f t="array" ref="AZ860">_xlfn.STDEV.S(IF(G$29:G$1052=G860,$C$29:$C$1052,""))</f>
        <v>1.3867200074772637E-2</v>
      </c>
      <c r="BA860" s="11">
        <f t="array" ref="BA860">_xlfn.STDEV.S(IF(H$29:H$1052=H860,$C$29:$C$1052,""))</f>
        <v>1.33321505702996E-2</v>
      </c>
      <c r="BB860" s="11">
        <f t="array" ref="BB860">_xlfn.STDEV.S(IF(I$29:I$1052=I860,$C$29:$C$1052,""))</f>
        <v>1.0986369826961811E-2</v>
      </c>
      <c r="BC860" s="11">
        <f t="array" ref="BC860">_xlfn.STDEV.S(IF(J$29:J$1052=J860,$C$29:$C$1052,""))</f>
        <v>1.2526701490228208E-2</v>
      </c>
      <c r="BD860" s="11">
        <f t="array" ref="BD860">_xlfn.STDEV.S(IF(K$29:K$1052=K860,$C$29:$C$1052,""))</f>
        <v>1.0447283791678467E-2</v>
      </c>
      <c r="BE860" s="11">
        <f t="array" ref="BE860">_xlfn.STDEV.S(IF(L$29:L$1052=L860,$C$29:$C$1052,""))</f>
        <v>1.3420360285963166E-2</v>
      </c>
      <c r="BF860" s="7">
        <f t="array" ref="BF860">_xlfn.STDEV.S(IF(M$29:M$1052=M860,$C$29:$C$1052,""))</f>
        <v>1.502987658703167E-3</v>
      </c>
      <c r="BG860" s="13">
        <f t="shared" si="590"/>
        <v>30.273551081454407</v>
      </c>
      <c r="BH860" s="12">
        <f t="shared" si="591"/>
        <v>20.980087364298782</v>
      </c>
      <c r="BI860" s="12">
        <f t="shared" si="592"/>
        <v>14.995187050967186</v>
      </c>
      <c r="BJ860" s="12">
        <f t="shared" si="593"/>
        <v>7.8443671395245165</v>
      </c>
      <c r="BK860" s="12">
        <f t="shared" si="594"/>
        <v>6.8815334217610538</v>
      </c>
      <c r="BL860" s="12">
        <f t="shared" si="595"/>
        <v>3.0991435346194636</v>
      </c>
      <c r="BM860" s="12">
        <f t="shared" si="596"/>
        <v>2.5217879007043358</v>
      </c>
      <c r="BN860" s="12">
        <f t="shared" si="597"/>
        <v>1.3868839104458428</v>
      </c>
      <c r="BO860" s="14">
        <f t="shared" si="598"/>
        <v>0.70710678118654746</v>
      </c>
    </row>
    <row r="861" spans="1:67" x14ac:dyDescent="0.25">
      <c r="A861" s="2">
        <v>43437</v>
      </c>
      <c r="B861" s="3">
        <v>1252.5999999999999</v>
      </c>
      <c r="C861">
        <f t="shared" si="599"/>
        <v>2.1696574225122278E-2</v>
      </c>
      <c r="D861">
        <v>832</v>
      </c>
      <c r="E861" s="6">
        <f t="shared" si="563"/>
        <v>1</v>
      </c>
      <c r="F861">
        <f t="shared" si="564"/>
        <v>3</v>
      </c>
      <c r="G861">
        <f t="shared" si="565"/>
        <v>6</v>
      </c>
      <c r="H861">
        <f t="shared" si="566"/>
        <v>13</v>
      </c>
      <c r="I861">
        <f t="shared" si="567"/>
        <v>26</v>
      </c>
      <c r="J861">
        <f t="shared" si="568"/>
        <v>52</v>
      </c>
      <c r="K861">
        <f t="shared" si="569"/>
        <v>104</v>
      </c>
      <c r="L861">
        <f t="shared" si="570"/>
        <v>208</v>
      </c>
      <c r="M861" s="7">
        <f t="shared" si="571"/>
        <v>416</v>
      </c>
      <c r="N861" s="6">
        <f t="shared" si="572"/>
        <v>2.5948653898586046E-4</v>
      </c>
      <c r="O861">
        <f t="shared" si="573"/>
        <v>1.3120666446575511E-3</v>
      </c>
      <c r="P861">
        <f t="shared" si="574"/>
        <v>1.6513190781100515E-3</v>
      </c>
      <c r="Q861">
        <f t="shared" si="575"/>
        <v>4.733419792889557E-3</v>
      </c>
      <c r="R861">
        <f t="shared" si="576"/>
        <v>4.5140701894374816E-3</v>
      </c>
      <c r="S861">
        <f t="shared" si="577"/>
        <v>4.3271766772153136E-3</v>
      </c>
      <c r="T861">
        <f t="shared" si="578"/>
        <v>7.2241703543389768E-3</v>
      </c>
      <c r="U861">
        <f t="shared" si="579"/>
        <v>1.1499868843267369E-2</v>
      </c>
      <c r="V861" s="7">
        <f t="shared" si="580"/>
        <v>6.3775861705206438E-3</v>
      </c>
      <c r="W861" s="6">
        <f t="shared" si="581"/>
        <v>2.1437087686136419E-2</v>
      </c>
      <c r="X861">
        <f t="shared" si="582"/>
        <v>2.0384507580464728E-2</v>
      </c>
      <c r="Y861">
        <f t="shared" si="583"/>
        <v>2.0045255147012227E-2</v>
      </c>
      <c r="Z861">
        <f t="shared" si="584"/>
        <v>1.6963154432232723E-2</v>
      </c>
      <c r="AA861">
        <f t="shared" si="585"/>
        <v>1.7182504035684797E-2</v>
      </c>
      <c r="AB861">
        <f t="shared" si="586"/>
        <v>1.7369397547906965E-2</v>
      </c>
      <c r="AC861">
        <f t="shared" si="587"/>
        <v>1.4472403870783301E-2</v>
      </c>
      <c r="AD861">
        <f t="shared" si="588"/>
        <v>1.0196705381854909E-2</v>
      </c>
      <c r="AE861" s="7">
        <f t="shared" si="589"/>
        <v>1.5318988054601634E-2</v>
      </c>
      <c r="AF861" s="6">
        <f t="shared" si="600"/>
        <v>-0.35620058260776377</v>
      </c>
      <c r="AG861" s="11">
        <f t="shared" si="601"/>
        <v>-0.15515778242446354</v>
      </c>
      <c r="AH861" s="11">
        <f t="shared" si="602"/>
        <v>-0.17720919059887635</v>
      </c>
      <c r="AI861" s="11">
        <f t="shared" si="603"/>
        <v>1.6963154432232723E-2</v>
      </c>
      <c r="AJ861" s="11">
        <f t="shared" si="604"/>
        <v>1.7182504035684797E-2</v>
      </c>
      <c r="AK861" s="11">
        <f t="shared" si="605"/>
        <v>1.7369397547906965E-2</v>
      </c>
      <c r="AL861" s="11">
        <f t="shared" si="606"/>
        <v>1.4472403870783301E-2</v>
      </c>
      <c r="AM861" s="11">
        <f t="shared" si="607"/>
        <v>1.0196705381854909E-2</v>
      </c>
      <c r="AN861" s="7">
        <f t="shared" si="608"/>
        <v>1.5318988054601634E-2</v>
      </c>
      <c r="AO861" s="6">
        <f t="array" ref="AO861">_xlfn.MAXIFS(AF$29:AF$1052,E$29:E$1052,E861) - _xlfn.MINIFS(AF$29:AF$1052,E$29:E$1052,E861)</f>
        <v>0.64239671540972576</v>
      </c>
      <c r="AP861" s="11">
        <f t="array" ref="AP861">_xlfn.MAXIFS(AG$29:AG$1052,F$29:F$1052,F861) - _xlfn.MINIFS(AG$29:AG$1052,F$29:F$1052,F861)</f>
        <v>0.4319451716699928</v>
      </c>
      <c r="AQ861" s="11">
        <f t="array" ref="AQ861">_xlfn.MAXIFS(AH$29:AH$1052,G$29:G$1052,G861) - _xlfn.MINIFS(AH$29:AH$1052,G$29:G$1052,G861)</f>
        <v>0.20794125899440183</v>
      </c>
      <c r="AR861" s="11">
        <f t="array" ref="AR861">_xlfn.MAXIFS(AI$29:AI$1052,H$29:H$1052,H861) - _xlfn.MINIFS(AI$29:AI$1052,H$29:H$1052,H861)</f>
        <v>0.12313047247978559</v>
      </c>
      <c r="AS861" s="11">
        <f t="array" ref="AS861">_xlfn.MAXIFS(AJ$29:AJ$1052,I$29:I$1052,I861) - _xlfn.MINIFS(AJ$29:AJ$1052,I$29:I$1052,I861)</f>
        <v>0.10275539960261551</v>
      </c>
      <c r="AT861" s="11">
        <f t="array" ref="AT861">_xlfn.MAXIFS(AK$29:AK$1052,J$29:J$1052,J861) - _xlfn.MINIFS(AK$29:AK$1052,J$29:J$1052,J861)</f>
        <v>4.0224831221800345E-2</v>
      </c>
      <c r="AU861" s="11">
        <f t="array" ref="AU861">_xlfn.MAXIFS(AL$29:AL$1052,K$29:K$1052,K861) - _xlfn.MINIFS(AL$29:AL$1052,K$29:K$1052,K861)</f>
        <v>2.1963451295121672E-2</v>
      </c>
      <c r="AV861" s="11">
        <f t="array" ref="AV861">_xlfn.MAXIFS(AM$29:AM$1052,L$29:L$1052,L861) - _xlfn.MINIFS(AM$29:AM$1052,L$29:L$1052,L861)</f>
        <v>2.044127072734836E-2</v>
      </c>
      <c r="AW861" s="7">
        <f t="array" ref="AW861">_xlfn.MAXIFS(AN$29:AN$1052,M$29:M$1052,M861) - _xlfn.MINIFS(AN$29:AN$1052,M$29:M$1052,M861)</f>
        <v>1.5318988054601634E-2</v>
      </c>
      <c r="AX861" s="6">
        <f t="array" ref="AX861">_xlfn.STDEV.S(IF(E$29:E$1052=E861,$C$29:$C$1052,""))</f>
        <v>2.1219734469910215E-2</v>
      </c>
      <c r="AY861" s="11">
        <f t="array" ref="AY861">_xlfn.STDEV.S(IF(F$29:F$1052=F861,$C$29:$C$1052,""))</f>
        <v>2.0588339989709558E-2</v>
      </c>
      <c r="AZ861" s="11">
        <f t="array" ref="AZ861">_xlfn.STDEV.S(IF(G$29:G$1052=G861,$C$29:$C$1052,""))</f>
        <v>1.3867200074772637E-2</v>
      </c>
      <c r="BA861" s="11">
        <f t="array" ref="BA861">_xlfn.STDEV.S(IF(H$29:H$1052=H861,$C$29:$C$1052,""))</f>
        <v>1.3805953415827436E-2</v>
      </c>
      <c r="BB861" s="11">
        <f t="array" ref="BB861">_xlfn.STDEV.S(IF(I$29:I$1052=I861,$C$29:$C$1052,""))</f>
        <v>1.3361936727458756E-2</v>
      </c>
      <c r="BC861" s="11">
        <f t="array" ref="BC861">_xlfn.STDEV.S(IF(J$29:J$1052=J861,$C$29:$C$1052,""))</f>
        <v>1.1913522830850672E-2</v>
      </c>
      <c r="BD861" s="11">
        <f t="array" ref="BD861">_xlfn.STDEV.S(IF(K$29:K$1052=K861,$C$29:$C$1052,""))</f>
        <v>1.1298445297773789E-2</v>
      </c>
      <c r="BE861" s="11">
        <f t="array" ref="BE861">_xlfn.STDEV.S(IF(L$29:L$1052=L861,$C$29:$C$1052,""))</f>
        <v>1.4075825747823335E-2</v>
      </c>
      <c r="BF861" s="7">
        <f t="array" ref="BF861">_xlfn.STDEV.S(IF(M$29:M$1052=M861,$C$29:$C$1052,""))</f>
        <v>2.1664320668649067E-2</v>
      </c>
      <c r="BG861" s="13">
        <f t="shared" si="590"/>
        <v>30.273551081454407</v>
      </c>
      <c r="BH861" s="12">
        <f t="shared" si="591"/>
        <v>20.980087364298782</v>
      </c>
      <c r="BI861" s="12">
        <f t="shared" si="592"/>
        <v>14.995187050967186</v>
      </c>
      <c r="BJ861" s="12">
        <f t="shared" si="593"/>
        <v>8.9186504380513281</v>
      </c>
      <c r="BK861" s="12">
        <f t="shared" si="594"/>
        <v>7.6901576244896708</v>
      </c>
      <c r="BL861" s="12">
        <f t="shared" si="595"/>
        <v>3.3764010690134492</v>
      </c>
      <c r="BM861" s="12">
        <f t="shared" si="596"/>
        <v>1.9439357111769424</v>
      </c>
      <c r="BN861" s="12">
        <f t="shared" si="597"/>
        <v>1.4522253325357746</v>
      </c>
      <c r="BO861" s="14">
        <f t="shared" si="598"/>
        <v>0.70710678118654746</v>
      </c>
    </row>
    <row r="862" spans="1:67" x14ac:dyDescent="0.25">
      <c r="A862" s="4">
        <v>43444</v>
      </c>
      <c r="B862" s="5">
        <v>1241.4000000000001</v>
      </c>
      <c r="C862">
        <f t="shared" si="599"/>
        <v>-8.9414018840809906E-3</v>
      </c>
      <c r="D862">
        <v>833</v>
      </c>
      <c r="E862" s="6">
        <f t="shared" ref="E862:E925" si="609">QUOTIENT($D862,G$2)</f>
        <v>1</v>
      </c>
      <c r="F862">
        <f t="shared" ref="F862:F925" si="610">QUOTIENT($D862,H$2)</f>
        <v>3</v>
      </c>
      <c r="G862">
        <f t="shared" ref="G862:G925" si="611">QUOTIENT($D862,I$2)</f>
        <v>6</v>
      </c>
      <c r="H862">
        <f t="shared" ref="H862:H925" si="612">QUOTIENT($D862,J$2)</f>
        <v>13</v>
      </c>
      <c r="I862">
        <f t="shared" ref="I862:I925" si="613">QUOTIENT($D862,K$2)</f>
        <v>26</v>
      </c>
      <c r="J862">
        <f t="shared" ref="J862:J925" si="614">QUOTIENT($D862,L$2)</f>
        <v>52</v>
      </c>
      <c r="K862">
        <f t="shared" ref="K862:K925" si="615">QUOTIENT($D862,M$2)</f>
        <v>104</v>
      </c>
      <c r="L862">
        <f t="shared" ref="L862:L925" si="616">QUOTIENT($D862,N$2)</f>
        <v>208</v>
      </c>
      <c r="M862" s="7">
        <f t="shared" ref="M862:M925" si="617">QUOTIENT($D862,O$2)</f>
        <v>416</v>
      </c>
      <c r="N862" s="6">
        <f t="shared" ref="N862:N925" si="618">AVERAGEIF(E$29:E$1052,E862,$C$29:$C$1052)</f>
        <v>2.5948653898586046E-4</v>
      </c>
      <c r="O862">
        <f t="shared" ref="O862:O925" si="619">AVERAGEIF(F$29:F$1052,F862,$C$29:$C$1052)</f>
        <v>1.3120666446575511E-3</v>
      </c>
      <c r="P862">
        <f t="shared" ref="P862:P925" si="620">AVERAGEIF(G$29:G$1052,G862,$C$29:$C$1052)</f>
        <v>1.6513190781100515E-3</v>
      </c>
      <c r="Q862">
        <f t="shared" ref="Q862:Q925" si="621">AVERAGEIF(H$29:H$1052,H862,$C$29:$C$1052)</f>
        <v>4.733419792889557E-3</v>
      </c>
      <c r="R862">
        <f t="shared" ref="R862:R925" si="622">AVERAGEIF(I$29:I$1052,I862,$C$29:$C$1052)</f>
        <v>4.5140701894374816E-3</v>
      </c>
      <c r="S862">
        <f t="shared" ref="S862:S925" si="623">AVERAGEIF(J$29:J$1052,J862,$C$29:$C$1052)</f>
        <v>4.3271766772153136E-3</v>
      </c>
      <c r="T862">
        <f t="shared" ref="T862:T925" si="624">AVERAGEIF(K$29:K$1052,K862,$C$29:$C$1052)</f>
        <v>7.2241703543389768E-3</v>
      </c>
      <c r="U862">
        <f t="shared" ref="U862:U925" si="625">AVERAGEIF(L$29:L$1052,L862,$C$29:$C$1052)</f>
        <v>1.1499868843267369E-2</v>
      </c>
      <c r="V862" s="7">
        <f t="shared" ref="V862:V925" si="626">AVERAGEIF(M$29:M$1052,M862,$C$29:$C$1052)</f>
        <v>6.3775861705206438E-3</v>
      </c>
      <c r="W862" s="6">
        <f t="shared" ref="W862:W925" si="627">$C862-N862</f>
        <v>-9.2008884230668515E-3</v>
      </c>
      <c r="X862">
        <f t="shared" ref="X862:X925" si="628">$C862-O862</f>
        <v>-1.0253468528738541E-2</v>
      </c>
      <c r="Y862">
        <f t="shared" ref="Y862:Y925" si="629">$C862-P862</f>
        <v>-1.0592720962191042E-2</v>
      </c>
      <c r="Z862">
        <f t="shared" ref="Z862:Z925" si="630">$C862-Q862</f>
        <v>-1.3674821676970548E-2</v>
      </c>
      <c r="AA862">
        <f t="shared" ref="AA862:AA925" si="631">$C862-R862</f>
        <v>-1.3455472073518472E-2</v>
      </c>
      <c r="AB862">
        <f t="shared" ref="AB862:AB925" si="632">$C862-S862</f>
        <v>-1.3268578561296304E-2</v>
      </c>
      <c r="AC862">
        <f t="shared" ref="AC862:AC925" si="633">$C862-T862</f>
        <v>-1.6165572238419967E-2</v>
      </c>
      <c r="AD862">
        <f t="shared" ref="AD862:AD925" si="634">$C862-U862</f>
        <v>-2.044127072734836E-2</v>
      </c>
      <c r="AE862" s="7">
        <f t="shared" ref="AE862:AE925" si="635">$C862-V862</f>
        <v>-1.5318988054601634E-2</v>
      </c>
      <c r="AF862" s="6">
        <f t="shared" si="600"/>
        <v>-0.36540147103083065</v>
      </c>
      <c r="AG862" s="11">
        <f t="shared" si="601"/>
        <v>-0.16541125095320208</v>
      </c>
      <c r="AH862" s="11">
        <f t="shared" si="602"/>
        <v>-0.1878019115610674</v>
      </c>
      <c r="AI862" s="11">
        <f t="shared" si="603"/>
        <v>3.2883327552621754E-3</v>
      </c>
      <c r="AJ862" s="11">
        <f t="shared" si="604"/>
        <v>3.7270319621663245E-3</v>
      </c>
      <c r="AK862" s="11">
        <f t="shared" si="605"/>
        <v>4.1008189866106604E-3</v>
      </c>
      <c r="AL862" s="11">
        <f t="shared" si="606"/>
        <v>-1.693168367636666E-3</v>
      </c>
      <c r="AM862" s="11">
        <f t="shared" si="607"/>
        <v>-1.024456534549345E-2</v>
      </c>
      <c r="AN862" s="7">
        <f t="shared" si="608"/>
        <v>0</v>
      </c>
      <c r="AO862" s="6">
        <f t="array" ref="AO862">_xlfn.MAXIFS(AF$29:AF$1052,E$29:E$1052,E862) - _xlfn.MINIFS(AF$29:AF$1052,E$29:E$1052,E862)</f>
        <v>0.64239671540972576</v>
      </c>
      <c r="AP862" s="11">
        <f t="array" ref="AP862">_xlfn.MAXIFS(AG$29:AG$1052,F$29:F$1052,F862) - _xlfn.MINIFS(AG$29:AG$1052,F$29:F$1052,F862)</f>
        <v>0.4319451716699928</v>
      </c>
      <c r="AQ862" s="11">
        <f t="array" ref="AQ862">_xlfn.MAXIFS(AH$29:AH$1052,G$29:G$1052,G862) - _xlfn.MINIFS(AH$29:AH$1052,G$29:G$1052,G862)</f>
        <v>0.20794125899440183</v>
      </c>
      <c r="AR862" s="11">
        <f t="array" ref="AR862">_xlfn.MAXIFS(AI$29:AI$1052,H$29:H$1052,H862) - _xlfn.MINIFS(AI$29:AI$1052,H$29:H$1052,H862)</f>
        <v>0.12313047247978559</v>
      </c>
      <c r="AS862" s="11">
        <f t="array" ref="AS862">_xlfn.MAXIFS(AJ$29:AJ$1052,I$29:I$1052,I862) - _xlfn.MINIFS(AJ$29:AJ$1052,I$29:I$1052,I862)</f>
        <v>0.10275539960261551</v>
      </c>
      <c r="AT862" s="11">
        <f t="array" ref="AT862">_xlfn.MAXIFS(AK$29:AK$1052,J$29:J$1052,J862) - _xlfn.MINIFS(AK$29:AK$1052,J$29:J$1052,J862)</f>
        <v>4.0224831221800345E-2</v>
      </c>
      <c r="AU862" s="11">
        <f t="array" ref="AU862">_xlfn.MAXIFS(AL$29:AL$1052,K$29:K$1052,K862) - _xlfn.MINIFS(AL$29:AL$1052,K$29:K$1052,K862)</f>
        <v>2.1963451295121672E-2</v>
      </c>
      <c r="AV862" s="11">
        <f t="array" ref="AV862">_xlfn.MAXIFS(AM$29:AM$1052,L$29:L$1052,L862) - _xlfn.MINIFS(AM$29:AM$1052,L$29:L$1052,L862)</f>
        <v>2.044127072734836E-2</v>
      </c>
      <c r="AW862" s="7">
        <f t="array" ref="AW862">_xlfn.MAXIFS(AN$29:AN$1052,M$29:M$1052,M862) - _xlfn.MINIFS(AN$29:AN$1052,M$29:M$1052,M862)</f>
        <v>1.5318988054601634E-2</v>
      </c>
      <c r="AX862" s="6">
        <f t="array" ref="AX862">_xlfn.STDEV.S(IF(E$29:E$1052=E862,$C$29:$C$1052,""))</f>
        <v>2.1219734469910215E-2</v>
      </c>
      <c r="AY862" s="11">
        <f t="array" ref="AY862">_xlfn.STDEV.S(IF(F$29:F$1052=F862,$C$29:$C$1052,""))</f>
        <v>2.0588339989709558E-2</v>
      </c>
      <c r="AZ862" s="11">
        <f t="array" ref="AZ862">_xlfn.STDEV.S(IF(G$29:G$1052=G862,$C$29:$C$1052,""))</f>
        <v>1.3867200074772637E-2</v>
      </c>
      <c r="BA862" s="11">
        <f t="array" ref="BA862">_xlfn.STDEV.S(IF(H$29:H$1052=H862,$C$29:$C$1052,""))</f>
        <v>1.3805953415827436E-2</v>
      </c>
      <c r="BB862" s="11">
        <f t="array" ref="BB862">_xlfn.STDEV.S(IF(I$29:I$1052=I862,$C$29:$C$1052,""))</f>
        <v>1.3361936727458756E-2</v>
      </c>
      <c r="BC862" s="11">
        <f t="array" ref="BC862">_xlfn.STDEV.S(IF(J$29:J$1052=J862,$C$29:$C$1052,""))</f>
        <v>1.1913522830850672E-2</v>
      </c>
      <c r="BD862" s="11">
        <f t="array" ref="BD862">_xlfn.STDEV.S(IF(K$29:K$1052=K862,$C$29:$C$1052,""))</f>
        <v>1.1298445297773789E-2</v>
      </c>
      <c r="BE862" s="11">
        <f t="array" ref="BE862">_xlfn.STDEV.S(IF(L$29:L$1052=L862,$C$29:$C$1052,""))</f>
        <v>1.4075825747823335E-2</v>
      </c>
      <c r="BF862" s="7">
        <f t="array" ref="BF862">_xlfn.STDEV.S(IF(M$29:M$1052=M862,$C$29:$C$1052,""))</f>
        <v>2.1664320668649067E-2</v>
      </c>
      <c r="BG862" s="13">
        <f t="shared" ref="BG862:BG925" si="636">AO862/AX862</f>
        <v>30.273551081454407</v>
      </c>
      <c r="BH862" s="12">
        <f t="shared" ref="BH862:BH925" si="637">AP862/AY862</f>
        <v>20.980087364298782</v>
      </c>
      <c r="BI862" s="12">
        <f t="shared" ref="BI862:BI925" si="638">AQ862/AZ862</f>
        <v>14.995187050967186</v>
      </c>
      <c r="BJ862" s="12">
        <f t="shared" ref="BJ862:BJ925" si="639">AR862/BA862</f>
        <v>8.9186504380513281</v>
      </c>
      <c r="BK862" s="12">
        <f t="shared" ref="BK862:BK925" si="640">AS862/BB862</f>
        <v>7.6901576244896708</v>
      </c>
      <c r="BL862" s="12">
        <f t="shared" ref="BL862:BL925" si="641">AT862/BC862</f>
        <v>3.3764010690134492</v>
      </c>
      <c r="BM862" s="12">
        <f t="shared" ref="BM862:BM925" si="642">AU862/BD862</f>
        <v>1.9439357111769424</v>
      </c>
      <c r="BN862" s="12">
        <f t="shared" ref="BN862:BN925" si="643">AV862/BE862</f>
        <v>1.4522253325357746</v>
      </c>
      <c r="BO862" s="14">
        <f t="shared" ref="BO862:BO925" si="644">AW862/BF862</f>
        <v>0.70710678118654746</v>
      </c>
    </row>
    <row r="863" spans="1:67" x14ac:dyDescent="0.25">
      <c r="A863" s="2">
        <v>43451</v>
      </c>
      <c r="B863" s="3">
        <v>1258.0999999999999</v>
      </c>
      <c r="C863">
        <f t="shared" ref="C863:C926" si="645">B863/B862-1</f>
        <v>1.3452553568551462E-2</v>
      </c>
      <c r="D863">
        <v>834</v>
      </c>
      <c r="E863" s="6">
        <f t="shared" si="609"/>
        <v>1</v>
      </c>
      <c r="F863">
        <f t="shared" si="610"/>
        <v>3</v>
      </c>
      <c r="G863">
        <f t="shared" si="611"/>
        <v>6</v>
      </c>
      <c r="H863">
        <f t="shared" si="612"/>
        <v>13</v>
      </c>
      <c r="I863">
        <f t="shared" si="613"/>
        <v>26</v>
      </c>
      <c r="J863">
        <f t="shared" si="614"/>
        <v>52</v>
      </c>
      <c r="K863">
        <f t="shared" si="615"/>
        <v>104</v>
      </c>
      <c r="L863">
        <f t="shared" si="616"/>
        <v>208</v>
      </c>
      <c r="M863" s="7">
        <f t="shared" si="617"/>
        <v>417</v>
      </c>
      <c r="N863" s="6">
        <f t="shared" si="618"/>
        <v>2.5948653898586046E-4</v>
      </c>
      <c r="O863">
        <f t="shared" si="619"/>
        <v>1.3120666446575511E-3</v>
      </c>
      <c r="P863">
        <f t="shared" si="620"/>
        <v>1.6513190781100515E-3</v>
      </c>
      <c r="Q863">
        <f t="shared" si="621"/>
        <v>4.733419792889557E-3</v>
      </c>
      <c r="R863">
        <f t="shared" si="622"/>
        <v>4.5140701894374816E-3</v>
      </c>
      <c r="S863">
        <f t="shared" si="623"/>
        <v>4.3271766772153136E-3</v>
      </c>
      <c r="T863">
        <f t="shared" si="624"/>
        <v>7.2241703543389768E-3</v>
      </c>
      <c r="U863">
        <f t="shared" si="625"/>
        <v>1.1499868843267369E-2</v>
      </c>
      <c r="V863" s="7">
        <f t="shared" si="626"/>
        <v>1.6622151516014094E-2</v>
      </c>
      <c r="W863" s="6">
        <f t="shared" si="627"/>
        <v>1.3193067029565601E-2</v>
      </c>
      <c r="X863">
        <f t="shared" si="628"/>
        <v>1.2140486923893912E-2</v>
      </c>
      <c r="Y863">
        <f t="shared" si="629"/>
        <v>1.180123449044141E-2</v>
      </c>
      <c r="Z863">
        <f t="shared" si="630"/>
        <v>8.7191337756619049E-3</v>
      </c>
      <c r="AA863">
        <f t="shared" si="631"/>
        <v>8.9384833791139803E-3</v>
      </c>
      <c r="AB863">
        <f t="shared" si="632"/>
        <v>9.1253768913361483E-3</v>
      </c>
      <c r="AC863">
        <f t="shared" si="633"/>
        <v>6.2283832142124851E-3</v>
      </c>
      <c r="AD863">
        <f t="shared" si="634"/>
        <v>1.9526847252840929E-3</v>
      </c>
      <c r="AE863" s="7">
        <f t="shared" si="635"/>
        <v>-3.1695979474626323E-3</v>
      </c>
      <c r="AF863" s="6">
        <f t="shared" ref="AF863:AF926" si="646">IF(E863=E862,AF862+W863,W863)</f>
        <v>-0.35220840400126507</v>
      </c>
      <c r="AG863" s="11">
        <f t="shared" ref="AG863:AG926" si="647">IF(F863=F862,AG862+X863,X863)</f>
        <v>-0.15327076402930817</v>
      </c>
      <c r="AH863" s="11">
        <f t="shared" ref="AH863:AH926" si="648">IF(G863=G862,AH862+Y863,Y863)</f>
        <v>-0.176000677070626</v>
      </c>
      <c r="AI863" s="11">
        <f t="shared" ref="AI863:AI926" si="649">IF(H863=H862,AI862+Z863,Z863)</f>
        <v>1.200746653092408E-2</v>
      </c>
      <c r="AJ863" s="11">
        <f t="shared" ref="AJ863:AJ926" si="650">IF(I863=I862,AJ862+AA863,AA863)</f>
        <v>1.2665515341280305E-2</v>
      </c>
      <c r="AK863" s="11">
        <f t="shared" ref="AK863:AK926" si="651">IF(J863=J862,AK862+AB863,AB863)</f>
        <v>1.3226195877946809E-2</v>
      </c>
      <c r="AL863" s="11">
        <f t="shared" ref="AL863:AL926" si="652">IF(K863=K862,AL862+AC863,AC863)</f>
        <v>4.5352148465758191E-3</v>
      </c>
      <c r="AM863" s="11">
        <f t="shared" ref="AM863:AM926" si="653">IF(L863=L862,AM862+AD863,AD863)</f>
        <v>-8.2918806202093576E-3</v>
      </c>
      <c r="AN863" s="7">
        <f t="shared" ref="AN863:AN926" si="654">IF(M863=M862,AN862+AE863,AE863)</f>
        <v>-3.1695979474626323E-3</v>
      </c>
      <c r="AO863" s="6">
        <f t="array" ref="AO863">_xlfn.MAXIFS(AF$29:AF$1052,E$29:E$1052,E863) - _xlfn.MINIFS(AF$29:AF$1052,E$29:E$1052,E863)</f>
        <v>0.64239671540972576</v>
      </c>
      <c r="AP863" s="11">
        <f t="array" ref="AP863">_xlfn.MAXIFS(AG$29:AG$1052,F$29:F$1052,F863) - _xlfn.MINIFS(AG$29:AG$1052,F$29:F$1052,F863)</f>
        <v>0.4319451716699928</v>
      </c>
      <c r="AQ863" s="11">
        <f t="array" ref="AQ863">_xlfn.MAXIFS(AH$29:AH$1052,G$29:G$1052,G863) - _xlfn.MINIFS(AH$29:AH$1052,G$29:G$1052,G863)</f>
        <v>0.20794125899440183</v>
      </c>
      <c r="AR863" s="11">
        <f t="array" ref="AR863">_xlfn.MAXIFS(AI$29:AI$1052,H$29:H$1052,H863) - _xlfn.MINIFS(AI$29:AI$1052,H$29:H$1052,H863)</f>
        <v>0.12313047247978559</v>
      </c>
      <c r="AS863" s="11">
        <f t="array" ref="AS863">_xlfn.MAXIFS(AJ$29:AJ$1052,I$29:I$1052,I863) - _xlfn.MINIFS(AJ$29:AJ$1052,I$29:I$1052,I863)</f>
        <v>0.10275539960261551</v>
      </c>
      <c r="AT863" s="11">
        <f t="array" ref="AT863">_xlfn.MAXIFS(AK$29:AK$1052,J$29:J$1052,J863) - _xlfn.MINIFS(AK$29:AK$1052,J$29:J$1052,J863)</f>
        <v>4.0224831221800345E-2</v>
      </c>
      <c r="AU863" s="11">
        <f t="array" ref="AU863">_xlfn.MAXIFS(AL$29:AL$1052,K$29:K$1052,K863) - _xlfn.MINIFS(AL$29:AL$1052,K$29:K$1052,K863)</f>
        <v>2.1963451295121672E-2</v>
      </c>
      <c r="AV863" s="11">
        <f t="array" ref="AV863">_xlfn.MAXIFS(AM$29:AM$1052,L$29:L$1052,L863) - _xlfn.MINIFS(AM$29:AM$1052,L$29:L$1052,L863)</f>
        <v>2.044127072734836E-2</v>
      </c>
      <c r="AW863" s="7">
        <f t="array" ref="AW863">_xlfn.MAXIFS(AN$29:AN$1052,M$29:M$1052,M863) - _xlfn.MINIFS(AN$29:AN$1052,M$29:M$1052,M863)</f>
        <v>3.1695979474626323E-3</v>
      </c>
      <c r="AX863" s="6">
        <f t="array" ref="AX863">_xlfn.STDEV.S(IF(E$29:E$1052=E863,$C$29:$C$1052,""))</f>
        <v>2.1219734469910215E-2</v>
      </c>
      <c r="AY863" s="11">
        <f t="array" ref="AY863">_xlfn.STDEV.S(IF(F$29:F$1052=F863,$C$29:$C$1052,""))</f>
        <v>2.0588339989709558E-2</v>
      </c>
      <c r="AZ863" s="11">
        <f t="array" ref="AZ863">_xlfn.STDEV.S(IF(G$29:G$1052=G863,$C$29:$C$1052,""))</f>
        <v>1.3867200074772637E-2</v>
      </c>
      <c r="BA863" s="11">
        <f t="array" ref="BA863">_xlfn.STDEV.S(IF(H$29:H$1052=H863,$C$29:$C$1052,""))</f>
        <v>1.3805953415827436E-2</v>
      </c>
      <c r="BB863" s="11">
        <f t="array" ref="BB863">_xlfn.STDEV.S(IF(I$29:I$1052=I863,$C$29:$C$1052,""))</f>
        <v>1.3361936727458756E-2</v>
      </c>
      <c r="BC863" s="11">
        <f t="array" ref="BC863">_xlfn.STDEV.S(IF(J$29:J$1052=J863,$C$29:$C$1052,""))</f>
        <v>1.1913522830850672E-2</v>
      </c>
      <c r="BD863" s="11">
        <f t="array" ref="BD863">_xlfn.STDEV.S(IF(K$29:K$1052=K863,$C$29:$C$1052,""))</f>
        <v>1.1298445297773789E-2</v>
      </c>
      <c r="BE863" s="11">
        <f t="array" ref="BE863">_xlfn.STDEV.S(IF(L$29:L$1052=L863,$C$29:$C$1052,""))</f>
        <v>1.4075825747823335E-2</v>
      </c>
      <c r="BF863" s="7">
        <f t="array" ref="BF863">_xlfn.STDEV.S(IF(M$29:M$1052=M863,$C$29:$C$1052,""))</f>
        <v>4.4824884045715791E-3</v>
      </c>
      <c r="BG863" s="13">
        <f t="shared" si="636"/>
        <v>30.273551081454407</v>
      </c>
      <c r="BH863" s="12">
        <f t="shared" si="637"/>
        <v>20.980087364298782</v>
      </c>
      <c r="BI863" s="12">
        <f t="shared" si="638"/>
        <v>14.995187050967186</v>
      </c>
      <c r="BJ863" s="12">
        <f t="shared" si="639"/>
        <v>8.9186504380513281</v>
      </c>
      <c r="BK863" s="12">
        <f t="shared" si="640"/>
        <v>7.6901576244896708</v>
      </c>
      <c r="BL863" s="12">
        <f t="shared" si="641"/>
        <v>3.3764010690134492</v>
      </c>
      <c r="BM863" s="12">
        <f t="shared" si="642"/>
        <v>1.9439357111769424</v>
      </c>
      <c r="BN863" s="12">
        <f t="shared" si="643"/>
        <v>1.4522253325357746</v>
      </c>
      <c r="BO863" s="14">
        <f t="shared" si="644"/>
        <v>0.70710678118654757</v>
      </c>
    </row>
    <row r="864" spans="1:67" x14ac:dyDescent="0.25">
      <c r="A864" s="4">
        <v>43458</v>
      </c>
      <c r="B864" s="5">
        <v>1283</v>
      </c>
      <c r="C864">
        <f t="shared" si="645"/>
        <v>1.9791749463476727E-2</v>
      </c>
      <c r="D864">
        <v>835</v>
      </c>
      <c r="E864" s="6">
        <f t="shared" si="609"/>
        <v>1</v>
      </c>
      <c r="F864">
        <f t="shared" si="610"/>
        <v>3</v>
      </c>
      <c r="G864">
        <f t="shared" si="611"/>
        <v>6</v>
      </c>
      <c r="H864">
        <f t="shared" si="612"/>
        <v>13</v>
      </c>
      <c r="I864">
        <f t="shared" si="613"/>
        <v>26</v>
      </c>
      <c r="J864">
        <f t="shared" si="614"/>
        <v>52</v>
      </c>
      <c r="K864">
        <f t="shared" si="615"/>
        <v>104</v>
      </c>
      <c r="L864">
        <f t="shared" si="616"/>
        <v>208</v>
      </c>
      <c r="M864" s="7">
        <f t="shared" si="617"/>
        <v>417</v>
      </c>
      <c r="N864" s="6">
        <f t="shared" si="618"/>
        <v>2.5948653898586046E-4</v>
      </c>
      <c r="O864">
        <f t="shared" si="619"/>
        <v>1.3120666446575511E-3</v>
      </c>
      <c r="P864">
        <f t="shared" si="620"/>
        <v>1.6513190781100515E-3</v>
      </c>
      <c r="Q864">
        <f t="shared" si="621"/>
        <v>4.733419792889557E-3</v>
      </c>
      <c r="R864">
        <f t="shared" si="622"/>
        <v>4.5140701894374816E-3</v>
      </c>
      <c r="S864">
        <f t="shared" si="623"/>
        <v>4.3271766772153136E-3</v>
      </c>
      <c r="T864">
        <f t="shared" si="624"/>
        <v>7.2241703543389768E-3</v>
      </c>
      <c r="U864">
        <f t="shared" si="625"/>
        <v>1.1499868843267369E-2</v>
      </c>
      <c r="V864" s="7">
        <f t="shared" si="626"/>
        <v>1.6622151516014094E-2</v>
      </c>
      <c r="W864" s="6">
        <f t="shared" si="627"/>
        <v>1.9532262924490867E-2</v>
      </c>
      <c r="X864">
        <f t="shared" si="628"/>
        <v>1.8479682818819176E-2</v>
      </c>
      <c r="Y864">
        <f t="shared" si="629"/>
        <v>1.8140430385366675E-2</v>
      </c>
      <c r="Z864">
        <f t="shared" si="630"/>
        <v>1.505832967058717E-2</v>
      </c>
      <c r="AA864">
        <f t="shared" si="631"/>
        <v>1.5277679274039245E-2</v>
      </c>
      <c r="AB864">
        <f t="shared" si="632"/>
        <v>1.5464572786261413E-2</v>
      </c>
      <c r="AC864">
        <f t="shared" si="633"/>
        <v>1.256757910913775E-2</v>
      </c>
      <c r="AD864">
        <f t="shared" si="634"/>
        <v>8.2918806202093576E-3</v>
      </c>
      <c r="AE864" s="7">
        <f t="shared" si="635"/>
        <v>3.1695979474626323E-3</v>
      </c>
      <c r="AF864" s="6">
        <f t="shared" si="646"/>
        <v>-0.33267614107677423</v>
      </c>
      <c r="AG864" s="11">
        <f t="shared" si="647"/>
        <v>-0.13479108121048899</v>
      </c>
      <c r="AH864" s="11">
        <f t="shared" si="648"/>
        <v>-0.15786024668525933</v>
      </c>
      <c r="AI864" s="11">
        <f t="shared" si="649"/>
        <v>2.7065796201511248E-2</v>
      </c>
      <c r="AJ864" s="11">
        <f t="shared" si="650"/>
        <v>2.794319461531955E-2</v>
      </c>
      <c r="AK864" s="11">
        <f t="shared" si="651"/>
        <v>2.8690768664208222E-2</v>
      </c>
      <c r="AL864" s="11">
        <f t="shared" si="652"/>
        <v>1.7102793955713569E-2</v>
      </c>
      <c r="AM864" s="11">
        <f t="shared" si="653"/>
        <v>0</v>
      </c>
      <c r="AN864" s="7">
        <f t="shared" si="654"/>
        <v>0</v>
      </c>
      <c r="AO864" s="6">
        <f t="array" ref="AO864">_xlfn.MAXIFS(AF$29:AF$1052,E$29:E$1052,E864) - _xlfn.MINIFS(AF$29:AF$1052,E$29:E$1052,E864)</f>
        <v>0.64239671540972576</v>
      </c>
      <c r="AP864" s="11">
        <f t="array" ref="AP864">_xlfn.MAXIFS(AG$29:AG$1052,F$29:F$1052,F864) - _xlfn.MINIFS(AG$29:AG$1052,F$29:F$1052,F864)</f>
        <v>0.4319451716699928</v>
      </c>
      <c r="AQ864" s="11">
        <f t="array" ref="AQ864">_xlfn.MAXIFS(AH$29:AH$1052,G$29:G$1052,G864) - _xlfn.MINIFS(AH$29:AH$1052,G$29:G$1052,G864)</f>
        <v>0.20794125899440183</v>
      </c>
      <c r="AR864" s="11">
        <f t="array" ref="AR864">_xlfn.MAXIFS(AI$29:AI$1052,H$29:H$1052,H864) - _xlfn.MINIFS(AI$29:AI$1052,H$29:H$1052,H864)</f>
        <v>0.12313047247978559</v>
      </c>
      <c r="AS864" s="11">
        <f t="array" ref="AS864">_xlfn.MAXIFS(AJ$29:AJ$1052,I$29:I$1052,I864) - _xlfn.MINIFS(AJ$29:AJ$1052,I$29:I$1052,I864)</f>
        <v>0.10275539960261551</v>
      </c>
      <c r="AT864" s="11">
        <f t="array" ref="AT864">_xlfn.MAXIFS(AK$29:AK$1052,J$29:J$1052,J864) - _xlfn.MINIFS(AK$29:AK$1052,J$29:J$1052,J864)</f>
        <v>4.0224831221800345E-2</v>
      </c>
      <c r="AU864" s="11">
        <f t="array" ref="AU864">_xlfn.MAXIFS(AL$29:AL$1052,K$29:K$1052,K864) - _xlfn.MINIFS(AL$29:AL$1052,K$29:K$1052,K864)</f>
        <v>2.1963451295121672E-2</v>
      </c>
      <c r="AV864" s="11">
        <f t="array" ref="AV864">_xlfn.MAXIFS(AM$29:AM$1052,L$29:L$1052,L864) - _xlfn.MINIFS(AM$29:AM$1052,L$29:L$1052,L864)</f>
        <v>2.044127072734836E-2</v>
      </c>
      <c r="AW864" s="7">
        <f t="array" ref="AW864">_xlfn.MAXIFS(AN$29:AN$1052,M$29:M$1052,M864) - _xlfn.MINIFS(AN$29:AN$1052,M$29:M$1052,M864)</f>
        <v>3.1695979474626323E-3</v>
      </c>
      <c r="AX864" s="6">
        <f t="array" ref="AX864">_xlfn.STDEV.S(IF(E$29:E$1052=E864,$C$29:$C$1052,""))</f>
        <v>2.1219734469910215E-2</v>
      </c>
      <c r="AY864" s="11">
        <f t="array" ref="AY864">_xlfn.STDEV.S(IF(F$29:F$1052=F864,$C$29:$C$1052,""))</f>
        <v>2.0588339989709558E-2</v>
      </c>
      <c r="AZ864" s="11">
        <f t="array" ref="AZ864">_xlfn.STDEV.S(IF(G$29:G$1052=G864,$C$29:$C$1052,""))</f>
        <v>1.3867200074772637E-2</v>
      </c>
      <c r="BA864" s="11">
        <f t="array" ref="BA864">_xlfn.STDEV.S(IF(H$29:H$1052=H864,$C$29:$C$1052,""))</f>
        <v>1.3805953415827436E-2</v>
      </c>
      <c r="BB864" s="11">
        <f t="array" ref="BB864">_xlfn.STDEV.S(IF(I$29:I$1052=I864,$C$29:$C$1052,""))</f>
        <v>1.3361936727458756E-2</v>
      </c>
      <c r="BC864" s="11">
        <f t="array" ref="BC864">_xlfn.STDEV.S(IF(J$29:J$1052=J864,$C$29:$C$1052,""))</f>
        <v>1.1913522830850672E-2</v>
      </c>
      <c r="BD864" s="11">
        <f t="array" ref="BD864">_xlfn.STDEV.S(IF(K$29:K$1052=K864,$C$29:$C$1052,""))</f>
        <v>1.1298445297773789E-2</v>
      </c>
      <c r="BE864" s="11">
        <f t="array" ref="BE864">_xlfn.STDEV.S(IF(L$29:L$1052=L864,$C$29:$C$1052,""))</f>
        <v>1.4075825747823335E-2</v>
      </c>
      <c r="BF864" s="7">
        <f t="array" ref="BF864">_xlfn.STDEV.S(IF(M$29:M$1052=M864,$C$29:$C$1052,""))</f>
        <v>4.4824884045715791E-3</v>
      </c>
      <c r="BG864" s="13">
        <f t="shared" si="636"/>
        <v>30.273551081454407</v>
      </c>
      <c r="BH864" s="12">
        <f t="shared" si="637"/>
        <v>20.980087364298782</v>
      </c>
      <c r="BI864" s="12">
        <f t="shared" si="638"/>
        <v>14.995187050967186</v>
      </c>
      <c r="BJ864" s="12">
        <f t="shared" si="639"/>
        <v>8.9186504380513281</v>
      </c>
      <c r="BK864" s="12">
        <f t="shared" si="640"/>
        <v>7.6901576244896708</v>
      </c>
      <c r="BL864" s="12">
        <f t="shared" si="641"/>
        <v>3.3764010690134492</v>
      </c>
      <c r="BM864" s="12">
        <f t="shared" si="642"/>
        <v>1.9439357111769424</v>
      </c>
      <c r="BN864" s="12">
        <f t="shared" si="643"/>
        <v>1.4522253325357746</v>
      </c>
      <c r="BO864" s="14">
        <f t="shared" si="644"/>
        <v>0.70710678118654757</v>
      </c>
    </row>
    <row r="865" spans="1:67" x14ac:dyDescent="0.25">
      <c r="A865" s="2">
        <v>43465</v>
      </c>
      <c r="B865" s="3">
        <v>1285.8</v>
      </c>
      <c r="C865">
        <f t="shared" si="645"/>
        <v>2.1823850350739527E-3</v>
      </c>
      <c r="D865">
        <v>836</v>
      </c>
      <c r="E865" s="6">
        <f t="shared" si="609"/>
        <v>1</v>
      </c>
      <c r="F865">
        <f t="shared" si="610"/>
        <v>3</v>
      </c>
      <c r="G865">
        <f t="shared" si="611"/>
        <v>6</v>
      </c>
      <c r="H865">
        <f t="shared" si="612"/>
        <v>13</v>
      </c>
      <c r="I865">
        <f t="shared" si="613"/>
        <v>26</v>
      </c>
      <c r="J865">
        <f t="shared" si="614"/>
        <v>52</v>
      </c>
      <c r="K865">
        <f t="shared" si="615"/>
        <v>104</v>
      </c>
      <c r="L865">
        <f t="shared" si="616"/>
        <v>209</v>
      </c>
      <c r="M865" s="7">
        <f t="shared" si="617"/>
        <v>418</v>
      </c>
      <c r="N865" s="6">
        <f t="shared" si="618"/>
        <v>2.5948653898586046E-4</v>
      </c>
      <c r="O865">
        <f t="shared" si="619"/>
        <v>1.3120666446575511E-3</v>
      </c>
      <c r="P865">
        <f t="shared" si="620"/>
        <v>1.6513190781100515E-3</v>
      </c>
      <c r="Q865">
        <f t="shared" si="621"/>
        <v>4.733419792889557E-3</v>
      </c>
      <c r="R865">
        <f t="shared" si="622"/>
        <v>4.5140701894374816E-3</v>
      </c>
      <c r="S865">
        <f t="shared" si="623"/>
        <v>4.3271766772153136E-3</v>
      </c>
      <c r="T865">
        <f t="shared" si="624"/>
        <v>7.2241703543389768E-3</v>
      </c>
      <c r="U865">
        <f t="shared" si="625"/>
        <v>2.9484718654105846E-3</v>
      </c>
      <c r="V865" s="7">
        <f t="shared" si="626"/>
        <v>2.5299854868945371E-3</v>
      </c>
      <c r="W865" s="6">
        <f t="shared" si="627"/>
        <v>1.9228984960880922E-3</v>
      </c>
      <c r="X865">
        <f t="shared" si="628"/>
        <v>8.703183904164016E-4</v>
      </c>
      <c r="Y865">
        <f t="shared" si="629"/>
        <v>5.3106595696390119E-4</v>
      </c>
      <c r="Z865">
        <f t="shared" si="630"/>
        <v>-2.5510347578156043E-3</v>
      </c>
      <c r="AA865">
        <f t="shared" si="631"/>
        <v>-2.3316851543635289E-3</v>
      </c>
      <c r="AB865">
        <f t="shared" si="632"/>
        <v>-2.144791642141361E-3</v>
      </c>
      <c r="AC865">
        <f t="shared" si="633"/>
        <v>-5.0417853192650242E-3</v>
      </c>
      <c r="AD865">
        <f t="shared" si="634"/>
        <v>-7.6608683033663194E-4</v>
      </c>
      <c r="AE865" s="7">
        <f t="shared" si="635"/>
        <v>-3.4760045182058441E-4</v>
      </c>
      <c r="AF865" s="6">
        <f t="shared" si="646"/>
        <v>-0.33075324258068617</v>
      </c>
      <c r="AG865" s="11">
        <f t="shared" si="647"/>
        <v>-0.13392076282007259</v>
      </c>
      <c r="AH865" s="11">
        <f t="shared" si="648"/>
        <v>-0.15732918072829544</v>
      </c>
      <c r="AI865" s="11">
        <f t="shared" si="649"/>
        <v>2.4514761443695646E-2</v>
      </c>
      <c r="AJ865" s="11">
        <f t="shared" si="650"/>
        <v>2.5611509460956021E-2</v>
      </c>
      <c r="AK865" s="11">
        <f t="shared" si="651"/>
        <v>2.6545977022066861E-2</v>
      </c>
      <c r="AL865" s="11">
        <f t="shared" si="652"/>
        <v>1.2061008636448545E-2</v>
      </c>
      <c r="AM865" s="11">
        <f t="shared" si="653"/>
        <v>-7.6608683033663194E-4</v>
      </c>
      <c r="AN865" s="7">
        <f t="shared" si="654"/>
        <v>-3.4760045182058441E-4</v>
      </c>
      <c r="AO865" s="6">
        <f t="array" ref="AO865">_xlfn.MAXIFS(AF$29:AF$1052,E$29:E$1052,E865) - _xlfn.MINIFS(AF$29:AF$1052,E$29:E$1052,E865)</f>
        <v>0.64239671540972576</v>
      </c>
      <c r="AP865" s="11">
        <f t="array" ref="AP865">_xlfn.MAXIFS(AG$29:AG$1052,F$29:F$1052,F865) - _xlfn.MINIFS(AG$29:AG$1052,F$29:F$1052,F865)</f>
        <v>0.4319451716699928</v>
      </c>
      <c r="AQ865" s="11">
        <f t="array" ref="AQ865">_xlfn.MAXIFS(AH$29:AH$1052,G$29:G$1052,G865) - _xlfn.MINIFS(AH$29:AH$1052,G$29:G$1052,G865)</f>
        <v>0.20794125899440183</v>
      </c>
      <c r="AR865" s="11">
        <f t="array" ref="AR865">_xlfn.MAXIFS(AI$29:AI$1052,H$29:H$1052,H865) - _xlfn.MINIFS(AI$29:AI$1052,H$29:H$1052,H865)</f>
        <v>0.12313047247978559</v>
      </c>
      <c r="AS865" s="11">
        <f t="array" ref="AS865">_xlfn.MAXIFS(AJ$29:AJ$1052,I$29:I$1052,I865) - _xlfn.MINIFS(AJ$29:AJ$1052,I$29:I$1052,I865)</f>
        <v>0.10275539960261551</v>
      </c>
      <c r="AT865" s="11">
        <f t="array" ref="AT865">_xlfn.MAXIFS(AK$29:AK$1052,J$29:J$1052,J865) - _xlfn.MINIFS(AK$29:AK$1052,J$29:J$1052,J865)</f>
        <v>4.0224831221800345E-2</v>
      </c>
      <c r="AU865" s="11">
        <f t="array" ref="AU865">_xlfn.MAXIFS(AL$29:AL$1052,K$29:K$1052,K865) - _xlfn.MINIFS(AL$29:AL$1052,K$29:K$1052,K865)</f>
        <v>2.1963451295121672E-2</v>
      </c>
      <c r="AV865" s="11">
        <f t="array" ref="AV865">_xlfn.MAXIFS(AM$29:AM$1052,L$29:L$1052,L865) - _xlfn.MINIFS(AM$29:AM$1052,L$29:L$1052,L865)</f>
        <v>9.1363558283364954E-3</v>
      </c>
      <c r="AW865" s="7">
        <f t="array" ref="AW865">_xlfn.MAXIFS(AN$29:AN$1052,M$29:M$1052,M865) - _xlfn.MINIFS(AN$29:AN$1052,M$29:M$1052,M865)</f>
        <v>3.4760045182058441E-4</v>
      </c>
      <c r="AX865" s="6">
        <f t="array" ref="AX865">_xlfn.STDEV.S(IF(E$29:E$1052=E865,$C$29:$C$1052,""))</f>
        <v>2.1219734469910215E-2</v>
      </c>
      <c r="AY865" s="11">
        <f t="array" ref="AY865">_xlfn.STDEV.S(IF(F$29:F$1052=F865,$C$29:$C$1052,""))</f>
        <v>2.0588339989709558E-2</v>
      </c>
      <c r="AZ865" s="11">
        <f t="array" ref="AZ865">_xlfn.STDEV.S(IF(G$29:G$1052=G865,$C$29:$C$1052,""))</f>
        <v>1.3867200074772637E-2</v>
      </c>
      <c r="BA865" s="11">
        <f t="array" ref="BA865">_xlfn.STDEV.S(IF(H$29:H$1052=H865,$C$29:$C$1052,""))</f>
        <v>1.3805953415827436E-2</v>
      </c>
      <c r="BB865" s="11">
        <f t="array" ref="BB865">_xlfn.STDEV.S(IF(I$29:I$1052=I865,$C$29:$C$1052,""))</f>
        <v>1.3361936727458756E-2</v>
      </c>
      <c r="BC865" s="11">
        <f t="array" ref="BC865">_xlfn.STDEV.S(IF(J$29:J$1052=J865,$C$29:$C$1052,""))</f>
        <v>1.1913522830850672E-2</v>
      </c>
      <c r="BD865" s="11">
        <f t="array" ref="BD865">_xlfn.STDEV.S(IF(K$29:K$1052=K865,$C$29:$C$1052,""))</f>
        <v>1.1298445297773789E-2</v>
      </c>
      <c r="BE865" s="11">
        <f t="array" ref="BE865">_xlfn.STDEV.S(IF(L$29:L$1052=L865,$C$29:$C$1052,""))</f>
        <v>7.1401370442602148E-3</v>
      </c>
      <c r="BF865" s="7">
        <f t="array" ref="BF865">_xlfn.STDEV.S(IF(M$29:M$1052=M865,$C$29:$C$1052,""))</f>
        <v>4.9158127325168608E-4</v>
      </c>
      <c r="BG865" s="13">
        <f t="shared" si="636"/>
        <v>30.273551081454407</v>
      </c>
      <c r="BH865" s="12">
        <f t="shared" si="637"/>
        <v>20.980087364298782</v>
      </c>
      <c r="BI865" s="12">
        <f t="shared" si="638"/>
        <v>14.995187050967186</v>
      </c>
      <c r="BJ865" s="12">
        <f t="shared" si="639"/>
        <v>8.9186504380513281</v>
      </c>
      <c r="BK865" s="12">
        <f t="shared" si="640"/>
        <v>7.6901576244896708</v>
      </c>
      <c r="BL865" s="12">
        <f t="shared" si="641"/>
        <v>3.3764010690134492</v>
      </c>
      <c r="BM865" s="12">
        <f t="shared" si="642"/>
        <v>1.9439357111769424</v>
      </c>
      <c r="BN865" s="12">
        <f t="shared" si="643"/>
        <v>1.2795770965882221</v>
      </c>
      <c r="BO865" s="14">
        <f t="shared" si="644"/>
        <v>0.70710678118654746</v>
      </c>
    </row>
    <row r="866" spans="1:67" x14ac:dyDescent="0.25">
      <c r="A866" s="4">
        <v>43472</v>
      </c>
      <c r="B866" s="5">
        <v>1289.5</v>
      </c>
      <c r="C866">
        <f t="shared" si="645"/>
        <v>2.8775859387151215E-3</v>
      </c>
      <c r="D866">
        <v>837</v>
      </c>
      <c r="E866" s="6">
        <f t="shared" si="609"/>
        <v>1</v>
      </c>
      <c r="F866">
        <f t="shared" si="610"/>
        <v>3</v>
      </c>
      <c r="G866">
        <f t="shared" si="611"/>
        <v>6</v>
      </c>
      <c r="H866">
        <f t="shared" si="612"/>
        <v>13</v>
      </c>
      <c r="I866">
        <f t="shared" si="613"/>
        <v>26</v>
      </c>
      <c r="J866">
        <f t="shared" si="614"/>
        <v>52</v>
      </c>
      <c r="K866">
        <f t="shared" si="615"/>
        <v>104</v>
      </c>
      <c r="L866">
        <f t="shared" si="616"/>
        <v>209</v>
      </c>
      <c r="M866" s="7">
        <f t="shared" si="617"/>
        <v>418</v>
      </c>
      <c r="N866" s="6">
        <f t="shared" si="618"/>
        <v>2.5948653898586046E-4</v>
      </c>
      <c r="O866">
        <f t="shared" si="619"/>
        <v>1.3120666446575511E-3</v>
      </c>
      <c r="P866">
        <f t="shared" si="620"/>
        <v>1.6513190781100515E-3</v>
      </c>
      <c r="Q866">
        <f t="shared" si="621"/>
        <v>4.733419792889557E-3</v>
      </c>
      <c r="R866">
        <f t="shared" si="622"/>
        <v>4.5140701894374816E-3</v>
      </c>
      <c r="S866">
        <f t="shared" si="623"/>
        <v>4.3271766772153136E-3</v>
      </c>
      <c r="T866">
        <f t="shared" si="624"/>
        <v>7.2241703543389768E-3</v>
      </c>
      <c r="U866">
        <f t="shared" si="625"/>
        <v>2.9484718654105846E-3</v>
      </c>
      <c r="V866" s="7">
        <f t="shared" si="626"/>
        <v>2.5299854868945371E-3</v>
      </c>
      <c r="W866" s="6">
        <f t="shared" si="627"/>
        <v>2.618099399729261E-3</v>
      </c>
      <c r="X866">
        <f t="shared" si="628"/>
        <v>1.5655192940575704E-3</v>
      </c>
      <c r="Y866">
        <f t="shared" si="629"/>
        <v>1.22626686060507E-3</v>
      </c>
      <c r="Z866">
        <f t="shared" si="630"/>
        <v>-1.8558338541744355E-3</v>
      </c>
      <c r="AA866">
        <f t="shared" si="631"/>
        <v>-1.6364842507223601E-3</v>
      </c>
      <c r="AB866">
        <f t="shared" si="632"/>
        <v>-1.4495907385001922E-3</v>
      </c>
      <c r="AC866">
        <f t="shared" si="633"/>
        <v>-4.3465844156238553E-3</v>
      </c>
      <c r="AD866">
        <f t="shared" si="634"/>
        <v>-7.088592669546312E-5</v>
      </c>
      <c r="AE866" s="7">
        <f t="shared" si="635"/>
        <v>3.4760045182058441E-4</v>
      </c>
      <c r="AF866" s="6">
        <f t="shared" si="646"/>
        <v>-0.32813514318095693</v>
      </c>
      <c r="AG866" s="11">
        <f t="shared" si="647"/>
        <v>-0.13235524352601502</v>
      </c>
      <c r="AH866" s="11">
        <f t="shared" si="648"/>
        <v>-0.15610291386769037</v>
      </c>
      <c r="AI866" s="11">
        <f t="shared" si="649"/>
        <v>2.2658927589521212E-2</v>
      </c>
      <c r="AJ866" s="11">
        <f t="shared" si="650"/>
        <v>2.3975025210233661E-2</v>
      </c>
      <c r="AK866" s="11">
        <f t="shared" si="651"/>
        <v>2.5096386283566668E-2</v>
      </c>
      <c r="AL866" s="11">
        <f t="shared" si="652"/>
        <v>7.7144242208246894E-3</v>
      </c>
      <c r="AM866" s="11">
        <f t="shared" si="653"/>
        <v>-8.3697275703209506E-4</v>
      </c>
      <c r="AN866" s="7">
        <f t="shared" si="654"/>
        <v>0</v>
      </c>
      <c r="AO866" s="6">
        <f t="array" ref="AO866">_xlfn.MAXIFS(AF$29:AF$1052,E$29:E$1052,E866) - _xlfn.MINIFS(AF$29:AF$1052,E$29:E$1052,E866)</f>
        <v>0.64239671540972576</v>
      </c>
      <c r="AP866" s="11">
        <f t="array" ref="AP866">_xlfn.MAXIFS(AG$29:AG$1052,F$29:F$1052,F866) - _xlfn.MINIFS(AG$29:AG$1052,F$29:F$1052,F866)</f>
        <v>0.4319451716699928</v>
      </c>
      <c r="AQ866" s="11">
        <f t="array" ref="AQ866">_xlfn.MAXIFS(AH$29:AH$1052,G$29:G$1052,G866) - _xlfn.MINIFS(AH$29:AH$1052,G$29:G$1052,G866)</f>
        <v>0.20794125899440183</v>
      </c>
      <c r="AR866" s="11">
        <f t="array" ref="AR866">_xlfn.MAXIFS(AI$29:AI$1052,H$29:H$1052,H866) - _xlfn.MINIFS(AI$29:AI$1052,H$29:H$1052,H866)</f>
        <v>0.12313047247978559</v>
      </c>
      <c r="AS866" s="11">
        <f t="array" ref="AS866">_xlfn.MAXIFS(AJ$29:AJ$1052,I$29:I$1052,I866) - _xlfn.MINIFS(AJ$29:AJ$1052,I$29:I$1052,I866)</f>
        <v>0.10275539960261551</v>
      </c>
      <c r="AT866" s="11">
        <f t="array" ref="AT866">_xlfn.MAXIFS(AK$29:AK$1052,J$29:J$1052,J866) - _xlfn.MINIFS(AK$29:AK$1052,J$29:J$1052,J866)</f>
        <v>4.0224831221800345E-2</v>
      </c>
      <c r="AU866" s="11">
        <f t="array" ref="AU866">_xlfn.MAXIFS(AL$29:AL$1052,K$29:K$1052,K866) - _xlfn.MINIFS(AL$29:AL$1052,K$29:K$1052,K866)</f>
        <v>2.1963451295121672E-2</v>
      </c>
      <c r="AV866" s="11">
        <f t="array" ref="AV866">_xlfn.MAXIFS(AM$29:AM$1052,L$29:L$1052,L866) - _xlfn.MINIFS(AM$29:AM$1052,L$29:L$1052,L866)</f>
        <v>9.1363558283364954E-3</v>
      </c>
      <c r="AW866" s="7">
        <f t="array" ref="AW866">_xlfn.MAXIFS(AN$29:AN$1052,M$29:M$1052,M866) - _xlfn.MINIFS(AN$29:AN$1052,M$29:M$1052,M866)</f>
        <v>3.4760045182058441E-4</v>
      </c>
      <c r="AX866" s="6">
        <f t="array" ref="AX866">_xlfn.STDEV.S(IF(E$29:E$1052=E866,$C$29:$C$1052,""))</f>
        <v>2.1219734469910215E-2</v>
      </c>
      <c r="AY866" s="11">
        <f t="array" ref="AY866">_xlfn.STDEV.S(IF(F$29:F$1052=F866,$C$29:$C$1052,""))</f>
        <v>2.0588339989709558E-2</v>
      </c>
      <c r="AZ866" s="11">
        <f t="array" ref="AZ866">_xlfn.STDEV.S(IF(G$29:G$1052=G866,$C$29:$C$1052,""))</f>
        <v>1.3867200074772637E-2</v>
      </c>
      <c r="BA866" s="11">
        <f t="array" ref="BA866">_xlfn.STDEV.S(IF(H$29:H$1052=H866,$C$29:$C$1052,""))</f>
        <v>1.3805953415827436E-2</v>
      </c>
      <c r="BB866" s="11">
        <f t="array" ref="BB866">_xlfn.STDEV.S(IF(I$29:I$1052=I866,$C$29:$C$1052,""))</f>
        <v>1.3361936727458756E-2</v>
      </c>
      <c r="BC866" s="11">
        <f t="array" ref="BC866">_xlfn.STDEV.S(IF(J$29:J$1052=J866,$C$29:$C$1052,""))</f>
        <v>1.1913522830850672E-2</v>
      </c>
      <c r="BD866" s="11">
        <f t="array" ref="BD866">_xlfn.STDEV.S(IF(K$29:K$1052=K866,$C$29:$C$1052,""))</f>
        <v>1.1298445297773789E-2</v>
      </c>
      <c r="BE866" s="11">
        <f t="array" ref="BE866">_xlfn.STDEV.S(IF(L$29:L$1052=L866,$C$29:$C$1052,""))</f>
        <v>7.1401370442602148E-3</v>
      </c>
      <c r="BF866" s="7">
        <f t="array" ref="BF866">_xlfn.STDEV.S(IF(M$29:M$1052=M866,$C$29:$C$1052,""))</f>
        <v>4.9158127325168608E-4</v>
      </c>
      <c r="BG866" s="13">
        <f t="shared" si="636"/>
        <v>30.273551081454407</v>
      </c>
      <c r="BH866" s="12">
        <f t="shared" si="637"/>
        <v>20.980087364298782</v>
      </c>
      <c r="BI866" s="12">
        <f t="shared" si="638"/>
        <v>14.995187050967186</v>
      </c>
      <c r="BJ866" s="12">
        <f t="shared" si="639"/>
        <v>8.9186504380513281</v>
      </c>
      <c r="BK866" s="12">
        <f t="shared" si="640"/>
        <v>7.6901576244896708</v>
      </c>
      <c r="BL866" s="12">
        <f t="shared" si="641"/>
        <v>3.3764010690134492</v>
      </c>
      <c r="BM866" s="12">
        <f t="shared" si="642"/>
        <v>1.9439357111769424</v>
      </c>
      <c r="BN866" s="12">
        <f t="shared" si="643"/>
        <v>1.2795770965882221</v>
      </c>
      <c r="BO866" s="14">
        <f t="shared" si="644"/>
        <v>0.70710678118654746</v>
      </c>
    </row>
    <row r="867" spans="1:67" x14ac:dyDescent="0.25">
      <c r="A867" s="2">
        <v>43479</v>
      </c>
      <c r="B867" s="3">
        <v>1282.5999999999999</v>
      </c>
      <c r="C867">
        <f t="shared" si="645"/>
        <v>-5.3509112058938157E-3</v>
      </c>
      <c r="D867">
        <v>838</v>
      </c>
      <c r="E867" s="6">
        <f t="shared" si="609"/>
        <v>1</v>
      </c>
      <c r="F867">
        <f t="shared" si="610"/>
        <v>3</v>
      </c>
      <c r="G867">
        <f t="shared" si="611"/>
        <v>6</v>
      </c>
      <c r="H867">
        <f t="shared" si="612"/>
        <v>13</v>
      </c>
      <c r="I867">
        <f t="shared" si="613"/>
        <v>26</v>
      </c>
      <c r="J867">
        <f t="shared" si="614"/>
        <v>52</v>
      </c>
      <c r="K867">
        <f t="shared" si="615"/>
        <v>104</v>
      </c>
      <c r="L867">
        <f t="shared" si="616"/>
        <v>209</v>
      </c>
      <c r="M867" s="7">
        <f t="shared" si="617"/>
        <v>419</v>
      </c>
      <c r="N867" s="6">
        <f t="shared" si="618"/>
        <v>2.5948653898586046E-4</v>
      </c>
      <c r="O867">
        <f t="shared" si="619"/>
        <v>1.3120666446575511E-3</v>
      </c>
      <c r="P867">
        <f t="shared" si="620"/>
        <v>1.6513190781100515E-3</v>
      </c>
      <c r="Q867">
        <f t="shared" si="621"/>
        <v>4.733419792889557E-3</v>
      </c>
      <c r="R867">
        <f t="shared" si="622"/>
        <v>4.5140701894374816E-3</v>
      </c>
      <c r="S867">
        <f t="shared" si="623"/>
        <v>4.3271766772153136E-3</v>
      </c>
      <c r="T867">
        <f t="shared" si="624"/>
        <v>7.2241703543389768E-3</v>
      </c>
      <c r="U867">
        <f t="shared" si="625"/>
        <v>2.9484718654105846E-3</v>
      </c>
      <c r="V867" s="7">
        <f t="shared" si="626"/>
        <v>3.3669582439266321E-3</v>
      </c>
      <c r="W867" s="6">
        <f t="shared" si="627"/>
        <v>-5.6103977448796766E-3</v>
      </c>
      <c r="X867">
        <f t="shared" si="628"/>
        <v>-6.6629778505513668E-3</v>
      </c>
      <c r="Y867">
        <f t="shared" si="629"/>
        <v>-7.0022302840038672E-3</v>
      </c>
      <c r="Z867">
        <f t="shared" si="630"/>
        <v>-1.0084330998783373E-2</v>
      </c>
      <c r="AA867">
        <f t="shared" si="631"/>
        <v>-9.8649813953312973E-3</v>
      </c>
      <c r="AB867">
        <f t="shared" si="632"/>
        <v>-9.6780878831091294E-3</v>
      </c>
      <c r="AC867">
        <f t="shared" si="633"/>
        <v>-1.2575081560232793E-2</v>
      </c>
      <c r="AD867">
        <f t="shared" si="634"/>
        <v>-8.2993830713044003E-3</v>
      </c>
      <c r="AE867" s="7">
        <f t="shared" si="635"/>
        <v>-8.7178694498204479E-3</v>
      </c>
      <c r="AF867" s="6">
        <f t="shared" si="646"/>
        <v>-0.33374554092583664</v>
      </c>
      <c r="AG867" s="11">
        <f t="shared" si="647"/>
        <v>-0.13901822137656639</v>
      </c>
      <c r="AH867" s="11">
        <f t="shared" si="648"/>
        <v>-0.16310514415169425</v>
      </c>
      <c r="AI867" s="11">
        <f t="shared" si="649"/>
        <v>1.2574596590737839E-2</v>
      </c>
      <c r="AJ867" s="11">
        <f t="shared" si="650"/>
        <v>1.4110043814902364E-2</v>
      </c>
      <c r="AK867" s="11">
        <f t="shared" si="651"/>
        <v>1.5418298400457539E-2</v>
      </c>
      <c r="AL867" s="11">
        <f t="shared" si="652"/>
        <v>-4.8606573394081032E-3</v>
      </c>
      <c r="AM867" s="11">
        <f t="shared" si="653"/>
        <v>-9.1363558283364954E-3</v>
      </c>
      <c r="AN867" s="7">
        <f t="shared" si="654"/>
        <v>-8.7178694498204479E-3</v>
      </c>
      <c r="AO867" s="6">
        <f t="array" ref="AO867">_xlfn.MAXIFS(AF$29:AF$1052,E$29:E$1052,E867) - _xlfn.MINIFS(AF$29:AF$1052,E$29:E$1052,E867)</f>
        <v>0.64239671540972576</v>
      </c>
      <c r="AP867" s="11">
        <f t="array" ref="AP867">_xlfn.MAXIFS(AG$29:AG$1052,F$29:F$1052,F867) - _xlfn.MINIFS(AG$29:AG$1052,F$29:F$1052,F867)</f>
        <v>0.4319451716699928</v>
      </c>
      <c r="AQ867" s="11">
        <f t="array" ref="AQ867">_xlfn.MAXIFS(AH$29:AH$1052,G$29:G$1052,G867) - _xlfn.MINIFS(AH$29:AH$1052,G$29:G$1052,G867)</f>
        <v>0.20794125899440183</v>
      </c>
      <c r="AR867" s="11">
        <f t="array" ref="AR867">_xlfn.MAXIFS(AI$29:AI$1052,H$29:H$1052,H867) - _xlfn.MINIFS(AI$29:AI$1052,H$29:H$1052,H867)</f>
        <v>0.12313047247978559</v>
      </c>
      <c r="AS867" s="11">
        <f t="array" ref="AS867">_xlfn.MAXIFS(AJ$29:AJ$1052,I$29:I$1052,I867) - _xlfn.MINIFS(AJ$29:AJ$1052,I$29:I$1052,I867)</f>
        <v>0.10275539960261551</v>
      </c>
      <c r="AT867" s="11">
        <f t="array" ref="AT867">_xlfn.MAXIFS(AK$29:AK$1052,J$29:J$1052,J867) - _xlfn.MINIFS(AK$29:AK$1052,J$29:J$1052,J867)</f>
        <v>4.0224831221800345E-2</v>
      </c>
      <c r="AU867" s="11">
        <f t="array" ref="AU867">_xlfn.MAXIFS(AL$29:AL$1052,K$29:K$1052,K867) - _xlfn.MINIFS(AL$29:AL$1052,K$29:K$1052,K867)</f>
        <v>2.1963451295121672E-2</v>
      </c>
      <c r="AV867" s="11">
        <f t="array" ref="AV867">_xlfn.MAXIFS(AM$29:AM$1052,L$29:L$1052,L867) - _xlfn.MINIFS(AM$29:AM$1052,L$29:L$1052,L867)</f>
        <v>9.1363558283364954E-3</v>
      </c>
      <c r="AW867" s="7">
        <f t="array" ref="AW867">_xlfn.MAXIFS(AN$29:AN$1052,M$29:M$1052,M867) - _xlfn.MINIFS(AN$29:AN$1052,M$29:M$1052,M867)</f>
        <v>8.7178694498204479E-3</v>
      </c>
      <c r="AX867" s="6">
        <f t="array" ref="AX867">_xlfn.STDEV.S(IF(E$29:E$1052=E867,$C$29:$C$1052,""))</f>
        <v>2.1219734469910215E-2</v>
      </c>
      <c r="AY867" s="11">
        <f t="array" ref="AY867">_xlfn.STDEV.S(IF(F$29:F$1052=F867,$C$29:$C$1052,""))</f>
        <v>2.0588339989709558E-2</v>
      </c>
      <c r="AZ867" s="11">
        <f t="array" ref="AZ867">_xlfn.STDEV.S(IF(G$29:G$1052=G867,$C$29:$C$1052,""))</f>
        <v>1.3867200074772637E-2</v>
      </c>
      <c r="BA867" s="11">
        <f t="array" ref="BA867">_xlfn.STDEV.S(IF(H$29:H$1052=H867,$C$29:$C$1052,""))</f>
        <v>1.3805953415827436E-2</v>
      </c>
      <c r="BB867" s="11">
        <f t="array" ref="BB867">_xlfn.STDEV.S(IF(I$29:I$1052=I867,$C$29:$C$1052,""))</f>
        <v>1.3361936727458756E-2</v>
      </c>
      <c r="BC867" s="11">
        <f t="array" ref="BC867">_xlfn.STDEV.S(IF(J$29:J$1052=J867,$C$29:$C$1052,""))</f>
        <v>1.1913522830850672E-2</v>
      </c>
      <c r="BD867" s="11">
        <f t="array" ref="BD867">_xlfn.STDEV.S(IF(K$29:K$1052=K867,$C$29:$C$1052,""))</f>
        <v>1.1298445297773789E-2</v>
      </c>
      <c r="BE867" s="11">
        <f t="array" ref="BE867">_xlfn.STDEV.S(IF(L$29:L$1052=L867,$C$29:$C$1052,""))</f>
        <v>7.1401370442602148E-3</v>
      </c>
      <c r="BF867" s="7">
        <f t="array" ref="BF867">_xlfn.STDEV.S(IF(M$29:M$1052=M867,$C$29:$C$1052,""))</f>
        <v>1.2328929210934149E-2</v>
      </c>
      <c r="BG867" s="13">
        <f t="shared" si="636"/>
        <v>30.273551081454407</v>
      </c>
      <c r="BH867" s="12">
        <f t="shared" si="637"/>
        <v>20.980087364298782</v>
      </c>
      <c r="BI867" s="12">
        <f t="shared" si="638"/>
        <v>14.995187050967186</v>
      </c>
      <c r="BJ867" s="12">
        <f t="shared" si="639"/>
        <v>8.9186504380513281</v>
      </c>
      <c r="BK867" s="12">
        <f t="shared" si="640"/>
        <v>7.6901576244896708</v>
      </c>
      <c r="BL867" s="12">
        <f t="shared" si="641"/>
        <v>3.3764010690134492</v>
      </c>
      <c r="BM867" s="12">
        <f t="shared" si="642"/>
        <v>1.9439357111769424</v>
      </c>
      <c r="BN867" s="12">
        <f t="shared" si="643"/>
        <v>1.2795770965882221</v>
      </c>
      <c r="BO867" s="14">
        <f t="shared" si="644"/>
        <v>0.70710678118654757</v>
      </c>
    </row>
    <row r="868" spans="1:67" x14ac:dyDescent="0.25">
      <c r="A868" s="4">
        <v>43486</v>
      </c>
      <c r="B868" s="5">
        <v>1298.0999999999999</v>
      </c>
      <c r="C868">
        <f t="shared" si="645"/>
        <v>1.208482769374708E-2</v>
      </c>
      <c r="D868">
        <v>839</v>
      </c>
      <c r="E868" s="6">
        <f t="shared" si="609"/>
        <v>1</v>
      </c>
      <c r="F868">
        <f t="shared" si="610"/>
        <v>3</v>
      </c>
      <c r="G868">
        <f t="shared" si="611"/>
        <v>6</v>
      </c>
      <c r="H868">
        <f t="shared" si="612"/>
        <v>13</v>
      </c>
      <c r="I868">
        <f t="shared" si="613"/>
        <v>26</v>
      </c>
      <c r="J868">
        <f t="shared" si="614"/>
        <v>52</v>
      </c>
      <c r="K868">
        <f t="shared" si="615"/>
        <v>104</v>
      </c>
      <c r="L868">
        <f t="shared" si="616"/>
        <v>209</v>
      </c>
      <c r="M868" s="7">
        <f t="shared" si="617"/>
        <v>419</v>
      </c>
      <c r="N868" s="6">
        <f t="shared" si="618"/>
        <v>2.5948653898586046E-4</v>
      </c>
      <c r="O868">
        <f t="shared" si="619"/>
        <v>1.3120666446575511E-3</v>
      </c>
      <c r="P868">
        <f t="shared" si="620"/>
        <v>1.6513190781100515E-3</v>
      </c>
      <c r="Q868">
        <f t="shared" si="621"/>
        <v>4.733419792889557E-3</v>
      </c>
      <c r="R868">
        <f t="shared" si="622"/>
        <v>4.5140701894374816E-3</v>
      </c>
      <c r="S868">
        <f t="shared" si="623"/>
        <v>4.3271766772153136E-3</v>
      </c>
      <c r="T868">
        <f t="shared" si="624"/>
        <v>7.2241703543389768E-3</v>
      </c>
      <c r="U868">
        <f t="shared" si="625"/>
        <v>2.9484718654105846E-3</v>
      </c>
      <c r="V868" s="7">
        <f t="shared" si="626"/>
        <v>3.3669582439266321E-3</v>
      </c>
      <c r="W868" s="6">
        <f t="shared" si="627"/>
        <v>1.1825341154761219E-2</v>
      </c>
      <c r="X868">
        <f t="shared" si="628"/>
        <v>1.077276104908953E-2</v>
      </c>
      <c r="Y868">
        <f t="shared" si="629"/>
        <v>1.0433508615637029E-2</v>
      </c>
      <c r="Z868">
        <f t="shared" si="630"/>
        <v>7.351407900857523E-3</v>
      </c>
      <c r="AA868">
        <f t="shared" si="631"/>
        <v>7.5707575043095984E-3</v>
      </c>
      <c r="AB868">
        <f t="shared" si="632"/>
        <v>7.7576510165317664E-3</v>
      </c>
      <c r="AC868">
        <f t="shared" si="633"/>
        <v>4.8606573394081032E-3</v>
      </c>
      <c r="AD868">
        <f t="shared" si="634"/>
        <v>9.1363558283364954E-3</v>
      </c>
      <c r="AE868" s="7">
        <f t="shared" si="635"/>
        <v>8.7178694498204479E-3</v>
      </c>
      <c r="AF868" s="6">
        <f t="shared" si="646"/>
        <v>-0.32192019977107544</v>
      </c>
      <c r="AG868" s="11">
        <f t="shared" si="647"/>
        <v>-0.12824546032747686</v>
      </c>
      <c r="AH868" s="11">
        <f t="shared" si="648"/>
        <v>-0.15267163553605723</v>
      </c>
      <c r="AI868" s="11">
        <f t="shared" si="649"/>
        <v>1.9926004491595362E-2</v>
      </c>
      <c r="AJ868" s="11">
        <f t="shared" si="650"/>
        <v>2.1680801319211962E-2</v>
      </c>
      <c r="AK868" s="11">
        <f t="shared" si="651"/>
        <v>2.3175949416989305E-2</v>
      </c>
      <c r="AL868" s="11">
        <f t="shared" si="652"/>
        <v>0</v>
      </c>
      <c r="AM868" s="11">
        <f t="shared" si="653"/>
        <v>0</v>
      </c>
      <c r="AN868" s="7">
        <f t="shared" si="654"/>
        <v>0</v>
      </c>
      <c r="AO868" s="6">
        <f t="array" ref="AO868">_xlfn.MAXIFS(AF$29:AF$1052,E$29:E$1052,E868) - _xlfn.MINIFS(AF$29:AF$1052,E$29:E$1052,E868)</f>
        <v>0.64239671540972576</v>
      </c>
      <c r="AP868" s="11">
        <f t="array" ref="AP868">_xlfn.MAXIFS(AG$29:AG$1052,F$29:F$1052,F868) - _xlfn.MINIFS(AG$29:AG$1052,F$29:F$1052,F868)</f>
        <v>0.4319451716699928</v>
      </c>
      <c r="AQ868" s="11">
        <f t="array" ref="AQ868">_xlfn.MAXIFS(AH$29:AH$1052,G$29:G$1052,G868) - _xlfn.MINIFS(AH$29:AH$1052,G$29:G$1052,G868)</f>
        <v>0.20794125899440183</v>
      </c>
      <c r="AR868" s="11">
        <f t="array" ref="AR868">_xlfn.MAXIFS(AI$29:AI$1052,H$29:H$1052,H868) - _xlfn.MINIFS(AI$29:AI$1052,H$29:H$1052,H868)</f>
        <v>0.12313047247978559</v>
      </c>
      <c r="AS868" s="11">
        <f t="array" ref="AS868">_xlfn.MAXIFS(AJ$29:AJ$1052,I$29:I$1052,I868) - _xlfn.MINIFS(AJ$29:AJ$1052,I$29:I$1052,I868)</f>
        <v>0.10275539960261551</v>
      </c>
      <c r="AT868" s="11">
        <f t="array" ref="AT868">_xlfn.MAXIFS(AK$29:AK$1052,J$29:J$1052,J868) - _xlfn.MINIFS(AK$29:AK$1052,J$29:J$1052,J868)</f>
        <v>4.0224831221800345E-2</v>
      </c>
      <c r="AU868" s="11">
        <f t="array" ref="AU868">_xlfn.MAXIFS(AL$29:AL$1052,K$29:K$1052,K868) - _xlfn.MINIFS(AL$29:AL$1052,K$29:K$1052,K868)</f>
        <v>2.1963451295121672E-2</v>
      </c>
      <c r="AV868" s="11">
        <f t="array" ref="AV868">_xlfn.MAXIFS(AM$29:AM$1052,L$29:L$1052,L868) - _xlfn.MINIFS(AM$29:AM$1052,L$29:L$1052,L868)</f>
        <v>9.1363558283364954E-3</v>
      </c>
      <c r="AW868" s="7">
        <f t="array" ref="AW868">_xlfn.MAXIFS(AN$29:AN$1052,M$29:M$1052,M868) - _xlfn.MINIFS(AN$29:AN$1052,M$29:M$1052,M868)</f>
        <v>8.7178694498204479E-3</v>
      </c>
      <c r="AX868" s="6">
        <f t="array" ref="AX868">_xlfn.STDEV.S(IF(E$29:E$1052=E868,$C$29:$C$1052,""))</f>
        <v>2.1219734469910215E-2</v>
      </c>
      <c r="AY868" s="11">
        <f t="array" ref="AY868">_xlfn.STDEV.S(IF(F$29:F$1052=F868,$C$29:$C$1052,""))</f>
        <v>2.0588339989709558E-2</v>
      </c>
      <c r="AZ868" s="11">
        <f t="array" ref="AZ868">_xlfn.STDEV.S(IF(G$29:G$1052=G868,$C$29:$C$1052,""))</f>
        <v>1.3867200074772637E-2</v>
      </c>
      <c r="BA868" s="11">
        <f t="array" ref="BA868">_xlfn.STDEV.S(IF(H$29:H$1052=H868,$C$29:$C$1052,""))</f>
        <v>1.3805953415827436E-2</v>
      </c>
      <c r="BB868" s="11">
        <f t="array" ref="BB868">_xlfn.STDEV.S(IF(I$29:I$1052=I868,$C$29:$C$1052,""))</f>
        <v>1.3361936727458756E-2</v>
      </c>
      <c r="BC868" s="11">
        <f t="array" ref="BC868">_xlfn.STDEV.S(IF(J$29:J$1052=J868,$C$29:$C$1052,""))</f>
        <v>1.1913522830850672E-2</v>
      </c>
      <c r="BD868" s="11">
        <f t="array" ref="BD868">_xlfn.STDEV.S(IF(K$29:K$1052=K868,$C$29:$C$1052,""))</f>
        <v>1.1298445297773789E-2</v>
      </c>
      <c r="BE868" s="11">
        <f t="array" ref="BE868">_xlfn.STDEV.S(IF(L$29:L$1052=L868,$C$29:$C$1052,""))</f>
        <v>7.1401370442602148E-3</v>
      </c>
      <c r="BF868" s="7">
        <f t="array" ref="BF868">_xlfn.STDEV.S(IF(M$29:M$1052=M868,$C$29:$C$1052,""))</f>
        <v>1.2328929210934149E-2</v>
      </c>
      <c r="BG868" s="13">
        <f t="shared" si="636"/>
        <v>30.273551081454407</v>
      </c>
      <c r="BH868" s="12">
        <f t="shared" si="637"/>
        <v>20.980087364298782</v>
      </c>
      <c r="BI868" s="12">
        <f t="shared" si="638"/>
        <v>14.995187050967186</v>
      </c>
      <c r="BJ868" s="12">
        <f t="shared" si="639"/>
        <v>8.9186504380513281</v>
      </c>
      <c r="BK868" s="12">
        <f t="shared" si="640"/>
        <v>7.6901576244896708</v>
      </c>
      <c r="BL868" s="12">
        <f t="shared" si="641"/>
        <v>3.3764010690134492</v>
      </c>
      <c r="BM868" s="12">
        <f t="shared" si="642"/>
        <v>1.9439357111769424</v>
      </c>
      <c r="BN868" s="12">
        <f t="shared" si="643"/>
        <v>1.2795770965882221</v>
      </c>
      <c r="BO868" s="14">
        <f t="shared" si="644"/>
        <v>0.70710678118654757</v>
      </c>
    </row>
    <row r="869" spans="1:67" x14ac:dyDescent="0.25">
      <c r="A869" s="2">
        <v>43493</v>
      </c>
      <c r="B869" s="3">
        <v>1322.1</v>
      </c>
      <c r="C869">
        <f t="shared" si="645"/>
        <v>1.8488560203374194E-2</v>
      </c>
      <c r="D869">
        <v>840</v>
      </c>
      <c r="E869" s="6">
        <f t="shared" si="609"/>
        <v>1</v>
      </c>
      <c r="F869">
        <f t="shared" si="610"/>
        <v>3</v>
      </c>
      <c r="G869">
        <f t="shared" si="611"/>
        <v>6</v>
      </c>
      <c r="H869">
        <f t="shared" si="612"/>
        <v>13</v>
      </c>
      <c r="I869">
        <f t="shared" si="613"/>
        <v>26</v>
      </c>
      <c r="J869">
        <f t="shared" si="614"/>
        <v>52</v>
      </c>
      <c r="K869">
        <f t="shared" si="615"/>
        <v>105</v>
      </c>
      <c r="L869">
        <f t="shared" si="616"/>
        <v>210</v>
      </c>
      <c r="M869" s="7">
        <f t="shared" si="617"/>
        <v>420</v>
      </c>
      <c r="N869" s="6">
        <f t="shared" si="618"/>
        <v>2.5948653898586046E-4</v>
      </c>
      <c r="O869">
        <f t="shared" si="619"/>
        <v>1.3120666446575511E-3</v>
      </c>
      <c r="P869">
        <f t="shared" si="620"/>
        <v>1.6513190781100515E-3</v>
      </c>
      <c r="Q869">
        <f t="shared" si="621"/>
        <v>4.733419792889557E-3</v>
      </c>
      <c r="R869">
        <f t="shared" si="622"/>
        <v>4.5140701894374816E-3</v>
      </c>
      <c r="S869">
        <f t="shared" si="623"/>
        <v>4.3271766772153136E-3</v>
      </c>
      <c r="T869">
        <f t="shared" si="624"/>
        <v>1.4301830000916504E-3</v>
      </c>
      <c r="U869">
        <f t="shared" si="625"/>
        <v>6.647294984573171E-3</v>
      </c>
      <c r="V869" s="7">
        <f t="shared" si="626"/>
        <v>7.8828097136680597E-3</v>
      </c>
      <c r="W869" s="6">
        <f t="shared" si="627"/>
        <v>1.8229073664388334E-2</v>
      </c>
      <c r="X869">
        <f t="shared" si="628"/>
        <v>1.7176493558716643E-2</v>
      </c>
      <c r="Y869">
        <f t="shared" si="629"/>
        <v>1.6837241125264142E-2</v>
      </c>
      <c r="Z869">
        <f t="shared" si="630"/>
        <v>1.3755140410484637E-2</v>
      </c>
      <c r="AA869">
        <f t="shared" si="631"/>
        <v>1.3974490013936712E-2</v>
      </c>
      <c r="AB869">
        <f t="shared" si="632"/>
        <v>1.416138352615888E-2</v>
      </c>
      <c r="AC869">
        <f t="shared" si="633"/>
        <v>1.7058377203282543E-2</v>
      </c>
      <c r="AD869">
        <f t="shared" si="634"/>
        <v>1.1841265218801023E-2</v>
      </c>
      <c r="AE869" s="7">
        <f t="shared" si="635"/>
        <v>1.0605750489706134E-2</v>
      </c>
      <c r="AF869" s="6">
        <f t="shared" si="646"/>
        <v>-0.30369112610668714</v>
      </c>
      <c r="AG869" s="11">
        <f t="shared" si="647"/>
        <v>-0.11106896676876021</v>
      </c>
      <c r="AH869" s="11">
        <f t="shared" si="648"/>
        <v>-0.13583439441079309</v>
      </c>
      <c r="AI869" s="11">
        <f t="shared" si="649"/>
        <v>3.3681144902079997E-2</v>
      </c>
      <c r="AJ869" s="11">
        <f t="shared" si="650"/>
        <v>3.5655291333148674E-2</v>
      </c>
      <c r="AK869" s="11">
        <f t="shared" si="651"/>
        <v>3.7337332943148185E-2</v>
      </c>
      <c r="AL869" s="11">
        <f t="shared" si="652"/>
        <v>1.7058377203282543E-2</v>
      </c>
      <c r="AM869" s="11">
        <f t="shared" si="653"/>
        <v>1.1841265218801023E-2</v>
      </c>
      <c r="AN869" s="7">
        <f t="shared" si="654"/>
        <v>1.0605750489706134E-2</v>
      </c>
      <c r="AO869" s="6">
        <f t="array" ref="AO869">_xlfn.MAXIFS(AF$29:AF$1052,E$29:E$1052,E869) - _xlfn.MINIFS(AF$29:AF$1052,E$29:E$1052,E869)</f>
        <v>0.64239671540972576</v>
      </c>
      <c r="AP869" s="11">
        <f t="array" ref="AP869">_xlfn.MAXIFS(AG$29:AG$1052,F$29:F$1052,F869) - _xlfn.MINIFS(AG$29:AG$1052,F$29:F$1052,F869)</f>
        <v>0.4319451716699928</v>
      </c>
      <c r="AQ869" s="11">
        <f t="array" ref="AQ869">_xlfn.MAXIFS(AH$29:AH$1052,G$29:G$1052,G869) - _xlfn.MINIFS(AH$29:AH$1052,G$29:G$1052,G869)</f>
        <v>0.20794125899440183</v>
      </c>
      <c r="AR869" s="11">
        <f t="array" ref="AR869">_xlfn.MAXIFS(AI$29:AI$1052,H$29:H$1052,H869) - _xlfn.MINIFS(AI$29:AI$1052,H$29:H$1052,H869)</f>
        <v>0.12313047247978559</v>
      </c>
      <c r="AS869" s="11">
        <f t="array" ref="AS869">_xlfn.MAXIFS(AJ$29:AJ$1052,I$29:I$1052,I869) - _xlfn.MINIFS(AJ$29:AJ$1052,I$29:I$1052,I869)</f>
        <v>0.10275539960261551</v>
      </c>
      <c r="AT869" s="11">
        <f t="array" ref="AT869">_xlfn.MAXIFS(AK$29:AK$1052,J$29:J$1052,J869) - _xlfn.MINIFS(AK$29:AK$1052,J$29:J$1052,J869)</f>
        <v>4.0224831221800345E-2</v>
      </c>
      <c r="AU869" s="11">
        <f t="array" ref="AU869">_xlfn.MAXIFS(AL$29:AL$1052,K$29:K$1052,K869) - _xlfn.MINIFS(AL$29:AL$1052,K$29:K$1052,K869)</f>
        <v>2.7993479590447012E-2</v>
      </c>
      <c r="AV869" s="11">
        <f t="array" ref="AV869">_xlfn.MAXIFS(AM$29:AM$1052,L$29:L$1052,L869) - _xlfn.MINIFS(AM$29:AM$1052,L$29:L$1052,L869)</f>
        <v>1.3287155318563393E-2</v>
      </c>
      <c r="AW869" s="7">
        <f t="array" ref="AW869">_xlfn.MAXIFS(AN$29:AN$1052,M$29:M$1052,M869) - _xlfn.MINIFS(AN$29:AN$1052,M$29:M$1052,M869)</f>
        <v>1.0605750489706134E-2</v>
      </c>
      <c r="AX869" s="6">
        <f t="array" ref="AX869">_xlfn.STDEV.S(IF(E$29:E$1052=E869,$C$29:$C$1052,""))</f>
        <v>2.1219734469910215E-2</v>
      </c>
      <c r="AY869" s="11">
        <f t="array" ref="AY869">_xlfn.STDEV.S(IF(F$29:F$1052=F869,$C$29:$C$1052,""))</f>
        <v>2.0588339989709558E-2</v>
      </c>
      <c r="AZ869" s="11">
        <f t="array" ref="AZ869">_xlfn.STDEV.S(IF(G$29:G$1052=G869,$C$29:$C$1052,""))</f>
        <v>1.3867200074772637E-2</v>
      </c>
      <c r="BA869" s="11">
        <f t="array" ref="BA869">_xlfn.STDEV.S(IF(H$29:H$1052=H869,$C$29:$C$1052,""))</f>
        <v>1.3805953415827436E-2</v>
      </c>
      <c r="BB869" s="11">
        <f t="array" ref="BB869">_xlfn.STDEV.S(IF(I$29:I$1052=I869,$C$29:$C$1052,""))</f>
        <v>1.3361936727458756E-2</v>
      </c>
      <c r="BC869" s="11">
        <f t="array" ref="BC869">_xlfn.STDEV.S(IF(J$29:J$1052=J869,$C$29:$C$1052,""))</f>
        <v>1.1913522830850672E-2</v>
      </c>
      <c r="BD869" s="11">
        <f t="array" ref="BD869">_xlfn.STDEV.S(IF(K$29:K$1052=K869,$C$29:$C$1052,""))</f>
        <v>1.2542016087340667E-2</v>
      </c>
      <c r="BE869" s="11">
        <f t="array" ref="BE869">_xlfn.STDEV.S(IF(L$29:L$1052=L869,$C$29:$C$1052,""))</f>
        <v>9.0452517413923423E-3</v>
      </c>
      <c r="BF869" s="7">
        <f t="array" ref="BF869">_xlfn.STDEV.S(IF(M$29:M$1052=M869,$C$29:$C$1052,""))</f>
        <v>1.4998796181687511E-2</v>
      </c>
      <c r="BG869" s="13">
        <f t="shared" si="636"/>
        <v>30.273551081454407</v>
      </c>
      <c r="BH869" s="12">
        <f t="shared" si="637"/>
        <v>20.980087364298782</v>
      </c>
      <c r="BI869" s="12">
        <f t="shared" si="638"/>
        <v>14.995187050967186</v>
      </c>
      <c r="BJ869" s="12">
        <f t="shared" si="639"/>
        <v>8.9186504380513281</v>
      </c>
      <c r="BK869" s="12">
        <f t="shared" si="640"/>
        <v>7.6901576244896708</v>
      </c>
      <c r="BL869" s="12">
        <f t="shared" si="641"/>
        <v>3.3764010690134492</v>
      </c>
      <c r="BM869" s="12">
        <f t="shared" si="642"/>
        <v>2.2319760551656715</v>
      </c>
      <c r="BN869" s="12">
        <f t="shared" si="643"/>
        <v>1.4689646787562036</v>
      </c>
      <c r="BO869" s="14">
        <f t="shared" si="644"/>
        <v>0.70710678118654746</v>
      </c>
    </row>
    <row r="870" spans="1:67" x14ac:dyDescent="0.25">
      <c r="A870" s="4">
        <v>43500</v>
      </c>
      <c r="B870" s="5">
        <v>1318.5</v>
      </c>
      <c r="C870">
        <f t="shared" si="645"/>
        <v>-2.7229407760380742E-3</v>
      </c>
      <c r="D870">
        <v>841</v>
      </c>
      <c r="E870" s="6">
        <f t="shared" si="609"/>
        <v>1</v>
      </c>
      <c r="F870">
        <f t="shared" si="610"/>
        <v>3</v>
      </c>
      <c r="G870">
        <f t="shared" si="611"/>
        <v>6</v>
      </c>
      <c r="H870">
        <f t="shared" si="612"/>
        <v>13</v>
      </c>
      <c r="I870">
        <f t="shared" si="613"/>
        <v>26</v>
      </c>
      <c r="J870">
        <f t="shared" si="614"/>
        <v>52</v>
      </c>
      <c r="K870">
        <f t="shared" si="615"/>
        <v>105</v>
      </c>
      <c r="L870">
        <f t="shared" si="616"/>
        <v>210</v>
      </c>
      <c r="M870" s="7">
        <f t="shared" si="617"/>
        <v>420</v>
      </c>
      <c r="N870" s="6">
        <f t="shared" si="618"/>
        <v>2.5948653898586046E-4</v>
      </c>
      <c r="O870">
        <f t="shared" si="619"/>
        <v>1.3120666446575511E-3</v>
      </c>
      <c r="P870">
        <f t="shared" si="620"/>
        <v>1.6513190781100515E-3</v>
      </c>
      <c r="Q870">
        <f t="shared" si="621"/>
        <v>4.733419792889557E-3</v>
      </c>
      <c r="R870">
        <f t="shared" si="622"/>
        <v>4.5140701894374816E-3</v>
      </c>
      <c r="S870">
        <f t="shared" si="623"/>
        <v>4.3271766772153136E-3</v>
      </c>
      <c r="T870">
        <f t="shared" si="624"/>
        <v>1.4301830000916504E-3</v>
      </c>
      <c r="U870">
        <f t="shared" si="625"/>
        <v>6.647294984573171E-3</v>
      </c>
      <c r="V870" s="7">
        <f t="shared" si="626"/>
        <v>7.8828097136680597E-3</v>
      </c>
      <c r="W870" s="6">
        <f t="shared" si="627"/>
        <v>-2.9824273150239346E-3</v>
      </c>
      <c r="X870">
        <f t="shared" si="628"/>
        <v>-4.0350074206956252E-3</v>
      </c>
      <c r="Y870">
        <f t="shared" si="629"/>
        <v>-4.3742598541481256E-3</v>
      </c>
      <c r="Z870">
        <f t="shared" si="630"/>
        <v>-7.4563605689276311E-3</v>
      </c>
      <c r="AA870">
        <f t="shared" si="631"/>
        <v>-7.2370109654755557E-3</v>
      </c>
      <c r="AB870">
        <f t="shared" si="632"/>
        <v>-7.0501174532533878E-3</v>
      </c>
      <c r="AC870">
        <f t="shared" si="633"/>
        <v>-4.1531237761297246E-3</v>
      </c>
      <c r="AD870">
        <f t="shared" si="634"/>
        <v>-9.3702357606112452E-3</v>
      </c>
      <c r="AE870" s="7">
        <f t="shared" si="635"/>
        <v>-1.0605750489706134E-2</v>
      </c>
      <c r="AF870" s="6">
        <f t="shared" si="646"/>
        <v>-0.3066735534217111</v>
      </c>
      <c r="AG870" s="11">
        <f t="shared" si="647"/>
        <v>-0.11510397418945584</v>
      </c>
      <c r="AH870" s="11">
        <f t="shared" si="648"/>
        <v>-0.14020865426494122</v>
      </c>
      <c r="AI870" s="11">
        <f t="shared" si="649"/>
        <v>2.6224784333152368E-2</v>
      </c>
      <c r="AJ870" s="11">
        <f t="shared" si="650"/>
        <v>2.8418280367673118E-2</v>
      </c>
      <c r="AK870" s="11">
        <f t="shared" si="651"/>
        <v>3.0287215489894798E-2</v>
      </c>
      <c r="AL870" s="11">
        <f t="shared" si="652"/>
        <v>1.2905253427152819E-2</v>
      </c>
      <c r="AM870" s="11">
        <f t="shared" si="653"/>
        <v>2.4710294581897774E-3</v>
      </c>
      <c r="AN870" s="7">
        <f t="shared" si="654"/>
        <v>0</v>
      </c>
      <c r="AO870" s="6">
        <f t="array" ref="AO870">_xlfn.MAXIFS(AF$29:AF$1052,E$29:E$1052,E870) - _xlfn.MINIFS(AF$29:AF$1052,E$29:E$1052,E870)</f>
        <v>0.64239671540972576</v>
      </c>
      <c r="AP870" s="11">
        <f t="array" ref="AP870">_xlfn.MAXIFS(AG$29:AG$1052,F$29:F$1052,F870) - _xlfn.MINIFS(AG$29:AG$1052,F$29:F$1052,F870)</f>
        <v>0.4319451716699928</v>
      </c>
      <c r="AQ870" s="11">
        <f t="array" ref="AQ870">_xlfn.MAXIFS(AH$29:AH$1052,G$29:G$1052,G870) - _xlfn.MINIFS(AH$29:AH$1052,G$29:G$1052,G870)</f>
        <v>0.20794125899440183</v>
      </c>
      <c r="AR870" s="11">
        <f t="array" ref="AR870">_xlfn.MAXIFS(AI$29:AI$1052,H$29:H$1052,H870) - _xlfn.MINIFS(AI$29:AI$1052,H$29:H$1052,H870)</f>
        <v>0.12313047247978559</v>
      </c>
      <c r="AS870" s="11">
        <f t="array" ref="AS870">_xlfn.MAXIFS(AJ$29:AJ$1052,I$29:I$1052,I870) - _xlfn.MINIFS(AJ$29:AJ$1052,I$29:I$1052,I870)</f>
        <v>0.10275539960261551</v>
      </c>
      <c r="AT870" s="11">
        <f t="array" ref="AT870">_xlfn.MAXIFS(AK$29:AK$1052,J$29:J$1052,J870) - _xlfn.MINIFS(AK$29:AK$1052,J$29:J$1052,J870)</f>
        <v>4.0224831221800345E-2</v>
      </c>
      <c r="AU870" s="11">
        <f t="array" ref="AU870">_xlfn.MAXIFS(AL$29:AL$1052,K$29:K$1052,K870) - _xlfn.MINIFS(AL$29:AL$1052,K$29:K$1052,K870)</f>
        <v>2.7993479590447012E-2</v>
      </c>
      <c r="AV870" s="11">
        <f t="array" ref="AV870">_xlfn.MAXIFS(AM$29:AM$1052,L$29:L$1052,L870) - _xlfn.MINIFS(AM$29:AM$1052,L$29:L$1052,L870)</f>
        <v>1.3287155318563393E-2</v>
      </c>
      <c r="AW870" s="7">
        <f t="array" ref="AW870">_xlfn.MAXIFS(AN$29:AN$1052,M$29:M$1052,M870) - _xlfn.MINIFS(AN$29:AN$1052,M$29:M$1052,M870)</f>
        <v>1.0605750489706134E-2</v>
      </c>
      <c r="AX870" s="6">
        <f t="array" ref="AX870">_xlfn.STDEV.S(IF(E$29:E$1052=E870,$C$29:$C$1052,""))</f>
        <v>2.1219734469910215E-2</v>
      </c>
      <c r="AY870" s="11">
        <f t="array" ref="AY870">_xlfn.STDEV.S(IF(F$29:F$1052=F870,$C$29:$C$1052,""))</f>
        <v>2.0588339989709558E-2</v>
      </c>
      <c r="AZ870" s="11">
        <f t="array" ref="AZ870">_xlfn.STDEV.S(IF(G$29:G$1052=G870,$C$29:$C$1052,""))</f>
        <v>1.3867200074772637E-2</v>
      </c>
      <c r="BA870" s="11">
        <f t="array" ref="BA870">_xlfn.STDEV.S(IF(H$29:H$1052=H870,$C$29:$C$1052,""))</f>
        <v>1.3805953415827436E-2</v>
      </c>
      <c r="BB870" s="11">
        <f t="array" ref="BB870">_xlfn.STDEV.S(IF(I$29:I$1052=I870,$C$29:$C$1052,""))</f>
        <v>1.3361936727458756E-2</v>
      </c>
      <c r="BC870" s="11">
        <f t="array" ref="BC870">_xlfn.STDEV.S(IF(J$29:J$1052=J870,$C$29:$C$1052,""))</f>
        <v>1.1913522830850672E-2</v>
      </c>
      <c r="BD870" s="11">
        <f t="array" ref="BD870">_xlfn.STDEV.S(IF(K$29:K$1052=K870,$C$29:$C$1052,""))</f>
        <v>1.2542016087340667E-2</v>
      </c>
      <c r="BE870" s="11">
        <f t="array" ref="BE870">_xlfn.STDEV.S(IF(L$29:L$1052=L870,$C$29:$C$1052,""))</f>
        <v>9.0452517413923423E-3</v>
      </c>
      <c r="BF870" s="7">
        <f t="array" ref="BF870">_xlfn.STDEV.S(IF(M$29:M$1052=M870,$C$29:$C$1052,""))</f>
        <v>1.4998796181687511E-2</v>
      </c>
      <c r="BG870" s="13">
        <f t="shared" si="636"/>
        <v>30.273551081454407</v>
      </c>
      <c r="BH870" s="12">
        <f t="shared" si="637"/>
        <v>20.980087364298782</v>
      </c>
      <c r="BI870" s="12">
        <f t="shared" si="638"/>
        <v>14.995187050967186</v>
      </c>
      <c r="BJ870" s="12">
        <f t="shared" si="639"/>
        <v>8.9186504380513281</v>
      </c>
      <c r="BK870" s="12">
        <f t="shared" si="640"/>
        <v>7.6901576244896708</v>
      </c>
      <c r="BL870" s="12">
        <f t="shared" si="641"/>
        <v>3.3764010690134492</v>
      </c>
      <c r="BM870" s="12">
        <f t="shared" si="642"/>
        <v>2.2319760551656715</v>
      </c>
      <c r="BN870" s="12">
        <f t="shared" si="643"/>
        <v>1.4689646787562036</v>
      </c>
      <c r="BO870" s="14">
        <f t="shared" si="644"/>
        <v>0.70710678118654746</v>
      </c>
    </row>
    <row r="871" spans="1:67" x14ac:dyDescent="0.25">
      <c r="A871" s="2">
        <v>43507</v>
      </c>
      <c r="B871" s="3">
        <v>1322.1</v>
      </c>
      <c r="C871">
        <f t="shared" si="645"/>
        <v>2.7303754266210234E-3</v>
      </c>
      <c r="D871">
        <v>842</v>
      </c>
      <c r="E871" s="6">
        <f t="shared" si="609"/>
        <v>1</v>
      </c>
      <c r="F871">
        <f t="shared" si="610"/>
        <v>3</v>
      </c>
      <c r="G871">
        <f t="shared" si="611"/>
        <v>6</v>
      </c>
      <c r="H871">
        <f t="shared" si="612"/>
        <v>13</v>
      </c>
      <c r="I871">
        <f t="shared" si="613"/>
        <v>26</v>
      </c>
      <c r="J871">
        <f t="shared" si="614"/>
        <v>52</v>
      </c>
      <c r="K871">
        <f t="shared" si="615"/>
        <v>105</v>
      </c>
      <c r="L871">
        <f t="shared" si="616"/>
        <v>210</v>
      </c>
      <c r="M871" s="7">
        <f t="shared" si="617"/>
        <v>421</v>
      </c>
      <c r="N871" s="6">
        <f t="shared" si="618"/>
        <v>2.5948653898586046E-4</v>
      </c>
      <c r="O871">
        <f t="shared" si="619"/>
        <v>1.3120666446575511E-3</v>
      </c>
      <c r="P871">
        <f t="shared" si="620"/>
        <v>1.6513190781100515E-3</v>
      </c>
      <c r="Q871">
        <f t="shared" si="621"/>
        <v>4.733419792889557E-3</v>
      </c>
      <c r="R871">
        <f t="shared" si="622"/>
        <v>4.5140701894374816E-3</v>
      </c>
      <c r="S871">
        <f t="shared" si="623"/>
        <v>4.3271766772153136E-3</v>
      </c>
      <c r="T871">
        <f t="shared" si="624"/>
        <v>1.4301830000916504E-3</v>
      </c>
      <c r="U871">
        <f t="shared" si="625"/>
        <v>6.647294984573171E-3</v>
      </c>
      <c r="V871" s="7">
        <f t="shared" si="626"/>
        <v>5.4117802554782823E-3</v>
      </c>
      <c r="W871" s="6">
        <f t="shared" si="627"/>
        <v>2.4708888876351629E-3</v>
      </c>
      <c r="X871">
        <f t="shared" si="628"/>
        <v>1.4183087819634723E-3</v>
      </c>
      <c r="Y871">
        <f t="shared" si="629"/>
        <v>1.0790563485109719E-3</v>
      </c>
      <c r="Z871">
        <f t="shared" si="630"/>
        <v>-2.0030443662685336E-3</v>
      </c>
      <c r="AA871">
        <f t="shared" si="631"/>
        <v>-1.7836947628164582E-3</v>
      </c>
      <c r="AB871">
        <f t="shared" si="632"/>
        <v>-1.5968012505942902E-3</v>
      </c>
      <c r="AC871">
        <f t="shared" si="633"/>
        <v>1.3001924265293729E-3</v>
      </c>
      <c r="AD871">
        <f t="shared" si="634"/>
        <v>-3.9169195579521476E-3</v>
      </c>
      <c r="AE871" s="7">
        <f t="shared" si="635"/>
        <v>-2.6814048288572589E-3</v>
      </c>
      <c r="AF871" s="6">
        <f t="shared" si="646"/>
        <v>-0.30420266453407596</v>
      </c>
      <c r="AG871" s="11">
        <f t="shared" si="647"/>
        <v>-0.11368566540749236</v>
      </c>
      <c r="AH871" s="11">
        <f t="shared" si="648"/>
        <v>-0.13912959791643026</v>
      </c>
      <c r="AI871" s="11">
        <f t="shared" si="649"/>
        <v>2.4221739966883836E-2</v>
      </c>
      <c r="AJ871" s="11">
        <f t="shared" si="650"/>
        <v>2.663458560485666E-2</v>
      </c>
      <c r="AK871" s="11">
        <f t="shared" si="651"/>
        <v>2.8690414239300507E-2</v>
      </c>
      <c r="AL871" s="11">
        <f t="shared" si="652"/>
        <v>1.4205445853682191E-2</v>
      </c>
      <c r="AM871" s="11">
        <f t="shared" si="653"/>
        <v>-1.4458900997623703E-3</v>
      </c>
      <c r="AN871" s="7">
        <f t="shared" si="654"/>
        <v>-2.6814048288572589E-3</v>
      </c>
      <c r="AO871" s="6">
        <f t="array" ref="AO871">_xlfn.MAXIFS(AF$29:AF$1052,E$29:E$1052,E871) - _xlfn.MINIFS(AF$29:AF$1052,E$29:E$1052,E871)</f>
        <v>0.64239671540972576</v>
      </c>
      <c r="AP871" s="11">
        <f t="array" ref="AP871">_xlfn.MAXIFS(AG$29:AG$1052,F$29:F$1052,F871) - _xlfn.MINIFS(AG$29:AG$1052,F$29:F$1052,F871)</f>
        <v>0.4319451716699928</v>
      </c>
      <c r="AQ871" s="11">
        <f t="array" ref="AQ871">_xlfn.MAXIFS(AH$29:AH$1052,G$29:G$1052,G871) - _xlfn.MINIFS(AH$29:AH$1052,G$29:G$1052,G871)</f>
        <v>0.20794125899440183</v>
      </c>
      <c r="AR871" s="11">
        <f t="array" ref="AR871">_xlfn.MAXIFS(AI$29:AI$1052,H$29:H$1052,H871) - _xlfn.MINIFS(AI$29:AI$1052,H$29:H$1052,H871)</f>
        <v>0.12313047247978559</v>
      </c>
      <c r="AS871" s="11">
        <f t="array" ref="AS871">_xlfn.MAXIFS(AJ$29:AJ$1052,I$29:I$1052,I871) - _xlfn.MINIFS(AJ$29:AJ$1052,I$29:I$1052,I871)</f>
        <v>0.10275539960261551</v>
      </c>
      <c r="AT871" s="11">
        <f t="array" ref="AT871">_xlfn.MAXIFS(AK$29:AK$1052,J$29:J$1052,J871) - _xlfn.MINIFS(AK$29:AK$1052,J$29:J$1052,J871)</f>
        <v>4.0224831221800345E-2</v>
      </c>
      <c r="AU871" s="11">
        <f t="array" ref="AU871">_xlfn.MAXIFS(AL$29:AL$1052,K$29:K$1052,K871) - _xlfn.MINIFS(AL$29:AL$1052,K$29:K$1052,K871)</f>
        <v>2.7993479590447012E-2</v>
      </c>
      <c r="AV871" s="11">
        <f t="array" ref="AV871">_xlfn.MAXIFS(AM$29:AM$1052,L$29:L$1052,L871) - _xlfn.MINIFS(AM$29:AM$1052,L$29:L$1052,L871)</f>
        <v>1.3287155318563393E-2</v>
      </c>
      <c r="AW871" s="7">
        <f t="array" ref="AW871">_xlfn.MAXIFS(AN$29:AN$1052,M$29:M$1052,M871) - _xlfn.MINIFS(AN$29:AN$1052,M$29:M$1052,M871)</f>
        <v>2.6814048288572589E-3</v>
      </c>
      <c r="AX871" s="6">
        <f t="array" ref="AX871">_xlfn.STDEV.S(IF(E$29:E$1052=E871,$C$29:$C$1052,""))</f>
        <v>2.1219734469910215E-2</v>
      </c>
      <c r="AY871" s="11">
        <f t="array" ref="AY871">_xlfn.STDEV.S(IF(F$29:F$1052=F871,$C$29:$C$1052,""))</f>
        <v>2.0588339989709558E-2</v>
      </c>
      <c r="AZ871" s="11">
        <f t="array" ref="AZ871">_xlfn.STDEV.S(IF(G$29:G$1052=G871,$C$29:$C$1052,""))</f>
        <v>1.3867200074772637E-2</v>
      </c>
      <c r="BA871" s="11">
        <f t="array" ref="BA871">_xlfn.STDEV.S(IF(H$29:H$1052=H871,$C$29:$C$1052,""))</f>
        <v>1.3805953415827436E-2</v>
      </c>
      <c r="BB871" s="11">
        <f t="array" ref="BB871">_xlfn.STDEV.S(IF(I$29:I$1052=I871,$C$29:$C$1052,""))</f>
        <v>1.3361936727458756E-2</v>
      </c>
      <c r="BC871" s="11">
        <f t="array" ref="BC871">_xlfn.STDEV.S(IF(J$29:J$1052=J871,$C$29:$C$1052,""))</f>
        <v>1.1913522830850672E-2</v>
      </c>
      <c r="BD871" s="11">
        <f t="array" ref="BD871">_xlfn.STDEV.S(IF(K$29:K$1052=K871,$C$29:$C$1052,""))</f>
        <v>1.2542016087340667E-2</v>
      </c>
      <c r="BE871" s="11">
        <f t="array" ref="BE871">_xlfn.STDEV.S(IF(L$29:L$1052=L871,$C$29:$C$1052,""))</f>
        <v>9.0452517413923423E-3</v>
      </c>
      <c r="BF871" s="7">
        <f t="array" ref="BF871">_xlfn.STDEV.S(IF(M$29:M$1052=M871,$C$29:$C$1052,""))</f>
        <v>3.7920790751826429E-3</v>
      </c>
      <c r="BG871" s="13">
        <f t="shared" si="636"/>
        <v>30.273551081454407</v>
      </c>
      <c r="BH871" s="12">
        <f t="shared" si="637"/>
        <v>20.980087364298782</v>
      </c>
      <c r="BI871" s="12">
        <f t="shared" si="638"/>
        <v>14.995187050967186</v>
      </c>
      <c r="BJ871" s="12">
        <f t="shared" si="639"/>
        <v>8.9186504380513281</v>
      </c>
      <c r="BK871" s="12">
        <f t="shared" si="640"/>
        <v>7.6901576244896708</v>
      </c>
      <c r="BL871" s="12">
        <f t="shared" si="641"/>
        <v>3.3764010690134492</v>
      </c>
      <c r="BM871" s="12">
        <f t="shared" si="642"/>
        <v>2.2319760551656715</v>
      </c>
      <c r="BN871" s="12">
        <f t="shared" si="643"/>
        <v>1.4689646787562036</v>
      </c>
      <c r="BO871" s="14">
        <f t="shared" si="644"/>
        <v>0.70710678118654757</v>
      </c>
    </row>
    <row r="872" spans="1:67" x14ac:dyDescent="0.25">
      <c r="A872" s="4">
        <v>43514</v>
      </c>
      <c r="B872" s="5">
        <v>1332.8</v>
      </c>
      <c r="C872">
        <f t="shared" si="645"/>
        <v>8.0931850843355413E-3</v>
      </c>
      <c r="D872">
        <v>843</v>
      </c>
      <c r="E872" s="6">
        <f t="shared" si="609"/>
        <v>1</v>
      </c>
      <c r="F872">
        <f t="shared" si="610"/>
        <v>3</v>
      </c>
      <c r="G872">
        <f t="shared" si="611"/>
        <v>6</v>
      </c>
      <c r="H872">
        <f t="shared" si="612"/>
        <v>13</v>
      </c>
      <c r="I872">
        <f t="shared" si="613"/>
        <v>26</v>
      </c>
      <c r="J872">
        <f t="shared" si="614"/>
        <v>52</v>
      </c>
      <c r="K872">
        <f t="shared" si="615"/>
        <v>105</v>
      </c>
      <c r="L872">
        <f t="shared" si="616"/>
        <v>210</v>
      </c>
      <c r="M872" s="7">
        <f t="shared" si="617"/>
        <v>421</v>
      </c>
      <c r="N872" s="6">
        <f t="shared" si="618"/>
        <v>2.5948653898586046E-4</v>
      </c>
      <c r="O872">
        <f t="shared" si="619"/>
        <v>1.3120666446575511E-3</v>
      </c>
      <c r="P872">
        <f t="shared" si="620"/>
        <v>1.6513190781100515E-3</v>
      </c>
      <c r="Q872">
        <f t="shared" si="621"/>
        <v>4.733419792889557E-3</v>
      </c>
      <c r="R872">
        <f t="shared" si="622"/>
        <v>4.5140701894374816E-3</v>
      </c>
      <c r="S872">
        <f t="shared" si="623"/>
        <v>4.3271766772153136E-3</v>
      </c>
      <c r="T872">
        <f t="shared" si="624"/>
        <v>1.4301830000916504E-3</v>
      </c>
      <c r="U872">
        <f t="shared" si="625"/>
        <v>6.647294984573171E-3</v>
      </c>
      <c r="V872" s="7">
        <f t="shared" si="626"/>
        <v>5.4117802554782823E-3</v>
      </c>
      <c r="W872" s="6">
        <f t="shared" si="627"/>
        <v>7.8336985453496804E-3</v>
      </c>
      <c r="X872">
        <f t="shared" si="628"/>
        <v>6.7811184396779902E-3</v>
      </c>
      <c r="Y872">
        <f t="shared" si="629"/>
        <v>6.4418660062254898E-3</v>
      </c>
      <c r="Z872">
        <f t="shared" si="630"/>
        <v>3.3597652914459843E-3</v>
      </c>
      <c r="AA872">
        <f t="shared" si="631"/>
        <v>3.5791148948980597E-3</v>
      </c>
      <c r="AB872">
        <f t="shared" si="632"/>
        <v>3.7660084071202277E-3</v>
      </c>
      <c r="AC872">
        <f t="shared" si="633"/>
        <v>6.6630020842438908E-3</v>
      </c>
      <c r="AD872">
        <f t="shared" si="634"/>
        <v>1.4458900997623703E-3</v>
      </c>
      <c r="AE872" s="7">
        <f t="shared" si="635"/>
        <v>2.6814048288572589E-3</v>
      </c>
      <c r="AF872" s="6">
        <f t="shared" si="646"/>
        <v>-0.29636896598872631</v>
      </c>
      <c r="AG872" s="11">
        <f t="shared" si="647"/>
        <v>-0.10690454696781437</v>
      </c>
      <c r="AH872" s="11">
        <f t="shared" si="648"/>
        <v>-0.13268773191020478</v>
      </c>
      <c r="AI872" s="11">
        <f t="shared" si="649"/>
        <v>2.7581505258329822E-2</v>
      </c>
      <c r="AJ872" s="11">
        <f t="shared" si="650"/>
        <v>3.021370049975472E-2</v>
      </c>
      <c r="AK872" s="11">
        <f t="shared" si="651"/>
        <v>3.2456422646420735E-2</v>
      </c>
      <c r="AL872" s="11">
        <f t="shared" si="652"/>
        <v>2.0868447937926082E-2</v>
      </c>
      <c r="AM872" s="11">
        <f t="shared" si="653"/>
        <v>0</v>
      </c>
      <c r="AN872" s="7">
        <f t="shared" si="654"/>
        <v>0</v>
      </c>
      <c r="AO872" s="6">
        <f t="array" ref="AO872">_xlfn.MAXIFS(AF$29:AF$1052,E$29:E$1052,E872) - _xlfn.MINIFS(AF$29:AF$1052,E$29:E$1052,E872)</f>
        <v>0.64239671540972576</v>
      </c>
      <c r="AP872" s="11">
        <f t="array" ref="AP872">_xlfn.MAXIFS(AG$29:AG$1052,F$29:F$1052,F872) - _xlfn.MINIFS(AG$29:AG$1052,F$29:F$1052,F872)</f>
        <v>0.4319451716699928</v>
      </c>
      <c r="AQ872" s="11">
        <f t="array" ref="AQ872">_xlfn.MAXIFS(AH$29:AH$1052,G$29:G$1052,G872) - _xlfn.MINIFS(AH$29:AH$1052,G$29:G$1052,G872)</f>
        <v>0.20794125899440183</v>
      </c>
      <c r="AR872" s="11">
        <f t="array" ref="AR872">_xlfn.MAXIFS(AI$29:AI$1052,H$29:H$1052,H872) - _xlfn.MINIFS(AI$29:AI$1052,H$29:H$1052,H872)</f>
        <v>0.12313047247978559</v>
      </c>
      <c r="AS872" s="11">
        <f t="array" ref="AS872">_xlfn.MAXIFS(AJ$29:AJ$1052,I$29:I$1052,I872) - _xlfn.MINIFS(AJ$29:AJ$1052,I$29:I$1052,I872)</f>
        <v>0.10275539960261551</v>
      </c>
      <c r="AT872" s="11">
        <f t="array" ref="AT872">_xlfn.MAXIFS(AK$29:AK$1052,J$29:J$1052,J872) - _xlfn.MINIFS(AK$29:AK$1052,J$29:J$1052,J872)</f>
        <v>4.0224831221800345E-2</v>
      </c>
      <c r="AU872" s="11">
        <f t="array" ref="AU872">_xlfn.MAXIFS(AL$29:AL$1052,K$29:K$1052,K872) - _xlfn.MINIFS(AL$29:AL$1052,K$29:K$1052,K872)</f>
        <v>2.7993479590447012E-2</v>
      </c>
      <c r="AV872" s="11">
        <f t="array" ref="AV872">_xlfn.MAXIFS(AM$29:AM$1052,L$29:L$1052,L872) - _xlfn.MINIFS(AM$29:AM$1052,L$29:L$1052,L872)</f>
        <v>1.3287155318563393E-2</v>
      </c>
      <c r="AW872" s="7">
        <f t="array" ref="AW872">_xlfn.MAXIFS(AN$29:AN$1052,M$29:M$1052,M872) - _xlfn.MINIFS(AN$29:AN$1052,M$29:M$1052,M872)</f>
        <v>2.6814048288572589E-3</v>
      </c>
      <c r="AX872" s="6">
        <f t="array" ref="AX872">_xlfn.STDEV.S(IF(E$29:E$1052=E872,$C$29:$C$1052,""))</f>
        <v>2.1219734469910215E-2</v>
      </c>
      <c r="AY872" s="11">
        <f t="array" ref="AY872">_xlfn.STDEV.S(IF(F$29:F$1052=F872,$C$29:$C$1052,""))</f>
        <v>2.0588339989709558E-2</v>
      </c>
      <c r="AZ872" s="11">
        <f t="array" ref="AZ872">_xlfn.STDEV.S(IF(G$29:G$1052=G872,$C$29:$C$1052,""))</f>
        <v>1.3867200074772637E-2</v>
      </c>
      <c r="BA872" s="11">
        <f t="array" ref="BA872">_xlfn.STDEV.S(IF(H$29:H$1052=H872,$C$29:$C$1052,""))</f>
        <v>1.3805953415827436E-2</v>
      </c>
      <c r="BB872" s="11">
        <f t="array" ref="BB872">_xlfn.STDEV.S(IF(I$29:I$1052=I872,$C$29:$C$1052,""))</f>
        <v>1.3361936727458756E-2</v>
      </c>
      <c r="BC872" s="11">
        <f t="array" ref="BC872">_xlfn.STDEV.S(IF(J$29:J$1052=J872,$C$29:$C$1052,""))</f>
        <v>1.1913522830850672E-2</v>
      </c>
      <c r="BD872" s="11">
        <f t="array" ref="BD872">_xlfn.STDEV.S(IF(K$29:K$1052=K872,$C$29:$C$1052,""))</f>
        <v>1.2542016087340667E-2</v>
      </c>
      <c r="BE872" s="11">
        <f t="array" ref="BE872">_xlfn.STDEV.S(IF(L$29:L$1052=L872,$C$29:$C$1052,""))</f>
        <v>9.0452517413923423E-3</v>
      </c>
      <c r="BF872" s="7">
        <f t="array" ref="BF872">_xlfn.STDEV.S(IF(M$29:M$1052=M872,$C$29:$C$1052,""))</f>
        <v>3.7920790751826429E-3</v>
      </c>
      <c r="BG872" s="13">
        <f t="shared" si="636"/>
        <v>30.273551081454407</v>
      </c>
      <c r="BH872" s="12">
        <f t="shared" si="637"/>
        <v>20.980087364298782</v>
      </c>
      <c r="BI872" s="12">
        <f t="shared" si="638"/>
        <v>14.995187050967186</v>
      </c>
      <c r="BJ872" s="12">
        <f t="shared" si="639"/>
        <v>8.9186504380513281</v>
      </c>
      <c r="BK872" s="12">
        <f t="shared" si="640"/>
        <v>7.6901576244896708</v>
      </c>
      <c r="BL872" s="12">
        <f t="shared" si="641"/>
        <v>3.3764010690134492</v>
      </c>
      <c r="BM872" s="12">
        <f t="shared" si="642"/>
        <v>2.2319760551656715</v>
      </c>
      <c r="BN872" s="12">
        <f t="shared" si="643"/>
        <v>1.4689646787562036</v>
      </c>
      <c r="BO872" s="14">
        <f t="shared" si="644"/>
        <v>0.70710678118654757</v>
      </c>
    </row>
    <row r="873" spans="1:67" x14ac:dyDescent="0.25">
      <c r="A873" s="2">
        <v>43521</v>
      </c>
      <c r="B873" s="3">
        <v>1299.2</v>
      </c>
      <c r="C873">
        <f t="shared" si="645"/>
        <v>-2.5210084033613356E-2</v>
      </c>
      <c r="D873">
        <v>844</v>
      </c>
      <c r="E873" s="6">
        <f t="shared" si="609"/>
        <v>1</v>
      </c>
      <c r="F873">
        <f t="shared" si="610"/>
        <v>3</v>
      </c>
      <c r="G873">
        <f t="shared" si="611"/>
        <v>6</v>
      </c>
      <c r="H873">
        <f t="shared" si="612"/>
        <v>13</v>
      </c>
      <c r="I873">
        <f t="shared" si="613"/>
        <v>26</v>
      </c>
      <c r="J873">
        <f t="shared" si="614"/>
        <v>52</v>
      </c>
      <c r="K873">
        <f t="shared" si="615"/>
        <v>105</v>
      </c>
      <c r="L873">
        <f t="shared" si="616"/>
        <v>211</v>
      </c>
      <c r="M873" s="7">
        <f t="shared" si="617"/>
        <v>422</v>
      </c>
      <c r="N873" s="6">
        <f t="shared" si="618"/>
        <v>2.5948653898586046E-4</v>
      </c>
      <c r="O873">
        <f t="shared" si="619"/>
        <v>1.3120666446575511E-3</v>
      </c>
      <c r="P873">
        <f t="shared" si="620"/>
        <v>1.6513190781100515E-3</v>
      </c>
      <c r="Q873">
        <f t="shared" si="621"/>
        <v>4.733419792889557E-3</v>
      </c>
      <c r="R873">
        <f t="shared" si="622"/>
        <v>4.5140701894374816E-3</v>
      </c>
      <c r="S873">
        <f t="shared" si="623"/>
        <v>4.3271766772153136E-3</v>
      </c>
      <c r="T873">
        <f t="shared" si="624"/>
        <v>1.4301830000916504E-3</v>
      </c>
      <c r="U873">
        <f t="shared" si="625"/>
        <v>-3.7869289843898701E-3</v>
      </c>
      <c r="V873" s="7">
        <f t="shared" si="626"/>
        <v>-1.2566556795131856E-2</v>
      </c>
      <c r="W873" s="6">
        <f t="shared" si="627"/>
        <v>-2.5469570572599215E-2</v>
      </c>
      <c r="X873">
        <f t="shared" si="628"/>
        <v>-2.6522150678270906E-2</v>
      </c>
      <c r="Y873">
        <f t="shared" si="629"/>
        <v>-2.6861403111723407E-2</v>
      </c>
      <c r="Z873">
        <f t="shared" si="630"/>
        <v>-2.9943503826502911E-2</v>
      </c>
      <c r="AA873">
        <f t="shared" si="631"/>
        <v>-2.9724154223050837E-2</v>
      </c>
      <c r="AB873">
        <f t="shared" si="632"/>
        <v>-2.9537260710828669E-2</v>
      </c>
      <c r="AC873">
        <f t="shared" si="633"/>
        <v>-2.6640267033705006E-2</v>
      </c>
      <c r="AD873">
        <f t="shared" si="634"/>
        <v>-2.1423155049223486E-2</v>
      </c>
      <c r="AE873" s="7">
        <f t="shared" si="635"/>
        <v>-1.26435272384815E-2</v>
      </c>
      <c r="AF873" s="6">
        <f t="shared" si="646"/>
        <v>-0.32183853656132555</v>
      </c>
      <c r="AG873" s="11">
        <f t="shared" si="647"/>
        <v>-0.13342669764608528</v>
      </c>
      <c r="AH873" s="11">
        <f t="shared" si="648"/>
        <v>-0.15954913502192819</v>
      </c>
      <c r="AI873" s="11">
        <f t="shared" si="649"/>
        <v>-2.361998568173089E-3</v>
      </c>
      <c r="AJ873" s="11">
        <f t="shared" si="650"/>
        <v>4.8954627670388245E-4</v>
      </c>
      <c r="AK873" s="11">
        <f t="shared" si="651"/>
        <v>2.9191619355920656E-3</v>
      </c>
      <c r="AL873" s="11">
        <f t="shared" si="652"/>
        <v>-5.7718190957789239E-3</v>
      </c>
      <c r="AM873" s="11">
        <f t="shared" si="653"/>
        <v>-2.1423155049223486E-2</v>
      </c>
      <c r="AN873" s="7">
        <f t="shared" si="654"/>
        <v>-1.26435272384815E-2</v>
      </c>
      <c r="AO873" s="6">
        <f t="array" ref="AO873">_xlfn.MAXIFS(AF$29:AF$1052,E$29:E$1052,E873) - _xlfn.MINIFS(AF$29:AF$1052,E$29:E$1052,E873)</f>
        <v>0.64239671540972576</v>
      </c>
      <c r="AP873" s="11">
        <f t="array" ref="AP873">_xlfn.MAXIFS(AG$29:AG$1052,F$29:F$1052,F873) - _xlfn.MINIFS(AG$29:AG$1052,F$29:F$1052,F873)</f>
        <v>0.4319451716699928</v>
      </c>
      <c r="AQ873" s="11">
        <f t="array" ref="AQ873">_xlfn.MAXIFS(AH$29:AH$1052,G$29:G$1052,G873) - _xlfn.MINIFS(AH$29:AH$1052,G$29:G$1052,G873)</f>
        <v>0.20794125899440183</v>
      </c>
      <c r="AR873" s="11">
        <f t="array" ref="AR873">_xlfn.MAXIFS(AI$29:AI$1052,H$29:H$1052,H873) - _xlfn.MINIFS(AI$29:AI$1052,H$29:H$1052,H873)</f>
        <v>0.12313047247978559</v>
      </c>
      <c r="AS873" s="11">
        <f t="array" ref="AS873">_xlfn.MAXIFS(AJ$29:AJ$1052,I$29:I$1052,I873) - _xlfn.MINIFS(AJ$29:AJ$1052,I$29:I$1052,I873)</f>
        <v>0.10275539960261551</v>
      </c>
      <c r="AT873" s="11">
        <f t="array" ref="AT873">_xlfn.MAXIFS(AK$29:AK$1052,J$29:J$1052,J873) - _xlfn.MINIFS(AK$29:AK$1052,J$29:J$1052,J873)</f>
        <v>4.0224831221800345E-2</v>
      </c>
      <c r="AU873" s="11">
        <f t="array" ref="AU873">_xlfn.MAXIFS(AL$29:AL$1052,K$29:K$1052,K873) - _xlfn.MINIFS(AL$29:AL$1052,K$29:K$1052,K873)</f>
        <v>2.7993479590447012E-2</v>
      </c>
      <c r="AV873" s="11">
        <f t="array" ref="AV873">_xlfn.MAXIFS(AM$29:AM$1052,L$29:L$1052,L873) - _xlfn.MINIFS(AM$29:AM$1052,L$29:L$1052,L873)</f>
        <v>2.1423155049223486E-2</v>
      </c>
      <c r="AW873" s="7">
        <f t="array" ref="AW873">_xlfn.MAXIFS(AN$29:AN$1052,M$29:M$1052,M873) - _xlfn.MINIFS(AN$29:AN$1052,M$29:M$1052,M873)</f>
        <v>1.26435272384815E-2</v>
      </c>
      <c r="AX873" s="6">
        <f t="array" ref="AX873">_xlfn.STDEV.S(IF(E$29:E$1052=E873,$C$29:$C$1052,""))</f>
        <v>2.1219734469910215E-2</v>
      </c>
      <c r="AY873" s="11">
        <f t="array" ref="AY873">_xlfn.STDEV.S(IF(F$29:F$1052=F873,$C$29:$C$1052,""))</f>
        <v>2.0588339989709558E-2</v>
      </c>
      <c r="AZ873" s="11">
        <f t="array" ref="AZ873">_xlfn.STDEV.S(IF(G$29:G$1052=G873,$C$29:$C$1052,""))</f>
        <v>1.3867200074772637E-2</v>
      </c>
      <c r="BA873" s="11">
        <f t="array" ref="BA873">_xlfn.STDEV.S(IF(H$29:H$1052=H873,$C$29:$C$1052,""))</f>
        <v>1.3805953415827436E-2</v>
      </c>
      <c r="BB873" s="11">
        <f t="array" ref="BB873">_xlfn.STDEV.S(IF(I$29:I$1052=I873,$C$29:$C$1052,""))</f>
        <v>1.3361936727458756E-2</v>
      </c>
      <c r="BC873" s="11">
        <f t="array" ref="BC873">_xlfn.STDEV.S(IF(J$29:J$1052=J873,$C$29:$C$1052,""))</f>
        <v>1.1913522830850672E-2</v>
      </c>
      <c r="BD873" s="11">
        <f t="array" ref="BD873">_xlfn.STDEV.S(IF(K$29:K$1052=K873,$C$29:$C$1052,""))</f>
        <v>1.2542016087340667E-2</v>
      </c>
      <c r="BE873" s="11">
        <f t="array" ref="BE873">_xlfn.STDEV.S(IF(L$29:L$1052=L873,$C$29:$C$1052,""))</f>
        <v>1.4582173773496366E-2</v>
      </c>
      <c r="BF873" s="7">
        <f t="array" ref="BF873">_xlfn.STDEV.S(IF(M$29:M$1052=M873,$C$29:$C$1052,""))</f>
        <v>1.7880647696894184E-2</v>
      </c>
      <c r="BG873" s="13">
        <f t="shared" si="636"/>
        <v>30.273551081454407</v>
      </c>
      <c r="BH873" s="12">
        <f t="shared" si="637"/>
        <v>20.980087364298782</v>
      </c>
      <c r="BI873" s="12">
        <f t="shared" si="638"/>
        <v>14.995187050967186</v>
      </c>
      <c r="BJ873" s="12">
        <f t="shared" si="639"/>
        <v>8.9186504380513281</v>
      </c>
      <c r="BK873" s="12">
        <f t="shared" si="640"/>
        <v>7.6901576244896708</v>
      </c>
      <c r="BL873" s="12">
        <f t="shared" si="641"/>
        <v>3.3764010690134492</v>
      </c>
      <c r="BM873" s="12">
        <f t="shared" si="642"/>
        <v>2.2319760551656715</v>
      </c>
      <c r="BN873" s="12">
        <f t="shared" si="643"/>
        <v>1.4691331609393419</v>
      </c>
      <c r="BO873" s="14">
        <f t="shared" si="644"/>
        <v>0.70710678118654746</v>
      </c>
    </row>
    <row r="874" spans="1:67" x14ac:dyDescent="0.25">
      <c r="A874" s="4">
        <v>43528</v>
      </c>
      <c r="B874" s="5">
        <v>1299.3</v>
      </c>
      <c r="C874">
        <f t="shared" si="645"/>
        <v>7.6970443349644313E-5</v>
      </c>
      <c r="D874">
        <v>845</v>
      </c>
      <c r="E874" s="6">
        <f t="shared" si="609"/>
        <v>1</v>
      </c>
      <c r="F874">
        <f t="shared" si="610"/>
        <v>3</v>
      </c>
      <c r="G874">
        <f t="shared" si="611"/>
        <v>6</v>
      </c>
      <c r="H874">
        <f t="shared" si="612"/>
        <v>13</v>
      </c>
      <c r="I874">
        <f t="shared" si="613"/>
        <v>26</v>
      </c>
      <c r="J874">
        <f t="shared" si="614"/>
        <v>52</v>
      </c>
      <c r="K874">
        <f t="shared" si="615"/>
        <v>105</v>
      </c>
      <c r="L874">
        <f t="shared" si="616"/>
        <v>211</v>
      </c>
      <c r="M874" s="7">
        <f t="shared" si="617"/>
        <v>422</v>
      </c>
      <c r="N874" s="6">
        <f t="shared" si="618"/>
        <v>2.5948653898586046E-4</v>
      </c>
      <c r="O874">
        <f t="shared" si="619"/>
        <v>1.3120666446575511E-3</v>
      </c>
      <c r="P874">
        <f t="shared" si="620"/>
        <v>1.6513190781100515E-3</v>
      </c>
      <c r="Q874">
        <f t="shared" si="621"/>
        <v>4.733419792889557E-3</v>
      </c>
      <c r="R874">
        <f t="shared" si="622"/>
        <v>4.5140701894374816E-3</v>
      </c>
      <c r="S874">
        <f t="shared" si="623"/>
        <v>4.3271766772153136E-3</v>
      </c>
      <c r="T874">
        <f t="shared" si="624"/>
        <v>1.4301830000916504E-3</v>
      </c>
      <c r="U874">
        <f t="shared" si="625"/>
        <v>-3.7869289843898701E-3</v>
      </c>
      <c r="V874" s="7">
        <f t="shared" si="626"/>
        <v>-1.2566556795131856E-2</v>
      </c>
      <c r="W874" s="6">
        <f t="shared" si="627"/>
        <v>-1.8251609563621615E-4</v>
      </c>
      <c r="X874">
        <f t="shared" si="628"/>
        <v>-1.2350962013079067E-3</v>
      </c>
      <c r="Y874">
        <f t="shared" si="629"/>
        <v>-1.5743486347604072E-3</v>
      </c>
      <c r="Z874">
        <f t="shared" si="630"/>
        <v>-4.6564493495399126E-3</v>
      </c>
      <c r="AA874">
        <f t="shared" si="631"/>
        <v>-4.4370997460878372E-3</v>
      </c>
      <c r="AB874">
        <f t="shared" si="632"/>
        <v>-4.2502062338656693E-3</v>
      </c>
      <c r="AC874">
        <f t="shared" si="633"/>
        <v>-1.3532125567420061E-3</v>
      </c>
      <c r="AD874">
        <f t="shared" si="634"/>
        <v>3.8638994277395144E-3</v>
      </c>
      <c r="AE874" s="7">
        <f t="shared" si="635"/>
        <v>1.26435272384815E-2</v>
      </c>
      <c r="AF874" s="6">
        <f t="shared" si="646"/>
        <v>-0.32202105265696179</v>
      </c>
      <c r="AG874" s="11">
        <f t="shared" si="647"/>
        <v>-0.13466179384739319</v>
      </c>
      <c r="AH874" s="11">
        <f t="shared" si="648"/>
        <v>-0.1611234836566886</v>
      </c>
      <c r="AI874" s="11">
        <f t="shared" si="649"/>
        <v>-7.0184479177130017E-3</v>
      </c>
      <c r="AJ874" s="11">
        <f t="shared" si="650"/>
        <v>-3.9475534693839548E-3</v>
      </c>
      <c r="AK874" s="11">
        <f t="shared" si="651"/>
        <v>-1.3310442982736037E-3</v>
      </c>
      <c r="AL874" s="11">
        <f t="shared" si="652"/>
        <v>-7.1250316525209301E-3</v>
      </c>
      <c r="AM874" s="11">
        <f t="shared" si="653"/>
        <v>-1.7559255621483971E-2</v>
      </c>
      <c r="AN874" s="7">
        <f t="shared" si="654"/>
        <v>0</v>
      </c>
      <c r="AO874" s="6">
        <f t="array" ref="AO874">_xlfn.MAXIFS(AF$29:AF$1052,E$29:E$1052,E874) - _xlfn.MINIFS(AF$29:AF$1052,E$29:E$1052,E874)</f>
        <v>0.64239671540972576</v>
      </c>
      <c r="AP874" s="11">
        <f t="array" ref="AP874">_xlfn.MAXIFS(AG$29:AG$1052,F$29:F$1052,F874) - _xlfn.MINIFS(AG$29:AG$1052,F$29:F$1052,F874)</f>
        <v>0.4319451716699928</v>
      </c>
      <c r="AQ874" s="11">
        <f t="array" ref="AQ874">_xlfn.MAXIFS(AH$29:AH$1052,G$29:G$1052,G874) - _xlfn.MINIFS(AH$29:AH$1052,G$29:G$1052,G874)</f>
        <v>0.20794125899440183</v>
      </c>
      <c r="AR874" s="11">
        <f t="array" ref="AR874">_xlfn.MAXIFS(AI$29:AI$1052,H$29:H$1052,H874) - _xlfn.MINIFS(AI$29:AI$1052,H$29:H$1052,H874)</f>
        <v>0.12313047247978559</v>
      </c>
      <c r="AS874" s="11">
        <f t="array" ref="AS874">_xlfn.MAXIFS(AJ$29:AJ$1052,I$29:I$1052,I874) - _xlfn.MINIFS(AJ$29:AJ$1052,I$29:I$1052,I874)</f>
        <v>0.10275539960261551</v>
      </c>
      <c r="AT874" s="11">
        <f t="array" ref="AT874">_xlfn.MAXIFS(AK$29:AK$1052,J$29:J$1052,J874) - _xlfn.MINIFS(AK$29:AK$1052,J$29:J$1052,J874)</f>
        <v>4.0224831221800345E-2</v>
      </c>
      <c r="AU874" s="11">
        <f t="array" ref="AU874">_xlfn.MAXIFS(AL$29:AL$1052,K$29:K$1052,K874) - _xlfn.MINIFS(AL$29:AL$1052,K$29:K$1052,K874)</f>
        <v>2.7993479590447012E-2</v>
      </c>
      <c r="AV874" s="11">
        <f t="array" ref="AV874">_xlfn.MAXIFS(AM$29:AM$1052,L$29:L$1052,L874) - _xlfn.MINIFS(AM$29:AM$1052,L$29:L$1052,L874)</f>
        <v>2.1423155049223486E-2</v>
      </c>
      <c r="AW874" s="7">
        <f t="array" ref="AW874">_xlfn.MAXIFS(AN$29:AN$1052,M$29:M$1052,M874) - _xlfn.MINIFS(AN$29:AN$1052,M$29:M$1052,M874)</f>
        <v>1.26435272384815E-2</v>
      </c>
      <c r="AX874" s="6">
        <f t="array" ref="AX874">_xlfn.STDEV.S(IF(E$29:E$1052=E874,$C$29:$C$1052,""))</f>
        <v>2.1219734469910215E-2</v>
      </c>
      <c r="AY874" s="11">
        <f t="array" ref="AY874">_xlfn.STDEV.S(IF(F$29:F$1052=F874,$C$29:$C$1052,""))</f>
        <v>2.0588339989709558E-2</v>
      </c>
      <c r="AZ874" s="11">
        <f t="array" ref="AZ874">_xlfn.STDEV.S(IF(G$29:G$1052=G874,$C$29:$C$1052,""))</f>
        <v>1.3867200074772637E-2</v>
      </c>
      <c r="BA874" s="11">
        <f t="array" ref="BA874">_xlfn.STDEV.S(IF(H$29:H$1052=H874,$C$29:$C$1052,""))</f>
        <v>1.3805953415827436E-2</v>
      </c>
      <c r="BB874" s="11">
        <f t="array" ref="BB874">_xlfn.STDEV.S(IF(I$29:I$1052=I874,$C$29:$C$1052,""))</f>
        <v>1.3361936727458756E-2</v>
      </c>
      <c r="BC874" s="11">
        <f t="array" ref="BC874">_xlfn.STDEV.S(IF(J$29:J$1052=J874,$C$29:$C$1052,""))</f>
        <v>1.1913522830850672E-2</v>
      </c>
      <c r="BD874" s="11">
        <f t="array" ref="BD874">_xlfn.STDEV.S(IF(K$29:K$1052=K874,$C$29:$C$1052,""))</f>
        <v>1.2542016087340667E-2</v>
      </c>
      <c r="BE874" s="11">
        <f t="array" ref="BE874">_xlfn.STDEV.S(IF(L$29:L$1052=L874,$C$29:$C$1052,""))</f>
        <v>1.4582173773496366E-2</v>
      </c>
      <c r="BF874" s="7">
        <f t="array" ref="BF874">_xlfn.STDEV.S(IF(M$29:M$1052=M874,$C$29:$C$1052,""))</f>
        <v>1.7880647696894184E-2</v>
      </c>
      <c r="BG874" s="13">
        <f t="shared" si="636"/>
        <v>30.273551081454407</v>
      </c>
      <c r="BH874" s="12">
        <f t="shared" si="637"/>
        <v>20.980087364298782</v>
      </c>
      <c r="BI874" s="12">
        <f t="shared" si="638"/>
        <v>14.995187050967186</v>
      </c>
      <c r="BJ874" s="12">
        <f t="shared" si="639"/>
        <v>8.9186504380513281</v>
      </c>
      <c r="BK874" s="12">
        <f t="shared" si="640"/>
        <v>7.6901576244896708</v>
      </c>
      <c r="BL874" s="12">
        <f t="shared" si="641"/>
        <v>3.3764010690134492</v>
      </c>
      <c r="BM874" s="12">
        <f t="shared" si="642"/>
        <v>2.2319760551656715</v>
      </c>
      <c r="BN874" s="12">
        <f t="shared" si="643"/>
        <v>1.4691331609393419</v>
      </c>
      <c r="BO874" s="14">
        <f t="shared" si="644"/>
        <v>0.70710678118654746</v>
      </c>
    </row>
    <row r="875" spans="1:67" x14ac:dyDescent="0.25">
      <c r="A875" s="2">
        <v>43534.958333333336</v>
      </c>
      <c r="B875" s="3">
        <v>1302.9000000000001</v>
      </c>
      <c r="C875">
        <f t="shared" si="645"/>
        <v>2.7707226968367582E-3</v>
      </c>
      <c r="D875">
        <v>846</v>
      </c>
      <c r="E875" s="6">
        <f t="shared" si="609"/>
        <v>1</v>
      </c>
      <c r="F875">
        <f t="shared" si="610"/>
        <v>3</v>
      </c>
      <c r="G875">
        <f t="shared" si="611"/>
        <v>6</v>
      </c>
      <c r="H875">
        <f t="shared" si="612"/>
        <v>13</v>
      </c>
      <c r="I875">
        <f t="shared" si="613"/>
        <v>26</v>
      </c>
      <c r="J875">
        <f t="shared" si="614"/>
        <v>52</v>
      </c>
      <c r="K875">
        <f t="shared" si="615"/>
        <v>105</v>
      </c>
      <c r="L875">
        <f t="shared" si="616"/>
        <v>211</v>
      </c>
      <c r="M875" s="7">
        <f t="shared" si="617"/>
        <v>423</v>
      </c>
      <c r="N875" s="6">
        <f t="shared" si="618"/>
        <v>2.5948653898586046E-4</v>
      </c>
      <c r="O875">
        <f t="shared" si="619"/>
        <v>1.3120666446575511E-3</v>
      </c>
      <c r="P875">
        <f t="shared" si="620"/>
        <v>1.6513190781100515E-3</v>
      </c>
      <c r="Q875">
        <f t="shared" si="621"/>
        <v>4.733419792889557E-3</v>
      </c>
      <c r="R875">
        <f t="shared" si="622"/>
        <v>4.5140701894374816E-3</v>
      </c>
      <c r="S875">
        <f t="shared" si="623"/>
        <v>4.3271766772153136E-3</v>
      </c>
      <c r="T875">
        <f t="shared" si="624"/>
        <v>1.4301830000916504E-3</v>
      </c>
      <c r="U875">
        <f t="shared" si="625"/>
        <v>-3.7869289843898701E-3</v>
      </c>
      <c r="V875" s="7">
        <f t="shared" si="626"/>
        <v>4.9926988263521155E-3</v>
      </c>
      <c r="W875" s="6">
        <f t="shared" si="627"/>
        <v>2.5112361578508977E-3</v>
      </c>
      <c r="X875">
        <f t="shared" si="628"/>
        <v>1.4586560521792072E-3</v>
      </c>
      <c r="Y875">
        <f t="shared" si="629"/>
        <v>1.1194036187267067E-3</v>
      </c>
      <c r="Z875">
        <f t="shared" si="630"/>
        <v>-1.9626970960527988E-3</v>
      </c>
      <c r="AA875">
        <f t="shared" si="631"/>
        <v>-1.7433474926007234E-3</v>
      </c>
      <c r="AB875">
        <f t="shared" si="632"/>
        <v>-1.5564539803785554E-3</v>
      </c>
      <c r="AC875">
        <f t="shared" si="633"/>
        <v>1.3405396967451078E-3</v>
      </c>
      <c r="AD875">
        <f t="shared" si="634"/>
        <v>6.5576516812266283E-3</v>
      </c>
      <c r="AE875" s="7">
        <f t="shared" si="635"/>
        <v>-2.2219761295153573E-3</v>
      </c>
      <c r="AF875" s="6">
        <f t="shared" si="646"/>
        <v>-0.31950981649911092</v>
      </c>
      <c r="AG875" s="11">
        <f t="shared" si="647"/>
        <v>-0.13320313779521398</v>
      </c>
      <c r="AH875" s="11">
        <f t="shared" si="648"/>
        <v>-0.1600040800379619</v>
      </c>
      <c r="AI875" s="11">
        <f t="shared" si="649"/>
        <v>-8.9811450137658004E-3</v>
      </c>
      <c r="AJ875" s="11">
        <f t="shared" si="650"/>
        <v>-5.6909009619846782E-3</v>
      </c>
      <c r="AK875" s="11">
        <f t="shared" si="651"/>
        <v>-2.8874982786521591E-3</v>
      </c>
      <c r="AL875" s="11">
        <f t="shared" si="652"/>
        <v>-5.7844919557758223E-3</v>
      </c>
      <c r="AM875" s="11">
        <f t="shared" si="653"/>
        <v>-1.1001603940257343E-2</v>
      </c>
      <c r="AN875" s="7">
        <f t="shared" si="654"/>
        <v>-2.2219761295153573E-3</v>
      </c>
      <c r="AO875" s="6">
        <f t="array" ref="AO875">_xlfn.MAXIFS(AF$29:AF$1052,E$29:E$1052,E875) - _xlfn.MINIFS(AF$29:AF$1052,E$29:E$1052,E875)</f>
        <v>0.64239671540972576</v>
      </c>
      <c r="AP875" s="11">
        <f t="array" ref="AP875">_xlfn.MAXIFS(AG$29:AG$1052,F$29:F$1052,F875) - _xlfn.MINIFS(AG$29:AG$1052,F$29:F$1052,F875)</f>
        <v>0.4319451716699928</v>
      </c>
      <c r="AQ875" s="11">
        <f t="array" ref="AQ875">_xlfn.MAXIFS(AH$29:AH$1052,G$29:G$1052,G875) - _xlfn.MINIFS(AH$29:AH$1052,G$29:G$1052,G875)</f>
        <v>0.20794125899440183</v>
      </c>
      <c r="AR875" s="11">
        <f t="array" ref="AR875">_xlfn.MAXIFS(AI$29:AI$1052,H$29:H$1052,H875) - _xlfn.MINIFS(AI$29:AI$1052,H$29:H$1052,H875)</f>
        <v>0.12313047247978559</v>
      </c>
      <c r="AS875" s="11">
        <f t="array" ref="AS875">_xlfn.MAXIFS(AJ$29:AJ$1052,I$29:I$1052,I875) - _xlfn.MINIFS(AJ$29:AJ$1052,I$29:I$1052,I875)</f>
        <v>0.10275539960261551</v>
      </c>
      <c r="AT875" s="11">
        <f t="array" ref="AT875">_xlfn.MAXIFS(AK$29:AK$1052,J$29:J$1052,J875) - _xlfn.MINIFS(AK$29:AK$1052,J$29:J$1052,J875)</f>
        <v>4.0224831221800345E-2</v>
      </c>
      <c r="AU875" s="11">
        <f t="array" ref="AU875">_xlfn.MAXIFS(AL$29:AL$1052,K$29:K$1052,K875) - _xlfn.MINIFS(AL$29:AL$1052,K$29:K$1052,K875)</f>
        <v>2.7993479590447012E-2</v>
      </c>
      <c r="AV875" s="11">
        <f t="array" ref="AV875">_xlfn.MAXIFS(AM$29:AM$1052,L$29:L$1052,L875) - _xlfn.MINIFS(AM$29:AM$1052,L$29:L$1052,L875)</f>
        <v>2.1423155049223486E-2</v>
      </c>
      <c r="AW875" s="7">
        <f t="array" ref="AW875">_xlfn.MAXIFS(AN$29:AN$1052,M$29:M$1052,M875) - _xlfn.MINIFS(AN$29:AN$1052,M$29:M$1052,M875)</f>
        <v>2.2219761295153573E-3</v>
      </c>
      <c r="AX875" s="6">
        <f t="array" ref="AX875">_xlfn.STDEV.S(IF(E$29:E$1052=E875,$C$29:$C$1052,""))</f>
        <v>2.1219734469910215E-2</v>
      </c>
      <c r="AY875" s="11">
        <f t="array" ref="AY875">_xlfn.STDEV.S(IF(F$29:F$1052=F875,$C$29:$C$1052,""))</f>
        <v>2.0588339989709558E-2</v>
      </c>
      <c r="AZ875" s="11">
        <f t="array" ref="AZ875">_xlfn.STDEV.S(IF(G$29:G$1052=G875,$C$29:$C$1052,""))</f>
        <v>1.3867200074772637E-2</v>
      </c>
      <c r="BA875" s="11">
        <f t="array" ref="BA875">_xlfn.STDEV.S(IF(H$29:H$1052=H875,$C$29:$C$1052,""))</f>
        <v>1.3805953415827436E-2</v>
      </c>
      <c r="BB875" s="11">
        <f t="array" ref="BB875">_xlfn.STDEV.S(IF(I$29:I$1052=I875,$C$29:$C$1052,""))</f>
        <v>1.3361936727458756E-2</v>
      </c>
      <c r="BC875" s="11">
        <f t="array" ref="BC875">_xlfn.STDEV.S(IF(J$29:J$1052=J875,$C$29:$C$1052,""))</f>
        <v>1.1913522830850672E-2</v>
      </c>
      <c r="BD875" s="11">
        <f t="array" ref="BD875">_xlfn.STDEV.S(IF(K$29:K$1052=K875,$C$29:$C$1052,""))</f>
        <v>1.2542016087340667E-2</v>
      </c>
      <c r="BE875" s="11">
        <f t="array" ref="BE875">_xlfn.STDEV.S(IF(L$29:L$1052=L875,$C$29:$C$1052,""))</f>
        <v>1.4582173773496366E-2</v>
      </c>
      <c r="BF875" s="7">
        <f t="array" ref="BF875">_xlfn.STDEV.S(IF(M$29:M$1052=M875,$C$29:$C$1052,""))</f>
        <v>3.1423487776298942E-3</v>
      </c>
      <c r="BG875" s="13">
        <f t="shared" si="636"/>
        <v>30.273551081454407</v>
      </c>
      <c r="BH875" s="12">
        <f t="shared" si="637"/>
        <v>20.980087364298782</v>
      </c>
      <c r="BI875" s="12">
        <f t="shared" si="638"/>
        <v>14.995187050967186</v>
      </c>
      <c r="BJ875" s="12">
        <f t="shared" si="639"/>
        <v>8.9186504380513281</v>
      </c>
      <c r="BK875" s="12">
        <f t="shared" si="640"/>
        <v>7.6901576244896708</v>
      </c>
      <c r="BL875" s="12">
        <f t="shared" si="641"/>
        <v>3.3764010690134492</v>
      </c>
      <c r="BM875" s="12">
        <f t="shared" si="642"/>
        <v>2.2319760551656715</v>
      </c>
      <c r="BN875" s="12">
        <f t="shared" si="643"/>
        <v>1.4691331609393419</v>
      </c>
      <c r="BO875" s="14">
        <f t="shared" si="644"/>
        <v>0.70710678118654768</v>
      </c>
    </row>
    <row r="876" spans="1:67" x14ac:dyDescent="0.25">
      <c r="A876" s="4">
        <v>43541.958333333336</v>
      </c>
      <c r="B876" s="5">
        <v>1312.3</v>
      </c>
      <c r="C876">
        <f t="shared" si="645"/>
        <v>7.2146749558674728E-3</v>
      </c>
      <c r="D876">
        <v>847</v>
      </c>
      <c r="E876" s="6">
        <f t="shared" si="609"/>
        <v>1</v>
      </c>
      <c r="F876">
        <f t="shared" si="610"/>
        <v>3</v>
      </c>
      <c r="G876">
        <f t="shared" si="611"/>
        <v>6</v>
      </c>
      <c r="H876">
        <f t="shared" si="612"/>
        <v>13</v>
      </c>
      <c r="I876">
        <f t="shared" si="613"/>
        <v>26</v>
      </c>
      <c r="J876">
        <f t="shared" si="614"/>
        <v>52</v>
      </c>
      <c r="K876">
        <f t="shared" si="615"/>
        <v>105</v>
      </c>
      <c r="L876">
        <f t="shared" si="616"/>
        <v>211</v>
      </c>
      <c r="M876" s="7">
        <f t="shared" si="617"/>
        <v>423</v>
      </c>
      <c r="N876" s="6">
        <f t="shared" si="618"/>
        <v>2.5948653898586046E-4</v>
      </c>
      <c r="O876">
        <f t="shared" si="619"/>
        <v>1.3120666446575511E-3</v>
      </c>
      <c r="P876">
        <f t="shared" si="620"/>
        <v>1.6513190781100515E-3</v>
      </c>
      <c r="Q876">
        <f t="shared" si="621"/>
        <v>4.733419792889557E-3</v>
      </c>
      <c r="R876">
        <f t="shared" si="622"/>
        <v>4.5140701894374816E-3</v>
      </c>
      <c r="S876">
        <f t="shared" si="623"/>
        <v>4.3271766772153136E-3</v>
      </c>
      <c r="T876">
        <f t="shared" si="624"/>
        <v>1.4301830000916504E-3</v>
      </c>
      <c r="U876">
        <f t="shared" si="625"/>
        <v>-3.7869289843898701E-3</v>
      </c>
      <c r="V876" s="7">
        <f t="shared" si="626"/>
        <v>4.9926988263521155E-3</v>
      </c>
      <c r="W876" s="6">
        <f t="shared" si="627"/>
        <v>6.9551884168816119E-3</v>
      </c>
      <c r="X876">
        <f t="shared" si="628"/>
        <v>5.9026083112099217E-3</v>
      </c>
      <c r="Y876">
        <f t="shared" si="629"/>
        <v>5.5633558777574213E-3</v>
      </c>
      <c r="Z876">
        <f t="shared" si="630"/>
        <v>2.4812551629779158E-3</v>
      </c>
      <c r="AA876">
        <f t="shared" si="631"/>
        <v>2.7006047664299912E-3</v>
      </c>
      <c r="AB876">
        <f t="shared" si="632"/>
        <v>2.8874982786521591E-3</v>
      </c>
      <c r="AC876">
        <f t="shared" si="633"/>
        <v>5.7844919557758223E-3</v>
      </c>
      <c r="AD876">
        <f t="shared" si="634"/>
        <v>1.1001603940257343E-2</v>
      </c>
      <c r="AE876" s="7">
        <f t="shared" si="635"/>
        <v>2.2219761295153573E-3</v>
      </c>
      <c r="AF876" s="6">
        <f t="shared" si="646"/>
        <v>-0.31255462808222934</v>
      </c>
      <c r="AG876" s="11">
        <f t="shared" si="647"/>
        <v>-0.12730052948400405</v>
      </c>
      <c r="AH876" s="11">
        <f t="shared" si="648"/>
        <v>-0.15444072416020449</v>
      </c>
      <c r="AI876" s="11">
        <f t="shared" si="649"/>
        <v>-6.4998898507878846E-3</v>
      </c>
      <c r="AJ876" s="11">
        <f t="shared" si="650"/>
        <v>-2.990296195554687E-3</v>
      </c>
      <c r="AK876" s="11">
        <f t="shared" si="651"/>
        <v>0</v>
      </c>
      <c r="AL876" s="11">
        <f t="shared" si="652"/>
        <v>0</v>
      </c>
      <c r="AM876" s="11">
        <f t="shared" si="653"/>
        <v>0</v>
      </c>
      <c r="AN876" s="7">
        <f t="shared" si="654"/>
        <v>0</v>
      </c>
      <c r="AO876" s="6">
        <f t="array" ref="AO876">_xlfn.MAXIFS(AF$29:AF$1052,E$29:E$1052,E876) - _xlfn.MINIFS(AF$29:AF$1052,E$29:E$1052,E876)</f>
        <v>0.64239671540972576</v>
      </c>
      <c r="AP876" s="11">
        <f t="array" ref="AP876">_xlfn.MAXIFS(AG$29:AG$1052,F$29:F$1052,F876) - _xlfn.MINIFS(AG$29:AG$1052,F$29:F$1052,F876)</f>
        <v>0.4319451716699928</v>
      </c>
      <c r="AQ876" s="11">
        <f t="array" ref="AQ876">_xlfn.MAXIFS(AH$29:AH$1052,G$29:G$1052,G876) - _xlfn.MINIFS(AH$29:AH$1052,G$29:G$1052,G876)</f>
        <v>0.20794125899440183</v>
      </c>
      <c r="AR876" s="11">
        <f t="array" ref="AR876">_xlfn.MAXIFS(AI$29:AI$1052,H$29:H$1052,H876) - _xlfn.MINIFS(AI$29:AI$1052,H$29:H$1052,H876)</f>
        <v>0.12313047247978559</v>
      </c>
      <c r="AS876" s="11">
        <f t="array" ref="AS876">_xlfn.MAXIFS(AJ$29:AJ$1052,I$29:I$1052,I876) - _xlfn.MINIFS(AJ$29:AJ$1052,I$29:I$1052,I876)</f>
        <v>0.10275539960261551</v>
      </c>
      <c r="AT876" s="11">
        <f t="array" ref="AT876">_xlfn.MAXIFS(AK$29:AK$1052,J$29:J$1052,J876) - _xlfn.MINIFS(AK$29:AK$1052,J$29:J$1052,J876)</f>
        <v>4.0224831221800345E-2</v>
      </c>
      <c r="AU876" s="11">
        <f t="array" ref="AU876">_xlfn.MAXIFS(AL$29:AL$1052,K$29:K$1052,K876) - _xlfn.MINIFS(AL$29:AL$1052,K$29:K$1052,K876)</f>
        <v>2.7993479590447012E-2</v>
      </c>
      <c r="AV876" s="11">
        <f t="array" ref="AV876">_xlfn.MAXIFS(AM$29:AM$1052,L$29:L$1052,L876) - _xlfn.MINIFS(AM$29:AM$1052,L$29:L$1052,L876)</f>
        <v>2.1423155049223486E-2</v>
      </c>
      <c r="AW876" s="7">
        <f t="array" ref="AW876">_xlfn.MAXIFS(AN$29:AN$1052,M$29:M$1052,M876) - _xlfn.MINIFS(AN$29:AN$1052,M$29:M$1052,M876)</f>
        <v>2.2219761295153573E-3</v>
      </c>
      <c r="AX876" s="6">
        <f t="array" ref="AX876">_xlfn.STDEV.S(IF(E$29:E$1052=E876,$C$29:$C$1052,""))</f>
        <v>2.1219734469910215E-2</v>
      </c>
      <c r="AY876" s="11">
        <f t="array" ref="AY876">_xlfn.STDEV.S(IF(F$29:F$1052=F876,$C$29:$C$1052,""))</f>
        <v>2.0588339989709558E-2</v>
      </c>
      <c r="AZ876" s="11">
        <f t="array" ref="AZ876">_xlfn.STDEV.S(IF(G$29:G$1052=G876,$C$29:$C$1052,""))</f>
        <v>1.3867200074772637E-2</v>
      </c>
      <c r="BA876" s="11">
        <f t="array" ref="BA876">_xlfn.STDEV.S(IF(H$29:H$1052=H876,$C$29:$C$1052,""))</f>
        <v>1.3805953415827436E-2</v>
      </c>
      <c r="BB876" s="11">
        <f t="array" ref="BB876">_xlfn.STDEV.S(IF(I$29:I$1052=I876,$C$29:$C$1052,""))</f>
        <v>1.3361936727458756E-2</v>
      </c>
      <c r="BC876" s="11">
        <f t="array" ref="BC876">_xlfn.STDEV.S(IF(J$29:J$1052=J876,$C$29:$C$1052,""))</f>
        <v>1.1913522830850672E-2</v>
      </c>
      <c r="BD876" s="11">
        <f t="array" ref="BD876">_xlfn.STDEV.S(IF(K$29:K$1052=K876,$C$29:$C$1052,""))</f>
        <v>1.2542016087340667E-2</v>
      </c>
      <c r="BE876" s="11">
        <f t="array" ref="BE876">_xlfn.STDEV.S(IF(L$29:L$1052=L876,$C$29:$C$1052,""))</f>
        <v>1.4582173773496366E-2</v>
      </c>
      <c r="BF876" s="7">
        <f t="array" ref="BF876">_xlfn.STDEV.S(IF(M$29:M$1052=M876,$C$29:$C$1052,""))</f>
        <v>3.1423487776298942E-3</v>
      </c>
      <c r="BG876" s="13">
        <f t="shared" si="636"/>
        <v>30.273551081454407</v>
      </c>
      <c r="BH876" s="12">
        <f t="shared" si="637"/>
        <v>20.980087364298782</v>
      </c>
      <c r="BI876" s="12">
        <f t="shared" si="638"/>
        <v>14.995187050967186</v>
      </c>
      <c r="BJ876" s="12">
        <f t="shared" si="639"/>
        <v>8.9186504380513281</v>
      </c>
      <c r="BK876" s="12">
        <f t="shared" si="640"/>
        <v>7.6901576244896708</v>
      </c>
      <c r="BL876" s="12">
        <f t="shared" si="641"/>
        <v>3.3764010690134492</v>
      </c>
      <c r="BM876" s="12">
        <f t="shared" si="642"/>
        <v>2.2319760551656715</v>
      </c>
      <c r="BN876" s="12">
        <f t="shared" si="643"/>
        <v>1.4691331609393419</v>
      </c>
      <c r="BO876" s="14">
        <f t="shared" si="644"/>
        <v>0.70710678118654768</v>
      </c>
    </row>
    <row r="877" spans="1:67" x14ac:dyDescent="0.25">
      <c r="A877" s="2">
        <v>43548.958333333336</v>
      </c>
      <c r="B877" s="3">
        <v>1298.5</v>
      </c>
      <c r="C877">
        <f t="shared" si="645"/>
        <v>-1.0515888135334883E-2</v>
      </c>
      <c r="D877">
        <v>848</v>
      </c>
      <c r="E877" s="6">
        <f t="shared" si="609"/>
        <v>1</v>
      </c>
      <c r="F877">
        <f t="shared" si="610"/>
        <v>3</v>
      </c>
      <c r="G877">
        <f t="shared" si="611"/>
        <v>6</v>
      </c>
      <c r="H877">
        <f t="shared" si="612"/>
        <v>13</v>
      </c>
      <c r="I877">
        <f t="shared" si="613"/>
        <v>26</v>
      </c>
      <c r="J877">
        <f t="shared" si="614"/>
        <v>53</v>
      </c>
      <c r="K877">
        <f t="shared" si="615"/>
        <v>106</v>
      </c>
      <c r="L877">
        <f t="shared" si="616"/>
        <v>212</v>
      </c>
      <c r="M877" s="7">
        <f t="shared" si="617"/>
        <v>424</v>
      </c>
      <c r="N877" s="6">
        <f t="shared" si="618"/>
        <v>2.5948653898586046E-4</v>
      </c>
      <c r="O877">
        <f t="shared" si="619"/>
        <v>1.3120666446575511E-3</v>
      </c>
      <c r="P877">
        <f t="shared" si="620"/>
        <v>1.6513190781100515E-3</v>
      </c>
      <c r="Q877">
        <f t="shared" si="621"/>
        <v>4.733419792889557E-3</v>
      </c>
      <c r="R877">
        <f t="shared" si="622"/>
        <v>4.5140701894374816E-3</v>
      </c>
      <c r="S877">
        <f t="shared" si="623"/>
        <v>4.7009637016596495E-3</v>
      </c>
      <c r="T877">
        <f t="shared" si="624"/>
        <v>-3.4996563198015362E-3</v>
      </c>
      <c r="U877">
        <f t="shared" si="625"/>
        <v>-6.9704842448315429E-3</v>
      </c>
      <c r="V877" s="7">
        <f t="shared" si="626"/>
        <v>-6.3746171519955541E-3</v>
      </c>
      <c r="W877" s="6">
        <f t="shared" si="627"/>
        <v>-1.0775374674320744E-2</v>
      </c>
      <c r="X877">
        <f t="shared" si="628"/>
        <v>-1.1827954779992433E-2</v>
      </c>
      <c r="Y877">
        <f t="shared" si="629"/>
        <v>-1.2167207213444935E-2</v>
      </c>
      <c r="Z877">
        <f t="shared" si="630"/>
        <v>-1.524930792822444E-2</v>
      </c>
      <c r="AA877">
        <f t="shared" si="631"/>
        <v>-1.5029958324772365E-2</v>
      </c>
      <c r="AB877">
        <f t="shared" si="632"/>
        <v>-1.5216851836994533E-2</v>
      </c>
      <c r="AC877">
        <f t="shared" si="633"/>
        <v>-7.016231815533347E-3</v>
      </c>
      <c r="AD877">
        <f t="shared" si="634"/>
        <v>-3.5454038905033403E-3</v>
      </c>
      <c r="AE877" s="7">
        <f t="shared" si="635"/>
        <v>-4.1412709833393291E-3</v>
      </c>
      <c r="AF877" s="6">
        <f t="shared" si="646"/>
        <v>-0.32333000275655011</v>
      </c>
      <c r="AG877" s="11">
        <f t="shared" si="647"/>
        <v>-0.13912848426399649</v>
      </c>
      <c r="AH877" s="11">
        <f t="shared" si="648"/>
        <v>-0.16660793137364943</v>
      </c>
      <c r="AI877" s="11">
        <f t="shared" si="649"/>
        <v>-2.1749197779012325E-2</v>
      </c>
      <c r="AJ877" s="11">
        <f t="shared" si="650"/>
        <v>-1.8020254520327052E-2</v>
      </c>
      <c r="AK877" s="11">
        <f t="shared" si="651"/>
        <v>-1.5216851836994533E-2</v>
      </c>
      <c r="AL877" s="11">
        <f t="shared" si="652"/>
        <v>-7.016231815533347E-3</v>
      </c>
      <c r="AM877" s="11">
        <f t="shared" si="653"/>
        <v>-3.5454038905033403E-3</v>
      </c>
      <c r="AN877" s="7">
        <f t="shared" si="654"/>
        <v>-4.1412709833393291E-3</v>
      </c>
      <c r="AO877" s="6">
        <f t="array" ref="AO877">_xlfn.MAXIFS(AF$29:AF$1052,E$29:E$1052,E877) - _xlfn.MINIFS(AF$29:AF$1052,E$29:E$1052,E877)</f>
        <v>0.64239671540972576</v>
      </c>
      <c r="AP877" s="11">
        <f t="array" ref="AP877">_xlfn.MAXIFS(AG$29:AG$1052,F$29:F$1052,F877) - _xlfn.MINIFS(AG$29:AG$1052,F$29:F$1052,F877)</f>
        <v>0.4319451716699928</v>
      </c>
      <c r="AQ877" s="11">
        <f t="array" ref="AQ877">_xlfn.MAXIFS(AH$29:AH$1052,G$29:G$1052,G877) - _xlfn.MINIFS(AH$29:AH$1052,G$29:G$1052,G877)</f>
        <v>0.20794125899440183</v>
      </c>
      <c r="AR877" s="11">
        <f t="array" ref="AR877">_xlfn.MAXIFS(AI$29:AI$1052,H$29:H$1052,H877) - _xlfn.MINIFS(AI$29:AI$1052,H$29:H$1052,H877)</f>
        <v>0.12313047247978559</v>
      </c>
      <c r="AS877" s="11">
        <f t="array" ref="AS877">_xlfn.MAXIFS(AJ$29:AJ$1052,I$29:I$1052,I877) - _xlfn.MINIFS(AJ$29:AJ$1052,I$29:I$1052,I877)</f>
        <v>0.10275539960261551</v>
      </c>
      <c r="AT877" s="11">
        <f t="array" ref="AT877">_xlfn.MAXIFS(AK$29:AK$1052,J$29:J$1052,J877) - _xlfn.MINIFS(AK$29:AK$1052,J$29:J$1052,J877)</f>
        <v>7.5984793451910504E-2</v>
      </c>
      <c r="AU877" s="11">
        <f t="array" ref="AU877">_xlfn.MAXIFS(AL$29:AL$1052,K$29:K$1052,K877) - _xlfn.MINIFS(AL$29:AL$1052,K$29:K$1052,K877)</f>
        <v>1.9471739891736894E-2</v>
      </c>
      <c r="AV877" s="11">
        <f t="array" ref="AV877">_xlfn.MAXIFS(AM$29:AM$1052,L$29:L$1052,L877) - _xlfn.MINIFS(AM$29:AM$1052,L$29:L$1052,L877)</f>
        <v>1.1398885056419172E-2</v>
      </c>
      <c r="AW877" s="7">
        <f t="array" ref="AW877">_xlfn.MAXIFS(AN$29:AN$1052,M$29:M$1052,M877) - _xlfn.MINIFS(AN$29:AN$1052,M$29:M$1052,M877)</f>
        <v>4.1412709833393291E-3</v>
      </c>
      <c r="AX877" s="6">
        <f t="array" ref="AX877">_xlfn.STDEV.S(IF(E$29:E$1052=E877,$C$29:$C$1052,""))</f>
        <v>2.1219734469910215E-2</v>
      </c>
      <c r="AY877" s="11">
        <f t="array" ref="AY877">_xlfn.STDEV.S(IF(F$29:F$1052=F877,$C$29:$C$1052,""))</f>
        <v>2.0588339989709558E-2</v>
      </c>
      <c r="AZ877" s="11">
        <f t="array" ref="AZ877">_xlfn.STDEV.S(IF(G$29:G$1052=G877,$C$29:$C$1052,""))</f>
        <v>1.3867200074772637E-2</v>
      </c>
      <c r="BA877" s="11">
        <f t="array" ref="BA877">_xlfn.STDEV.S(IF(H$29:H$1052=H877,$C$29:$C$1052,""))</f>
        <v>1.3805953415827436E-2</v>
      </c>
      <c r="BB877" s="11">
        <f t="array" ref="BB877">_xlfn.STDEV.S(IF(I$29:I$1052=I877,$C$29:$C$1052,""))</f>
        <v>1.3361936727458756E-2</v>
      </c>
      <c r="BC877" s="11">
        <f t="array" ref="BC877">_xlfn.STDEV.S(IF(J$29:J$1052=J877,$C$29:$C$1052,""))</f>
        <v>1.5065819634372816E-2</v>
      </c>
      <c r="BD877" s="11">
        <f t="array" ref="BD877">_xlfn.STDEV.S(IF(K$29:K$1052=K877,$C$29:$C$1052,""))</f>
        <v>8.2564920349509959E-3</v>
      </c>
      <c r="BE877" s="11">
        <f t="array" ref="BE877">_xlfn.STDEV.S(IF(L$29:L$1052=L877,$C$29:$C$1052,""))</f>
        <v>6.8572687748531735E-3</v>
      </c>
      <c r="BF877" s="7">
        <f t="array" ref="BF877">_xlfn.STDEV.S(IF(M$29:M$1052=M877,$C$29:$C$1052,""))</f>
        <v>5.8566415901006429E-3</v>
      </c>
      <c r="BG877" s="13">
        <f t="shared" si="636"/>
        <v>30.273551081454407</v>
      </c>
      <c r="BH877" s="12">
        <f t="shared" si="637"/>
        <v>20.980087364298782</v>
      </c>
      <c r="BI877" s="12">
        <f t="shared" si="638"/>
        <v>14.995187050967186</v>
      </c>
      <c r="BJ877" s="12">
        <f t="shared" si="639"/>
        <v>8.9186504380513281</v>
      </c>
      <c r="BK877" s="12">
        <f t="shared" si="640"/>
        <v>7.6901576244896708</v>
      </c>
      <c r="BL877" s="12">
        <f t="shared" si="641"/>
        <v>5.0435220449971698</v>
      </c>
      <c r="BM877" s="12">
        <f t="shared" si="642"/>
        <v>2.3583550749289208</v>
      </c>
      <c r="BN877" s="12">
        <f t="shared" si="643"/>
        <v>1.6623068791208702</v>
      </c>
      <c r="BO877" s="14">
        <f t="shared" si="644"/>
        <v>0.70710678118654757</v>
      </c>
    </row>
    <row r="878" spans="1:67" x14ac:dyDescent="0.25">
      <c r="A878" s="4">
        <v>43556</v>
      </c>
      <c r="B878" s="5">
        <v>1295.5999999999999</v>
      </c>
      <c r="C878">
        <f t="shared" si="645"/>
        <v>-2.233346168656225E-3</v>
      </c>
      <c r="D878">
        <v>849</v>
      </c>
      <c r="E878" s="6">
        <f t="shared" si="609"/>
        <v>1</v>
      </c>
      <c r="F878">
        <f t="shared" si="610"/>
        <v>3</v>
      </c>
      <c r="G878">
        <f t="shared" si="611"/>
        <v>6</v>
      </c>
      <c r="H878">
        <f t="shared" si="612"/>
        <v>13</v>
      </c>
      <c r="I878">
        <f t="shared" si="613"/>
        <v>26</v>
      </c>
      <c r="J878">
        <f t="shared" si="614"/>
        <v>53</v>
      </c>
      <c r="K878">
        <f t="shared" si="615"/>
        <v>106</v>
      </c>
      <c r="L878">
        <f t="shared" si="616"/>
        <v>212</v>
      </c>
      <c r="M878" s="7">
        <f t="shared" si="617"/>
        <v>424</v>
      </c>
      <c r="N878" s="6">
        <f t="shared" si="618"/>
        <v>2.5948653898586046E-4</v>
      </c>
      <c r="O878">
        <f t="shared" si="619"/>
        <v>1.3120666446575511E-3</v>
      </c>
      <c r="P878">
        <f t="shared" si="620"/>
        <v>1.6513190781100515E-3</v>
      </c>
      <c r="Q878">
        <f t="shared" si="621"/>
        <v>4.733419792889557E-3</v>
      </c>
      <c r="R878">
        <f t="shared" si="622"/>
        <v>4.5140701894374816E-3</v>
      </c>
      <c r="S878">
        <f t="shared" si="623"/>
        <v>4.7009637016596495E-3</v>
      </c>
      <c r="T878">
        <f t="shared" si="624"/>
        <v>-3.4996563198015362E-3</v>
      </c>
      <c r="U878">
        <f t="shared" si="625"/>
        <v>-6.9704842448315429E-3</v>
      </c>
      <c r="V878" s="7">
        <f t="shared" si="626"/>
        <v>-6.3746171519955541E-3</v>
      </c>
      <c r="W878" s="6">
        <f t="shared" si="627"/>
        <v>-2.4928327076420855E-3</v>
      </c>
      <c r="X878">
        <f t="shared" si="628"/>
        <v>-3.5454128133137761E-3</v>
      </c>
      <c r="Y878">
        <f t="shared" si="629"/>
        <v>-3.8846652467662765E-3</v>
      </c>
      <c r="Z878">
        <f t="shared" si="630"/>
        <v>-6.966765961545782E-3</v>
      </c>
      <c r="AA878">
        <f t="shared" si="631"/>
        <v>-6.7474163580937066E-3</v>
      </c>
      <c r="AB878">
        <f t="shared" si="632"/>
        <v>-6.9343098703158745E-3</v>
      </c>
      <c r="AC878">
        <f t="shared" si="633"/>
        <v>1.2663101511453112E-3</v>
      </c>
      <c r="AD878">
        <f t="shared" si="634"/>
        <v>4.7371380761753179E-3</v>
      </c>
      <c r="AE878" s="7">
        <f t="shared" si="635"/>
        <v>4.1412709833393291E-3</v>
      </c>
      <c r="AF878" s="6">
        <f t="shared" si="646"/>
        <v>-0.32582283546419222</v>
      </c>
      <c r="AG878" s="11">
        <f t="shared" si="647"/>
        <v>-0.14267389707731026</v>
      </c>
      <c r="AH878" s="11">
        <f t="shared" si="648"/>
        <v>-0.17049259662041572</v>
      </c>
      <c r="AI878" s="11">
        <f t="shared" si="649"/>
        <v>-2.8715963740558105E-2</v>
      </c>
      <c r="AJ878" s="11">
        <f t="shared" si="650"/>
        <v>-2.4767670878420758E-2</v>
      </c>
      <c r="AK878" s="11">
        <f t="shared" si="651"/>
        <v>-2.2151161707310407E-2</v>
      </c>
      <c r="AL878" s="11">
        <f t="shared" si="652"/>
        <v>-5.7499216643880358E-3</v>
      </c>
      <c r="AM878" s="11">
        <f t="shared" si="653"/>
        <v>1.1917341856719776E-3</v>
      </c>
      <c r="AN878" s="7">
        <f t="shared" si="654"/>
        <v>0</v>
      </c>
      <c r="AO878" s="6">
        <f t="array" ref="AO878">_xlfn.MAXIFS(AF$29:AF$1052,E$29:E$1052,E878) - _xlfn.MINIFS(AF$29:AF$1052,E$29:E$1052,E878)</f>
        <v>0.64239671540972576</v>
      </c>
      <c r="AP878" s="11">
        <f t="array" ref="AP878">_xlfn.MAXIFS(AG$29:AG$1052,F$29:F$1052,F878) - _xlfn.MINIFS(AG$29:AG$1052,F$29:F$1052,F878)</f>
        <v>0.4319451716699928</v>
      </c>
      <c r="AQ878" s="11">
        <f t="array" ref="AQ878">_xlfn.MAXIFS(AH$29:AH$1052,G$29:G$1052,G878) - _xlfn.MINIFS(AH$29:AH$1052,G$29:G$1052,G878)</f>
        <v>0.20794125899440183</v>
      </c>
      <c r="AR878" s="11">
        <f t="array" ref="AR878">_xlfn.MAXIFS(AI$29:AI$1052,H$29:H$1052,H878) - _xlfn.MINIFS(AI$29:AI$1052,H$29:H$1052,H878)</f>
        <v>0.12313047247978559</v>
      </c>
      <c r="AS878" s="11">
        <f t="array" ref="AS878">_xlfn.MAXIFS(AJ$29:AJ$1052,I$29:I$1052,I878) - _xlfn.MINIFS(AJ$29:AJ$1052,I$29:I$1052,I878)</f>
        <v>0.10275539960261551</v>
      </c>
      <c r="AT878" s="11">
        <f t="array" ref="AT878">_xlfn.MAXIFS(AK$29:AK$1052,J$29:J$1052,J878) - _xlfn.MINIFS(AK$29:AK$1052,J$29:J$1052,J878)</f>
        <v>7.5984793451910504E-2</v>
      </c>
      <c r="AU878" s="11">
        <f t="array" ref="AU878">_xlfn.MAXIFS(AL$29:AL$1052,K$29:K$1052,K878) - _xlfn.MINIFS(AL$29:AL$1052,K$29:K$1052,K878)</f>
        <v>1.9471739891736894E-2</v>
      </c>
      <c r="AV878" s="11">
        <f t="array" ref="AV878">_xlfn.MAXIFS(AM$29:AM$1052,L$29:L$1052,L878) - _xlfn.MINIFS(AM$29:AM$1052,L$29:L$1052,L878)</f>
        <v>1.1398885056419172E-2</v>
      </c>
      <c r="AW878" s="7">
        <f t="array" ref="AW878">_xlfn.MAXIFS(AN$29:AN$1052,M$29:M$1052,M878) - _xlfn.MINIFS(AN$29:AN$1052,M$29:M$1052,M878)</f>
        <v>4.1412709833393291E-3</v>
      </c>
      <c r="AX878" s="6">
        <f t="array" ref="AX878">_xlfn.STDEV.S(IF(E$29:E$1052=E878,$C$29:$C$1052,""))</f>
        <v>2.1219734469910215E-2</v>
      </c>
      <c r="AY878" s="11">
        <f t="array" ref="AY878">_xlfn.STDEV.S(IF(F$29:F$1052=F878,$C$29:$C$1052,""))</f>
        <v>2.0588339989709558E-2</v>
      </c>
      <c r="AZ878" s="11">
        <f t="array" ref="AZ878">_xlfn.STDEV.S(IF(G$29:G$1052=G878,$C$29:$C$1052,""))</f>
        <v>1.3867200074772637E-2</v>
      </c>
      <c r="BA878" s="11">
        <f t="array" ref="BA878">_xlfn.STDEV.S(IF(H$29:H$1052=H878,$C$29:$C$1052,""))</f>
        <v>1.3805953415827436E-2</v>
      </c>
      <c r="BB878" s="11">
        <f t="array" ref="BB878">_xlfn.STDEV.S(IF(I$29:I$1052=I878,$C$29:$C$1052,""))</f>
        <v>1.3361936727458756E-2</v>
      </c>
      <c r="BC878" s="11">
        <f t="array" ref="BC878">_xlfn.STDEV.S(IF(J$29:J$1052=J878,$C$29:$C$1052,""))</f>
        <v>1.5065819634372816E-2</v>
      </c>
      <c r="BD878" s="11">
        <f t="array" ref="BD878">_xlfn.STDEV.S(IF(K$29:K$1052=K878,$C$29:$C$1052,""))</f>
        <v>8.2564920349509959E-3</v>
      </c>
      <c r="BE878" s="11">
        <f t="array" ref="BE878">_xlfn.STDEV.S(IF(L$29:L$1052=L878,$C$29:$C$1052,""))</f>
        <v>6.8572687748531735E-3</v>
      </c>
      <c r="BF878" s="7">
        <f t="array" ref="BF878">_xlfn.STDEV.S(IF(M$29:M$1052=M878,$C$29:$C$1052,""))</f>
        <v>5.8566415901006429E-3</v>
      </c>
      <c r="BG878" s="13">
        <f t="shared" si="636"/>
        <v>30.273551081454407</v>
      </c>
      <c r="BH878" s="12">
        <f t="shared" si="637"/>
        <v>20.980087364298782</v>
      </c>
      <c r="BI878" s="12">
        <f t="shared" si="638"/>
        <v>14.995187050967186</v>
      </c>
      <c r="BJ878" s="12">
        <f t="shared" si="639"/>
        <v>8.9186504380513281</v>
      </c>
      <c r="BK878" s="12">
        <f t="shared" si="640"/>
        <v>7.6901576244896708</v>
      </c>
      <c r="BL878" s="12">
        <f t="shared" si="641"/>
        <v>5.0435220449971698</v>
      </c>
      <c r="BM878" s="12">
        <f t="shared" si="642"/>
        <v>2.3583550749289208</v>
      </c>
      <c r="BN878" s="12">
        <f t="shared" si="643"/>
        <v>1.6623068791208702</v>
      </c>
      <c r="BO878" s="14">
        <f t="shared" si="644"/>
        <v>0.70710678118654757</v>
      </c>
    </row>
    <row r="879" spans="1:67" x14ac:dyDescent="0.25">
      <c r="A879" s="2">
        <v>43563</v>
      </c>
      <c r="B879" s="3">
        <v>1295.2</v>
      </c>
      <c r="C879">
        <f t="shared" si="645"/>
        <v>-3.0873726458768846E-4</v>
      </c>
      <c r="D879">
        <v>850</v>
      </c>
      <c r="E879" s="6">
        <f t="shared" si="609"/>
        <v>1</v>
      </c>
      <c r="F879">
        <f t="shared" si="610"/>
        <v>3</v>
      </c>
      <c r="G879">
        <f t="shared" si="611"/>
        <v>6</v>
      </c>
      <c r="H879">
        <f t="shared" si="612"/>
        <v>13</v>
      </c>
      <c r="I879">
        <f t="shared" si="613"/>
        <v>26</v>
      </c>
      <c r="J879">
        <f t="shared" si="614"/>
        <v>53</v>
      </c>
      <c r="K879">
        <f t="shared" si="615"/>
        <v>106</v>
      </c>
      <c r="L879">
        <f t="shared" si="616"/>
        <v>212</v>
      </c>
      <c r="M879" s="7">
        <f t="shared" si="617"/>
        <v>425</v>
      </c>
      <c r="N879" s="6">
        <f t="shared" si="618"/>
        <v>2.5948653898586046E-4</v>
      </c>
      <c r="O879">
        <f t="shared" si="619"/>
        <v>1.3120666446575511E-3</v>
      </c>
      <c r="P879">
        <f t="shared" si="620"/>
        <v>1.6513190781100515E-3</v>
      </c>
      <c r="Q879">
        <f t="shared" si="621"/>
        <v>4.733419792889557E-3</v>
      </c>
      <c r="R879">
        <f t="shared" si="622"/>
        <v>4.5140701894374816E-3</v>
      </c>
      <c r="S879">
        <f t="shared" si="623"/>
        <v>4.7009637016596495E-3</v>
      </c>
      <c r="T879">
        <f t="shared" si="624"/>
        <v>-3.4996563198015362E-3</v>
      </c>
      <c r="U879">
        <f t="shared" si="625"/>
        <v>-6.9704842448315429E-3</v>
      </c>
      <c r="V879" s="7">
        <f t="shared" si="626"/>
        <v>-7.5663513376675318E-3</v>
      </c>
      <c r="W879" s="6">
        <f t="shared" si="627"/>
        <v>-5.6822380357354893E-4</v>
      </c>
      <c r="X879">
        <f t="shared" si="628"/>
        <v>-1.6208039092452395E-3</v>
      </c>
      <c r="Y879">
        <f t="shared" si="629"/>
        <v>-1.9600563426977399E-3</v>
      </c>
      <c r="Z879">
        <f t="shared" si="630"/>
        <v>-5.0421570574772454E-3</v>
      </c>
      <c r="AA879">
        <f t="shared" si="631"/>
        <v>-4.82280745402517E-3</v>
      </c>
      <c r="AB879">
        <f t="shared" si="632"/>
        <v>-5.009700966247338E-3</v>
      </c>
      <c r="AC879">
        <f t="shared" si="633"/>
        <v>3.1909190552138478E-3</v>
      </c>
      <c r="AD879">
        <f t="shared" si="634"/>
        <v>6.6617469802438545E-3</v>
      </c>
      <c r="AE879" s="7">
        <f t="shared" si="635"/>
        <v>7.2576140730798433E-3</v>
      </c>
      <c r="AF879" s="6">
        <f t="shared" si="646"/>
        <v>-0.32639105926776579</v>
      </c>
      <c r="AG879" s="11">
        <f t="shared" si="647"/>
        <v>-0.1442947009865555</v>
      </c>
      <c r="AH879" s="11">
        <f t="shared" si="648"/>
        <v>-0.17245265296311346</v>
      </c>
      <c r="AI879" s="11">
        <f t="shared" si="649"/>
        <v>-3.3758120798035349E-2</v>
      </c>
      <c r="AJ879" s="11">
        <f t="shared" si="650"/>
        <v>-2.9590478332445928E-2</v>
      </c>
      <c r="AK879" s="11">
        <f t="shared" si="651"/>
        <v>-2.7160862673557745E-2</v>
      </c>
      <c r="AL879" s="11">
        <f t="shared" si="652"/>
        <v>-2.559002609174188E-3</v>
      </c>
      <c r="AM879" s="11">
        <f t="shared" si="653"/>
        <v>7.8534811659158321E-3</v>
      </c>
      <c r="AN879" s="7">
        <f t="shared" si="654"/>
        <v>7.2576140730798433E-3</v>
      </c>
      <c r="AO879" s="6">
        <f t="array" ref="AO879">_xlfn.MAXIFS(AF$29:AF$1052,E$29:E$1052,E879) - _xlfn.MINIFS(AF$29:AF$1052,E$29:E$1052,E879)</f>
        <v>0.64239671540972576</v>
      </c>
      <c r="AP879" s="11">
        <f t="array" ref="AP879">_xlfn.MAXIFS(AG$29:AG$1052,F$29:F$1052,F879) - _xlfn.MINIFS(AG$29:AG$1052,F$29:F$1052,F879)</f>
        <v>0.4319451716699928</v>
      </c>
      <c r="AQ879" s="11">
        <f t="array" ref="AQ879">_xlfn.MAXIFS(AH$29:AH$1052,G$29:G$1052,G879) - _xlfn.MINIFS(AH$29:AH$1052,G$29:G$1052,G879)</f>
        <v>0.20794125899440183</v>
      </c>
      <c r="AR879" s="11">
        <f t="array" ref="AR879">_xlfn.MAXIFS(AI$29:AI$1052,H$29:H$1052,H879) - _xlfn.MINIFS(AI$29:AI$1052,H$29:H$1052,H879)</f>
        <v>0.12313047247978559</v>
      </c>
      <c r="AS879" s="11">
        <f t="array" ref="AS879">_xlfn.MAXIFS(AJ$29:AJ$1052,I$29:I$1052,I879) - _xlfn.MINIFS(AJ$29:AJ$1052,I$29:I$1052,I879)</f>
        <v>0.10275539960261551</v>
      </c>
      <c r="AT879" s="11">
        <f t="array" ref="AT879">_xlfn.MAXIFS(AK$29:AK$1052,J$29:J$1052,J879) - _xlfn.MINIFS(AK$29:AK$1052,J$29:J$1052,J879)</f>
        <v>7.5984793451910504E-2</v>
      </c>
      <c r="AU879" s="11">
        <f t="array" ref="AU879">_xlfn.MAXIFS(AL$29:AL$1052,K$29:K$1052,K879) - _xlfn.MINIFS(AL$29:AL$1052,K$29:K$1052,K879)</f>
        <v>1.9471739891736894E-2</v>
      </c>
      <c r="AV879" s="11">
        <f t="array" ref="AV879">_xlfn.MAXIFS(AM$29:AM$1052,L$29:L$1052,L879) - _xlfn.MINIFS(AM$29:AM$1052,L$29:L$1052,L879)</f>
        <v>1.1398885056419172E-2</v>
      </c>
      <c r="AW879" s="7">
        <f t="array" ref="AW879">_xlfn.MAXIFS(AN$29:AN$1052,M$29:M$1052,M879) - _xlfn.MINIFS(AN$29:AN$1052,M$29:M$1052,M879)</f>
        <v>7.2576140730798433E-3</v>
      </c>
      <c r="AX879" s="6">
        <f t="array" ref="AX879">_xlfn.STDEV.S(IF(E$29:E$1052=E879,$C$29:$C$1052,""))</f>
        <v>2.1219734469910215E-2</v>
      </c>
      <c r="AY879" s="11">
        <f t="array" ref="AY879">_xlfn.STDEV.S(IF(F$29:F$1052=F879,$C$29:$C$1052,""))</f>
        <v>2.0588339989709558E-2</v>
      </c>
      <c r="AZ879" s="11">
        <f t="array" ref="AZ879">_xlfn.STDEV.S(IF(G$29:G$1052=G879,$C$29:$C$1052,""))</f>
        <v>1.3867200074772637E-2</v>
      </c>
      <c r="BA879" s="11">
        <f t="array" ref="BA879">_xlfn.STDEV.S(IF(H$29:H$1052=H879,$C$29:$C$1052,""))</f>
        <v>1.3805953415827436E-2</v>
      </c>
      <c r="BB879" s="11">
        <f t="array" ref="BB879">_xlfn.STDEV.S(IF(I$29:I$1052=I879,$C$29:$C$1052,""))</f>
        <v>1.3361936727458756E-2</v>
      </c>
      <c r="BC879" s="11">
        <f t="array" ref="BC879">_xlfn.STDEV.S(IF(J$29:J$1052=J879,$C$29:$C$1052,""))</f>
        <v>1.5065819634372816E-2</v>
      </c>
      <c r="BD879" s="11">
        <f t="array" ref="BD879">_xlfn.STDEV.S(IF(K$29:K$1052=K879,$C$29:$C$1052,""))</f>
        <v>8.2564920349509959E-3</v>
      </c>
      <c r="BE879" s="11">
        <f t="array" ref="BE879">_xlfn.STDEV.S(IF(L$29:L$1052=L879,$C$29:$C$1052,""))</f>
        <v>6.8572687748531735E-3</v>
      </c>
      <c r="BF879" s="7">
        <f t="array" ref="BF879">_xlfn.STDEV.S(IF(M$29:M$1052=M879,$C$29:$C$1052,""))</f>
        <v>1.0263816252619353E-2</v>
      </c>
      <c r="BG879" s="13">
        <f t="shared" si="636"/>
        <v>30.273551081454407</v>
      </c>
      <c r="BH879" s="12">
        <f t="shared" si="637"/>
        <v>20.980087364298782</v>
      </c>
      <c r="BI879" s="12">
        <f t="shared" si="638"/>
        <v>14.995187050967186</v>
      </c>
      <c r="BJ879" s="12">
        <f t="shared" si="639"/>
        <v>8.9186504380513281</v>
      </c>
      <c r="BK879" s="12">
        <f t="shared" si="640"/>
        <v>7.6901576244896708</v>
      </c>
      <c r="BL879" s="12">
        <f t="shared" si="641"/>
        <v>5.0435220449971698</v>
      </c>
      <c r="BM879" s="12">
        <f t="shared" si="642"/>
        <v>2.3583550749289208</v>
      </c>
      <c r="BN879" s="12">
        <f t="shared" si="643"/>
        <v>1.6623068791208702</v>
      </c>
      <c r="BO879" s="14">
        <f t="shared" si="644"/>
        <v>0.70710678118654757</v>
      </c>
    </row>
    <row r="880" spans="1:67" x14ac:dyDescent="0.25">
      <c r="A880" s="4">
        <v>43570</v>
      </c>
      <c r="B880" s="5">
        <v>1276</v>
      </c>
      <c r="C880">
        <f t="shared" si="645"/>
        <v>-1.4823965410747375E-2</v>
      </c>
      <c r="D880">
        <v>851</v>
      </c>
      <c r="E880" s="6">
        <f t="shared" si="609"/>
        <v>1</v>
      </c>
      <c r="F880">
        <f t="shared" si="610"/>
        <v>3</v>
      </c>
      <c r="G880">
        <f t="shared" si="611"/>
        <v>6</v>
      </c>
      <c r="H880">
        <f t="shared" si="612"/>
        <v>13</v>
      </c>
      <c r="I880">
        <f t="shared" si="613"/>
        <v>26</v>
      </c>
      <c r="J880">
        <f t="shared" si="614"/>
        <v>53</v>
      </c>
      <c r="K880">
        <f t="shared" si="615"/>
        <v>106</v>
      </c>
      <c r="L880">
        <f t="shared" si="616"/>
        <v>212</v>
      </c>
      <c r="M880" s="7">
        <f t="shared" si="617"/>
        <v>425</v>
      </c>
      <c r="N880" s="6">
        <f t="shared" si="618"/>
        <v>2.5948653898586046E-4</v>
      </c>
      <c r="O880">
        <f t="shared" si="619"/>
        <v>1.3120666446575511E-3</v>
      </c>
      <c r="P880">
        <f t="shared" si="620"/>
        <v>1.6513190781100515E-3</v>
      </c>
      <c r="Q880">
        <f t="shared" si="621"/>
        <v>4.733419792889557E-3</v>
      </c>
      <c r="R880">
        <f t="shared" si="622"/>
        <v>4.5140701894374816E-3</v>
      </c>
      <c r="S880">
        <f t="shared" si="623"/>
        <v>4.7009637016596495E-3</v>
      </c>
      <c r="T880">
        <f t="shared" si="624"/>
        <v>-3.4996563198015362E-3</v>
      </c>
      <c r="U880">
        <f t="shared" si="625"/>
        <v>-6.9704842448315429E-3</v>
      </c>
      <c r="V880" s="7">
        <f t="shared" si="626"/>
        <v>-7.5663513376675318E-3</v>
      </c>
      <c r="W880" s="6">
        <f t="shared" si="627"/>
        <v>-1.5083451949733236E-2</v>
      </c>
      <c r="X880">
        <f t="shared" si="628"/>
        <v>-1.6136032055404925E-2</v>
      </c>
      <c r="Y880">
        <f t="shared" si="629"/>
        <v>-1.6475284488857427E-2</v>
      </c>
      <c r="Z880">
        <f t="shared" si="630"/>
        <v>-1.955738520363693E-2</v>
      </c>
      <c r="AA880">
        <f t="shared" si="631"/>
        <v>-1.9338035600184857E-2</v>
      </c>
      <c r="AB880">
        <f t="shared" si="632"/>
        <v>-1.9524929112407025E-2</v>
      </c>
      <c r="AC880">
        <f t="shared" si="633"/>
        <v>-1.1324309090945839E-2</v>
      </c>
      <c r="AD880">
        <f t="shared" si="634"/>
        <v>-7.8534811659158321E-3</v>
      </c>
      <c r="AE880" s="7">
        <f t="shared" si="635"/>
        <v>-7.2576140730798433E-3</v>
      </c>
      <c r="AF880" s="6">
        <f t="shared" si="646"/>
        <v>-0.34147451121749905</v>
      </c>
      <c r="AG880" s="11">
        <f t="shared" si="647"/>
        <v>-0.16043073304196043</v>
      </c>
      <c r="AH880" s="11">
        <f t="shared" si="648"/>
        <v>-0.1889279374519709</v>
      </c>
      <c r="AI880" s="11">
        <f t="shared" si="649"/>
        <v>-5.3315506001672279E-2</v>
      </c>
      <c r="AJ880" s="11">
        <f t="shared" si="650"/>
        <v>-4.8928513932630785E-2</v>
      </c>
      <c r="AK880" s="11">
        <f t="shared" si="651"/>
        <v>-4.668579178596477E-2</v>
      </c>
      <c r="AL880" s="11">
        <f t="shared" si="652"/>
        <v>-1.3883311700120027E-2</v>
      </c>
      <c r="AM880" s="11">
        <f t="shared" si="653"/>
        <v>0</v>
      </c>
      <c r="AN880" s="7">
        <f t="shared" si="654"/>
        <v>0</v>
      </c>
      <c r="AO880" s="6">
        <f t="array" ref="AO880">_xlfn.MAXIFS(AF$29:AF$1052,E$29:E$1052,E880) - _xlfn.MINIFS(AF$29:AF$1052,E$29:E$1052,E880)</f>
        <v>0.64239671540972576</v>
      </c>
      <c r="AP880" s="11">
        <f t="array" ref="AP880">_xlfn.MAXIFS(AG$29:AG$1052,F$29:F$1052,F880) - _xlfn.MINIFS(AG$29:AG$1052,F$29:F$1052,F880)</f>
        <v>0.4319451716699928</v>
      </c>
      <c r="AQ880" s="11">
        <f t="array" ref="AQ880">_xlfn.MAXIFS(AH$29:AH$1052,G$29:G$1052,G880) - _xlfn.MINIFS(AH$29:AH$1052,G$29:G$1052,G880)</f>
        <v>0.20794125899440183</v>
      </c>
      <c r="AR880" s="11">
        <f t="array" ref="AR880">_xlfn.MAXIFS(AI$29:AI$1052,H$29:H$1052,H880) - _xlfn.MINIFS(AI$29:AI$1052,H$29:H$1052,H880)</f>
        <v>0.12313047247978559</v>
      </c>
      <c r="AS880" s="11">
        <f t="array" ref="AS880">_xlfn.MAXIFS(AJ$29:AJ$1052,I$29:I$1052,I880) - _xlfn.MINIFS(AJ$29:AJ$1052,I$29:I$1052,I880)</f>
        <v>0.10275539960261551</v>
      </c>
      <c r="AT880" s="11">
        <f t="array" ref="AT880">_xlfn.MAXIFS(AK$29:AK$1052,J$29:J$1052,J880) - _xlfn.MINIFS(AK$29:AK$1052,J$29:J$1052,J880)</f>
        <v>7.5984793451910504E-2</v>
      </c>
      <c r="AU880" s="11">
        <f t="array" ref="AU880">_xlfn.MAXIFS(AL$29:AL$1052,K$29:K$1052,K880) - _xlfn.MINIFS(AL$29:AL$1052,K$29:K$1052,K880)</f>
        <v>1.9471739891736894E-2</v>
      </c>
      <c r="AV880" s="11">
        <f t="array" ref="AV880">_xlfn.MAXIFS(AM$29:AM$1052,L$29:L$1052,L880) - _xlfn.MINIFS(AM$29:AM$1052,L$29:L$1052,L880)</f>
        <v>1.1398885056419172E-2</v>
      </c>
      <c r="AW880" s="7">
        <f t="array" ref="AW880">_xlfn.MAXIFS(AN$29:AN$1052,M$29:M$1052,M880) - _xlfn.MINIFS(AN$29:AN$1052,M$29:M$1052,M880)</f>
        <v>7.2576140730798433E-3</v>
      </c>
      <c r="AX880" s="6">
        <f t="array" ref="AX880">_xlfn.STDEV.S(IF(E$29:E$1052=E880,$C$29:$C$1052,""))</f>
        <v>2.1219734469910215E-2</v>
      </c>
      <c r="AY880" s="11">
        <f t="array" ref="AY880">_xlfn.STDEV.S(IF(F$29:F$1052=F880,$C$29:$C$1052,""))</f>
        <v>2.0588339989709558E-2</v>
      </c>
      <c r="AZ880" s="11">
        <f t="array" ref="AZ880">_xlfn.STDEV.S(IF(G$29:G$1052=G880,$C$29:$C$1052,""))</f>
        <v>1.3867200074772637E-2</v>
      </c>
      <c r="BA880" s="11">
        <f t="array" ref="BA880">_xlfn.STDEV.S(IF(H$29:H$1052=H880,$C$29:$C$1052,""))</f>
        <v>1.3805953415827436E-2</v>
      </c>
      <c r="BB880" s="11">
        <f t="array" ref="BB880">_xlfn.STDEV.S(IF(I$29:I$1052=I880,$C$29:$C$1052,""))</f>
        <v>1.3361936727458756E-2</v>
      </c>
      <c r="BC880" s="11">
        <f t="array" ref="BC880">_xlfn.STDEV.S(IF(J$29:J$1052=J880,$C$29:$C$1052,""))</f>
        <v>1.5065819634372816E-2</v>
      </c>
      <c r="BD880" s="11">
        <f t="array" ref="BD880">_xlfn.STDEV.S(IF(K$29:K$1052=K880,$C$29:$C$1052,""))</f>
        <v>8.2564920349509959E-3</v>
      </c>
      <c r="BE880" s="11">
        <f t="array" ref="BE880">_xlfn.STDEV.S(IF(L$29:L$1052=L880,$C$29:$C$1052,""))</f>
        <v>6.8572687748531735E-3</v>
      </c>
      <c r="BF880" s="7">
        <f t="array" ref="BF880">_xlfn.STDEV.S(IF(M$29:M$1052=M880,$C$29:$C$1052,""))</f>
        <v>1.0263816252619353E-2</v>
      </c>
      <c r="BG880" s="13">
        <f t="shared" si="636"/>
        <v>30.273551081454407</v>
      </c>
      <c r="BH880" s="12">
        <f t="shared" si="637"/>
        <v>20.980087364298782</v>
      </c>
      <c r="BI880" s="12">
        <f t="shared" si="638"/>
        <v>14.995187050967186</v>
      </c>
      <c r="BJ880" s="12">
        <f t="shared" si="639"/>
        <v>8.9186504380513281</v>
      </c>
      <c r="BK880" s="12">
        <f t="shared" si="640"/>
        <v>7.6901576244896708</v>
      </c>
      <c r="BL880" s="12">
        <f t="shared" si="641"/>
        <v>5.0435220449971698</v>
      </c>
      <c r="BM880" s="12">
        <f t="shared" si="642"/>
        <v>2.3583550749289208</v>
      </c>
      <c r="BN880" s="12">
        <f t="shared" si="643"/>
        <v>1.6623068791208702</v>
      </c>
      <c r="BO880" s="14">
        <f t="shared" si="644"/>
        <v>0.70710678118654757</v>
      </c>
    </row>
    <row r="881" spans="1:67" x14ac:dyDescent="0.25">
      <c r="A881" s="2">
        <v>43577</v>
      </c>
      <c r="B881" s="3">
        <v>1288.8</v>
      </c>
      <c r="C881">
        <f t="shared" si="645"/>
        <v>1.0031347962382364E-2</v>
      </c>
      <c r="D881">
        <v>852</v>
      </c>
      <c r="E881" s="6">
        <f t="shared" si="609"/>
        <v>1</v>
      </c>
      <c r="F881">
        <f t="shared" si="610"/>
        <v>3</v>
      </c>
      <c r="G881">
        <f t="shared" si="611"/>
        <v>6</v>
      </c>
      <c r="H881">
        <f t="shared" si="612"/>
        <v>13</v>
      </c>
      <c r="I881">
        <f t="shared" si="613"/>
        <v>26</v>
      </c>
      <c r="J881">
        <f t="shared" si="614"/>
        <v>53</v>
      </c>
      <c r="K881">
        <f t="shared" si="615"/>
        <v>106</v>
      </c>
      <c r="L881">
        <f t="shared" si="616"/>
        <v>213</v>
      </c>
      <c r="M881" s="7">
        <f t="shared" si="617"/>
        <v>426</v>
      </c>
      <c r="N881" s="6">
        <f t="shared" si="618"/>
        <v>2.5948653898586046E-4</v>
      </c>
      <c r="O881">
        <f t="shared" si="619"/>
        <v>1.3120666446575511E-3</v>
      </c>
      <c r="P881">
        <f t="shared" si="620"/>
        <v>1.6513190781100515E-3</v>
      </c>
      <c r="Q881">
        <f t="shared" si="621"/>
        <v>4.733419792889557E-3</v>
      </c>
      <c r="R881">
        <f t="shared" si="622"/>
        <v>4.5140701894374816E-3</v>
      </c>
      <c r="S881">
        <f t="shared" si="623"/>
        <v>4.7009637016596495E-3</v>
      </c>
      <c r="T881">
        <f t="shared" si="624"/>
        <v>-3.4996563198015362E-3</v>
      </c>
      <c r="U881">
        <f t="shared" si="625"/>
        <v>-2.8828394771529542E-5</v>
      </c>
      <c r="V881" s="7">
        <f t="shared" si="626"/>
        <v>2.1059905547479718E-3</v>
      </c>
      <c r="W881" s="6">
        <f t="shared" si="627"/>
        <v>9.7718614233965034E-3</v>
      </c>
      <c r="X881">
        <f t="shared" si="628"/>
        <v>8.7192813177248141E-3</v>
      </c>
      <c r="Y881">
        <f t="shared" si="629"/>
        <v>8.3800288842723128E-3</v>
      </c>
      <c r="Z881">
        <f t="shared" si="630"/>
        <v>5.2979281694928073E-3</v>
      </c>
      <c r="AA881">
        <f t="shared" si="631"/>
        <v>5.5172777729448827E-3</v>
      </c>
      <c r="AB881">
        <f t="shared" si="632"/>
        <v>5.3303842607227148E-3</v>
      </c>
      <c r="AC881">
        <f t="shared" si="633"/>
        <v>1.3531004282183901E-2</v>
      </c>
      <c r="AD881">
        <f t="shared" si="634"/>
        <v>1.0060176357153894E-2</v>
      </c>
      <c r="AE881" s="7">
        <f t="shared" si="635"/>
        <v>7.9253574076343924E-3</v>
      </c>
      <c r="AF881" s="6">
        <f t="shared" si="646"/>
        <v>-0.33170264979410258</v>
      </c>
      <c r="AG881" s="11">
        <f t="shared" si="647"/>
        <v>-0.15171145172423561</v>
      </c>
      <c r="AH881" s="11">
        <f t="shared" si="648"/>
        <v>-0.18054790856769859</v>
      </c>
      <c r="AI881" s="11">
        <f t="shared" si="649"/>
        <v>-4.801757783217947E-2</v>
      </c>
      <c r="AJ881" s="11">
        <f t="shared" si="650"/>
        <v>-4.3411236159685902E-2</v>
      </c>
      <c r="AK881" s="11">
        <f t="shared" si="651"/>
        <v>-4.1355407525242055E-2</v>
      </c>
      <c r="AL881" s="11">
        <f t="shared" si="652"/>
        <v>-3.523074179361263E-4</v>
      </c>
      <c r="AM881" s="11">
        <f t="shared" si="653"/>
        <v>1.0060176357153894E-2</v>
      </c>
      <c r="AN881" s="7">
        <f t="shared" si="654"/>
        <v>7.9253574076343924E-3</v>
      </c>
      <c r="AO881" s="6">
        <f t="array" ref="AO881">_xlfn.MAXIFS(AF$29:AF$1052,E$29:E$1052,E881) - _xlfn.MINIFS(AF$29:AF$1052,E$29:E$1052,E881)</f>
        <v>0.64239671540972576</v>
      </c>
      <c r="AP881" s="11">
        <f t="array" ref="AP881">_xlfn.MAXIFS(AG$29:AG$1052,F$29:F$1052,F881) - _xlfn.MINIFS(AG$29:AG$1052,F$29:F$1052,F881)</f>
        <v>0.4319451716699928</v>
      </c>
      <c r="AQ881" s="11">
        <f t="array" ref="AQ881">_xlfn.MAXIFS(AH$29:AH$1052,G$29:G$1052,G881) - _xlfn.MINIFS(AH$29:AH$1052,G$29:G$1052,G881)</f>
        <v>0.20794125899440183</v>
      </c>
      <c r="AR881" s="11">
        <f t="array" ref="AR881">_xlfn.MAXIFS(AI$29:AI$1052,H$29:H$1052,H881) - _xlfn.MINIFS(AI$29:AI$1052,H$29:H$1052,H881)</f>
        <v>0.12313047247978559</v>
      </c>
      <c r="AS881" s="11">
        <f t="array" ref="AS881">_xlfn.MAXIFS(AJ$29:AJ$1052,I$29:I$1052,I881) - _xlfn.MINIFS(AJ$29:AJ$1052,I$29:I$1052,I881)</f>
        <v>0.10275539960261551</v>
      </c>
      <c r="AT881" s="11">
        <f t="array" ref="AT881">_xlfn.MAXIFS(AK$29:AK$1052,J$29:J$1052,J881) - _xlfn.MINIFS(AK$29:AK$1052,J$29:J$1052,J881)</f>
        <v>7.5984793451910504E-2</v>
      </c>
      <c r="AU881" s="11">
        <f t="array" ref="AU881">_xlfn.MAXIFS(AL$29:AL$1052,K$29:K$1052,K881) - _xlfn.MINIFS(AL$29:AL$1052,K$29:K$1052,K881)</f>
        <v>1.9471739891736894E-2</v>
      </c>
      <c r="AV881" s="11">
        <f t="array" ref="AV881">_xlfn.MAXIFS(AM$29:AM$1052,L$29:L$1052,L881) - _xlfn.MINIFS(AM$29:AM$1052,L$29:L$1052,L881)</f>
        <v>1.0060176357153894E-2</v>
      </c>
      <c r="AW881" s="7">
        <f t="array" ref="AW881">_xlfn.MAXIFS(AN$29:AN$1052,M$29:M$1052,M881) - _xlfn.MINIFS(AN$29:AN$1052,M$29:M$1052,M881)</f>
        <v>7.9253574076343924E-3</v>
      </c>
      <c r="AX881" s="6">
        <f t="array" ref="AX881">_xlfn.STDEV.S(IF(E$29:E$1052=E881,$C$29:$C$1052,""))</f>
        <v>2.1219734469910215E-2</v>
      </c>
      <c r="AY881" s="11">
        <f t="array" ref="AY881">_xlfn.STDEV.S(IF(F$29:F$1052=F881,$C$29:$C$1052,""))</f>
        <v>2.0588339989709558E-2</v>
      </c>
      <c r="AZ881" s="11">
        <f t="array" ref="AZ881">_xlfn.STDEV.S(IF(G$29:G$1052=G881,$C$29:$C$1052,""))</f>
        <v>1.3867200074772637E-2</v>
      </c>
      <c r="BA881" s="11">
        <f t="array" ref="BA881">_xlfn.STDEV.S(IF(H$29:H$1052=H881,$C$29:$C$1052,""))</f>
        <v>1.3805953415827436E-2</v>
      </c>
      <c r="BB881" s="11">
        <f t="array" ref="BB881">_xlfn.STDEV.S(IF(I$29:I$1052=I881,$C$29:$C$1052,""))</f>
        <v>1.3361936727458756E-2</v>
      </c>
      <c r="BC881" s="11">
        <f t="array" ref="BC881">_xlfn.STDEV.S(IF(J$29:J$1052=J881,$C$29:$C$1052,""))</f>
        <v>1.5065819634372816E-2</v>
      </c>
      <c r="BD881" s="11">
        <f t="array" ref="BD881">_xlfn.STDEV.S(IF(K$29:K$1052=K881,$C$29:$C$1052,""))</f>
        <v>8.2564920349509959E-3</v>
      </c>
      <c r="BE881" s="11">
        <f t="array" ref="BE881">_xlfn.STDEV.S(IF(L$29:L$1052=L881,$C$29:$C$1052,""))</f>
        <v>8.9395758294114232E-3</v>
      </c>
      <c r="BF881" s="7">
        <f t="array" ref="BF881">_xlfn.STDEV.S(IF(M$29:M$1052=M881,$C$29:$C$1052,""))</f>
        <v>1.1208147932530632E-2</v>
      </c>
      <c r="BG881" s="13">
        <f t="shared" si="636"/>
        <v>30.273551081454407</v>
      </c>
      <c r="BH881" s="12">
        <f t="shared" si="637"/>
        <v>20.980087364298782</v>
      </c>
      <c r="BI881" s="12">
        <f t="shared" si="638"/>
        <v>14.995187050967186</v>
      </c>
      <c r="BJ881" s="12">
        <f t="shared" si="639"/>
        <v>8.9186504380513281</v>
      </c>
      <c r="BK881" s="12">
        <f t="shared" si="640"/>
        <v>7.6901576244896708</v>
      </c>
      <c r="BL881" s="12">
        <f t="shared" si="641"/>
        <v>5.0435220449971698</v>
      </c>
      <c r="BM881" s="12">
        <f t="shared" si="642"/>
        <v>2.3583550749289208</v>
      </c>
      <c r="BN881" s="12">
        <f t="shared" si="643"/>
        <v>1.1253527627178537</v>
      </c>
      <c r="BO881" s="14">
        <f t="shared" si="644"/>
        <v>0.70710678118654746</v>
      </c>
    </row>
    <row r="882" spans="1:67" x14ac:dyDescent="0.25">
      <c r="A882" s="4">
        <v>43584</v>
      </c>
      <c r="B882" s="5">
        <v>1281.3</v>
      </c>
      <c r="C882">
        <f t="shared" si="645"/>
        <v>-5.8193668528864206E-3</v>
      </c>
      <c r="D882">
        <v>853</v>
      </c>
      <c r="E882" s="6">
        <f t="shared" si="609"/>
        <v>1</v>
      </c>
      <c r="F882">
        <f t="shared" si="610"/>
        <v>3</v>
      </c>
      <c r="G882">
        <f t="shared" si="611"/>
        <v>6</v>
      </c>
      <c r="H882">
        <f t="shared" si="612"/>
        <v>13</v>
      </c>
      <c r="I882">
        <f t="shared" si="613"/>
        <v>26</v>
      </c>
      <c r="J882">
        <f t="shared" si="614"/>
        <v>53</v>
      </c>
      <c r="K882">
        <f t="shared" si="615"/>
        <v>106</v>
      </c>
      <c r="L882">
        <f t="shared" si="616"/>
        <v>213</v>
      </c>
      <c r="M882" s="7">
        <f t="shared" si="617"/>
        <v>426</v>
      </c>
      <c r="N882" s="6">
        <f t="shared" si="618"/>
        <v>2.5948653898586046E-4</v>
      </c>
      <c r="O882">
        <f t="shared" si="619"/>
        <v>1.3120666446575511E-3</v>
      </c>
      <c r="P882">
        <f t="shared" si="620"/>
        <v>1.6513190781100515E-3</v>
      </c>
      <c r="Q882">
        <f t="shared" si="621"/>
        <v>4.733419792889557E-3</v>
      </c>
      <c r="R882">
        <f t="shared" si="622"/>
        <v>4.5140701894374816E-3</v>
      </c>
      <c r="S882">
        <f t="shared" si="623"/>
        <v>4.7009637016596495E-3</v>
      </c>
      <c r="T882">
        <f t="shared" si="624"/>
        <v>-3.4996563198015362E-3</v>
      </c>
      <c r="U882">
        <f t="shared" si="625"/>
        <v>-2.8828394771529542E-5</v>
      </c>
      <c r="V882" s="7">
        <f t="shared" si="626"/>
        <v>2.1059905547479718E-3</v>
      </c>
      <c r="W882" s="6">
        <f t="shared" si="627"/>
        <v>-6.0788533918722815E-3</v>
      </c>
      <c r="X882">
        <f t="shared" si="628"/>
        <v>-7.1314334975439717E-3</v>
      </c>
      <c r="Y882">
        <f t="shared" si="629"/>
        <v>-7.4706859309964721E-3</v>
      </c>
      <c r="Z882">
        <f t="shared" si="630"/>
        <v>-1.0552786645775978E-2</v>
      </c>
      <c r="AA882">
        <f t="shared" si="631"/>
        <v>-1.0333437042323902E-2</v>
      </c>
      <c r="AB882">
        <f t="shared" si="632"/>
        <v>-1.052033055454607E-2</v>
      </c>
      <c r="AC882">
        <f t="shared" si="633"/>
        <v>-2.3197105330848844E-3</v>
      </c>
      <c r="AD882">
        <f t="shared" si="634"/>
        <v>-5.7905384581148911E-3</v>
      </c>
      <c r="AE882" s="7">
        <f t="shared" si="635"/>
        <v>-7.9253574076343924E-3</v>
      </c>
      <c r="AF882" s="6">
        <f t="shared" si="646"/>
        <v>-0.33778150318597489</v>
      </c>
      <c r="AG882" s="11">
        <f t="shared" si="647"/>
        <v>-0.15884288522177958</v>
      </c>
      <c r="AH882" s="11">
        <f t="shared" si="648"/>
        <v>-0.18801859449869507</v>
      </c>
      <c r="AI882" s="11">
        <f t="shared" si="649"/>
        <v>-5.8570364477955446E-2</v>
      </c>
      <c r="AJ882" s="11">
        <f t="shared" si="650"/>
        <v>-5.3744673202009804E-2</v>
      </c>
      <c r="AK882" s="11">
        <f t="shared" si="651"/>
        <v>-5.1875738079788125E-2</v>
      </c>
      <c r="AL882" s="11">
        <f t="shared" si="652"/>
        <v>-2.6720179510210107E-3</v>
      </c>
      <c r="AM882" s="11">
        <f t="shared" si="653"/>
        <v>4.2696378990390027E-3</v>
      </c>
      <c r="AN882" s="7">
        <f t="shared" si="654"/>
        <v>0</v>
      </c>
      <c r="AO882" s="6">
        <f t="array" ref="AO882">_xlfn.MAXIFS(AF$29:AF$1052,E$29:E$1052,E882) - _xlfn.MINIFS(AF$29:AF$1052,E$29:E$1052,E882)</f>
        <v>0.64239671540972576</v>
      </c>
      <c r="AP882" s="11">
        <f t="array" ref="AP882">_xlfn.MAXIFS(AG$29:AG$1052,F$29:F$1052,F882) - _xlfn.MINIFS(AG$29:AG$1052,F$29:F$1052,F882)</f>
        <v>0.4319451716699928</v>
      </c>
      <c r="AQ882" s="11">
        <f t="array" ref="AQ882">_xlfn.MAXIFS(AH$29:AH$1052,G$29:G$1052,G882) - _xlfn.MINIFS(AH$29:AH$1052,G$29:G$1052,G882)</f>
        <v>0.20794125899440183</v>
      </c>
      <c r="AR882" s="11">
        <f t="array" ref="AR882">_xlfn.MAXIFS(AI$29:AI$1052,H$29:H$1052,H882) - _xlfn.MINIFS(AI$29:AI$1052,H$29:H$1052,H882)</f>
        <v>0.12313047247978559</v>
      </c>
      <c r="AS882" s="11">
        <f t="array" ref="AS882">_xlfn.MAXIFS(AJ$29:AJ$1052,I$29:I$1052,I882) - _xlfn.MINIFS(AJ$29:AJ$1052,I$29:I$1052,I882)</f>
        <v>0.10275539960261551</v>
      </c>
      <c r="AT882" s="11">
        <f t="array" ref="AT882">_xlfn.MAXIFS(AK$29:AK$1052,J$29:J$1052,J882) - _xlfn.MINIFS(AK$29:AK$1052,J$29:J$1052,J882)</f>
        <v>7.5984793451910504E-2</v>
      </c>
      <c r="AU882" s="11">
        <f t="array" ref="AU882">_xlfn.MAXIFS(AL$29:AL$1052,K$29:K$1052,K882) - _xlfn.MINIFS(AL$29:AL$1052,K$29:K$1052,K882)</f>
        <v>1.9471739891736894E-2</v>
      </c>
      <c r="AV882" s="11">
        <f t="array" ref="AV882">_xlfn.MAXIFS(AM$29:AM$1052,L$29:L$1052,L882) - _xlfn.MINIFS(AM$29:AM$1052,L$29:L$1052,L882)</f>
        <v>1.0060176357153894E-2</v>
      </c>
      <c r="AW882" s="7">
        <f t="array" ref="AW882">_xlfn.MAXIFS(AN$29:AN$1052,M$29:M$1052,M882) - _xlfn.MINIFS(AN$29:AN$1052,M$29:M$1052,M882)</f>
        <v>7.9253574076343924E-3</v>
      </c>
      <c r="AX882" s="6">
        <f t="array" ref="AX882">_xlfn.STDEV.S(IF(E$29:E$1052=E882,$C$29:$C$1052,""))</f>
        <v>2.1219734469910215E-2</v>
      </c>
      <c r="AY882" s="11">
        <f t="array" ref="AY882">_xlfn.STDEV.S(IF(F$29:F$1052=F882,$C$29:$C$1052,""))</f>
        <v>2.0588339989709558E-2</v>
      </c>
      <c r="AZ882" s="11">
        <f t="array" ref="AZ882">_xlfn.STDEV.S(IF(G$29:G$1052=G882,$C$29:$C$1052,""))</f>
        <v>1.3867200074772637E-2</v>
      </c>
      <c r="BA882" s="11">
        <f t="array" ref="BA882">_xlfn.STDEV.S(IF(H$29:H$1052=H882,$C$29:$C$1052,""))</f>
        <v>1.3805953415827436E-2</v>
      </c>
      <c r="BB882" s="11">
        <f t="array" ref="BB882">_xlfn.STDEV.S(IF(I$29:I$1052=I882,$C$29:$C$1052,""))</f>
        <v>1.3361936727458756E-2</v>
      </c>
      <c r="BC882" s="11">
        <f t="array" ref="BC882">_xlfn.STDEV.S(IF(J$29:J$1052=J882,$C$29:$C$1052,""))</f>
        <v>1.5065819634372816E-2</v>
      </c>
      <c r="BD882" s="11">
        <f t="array" ref="BD882">_xlfn.STDEV.S(IF(K$29:K$1052=K882,$C$29:$C$1052,""))</f>
        <v>8.2564920349509959E-3</v>
      </c>
      <c r="BE882" s="11">
        <f t="array" ref="BE882">_xlfn.STDEV.S(IF(L$29:L$1052=L882,$C$29:$C$1052,""))</f>
        <v>8.9395758294114232E-3</v>
      </c>
      <c r="BF882" s="7">
        <f t="array" ref="BF882">_xlfn.STDEV.S(IF(M$29:M$1052=M882,$C$29:$C$1052,""))</f>
        <v>1.1208147932530632E-2</v>
      </c>
      <c r="BG882" s="13">
        <f t="shared" si="636"/>
        <v>30.273551081454407</v>
      </c>
      <c r="BH882" s="12">
        <f t="shared" si="637"/>
        <v>20.980087364298782</v>
      </c>
      <c r="BI882" s="12">
        <f t="shared" si="638"/>
        <v>14.995187050967186</v>
      </c>
      <c r="BJ882" s="12">
        <f t="shared" si="639"/>
        <v>8.9186504380513281</v>
      </c>
      <c r="BK882" s="12">
        <f t="shared" si="640"/>
        <v>7.6901576244896708</v>
      </c>
      <c r="BL882" s="12">
        <f t="shared" si="641"/>
        <v>5.0435220449971698</v>
      </c>
      <c r="BM882" s="12">
        <f t="shared" si="642"/>
        <v>2.3583550749289208</v>
      </c>
      <c r="BN882" s="12">
        <f t="shared" si="643"/>
        <v>1.1253527627178537</v>
      </c>
      <c r="BO882" s="14">
        <f t="shared" si="644"/>
        <v>0.70710678118654746</v>
      </c>
    </row>
    <row r="883" spans="1:67" x14ac:dyDescent="0.25">
      <c r="A883" s="2">
        <v>43591</v>
      </c>
      <c r="B883" s="3">
        <v>1287.4000000000001</v>
      </c>
      <c r="C883">
        <f t="shared" si="645"/>
        <v>4.7607898228363421E-3</v>
      </c>
      <c r="D883">
        <v>854</v>
      </c>
      <c r="E883" s="6">
        <f t="shared" si="609"/>
        <v>1</v>
      </c>
      <c r="F883">
        <f t="shared" si="610"/>
        <v>3</v>
      </c>
      <c r="G883">
        <f t="shared" si="611"/>
        <v>6</v>
      </c>
      <c r="H883">
        <f t="shared" si="612"/>
        <v>13</v>
      </c>
      <c r="I883">
        <f t="shared" si="613"/>
        <v>26</v>
      </c>
      <c r="J883">
        <f t="shared" si="614"/>
        <v>53</v>
      </c>
      <c r="K883">
        <f t="shared" si="615"/>
        <v>106</v>
      </c>
      <c r="L883">
        <f t="shared" si="616"/>
        <v>213</v>
      </c>
      <c r="M883" s="7">
        <f t="shared" si="617"/>
        <v>427</v>
      </c>
      <c r="N883" s="6">
        <f t="shared" si="618"/>
        <v>2.5948653898586046E-4</v>
      </c>
      <c r="O883">
        <f t="shared" si="619"/>
        <v>1.3120666446575511E-3</v>
      </c>
      <c r="P883">
        <f t="shared" si="620"/>
        <v>1.6513190781100515E-3</v>
      </c>
      <c r="Q883">
        <f t="shared" si="621"/>
        <v>4.733419792889557E-3</v>
      </c>
      <c r="R883">
        <f t="shared" si="622"/>
        <v>4.5140701894374816E-3</v>
      </c>
      <c r="S883">
        <f t="shared" si="623"/>
        <v>4.7009637016596495E-3</v>
      </c>
      <c r="T883">
        <f t="shared" si="624"/>
        <v>-3.4996563198015362E-3</v>
      </c>
      <c r="U883">
        <f t="shared" si="625"/>
        <v>-2.8828394771529542E-5</v>
      </c>
      <c r="V883" s="7">
        <f t="shared" si="626"/>
        <v>-2.1636473442910309E-3</v>
      </c>
      <c r="W883" s="6">
        <f t="shared" si="627"/>
        <v>4.5013032838504812E-3</v>
      </c>
      <c r="X883">
        <f t="shared" si="628"/>
        <v>3.4487231781787911E-3</v>
      </c>
      <c r="Y883">
        <f t="shared" si="629"/>
        <v>3.1094707447262906E-3</v>
      </c>
      <c r="Z883">
        <f t="shared" si="630"/>
        <v>2.7370029946785154E-5</v>
      </c>
      <c r="AA883">
        <f t="shared" si="631"/>
        <v>2.4671963339886055E-4</v>
      </c>
      <c r="AB883">
        <f t="shared" si="632"/>
        <v>5.9826121176692615E-5</v>
      </c>
      <c r="AC883">
        <f t="shared" si="633"/>
        <v>8.2604461426378784E-3</v>
      </c>
      <c r="AD883">
        <f t="shared" si="634"/>
        <v>4.7896182176078717E-3</v>
      </c>
      <c r="AE883" s="7">
        <f t="shared" si="635"/>
        <v>6.924437167127373E-3</v>
      </c>
      <c r="AF883" s="6">
        <f t="shared" si="646"/>
        <v>-0.33328019990212443</v>
      </c>
      <c r="AG883" s="11">
        <f t="shared" si="647"/>
        <v>-0.15539416204360079</v>
      </c>
      <c r="AH883" s="11">
        <f t="shared" si="648"/>
        <v>-0.18490912375396878</v>
      </c>
      <c r="AI883" s="11">
        <f t="shared" si="649"/>
        <v>-5.8542994448008659E-2</v>
      </c>
      <c r="AJ883" s="11">
        <f t="shared" si="650"/>
        <v>-5.3497953568610944E-2</v>
      </c>
      <c r="AK883" s="11">
        <f t="shared" si="651"/>
        <v>-5.1815911958611433E-2</v>
      </c>
      <c r="AL883" s="11">
        <f t="shared" si="652"/>
        <v>5.5884281916168677E-3</v>
      </c>
      <c r="AM883" s="11">
        <f t="shared" si="653"/>
        <v>9.0592561166468744E-3</v>
      </c>
      <c r="AN883" s="7">
        <f t="shared" si="654"/>
        <v>6.924437167127373E-3</v>
      </c>
      <c r="AO883" s="6">
        <f t="array" ref="AO883">_xlfn.MAXIFS(AF$29:AF$1052,E$29:E$1052,E883) - _xlfn.MINIFS(AF$29:AF$1052,E$29:E$1052,E883)</f>
        <v>0.64239671540972576</v>
      </c>
      <c r="AP883" s="11">
        <f t="array" ref="AP883">_xlfn.MAXIFS(AG$29:AG$1052,F$29:F$1052,F883) - _xlfn.MINIFS(AG$29:AG$1052,F$29:F$1052,F883)</f>
        <v>0.4319451716699928</v>
      </c>
      <c r="AQ883" s="11">
        <f t="array" ref="AQ883">_xlfn.MAXIFS(AH$29:AH$1052,G$29:G$1052,G883) - _xlfn.MINIFS(AH$29:AH$1052,G$29:G$1052,G883)</f>
        <v>0.20794125899440183</v>
      </c>
      <c r="AR883" s="11">
        <f t="array" ref="AR883">_xlfn.MAXIFS(AI$29:AI$1052,H$29:H$1052,H883) - _xlfn.MINIFS(AI$29:AI$1052,H$29:H$1052,H883)</f>
        <v>0.12313047247978559</v>
      </c>
      <c r="AS883" s="11">
        <f t="array" ref="AS883">_xlfn.MAXIFS(AJ$29:AJ$1052,I$29:I$1052,I883) - _xlfn.MINIFS(AJ$29:AJ$1052,I$29:I$1052,I883)</f>
        <v>0.10275539960261551</v>
      </c>
      <c r="AT883" s="11">
        <f t="array" ref="AT883">_xlfn.MAXIFS(AK$29:AK$1052,J$29:J$1052,J883) - _xlfn.MINIFS(AK$29:AK$1052,J$29:J$1052,J883)</f>
        <v>7.5984793451910504E-2</v>
      </c>
      <c r="AU883" s="11">
        <f t="array" ref="AU883">_xlfn.MAXIFS(AL$29:AL$1052,K$29:K$1052,K883) - _xlfn.MINIFS(AL$29:AL$1052,K$29:K$1052,K883)</f>
        <v>1.9471739891736894E-2</v>
      </c>
      <c r="AV883" s="11">
        <f t="array" ref="AV883">_xlfn.MAXIFS(AM$29:AM$1052,L$29:L$1052,L883) - _xlfn.MINIFS(AM$29:AM$1052,L$29:L$1052,L883)</f>
        <v>1.0060176357153894E-2</v>
      </c>
      <c r="AW883" s="7">
        <f t="array" ref="AW883">_xlfn.MAXIFS(AN$29:AN$1052,M$29:M$1052,M883) - _xlfn.MINIFS(AN$29:AN$1052,M$29:M$1052,M883)</f>
        <v>6.924437167127373E-3</v>
      </c>
      <c r="AX883" s="6">
        <f t="array" ref="AX883">_xlfn.STDEV.S(IF(E$29:E$1052=E883,$C$29:$C$1052,""))</f>
        <v>2.1219734469910215E-2</v>
      </c>
      <c r="AY883" s="11">
        <f t="array" ref="AY883">_xlfn.STDEV.S(IF(F$29:F$1052=F883,$C$29:$C$1052,""))</f>
        <v>2.0588339989709558E-2</v>
      </c>
      <c r="AZ883" s="11">
        <f t="array" ref="AZ883">_xlfn.STDEV.S(IF(G$29:G$1052=G883,$C$29:$C$1052,""))</f>
        <v>1.3867200074772637E-2</v>
      </c>
      <c r="BA883" s="11">
        <f t="array" ref="BA883">_xlfn.STDEV.S(IF(H$29:H$1052=H883,$C$29:$C$1052,""))</f>
        <v>1.3805953415827436E-2</v>
      </c>
      <c r="BB883" s="11">
        <f t="array" ref="BB883">_xlfn.STDEV.S(IF(I$29:I$1052=I883,$C$29:$C$1052,""))</f>
        <v>1.3361936727458756E-2</v>
      </c>
      <c r="BC883" s="11">
        <f t="array" ref="BC883">_xlfn.STDEV.S(IF(J$29:J$1052=J883,$C$29:$C$1052,""))</f>
        <v>1.5065819634372816E-2</v>
      </c>
      <c r="BD883" s="11">
        <f t="array" ref="BD883">_xlfn.STDEV.S(IF(K$29:K$1052=K883,$C$29:$C$1052,""))</f>
        <v>8.2564920349509959E-3</v>
      </c>
      <c r="BE883" s="11">
        <f t="array" ref="BE883">_xlfn.STDEV.S(IF(L$29:L$1052=L883,$C$29:$C$1052,""))</f>
        <v>8.9395758294114232E-3</v>
      </c>
      <c r="BF883" s="7">
        <f t="array" ref="BF883">_xlfn.STDEV.S(IF(M$29:M$1052=M883,$C$29:$C$1052,""))</f>
        <v>9.792632953551865E-3</v>
      </c>
      <c r="BG883" s="13">
        <f t="shared" si="636"/>
        <v>30.273551081454407</v>
      </c>
      <c r="BH883" s="12">
        <f t="shared" si="637"/>
        <v>20.980087364298782</v>
      </c>
      <c r="BI883" s="12">
        <f t="shared" si="638"/>
        <v>14.995187050967186</v>
      </c>
      <c r="BJ883" s="12">
        <f t="shared" si="639"/>
        <v>8.9186504380513281</v>
      </c>
      <c r="BK883" s="12">
        <f t="shared" si="640"/>
        <v>7.6901576244896708</v>
      </c>
      <c r="BL883" s="12">
        <f t="shared" si="641"/>
        <v>5.0435220449971698</v>
      </c>
      <c r="BM883" s="12">
        <f t="shared" si="642"/>
        <v>2.3583550749289208</v>
      </c>
      <c r="BN883" s="12">
        <f t="shared" si="643"/>
        <v>1.1253527627178537</v>
      </c>
      <c r="BO883" s="14">
        <f t="shared" si="644"/>
        <v>0.70710678118654746</v>
      </c>
    </row>
    <row r="884" spans="1:67" x14ac:dyDescent="0.25">
      <c r="A884" s="4">
        <v>43598</v>
      </c>
      <c r="B884" s="5">
        <v>1275.7</v>
      </c>
      <c r="C884">
        <f t="shared" si="645"/>
        <v>-9.0880845114184039E-3</v>
      </c>
      <c r="D884">
        <v>855</v>
      </c>
      <c r="E884" s="6">
        <f t="shared" si="609"/>
        <v>1</v>
      </c>
      <c r="F884">
        <f t="shared" si="610"/>
        <v>3</v>
      </c>
      <c r="G884">
        <f t="shared" si="611"/>
        <v>6</v>
      </c>
      <c r="H884">
        <f t="shared" si="612"/>
        <v>13</v>
      </c>
      <c r="I884">
        <f t="shared" si="613"/>
        <v>26</v>
      </c>
      <c r="J884">
        <f t="shared" si="614"/>
        <v>53</v>
      </c>
      <c r="K884">
        <f t="shared" si="615"/>
        <v>106</v>
      </c>
      <c r="L884">
        <f t="shared" si="616"/>
        <v>213</v>
      </c>
      <c r="M884" s="7">
        <f t="shared" si="617"/>
        <v>427</v>
      </c>
      <c r="N884" s="6">
        <f t="shared" si="618"/>
        <v>2.5948653898586046E-4</v>
      </c>
      <c r="O884">
        <f t="shared" si="619"/>
        <v>1.3120666446575511E-3</v>
      </c>
      <c r="P884">
        <f t="shared" si="620"/>
        <v>1.6513190781100515E-3</v>
      </c>
      <c r="Q884">
        <f t="shared" si="621"/>
        <v>4.733419792889557E-3</v>
      </c>
      <c r="R884">
        <f t="shared" si="622"/>
        <v>4.5140701894374816E-3</v>
      </c>
      <c r="S884">
        <f t="shared" si="623"/>
        <v>4.7009637016596495E-3</v>
      </c>
      <c r="T884">
        <f t="shared" si="624"/>
        <v>-3.4996563198015362E-3</v>
      </c>
      <c r="U884">
        <f t="shared" si="625"/>
        <v>-2.8828394771529542E-5</v>
      </c>
      <c r="V884" s="7">
        <f t="shared" si="626"/>
        <v>-2.1636473442910309E-3</v>
      </c>
      <c r="W884" s="6">
        <f t="shared" si="627"/>
        <v>-9.3475710504042648E-3</v>
      </c>
      <c r="X884">
        <f t="shared" si="628"/>
        <v>-1.0400151156075954E-2</v>
      </c>
      <c r="Y884">
        <f t="shared" si="629"/>
        <v>-1.0739403589528455E-2</v>
      </c>
      <c r="Z884">
        <f t="shared" si="630"/>
        <v>-1.3821504304307961E-2</v>
      </c>
      <c r="AA884">
        <f t="shared" si="631"/>
        <v>-1.3602154700855885E-2</v>
      </c>
      <c r="AB884">
        <f t="shared" si="632"/>
        <v>-1.3789048213078053E-2</v>
      </c>
      <c r="AC884">
        <f t="shared" si="633"/>
        <v>-5.5884281916168677E-3</v>
      </c>
      <c r="AD884">
        <f t="shared" si="634"/>
        <v>-9.0592561166468744E-3</v>
      </c>
      <c r="AE884" s="7">
        <f t="shared" si="635"/>
        <v>-6.924437167127373E-3</v>
      </c>
      <c r="AF884" s="6">
        <f t="shared" si="646"/>
        <v>-0.34262777095252872</v>
      </c>
      <c r="AG884" s="11">
        <f t="shared" si="647"/>
        <v>-0.16579431319967675</v>
      </c>
      <c r="AH884" s="11">
        <f t="shared" si="648"/>
        <v>-0.19564852734349725</v>
      </c>
      <c r="AI884" s="11">
        <f t="shared" si="649"/>
        <v>-7.2364498752316625E-2</v>
      </c>
      <c r="AJ884" s="11">
        <f t="shared" si="650"/>
        <v>-6.7100108269466829E-2</v>
      </c>
      <c r="AK884" s="11">
        <f t="shared" si="651"/>
        <v>-6.5604960171689486E-2</v>
      </c>
      <c r="AL884" s="11">
        <f t="shared" si="652"/>
        <v>0</v>
      </c>
      <c r="AM884" s="11">
        <f t="shared" si="653"/>
        <v>0</v>
      </c>
      <c r="AN884" s="7">
        <f t="shared" si="654"/>
        <v>0</v>
      </c>
      <c r="AO884" s="6">
        <f t="array" ref="AO884">_xlfn.MAXIFS(AF$29:AF$1052,E$29:E$1052,E884) - _xlfn.MINIFS(AF$29:AF$1052,E$29:E$1052,E884)</f>
        <v>0.64239671540972576</v>
      </c>
      <c r="AP884" s="11">
        <f t="array" ref="AP884">_xlfn.MAXIFS(AG$29:AG$1052,F$29:F$1052,F884) - _xlfn.MINIFS(AG$29:AG$1052,F$29:F$1052,F884)</f>
        <v>0.4319451716699928</v>
      </c>
      <c r="AQ884" s="11">
        <f t="array" ref="AQ884">_xlfn.MAXIFS(AH$29:AH$1052,G$29:G$1052,G884) - _xlfn.MINIFS(AH$29:AH$1052,G$29:G$1052,G884)</f>
        <v>0.20794125899440183</v>
      </c>
      <c r="AR884" s="11">
        <f t="array" ref="AR884">_xlfn.MAXIFS(AI$29:AI$1052,H$29:H$1052,H884) - _xlfn.MINIFS(AI$29:AI$1052,H$29:H$1052,H884)</f>
        <v>0.12313047247978559</v>
      </c>
      <c r="AS884" s="11">
        <f t="array" ref="AS884">_xlfn.MAXIFS(AJ$29:AJ$1052,I$29:I$1052,I884) - _xlfn.MINIFS(AJ$29:AJ$1052,I$29:I$1052,I884)</f>
        <v>0.10275539960261551</v>
      </c>
      <c r="AT884" s="11">
        <f t="array" ref="AT884">_xlfn.MAXIFS(AK$29:AK$1052,J$29:J$1052,J884) - _xlfn.MINIFS(AK$29:AK$1052,J$29:J$1052,J884)</f>
        <v>7.5984793451910504E-2</v>
      </c>
      <c r="AU884" s="11">
        <f t="array" ref="AU884">_xlfn.MAXIFS(AL$29:AL$1052,K$29:K$1052,K884) - _xlfn.MINIFS(AL$29:AL$1052,K$29:K$1052,K884)</f>
        <v>1.9471739891736894E-2</v>
      </c>
      <c r="AV884" s="11">
        <f t="array" ref="AV884">_xlfn.MAXIFS(AM$29:AM$1052,L$29:L$1052,L884) - _xlfn.MINIFS(AM$29:AM$1052,L$29:L$1052,L884)</f>
        <v>1.0060176357153894E-2</v>
      </c>
      <c r="AW884" s="7">
        <f t="array" ref="AW884">_xlfn.MAXIFS(AN$29:AN$1052,M$29:M$1052,M884) - _xlfn.MINIFS(AN$29:AN$1052,M$29:M$1052,M884)</f>
        <v>6.924437167127373E-3</v>
      </c>
      <c r="AX884" s="6">
        <f t="array" ref="AX884">_xlfn.STDEV.S(IF(E$29:E$1052=E884,$C$29:$C$1052,""))</f>
        <v>2.1219734469910215E-2</v>
      </c>
      <c r="AY884" s="11">
        <f t="array" ref="AY884">_xlfn.STDEV.S(IF(F$29:F$1052=F884,$C$29:$C$1052,""))</f>
        <v>2.0588339989709558E-2</v>
      </c>
      <c r="AZ884" s="11">
        <f t="array" ref="AZ884">_xlfn.STDEV.S(IF(G$29:G$1052=G884,$C$29:$C$1052,""))</f>
        <v>1.3867200074772637E-2</v>
      </c>
      <c r="BA884" s="11">
        <f t="array" ref="BA884">_xlfn.STDEV.S(IF(H$29:H$1052=H884,$C$29:$C$1052,""))</f>
        <v>1.3805953415827436E-2</v>
      </c>
      <c r="BB884" s="11">
        <f t="array" ref="BB884">_xlfn.STDEV.S(IF(I$29:I$1052=I884,$C$29:$C$1052,""))</f>
        <v>1.3361936727458756E-2</v>
      </c>
      <c r="BC884" s="11">
        <f t="array" ref="BC884">_xlfn.STDEV.S(IF(J$29:J$1052=J884,$C$29:$C$1052,""))</f>
        <v>1.5065819634372816E-2</v>
      </c>
      <c r="BD884" s="11">
        <f t="array" ref="BD884">_xlfn.STDEV.S(IF(K$29:K$1052=K884,$C$29:$C$1052,""))</f>
        <v>8.2564920349509959E-3</v>
      </c>
      <c r="BE884" s="11">
        <f t="array" ref="BE884">_xlfn.STDEV.S(IF(L$29:L$1052=L884,$C$29:$C$1052,""))</f>
        <v>8.9395758294114232E-3</v>
      </c>
      <c r="BF884" s="7">
        <f t="array" ref="BF884">_xlfn.STDEV.S(IF(M$29:M$1052=M884,$C$29:$C$1052,""))</f>
        <v>9.792632953551865E-3</v>
      </c>
      <c r="BG884" s="13">
        <f t="shared" si="636"/>
        <v>30.273551081454407</v>
      </c>
      <c r="BH884" s="12">
        <f t="shared" si="637"/>
        <v>20.980087364298782</v>
      </c>
      <c r="BI884" s="12">
        <f t="shared" si="638"/>
        <v>14.995187050967186</v>
      </c>
      <c r="BJ884" s="12">
        <f t="shared" si="639"/>
        <v>8.9186504380513281</v>
      </c>
      <c r="BK884" s="12">
        <f t="shared" si="640"/>
        <v>7.6901576244896708</v>
      </c>
      <c r="BL884" s="12">
        <f t="shared" si="641"/>
        <v>5.0435220449971698</v>
      </c>
      <c r="BM884" s="12">
        <f t="shared" si="642"/>
        <v>2.3583550749289208</v>
      </c>
      <c r="BN884" s="12">
        <f t="shared" si="643"/>
        <v>1.1253527627178537</v>
      </c>
      <c r="BO884" s="14">
        <f t="shared" si="644"/>
        <v>0.70710678118654746</v>
      </c>
    </row>
    <row r="885" spans="1:67" x14ac:dyDescent="0.25">
      <c r="A885" s="2">
        <v>43605</v>
      </c>
      <c r="B885" s="3">
        <v>1283.5999999999999</v>
      </c>
      <c r="C885">
        <f t="shared" si="645"/>
        <v>6.1926785294346143E-3</v>
      </c>
      <c r="D885">
        <v>856</v>
      </c>
      <c r="E885" s="6">
        <f t="shared" si="609"/>
        <v>1</v>
      </c>
      <c r="F885">
        <f t="shared" si="610"/>
        <v>3</v>
      </c>
      <c r="G885">
        <f t="shared" si="611"/>
        <v>6</v>
      </c>
      <c r="H885">
        <f t="shared" si="612"/>
        <v>13</v>
      </c>
      <c r="I885">
        <f t="shared" si="613"/>
        <v>26</v>
      </c>
      <c r="J885">
        <f t="shared" si="614"/>
        <v>53</v>
      </c>
      <c r="K885">
        <f t="shared" si="615"/>
        <v>107</v>
      </c>
      <c r="L885">
        <f t="shared" si="616"/>
        <v>214</v>
      </c>
      <c r="M885" s="7">
        <f t="shared" si="617"/>
        <v>428</v>
      </c>
      <c r="N885" s="6">
        <f t="shared" si="618"/>
        <v>2.5948653898586046E-4</v>
      </c>
      <c r="O885">
        <f t="shared" si="619"/>
        <v>1.3120666446575511E-3</v>
      </c>
      <c r="P885">
        <f t="shared" si="620"/>
        <v>1.6513190781100515E-3</v>
      </c>
      <c r="Q885">
        <f t="shared" si="621"/>
        <v>4.733419792889557E-3</v>
      </c>
      <c r="R885">
        <f t="shared" si="622"/>
        <v>4.5140701894374816E-3</v>
      </c>
      <c r="S885">
        <f t="shared" si="623"/>
        <v>4.7009637016596495E-3</v>
      </c>
      <c r="T885">
        <f t="shared" si="624"/>
        <v>1.2901583723120835E-2</v>
      </c>
      <c r="U885">
        <f t="shared" si="625"/>
        <v>1.3280830175950165E-2</v>
      </c>
      <c r="V885" s="7">
        <f t="shared" si="626"/>
        <v>1.3808399096440604E-2</v>
      </c>
      <c r="W885" s="6">
        <f t="shared" si="627"/>
        <v>5.9331919904487534E-3</v>
      </c>
      <c r="X885">
        <f t="shared" si="628"/>
        <v>4.8806118847770632E-3</v>
      </c>
      <c r="Y885">
        <f t="shared" si="629"/>
        <v>4.5413594513245628E-3</v>
      </c>
      <c r="Z885">
        <f t="shared" si="630"/>
        <v>1.4592587365450573E-3</v>
      </c>
      <c r="AA885">
        <f t="shared" si="631"/>
        <v>1.6786083399971327E-3</v>
      </c>
      <c r="AB885">
        <f t="shared" si="632"/>
        <v>1.4917148277749648E-3</v>
      </c>
      <c r="AC885">
        <f t="shared" si="633"/>
        <v>-6.708905193686221E-3</v>
      </c>
      <c r="AD885">
        <f t="shared" si="634"/>
        <v>-7.0881516465155503E-3</v>
      </c>
      <c r="AE885" s="7">
        <f t="shared" si="635"/>
        <v>-7.6157205670059902E-3</v>
      </c>
      <c r="AF885" s="6">
        <f t="shared" si="646"/>
        <v>-0.33669457896207999</v>
      </c>
      <c r="AG885" s="11">
        <f t="shared" si="647"/>
        <v>-0.16091370131489968</v>
      </c>
      <c r="AH885" s="11">
        <f t="shared" si="648"/>
        <v>-0.19110716789217269</v>
      </c>
      <c r="AI885" s="11">
        <f t="shared" si="649"/>
        <v>-7.0905240015771573E-2</v>
      </c>
      <c r="AJ885" s="11">
        <f t="shared" si="650"/>
        <v>-6.542149992946969E-2</v>
      </c>
      <c r="AK885" s="11">
        <f t="shared" si="651"/>
        <v>-6.4113245343914521E-2</v>
      </c>
      <c r="AL885" s="11">
        <f t="shared" si="652"/>
        <v>-6.708905193686221E-3</v>
      </c>
      <c r="AM885" s="11">
        <f t="shared" si="653"/>
        <v>-7.0881516465155503E-3</v>
      </c>
      <c r="AN885" s="7">
        <f t="shared" si="654"/>
        <v>-7.6157205670059902E-3</v>
      </c>
      <c r="AO885" s="6">
        <f t="array" ref="AO885">_xlfn.MAXIFS(AF$29:AF$1052,E$29:E$1052,E885) - _xlfn.MINIFS(AF$29:AF$1052,E$29:E$1052,E885)</f>
        <v>0.64239671540972576</v>
      </c>
      <c r="AP885" s="11">
        <f t="array" ref="AP885">_xlfn.MAXIFS(AG$29:AG$1052,F$29:F$1052,F885) - _xlfn.MINIFS(AG$29:AG$1052,F$29:F$1052,F885)</f>
        <v>0.4319451716699928</v>
      </c>
      <c r="AQ885" s="11">
        <f t="array" ref="AQ885">_xlfn.MAXIFS(AH$29:AH$1052,G$29:G$1052,G885) - _xlfn.MINIFS(AH$29:AH$1052,G$29:G$1052,G885)</f>
        <v>0.20794125899440183</v>
      </c>
      <c r="AR885" s="11">
        <f t="array" ref="AR885">_xlfn.MAXIFS(AI$29:AI$1052,H$29:H$1052,H885) - _xlfn.MINIFS(AI$29:AI$1052,H$29:H$1052,H885)</f>
        <v>0.12313047247978559</v>
      </c>
      <c r="AS885" s="11">
        <f t="array" ref="AS885">_xlfn.MAXIFS(AJ$29:AJ$1052,I$29:I$1052,I885) - _xlfn.MINIFS(AJ$29:AJ$1052,I$29:I$1052,I885)</f>
        <v>0.10275539960261551</v>
      </c>
      <c r="AT885" s="11">
        <f t="array" ref="AT885">_xlfn.MAXIFS(AK$29:AK$1052,J$29:J$1052,J885) - _xlfn.MINIFS(AK$29:AK$1052,J$29:J$1052,J885)</f>
        <v>7.5984793451910504E-2</v>
      </c>
      <c r="AU885" s="11">
        <f t="array" ref="AU885">_xlfn.MAXIFS(AL$29:AL$1052,K$29:K$1052,K885) - _xlfn.MINIFS(AL$29:AL$1052,K$29:K$1052,K885)</f>
        <v>3.6677970353656608E-2</v>
      </c>
      <c r="AV885" s="11">
        <f t="array" ref="AV885">_xlfn.MAXIFS(AM$29:AM$1052,L$29:L$1052,L885) - _xlfn.MINIFS(AM$29:AM$1052,L$29:L$1052,L885)</f>
        <v>2.155760079579605E-2</v>
      </c>
      <c r="AW885" s="7">
        <f t="array" ref="AW885">_xlfn.MAXIFS(AN$29:AN$1052,M$29:M$1052,M885) - _xlfn.MINIFS(AN$29:AN$1052,M$29:M$1052,M885)</f>
        <v>7.6157205670059902E-3</v>
      </c>
      <c r="AX885" s="6">
        <f t="array" ref="AX885">_xlfn.STDEV.S(IF(E$29:E$1052=E885,$C$29:$C$1052,""))</f>
        <v>2.1219734469910215E-2</v>
      </c>
      <c r="AY885" s="11">
        <f t="array" ref="AY885">_xlfn.STDEV.S(IF(F$29:F$1052=F885,$C$29:$C$1052,""))</f>
        <v>2.0588339989709558E-2</v>
      </c>
      <c r="AZ885" s="11">
        <f t="array" ref="AZ885">_xlfn.STDEV.S(IF(G$29:G$1052=G885,$C$29:$C$1052,""))</f>
        <v>1.3867200074772637E-2</v>
      </c>
      <c r="BA885" s="11">
        <f t="array" ref="BA885">_xlfn.STDEV.S(IF(H$29:H$1052=H885,$C$29:$C$1052,""))</f>
        <v>1.3805953415827436E-2</v>
      </c>
      <c r="BB885" s="11">
        <f t="array" ref="BB885">_xlfn.STDEV.S(IF(I$29:I$1052=I885,$C$29:$C$1052,""))</f>
        <v>1.3361936727458756E-2</v>
      </c>
      <c r="BC885" s="11">
        <f t="array" ref="BC885">_xlfn.STDEV.S(IF(J$29:J$1052=J885,$C$29:$C$1052,""))</f>
        <v>1.5065819634372816E-2</v>
      </c>
      <c r="BD885" s="11">
        <f t="array" ref="BD885">_xlfn.STDEV.S(IF(K$29:K$1052=K885,$C$29:$C$1052,""))</f>
        <v>1.6263427393067707E-2</v>
      </c>
      <c r="BE885" s="11">
        <f t="array" ref="BE885">_xlfn.STDEV.S(IF(L$29:L$1052=L885,$C$29:$C$1052,""))</f>
        <v>1.2985424701060804E-2</v>
      </c>
      <c r="BF885" s="7">
        <f t="array" ref="BF885">_xlfn.STDEV.S(IF(M$29:M$1052=M885,$C$29:$C$1052,""))</f>
        <v>1.0770255313103589E-2</v>
      </c>
      <c r="BG885" s="13">
        <f t="shared" si="636"/>
        <v>30.273551081454407</v>
      </c>
      <c r="BH885" s="12">
        <f t="shared" si="637"/>
        <v>20.980087364298782</v>
      </c>
      <c r="BI885" s="12">
        <f t="shared" si="638"/>
        <v>14.995187050967186</v>
      </c>
      <c r="BJ885" s="12">
        <f t="shared" si="639"/>
        <v>8.9186504380513281</v>
      </c>
      <c r="BK885" s="12">
        <f t="shared" si="640"/>
        <v>7.6901576244896708</v>
      </c>
      <c r="BL885" s="12">
        <f t="shared" si="641"/>
        <v>5.0435220449971698</v>
      </c>
      <c r="BM885" s="12">
        <f t="shared" si="642"/>
        <v>2.255242358648867</v>
      </c>
      <c r="BN885" s="12">
        <f t="shared" si="643"/>
        <v>1.6601382928996515</v>
      </c>
      <c r="BO885" s="14">
        <f t="shared" si="644"/>
        <v>0.70710678118654746</v>
      </c>
    </row>
    <row r="886" spans="1:67" x14ac:dyDescent="0.25">
      <c r="A886" s="4">
        <v>43612</v>
      </c>
      <c r="B886" s="5">
        <v>1311.1</v>
      </c>
      <c r="C886">
        <f t="shared" si="645"/>
        <v>2.1424119663446595E-2</v>
      </c>
      <c r="D886">
        <v>857</v>
      </c>
      <c r="E886" s="6">
        <f t="shared" si="609"/>
        <v>1</v>
      </c>
      <c r="F886">
        <f t="shared" si="610"/>
        <v>3</v>
      </c>
      <c r="G886">
        <f t="shared" si="611"/>
        <v>6</v>
      </c>
      <c r="H886">
        <f t="shared" si="612"/>
        <v>13</v>
      </c>
      <c r="I886">
        <f t="shared" si="613"/>
        <v>26</v>
      </c>
      <c r="J886">
        <f t="shared" si="614"/>
        <v>53</v>
      </c>
      <c r="K886">
        <f t="shared" si="615"/>
        <v>107</v>
      </c>
      <c r="L886">
        <f t="shared" si="616"/>
        <v>214</v>
      </c>
      <c r="M886" s="7">
        <f t="shared" si="617"/>
        <v>428</v>
      </c>
      <c r="N886" s="6">
        <f t="shared" si="618"/>
        <v>2.5948653898586046E-4</v>
      </c>
      <c r="O886">
        <f t="shared" si="619"/>
        <v>1.3120666446575511E-3</v>
      </c>
      <c r="P886">
        <f t="shared" si="620"/>
        <v>1.6513190781100515E-3</v>
      </c>
      <c r="Q886">
        <f t="shared" si="621"/>
        <v>4.733419792889557E-3</v>
      </c>
      <c r="R886">
        <f t="shared" si="622"/>
        <v>4.5140701894374816E-3</v>
      </c>
      <c r="S886">
        <f t="shared" si="623"/>
        <v>4.7009637016596495E-3</v>
      </c>
      <c r="T886">
        <f t="shared" si="624"/>
        <v>1.2901583723120835E-2</v>
      </c>
      <c r="U886">
        <f t="shared" si="625"/>
        <v>1.3280830175950165E-2</v>
      </c>
      <c r="V886" s="7">
        <f t="shared" si="626"/>
        <v>1.3808399096440604E-2</v>
      </c>
      <c r="W886" s="6">
        <f t="shared" si="627"/>
        <v>2.1164633124460736E-2</v>
      </c>
      <c r="X886">
        <f t="shared" si="628"/>
        <v>2.0112053018789045E-2</v>
      </c>
      <c r="Y886">
        <f t="shared" si="629"/>
        <v>1.9772800585336543E-2</v>
      </c>
      <c r="Z886">
        <f t="shared" si="630"/>
        <v>1.6690699870557039E-2</v>
      </c>
      <c r="AA886">
        <f t="shared" si="631"/>
        <v>1.6910049474009113E-2</v>
      </c>
      <c r="AB886">
        <f t="shared" si="632"/>
        <v>1.6723155961786945E-2</v>
      </c>
      <c r="AC886">
        <f t="shared" si="633"/>
        <v>8.5225359403257595E-3</v>
      </c>
      <c r="AD886">
        <f t="shared" si="634"/>
        <v>8.1432894874964301E-3</v>
      </c>
      <c r="AE886" s="7">
        <f t="shared" si="635"/>
        <v>7.6157205670059902E-3</v>
      </c>
      <c r="AF886" s="6">
        <f t="shared" si="646"/>
        <v>-0.31552994583761929</v>
      </c>
      <c r="AG886" s="11">
        <f t="shared" si="647"/>
        <v>-0.14080164829611064</v>
      </c>
      <c r="AH886" s="11">
        <f t="shared" si="648"/>
        <v>-0.17133436730683616</v>
      </c>
      <c r="AI886" s="11">
        <f t="shared" si="649"/>
        <v>-5.4214540145214533E-2</v>
      </c>
      <c r="AJ886" s="11">
        <f t="shared" si="650"/>
        <v>-4.8511450455460577E-2</v>
      </c>
      <c r="AK886" s="11">
        <f t="shared" si="651"/>
        <v>-4.7390089382127576E-2</v>
      </c>
      <c r="AL886" s="11">
        <f t="shared" si="652"/>
        <v>1.8136307466395385E-3</v>
      </c>
      <c r="AM886" s="11">
        <f t="shared" si="653"/>
        <v>1.0551378409808798E-3</v>
      </c>
      <c r="AN886" s="7">
        <f t="shared" si="654"/>
        <v>0</v>
      </c>
      <c r="AO886" s="6">
        <f t="array" ref="AO886">_xlfn.MAXIFS(AF$29:AF$1052,E$29:E$1052,E886) - _xlfn.MINIFS(AF$29:AF$1052,E$29:E$1052,E886)</f>
        <v>0.64239671540972576</v>
      </c>
      <c r="AP886" s="11">
        <f t="array" ref="AP886">_xlfn.MAXIFS(AG$29:AG$1052,F$29:F$1052,F886) - _xlfn.MINIFS(AG$29:AG$1052,F$29:F$1052,F886)</f>
        <v>0.4319451716699928</v>
      </c>
      <c r="AQ886" s="11">
        <f t="array" ref="AQ886">_xlfn.MAXIFS(AH$29:AH$1052,G$29:G$1052,G886) - _xlfn.MINIFS(AH$29:AH$1052,G$29:G$1052,G886)</f>
        <v>0.20794125899440183</v>
      </c>
      <c r="AR886" s="11">
        <f t="array" ref="AR886">_xlfn.MAXIFS(AI$29:AI$1052,H$29:H$1052,H886) - _xlfn.MINIFS(AI$29:AI$1052,H$29:H$1052,H886)</f>
        <v>0.12313047247978559</v>
      </c>
      <c r="AS886" s="11">
        <f t="array" ref="AS886">_xlfn.MAXIFS(AJ$29:AJ$1052,I$29:I$1052,I886) - _xlfn.MINIFS(AJ$29:AJ$1052,I$29:I$1052,I886)</f>
        <v>0.10275539960261551</v>
      </c>
      <c r="AT886" s="11">
        <f t="array" ref="AT886">_xlfn.MAXIFS(AK$29:AK$1052,J$29:J$1052,J886) - _xlfn.MINIFS(AK$29:AK$1052,J$29:J$1052,J886)</f>
        <v>7.5984793451910504E-2</v>
      </c>
      <c r="AU886" s="11">
        <f t="array" ref="AU886">_xlfn.MAXIFS(AL$29:AL$1052,K$29:K$1052,K886) - _xlfn.MINIFS(AL$29:AL$1052,K$29:K$1052,K886)</f>
        <v>3.6677970353656608E-2</v>
      </c>
      <c r="AV886" s="11">
        <f t="array" ref="AV886">_xlfn.MAXIFS(AM$29:AM$1052,L$29:L$1052,L886) - _xlfn.MINIFS(AM$29:AM$1052,L$29:L$1052,L886)</f>
        <v>2.155760079579605E-2</v>
      </c>
      <c r="AW886" s="7">
        <f t="array" ref="AW886">_xlfn.MAXIFS(AN$29:AN$1052,M$29:M$1052,M886) - _xlfn.MINIFS(AN$29:AN$1052,M$29:M$1052,M886)</f>
        <v>7.6157205670059902E-3</v>
      </c>
      <c r="AX886" s="6">
        <f t="array" ref="AX886">_xlfn.STDEV.S(IF(E$29:E$1052=E886,$C$29:$C$1052,""))</f>
        <v>2.1219734469910215E-2</v>
      </c>
      <c r="AY886" s="11">
        <f t="array" ref="AY886">_xlfn.STDEV.S(IF(F$29:F$1052=F886,$C$29:$C$1052,""))</f>
        <v>2.0588339989709558E-2</v>
      </c>
      <c r="AZ886" s="11">
        <f t="array" ref="AZ886">_xlfn.STDEV.S(IF(G$29:G$1052=G886,$C$29:$C$1052,""))</f>
        <v>1.3867200074772637E-2</v>
      </c>
      <c r="BA886" s="11">
        <f t="array" ref="BA886">_xlfn.STDEV.S(IF(H$29:H$1052=H886,$C$29:$C$1052,""))</f>
        <v>1.3805953415827436E-2</v>
      </c>
      <c r="BB886" s="11">
        <f t="array" ref="BB886">_xlfn.STDEV.S(IF(I$29:I$1052=I886,$C$29:$C$1052,""))</f>
        <v>1.3361936727458756E-2</v>
      </c>
      <c r="BC886" s="11">
        <f t="array" ref="BC886">_xlfn.STDEV.S(IF(J$29:J$1052=J886,$C$29:$C$1052,""))</f>
        <v>1.5065819634372816E-2</v>
      </c>
      <c r="BD886" s="11">
        <f t="array" ref="BD886">_xlfn.STDEV.S(IF(K$29:K$1052=K886,$C$29:$C$1052,""))</f>
        <v>1.6263427393067707E-2</v>
      </c>
      <c r="BE886" s="11">
        <f t="array" ref="BE886">_xlfn.STDEV.S(IF(L$29:L$1052=L886,$C$29:$C$1052,""))</f>
        <v>1.2985424701060804E-2</v>
      </c>
      <c r="BF886" s="7">
        <f t="array" ref="BF886">_xlfn.STDEV.S(IF(M$29:M$1052=M886,$C$29:$C$1052,""))</f>
        <v>1.0770255313103589E-2</v>
      </c>
      <c r="BG886" s="13">
        <f t="shared" si="636"/>
        <v>30.273551081454407</v>
      </c>
      <c r="BH886" s="12">
        <f t="shared" si="637"/>
        <v>20.980087364298782</v>
      </c>
      <c r="BI886" s="12">
        <f t="shared" si="638"/>
        <v>14.995187050967186</v>
      </c>
      <c r="BJ886" s="12">
        <f t="shared" si="639"/>
        <v>8.9186504380513281</v>
      </c>
      <c r="BK886" s="12">
        <f t="shared" si="640"/>
        <v>7.6901576244896708</v>
      </c>
      <c r="BL886" s="12">
        <f t="shared" si="641"/>
        <v>5.0435220449971698</v>
      </c>
      <c r="BM886" s="12">
        <f t="shared" si="642"/>
        <v>2.255242358648867</v>
      </c>
      <c r="BN886" s="12">
        <f t="shared" si="643"/>
        <v>1.6601382928996515</v>
      </c>
      <c r="BO886" s="14">
        <f t="shared" si="644"/>
        <v>0.70710678118654746</v>
      </c>
    </row>
    <row r="887" spans="1:67" x14ac:dyDescent="0.25">
      <c r="A887" s="2">
        <v>43619</v>
      </c>
      <c r="B887" s="3">
        <v>1346.1</v>
      </c>
      <c r="C887">
        <f t="shared" si="645"/>
        <v>2.6695141484249785E-2</v>
      </c>
      <c r="D887">
        <v>858</v>
      </c>
      <c r="E887" s="6">
        <f t="shared" si="609"/>
        <v>1</v>
      </c>
      <c r="F887">
        <f t="shared" si="610"/>
        <v>3</v>
      </c>
      <c r="G887">
        <f t="shared" si="611"/>
        <v>6</v>
      </c>
      <c r="H887">
        <f t="shared" si="612"/>
        <v>13</v>
      </c>
      <c r="I887">
        <f t="shared" si="613"/>
        <v>26</v>
      </c>
      <c r="J887">
        <f t="shared" si="614"/>
        <v>53</v>
      </c>
      <c r="K887">
        <f t="shared" si="615"/>
        <v>107</v>
      </c>
      <c r="L887">
        <f t="shared" si="616"/>
        <v>214</v>
      </c>
      <c r="M887" s="7">
        <f t="shared" si="617"/>
        <v>429</v>
      </c>
      <c r="N887" s="6">
        <f t="shared" si="618"/>
        <v>2.5948653898586046E-4</v>
      </c>
      <c r="O887">
        <f t="shared" si="619"/>
        <v>1.3120666446575511E-3</v>
      </c>
      <c r="P887">
        <f t="shared" si="620"/>
        <v>1.6513190781100515E-3</v>
      </c>
      <c r="Q887">
        <f t="shared" si="621"/>
        <v>4.733419792889557E-3</v>
      </c>
      <c r="R887">
        <f t="shared" si="622"/>
        <v>4.5140701894374816E-3</v>
      </c>
      <c r="S887">
        <f t="shared" si="623"/>
        <v>4.7009637016596495E-3</v>
      </c>
      <c r="T887">
        <f t="shared" si="624"/>
        <v>1.2901583723120835E-2</v>
      </c>
      <c r="U887">
        <f t="shared" si="625"/>
        <v>1.3280830175950165E-2</v>
      </c>
      <c r="V887" s="7">
        <f t="shared" si="626"/>
        <v>1.2753261255459725E-2</v>
      </c>
      <c r="W887" s="6">
        <f t="shared" si="627"/>
        <v>2.6435654945263926E-2</v>
      </c>
      <c r="X887">
        <f t="shared" si="628"/>
        <v>2.5383074839592235E-2</v>
      </c>
      <c r="Y887">
        <f t="shared" si="629"/>
        <v>2.5043822406139733E-2</v>
      </c>
      <c r="Z887">
        <f t="shared" si="630"/>
        <v>2.196172169136023E-2</v>
      </c>
      <c r="AA887">
        <f t="shared" si="631"/>
        <v>2.2181071294812303E-2</v>
      </c>
      <c r="AB887">
        <f t="shared" si="632"/>
        <v>2.1994177782590135E-2</v>
      </c>
      <c r="AC887">
        <f t="shared" si="633"/>
        <v>1.3793557761128949E-2</v>
      </c>
      <c r="AD887">
        <f t="shared" si="634"/>
        <v>1.341431130829962E-2</v>
      </c>
      <c r="AE887" s="7">
        <f t="shared" si="635"/>
        <v>1.394188022879006E-2</v>
      </c>
      <c r="AF887" s="6">
        <f t="shared" si="646"/>
        <v>-0.28909429089235539</v>
      </c>
      <c r="AG887" s="11">
        <f t="shared" si="647"/>
        <v>-0.1154185734565184</v>
      </c>
      <c r="AH887" s="11">
        <f t="shared" si="648"/>
        <v>-0.14629054490069643</v>
      </c>
      <c r="AI887" s="11">
        <f t="shared" si="649"/>
        <v>-3.2252818453854304E-2</v>
      </c>
      <c r="AJ887" s="11">
        <f t="shared" si="650"/>
        <v>-2.6330379160648273E-2</v>
      </c>
      <c r="AK887" s="11">
        <f t="shared" si="651"/>
        <v>-2.5395911599537441E-2</v>
      </c>
      <c r="AL887" s="11">
        <f t="shared" si="652"/>
        <v>1.5607188507768488E-2</v>
      </c>
      <c r="AM887" s="11">
        <f t="shared" si="653"/>
        <v>1.44694491492805E-2</v>
      </c>
      <c r="AN887" s="7">
        <f t="shared" si="654"/>
        <v>1.394188022879006E-2</v>
      </c>
      <c r="AO887" s="6">
        <f t="array" ref="AO887">_xlfn.MAXIFS(AF$29:AF$1052,E$29:E$1052,E887) - _xlfn.MINIFS(AF$29:AF$1052,E$29:E$1052,E887)</f>
        <v>0.64239671540972576</v>
      </c>
      <c r="AP887" s="11">
        <f t="array" ref="AP887">_xlfn.MAXIFS(AG$29:AG$1052,F$29:F$1052,F887) - _xlfn.MINIFS(AG$29:AG$1052,F$29:F$1052,F887)</f>
        <v>0.4319451716699928</v>
      </c>
      <c r="AQ887" s="11">
        <f t="array" ref="AQ887">_xlfn.MAXIFS(AH$29:AH$1052,G$29:G$1052,G887) - _xlfn.MINIFS(AH$29:AH$1052,G$29:G$1052,G887)</f>
        <v>0.20794125899440183</v>
      </c>
      <c r="AR887" s="11">
        <f t="array" ref="AR887">_xlfn.MAXIFS(AI$29:AI$1052,H$29:H$1052,H887) - _xlfn.MINIFS(AI$29:AI$1052,H$29:H$1052,H887)</f>
        <v>0.12313047247978559</v>
      </c>
      <c r="AS887" s="11">
        <f t="array" ref="AS887">_xlfn.MAXIFS(AJ$29:AJ$1052,I$29:I$1052,I887) - _xlfn.MINIFS(AJ$29:AJ$1052,I$29:I$1052,I887)</f>
        <v>0.10275539960261551</v>
      </c>
      <c r="AT887" s="11">
        <f t="array" ref="AT887">_xlfn.MAXIFS(AK$29:AK$1052,J$29:J$1052,J887) - _xlfn.MINIFS(AK$29:AK$1052,J$29:J$1052,J887)</f>
        <v>7.5984793451910504E-2</v>
      </c>
      <c r="AU887" s="11">
        <f t="array" ref="AU887">_xlfn.MAXIFS(AL$29:AL$1052,K$29:K$1052,K887) - _xlfn.MINIFS(AL$29:AL$1052,K$29:K$1052,K887)</f>
        <v>3.6677970353656608E-2</v>
      </c>
      <c r="AV887" s="11">
        <f t="array" ref="AV887">_xlfn.MAXIFS(AM$29:AM$1052,L$29:L$1052,L887) - _xlfn.MINIFS(AM$29:AM$1052,L$29:L$1052,L887)</f>
        <v>2.155760079579605E-2</v>
      </c>
      <c r="AW887" s="7">
        <f t="array" ref="AW887">_xlfn.MAXIFS(AN$29:AN$1052,M$29:M$1052,M887) - _xlfn.MINIFS(AN$29:AN$1052,M$29:M$1052,M887)</f>
        <v>1.394188022879006E-2</v>
      </c>
      <c r="AX887" s="6">
        <f t="array" ref="AX887">_xlfn.STDEV.S(IF(E$29:E$1052=E887,$C$29:$C$1052,""))</f>
        <v>2.1219734469910215E-2</v>
      </c>
      <c r="AY887" s="11">
        <f t="array" ref="AY887">_xlfn.STDEV.S(IF(F$29:F$1052=F887,$C$29:$C$1052,""))</f>
        <v>2.0588339989709558E-2</v>
      </c>
      <c r="AZ887" s="11">
        <f t="array" ref="AZ887">_xlfn.STDEV.S(IF(G$29:G$1052=G887,$C$29:$C$1052,""))</f>
        <v>1.3867200074772637E-2</v>
      </c>
      <c r="BA887" s="11">
        <f t="array" ref="BA887">_xlfn.STDEV.S(IF(H$29:H$1052=H887,$C$29:$C$1052,""))</f>
        <v>1.3805953415827436E-2</v>
      </c>
      <c r="BB887" s="11">
        <f t="array" ref="BB887">_xlfn.STDEV.S(IF(I$29:I$1052=I887,$C$29:$C$1052,""))</f>
        <v>1.3361936727458756E-2</v>
      </c>
      <c r="BC887" s="11">
        <f t="array" ref="BC887">_xlfn.STDEV.S(IF(J$29:J$1052=J887,$C$29:$C$1052,""))</f>
        <v>1.5065819634372816E-2</v>
      </c>
      <c r="BD887" s="11">
        <f t="array" ref="BD887">_xlfn.STDEV.S(IF(K$29:K$1052=K887,$C$29:$C$1052,""))</f>
        <v>1.6263427393067707E-2</v>
      </c>
      <c r="BE887" s="11">
        <f t="array" ref="BE887">_xlfn.STDEV.S(IF(L$29:L$1052=L887,$C$29:$C$1052,""))</f>
        <v>1.2985424701060804E-2</v>
      </c>
      <c r="BF887" s="7">
        <f t="array" ref="BF887">_xlfn.STDEV.S(IF(M$29:M$1052=M887,$C$29:$C$1052,""))</f>
        <v>1.9716796104536211E-2</v>
      </c>
      <c r="BG887" s="13">
        <f t="shared" si="636"/>
        <v>30.273551081454407</v>
      </c>
      <c r="BH887" s="12">
        <f t="shared" si="637"/>
        <v>20.980087364298782</v>
      </c>
      <c r="BI887" s="12">
        <f t="shared" si="638"/>
        <v>14.995187050967186</v>
      </c>
      <c r="BJ887" s="12">
        <f t="shared" si="639"/>
        <v>8.9186504380513281</v>
      </c>
      <c r="BK887" s="12">
        <f t="shared" si="640"/>
        <v>7.6901576244896708</v>
      </c>
      <c r="BL887" s="12">
        <f t="shared" si="641"/>
        <v>5.0435220449971698</v>
      </c>
      <c r="BM887" s="12">
        <f t="shared" si="642"/>
        <v>2.255242358648867</v>
      </c>
      <c r="BN887" s="12">
        <f t="shared" si="643"/>
        <v>1.6601382928996515</v>
      </c>
      <c r="BO887" s="14">
        <f t="shared" si="644"/>
        <v>0.70710678118654757</v>
      </c>
    </row>
    <row r="888" spans="1:67" x14ac:dyDescent="0.25">
      <c r="A888" s="4">
        <v>43626</v>
      </c>
      <c r="B888" s="5">
        <v>1344.5</v>
      </c>
      <c r="C888">
        <f t="shared" si="645"/>
        <v>-1.1886189733303354E-3</v>
      </c>
      <c r="D888">
        <v>859</v>
      </c>
      <c r="E888" s="6">
        <f t="shared" si="609"/>
        <v>1</v>
      </c>
      <c r="F888">
        <f t="shared" si="610"/>
        <v>3</v>
      </c>
      <c r="G888">
        <f t="shared" si="611"/>
        <v>6</v>
      </c>
      <c r="H888">
        <f t="shared" si="612"/>
        <v>13</v>
      </c>
      <c r="I888">
        <f t="shared" si="613"/>
        <v>26</v>
      </c>
      <c r="J888">
        <f t="shared" si="614"/>
        <v>53</v>
      </c>
      <c r="K888">
        <f t="shared" si="615"/>
        <v>107</v>
      </c>
      <c r="L888">
        <f t="shared" si="616"/>
        <v>214</v>
      </c>
      <c r="M888" s="7">
        <f t="shared" si="617"/>
        <v>429</v>
      </c>
      <c r="N888" s="6">
        <f t="shared" si="618"/>
        <v>2.5948653898586046E-4</v>
      </c>
      <c r="O888">
        <f t="shared" si="619"/>
        <v>1.3120666446575511E-3</v>
      </c>
      <c r="P888">
        <f t="shared" si="620"/>
        <v>1.6513190781100515E-3</v>
      </c>
      <c r="Q888">
        <f t="shared" si="621"/>
        <v>4.733419792889557E-3</v>
      </c>
      <c r="R888">
        <f t="shared" si="622"/>
        <v>4.5140701894374816E-3</v>
      </c>
      <c r="S888">
        <f t="shared" si="623"/>
        <v>4.7009637016596495E-3</v>
      </c>
      <c r="T888">
        <f t="shared" si="624"/>
        <v>1.2901583723120835E-2</v>
      </c>
      <c r="U888">
        <f t="shared" si="625"/>
        <v>1.3280830175950165E-2</v>
      </c>
      <c r="V888" s="7">
        <f t="shared" si="626"/>
        <v>1.2753261255459725E-2</v>
      </c>
      <c r="W888" s="6">
        <f t="shared" si="627"/>
        <v>-1.4481055123161959E-3</v>
      </c>
      <c r="X888">
        <f t="shared" si="628"/>
        <v>-2.5006856179878864E-3</v>
      </c>
      <c r="Y888">
        <f t="shared" si="629"/>
        <v>-2.8399380514403869E-3</v>
      </c>
      <c r="Z888">
        <f t="shared" si="630"/>
        <v>-5.9220387662198924E-3</v>
      </c>
      <c r="AA888">
        <f t="shared" si="631"/>
        <v>-5.702689162767817E-3</v>
      </c>
      <c r="AB888">
        <f t="shared" si="632"/>
        <v>-5.8895826749899849E-3</v>
      </c>
      <c r="AC888">
        <f t="shared" si="633"/>
        <v>-1.4090202696451171E-2</v>
      </c>
      <c r="AD888">
        <f t="shared" si="634"/>
        <v>-1.44694491492805E-2</v>
      </c>
      <c r="AE888" s="7">
        <f t="shared" si="635"/>
        <v>-1.394188022879006E-2</v>
      </c>
      <c r="AF888" s="6">
        <f t="shared" si="646"/>
        <v>-0.29054239640467161</v>
      </c>
      <c r="AG888" s="11">
        <f t="shared" si="647"/>
        <v>-0.11791925907450629</v>
      </c>
      <c r="AH888" s="11">
        <f t="shared" si="648"/>
        <v>-0.14913048295213682</v>
      </c>
      <c r="AI888" s="11">
        <f t="shared" si="649"/>
        <v>-3.8174857220074195E-2</v>
      </c>
      <c r="AJ888" s="11">
        <f t="shared" si="650"/>
        <v>-3.203306832341609E-2</v>
      </c>
      <c r="AK888" s="11">
        <f t="shared" si="651"/>
        <v>-3.1285494274527426E-2</v>
      </c>
      <c r="AL888" s="11">
        <f t="shared" si="652"/>
        <v>1.5169858113173174E-3</v>
      </c>
      <c r="AM888" s="11">
        <f t="shared" si="653"/>
        <v>0</v>
      </c>
      <c r="AN888" s="7">
        <f t="shared" si="654"/>
        <v>0</v>
      </c>
      <c r="AO888" s="6">
        <f t="array" ref="AO888">_xlfn.MAXIFS(AF$29:AF$1052,E$29:E$1052,E888) - _xlfn.MINIFS(AF$29:AF$1052,E$29:E$1052,E888)</f>
        <v>0.64239671540972576</v>
      </c>
      <c r="AP888" s="11">
        <f t="array" ref="AP888">_xlfn.MAXIFS(AG$29:AG$1052,F$29:F$1052,F888) - _xlfn.MINIFS(AG$29:AG$1052,F$29:F$1052,F888)</f>
        <v>0.4319451716699928</v>
      </c>
      <c r="AQ888" s="11">
        <f t="array" ref="AQ888">_xlfn.MAXIFS(AH$29:AH$1052,G$29:G$1052,G888) - _xlfn.MINIFS(AH$29:AH$1052,G$29:G$1052,G888)</f>
        <v>0.20794125899440183</v>
      </c>
      <c r="AR888" s="11">
        <f t="array" ref="AR888">_xlfn.MAXIFS(AI$29:AI$1052,H$29:H$1052,H888) - _xlfn.MINIFS(AI$29:AI$1052,H$29:H$1052,H888)</f>
        <v>0.12313047247978559</v>
      </c>
      <c r="AS888" s="11">
        <f t="array" ref="AS888">_xlfn.MAXIFS(AJ$29:AJ$1052,I$29:I$1052,I888) - _xlfn.MINIFS(AJ$29:AJ$1052,I$29:I$1052,I888)</f>
        <v>0.10275539960261551</v>
      </c>
      <c r="AT888" s="11">
        <f t="array" ref="AT888">_xlfn.MAXIFS(AK$29:AK$1052,J$29:J$1052,J888) - _xlfn.MINIFS(AK$29:AK$1052,J$29:J$1052,J888)</f>
        <v>7.5984793451910504E-2</v>
      </c>
      <c r="AU888" s="11">
        <f t="array" ref="AU888">_xlfn.MAXIFS(AL$29:AL$1052,K$29:K$1052,K888) - _xlfn.MINIFS(AL$29:AL$1052,K$29:K$1052,K888)</f>
        <v>3.6677970353656608E-2</v>
      </c>
      <c r="AV888" s="11">
        <f t="array" ref="AV888">_xlfn.MAXIFS(AM$29:AM$1052,L$29:L$1052,L888) - _xlfn.MINIFS(AM$29:AM$1052,L$29:L$1052,L888)</f>
        <v>2.155760079579605E-2</v>
      </c>
      <c r="AW888" s="7">
        <f t="array" ref="AW888">_xlfn.MAXIFS(AN$29:AN$1052,M$29:M$1052,M888) - _xlfn.MINIFS(AN$29:AN$1052,M$29:M$1052,M888)</f>
        <v>1.394188022879006E-2</v>
      </c>
      <c r="AX888" s="6">
        <f t="array" ref="AX888">_xlfn.STDEV.S(IF(E$29:E$1052=E888,$C$29:$C$1052,""))</f>
        <v>2.1219734469910215E-2</v>
      </c>
      <c r="AY888" s="11">
        <f t="array" ref="AY888">_xlfn.STDEV.S(IF(F$29:F$1052=F888,$C$29:$C$1052,""))</f>
        <v>2.0588339989709558E-2</v>
      </c>
      <c r="AZ888" s="11">
        <f t="array" ref="AZ888">_xlfn.STDEV.S(IF(G$29:G$1052=G888,$C$29:$C$1052,""))</f>
        <v>1.3867200074772637E-2</v>
      </c>
      <c r="BA888" s="11">
        <f t="array" ref="BA888">_xlfn.STDEV.S(IF(H$29:H$1052=H888,$C$29:$C$1052,""))</f>
        <v>1.3805953415827436E-2</v>
      </c>
      <c r="BB888" s="11">
        <f t="array" ref="BB888">_xlfn.STDEV.S(IF(I$29:I$1052=I888,$C$29:$C$1052,""))</f>
        <v>1.3361936727458756E-2</v>
      </c>
      <c r="BC888" s="11">
        <f t="array" ref="BC888">_xlfn.STDEV.S(IF(J$29:J$1052=J888,$C$29:$C$1052,""))</f>
        <v>1.5065819634372816E-2</v>
      </c>
      <c r="BD888" s="11">
        <f t="array" ref="BD888">_xlfn.STDEV.S(IF(K$29:K$1052=K888,$C$29:$C$1052,""))</f>
        <v>1.6263427393067707E-2</v>
      </c>
      <c r="BE888" s="11">
        <f t="array" ref="BE888">_xlfn.STDEV.S(IF(L$29:L$1052=L888,$C$29:$C$1052,""))</f>
        <v>1.2985424701060804E-2</v>
      </c>
      <c r="BF888" s="7">
        <f t="array" ref="BF888">_xlfn.STDEV.S(IF(M$29:M$1052=M888,$C$29:$C$1052,""))</f>
        <v>1.9716796104536211E-2</v>
      </c>
      <c r="BG888" s="13">
        <f t="shared" si="636"/>
        <v>30.273551081454407</v>
      </c>
      <c r="BH888" s="12">
        <f t="shared" si="637"/>
        <v>20.980087364298782</v>
      </c>
      <c r="BI888" s="12">
        <f t="shared" si="638"/>
        <v>14.995187050967186</v>
      </c>
      <c r="BJ888" s="12">
        <f t="shared" si="639"/>
        <v>8.9186504380513281</v>
      </c>
      <c r="BK888" s="12">
        <f t="shared" si="640"/>
        <v>7.6901576244896708</v>
      </c>
      <c r="BL888" s="12">
        <f t="shared" si="641"/>
        <v>5.0435220449971698</v>
      </c>
      <c r="BM888" s="12">
        <f t="shared" si="642"/>
        <v>2.255242358648867</v>
      </c>
      <c r="BN888" s="12">
        <f t="shared" si="643"/>
        <v>1.6601382928996515</v>
      </c>
      <c r="BO888" s="14">
        <f t="shared" si="644"/>
        <v>0.70710678118654757</v>
      </c>
    </row>
    <row r="889" spans="1:67" x14ac:dyDescent="0.25">
      <c r="A889" s="2">
        <v>43633</v>
      </c>
      <c r="B889" s="3">
        <v>1400.1</v>
      </c>
      <c r="C889">
        <f t="shared" si="645"/>
        <v>4.1353663071773905E-2</v>
      </c>
      <c r="D889">
        <v>860</v>
      </c>
      <c r="E889" s="6">
        <f t="shared" si="609"/>
        <v>1</v>
      </c>
      <c r="F889">
        <f t="shared" si="610"/>
        <v>3</v>
      </c>
      <c r="G889">
        <f t="shared" si="611"/>
        <v>6</v>
      </c>
      <c r="H889">
        <f t="shared" si="612"/>
        <v>13</v>
      </c>
      <c r="I889">
        <f t="shared" si="613"/>
        <v>26</v>
      </c>
      <c r="J889">
        <f t="shared" si="614"/>
        <v>53</v>
      </c>
      <c r="K889">
        <f t="shared" si="615"/>
        <v>107</v>
      </c>
      <c r="L889">
        <f t="shared" si="616"/>
        <v>215</v>
      </c>
      <c r="M889" s="7">
        <f t="shared" si="617"/>
        <v>430</v>
      </c>
      <c r="N889" s="6">
        <f t="shared" si="618"/>
        <v>2.5948653898586046E-4</v>
      </c>
      <c r="O889">
        <f t="shared" si="619"/>
        <v>1.3120666446575511E-3</v>
      </c>
      <c r="P889">
        <f t="shared" si="620"/>
        <v>1.6513190781100515E-3</v>
      </c>
      <c r="Q889">
        <f t="shared" si="621"/>
        <v>4.733419792889557E-3</v>
      </c>
      <c r="R889">
        <f t="shared" si="622"/>
        <v>4.5140701894374816E-3</v>
      </c>
      <c r="S889">
        <f t="shared" si="623"/>
        <v>4.7009637016596495E-3</v>
      </c>
      <c r="T889">
        <f t="shared" si="624"/>
        <v>1.2901583723120835E-2</v>
      </c>
      <c r="U889">
        <f t="shared" si="625"/>
        <v>1.2522337270291506E-2</v>
      </c>
      <c r="V889" s="7">
        <f t="shared" si="626"/>
        <v>2.5533627479033871E-2</v>
      </c>
      <c r="W889" s="6">
        <f t="shared" si="627"/>
        <v>4.1094176532788046E-2</v>
      </c>
      <c r="X889">
        <f t="shared" si="628"/>
        <v>4.0041596427116355E-2</v>
      </c>
      <c r="Y889">
        <f t="shared" si="629"/>
        <v>3.9702343993663854E-2</v>
      </c>
      <c r="Z889">
        <f t="shared" si="630"/>
        <v>3.662024327888435E-2</v>
      </c>
      <c r="AA889">
        <f t="shared" si="631"/>
        <v>3.6839592882336424E-2</v>
      </c>
      <c r="AB889">
        <f t="shared" si="632"/>
        <v>3.6652699370114256E-2</v>
      </c>
      <c r="AC889">
        <f t="shared" si="633"/>
        <v>2.845207934865307E-2</v>
      </c>
      <c r="AD889">
        <f t="shared" si="634"/>
        <v>2.8831325801482399E-2</v>
      </c>
      <c r="AE889" s="7">
        <f t="shared" si="635"/>
        <v>1.5820035592740034E-2</v>
      </c>
      <c r="AF889" s="6">
        <f t="shared" si="646"/>
        <v>-0.24944821987188356</v>
      </c>
      <c r="AG889" s="11">
        <f t="shared" si="647"/>
        <v>-7.7877662647389934E-2</v>
      </c>
      <c r="AH889" s="11">
        <f t="shared" si="648"/>
        <v>-0.10942813895847298</v>
      </c>
      <c r="AI889" s="11">
        <f t="shared" si="649"/>
        <v>-1.5546139411898446E-3</v>
      </c>
      <c r="AJ889" s="11">
        <f t="shared" si="650"/>
        <v>4.8065245589203331E-3</v>
      </c>
      <c r="AK889" s="11">
        <f t="shared" si="651"/>
        <v>5.36720509558683E-3</v>
      </c>
      <c r="AL889" s="11">
        <f t="shared" si="652"/>
        <v>2.9969065159970387E-2</v>
      </c>
      <c r="AM889" s="11">
        <f t="shared" si="653"/>
        <v>2.8831325801482399E-2</v>
      </c>
      <c r="AN889" s="7">
        <f t="shared" si="654"/>
        <v>1.5820035592740034E-2</v>
      </c>
      <c r="AO889" s="6">
        <f t="array" ref="AO889">_xlfn.MAXIFS(AF$29:AF$1052,E$29:E$1052,E889) - _xlfn.MINIFS(AF$29:AF$1052,E$29:E$1052,E889)</f>
        <v>0.64239671540972576</v>
      </c>
      <c r="AP889" s="11">
        <f t="array" ref="AP889">_xlfn.MAXIFS(AG$29:AG$1052,F$29:F$1052,F889) - _xlfn.MINIFS(AG$29:AG$1052,F$29:F$1052,F889)</f>
        <v>0.4319451716699928</v>
      </c>
      <c r="AQ889" s="11">
        <f t="array" ref="AQ889">_xlfn.MAXIFS(AH$29:AH$1052,G$29:G$1052,G889) - _xlfn.MINIFS(AH$29:AH$1052,G$29:G$1052,G889)</f>
        <v>0.20794125899440183</v>
      </c>
      <c r="AR889" s="11">
        <f t="array" ref="AR889">_xlfn.MAXIFS(AI$29:AI$1052,H$29:H$1052,H889) - _xlfn.MINIFS(AI$29:AI$1052,H$29:H$1052,H889)</f>
        <v>0.12313047247978559</v>
      </c>
      <c r="AS889" s="11">
        <f t="array" ref="AS889">_xlfn.MAXIFS(AJ$29:AJ$1052,I$29:I$1052,I889) - _xlfn.MINIFS(AJ$29:AJ$1052,I$29:I$1052,I889)</f>
        <v>0.10275539960261551</v>
      </c>
      <c r="AT889" s="11">
        <f t="array" ref="AT889">_xlfn.MAXIFS(AK$29:AK$1052,J$29:J$1052,J889) - _xlfn.MINIFS(AK$29:AK$1052,J$29:J$1052,J889)</f>
        <v>7.5984793451910504E-2</v>
      </c>
      <c r="AU889" s="11">
        <f t="array" ref="AU889">_xlfn.MAXIFS(AL$29:AL$1052,K$29:K$1052,K889) - _xlfn.MINIFS(AL$29:AL$1052,K$29:K$1052,K889)</f>
        <v>3.6677970353656608E-2</v>
      </c>
      <c r="AV889" s="11">
        <f t="array" ref="AV889">_xlfn.MAXIFS(AM$29:AM$1052,L$29:L$1052,L889) - _xlfn.MINIFS(AM$29:AM$1052,L$29:L$1052,L889)</f>
        <v>2.8831325801482399E-2</v>
      </c>
      <c r="AW889" s="7">
        <f t="array" ref="AW889">_xlfn.MAXIFS(AN$29:AN$1052,M$29:M$1052,M889) - _xlfn.MINIFS(AN$29:AN$1052,M$29:M$1052,M889)</f>
        <v>1.5820035592740034E-2</v>
      </c>
      <c r="AX889" s="6">
        <f t="array" ref="AX889">_xlfn.STDEV.S(IF(E$29:E$1052=E889,$C$29:$C$1052,""))</f>
        <v>2.1219734469910215E-2</v>
      </c>
      <c r="AY889" s="11">
        <f t="array" ref="AY889">_xlfn.STDEV.S(IF(F$29:F$1052=F889,$C$29:$C$1052,""))</f>
        <v>2.0588339989709558E-2</v>
      </c>
      <c r="AZ889" s="11">
        <f t="array" ref="AZ889">_xlfn.STDEV.S(IF(G$29:G$1052=G889,$C$29:$C$1052,""))</f>
        <v>1.3867200074772637E-2</v>
      </c>
      <c r="BA889" s="11">
        <f t="array" ref="BA889">_xlfn.STDEV.S(IF(H$29:H$1052=H889,$C$29:$C$1052,""))</f>
        <v>1.3805953415827436E-2</v>
      </c>
      <c r="BB889" s="11">
        <f t="array" ref="BB889">_xlfn.STDEV.S(IF(I$29:I$1052=I889,$C$29:$C$1052,""))</f>
        <v>1.3361936727458756E-2</v>
      </c>
      <c r="BC889" s="11">
        <f t="array" ref="BC889">_xlfn.STDEV.S(IF(J$29:J$1052=J889,$C$29:$C$1052,""))</f>
        <v>1.5065819634372816E-2</v>
      </c>
      <c r="BD889" s="11">
        <f t="array" ref="BD889">_xlfn.STDEV.S(IF(K$29:K$1052=K889,$C$29:$C$1052,""))</f>
        <v>1.6263427393067707E-2</v>
      </c>
      <c r="BE889" s="11">
        <f t="array" ref="BE889">_xlfn.STDEV.S(IF(L$29:L$1052=L889,$C$29:$C$1052,""))</f>
        <v>2.11697827654613E-2</v>
      </c>
      <c r="BF889" s="7">
        <f t="array" ref="BF889">_xlfn.STDEV.S(IF(M$29:M$1052=M889,$C$29:$C$1052,""))</f>
        <v>2.237290889247804E-2</v>
      </c>
      <c r="BG889" s="13">
        <f t="shared" si="636"/>
        <v>30.273551081454407</v>
      </c>
      <c r="BH889" s="12">
        <f t="shared" si="637"/>
        <v>20.980087364298782</v>
      </c>
      <c r="BI889" s="12">
        <f t="shared" si="638"/>
        <v>14.995187050967186</v>
      </c>
      <c r="BJ889" s="12">
        <f t="shared" si="639"/>
        <v>8.9186504380513281</v>
      </c>
      <c r="BK889" s="12">
        <f t="shared" si="640"/>
        <v>7.6901576244896708</v>
      </c>
      <c r="BL889" s="12">
        <f t="shared" si="641"/>
        <v>5.0435220449971698</v>
      </c>
      <c r="BM889" s="12">
        <f t="shared" si="642"/>
        <v>2.255242358648867</v>
      </c>
      <c r="BN889" s="12">
        <f t="shared" si="643"/>
        <v>1.3619093838091234</v>
      </c>
      <c r="BO889" s="14">
        <f t="shared" si="644"/>
        <v>0.70710678118654757</v>
      </c>
    </row>
    <row r="890" spans="1:67" x14ac:dyDescent="0.25">
      <c r="A890" s="4">
        <v>43640</v>
      </c>
      <c r="B890" s="5">
        <v>1413.7</v>
      </c>
      <c r="C890">
        <f t="shared" si="645"/>
        <v>9.7135918862938375E-3</v>
      </c>
      <c r="D890">
        <v>861</v>
      </c>
      <c r="E890" s="6">
        <f t="shared" si="609"/>
        <v>1</v>
      </c>
      <c r="F890">
        <f t="shared" si="610"/>
        <v>3</v>
      </c>
      <c r="G890">
        <f t="shared" si="611"/>
        <v>6</v>
      </c>
      <c r="H890">
        <f t="shared" si="612"/>
        <v>13</v>
      </c>
      <c r="I890">
        <f t="shared" si="613"/>
        <v>26</v>
      </c>
      <c r="J890">
        <f t="shared" si="614"/>
        <v>53</v>
      </c>
      <c r="K890">
        <f t="shared" si="615"/>
        <v>107</v>
      </c>
      <c r="L890">
        <f t="shared" si="616"/>
        <v>215</v>
      </c>
      <c r="M890" s="7">
        <f t="shared" si="617"/>
        <v>430</v>
      </c>
      <c r="N890" s="6">
        <f t="shared" si="618"/>
        <v>2.5948653898586046E-4</v>
      </c>
      <c r="O890">
        <f t="shared" si="619"/>
        <v>1.3120666446575511E-3</v>
      </c>
      <c r="P890">
        <f t="shared" si="620"/>
        <v>1.6513190781100515E-3</v>
      </c>
      <c r="Q890">
        <f t="shared" si="621"/>
        <v>4.733419792889557E-3</v>
      </c>
      <c r="R890">
        <f t="shared" si="622"/>
        <v>4.5140701894374816E-3</v>
      </c>
      <c r="S890">
        <f t="shared" si="623"/>
        <v>4.7009637016596495E-3</v>
      </c>
      <c r="T890">
        <f t="shared" si="624"/>
        <v>1.2901583723120835E-2</v>
      </c>
      <c r="U890">
        <f t="shared" si="625"/>
        <v>1.2522337270291506E-2</v>
      </c>
      <c r="V890" s="7">
        <f t="shared" si="626"/>
        <v>2.5533627479033871E-2</v>
      </c>
      <c r="W890" s="6">
        <f t="shared" si="627"/>
        <v>9.4541053473079766E-3</v>
      </c>
      <c r="X890">
        <f t="shared" si="628"/>
        <v>8.4015252416362873E-3</v>
      </c>
      <c r="Y890">
        <f t="shared" si="629"/>
        <v>8.0622728081837861E-3</v>
      </c>
      <c r="Z890">
        <f t="shared" si="630"/>
        <v>4.9801720934042806E-3</v>
      </c>
      <c r="AA890">
        <f t="shared" si="631"/>
        <v>5.199521696856356E-3</v>
      </c>
      <c r="AB890">
        <f t="shared" si="632"/>
        <v>5.012628184634188E-3</v>
      </c>
      <c r="AC890">
        <f t="shared" si="633"/>
        <v>-3.1879918368269977E-3</v>
      </c>
      <c r="AD890">
        <f t="shared" si="634"/>
        <v>-2.8087453839976684E-3</v>
      </c>
      <c r="AE890" s="7">
        <f t="shared" si="635"/>
        <v>-1.5820035592740034E-2</v>
      </c>
      <c r="AF890" s="6">
        <f t="shared" si="646"/>
        <v>-0.23999411452457559</v>
      </c>
      <c r="AG890" s="11">
        <f t="shared" si="647"/>
        <v>-6.9476137405753646E-2</v>
      </c>
      <c r="AH890" s="11">
        <f t="shared" si="648"/>
        <v>-0.1013658661502892</v>
      </c>
      <c r="AI890" s="11">
        <f t="shared" si="649"/>
        <v>3.4255581522144359E-3</v>
      </c>
      <c r="AJ890" s="11">
        <f t="shared" si="650"/>
        <v>1.0006046255776689E-2</v>
      </c>
      <c r="AK890" s="11">
        <f t="shared" si="651"/>
        <v>1.0379833280221018E-2</v>
      </c>
      <c r="AL890" s="11">
        <f t="shared" si="652"/>
        <v>2.678107332314339E-2</v>
      </c>
      <c r="AM890" s="11">
        <f t="shared" si="653"/>
        <v>2.6022580417484731E-2</v>
      </c>
      <c r="AN890" s="7">
        <f t="shared" si="654"/>
        <v>0</v>
      </c>
      <c r="AO890" s="6">
        <f t="array" ref="AO890">_xlfn.MAXIFS(AF$29:AF$1052,E$29:E$1052,E890) - _xlfn.MINIFS(AF$29:AF$1052,E$29:E$1052,E890)</f>
        <v>0.64239671540972576</v>
      </c>
      <c r="AP890" s="11">
        <f t="array" ref="AP890">_xlfn.MAXIFS(AG$29:AG$1052,F$29:F$1052,F890) - _xlfn.MINIFS(AG$29:AG$1052,F$29:F$1052,F890)</f>
        <v>0.4319451716699928</v>
      </c>
      <c r="AQ890" s="11">
        <f t="array" ref="AQ890">_xlfn.MAXIFS(AH$29:AH$1052,G$29:G$1052,G890) - _xlfn.MINIFS(AH$29:AH$1052,G$29:G$1052,G890)</f>
        <v>0.20794125899440183</v>
      </c>
      <c r="AR890" s="11">
        <f t="array" ref="AR890">_xlfn.MAXIFS(AI$29:AI$1052,H$29:H$1052,H890) - _xlfn.MINIFS(AI$29:AI$1052,H$29:H$1052,H890)</f>
        <v>0.12313047247978559</v>
      </c>
      <c r="AS890" s="11">
        <f t="array" ref="AS890">_xlfn.MAXIFS(AJ$29:AJ$1052,I$29:I$1052,I890) - _xlfn.MINIFS(AJ$29:AJ$1052,I$29:I$1052,I890)</f>
        <v>0.10275539960261551</v>
      </c>
      <c r="AT890" s="11">
        <f t="array" ref="AT890">_xlfn.MAXIFS(AK$29:AK$1052,J$29:J$1052,J890) - _xlfn.MINIFS(AK$29:AK$1052,J$29:J$1052,J890)</f>
        <v>7.5984793451910504E-2</v>
      </c>
      <c r="AU890" s="11">
        <f t="array" ref="AU890">_xlfn.MAXIFS(AL$29:AL$1052,K$29:K$1052,K890) - _xlfn.MINIFS(AL$29:AL$1052,K$29:K$1052,K890)</f>
        <v>3.6677970353656608E-2</v>
      </c>
      <c r="AV890" s="11">
        <f t="array" ref="AV890">_xlfn.MAXIFS(AM$29:AM$1052,L$29:L$1052,L890) - _xlfn.MINIFS(AM$29:AM$1052,L$29:L$1052,L890)</f>
        <v>2.8831325801482399E-2</v>
      </c>
      <c r="AW890" s="7">
        <f t="array" ref="AW890">_xlfn.MAXIFS(AN$29:AN$1052,M$29:M$1052,M890) - _xlfn.MINIFS(AN$29:AN$1052,M$29:M$1052,M890)</f>
        <v>1.5820035592740034E-2</v>
      </c>
      <c r="AX890" s="6">
        <f t="array" ref="AX890">_xlfn.STDEV.S(IF(E$29:E$1052=E890,$C$29:$C$1052,""))</f>
        <v>2.1219734469910215E-2</v>
      </c>
      <c r="AY890" s="11">
        <f t="array" ref="AY890">_xlfn.STDEV.S(IF(F$29:F$1052=F890,$C$29:$C$1052,""))</f>
        <v>2.0588339989709558E-2</v>
      </c>
      <c r="AZ890" s="11">
        <f t="array" ref="AZ890">_xlfn.STDEV.S(IF(G$29:G$1052=G890,$C$29:$C$1052,""))</f>
        <v>1.3867200074772637E-2</v>
      </c>
      <c r="BA890" s="11">
        <f t="array" ref="BA890">_xlfn.STDEV.S(IF(H$29:H$1052=H890,$C$29:$C$1052,""))</f>
        <v>1.3805953415827436E-2</v>
      </c>
      <c r="BB890" s="11">
        <f t="array" ref="BB890">_xlfn.STDEV.S(IF(I$29:I$1052=I890,$C$29:$C$1052,""))</f>
        <v>1.3361936727458756E-2</v>
      </c>
      <c r="BC890" s="11">
        <f t="array" ref="BC890">_xlfn.STDEV.S(IF(J$29:J$1052=J890,$C$29:$C$1052,""))</f>
        <v>1.5065819634372816E-2</v>
      </c>
      <c r="BD890" s="11">
        <f t="array" ref="BD890">_xlfn.STDEV.S(IF(K$29:K$1052=K890,$C$29:$C$1052,""))</f>
        <v>1.6263427393067707E-2</v>
      </c>
      <c r="BE890" s="11">
        <f t="array" ref="BE890">_xlfn.STDEV.S(IF(L$29:L$1052=L890,$C$29:$C$1052,""))</f>
        <v>2.11697827654613E-2</v>
      </c>
      <c r="BF890" s="7">
        <f t="array" ref="BF890">_xlfn.STDEV.S(IF(M$29:M$1052=M890,$C$29:$C$1052,""))</f>
        <v>2.237290889247804E-2</v>
      </c>
      <c r="BG890" s="13">
        <f t="shared" si="636"/>
        <v>30.273551081454407</v>
      </c>
      <c r="BH890" s="12">
        <f t="shared" si="637"/>
        <v>20.980087364298782</v>
      </c>
      <c r="BI890" s="12">
        <f t="shared" si="638"/>
        <v>14.995187050967186</v>
      </c>
      <c r="BJ890" s="12">
        <f t="shared" si="639"/>
        <v>8.9186504380513281</v>
      </c>
      <c r="BK890" s="12">
        <f t="shared" si="640"/>
        <v>7.6901576244896708</v>
      </c>
      <c r="BL890" s="12">
        <f t="shared" si="641"/>
        <v>5.0435220449971698</v>
      </c>
      <c r="BM890" s="12">
        <f t="shared" si="642"/>
        <v>2.255242358648867</v>
      </c>
      <c r="BN890" s="12">
        <f t="shared" si="643"/>
        <v>1.3619093838091234</v>
      </c>
      <c r="BO890" s="14">
        <f t="shared" si="644"/>
        <v>0.70710678118654757</v>
      </c>
    </row>
    <row r="891" spans="1:67" x14ac:dyDescent="0.25">
      <c r="A891" s="2">
        <v>43647</v>
      </c>
      <c r="B891" s="3">
        <v>1400.1</v>
      </c>
      <c r="C891">
        <f t="shared" si="645"/>
        <v>-9.6201457169131643E-3</v>
      </c>
      <c r="D891">
        <v>862</v>
      </c>
      <c r="E891" s="6">
        <f t="shared" si="609"/>
        <v>1</v>
      </c>
      <c r="F891">
        <f t="shared" si="610"/>
        <v>3</v>
      </c>
      <c r="G891">
        <f t="shared" si="611"/>
        <v>6</v>
      </c>
      <c r="H891">
        <f t="shared" si="612"/>
        <v>13</v>
      </c>
      <c r="I891">
        <f t="shared" si="613"/>
        <v>26</v>
      </c>
      <c r="J891">
        <f t="shared" si="614"/>
        <v>53</v>
      </c>
      <c r="K891">
        <f t="shared" si="615"/>
        <v>107</v>
      </c>
      <c r="L891">
        <f t="shared" si="616"/>
        <v>215</v>
      </c>
      <c r="M891" s="7">
        <f t="shared" si="617"/>
        <v>431</v>
      </c>
      <c r="N891" s="6">
        <f t="shared" si="618"/>
        <v>2.5948653898586046E-4</v>
      </c>
      <c r="O891">
        <f t="shared" si="619"/>
        <v>1.3120666446575511E-3</v>
      </c>
      <c r="P891">
        <f t="shared" si="620"/>
        <v>1.6513190781100515E-3</v>
      </c>
      <c r="Q891">
        <f t="shared" si="621"/>
        <v>4.733419792889557E-3</v>
      </c>
      <c r="R891">
        <f t="shared" si="622"/>
        <v>4.5140701894374816E-3</v>
      </c>
      <c r="S891">
        <f t="shared" si="623"/>
        <v>4.7009637016596495E-3</v>
      </c>
      <c r="T891">
        <f t="shared" si="624"/>
        <v>1.2901583723120835E-2</v>
      </c>
      <c r="U891">
        <f t="shared" si="625"/>
        <v>1.2522337270291506E-2</v>
      </c>
      <c r="V891" s="7">
        <f t="shared" si="626"/>
        <v>-4.8895293845085952E-4</v>
      </c>
      <c r="W891" s="6">
        <f t="shared" si="627"/>
        <v>-9.8796322558990252E-3</v>
      </c>
      <c r="X891">
        <f t="shared" si="628"/>
        <v>-1.0932212361570715E-2</v>
      </c>
      <c r="Y891">
        <f t="shared" si="629"/>
        <v>-1.1271464795023216E-2</v>
      </c>
      <c r="Z891">
        <f t="shared" si="630"/>
        <v>-1.4353565509802721E-2</v>
      </c>
      <c r="AA891">
        <f t="shared" si="631"/>
        <v>-1.4134215906350646E-2</v>
      </c>
      <c r="AB891">
        <f t="shared" si="632"/>
        <v>-1.4321109418572814E-2</v>
      </c>
      <c r="AC891">
        <f t="shared" si="633"/>
        <v>-2.2521729440034E-2</v>
      </c>
      <c r="AD891">
        <f t="shared" si="634"/>
        <v>-2.214248298720467E-2</v>
      </c>
      <c r="AE891" s="7">
        <f t="shared" si="635"/>
        <v>-9.1311927784623048E-3</v>
      </c>
      <c r="AF891" s="6">
        <f t="shared" si="646"/>
        <v>-0.24987374678047461</v>
      </c>
      <c r="AG891" s="11">
        <f t="shared" si="647"/>
        <v>-8.0408349767324361E-2</v>
      </c>
      <c r="AH891" s="11">
        <f t="shared" si="648"/>
        <v>-0.11263733094531242</v>
      </c>
      <c r="AI891" s="11">
        <f t="shared" si="649"/>
        <v>-1.0928007357588285E-2</v>
      </c>
      <c r="AJ891" s="11">
        <f t="shared" si="650"/>
        <v>-4.1281696505739568E-3</v>
      </c>
      <c r="AK891" s="11">
        <f t="shared" si="651"/>
        <v>-3.9412761383517958E-3</v>
      </c>
      <c r="AL891" s="11">
        <f t="shared" si="652"/>
        <v>4.2593438831093899E-3</v>
      </c>
      <c r="AM891" s="11">
        <f t="shared" si="653"/>
        <v>3.8800974302800606E-3</v>
      </c>
      <c r="AN891" s="7">
        <f t="shared" si="654"/>
        <v>-9.1311927784623048E-3</v>
      </c>
      <c r="AO891" s="6">
        <f t="array" ref="AO891">_xlfn.MAXIFS(AF$29:AF$1052,E$29:E$1052,E891) - _xlfn.MINIFS(AF$29:AF$1052,E$29:E$1052,E891)</f>
        <v>0.64239671540972576</v>
      </c>
      <c r="AP891" s="11">
        <f t="array" ref="AP891">_xlfn.MAXIFS(AG$29:AG$1052,F$29:F$1052,F891) - _xlfn.MINIFS(AG$29:AG$1052,F$29:F$1052,F891)</f>
        <v>0.4319451716699928</v>
      </c>
      <c r="AQ891" s="11">
        <f t="array" ref="AQ891">_xlfn.MAXIFS(AH$29:AH$1052,G$29:G$1052,G891) - _xlfn.MINIFS(AH$29:AH$1052,G$29:G$1052,G891)</f>
        <v>0.20794125899440183</v>
      </c>
      <c r="AR891" s="11">
        <f t="array" ref="AR891">_xlfn.MAXIFS(AI$29:AI$1052,H$29:H$1052,H891) - _xlfn.MINIFS(AI$29:AI$1052,H$29:H$1052,H891)</f>
        <v>0.12313047247978559</v>
      </c>
      <c r="AS891" s="11">
        <f t="array" ref="AS891">_xlfn.MAXIFS(AJ$29:AJ$1052,I$29:I$1052,I891) - _xlfn.MINIFS(AJ$29:AJ$1052,I$29:I$1052,I891)</f>
        <v>0.10275539960261551</v>
      </c>
      <c r="AT891" s="11">
        <f t="array" ref="AT891">_xlfn.MAXIFS(AK$29:AK$1052,J$29:J$1052,J891) - _xlfn.MINIFS(AK$29:AK$1052,J$29:J$1052,J891)</f>
        <v>7.5984793451910504E-2</v>
      </c>
      <c r="AU891" s="11">
        <f t="array" ref="AU891">_xlfn.MAXIFS(AL$29:AL$1052,K$29:K$1052,K891) - _xlfn.MINIFS(AL$29:AL$1052,K$29:K$1052,K891)</f>
        <v>3.6677970353656608E-2</v>
      </c>
      <c r="AV891" s="11">
        <f t="array" ref="AV891">_xlfn.MAXIFS(AM$29:AM$1052,L$29:L$1052,L891) - _xlfn.MINIFS(AM$29:AM$1052,L$29:L$1052,L891)</f>
        <v>2.8831325801482399E-2</v>
      </c>
      <c r="AW891" s="7">
        <f t="array" ref="AW891">_xlfn.MAXIFS(AN$29:AN$1052,M$29:M$1052,M891) - _xlfn.MINIFS(AN$29:AN$1052,M$29:M$1052,M891)</f>
        <v>9.1311927784623048E-3</v>
      </c>
      <c r="AX891" s="6">
        <f t="array" ref="AX891">_xlfn.STDEV.S(IF(E$29:E$1052=E891,$C$29:$C$1052,""))</f>
        <v>2.1219734469910215E-2</v>
      </c>
      <c r="AY891" s="11">
        <f t="array" ref="AY891">_xlfn.STDEV.S(IF(F$29:F$1052=F891,$C$29:$C$1052,""))</f>
        <v>2.0588339989709558E-2</v>
      </c>
      <c r="AZ891" s="11">
        <f t="array" ref="AZ891">_xlfn.STDEV.S(IF(G$29:G$1052=G891,$C$29:$C$1052,""))</f>
        <v>1.3867200074772637E-2</v>
      </c>
      <c r="BA891" s="11">
        <f t="array" ref="BA891">_xlfn.STDEV.S(IF(H$29:H$1052=H891,$C$29:$C$1052,""))</f>
        <v>1.3805953415827436E-2</v>
      </c>
      <c r="BB891" s="11">
        <f t="array" ref="BB891">_xlfn.STDEV.S(IF(I$29:I$1052=I891,$C$29:$C$1052,""))</f>
        <v>1.3361936727458756E-2</v>
      </c>
      <c r="BC891" s="11">
        <f t="array" ref="BC891">_xlfn.STDEV.S(IF(J$29:J$1052=J891,$C$29:$C$1052,""))</f>
        <v>1.5065819634372816E-2</v>
      </c>
      <c r="BD891" s="11">
        <f t="array" ref="BD891">_xlfn.STDEV.S(IF(K$29:K$1052=K891,$C$29:$C$1052,""))</f>
        <v>1.6263427393067707E-2</v>
      </c>
      <c r="BE891" s="11">
        <f t="array" ref="BE891">_xlfn.STDEV.S(IF(L$29:L$1052=L891,$C$29:$C$1052,""))</f>
        <v>2.11697827654613E-2</v>
      </c>
      <c r="BF891" s="7">
        <f t="array" ref="BF891">_xlfn.STDEV.S(IF(M$29:M$1052=M891,$C$29:$C$1052,""))</f>
        <v>1.2913456667944656E-2</v>
      </c>
      <c r="BG891" s="13">
        <f t="shared" si="636"/>
        <v>30.273551081454407</v>
      </c>
      <c r="BH891" s="12">
        <f t="shared" si="637"/>
        <v>20.980087364298782</v>
      </c>
      <c r="BI891" s="12">
        <f t="shared" si="638"/>
        <v>14.995187050967186</v>
      </c>
      <c r="BJ891" s="12">
        <f t="shared" si="639"/>
        <v>8.9186504380513281</v>
      </c>
      <c r="BK891" s="12">
        <f t="shared" si="640"/>
        <v>7.6901576244896708</v>
      </c>
      <c r="BL891" s="12">
        <f t="shared" si="641"/>
        <v>5.0435220449971698</v>
      </c>
      <c r="BM891" s="12">
        <f t="shared" si="642"/>
        <v>2.255242358648867</v>
      </c>
      <c r="BN891" s="12">
        <f t="shared" si="643"/>
        <v>1.3619093838091234</v>
      </c>
      <c r="BO891" s="14">
        <f t="shared" si="644"/>
        <v>0.70710678118654746</v>
      </c>
    </row>
    <row r="892" spans="1:67" x14ac:dyDescent="0.25">
      <c r="A892" s="4">
        <v>43654</v>
      </c>
      <c r="B892" s="5">
        <v>1412.2</v>
      </c>
      <c r="C892">
        <f t="shared" si="645"/>
        <v>8.6422398400114453E-3</v>
      </c>
      <c r="D892">
        <v>863</v>
      </c>
      <c r="E892" s="6">
        <f t="shared" si="609"/>
        <v>1</v>
      </c>
      <c r="F892">
        <f t="shared" si="610"/>
        <v>3</v>
      </c>
      <c r="G892">
        <f t="shared" si="611"/>
        <v>6</v>
      </c>
      <c r="H892">
        <f t="shared" si="612"/>
        <v>13</v>
      </c>
      <c r="I892">
        <f t="shared" si="613"/>
        <v>26</v>
      </c>
      <c r="J892">
        <f t="shared" si="614"/>
        <v>53</v>
      </c>
      <c r="K892">
        <f t="shared" si="615"/>
        <v>107</v>
      </c>
      <c r="L892">
        <f t="shared" si="616"/>
        <v>215</v>
      </c>
      <c r="M892" s="7">
        <f t="shared" si="617"/>
        <v>431</v>
      </c>
      <c r="N892" s="6">
        <f t="shared" si="618"/>
        <v>2.5948653898586046E-4</v>
      </c>
      <c r="O892">
        <f t="shared" si="619"/>
        <v>1.3120666446575511E-3</v>
      </c>
      <c r="P892">
        <f t="shared" si="620"/>
        <v>1.6513190781100515E-3</v>
      </c>
      <c r="Q892">
        <f t="shared" si="621"/>
        <v>4.733419792889557E-3</v>
      </c>
      <c r="R892">
        <f t="shared" si="622"/>
        <v>4.5140701894374816E-3</v>
      </c>
      <c r="S892">
        <f t="shared" si="623"/>
        <v>4.7009637016596495E-3</v>
      </c>
      <c r="T892">
        <f t="shared" si="624"/>
        <v>1.2901583723120835E-2</v>
      </c>
      <c r="U892">
        <f t="shared" si="625"/>
        <v>1.2522337270291506E-2</v>
      </c>
      <c r="V892" s="7">
        <f t="shared" si="626"/>
        <v>-4.8895293845085952E-4</v>
      </c>
      <c r="W892" s="6">
        <f t="shared" si="627"/>
        <v>8.3827533010255844E-3</v>
      </c>
      <c r="X892">
        <f t="shared" si="628"/>
        <v>7.3301731953538942E-3</v>
      </c>
      <c r="Y892">
        <f t="shared" si="629"/>
        <v>6.9909207619013938E-3</v>
      </c>
      <c r="Z892">
        <f t="shared" si="630"/>
        <v>3.9088200471218883E-3</v>
      </c>
      <c r="AA892">
        <f t="shared" si="631"/>
        <v>4.1281696505739637E-3</v>
      </c>
      <c r="AB892">
        <f t="shared" si="632"/>
        <v>3.9412761383517958E-3</v>
      </c>
      <c r="AC892">
        <f t="shared" si="633"/>
        <v>-4.2593438831093899E-3</v>
      </c>
      <c r="AD892">
        <f t="shared" si="634"/>
        <v>-3.8800974302800606E-3</v>
      </c>
      <c r="AE892" s="7">
        <f t="shared" si="635"/>
        <v>9.1311927784623048E-3</v>
      </c>
      <c r="AF892" s="6">
        <f t="shared" si="646"/>
        <v>-0.24149099347944902</v>
      </c>
      <c r="AG892" s="11">
        <f t="shared" si="647"/>
        <v>-7.3078176571970466E-2</v>
      </c>
      <c r="AH892" s="11">
        <f t="shared" si="648"/>
        <v>-0.10564641018341103</v>
      </c>
      <c r="AI892" s="11">
        <f t="shared" si="649"/>
        <v>-7.019187310466397E-3</v>
      </c>
      <c r="AJ892" s="11">
        <f t="shared" si="650"/>
        <v>6.9388939039072284E-18</v>
      </c>
      <c r="AK892" s="11">
        <f t="shared" si="651"/>
        <v>0</v>
      </c>
      <c r="AL892" s="11">
        <f t="shared" si="652"/>
        <v>0</v>
      </c>
      <c r="AM892" s="11">
        <f t="shared" si="653"/>
        <v>0</v>
      </c>
      <c r="AN892" s="7">
        <f t="shared" si="654"/>
        <v>0</v>
      </c>
      <c r="AO892" s="6">
        <f t="array" ref="AO892">_xlfn.MAXIFS(AF$29:AF$1052,E$29:E$1052,E892) - _xlfn.MINIFS(AF$29:AF$1052,E$29:E$1052,E892)</f>
        <v>0.64239671540972576</v>
      </c>
      <c r="AP892" s="11">
        <f t="array" ref="AP892">_xlfn.MAXIFS(AG$29:AG$1052,F$29:F$1052,F892) - _xlfn.MINIFS(AG$29:AG$1052,F$29:F$1052,F892)</f>
        <v>0.4319451716699928</v>
      </c>
      <c r="AQ892" s="11">
        <f t="array" ref="AQ892">_xlfn.MAXIFS(AH$29:AH$1052,G$29:G$1052,G892) - _xlfn.MINIFS(AH$29:AH$1052,G$29:G$1052,G892)</f>
        <v>0.20794125899440183</v>
      </c>
      <c r="AR892" s="11">
        <f t="array" ref="AR892">_xlfn.MAXIFS(AI$29:AI$1052,H$29:H$1052,H892) - _xlfn.MINIFS(AI$29:AI$1052,H$29:H$1052,H892)</f>
        <v>0.12313047247978559</v>
      </c>
      <c r="AS892" s="11">
        <f t="array" ref="AS892">_xlfn.MAXIFS(AJ$29:AJ$1052,I$29:I$1052,I892) - _xlfn.MINIFS(AJ$29:AJ$1052,I$29:I$1052,I892)</f>
        <v>0.10275539960261551</v>
      </c>
      <c r="AT892" s="11">
        <f t="array" ref="AT892">_xlfn.MAXIFS(AK$29:AK$1052,J$29:J$1052,J892) - _xlfn.MINIFS(AK$29:AK$1052,J$29:J$1052,J892)</f>
        <v>7.5984793451910504E-2</v>
      </c>
      <c r="AU892" s="11">
        <f t="array" ref="AU892">_xlfn.MAXIFS(AL$29:AL$1052,K$29:K$1052,K892) - _xlfn.MINIFS(AL$29:AL$1052,K$29:K$1052,K892)</f>
        <v>3.6677970353656608E-2</v>
      </c>
      <c r="AV892" s="11">
        <f t="array" ref="AV892">_xlfn.MAXIFS(AM$29:AM$1052,L$29:L$1052,L892) - _xlfn.MINIFS(AM$29:AM$1052,L$29:L$1052,L892)</f>
        <v>2.8831325801482399E-2</v>
      </c>
      <c r="AW892" s="7">
        <f t="array" ref="AW892">_xlfn.MAXIFS(AN$29:AN$1052,M$29:M$1052,M892) - _xlfn.MINIFS(AN$29:AN$1052,M$29:M$1052,M892)</f>
        <v>9.1311927784623048E-3</v>
      </c>
      <c r="AX892" s="6">
        <f t="array" ref="AX892">_xlfn.STDEV.S(IF(E$29:E$1052=E892,$C$29:$C$1052,""))</f>
        <v>2.1219734469910215E-2</v>
      </c>
      <c r="AY892" s="11">
        <f t="array" ref="AY892">_xlfn.STDEV.S(IF(F$29:F$1052=F892,$C$29:$C$1052,""))</f>
        <v>2.0588339989709558E-2</v>
      </c>
      <c r="AZ892" s="11">
        <f t="array" ref="AZ892">_xlfn.STDEV.S(IF(G$29:G$1052=G892,$C$29:$C$1052,""))</f>
        <v>1.3867200074772637E-2</v>
      </c>
      <c r="BA892" s="11">
        <f t="array" ref="BA892">_xlfn.STDEV.S(IF(H$29:H$1052=H892,$C$29:$C$1052,""))</f>
        <v>1.3805953415827436E-2</v>
      </c>
      <c r="BB892" s="11">
        <f t="array" ref="BB892">_xlfn.STDEV.S(IF(I$29:I$1052=I892,$C$29:$C$1052,""))</f>
        <v>1.3361936727458756E-2</v>
      </c>
      <c r="BC892" s="11">
        <f t="array" ref="BC892">_xlfn.STDEV.S(IF(J$29:J$1052=J892,$C$29:$C$1052,""))</f>
        <v>1.5065819634372816E-2</v>
      </c>
      <c r="BD892" s="11">
        <f t="array" ref="BD892">_xlfn.STDEV.S(IF(K$29:K$1052=K892,$C$29:$C$1052,""))</f>
        <v>1.6263427393067707E-2</v>
      </c>
      <c r="BE892" s="11">
        <f t="array" ref="BE892">_xlfn.STDEV.S(IF(L$29:L$1052=L892,$C$29:$C$1052,""))</f>
        <v>2.11697827654613E-2</v>
      </c>
      <c r="BF892" s="7">
        <f t="array" ref="BF892">_xlfn.STDEV.S(IF(M$29:M$1052=M892,$C$29:$C$1052,""))</f>
        <v>1.2913456667944656E-2</v>
      </c>
      <c r="BG892" s="13">
        <f t="shared" si="636"/>
        <v>30.273551081454407</v>
      </c>
      <c r="BH892" s="12">
        <f t="shared" si="637"/>
        <v>20.980087364298782</v>
      </c>
      <c r="BI892" s="12">
        <f t="shared" si="638"/>
        <v>14.995187050967186</v>
      </c>
      <c r="BJ892" s="12">
        <f t="shared" si="639"/>
        <v>8.9186504380513281</v>
      </c>
      <c r="BK892" s="12">
        <f t="shared" si="640"/>
        <v>7.6901576244896708</v>
      </c>
      <c r="BL892" s="12">
        <f t="shared" si="641"/>
        <v>5.0435220449971698</v>
      </c>
      <c r="BM892" s="12">
        <f t="shared" si="642"/>
        <v>2.255242358648867</v>
      </c>
      <c r="BN892" s="12">
        <f t="shared" si="643"/>
        <v>1.3619093838091234</v>
      </c>
      <c r="BO892" s="14">
        <f t="shared" si="644"/>
        <v>0.70710678118654746</v>
      </c>
    </row>
    <row r="893" spans="1:67" x14ac:dyDescent="0.25">
      <c r="A893" s="2">
        <v>43661</v>
      </c>
      <c r="B893" s="3">
        <v>1426.7</v>
      </c>
      <c r="C893">
        <f t="shared" si="645"/>
        <v>1.026766746919705E-2</v>
      </c>
      <c r="D893">
        <v>864</v>
      </c>
      <c r="E893" s="6">
        <f t="shared" si="609"/>
        <v>1</v>
      </c>
      <c r="F893">
        <f t="shared" si="610"/>
        <v>3</v>
      </c>
      <c r="G893">
        <f t="shared" si="611"/>
        <v>6</v>
      </c>
      <c r="H893">
        <f t="shared" si="612"/>
        <v>13</v>
      </c>
      <c r="I893">
        <f t="shared" si="613"/>
        <v>27</v>
      </c>
      <c r="J893">
        <f t="shared" si="614"/>
        <v>54</v>
      </c>
      <c r="K893">
        <f t="shared" si="615"/>
        <v>108</v>
      </c>
      <c r="L893">
        <f t="shared" si="616"/>
        <v>216</v>
      </c>
      <c r="M893" s="7">
        <f t="shared" si="617"/>
        <v>432</v>
      </c>
      <c r="N893" s="6">
        <f t="shared" si="618"/>
        <v>2.5948653898586046E-4</v>
      </c>
      <c r="O893">
        <f t="shared" si="619"/>
        <v>1.3120666446575511E-3</v>
      </c>
      <c r="P893">
        <f t="shared" si="620"/>
        <v>1.6513190781100515E-3</v>
      </c>
      <c r="Q893">
        <f t="shared" si="621"/>
        <v>4.733419792889557E-3</v>
      </c>
      <c r="R893">
        <f t="shared" si="622"/>
        <v>4.9527693963416324E-3</v>
      </c>
      <c r="S893">
        <f t="shared" si="623"/>
        <v>4.3351776085452098E-3</v>
      </c>
      <c r="T893">
        <f t="shared" si="624"/>
        <v>8.9705202340757823E-3</v>
      </c>
      <c r="U893">
        <f t="shared" si="625"/>
        <v>1.6746743171915657E-2</v>
      </c>
      <c r="V893" s="7">
        <f t="shared" si="626"/>
        <v>2.5404363840693112E-3</v>
      </c>
      <c r="W893" s="6">
        <f t="shared" si="627"/>
        <v>1.000818093021119E-2</v>
      </c>
      <c r="X893">
        <f t="shared" si="628"/>
        <v>8.9556008245395002E-3</v>
      </c>
      <c r="Y893">
        <f t="shared" si="629"/>
        <v>8.616348391086999E-3</v>
      </c>
      <c r="Z893">
        <f t="shared" si="630"/>
        <v>5.5342476763074935E-3</v>
      </c>
      <c r="AA893">
        <f t="shared" si="631"/>
        <v>5.3148980728554181E-3</v>
      </c>
      <c r="AB893">
        <f t="shared" si="632"/>
        <v>5.9324898606518406E-3</v>
      </c>
      <c r="AC893">
        <f t="shared" si="633"/>
        <v>1.2971472351212682E-3</v>
      </c>
      <c r="AD893">
        <f t="shared" si="634"/>
        <v>-6.4790757027186063E-3</v>
      </c>
      <c r="AE893" s="7">
        <f t="shared" si="635"/>
        <v>7.7272310851277393E-3</v>
      </c>
      <c r="AF893" s="6">
        <f t="shared" si="646"/>
        <v>-0.23148281254923783</v>
      </c>
      <c r="AG893" s="11">
        <f t="shared" si="647"/>
        <v>-6.4122575747430965E-2</v>
      </c>
      <c r="AH893" s="11">
        <f t="shared" si="648"/>
        <v>-9.703006179232404E-2</v>
      </c>
      <c r="AI893" s="11">
        <f t="shared" si="649"/>
        <v>-1.4849396341589036E-3</v>
      </c>
      <c r="AJ893" s="11">
        <f t="shared" si="650"/>
        <v>5.3148980728554181E-3</v>
      </c>
      <c r="AK893" s="11">
        <f t="shared" si="651"/>
        <v>5.9324898606518406E-3</v>
      </c>
      <c r="AL893" s="11">
        <f t="shared" si="652"/>
        <v>1.2971472351212682E-3</v>
      </c>
      <c r="AM893" s="11">
        <f t="shared" si="653"/>
        <v>-6.4790757027186063E-3</v>
      </c>
      <c r="AN893" s="7">
        <f t="shared" si="654"/>
        <v>7.7272310851277393E-3</v>
      </c>
      <c r="AO893" s="6">
        <f t="array" ref="AO893">_xlfn.MAXIFS(AF$29:AF$1052,E$29:E$1052,E893) - _xlfn.MINIFS(AF$29:AF$1052,E$29:E$1052,E893)</f>
        <v>0.64239671540972576</v>
      </c>
      <c r="AP893" s="11">
        <f t="array" ref="AP893">_xlfn.MAXIFS(AG$29:AG$1052,F$29:F$1052,F893) - _xlfn.MINIFS(AG$29:AG$1052,F$29:F$1052,F893)</f>
        <v>0.4319451716699928</v>
      </c>
      <c r="AQ893" s="11">
        <f t="array" ref="AQ893">_xlfn.MAXIFS(AH$29:AH$1052,G$29:G$1052,G893) - _xlfn.MINIFS(AH$29:AH$1052,G$29:G$1052,G893)</f>
        <v>0.20794125899440183</v>
      </c>
      <c r="AR893" s="11">
        <f t="array" ref="AR893">_xlfn.MAXIFS(AI$29:AI$1052,H$29:H$1052,H893) - _xlfn.MINIFS(AI$29:AI$1052,H$29:H$1052,H893)</f>
        <v>0.12313047247978559</v>
      </c>
      <c r="AS893" s="11">
        <f t="array" ref="AS893">_xlfn.MAXIFS(AJ$29:AJ$1052,I$29:I$1052,I893) - _xlfn.MINIFS(AJ$29:AJ$1052,I$29:I$1052,I893)</f>
        <v>0.12165560142361635</v>
      </c>
      <c r="AT893" s="11">
        <f t="array" ref="AT893">_xlfn.MAXIFS(AK$29:AK$1052,J$29:J$1052,J893) - _xlfn.MINIFS(AK$29:AK$1052,J$29:J$1052,J893)</f>
        <v>6.3764096592953234E-2</v>
      </c>
      <c r="AU893" s="11">
        <f t="array" ref="AU893">_xlfn.MAXIFS(AL$29:AL$1052,K$29:K$1052,K893) - _xlfn.MINIFS(AL$29:AL$1052,K$29:K$1052,K893)</f>
        <v>4.5222726090830945E-2</v>
      </c>
      <c r="AV893" s="11">
        <f t="array" ref="AV893">_xlfn.MAXIFS(AM$29:AM$1052,L$29:L$1052,L893) - _xlfn.MINIFS(AM$29:AM$1052,L$29:L$1052,L893)</f>
        <v>2.8412613575692691E-2</v>
      </c>
      <c r="AW893" s="7">
        <f t="array" ref="AW893">_xlfn.MAXIFS(AN$29:AN$1052,M$29:M$1052,M893) - _xlfn.MINIFS(AN$29:AN$1052,M$29:M$1052,M893)</f>
        <v>7.7272310851277393E-3</v>
      </c>
      <c r="AX893" s="6">
        <f t="array" ref="AX893">_xlfn.STDEV.S(IF(E$29:E$1052=E893,$C$29:$C$1052,""))</f>
        <v>2.1219734469910215E-2</v>
      </c>
      <c r="AY893" s="11">
        <f t="array" ref="AY893">_xlfn.STDEV.S(IF(F$29:F$1052=F893,$C$29:$C$1052,""))</f>
        <v>2.0588339989709558E-2</v>
      </c>
      <c r="AZ893" s="11">
        <f t="array" ref="AZ893">_xlfn.STDEV.S(IF(G$29:G$1052=G893,$C$29:$C$1052,""))</f>
        <v>1.3867200074772637E-2</v>
      </c>
      <c r="BA893" s="11">
        <f t="array" ref="BA893">_xlfn.STDEV.S(IF(H$29:H$1052=H893,$C$29:$C$1052,""))</f>
        <v>1.3805953415827436E-2</v>
      </c>
      <c r="BB893" s="11">
        <f t="array" ref="BB893">_xlfn.STDEV.S(IF(I$29:I$1052=I893,$C$29:$C$1052,""))</f>
        <v>1.44470253374032E-2</v>
      </c>
      <c r="BC893" s="11">
        <f t="array" ref="BC893">_xlfn.STDEV.S(IF(J$29:J$1052=J893,$C$29:$C$1052,""))</f>
        <v>1.3389108524053901E-2</v>
      </c>
      <c r="BD893" s="11">
        <f t="array" ref="BD893">_xlfn.STDEV.S(IF(K$29:K$1052=K893,$C$29:$C$1052,""))</f>
        <v>1.5734584250931716E-2</v>
      </c>
      <c r="BE893" s="11">
        <f t="array" ref="BE893">_xlfn.STDEV.S(IF(L$29:L$1052=L893,$C$29:$C$1052,""))</f>
        <v>1.7882148781633737E-2</v>
      </c>
      <c r="BF893" s="7">
        <f t="array" ref="BF893">_xlfn.STDEV.S(IF(M$29:M$1052=M893,$C$29:$C$1052,""))</f>
        <v>1.0927955000178617E-2</v>
      </c>
      <c r="BG893" s="13">
        <f t="shared" si="636"/>
        <v>30.273551081454407</v>
      </c>
      <c r="BH893" s="12">
        <f t="shared" si="637"/>
        <v>20.980087364298782</v>
      </c>
      <c r="BI893" s="12">
        <f t="shared" si="638"/>
        <v>14.995187050967186</v>
      </c>
      <c r="BJ893" s="12">
        <f t="shared" si="639"/>
        <v>8.9186504380513281</v>
      </c>
      <c r="BK893" s="12">
        <f t="shared" si="640"/>
        <v>8.4208062616635182</v>
      </c>
      <c r="BL893" s="12">
        <f t="shared" si="641"/>
        <v>4.7623855224116891</v>
      </c>
      <c r="BM893" s="12">
        <f t="shared" si="642"/>
        <v>2.8740972986402933</v>
      </c>
      <c r="BN893" s="12">
        <f t="shared" si="643"/>
        <v>1.5888813991344544</v>
      </c>
      <c r="BO893" s="14">
        <f t="shared" si="644"/>
        <v>0.70710678118654746</v>
      </c>
    </row>
    <row r="894" spans="1:67" x14ac:dyDescent="0.25">
      <c r="A894" s="4">
        <v>43668</v>
      </c>
      <c r="B894" s="5">
        <v>1419.3</v>
      </c>
      <c r="C894">
        <f t="shared" si="645"/>
        <v>-5.1867947010584281E-3</v>
      </c>
      <c r="D894">
        <v>865</v>
      </c>
      <c r="E894" s="6">
        <f t="shared" si="609"/>
        <v>1</v>
      </c>
      <c r="F894">
        <f t="shared" si="610"/>
        <v>3</v>
      </c>
      <c r="G894">
        <f t="shared" si="611"/>
        <v>6</v>
      </c>
      <c r="H894">
        <f t="shared" si="612"/>
        <v>13</v>
      </c>
      <c r="I894">
        <f t="shared" si="613"/>
        <v>27</v>
      </c>
      <c r="J894">
        <f t="shared" si="614"/>
        <v>54</v>
      </c>
      <c r="K894">
        <f t="shared" si="615"/>
        <v>108</v>
      </c>
      <c r="L894">
        <f t="shared" si="616"/>
        <v>216</v>
      </c>
      <c r="M894" s="7">
        <f t="shared" si="617"/>
        <v>432</v>
      </c>
      <c r="N894" s="6">
        <f t="shared" si="618"/>
        <v>2.5948653898586046E-4</v>
      </c>
      <c r="O894">
        <f t="shared" si="619"/>
        <v>1.3120666446575511E-3</v>
      </c>
      <c r="P894">
        <f t="shared" si="620"/>
        <v>1.6513190781100515E-3</v>
      </c>
      <c r="Q894">
        <f t="shared" si="621"/>
        <v>4.733419792889557E-3</v>
      </c>
      <c r="R894">
        <f t="shared" si="622"/>
        <v>4.9527693963416324E-3</v>
      </c>
      <c r="S894">
        <f t="shared" si="623"/>
        <v>4.3351776085452098E-3</v>
      </c>
      <c r="T894">
        <f t="shared" si="624"/>
        <v>8.9705202340757823E-3</v>
      </c>
      <c r="U894">
        <f t="shared" si="625"/>
        <v>1.6746743171915657E-2</v>
      </c>
      <c r="V894" s="7">
        <f t="shared" si="626"/>
        <v>2.5404363840693112E-3</v>
      </c>
      <c r="W894" s="6">
        <f t="shared" si="627"/>
        <v>-5.446281240044289E-3</v>
      </c>
      <c r="X894">
        <f t="shared" si="628"/>
        <v>-6.4988613457159792E-3</v>
      </c>
      <c r="Y894">
        <f t="shared" si="629"/>
        <v>-6.8381137791684796E-3</v>
      </c>
      <c r="Z894">
        <f t="shared" si="630"/>
        <v>-9.9202144939479851E-3</v>
      </c>
      <c r="AA894">
        <f t="shared" si="631"/>
        <v>-1.013956409740006E-2</v>
      </c>
      <c r="AB894">
        <f t="shared" si="632"/>
        <v>-9.5219723096036379E-3</v>
      </c>
      <c r="AC894">
        <f t="shared" si="633"/>
        <v>-1.415731493513421E-2</v>
      </c>
      <c r="AD894">
        <f t="shared" si="634"/>
        <v>-2.1933537872974085E-2</v>
      </c>
      <c r="AE894" s="7">
        <f t="shared" si="635"/>
        <v>-7.7272310851277393E-3</v>
      </c>
      <c r="AF894" s="6">
        <f t="shared" si="646"/>
        <v>-0.23692909378928212</v>
      </c>
      <c r="AG894" s="11">
        <f t="shared" si="647"/>
        <v>-7.0621437093146944E-2</v>
      </c>
      <c r="AH894" s="11">
        <f t="shared" si="648"/>
        <v>-0.10386817557149253</v>
      </c>
      <c r="AI894" s="11">
        <f t="shared" si="649"/>
        <v>-1.1405154128106889E-2</v>
      </c>
      <c r="AJ894" s="11">
        <f t="shared" si="650"/>
        <v>-4.8246660245446424E-3</v>
      </c>
      <c r="AK894" s="11">
        <f t="shared" si="651"/>
        <v>-3.5894824489517974E-3</v>
      </c>
      <c r="AL894" s="11">
        <f t="shared" si="652"/>
        <v>-1.2860167700012942E-2</v>
      </c>
      <c r="AM894" s="11">
        <f t="shared" si="653"/>
        <v>-2.8412613575692691E-2</v>
      </c>
      <c r="AN894" s="7">
        <f t="shared" si="654"/>
        <v>0</v>
      </c>
      <c r="AO894" s="6">
        <f t="array" ref="AO894">_xlfn.MAXIFS(AF$29:AF$1052,E$29:E$1052,E894) - _xlfn.MINIFS(AF$29:AF$1052,E$29:E$1052,E894)</f>
        <v>0.64239671540972576</v>
      </c>
      <c r="AP894" s="11">
        <f t="array" ref="AP894">_xlfn.MAXIFS(AG$29:AG$1052,F$29:F$1052,F894) - _xlfn.MINIFS(AG$29:AG$1052,F$29:F$1052,F894)</f>
        <v>0.4319451716699928</v>
      </c>
      <c r="AQ894" s="11">
        <f t="array" ref="AQ894">_xlfn.MAXIFS(AH$29:AH$1052,G$29:G$1052,G894) - _xlfn.MINIFS(AH$29:AH$1052,G$29:G$1052,G894)</f>
        <v>0.20794125899440183</v>
      </c>
      <c r="AR894" s="11">
        <f t="array" ref="AR894">_xlfn.MAXIFS(AI$29:AI$1052,H$29:H$1052,H894) - _xlfn.MINIFS(AI$29:AI$1052,H$29:H$1052,H894)</f>
        <v>0.12313047247978559</v>
      </c>
      <c r="AS894" s="11">
        <f t="array" ref="AS894">_xlfn.MAXIFS(AJ$29:AJ$1052,I$29:I$1052,I894) - _xlfn.MINIFS(AJ$29:AJ$1052,I$29:I$1052,I894)</f>
        <v>0.12165560142361635</v>
      </c>
      <c r="AT894" s="11">
        <f t="array" ref="AT894">_xlfn.MAXIFS(AK$29:AK$1052,J$29:J$1052,J894) - _xlfn.MINIFS(AK$29:AK$1052,J$29:J$1052,J894)</f>
        <v>6.3764096592953234E-2</v>
      </c>
      <c r="AU894" s="11">
        <f t="array" ref="AU894">_xlfn.MAXIFS(AL$29:AL$1052,K$29:K$1052,K894) - _xlfn.MINIFS(AL$29:AL$1052,K$29:K$1052,K894)</f>
        <v>4.5222726090830945E-2</v>
      </c>
      <c r="AV894" s="11">
        <f t="array" ref="AV894">_xlfn.MAXIFS(AM$29:AM$1052,L$29:L$1052,L894) - _xlfn.MINIFS(AM$29:AM$1052,L$29:L$1052,L894)</f>
        <v>2.8412613575692691E-2</v>
      </c>
      <c r="AW894" s="7">
        <f t="array" ref="AW894">_xlfn.MAXIFS(AN$29:AN$1052,M$29:M$1052,M894) - _xlfn.MINIFS(AN$29:AN$1052,M$29:M$1052,M894)</f>
        <v>7.7272310851277393E-3</v>
      </c>
      <c r="AX894" s="6">
        <f t="array" ref="AX894">_xlfn.STDEV.S(IF(E$29:E$1052=E894,$C$29:$C$1052,""))</f>
        <v>2.1219734469910215E-2</v>
      </c>
      <c r="AY894" s="11">
        <f t="array" ref="AY894">_xlfn.STDEV.S(IF(F$29:F$1052=F894,$C$29:$C$1052,""))</f>
        <v>2.0588339989709558E-2</v>
      </c>
      <c r="AZ894" s="11">
        <f t="array" ref="AZ894">_xlfn.STDEV.S(IF(G$29:G$1052=G894,$C$29:$C$1052,""))</f>
        <v>1.3867200074772637E-2</v>
      </c>
      <c r="BA894" s="11">
        <f t="array" ref="BA894">_xlfn.STDEV.S(IF(H$29:H$1052=H894,$C$29:$C$1052,""))</f>
        <v>1.3805953415827436E-2</v>
      </c>
      <c r="BB894" s="11">
        <f t="array" ref="BB894">_xlfn.STDEV.S(IF(I$29:I$1052=I894,$C$29:$C$1052,""))</f>
        <v>1.44470253374032E-2</v>
      </c>
      <c r="BC894" s="11">
        <f t="array" ref="BC894">_xlfn.STDEV.S(IF(J$29:J$1052=J894,$C$29:$C$1052,""))</f>
        <v>1.3389108524053901E-2</v>
      </c>
      <c r="BD894" s="11">
        <f t="array" ref="BD894">_xlfn.STDEV.S(IF(K$29:K$1052=K894,$C$29:$C$1052,""))</f>
        <v>1.5734584250931716E-2</v>
      </c>
      <c r="BE894" s="11">
        <f t="array" ref="BE894">_xlfn.STDEV.S(IF(L$29:L$1052=L894,$C$29:$C$1052,""))</f>
        <v>1.7882148781633737E-2</v>
      </c>
      <c r="BF894" s="7">
        <f t="array" ref="BF894">_xlfn.STDEV.S(IF(M$29:M$1052=M894,$C$29:$C$1052,""))</f>
        <v>1.0927955000178617E-2</v>
      </c>
      <c r="BG894" s="13">
        <f t="shared" si="636"/>
        <v>30.273551081454407</v>
      </c>
      <c r="BH894" s="12">
        <f t="shared" si="637"/>
        <v>20.980087364298782</v>
      </c>
      <c r="BI894" s="12">
        <f t="shared" si="638"/>
        <v>14.995187050967186</v>
      </c>
      <c r="BJ894" s="12">
        <f t="shared" si="639"/>
        <v>8.9186504380513281</v>
      </c>
      <c r="BK894" s="12">
        <f t="shared" si="640"/>
        <v>8.4208062616635182</v>
      </c>
      <c r="BL894" s="12">
        <f t="shared" si="641"/>
        <v>4.7623855224116891</v>
      </c>
      <c r="BM894" s="12">
        <f t="shared" si="642"/>
        <v>2.8740972986402933</v>
      </c>
      <c r="BN894" s="12">
        <f t="shared" si="643"/>
        <v>1.5888813991344544</v>
      </c>
      <c r="BO894" s="14">
        <f t="shared" si="644"/>
        <v>0.70710678118654746</v>
      </c>
    </row>
    <row r="895" spans="1:67" x14ac:dyDescent="0.25">
      <c r="A895" s="2">
        <v>43675</v>
      </c>
      <c r="B895" s="3">
        <v>1457.5</v>
      </c>
      <c r="C895">
        <f t="shared" si="645"/>
        <v>2.6914676248855018E-2</v>
      </c>
      <c r="D895">
        <v>866</v>
      </c>
      <c r="E895" s="6">
        <f t="shared" si="609"/>
        <v>1</v>
      </c>
      <c r="F895">
        <f t="shared" si="610"/>
        <v>3</v>
      </c>
      <c r="G895">
        <f t="shared" si="611"/>
        <v>6</v>
      </c>
      <c r="H895">
        <f t="shared" si="612"/>
        <v>13</v>
      </c>
      <c r="I895">
        <f t="shared" si="613"/>
        <v>27</v>
      </c>
      <c r="J895">
        <f t="shared" si="614"/>
        <v>54</v>
      </c>
      <c r="K895">
        <f t="shared" si="615"/>
        <v>108</v>
      </c>
      <c r="L895">
        <f t="shared" si="616"/>
        <v>216</v>
      </c>
      <c r="M895" s="7">
        <f t="shared" si="617"/>
        <v>433</v>
      </c>
      <c r="N895" s="6">
        <f t="shared" si="618"/>
        <v>2.5948653898586046E-4</v>
      </c>
      <c r="O895">
        <f t="shared" si="619"/>
        <v>1.3120666446575511E-3</v>
      </c>
      <c r="P895">
        <f t="shared" si="620"/>
        <v>1.6513190781100515E-3</v>
      </c>
      <c r="Q895">
        <f t="shared" si="621"/>
        <v>4.733419792889557E-3</v>
      </c>
      <c r="R895">
        <f t="shared" si="622"/>
        <v>4.9527693963416324E-3</v>
      </c>
      <c r="S895">
        <f t="shared" si="623"/>
        <v>4.3351776085452098E-3</v>
      </c>
      <c r="T895">
        <f t="shared" si="624"/>
        <v>8.9705202340757823E-3</v>
      </c>
      <c r="U895">
        <f t="shared" si="625"/>
        <v>1.6746743171915657E-2</v>
      </c>
      <c r="V895" s="7">
        <f t="shared" si="626"/>
        <v>3.0953049959762002E-2</v>
      </c>
      <c r="W895" s="6">
        <f t="shared" si="627"/>
        <v>2.6655189709869159E-2</v>
      </c>
      <c r="X895">
        <f t="shared" si="628"/>
        <v>2.5602609604197468E-2</v>
      </c>
      <c r="Y895">
        <f t="shared" si="629"/>
        <v>2.5263357170744967E-2</v>
      </c>
      <c r="Z895">
        <f t="shared" si="630"/>
        <v>2.2181256455965463E-2</v>
      </c>
      <c r="AA895">
        <f t="shared" si="631"/>
        <v>2.1961906852513386E-2</v>
      </c>
      <c r="AB895">
        <f t="shared" si="632"/>
        <v>2.2579498640309809E-2</v>
      </c>
      <c r="AC895">
        <f t="shared" si="633"/>
        <v>1.7944156014779236E-2</v>
      </c>
      <c r="AD895">
        <f t="shared" si="634"/>
        <v>1.0167933076939362E-2</v>
      </c>
      <c r="AE895" s="7">
        <f t="shared" si="635"/>
        <v>-4.0383737109069839E-3</v>
      </c>
      <c r="AF895" s="6">
        <f t="shared" si="646"/>
        <v>-0.21027390407941296</v>
      </c>
      <c r="AG895" s="11">
        <f t="shared" si="647"/>
        <v>-4.5018827488949476E-2</v>
      </c>
      <c r="AH895" s="11">
        <f t="shared" si="648"/>
        <v>-7.8604818400747567E-2</v>
      </c>
      <c r="AI895" s="11">
        <f t="shared" si="649"/>
        <v>1.0776102327858575E-2</v>
      </c>
      <c r="AJ895" s="11">
        <f t="shared" si="650"/>
        <v>1.7137240827968744E-2</v>
      </c>
      <c r="AK895" s="11">
        <f t="shared" si="651"/>
        <v>1.8990016191358011E-2</v>
      </c>
      <c r="AL895" s="11">
        <f t="shared" si="652"/>
        <v>5.083988314766294E-3</v>
      </c>
      <c r="AM895" s="11">
        <f t="shared" si="653"/>
        <v>-1.824468049875333E-2</v>
      </c>
      <c r="AN895" s="7">
        <f t="shared" si="654"/>
        <v>-4.0383737109069839E-3</v>
      </c>
      <c r="AO895" s="6">
        <f t="array" ref="AO895">_xlfn.MAXIFS(AF$29:AF$1052,E$29:E$1052,E895) - _xlfn.MINIFS(AF$29:AF$1052,E$29:E$1052,E895)</f>
        <v>0.64239671540972576</v>
      </c>
      <c r="AP895" s="11">
        <f t="array" ref="AP895">_xlfn.MAXIFS(AG$29:AG$1052,F$29:F$1052,F895) - _xlfn.MINIFS(AG$29:AG$1052,F$29:F$1052,F895)</f>
        <v>0.4319451716699928</v>
      </c>
      <c r="AQ895" s="11">
        <f t="array" ref="AQ895">_xlfn.MAXIFS(AH$29:AH$1052,G$29:G$1052,G895) - _xlfn.MINIFS(AH$29:AH$1052,G$29:G$1052,G895)</f>
        <v>0.20794125899440183</v>
      </c>
      <c r="AR895" s="11">
        <f t="array" ref="AR895">_xlfn.MAXIFS(AI$29:AI$1052,H$29:H$1052,H895) - _xlfn.MINIFS(AI$29:AI$1052,H$29:H$1052,H895)</f>
        <v>0.12313047247978559</v>
      </c>
      <c r="AS895" s="11">
        <f t="array" ref="AS895">_xlfn.MAXIFS(AJ$29:AJ$1052,I$29:I$1052,I895) - _xlfn.MINIFS(AJ$29:AJ$1052,I$29:I$1052,I895)</f>
        <v>0.12165560142361635</v>
      </c>
      <c r="AT895" s="11">
        <f t="array" ref="AT895">_xlfn.MAXIFS(AK$29:AK$1052,J$29:J$1052,J895) - _xlfn.MINIFS(AK$29:AK$1052,J$29:J$1052,J895)</f>
        <v>6.3764096592953234E-2</v>
      </c>
      <c r="AU895" s="11">
        <f t="array" ref="AU895">_xlfn.MAXIFS(AL$29:AL$1052,K$29:K$1052,K895) - _xlfn.MINIFS(AL$29:AL$1052,K$29:K$1052,K895)</f>
        <v>4.5222726090830945E-2</v>
      </c>
      <c r="AV895" s="11">
        <f t="array" ref="AV895">_xlfn.MAXIFS(AM$29:AM$1052,L$29:L$1052,L895) - _xlfn.MINIFS(AM$29:AM$1052,L$29:L$1052,L895)</f>
        <v>2.8412613575692691E-2</v>
      </c>
      <c r="AW895" s="7">
        <f t="array" ref="AW895">_xlfn.MAXIFS(AN$29:AN$1052,M$29:M$1052,M895) - _xlfn.MINIFS(AN$29:AN$1052,M$29:M$1052,M895)</f>
        <v>4.0383737109069839E-3</v>
      </c>
      <c r="AX895" s="6">
        <f t="array" ref="AX895">_xlfn.STDEV.S(IF(E$29:E$1052=E895,$C$29:$C$1052,""))</f>
        <v>2.1219734469910215E-2</v>
      </c>
      <c r="AY895" s="11">
        <f t="array" ref="AY895">_xlfn.STDEV.S(IF(F$29:F$1052=F895,$C$29:$C$1052,""))</f>
        <v>2.0588339989709558E-2</v>
      </c>
      <c r="AZ895" s="11">
        <f t="array" ref="AZ895">_xlfn.STDEV.S(IF(G$29:G$1052=G895,$C$29:$C$1052,""))</f>
        <v>1.3867200074772637E-2</v>
      </c>
      <c r="BA895" s="11">
        <f t="array" ref="BA895">_xlfn.STDEV.S(IF(H$29:H$1052=H895,$C$29:$C$1052,""))</f>
        <v>1.3805953415827436E-2</v>
      </c>
      <c r="BB895" s="11">
        <f t="array" ref="BB895">_xlfn.STDEV.S(IF(I$29:I$1052=I895,$C$29:$C$1052,""))</f>
        <v>1.44470253374032E-2</v>
      </c>
      <c r="BC895" s="11">
        <f t="array" ref="BC895">_xlfn.STDEV.S(IF(J$29:J$1052=J895,$C$29:$C$1052,""))</f>
        <v>1.3389108524053901E-2</v>
      </c>
      <c r="BD895" s="11">
        <f t="array" ref="BD895">_xlfn.STDEV.S(IF(K$29:K$1052=K895,$C$29:$C$1052,""))</f>
        <v>1.5734584250931716E-2</v>
      </c>
      <c r="BE895" s="11">
        <f t="array" ref="BE895">_xlfn.STDEV.S(IF(L$29:L$1052=L895,$C$29:$C$1052,""))</f>
        <v>1.7882148781633737E-2</v>
      </c>
      <c r="BF895" s="7">
        <f t="array" ref="BF895">_xlfn.STDEV.S(IF(M$29:M$1052=M895,$C$29:$C$1052,""))</f>
        <v>5.7111228718956146E-3</v>
      </c>
      <c r="BG895" s="13">
        <f t="shared" si="636"/>
        <v>30.273551081454407</v>
      </c>
      <c r="BH895" s="12">
        <f t="shared" si="637"/>
        <v>20.980087364298782</v>
      </c>
      <c r="BI895" s="12">
        <f t="shared" si="638"/>
        <v>14.995187050967186</v>
      </c>
      <c r="BJ895" s="12">
        <f t="shared" si="639"/>
        <v>8.9186504380513281</v>
      </c>
      <c r="BK895" s="12">
        <f t="shared" si="640"/>
        <v>8.4208062616635182</v>
      </c>
      <c r="BL895" s="12">
        <f t="shared" si="641"/>
        <v>4.7623855224116891</v>
      </c>
      <c r="BM895" s="12">
        <f t="shared" si="642"/>
        <v>2.8740972986402933</v>
      </c>
      <c r="BN895" s="12">
        <f t="shared" si="643"/>
        <v>1.5888813991344544</v>
      </c>
      <c r="BO895" s="14">
        <f t="shared" si="644"/>
        <v>0.70710678118654835</v>
      </c>
    </row>
    <row r="896" spans="1:67" x14ac:dyDescent="0.25">
      <c r="A896" s="4">
        <v>43682</v>
      </c>
      <c r="B896" s="5">
        <v>1508.5</v>
      </c>
      <c r="C896">
        <f t="shared" si="645"/>
        <v>3.4991423670668986E-2</v>
      </c>
      <c r="D896">
        <v>867</v>
      </c>
      <c r="E896" s="6">
        <f t="shared" si="609"/>
        <v>1</v>
      </c>
      <c r="F896">
        <f t="shared" si="610"/>
        <v>3</v>
      </c>
      <c r="G896">
        <f t="shared" si="611"/>
        <v>6</v>
      </c>
      <c r="H896">
        <f t="shared" si="612"/>
        <v>13</v>
      </c>
      <c r="I896">
        <f t="shared" si="613"/>
        <v>27</v>
      </c>
      <c r="J896">
        <f t="shared" si="614"/>
        <v>54</v>
      </c>
      <c r="K896">
        <f t="shared" si="615"/>
        <v>108</v>
      </c>
      <c r="L896">
        <f t="shared" si="616"/>
        <v>216</v>
      </c>
      <c r="M896" s="7">
        <f t="shared" si="617"/>
        <v>433</v>
      </c>
      <c r="N896" s="6">
        <f t="shared" si="618"/>
        <v>2.5948653898586046E-4</v>
      </c>
      <c r="O896">
        <f t="shared" si="619"/>
        <v>1.3120666446575511E-3</v>
      </c>
      <c r="P896">
        <f t="shared" si="620"/>
        <v>1.6513190781100515E-3</v>
      </c>
      <c r="Q896">
        <f t="shared" si="621"/>
        <v>4.733419792889557E-3</v>
      </c>
      <c r="R896">
        <f t="shared" si="622"/>
        <v>4.9527693963416324E-3</v>
      </c>
      <c r="S896">
        <f t="shared" si="623"/>
        <v>4.3351776085452098E-3</v>
      </c>
      <c r="T896">
        <f t="shared" si="624"/>
        <v>8.9705202340757823E-3</v>
      </c>
      <c r="U896">
        <f t="shared" si="625"/>
        <v>1.6746743171915657E-2</v>
      </c>
      <c r="V896" s="7">
        <f t="shared" si="626"/>
        <v>3.0953049959762002E-2</v>
      </c>
      <c r="W896" s="6">
        <f t="shared" si="627"/>
        <v>3.4731937131683127E-2</v>
      </c>
      <c r="X896">
        <f t="shared" si="628"/>
        <v>3.3679357026011436E-2</v>
      </c>
      <c r="Y896">
        <f t="shared" si="629"/>
        <v>3.3340104592558935E-2</v>
      </c>
      <c r="Z896">
        <f t="shared" si="630"/>
        <v>3.0258003877779431E-2</v>
      </c>
      <c r="AA896">
        <f t="shared" si="631"/>
        <v>3.0038654274327354E-2</v>
      </c>
      <c r="AB896">
        <f t="shared" si="632"/>
        <v>3.0656246062123776E-2</v>
      </c>
      <c r="AC896">
        <f t="shared" si="633"/>
        <v>2.6020903436593204E-2</v>
      </c>
      <c r="AD896">
        <f t="shared" si="634"/>
        <v>1.824468049875333E-2</v>
      </c>
      <c r="AE896" s="7">
        <f t="shared" si="635"/>
        <v>4.0383737109069839E-3</v>
      </c>
      <c r="AF896" s="6">
        <f t="shared" si="646"/>
        <v>-0.17554196694772983</v>
      </c>
      <c r="AG896" s="11">
        <f t="shared" si="647"/>
        <v>-1.1339470462938039E-2</v>
      </c>
      <c r="AH896" s="11">
        <f t="shared" si="648"/>
        <v>-4.5264713808188632E-2</v>
      </c>
      <c r="AI896" s="11">
        <f t="shared" si="649"/>
        <v>4.1034106205638007E-2</v>
      </c>
      <c r="AJ896" s="11">
        <f t="shared" si="650"/>
        <v>4.7175895102296098E-2</v>
      </c>
      <c r="AK896" s="11">
        <f t="shared" si="651"/>
        <v>4.9646262253481788E-2</v>
      </c>
      <c r="AL896" s="11">
        <f t="shared" si="652"/>
        <v>3.1104891751359498E-2</v>
      </c>
      <c r="AM896" s="11">
        <f t="shared" si="653"/>
        <v>0</v>
      </c>
      <c r="AN896" s="7">
        <f t="shared" si="654"/>
        <v>0</v>
      </c>
      <c r="AO896" s="6">
        <f t="array" ref="AO896">_xlfn.MAXIFS(AF$29:AF$1052,E$29:E$1052,E896) - _xlfn.MINIFS(AF$29:AF$1052,E$29:E$1052,E896)</f>
        <v>0.64239671540972576</v>
      </c>
      <c r="AP896" s="11">
        <f t="array" ref="AP896">_xlfn.MAXIFS(AG$29:AG$1052,F$29:F$1052,F896) - _xlfn.MINIFS(AG$29:AG$1052,F$29:F$1052,F896)</f>
        <v>0.4319451716699928</v>
      </c>
      <c r="AQ896" s="11">
        <f t="array" ref="AQ896">_xlfn.MAXIFS(AH$29:AH$1052,G$29:G$1052,G896) - _xlfn.MINIFS(AH$29:AH$1052,G$29:G$1052,G896)</f>
        <v>0.20794125899440183</v>
      </c>
      <c r="AR896" s="11">
        <f t="array" ref="AR896">_xlfn.MAXIFS(AI$29:AI$1052,H$29:H$1052,H896) - _xlfn.MINIFS(AI$29:AI$1052,H$29:H$1052,H896)</f>
        <v>0.12313047247978559</v>
      </c>
      <c r="AS896" s="11">
        <f t="array" ref="AS896">_xlfn.MAXIFS(AJ$29:AJ$1052,I$29:I$1052,I896) - _xlfn.MINIFS(AJ$29:AJ$1052,I$29:I$1052,I896)</f>
        <v>0.12165560142361635</v>
      </c>
      <c r="AT896" s="11">
        <f t="array" ref="AT896">_xlfn.MAXIFS(AK$29:AK$1052,J$29:J$1052,J896) - _xlfn.MINIFS(AK$29:AK$1052,J$29:J$1052,J896)</f>
        <v>6.3764096592953234E-2</v>
      </c>
      <c r="AU896" s="11">
        <f t="array" ref="AU896">_xlfn.MAXIFS(AL$29:AL$1052,K$29:K$1052,K896) - _xlfn.MINIFS(AL$29:AL$1052,K$29:K$1052,K896)</f>
        <v>4.5222726090830945E-2</v>
      </c>
      <c r="AV896" s="11">
        <f t="array" ref="AV896">_xlfn.MAXIFS(AM$29:AM$1052,L$29:L$1052,L896) - _xlfn.MINIFS(AM$29:AM$1052,L$29:L$1052,L896)</f>
        <v>2.8412613575692691E-2</v>
      </c>
      <c r="AW896" s="7">
        <f t="array" ref="AW896">_xlfn.MAXIFS(AN$29:AN$1052,M$29:M$1052,M896) - _xlfn.MINIFS(AN$29:AN$1052,M$29:M$1052,M896)</f>
        <v>4.0383737109069839E-3</v>
      </c>
      <c r="AX896" s="6">
        <f t="array" ref="AX896">_xlfn.STDEV.S(IF(E$29:E$1052=E896,$C$29:$C$1052,""))</f>
        <v>2.1219734469910215E-2</v>
      </c>
      <c r="AY896" s="11">
        <f t="array" ref="AY896">_xlfn.STDEV.S(IF(F$29:F$1052=F896,$C$29:$C$1052,""))</f>
        <v>2.0588339989709558E-2</v>
      </c>
      <c r="AZ896" s="11">
        <f t="array" ref="AZ896">_xlfn.STDEV.S(IF(G$29:G$1052=G896,$C$29:$C$1052,""))</f>
        <v>1.3867200074772637E-2</v>
      </c>
      <c r="BA896" s="11">
        <f t="array" ref="BA896">_xlfn.STDEV.S(IF(H$29:H$1052=H896,$C$29:$C$1052,""))</f>
        <v>1.3805953415827436E-2</v>
      </c>
      <c r="BB896" s="11">
        <f t="array" ref="BB896">_xlfn.STDEV.S(IF(I$29:I$1052=I896,$C$29:$C$1052,""))</f>
        <v>1.44470253374032E-2</v>
      </c>
      <c r="BC896" s="11">
        <f t="array" ref="BC896">_xlfn.STDEV.S(IF(J$29:J$1052=J896,$C$29:$C$1052,""))</f>
        <v>1.3389108524053901E-2</v>
      </c>
      <c r="BD896" s="11">
        <f t="array" ref="BD896">_xlfn.STDEV.S(IF(K$29:K$1052=K896,$C$29:$C$1052,""))</f>
        <v>1.5734584250931716E-2</v>
      </c>
      <c r="BE896" s="11">
        <f t="array" ref="BE896">_xlfn.STDEV.S(IF(L$29:L$1052=L896,$C$29:$C$1052,""))</f>
        <v>1.7882148781633737E-2</v>
      </c>
      <c r="BF896" s="7">
        <f t="array" ref="BF896">_xlfn.STDEV.S(IF(M$29:M$1052=M896,$C$29:$C$1052,""))</f>
        <v>5.7111228718956146E-3</v>
      </c>
      <c r="BG896" s="13">
        <f t="shared" si="636"/>
        <v>30.273551081454407</v>
      </c>
      <c r="BH896" s="12">
        <f t="shared" si="637"/>
        <v>20.980087364298782</v>
      </c>
      <c r="BI896" s="12">
        <f t="shared" si="638"/>
        <v>14.995187050967186</v>
      </c>
      <c r="BJ896" s="12">
        <f t="shared" si="639"/>
        <v>8.9186504380513281</v>
      </c>
      <c r="BK896" s="12">
        <f t="shared" si="640"/>
        <v>8.4208062616635182</v>
      </c>
      <c r="BL896" s="12">
        <f t="shared" si="641"/>
        <v>4.7623855224116891</v>
      </c>
      <c r="BM896" s="12">
        <f t="shared" si="642"/>
        <v>2.8740972986402933</v>
      </c>
      <c r="BN896" s="12">
        <f t="shared" si="643"/>
        <v>1.5888813991344544</v>
      </c>
      <c r="BO896" s="14">
        <f t="shared" si="644"/>
        <v>0.70710678118654835</v>
      </c>
    </row>
    <row r="897" spans="1:67" x14ac:dyDescent="0.25">
      <c r="A897" s="2">
        <v>43689</v>
      </c>
      <c r="B897" s="3">
        <v>1523.6</v>
      </c>
      <c r="C897">
        <f t="shared" si="645"/>
        <v>1.0009943652635078E-2</v>
      </c>
      <c r="D897">
        <v>868</v>
      </c>
      <c r="E897" s="6">
        <f t="shared" si="609"/>
        <v>1</v>
      </c>
      <c r="F897">
        <f t="shared" si="610"/>
        <v>3</v>
      </c>
      <c r="G897">
        <f t="shared" si="611"/>
        <v>6</v>
      </c>
      <c r="H897">
        <f t="shared" si="612"/>
        <v>13</v>
      </c>
      <c r="I897">
        <f t="shared" si="613"/>
        <v>27</v>
      </c>
      <c r="J897">
        <f t="shared" si="614"/>
        <v>54</v>
      </c>
      <c r="K897">
        <f t="shared" si="615"/>
        <v>108</v>
      </c>
      <c r="L897">
        <f t="shared" si="616"/>
        <v>217</v>
      </c>
      <c r="M897" s="7">
        <f t="shared" si="617"/>
        <v>434</v>
      </c>
      <c r="N897" s="6">
        <f t="shared" si="618"/>
        <v>2.5948653898586046E-4</v>
      </c>
      <c r="O897">
        <f t="shared" si="619"/>
        <v>1.3120666446575511E-3</v>
      </c>
      <c r="P897">
        <f t="shared" si="620"/>
        <v>1.6513190781100515E-3</v>
      </c>
      <c r="Q897">
        <f t="shared" si="621"/>
        <v>4.733419792889557E-3</v>
      </c>
      <c r="R897">
        <f t="shared" si="622"/>
        <v>4.9527693963416324E-3</v>
      </c>
      <c r="S897">
        <f t="shared" si="623"/>
        <v>4.3351776085452098E-3</v>
      </c>
      <c r="T897">
        <f t="shared" si="624"/>
        <v>8.9705202340757823E-3</v>
      </c>
      <c r="U897">
        <f t="shared" si="625"/>
        <v>1.1942972962359077E-3</v>
      </c>
      <c r="V897" s="7">
        <f t="shared" si="626"/>
        <v>9.5993535538050345E-3</v>
      </c>
      <c r="W897" s="6">
        <f t="shared" si="627"/>
        <v>9.7504571136492173E-3</v>
      </c>
      <c r="X897">
        <f t="shared" si="628"/>
        <v>8.6978770079775281E-3</v>
      </c>
      <c r="Y897">
        <f t="shared" si="629"/>
        <v>8.3586245745250268E-3</v>
      </c>
      <c r="Z897">
        <f t="shared" si="630"/>
        <v>5.2765238597455213E-3</v>
      </c>
      <c r="AA897">
        <f t="shared" si="631"/>
        <v>5.0571742562934459E-3</v>
      </c>
      <c r="AB897">
        <f t="shared" si="632"/>
        <v>5.6747660440898684E-3</v>
      </c>
      <c r="AC897">
        <f t="shared" si="633"/>
        <v>1.039423418559296E-3</v>
      </c>
      <c r="AD897">
        <f t="shared" si="634"/>
        <v>8.8156463563991705E-3</v>
      </c>
      <c r="AE897" s="7">
        <f t="shared" si="635"/>
        <v>4.1059009883004371E-4</v>
      </c>
      <c r="AF897" s="6">
        <f t="shared" si="646"/>
        <v>-0.16579150983408061</v>
      </c>
      <c r="AG897" s="11">
        <f t="shared" si="647"/>
        <v>-2.6415934549605113E-3</v>
      </c>
      <c r="AH897" s="11">
        <f t="shared" si="648"/>
        <v>-3.6906089233663605E-2</v>
      </c>
      <c r="AI897" s="11">
        <f t="shared" si="649"/>
        <v>4.631063006538353E-2</v>
      </c>
      <c r="AJ897" s="11">
        <f t="shared" si="650"/>
        <v>5.223306935858954E-2</v>
      </c>
      <c r="AK897" s="11">
        <f t="shared" si="651"/>
        <v>5.5321028297571656E-2</v>
      </c>
      <c r="AL897" s="11">
        <f t="shared" si="652"/>
        <v>3.2144315169918794E-2</v>
      </c>
      <c r="AM897" s="11">
        <f t="shared" si="653"/>
        <v>8.8156463563991705E-3</v>
      </c>
      <c r="AN897" s="7">
        <f t="shared" si="654"/>
        <v>4.1059009883004371E-4</v>
      </c>
      <c r="AO897" s="6">
        <f t="array" ref="AO897">_xlfn.MAXIFS(AF$29:AF$1052,E$29:E$1052,E897) - _xlfn.MINIFS(AF$29:AF$1052,E$29:E$1052,E897)</f>
        <v>0.64239671540972576</v>
      </c>
      <c r="AP897" s="11">
        <f t="array" ref="AP897">_xlfn.MAXIFS(AG$29:AG$1052,F$29:F$1052,F897) - _xlfn.MINIFS(AG$29:AG$1052,F$29:F$1052,F897)</f>
        <v>0.4319451716699928</v>
      </c>
      <c r="AQ897" s="11">
        <f t="array" ref="AQ897">_xlfn.MAXIFS(AH$29:AH$1052,G$29:G$1052,G897) - _xlfn.MINIFS(AH$29:AH$1052,G$29:G$1052,G897)</f>
        <v>0.20794125899440183</v>
      </c>
      <c r="AR897" s="11">
        <f t="array" ref="AR897">_xlfn.MAXIFS(AI$29:AI$1052,H$29:H$1052,H897) - _xlfn.MINIFS(AI$29:AI$1052,H$29:H$1052,H897)</f>
        <v>0.12313047247978559</v>
      </c>
      <c r="AS897" s="11">
        <f t="array" ref="AS897">_xlfn.MAXIFS(AJ$29:AJ$1052,I$29:I$1052,I897) - _xlfn.MINIFS(AJ$29:AJ$1052,I$29:I$1052,I897)</f>
        <v>0.12165560142361635</v>
      </c>
      <c r="AT897" s="11">
        <f t="array" ref="AT897">_xlfn.MAXIFS(AK$29:AK$1052,J$29:J$1052,J897) - _xlfn.MINIFS(AK$29:AK$1052,J$29:J$1052,J897)</f>
        <v>6.3764096592953234E-2</v>
      </c>
      <c r="AU897" s="11">
        <f t="array" ref="AU897">_xlfn.MAXIFS(AL$29:AL$1052,K$29:K$1052,K897) - _xlfn.MINIFS(AL$29:AL$1052,K$29:K$1052,K897)</f>
        <v>4.5222726090830945E-2</v>
      </c>
      <c r="AV897" s="11">
        <f t="array" ref="AV897">_xlfn.MAXIFS(AM$29:AM$1052,L$29:L$1052,L897) - _xlfn.MINIFS(AM$29:AM$1052,L$29:L$1052,L897)</f>
        <v>1.6810112515138254E-2</v>
      </c>
      <c r="AW897" s="7">
        <f t="array" ref="AW897">_xlfn.MAXIFS(AN$29:AN$1052,M$29:M$1052,M897) - _xlfn.MINIFS(AN$29:AN$1052,M$29:M$1052,M897)</f>
        <v>4.1059009883004371E-4</v>
      </c>
      <c r="AX897" s="6">
        <f t="array" ref="AX897">_xlfn.STDEV.S(IF(E$29:E$1052=E897,$C$29:$C$1052,""))</f>
        <v>2.1219734469910215E-2</v>
      </c>
      <c r="AY897" s="11">
        <f t="array" ref="AY897">_xlfn.STDEV.S(IF(F$29:F$1052=F897,$C$29:$C$1052,""))</f>
        <v>2.0588339989709558E-2</v>
      </c>
      <c r="AZ897" s="11">
        <f t="array" ref="AZ897">_xlfn.STDEV.S(IF(G$29:G$1052=G897,$C$29:$C$1052,""))</f>
        <v>1.3867200074772637E-2</v>
      </c>
      <c r="BA897" s="11">
        <f t="array" ref="BA897">_xlfn.STDEV.S(IF(H$29:H$1052=H897,$C$29:$C$1052,""))</f>
        <v>1.3805953415827436E-2</v>
      </c>
      <c r="BB897" s="11">
        <f t="array" ref="BB897">_xlfn.STDEV.S(IF(I$29:I$1052=I897,$C$29:$C$1052,""))</f>
        <v>1.44470253374032E-2</v>
      </c>
      <c r="BC897" s="11">
        <f t="array" ref="BC897">_xlfn.STDEV.S(IF(J$29:J$1052=J897,$C$29:$C$1052,""))</f>
        <v>1.3389108524053901E-2</v>
      </c>
      <c r="BD897" s="11">
        <f t="array" ref="BD897">_xlfn.STDEV.S(IF(K$29:K$1052=K897,$C$29:$C$1052,""))</f>
        <v>1.5734584250931716E-2</v>
      </c>
      <c r="BE897" s="11">
        <f t="array" ref="BE897">_xlfn.STDEV.S(IF(L$29:L$1052=L897,$C$29:$C$1052,""))</f>
        <v>9.8313971585990388E-3</v>
      </c>
      <c r="BF897" s="7">
        <f t="array" ref="BF897">_xlfn.STDEV.S(IF(M$29:M$1052=M897,$C$29:$C$1052,""))</f>
        <v>5.8066208634155729E-4</v>
      </c>
      <c r="BG897" s="13">
        <f t="shared" si="636"/>
        <v>30.273551081454407</v>
      </c>
      <c r="BH897" s="12">
        <f t="shared" si="637"/>
        <v>20.980087364298782</v>
      </c>
      <c r="BI897" s="12">
        <f t="shared" si="638"/>
        <v>14.995187050967186</v>
      </c>
      <c r="BJ897" s="12">
        <f t="shared" si="639"/>
        <v>8.9186504380513281</v>
      </c>
      <c r="BK897" s="12">
        <f t="shared" si="640"/>
        <v>8.4208062616635182</v>
      </c>
      <c r="BL897" s="12">
        <f t="shared" si="641"/>
        <v>4.7623855224116891</v>
      </c>
      <c r="BM897" s="12">
        <f t="shared" si="642"/>
        <v>2.8740972986402933</v>
      </c>
      <c r="BN897" s="12">
        <f t="shared" si="643"/>
        <v>1.7098396335698103</v>
      </c>
      <c r="BO897" s="14">
        <f t="shared" si="644"/>
        <v>0.70710678118654746</v>
      </c>
    </row>
    <row r="898" spans="1:67" x14ac:dyDescent="0.25">
      <c r="A898" s="4">
        <v>43696</v>
      </c>
      <c r="B898" s="5">
        <v>1537.6</v>
      </c>
      <c r="C898">
        <f t="shared" si="645"/>
        <v>9.1887634549749908E-3</v>
      </c>
      <c r="D898">
        <v>869</v>
      </c>
      <c r="E898" s="6">
        <f t="shared" si="609"/>
        <v>1</v>
      </c>
      <c r="F898">
        <f t="shared" si="610"/>
        <v>3</v>
      </c>
      <c r="G898">
        <f t="shared" si="611"/>
        <v>6</v>
      </c>
      <c r="H898">
        <f t="shared" si="612"/>
        <v>13</v>
      </c>
      <c r="I898">
        <f t="shared" si="613"/>
        <v>27</v>
      </c>
      <c r="J898">
        <f t="shared" si="614"/>
        <v>54</v>
      </c>
      <c r="K898">
        <f t="shared" si="615"/>
        <v>108</v>
      </c>
      <c r="L898">
        <f t="shared" si="616"/>
        <v>217</v>
      </c>
      <c r="M898" s="7">
        <f t="shared" si="617"/>
        <v>434</v>
      </c>
      <c r="N898" s="6">
        <f t="shared" si="618"/>
        <v>2.5948653898586046E-4</v>
      </c>
      <c r="O898">
        <f t="shared" si="619"/>
        <v>1.3120666446575511E-3</v>
      </c>
      <c r="P898">
        <f t="shared" si="620"/>
        <v>1.6513190781100515E-3</v>
      </c>
      <c r="Q898">
        <f t="shared" si="621"/>
        <v>4.733419792889557E-3</v>
      </c>
      <c r="R898">
        <f t="shared" si="622"/>
        <v>4.9527693963416324E-3</v>
      </c>
      <c r="S898">
        <f t="shared" si="623"/>
        <v>4.3351776085452098E-3</v>
      </c>
      <c r="T898">
        <f t="shared" si="624"/>
        <v>8.9705202340757823E-3</v>
      </c>
      <c r="U898">
        <f t="shared" si="625"/>
        <v>1.1942972962359077E-3</v>
      </c>
      <c r="V898" s="7">
        <f t="shared" si="626"/>
        <v>9.5993535538050345E-3</v>
      </c>
      <c r="W898" s="6">
        <f t="shared" si="627"/>
        <v>8.9292769159891299E-3</v>
      </c>
      <c r="X898">
        <f t="shared" si="628"/>
        <v>7.8766968103174406E-3</v>
      </c>
      <c r="Y898">
        <f t="shared" si="629"/>
        <v>7.5374443768649393E-3</v>
      </c>
      <c r="Z898">
        <f t="shared" si="630"/>
        <v>4.4553436620854339E-3</v>
      </c>
      <c r="AA898">
        <f t="shared" si="631"/>
        <v>4.2359940586333585E-3</v>
      </c>
      <c r="AB898">
        <f t="shared" si="632"/>
        <v>4.853585846429781E-3</v>
      </c>
      <c r="AC898">
        <f t="shared" si="633"/>
        <v>2.1824322089920856E-4</v>
      </c>
      <c r="AD898">
        <f t="shared" si="634"/>
        <v>7.9944661587390831E-3</v>
      </c>
      <c r="AE898" s="7">
        <f t="shared" si="635"/>
        <v>-4.1059009883004371E-4</v>
      </c>
      <c r="AF898" s="6">
        <f t="shared" si="646"/>
        <v>-0.15686223291809148</v>
      </c>
      <c r="AG898" s="11">
        <f t="shared" si="647"/>
        <v>5.2351033553569293E-3</v>
      </c>
      <c r="AH898" s="11">
        <f t="shared" si="648"/>
        <v>-2.9368644856798666E-2</v>
      </c>
      <c r="AI898" s="11">
        <f t="shared" si="649"/>
        <v>5.0765973727468966E-2</v>
      </c>
      <c r="AJ898" s="11">
        <f t="shared" si="650"/>
        <v>5.6469063417222895E-2</v>
      </c>
      <c r="AK898" s="11">
        <f t="shared" si="651"/>
        <v>6.0174614144001437E-2</v>
      </c>
      <c r="AL898" s="11">
        <f t="shared" si="652"/>
        <v>3.2362558390818003E-2</v>
      </c>
      <c r="AM898" s="11">
        <f t="shared" si="653"/>
        <v>1.6810112515138254E-2</v>
      </c>
      <c r="AN898" s="7">
        <f t="shared" si="654"/>
        <v>0</v>
      </c>
      <c r="AO898" s="6">
        <f t="array" ref="AO898">_xlfn.MAXIFS(AF$29:AF$1052,E$29:E$1052,E898) - _xlfn.MINIFS(AF$29:AF$1052,E$29:E$1052,E898)</f>
        <v>0.64239671540972576</v>
      </c>
      <c r="AP898" s="11">
        <f t="array" ref="AP898">_xlfn.MAXIFS(AG$29:AG$1052,F$29:F$1052,F898) - _xlfn.MINIFS(AG$29:AG$1052,F$29:F$1052,F898)</f>
        <v>0.4319451716699928</v>
      </c>
      <c r="AQ898" s="11">
        <f t="array" ref="AQ898">_xlfn.MAXIFS(AH$29:AH$1052,G$29:G$1052,G898) - _xlfn.MINIFS(AH$29:AH$1052,G$29:G$1052,G898)</f>
        <v>0.20794125899440183</v>
      </c>
      <c r="AR898" s="11">
        <f t="array" ref="AR898">_xlfn.MAXIFS(AI$29:AI$1052,H$29:H$1052,H898) - _xlfn.MINIFS(AI$29:AI$1052,H$29:H$1052,H898)</f>
        <v>0.12313047247978559</v>
      </c>
      <c r="AS898" s="11">
        <f t="array" ref="AS898">_xlfn.MAXIFS(AJ$29:AJ$1052,I$29:I$1052,I898) - _xlfn.MINIFS(AJ$29:AJ$1052,I$29:I$1052,I898)</f>
        <v>0.12165560142361635</v>
      </c>
      <c r="AT898" s="11">
        <f t="array" ref="AT898">_xlfn.MAXIFS(AK$29:AK$1052,J$29:J$1052,J898) - _xlfn.MINIFS(AK$29:AK$1052,J$29:J$1052,J898)</f>
        <v>6.3764096592953234E-2</v>
      </c>
      <c r="AU898" s="11">
        <f t="array" ref="AU898">_xlfn.MAXIFS(AL$29:AL$1052,K$29:K$1052,K898) - _xlfn.MINIFS(AL$29:AL$1052,K$29:K$1052,K898)</f>
        <v>4.5222726090830945E-2</v>
      </c>
      <c r="AV898" s="11">
        <f t="array" ref="AV898">_xlfn.MAXIFS(AM$29:AM$1052,L$29:L$1052,L898) - _xlfn.MINIFS(AM$29:AM$1052,L$29:L$1052,L898)</f>
        <v>1.6810112515138254E-2</v>
      </c>
      <c r="AW898" s="7">
        <f t="array" ref="AW898">_xlfn.MAXIFS(AN$29:AN$1052,M$29:M$1052,M898) - _xlfn.MINIFS(AN$29:AN$1052,M$29:M$1052,M898)</f>
        <v>4.1059009883004371E-4</v>
      </c>
      <c r="AX898" s="6">
        <f t="array" ref="AX898">_xlfn.STDEV.S(IF(E$29:E$1052=E898,$C$29:$C$1052,""))</f>
        <v>2.1219734469910215E-2</v>
      </c>
      <c r="AY898" s="11">
        <f t="array" ref="AY898">_xlfn.STDEV.S(IF(F$29:F$1052=F898,$C$29:$C$1052,""))</f>
        <v>2.0588339989709558E-2</v>
      </c>
      <c r="AZ898" s="11">
        <f t="array" ref="AZ898">_xlfn.STDEV.S(IF(G$29:G$1052=G898,$C$29:$C$1052,""))</f>
        <v>1.3867200074772637E-2</v>
      </c>
      <c r="BA898" s="11">
        <f t="array" ref="BA898">_xlfn.STDEV.S(IF(H$29:H$1052=H898,$C$29:$C$1052,""))</f>
        <v>1.3805953415827436E-2</v>
      </c>
      <c r="BB898" s="11">
        <f t="array" ref="BB898">_xlfn.STDEV.S(IF(I$29:I$1052=I898,$C$29:$C$1052,""))</f>
        <v>1.44470253374032E-2</v>
      </c>
      <c r="BC898" s="11">
        <f t="array" ref="BC898">_xlfn.STDEV.S(IF(J$29:J$1052=J898,$C$29:$C$1052,""))</f>
        <v>1.3389108524053901E-2</v>
      </c>
      <c r="BD898" s="11">
        <f t="array" ref="BD898">_xlfn.STDEV.S(IF(K$29:K$1052=K898,$C$29:$C$1052,""))</f>
        <v>1.5734584250931716E-2</v>
      </c>
      <c r="BE898" s="11">
        <f t="array" ref="BE898">_xlfn.STDEV.S(IF(L$29:L$1052=L898,$C$29:$C$1052,""))</f>
        <v>9.8313971585990388E-3</v>
      </c>
      <c r="BF898" s="7">
        <f t="array" ref="BF898">_xlfn.STDEV.S(IF(M$29:M$1052=M898,$C$29:$C$1052,""))</f>
        <v>5.8066208634155729E-4</v>
      </c>
      <c r="BG898" s="13">
        <f t="shared" si="636"/>
        <v>30.273551081454407</v>
      </c>
      <c r="BH898" s="12">
        <f t="shared" si="637"/>
        <v>20.980087364298782</v>
      </c>
      <c r="BI898" s="12">
        <f t="shared" si="638"/>
        <v>14.995187050967186</v>
      </c>
      <c r="BJ898" s="12">
        <f t="shared" si="639"/>
        <v>8.9186504380513281</v>
      </c>
      <c r="BK898" s="12">
        <f t="shared" si="640"/>
        <v>8.4208062616635182</v>
      </c>
      <c r="BL898" s="12">
        <f t="shared" si="641"/>
        <v>4.7623855224116891</v>
      </c>
      <c r="BM898" s="12">
        <f t="shared" si="642"/>
        <v>2.8740972986402933</v>
      </c>
      <c r="BN898" s="12">
        <f t="shared" si="643"/>
        <v>1.7098396335698103</v>
      </c>
      <c r="BO898" s="14">
        <f t="shared" si="644"/>
        <v>0.70710678118654746</v>
      </c>
    </row>
    <row r="899" spans="1:67" x14ac:dyDescent="0.25">
      <c r="A899" s="2">
        <v>43703</v>
      </c>
      <c r="B899" s="3">
        <v>1529.4</v>
      </c>
      <c r="C899">
        <f t="shared" si="645"/>
        <v>-5.3329864724244169E-3</v>
      </c>
      <c r="D899">
        <v>870</v>
      </c>
      <c r="E899" s="6">
        <f t="shared" si="609"/>
        <v>1</v>
      </c>
      <c r="F899">
        <f t="shared" si="610"/>
        <v>3</v>
      </c>
      <c r="G899">
        <f t="shared" si="611"/>
        <v>6</v>
      </c>
      <c r="H899">
        <f t="shared" si="612"/>
        <v>13</v>
      </c>
      <c r="I899">
        <f t="shared" si="613"/>
        <v>27</v>
      </c>
      <c r="J899">
        <f t="shared" si="614"/>
        <v>54</v>
      </c>
      <c r="K899">
        <f t="shared" si="615"/>
        <v>108</v>
      </c>
      <c r="L899">
        <f t="shared" si="616"/>
        <v>217</v>
      </c>
      <c r="M899" s="7">
        <f t="shared" si="617"/>
        <v>435</v>
      </c>
      <c r="N899" s="6">
        <f t="shared" si="618"/>
        <v>2.5948653898586046E-4</v>
      </c>
      <c r="O899">
        <f t="shared" si="619"/>
        <v>1.3120666446575511E-3</v>
      </c>
      <c r="P899">
        <f t="shared" si="620"/>
        <v>1.6513190781100515E-3</v>
      </c>
      <c r="Q899">
        <f t="shared" si="621"/>
        <v>4.733419792889557E-3</v>
      </c>
      <c r="R899">
        <f t="shared" si="622"/>
        <v>4.9527693963416324E-3</v>
      </c>
      <c r="S899">
        <f t="shared" si="623"/>
        <v>4.3351776085452098E-3</v>
      </c>
      <c r="T899">
        <f t="shared" si="624"/>
        <v>8.9705202340757823E-3</v>
      </c>
      <c r="U899">
        <f t="shared" si="625"/>
        <v>1.1942972962359077E-3</v>
      </c>
      <c r="V899" s="7">
        <f t="shared" si="626"/>
        <v>-7.210758961333219E-3</v>
      </c>
      <c r="W899" s="6">
        <f t="shared" si="627"/>
        <v>-5.5924730114102778E-3</v>
      </c>
      <c r="X899">
        <f t="shared" si="628"/>
        <v>-6.645053117081968E-3</v>
      </c>
      <c r="Y899">
        <f t="shared" si="629"/>
        <v>-6.9843055505344684E-3</v>
      </c>
      <c r="Z899">
        <f t="shared" si="630"/>
        <v>-1.0066406265313974E-2</v>
      </c>
      <c r="AA899">
        <f t="shared" si="631"/>
        <v>-1.0285755868766049E-2</v>
      </c>
      <c r="AB899">
        <f t="shared" si="632"/>
        <v>-9.6681640809696268E-3</v>
      </c>
      <c r="AC899">
        <f t="shared" si="633"/>
        <v>-1.4303506706500199E-2</v>
      </c>
      <c r="AD899">
        <f t="shared" si="634"/>
        <v>-6.5272837686603247E-3</v>
      </c>
      <c r="AE899" s="7">
        <f t="shared" si="635"/>
        <v>1.8777724889088021E-3</v>
      </c>
      <c r="AF899" s="6">
        <f t="shared" si="646"/>
        <v>-0.16245470592950176</v>
      </c>
      <c r="AG899" s="11">
        <f t="shared" si="647"/>
        <v>-1.4099497617250387E-3</v>
      </c>
      <c r="AH899" s="11">
        <f t="shared" si="648"/>
        <v>-3.6352950407333134E-2</v>
      </c>
      <c r="AI899" s="11">
        <f t="shared" si="649"/>
        <v>4.0699567462154994E-2</v>
      </c>
      <c r="AJ899" s="11">
        <f t="shared" si="650"/>
        <v>4.6183307548456842E-2</v>
      </c>
      <c r="AK899" s="11">
        <f t="shared" si="651"/>
        <v>5.050645006303181E-2</v>
      </c>
      <c r="AL899" s="11">
        <f t="shared" si="652"/>
        <v>1.8059051684317803E-2</v>
      </c>
      <c r="AM899" s="11">
        <f t="shared" si="653"/>
        <v>1.0282828746477929E-2</v>
      </c>
      <c r="AN899" s="7">
        <f t="shared" si="654"/>
        <v>1.8777724889088021E-3</v>
      </c>
      <c r="AO899" s="6">
        <f t="array" ref="AO899">_xlfn.MAXIFS(AF$29:AF$1052,E$29:E$1052,E899) - _xlfn.MINIFS(AF$29:AF$1052,E$29:E$1052,E899)</f>
        <v>0.64239671540972576</v>
      </c>
      <c r="AP899" s="11">
        <f t="array" ref="AP899">_xlfn.MAXIFS(AG$29:AG$1052,F$29:F$1052,F899) - _xlfn.MINIFS(AG$29:AG$1052,F$29:F$1052,F899)</f>
        <v>0.4319451716699928</v>
      </c>
      <c r="AQ899" s="11">
        <f t="array" ref="AQ899">_xlfn.MAXIFS(AH$29:AH$1052,G$29:G$1052,G899) - _xlfn.MINIFS(AH$29:AH$1052,G$29:G$1052,G899)</f>
        <v>0.20794125899440183</v>
      </c>
      <c r="AR899" s="11">
        <f t="array" ref="AR899">_xlfn.MAXIFS(AI$29:AI$1052,H$29:H$1052,H899) - _xlfn.MINIFS(AI$29:AI$1052,H$29:H$1052,H899)</f>
        <v>0.12313047247978559</v>
      </c>
      <c r="AS899" s="11">
        <f t="array" ref="AS899">_xlfn.MAXIFS(AJ$29:AJ$1052,I$29:I$1052,I899) - _xlfn.MINIFS(AJ$29:AJ$1052,I$29:I$1052,I899)</f>
        <v>0.12165560142361635</v>
      </c>
      <c r="AT899" s="11">
        <f t="array" ref="AT899">_xlfn.MAXIFS(AK$29:AK$1052,J$29:J$1052,J899) - _xlfn.MINIFS(AK$29:AK$1052,J$29:J$1052,J899)</f>
        <v>6.3764096592953234E-2</v>
      </c>
      <c r="AU899" s="11">
        <f t="array" ref="AU899">_xlfn.MAXIFS(AL$29:AL$1052,K$29:K$1052,K899) - _xlfn.MINIFS(AL$29:AL$1052,K$29:K$1052,K899)</f>
        <v>4.5222726090830945E-2</v>
      </c>
      <c r="AV899" s="11">
        <f t="array" ref="AV899">_xlfn.MAXIFS(AM$29:AM$1052,L$29:L$1052,L899) - _xlfn.MINIFS(AM$29:AM$1052,L$29:L$1052,L899)</f>
        <v>1.6810112515138254E-2</v>
      </c>
      <c r="AW899" s="7">
        <f t="array" ref="AW899">_xlfn.MAXIFS(AN$29:AN$1052,M$29:M$1052,M899) - _xlfn.MINIFS(AN$29:AN$1052,M$29:M$1052,M899)</f>
        <v>1.8777724889088021E-3</v>
      </c>
      <c r="AX899" s="6">
        <f t="array" ref="AX899">_xlfn.STDEV.S(IF(E$29:E$1052=E899,$C$29:$C$1052,""))</f>
        <v>2.1219734469910215E-2</v>
      </c>
      <c r="AY899" s="11">
        <f t="array" ref="AY899">_xlfn.STDEV.S(IF(F$29:F$1052=F899,$C$29:$C$1052,""))</f>
        <v>2.0588339989709558E-2</v>
      </c>
      <c r="AZ899" s="11">
        <f t="array" ref="AZ899">_xlfn.STDEV.S(IF(G$29:G$1052=G899,$C$29:$C$1052,""))</f>
        <v>1.3867200074772637E-2</v>
      </c>
      <c r="BA899" s="11">
        <f t="array" ref="BA899">_xlfn.STDEV.S(IF(H$29:H$1052=H899,$C$29:$C$1052,""))</f>
        <v>1.3805953415827436E-2</v>
      </c>
      <c r="BB899" s="11">
        <f t="array" ref="BB899">_xlfn.STDEV.S(IF(I$29:I$1052=I899,$C$29:$C$1052,""))</f>
        <v>1.44470253374032E-2</v>
      </c>
      <c r="BC899" s="11">
        <f t="array" ref="BC899">_xlfn.STDEV.S(IF(J$29:J$1052=J899,$C$29:$C$1052,""))</f>
        <v>1.3389108524053901E-2</v>
      </c>
      <c r="BD899" s="11">
        <f t="array" ref="BD899">_xlfn.STDEV.S(IF(K$29:K$1052=K899,$C$29:$C$1052,""))</f>
        <v>1.5734584250931716E-2</v>
      </c>
      <c r="BE899" s="11">
        <f t="array" ref="BE899">_xlfn.STDEV.S(IF(L$29:L$1052=L899,$C$29:$C$1052,""))</f>
        <v>9.8313971585990388E-3</v>
      </c>
      <c r="BF899" s="7">
        <f t="array" ref="BF899">_xlfn.STDEV.S(IF(M$29:M$1052=M899,$C$29:$C$1052,""))</f>
        <v>2.65557132086591E-3</v>
      </c>
      <c r="BG899" s="13">
        <f t="shared" si="636"/>
        <v>30.273551081454407</v>
      </c>
      <c r="BH899" s="12">
        <f t="shared" si="637"/>
        <v>20.980087364298782</v>
      </c>
      <c r="BI899" s="12">
        <f t="shared" si="638"/>
        <v>14.995187050967186</v>
      </c>
      <c r="BJ899" s="12">
        <f t="shared" si="639"/>
        <v>8.9186504380513281</v>
      </c>
      <c r="BK899" s="12">
        <f t="shared" si="640"/>
        <v>8.4208062616635182</v>
      </c>
      <c r="BL899" s="12">
        <f t="shared" si="641"/>
        <v>4.7623855224116891</v>
      </c>
      <c r="BM899" s="12">
        <f t="shared" si="642"/>
        <v>2.8740972986402933</v>
      </c>
      <c r="BN899" s="12">
        <f t="shared" si="643"/>
        <v>1.7098396335698103</v>
      </c>
      <c r="BO899" s="14">
        <f t="shared" si="644"/>
        <v>0.70710678118654757</v>
      </c>
    </row>
    <row r="900" spans="1:67" x14ac:dyDescent="0.25">
      <c r="A900" s="4">
        <v>43710</v>
      </c>
      <c r="B900" s="5">
        <v>1515.5</v>
      </c>
      <c r="C900">
        <f t="shared" si="645"/>
        <v>-9.0885314502420211E-3</v>
      </c>
      <c r="D900">
        <v>871</v>
      </c>
      <c r="E900" s="6">
        <f t="shared" si="609"/>
        <v>1</v>
      </c>
      <c r="F900">
        <f t="shared" si="610"/>
        <v>3</v>
      </c>
      <c r="G900">
        <f t="shared" si="611"/>
        <v>6</v>
      </c>
      <c r="H900">
        <f t="shared" si="612"/>
        <v>13</v>
      </c>
      <c r="I900">
        <f t="shared" si="613"/>
        <v>27</v>
      </c>
      <c r="J900">
        <f t="shared" si="614"/>
        <v>54</v>
      </c>
      <c r="K900">
        <f t="shared" si="615"/>
        <v>108</v>
      </c>
      <c r="L900">
        <f t="shared" si="616"/>
        <v>217</v>
      </c>
      <c r="M900" s="7">
        <f t="shared" si="617"/>
        <v>435</v>
      </c>
      <c r="N900" s="6">
        <f t="shared" si="618"/>
        <v>2.5948653898586046E-4</v>
      </c>
      <c r="O900">
        <f t="shared" si="619"/>
        <v>1.3120666446575511E-3</v>
      </c>
      <c r="P900">
        <f t="shared" si="620"/>
        <v>1.6513190781100515E-3</v>
      </c>
      <c r="Q900">
        <f t="shared" si="621"/>
        <v>4.733419792889557E-3</v>
      </c>
      <c r="R900">
        <f t="shared" si="622"/>
        <v>4.9527693963416324E-3</v>
      </c>
      <c r="S900">
        <f t="shared" si="623"/>
        <v>4.3351776085452098E-3</v>
      </c>
      <c r="T900">
        <f t="shared" si="624"/>
        <v>8.9705202340757823E-3</v>
      </c>
      <c r="U900">
        <f t="shared" si="625"/>
        <v>1.1942972962359077E-3</v>
      </c>
      <c r="V900" s="7">
        <f t="shared" si="626"/>
        <v>-7.210758961333219E-3</v>
      </c>
      <c r="W900" s="6">
        <f t="shared" si="627"/>
        <v>-9.348017989227882E-3</v>
      </c>
      <c r="X900">
        <f t="shared" si="628"/>
        <v>-1.0400598094899571E-2</v>
      </c>
      <c r="Y900">
        <f t="shared" si="629"/>
        <v>-1.0739850528352073E-2</v>
      </c>
      <c r="Z900">
        <f t="shared" si="630"/>
        <v>-1.3821951243131578E-2</v>
      </c>
      <c r="AA900">
        <f t="shared" si="631"/>
        <v>-1.4041300846583653E-2</v>
      </c>
      <c r="AB900">
        <f t="shared" si="632"/>
        <v>-1.3423709058787231E-2</v>
      </c>
      <c r="AC900">
        <f t="shared" si="633"/>
        <v>-1.8059051684317803E-2</v>
      </c>
      <c r="AD900">
        <f t="shared" si="634"/>
        <v>-1.0282828746477929E-2</v>
      </c>
      <c r="AE900" s="7">
        <f t="shared" si="635"/>
        <v>-1.8777724889088021E-3</v>
      </c>
      <c r="AF900" s="6">
        <f t="shared" si="646"/>
        <v>-0.17180272391872964</v>
      </c>
      <c r="AG900" s="11">
        <f t="shared" si="647"/>
        <v>-1.1810547856624609E-2</v>
      </c>
      <c r="AH900" s="11">
        <f t="shared" si="648"/>
        <v>-4.7092800935685207E-2</v>
      </c>
      <c r="AI900" s="11">
        <f t="shared" si="649"/>
        <v>2.6877616219023417E-2</v>
      </c>
      <c r="AJ900" s="11">
        <f t="shared" si="650"/>
        <v>3.2142006701873185E-2</v>
      </c>
      <c r="AK900" s="11">
        <f t="shared" si="651"/>
        <v>3.7082741004244579E-2</v>
      </c>
      <c r="AL900" s="11">
        <f t="shared" si="652"/>
        <v>0</v>
      </c>
      <c r="AM900" s="11">
        <f t="shared" si="653"/>
        <v>0</v>
      </c>
      <c r="AN900" s="7">
        <f t="shared" si="654"/>
        <v>0</v>
      </c>
      <c r="AO900" s="6">
        <f t="array" ref="AO900">_xlfn.MAXIFS(AF$29:AF$1052,E$29:E$1052,E900) - _xlfn.MINIFS(AF$29:AF$1052,E$29:E$1052,E900)</f>
        <v>0.64239671540972576</v>
      </c>
      <c r="AP900" s="11">
        <f t="array" ref="AP900">_xlfn.MAXIFS(AG$29:AG$1052,F$29:F$1052,F900) - _xlfn.MINIFS(AG$29:AG$1052,F$29:F$1052,F900)</f>
        <v>0.4319451716699928</v>
      </c>
      <c r="AQ900" s="11">
        <f t="array" ref="AQ900">_xlfn.MAXIFS(AH$29:AH$1052,G$29:G$1052,G900) - _xlfn.MINIFS(AH$29:AH$1052,G$29:G$1052,G900)</f>
        <v>0.20794125899440183</v>
      </c>
      <c r="AR900" s="11">
        <f t="array" ref="AR900">_xlfn.MAXIFS(AI$29:AI$1052,H$29:H$1052,H900) - _xlfn.MINIFS(AI$29:AI$1052,H$29:H$1052,H900)</f>
        <v>0.12313047247978559</v>
      </c>
      <c r="AS900" s="11">
        <f t="array" ref="AS900">_xlfn.MAXIFS(AJ$29:AJ$1052,I$29:I$1052,I900) - _xlfn.MINIFS(AJ$29:AJ$1052,I$29:I$1052,I900)</f>
        <v>0.12165560142361635</v>
      </c>
      <c r="AT900" s="11">
        <f t="array" ref="AT900">_xlfn.MAXIFS(AK$29:AK$1052,J$29:J$1052,J900) - _xlfn.MINIFS(AK$29:AK$1052,J$29:J$1052,J900)</f>
        <v>6.3764096592953234E-2</v>
      </c>
      <c r="AU900" s="11">
        <f t="array" ref="AU900">_xlfn.MAXIFS(AL$29:AL$1052,K$29:K$1052,K900) - _xlfn.MINIFS(AL$29:AL$1052,K$29:K$1052,K900)</f>
        <v>4.5222726090830945E-2</v>
      </c>
      <c r="AV900" s="11">
        <f t="array" ref="AV900">_xlfn.MAXIFS(AM$29:AM$1052,L$29:L$1052,L900) - _xlfn.MINIFS(AM$29:AM$1052,L$29:L$1052,L900)</f>
        <v>1.6810112515138254E-2</v>
      </c>
      <c r="AW900" s="7">
        <f t="array" ref="AW900">_xlfn.MAXIFS(AN$29:AN$1052,M$29:M$1052,M900) - _xlfn.MINIFS(AN$29:AN$1052,M$29:M$1052,M900)</f>
        <v>1.8777724889088021E-3</v>
      </c>
      <c r="AX900" s="6">
        <f t="array" ref="AX900">_xlfn.STDEV.S(IF(E$29:E$1052=E900,$C$29:$C$1052,""))</f>
        <v>2.1219734469910215E-2</v>
      </c>
      <c r="AY900" s="11">
        <f t="array" ref="AY900">_xlfn.STDEV.S(IF(F$29:F$1052=F900,$C$29:$C$1052,""))</f>
        <v>2.0588339989709558E-2</v>
      </c>
      <c r="AZ900" s="11">
        <f t="array" ref="AZ900">_xlfn.STDEV.S(IF(G$29:G$1052=G900,$C$29:$C$1052,""))</f>
        <v>1.3867200074772637E-2</v>
      </c>
      <c r="BA900" s="11">
        <f t="array" ref="BA900">_xlfn.STDEV.S(IF(H$29:H$1052=H900,$C$29:$C$1052,""))</f>
        <v>1.3805953415827436E-2</v>
      </c>
      <c r="BB900" s="11">
        <f t="array" ref="BB900">_xlfn.STDEV.S(IF(I$29:I$1052=I900,$C$29:$C$1052,""))</f>
        <v>1.44470253374032E-2</v>
      </c>
      <c r="BC900" s="11">
        <f t="array" ref="BC900">_xlfn.STDEV.S(IF(J$29:J$1052=J900,$C$29:$C$1052,""))</f>
        <v>1.3389108524053901E-2</v>
      </c>
      <c r="BD900" s="11">
        <f t="array" ref="BD900">_xlfn.STDEV.S(IF(K$29:K$1052=K900,$C$29:$C$1052,""))</f>
        <v>1.5734584250931716E-2</v>
      </c>
      <c r="BE900" s="11">
        <f t="array" ref="BE900">_xlfn.STDEV.S(IF(L$29:L$1052=L900,$C$29:$C$1052,""))</f>
        <v>9.8313971585990388E-3</v>
      </c>
      <c r="BF900" s="7">
        <f t="array" ref="BF900">_xlfn.STDEV.S(IF(M$29:M$1052=M900,$C$29:$C$1052,""))</f>
        <v>2.65557132086591E-3</v>
      </c>
      <c r="BG900" s="13">
        <f t="shared" si="636"/>
        <v>30.273551081454407</v>
      </c>
      <c r="BH900" s="12">
        <f t="shared" si="637"/>
        <v>20.980087364298782</v>
      </c>
      <c r="BI900" s="12">
        <f t="shared" si="638"/>
        <v>14.995187050967186</v>
      </c>
      <c r="BJ900" s="12">
        <f t="shared" si="639"/>
        <v>8.9186504380513281</v>
      </c>
      <c r="BK900" s="12">
        <f t="shared" si="640"/>
        <v>8.4208062616635182</v>
      </c>
      <c r="BL900" s="12">
        <f t="shared" si="641"/>
        <v>4.7623855224116891</v>
      </c>
      <c r="BM900" s="12">
        <f t="shared" si="642"/>
        <v>2.8740972986402933</v>
      </c>
      <c r="BN900" s="12">
        <f t="shared" si="643"/>
        <v>1.7098396335698103</v>
      </c>
      <c r="BO900" s="14">
        <f t="shared" si="644"/>
        <v>0.70710678118654757</v>
      </c>
    </row>
    <row r="901" spans="1:67" x14ac:dyDescent="0.25">
      <c r="A901" s="2">
        <v>43717</v>
      </c>
      <c r="B901" s="3">
        <v>1499.5</v>
      </c>
      <c r="C901">
        <f t="shared" si="645"/>
        <v>-1.0557571758495587E-2</v>
      </c>
      <c r="D901">
        <v>872</v>
      </c>
      <c r="E901" s="6">
        <f t="shared" si="609"/>
        <v>1</v>
      </c>
      <c r="F901">
        <f t="shared" si="610"/>
        <v>3</v>
      </c>
      <c r="G901">
        <f t="shared" si="611"/>
        <v>6</v>
      </c>
      <c r="H901">
        <f t="shared" si="612"/>
        <v>13</v>
      </c>
      <c r="I901">
        <f t="shared" si="613"/>
        <v>27</v>
      </c>
      <c r="J901">
        <f t="shared" si="614"/>
        <v>54</v>
      </c>
      <c r="K901">
        <f t="shared" si="615"/>
        <v>109</v>
      </c>
      <c r="L901">
        <f t="shared" si="616"/>
        <v>218</v>
      </c>
      <c r="M901" s="7">
        <f t="shared" si="617"/>
        <v>436</v>
      </c>
      <c r="N901" s="6">
        <f t="shared" si="618"/>
        <v>2.5948653898586046E-4</v>
      </c>
      <c r="O901">
        <f t="shared" si="619"/>
        <v>1.3120666446575511E-3</v>
      </c>
      <c r="P901">
        <f t="shared" si="620"/>
        <v>1.6513190781100515E-3</v>
      </c>
      <c r="Q901">
        <f t="shared" si="621"/>
        <v>4.733419792889557E-3</v>
      </c>
      <c r="R901">
        <f t="shared" si="622"/>
        <v>4.9527693963416324E-3</v>
      </c>
      <c r="S901">
        <f t="shared" si="623"/>
        <v>4.3351776085452098E-3</v>
      </c>
      <c r="T901">
        <f t="shared" si="624"/>
        <v>-3.0016501698536258E-4</v>
      </c>
      <c r="U901">
        <f t="shared" si="625"/>
        <v>-3.9534404382637889E-4</v>
      </c>
      <c r="V901" s="7">
        <f t="shared" si="626"/>
        <v>-7.705196794405289E-5</v>
      </c>
      <c r="W901" s="6">
        <f t="shared" si="627"/>
        <v>-1.0817058297481448E-2</v>
      </c>
      <c r="X901">
        <f t="shared" si="628"/>
        <v>-1.1869638403153138E-2</v>
      </c>
      <c r="Y901">
        <f t="shared" si="629"/>
        <v>-1.2208890836605639E-2</v>
      </c>
      <c r="Z901">
        <f t="shared" si="630"/>
        <v>-1.5290991551385144E-2</v>
      </c>
      <c r="AA901">
        <f t="shared" si="631"/>
        <v>-1.551034115483722E-2</v>
      </c>
      <c r="AB901">
        <f t="shared" si="632"/>
        <v>-1.4892749367040797E-2</v>
      </c>
      <c r="AC901">
        <f t="shared" si="633"/>
        <v>-1.0257406741510225E-2</v>
      </c>
      <c r="AD901">
        <f t="shared" si="634"/>
        <v>-1.0162227714669209E-2</v>
      </c>
      <c r="AE901" s="7">
        <f t="shared" si="635"/>
        <v>-1.0480519790551535E-2</v>
      </c>
      <c r="AF901" s="6">
        <f t="shared" si="646"/>
        <v>-0.18261978221621109</v>
      </c>
      <c r="AG901" s="11">
        <f t="shared" si="647"/>
        <v>-2.3680186259777747E-2</v>
      </c>
      <c r="AH901" s="11">
        <f t="shared" si="648"/>
        <v>-5.9301691772290846E-2</v>
      </c>
      <c r="AI901" s="11">
        <f t="shared" si="649"/>
        <v>1.1586624667638273E-2</v>
      </c>
      <c r="AJ901" s="11">
        <f t="shared" si="650"/>
        <v>1.6631665547035965E-2</v>
      </c>
      <c r="AK901" s="11">
        <f t="shared" si="651"/>
        <v>2.2189991637203782E-2</v>
      </c>
      <c r="AL901" s="11">
        <f t="shared" si="652"/>
        <v>-1.0257406741510225E-2</v>
      </c>
      <c r="AM901" s="11">
        <f t="shared" si="653"/>
        <v>-1.0162227714669209E-2</v>
      </c>
      <c r="AN901" s="7">
        <f t="shared" si="654"/>
        <v>-1.0480519790551535E-2</v>
      </c>
      <c r="AO901" s="6">
        <f t="array" ref="AO901">_xlfn.MAXIFS(AF$29:AF$1052,E$29:E$1052,E901) - _xlfn.MINIFS(AF$29:AF$1052,E$29:E$1052,E901)</f>
        <v>0.64239671540972576</v>
      </c>
      <c r="AP901" s="11">
        <f t="array" ref="AP901">_xlfn.MAXIFS(AG$29:AG$1052,F$29:F$1052,F901) - _xlfn.MINIFS(AG$29:AG$1052,F$29:F$1052,F901)</f>
        <v>0.4319451716699928</v>
      </c>
      <c r="AQ901" s="11">
        <f t="array" ref="AQ901">_xlfn.MAXIFS(AH$29:AH$1052,G$29:G$1052,G901) - _xlfn.MINIFS(AH$29:AH$1052,G$29:G$1052,G901)</f>
        <v>0.20794125899440183</v>
      </c>
      <c r="AR901" s="11">
        <f t="array" ref="AR901">_xlfn.MAXIFS(AI$29:AI$1052,H$29:H$1052,H901) - _xlfn.MINIFS(AI$29:AI$1052,H$29:H$1052,H901)</f>
        <v>0.12313047247978559</v>
      </c>
      <c r="AS901" s="11">
        <f t="array" ref="AS901">_xlfn.MAXIFS(AJ$29:AJ$1052,I$29:I$1052,I901) - _xlfn.MINIFS(AJ$29:AJ$1052,I$29:I$1052,I901)</f>
        <v>0.12165560142361635</v>
      </c>
      <c r="AT901" s="11">
        <f t="array" ref="AT901">_xlfn.MAXIFS(AK$29:AK$1052,J$29:J$1052,J901) - _xlfn.MINIFS(AK$29:AK$1052,J$29:J$1052,J901)</f>
        <v>6.3764096592953234E-2</v>
      </c>
      <c r="AU901" s="11">
        <f t="array" ref="AU901">_xlfn.MAXIFS(AL$29:AL$1052,K$29:K$1052,K901) - _xlfn.MINIFS(AL$29:AL$1052,K$29:K$1052,K901)</f>
        <v>1.6522546902256005E-2</v>
      </c>
      <c r="AV901" s="11">
        <f t="array" ref="AV901">_xlfn.MAXIFS(AM$29:AM$1052,L$29:L$1052,L901) - _xlfn.MINIFS(AM$29:AM$1052,L$29:L$1052,L901)</f>
        <v>1.0798811866433861E-2</v>
      </c>
      <c r="AW901" s="7">
        <f t="array" ref="AW901">_xlfn.MAXIFS(AN$29:AN$1052,M$29:M$1052,M901) - _xlfn.MINIFS(AN$29:AN$1052,M$29:M$1052,M901)</f>
        <v>1.0480519790551535E-2</v>
      </c>
      <c r="AX901" s="6">
        <f t="array" ref="AX901">_xlfn.STDEV.S(IF(E$29:E$1052=E901,$C$29:$C$1052,""))</f>
        <v>2.1219734469910215E-2</v>
      </c>
      <c r="AY901" s="11">
        <f t="array" ref="AY901">_xlfn.STDEV.S(IF(F$29:F$1052=F901,$C$29:$C$1052,""))</f>
        <v>2.0588339989709558E-2</v>
      </c>
      <c r="AZ901" s="11">
        <f t="array" ref="AZ901">_xlfn.STDEV.S(IF(G$29:G$1052=G901,$C$29:$C$1052,""))</f>
        <v>1.3867200074772637E-2</v>
      </c>
      <c r="BA901" s="11">
        <f t="array" ref="BA901">_xlfn.STDEV.S(IF(H$29:H$1052=H901,$C$29:$C$1052,""))</f>
        <v>1.3805953415827436E-2</v>
      </c>
      <c r="BB901" s="11">
        <f t="array" ref="BB901">_xlfn.STDEV.S(IF(I$29:I$1052=I901,$C$29:$C$1052,""))</f>
        <v>1.44470253374032E-2</v>
      </c>
      <c r="BC901" s="11">
        <f t="array" ref="BC901">_xlfn.STDEV.S(IF(J$29:J$1052=J901,$C$29:$C$1052,""))</f>
        <v>1.3389108524053901E-2</v>
      </c>
      <c r="BD901" s="11">
        <f t="array" ref="BD901">_xlfn.STDEV.S(IF(K$29:K$1052=K901,$C$29:$C$1052,""))</f>
        <v>9.3518599761051591E-3</v>
      </c>
      <c r="BE901" s="11">
        <f t="array" ref="BE901">_xlfn.STDEV.S(IF(L$29:L$1052=L901,$C$29:$C$1052,""))</f>
        <v>9.4984322054964421E-3</v>
      </c>
      <c r="BF901" s="7">
        <f t="array" ref="BF901">_xlfn.STDEV.S(IF(M$29:M$1052=M901,$C$29:$C$1052,""))</f>
        <v>1.482169322851761E-2</v>
      </c>
      <c r="BG901" s="13">
        <f t="shared" si="636"/>
        <v>30.273551081454407</v>
      </c>
      <c r="BH901" s="12">
        <f t="shared" si="637"/>
        <v>20.980087364298782</v>
      </c>
      <c r="BI901" s="12">
        <f t="shared" si="638"/>
        <v>14.995187050967186</v>
      </c>
      <c r="BJ901" s="12">
        <f t="shared" si="639"/>
        <v>8.9186504380513281</v>
      </c>
      <c r="BK901" s="12">
        <f t="shared" si="640"/>
        <v>8.4208062616635182</v>
      </c>
      <c r="BL901" s="12">
        <f t="shared" si="641"/>
        <v>4.7623855224116891</v>
      </c>
      <c r="BM901" s="12">
        <f t="shared" si="642"/>
        <v>1.7667658566822637</v>
      </c>
      <c r="BN901" s="12">
        <f t="shared" si="643"/>
        <v>1.1369046630858648</v>
      </c>
      <c r="BO901" s="14">
        <f t="shared" si="644"/>
        <v>0.70710678118654757</v>
      </c>
    </row>
    <row r="902" spans="1:67" x14ac:dyDescent="0.25">
      <c r="A902" s="4">
        <v>43724</v>
      </c>
      <c r="B902" s="5">
        <v>1515.1</v>
      </c>
      <c r="C902">
        <f t="shared" si="645"/>
        <v>1.0403467822607482E-2</v>
      </c>
      <c r="D902">
        <v>873</v>
      </c>
      <c r="E902" s="6">
        <f t="shared" si="609"/>
        <v>1</v>
      </c>
      <c r="F902">
        <f t="shared" si="610"/>
        <v>3</v>
      </c>
      <c r="G902">
        <f t="shared" si="611"/>
        <v>6</v>
      </c>
      <c r="H902">
        <f t="shared" si="612"/>
        <v>13</v>
      </c>
      <c r="I902">
        <f t="shared" si="613"/>
        <v>27</v>
      </c>
      <c r="J902">
        <f t="shared" si="614"/>
        <v>54</v>
      </c>
      <c r="K902">
        <f t="shared" si="615"/>
        <v>109</v>
      </c>
      <c r="L902">
        <f t="shared" si="616"/>
        <v>218</v>
      </c>
      <c r="M902" s="7">
        <f t="shared" si="617"/>
        <v>436</v>
      </c>
      <c r="N902" s="6">
        <f t="shared" si="618"/>
        <v>2.5948653898586046E-4</v>
      </c>
      <c r="O902">
        <f t="shared" si="619"/>
        <v>1.3120666446575511E-3</v>
      </c>
      <c r="P902">
        <f t="shared" si="620"/>
        <v>1.6513190781100515E-3</v>
      </c>
      <c r="Q902">
        <f t="shared" si="621"/>
        <v>4.733419792889557E-3</v>
      </c>
      <c r="R902">
        <f t="shared" si="622"/>
        <v>4.9527693963416324E-3</v>
      </c>
      <c r="S902">
        <f t="shared" si="623"/>
        <v>4.3351776085452098E-3</v>
      </c>
      <c r="T902">
        <f t="shared" si="624"/>
        <v>-3.0016501698536258E-4</v>
      </c>
      <c r="U902">
        <f t="shared" si="625"/>
        <v>-3.9534404382637889E-4</v>
      </c>
      <c r="V902" s="7">
        <f t="shared" si="626"/>
        <v>-7.705196794405289E-5</v>
      </c>
      <c r="W902" s="6">
        <f t="shared" si="627"/>
        <v>1.0143981283621621E-2</v>
      </c>
      <c r="X902">
        <f t="shared" si="628"/>
        <v>9.0914011779499315E-3</v>
      </c>
      <c r="Y902">
        <f t="shared" si="629"/>
        <v>8.7521487444974302E-3</v>
      </c>
      <c r="Z902">
        <f t="shared" si="630"/>
        <v>5.6700480297179248E-3</v>
      </c>
      <c r="AA902">
        <f t="shared" si="631"/>
        <v>5.4506984262658494E-3</v>
      </c>
      <c r="AB902">
        <f t="shared" si="632"/>
        <v>6.0682902140622719E-3</v>
      </c>
      <c r="AC902">
        <f t="shared" si="633"/>
        <v>1.0703632839592844E-2</v>
      </c>
      <c r="AD902">
        <f t="shared" si="634"/>
        <v>1.0798811866433861E-2</v>
      </c>
      <c r="AE902" s="7">
        <f t="shared" si="635"/>
        <v>1.0480519790551535E-2</v>
      </c>
      <c r="AF902" s="6">
        <f t="shared" si="646"/>
        <v>-0.17247580093258946</v>
      </c>
      <c r="AG902" s="11">
        <f t="shared" si="647"/>
        <v>-1.4588785081827815E-2</v>
      </c>
      <c r="AH902" s="11">
        <f t="shared" si="648"/>
        <v>-5.0549543027793416E-2</v>
      </c>
      <c r="AI902" s="11">
        <f t="shared" si="649"/>
        <v>1.7256672697356198E-2</v>
      </c>
      <c r="AJ902" s="11">
        <f t="shared" si="650"/>
        <v>2.2082363973301815E-2</v>
      </c>
      <c r="AK902" s="11">
        <f t="shared" si="651"/>
        <v>2.8258281851266054E-2</v>
      </c>
      <c r="AL902" s="11">
        <f t="shared" si="652"/>
        <v>4.4622609808261937E-4</v>
      </c>
      <c r="AM902" s="11">
        <f t="shared" si="653"/>
        <v>6.36584151764652E-4</v>
      </c>
      <c r="AN902" s="7">
        <f t="shared" si="654"/>
        <v>0</v>
      </c>
      <c r="AO902" s="6">
        <f t="array" ref="AO902">_xlfn.MAXIFS(AF$29:AF$1052,E$29:E$1052,E902) - _xlfn.MINIFS(AF$29:AF$1052,E$29:E$1052,E902)</f>
        <v>0.64239671540972576</v>
      </c>
      <c r="AP902" s="11">
        <f t="array" ref="AP902">_xlfn.MAXIFS(AG$29:AG$1052,F$29:F$1052,F902) - _xlfn.MINIFS(AG$29:AG$1052,F$29:F$1052,F902)</f>
        <v>0.4319451716699928</v>
      </c>
      <c r="AQ902" s="11">
        <f t="array" ref="AQ902">_xlfn.MAXIFS(AH$29:AH$1052,G$29:G$1052,G902) - _xlfn.MINIFS(AH$29:AH$1052,G$29:G$1052,G902)</f>
        <v>0.20794125899440183</v>
      </c>
      <c r="AR902" s="11">
        <f t="array" ref="AR902">_xlfn.MAXIFS(AI$29:AI$1052,H$29:H$1052,H902) - _xlfn.MINIFS(AI$29:AI$1052,H$29:H$1052,H902)</f>
        <v>0.12313047247978559</v>
      </c>
      <c r="AS902" s="11">
        <f t="array" ref="AS902">_xlfn.MAXIFS(AJ$29:AJ$1052,I$29:I$1052,I902) - _xlfn.MINIFS(AJ$29:AJ$1052,I$29:I$1052,I902)</f>
        <v>0.12165560142361635</v>
      </c>
      <c r="AT902" s="11">
        <f t="array" ref="AT902">_xlfn.MAXIFS(AK$29:AK$1052,J$29:J$1052,J902) - _xlfn.MINIFS(AK$29:AK$1052,J$29:J$1052,J902)</f>
        <v>6.3764096592953234E-2</v>
      </c>
      <c r="AU902" s="11">
        <f t="array" ref="AU902">_xlfn.MAXIFS(AL$29:AL$1052,K$29:K$1052,K902) - _xlfn.MINIFS(AL$29:AL$1052,K$29:K$1052,K902)</f>
        <v>1.6522546902256005E-2</v>
      </c>
      <c r="AV902" s="11">
        <f t="array" ref="AV902">_xlfn.MAXIFS(AM$29:AM$1052,L$29:L$1052,L902) - _xlfn.MINIFS(AM$29:AM$1052,L$29:L$1052,L902)</f>
        <v>1.0798811866433861E-2</v>
      </c>
      <c r="AW902" s="7">
        <f t="array" ref="AW902">_xlfn.MAXIFS(AN$29:AN$1052,M$29:M$1052,M902) - _xlfn.MINIFS(AN$29:AN$1052,M$29:M$1052,M902)</f>
        <v>1.0480519790551535E-2</v>
      </c>
      <c r="AX902" s="6">
        <f t="array" ref="AX902">_xlfn.STDEV.S(IF(E$29:E$1052=E902,$C$29:$C$1052,""))</f>
        <v>2.1219734469910215E-2</v>
      </c>
      <c r="AY902" s="11">
        <f t="array" ref="AY902">_xlfn.STDEV.S(IF(F$29:F$1052=F902,$C$29:$C$1052,""))</f>
        <v>2.0588339989709558E-2</v>
      </c>
      <c r="AZ902" s="11">
        <f t="array" ref="AZ902">_xlfn.STDEV.S(IF(G$29:G$1052=G902,$C$29:$C$1052,""))</f>
        <v>1.3867200074772637E-2</v>
      </c>
      <c r="BA902" s="11">
        <f t="array" ref="BA902">_xlfn.STDEV.S(IF(H$29:H$1052=H902,$C$29:$C$1052,""))</f>
        <v>1.3805953415827436E-2</v>
      </c>
      <c r="BB902" s="11">
        <f t="array" ref="BB902">_xlfn.STDEV.S(IF(I$29:I$1052=I902,$C$29:$C$1052,""))</f>
        <v>1.44470253374032E-2</v>
      </c>
      <c r="BC902" s="11">
        <f t="array" ref="BC902">_xlfn.STDEV.S(IF(J$29:J$1052=J902,$C$29:$C$1052,""))</f>
        <v>1.3389108524053901E-2</v>
      </c>
      <c r="BD902" s="11">
        <f t="array" ref="BD902">_xlfn.STDEV.S(IF(K$29:K$1052=K902,$C$29:$C$1052,""))</f>
        <v>9.3518599761051591E-3</v>
      </c>
      <c r="BE902" s="11">
        <f t="array" ref="BE902">_xlfn.STDEV.S(IF(L$29:L$1052=L902,$C$29:$C$1052,""))</f>
        <v>9.4984322054964421E-3</v>
      </c>
      <c r="BF902" s="7">
        <f t="array" ref="BF902">_xlfn.STDEV.S(IF(M$29:M$1052=M902,$C$29:$C$1052,""))</f>
        <v>1.482169322851761E-2</v>
      </c>
      <c r="BG902" s="13">
        <f t="shared" si="636"/>
        <v>30.273551081454407</v>
      </c>
      <c r="BH902" s="12">
        <f t="shared" si="637"/>
        <v>20.980087364298782</v>
      </c>
      <c r="BI902" s="12">
        <f t="shared" si="638"/>
        <v>14.995187050967186</v>
      </c>
      <c r="BJ902" s="12">
        <f t="shared" si="639"/>
        <v>8.9186504380513281</v>
      </c>
      <c r="BK902" s="12">
        <f t="shared" si="640"/>
        <v>8.4208062616635182</v>
      </c>
      <c r="BL902" s="12">
        <f t="shared" si="641"/>
        <v>4.7623855224116891</v>
      </c>
      <c r="BM902" s="12">
        <f t="shared" si="642"/>
        <v>1.7667658566822637</v>
      </c>
      <c r="BN902" s="12">
        <f t="shared" si="643"/>
        <v>1.1369046630858648</v>
      </c>
      <c r="BO902" s="14">
        <f t="shared" si="644"/>
        <v>0.70710678118654757</v>
      </c>
    </row>
    <row r="903" spans="1:67" x14ac:dyDescent="0.25">
      <c r="A903" s="2">
        <v>43731</v>
      </c>
      <c r="B903" s="3">
        <v>1506.4</v>
      </c>
      <c r="C903">
        <f t="shared" si="645"/>
        <v>-5.7421952346378147E-3</v>
      </c>
      <c r="D903">
        <v>874</v>
      </c>
      <c r="E903" s="6">
        <f t="shared" si="609"/>
        <v>1</v>
      </c>
      <c r="F903">
        <f t="shared" si="610"/>
        <v>3</v>
      </c>
      <c r="G903">
        <f t="shared" si="611"/>
        <v>6</v>
      </c>
      <c r="H903">
        <f t="shared" si="612"/>
        <v>13</v>
      </c>
      <c r="I903">
        <f t="shared" si="613"/>
        <v>27</v>
      </c>
      <c r="J903">
        <f t="shared" si="614"/>
        <v>54</v>
      </c>
      <c r="K903">
        <f t="shared" si="615"/>
        <v>109</v>
      </c>
      <c r="L903">
        <f t="shared" si="616"/>
        <v>218</v>
      </c>
      <c r="M903" s="7">
        <f t="shared" si="617"/>
        <v>437</v>
      </c>
      <c r="N903" s="6">
        <f t="shared" si="618"/>
        <v>2.5948653898586046E-4</v>
      </c>
      <c r="O903">
        <f t="shared" si="619"/>
        <v>1.3120666446575511E-3</v>
      </c>
      <c r="P903">
        <f t="shared" si="620"/>
        <v>1.6513190781100515E-3</v>
      </c>
      <c r="Q903">
        <f t="shared" si="621"/>
        <v>4.733419792889557E-3</v>
      </c>
      <c r="R903">
        <f t="shared" si="622"/>
        <v>4.9527693963416324E-3</v>
      </c>
      <c r="S903">
        <f t="shared" si="623"/>
        <v>4.3351776085452098E-3</v>
      </c>
      <c r="T903">
        <f t="shared" si="624"/>
        <v>-3.0016501698536258E-4</v>
      </c>
      <c r="U903">
        <f t="shared" si="625"/>
        <v>-3.9534404382637889E-4</v>
      </c>
      <c r="V903" s="7">
        <f t="shared" si="626"/>
        <v>-7.1363611970870489E-4</v>
      </c>
      <c r="W903" s="6">
        <f t="shared" si="627"/>
        <v>-6.0016817736236756E-3</v>
      </c>
      <c r="X903">
        <f t="shared" si="628"/>
        <v>-7.0542618792953657E-3</v>
      </c>
      <c r="Y903">
        <f t="shared" si="629"/>
        <v>-7.3935143127478661E-3</v>
      </c>
      <c r="Z903">
        <f t="shared" si="630"/>
        <v>-1.0475615027527372E-2</v>
      </c>
      <c r="AA903">
        <f t="shared" si="631"/>
        <v>-1.0694964630979447E-2</v>
      </c>
      <c r="AB903">
        <f t="shared" si="632"/>
        <v>-1.0077372843183025E-2</v>
      </c>
      <c r="AC903">
        <f t="shared" si="633"/>
        <v>-5.4420302176524521E-3</v>
      </c>
      <c r="AD903">
        <f t="shared" si="634"/>
        <v>-5.3468511908114358E-3</v>
      </c>
      <c r="AE903" s="7">
        <f t="shared" si="635"/>
        <v>-5.0285591149291098E-3</v>
      </c>
      <c r="AF903" s="6">
        <f t="shared" si="646"/>
        <v>-0.17847748270621314</v>
      </c>
      <c r="AG903" s="11">
        <f t="shared" si="647"/>
        <v>-2.164304696112318E-2</v>
      </c>
      <c r="AH903" s="11">
        <f t="shared" si="648"/>
        <v>-5.7943057340541282E-2</v>
      </c>
      <c r="AI903" s="11">
        <f t="shared" si="649"/>
        <v>6.7810576698288261E-3</v>
      </c>
      <c r="AJ903" s="11">
        <f t="shared" si="650"/>
        <v>1.1387399342322368E-2</v>
      </c>
      <c r="AK903" s="11">
        <f t="shared" si="651"/>
        <v>1.8180909008083029E-2</v>
      </c>
      <c r="AL903" s="11">
        <f t="shared" si="652"/>
        <v>-4.9958041195698327E-3</v>
      </c>
      <c r="AM903" s="11">
        <f t="shared" si="653"/>
        <v>-4.7102670390467838E-3</v>
      </c>
      <c r="AN903" s="7">
        <f t="shared" si="654"/>
        <v>-5.0285591149291098E-3</v>
      </c>
      <c r="AO903" s="6">
        <f t="array" ref="AO903">_xlfn.MAXIFS(AF$29:AF$1052,E$29:E$1052,E903) - _xlfn.MINIFS(AF$29:AF$1052,E$29:E$1052,E903)</f>
        <v>0.64239671540972576</v>
      </c>
      <c r="AP903" s="11">
        <f t="array" ref="AP903">_xlfn.MAXIFS(AG$29:AG$1052,F$29:F$1052,F903) - _xlfn.MINIFS(AG$29:AG$1052,F$29:F$1052,F903)</f>
        <v>0.4319451716699928</v>
      </c>
      <c r="AQ903" s="11">
        <f t="array" ref="AQ903">_xlfn.MAXIFS(AH$29:AH$1052,G$29:G$1052,G903) - _xlfn.MINIFS(AH$29:AH$1052,G$29:G$1052,G903)</f>
        <v>0.20794125899440183</v>
      </c>
      <c r="AR903" s="11">
        <f t="array" ref="AR903">_xlfn.MAXIFS(AI$29:AI$1052,H$29:H$1052,H903) - _xlfn.MINIFS(AI$29:AI$1052,H$29:H$1052,H903)</f>
        <v>0.12313047247978559</v>
      </c>
      <c r="AS903" s="11">
        <f t="array" ref="AS903">_xlfn.MAXIFS(AJ$29:AJ$1052,I$29:I$1052,I903) - _xlfn.MINIFS(AJ$29:AJ$1052,I$29:I$1052,I903)</f>
        <v>0.12165560142361635</v>
      </c>
      <c r="AT903" s="11">
        <f t="array" ref="AT903">_xlfn.MAXIFS(AK$29:AK$1052,J$29:J$1052,J903) - _xlfn.MINIFS(AK$29:AK$1052,J$29:J$1052,J903)</f>
        <v>6.3764096592953234E-2</v>
      </c>
      <c r="AU903" s="11">
        <f t="array" ref="AU903">_xlfn.MAXIFS(AL$29:AL$1052,K$29:K$1052,K903) - _xlfn.MINIFS(AL$29:AL$1052,K$29:K$1052,K903)</f>
        <v>1.6522546902256005E-2</v>
      </c>
      <c r="AV903" s="11">
        <f t="array" ref="AV903">_xlfn.MAXIFS(AM$29:AM$1052,L$29:L$1052,L903) - _xlfn.MINIFS(AM$29:AM$1052,L$29:L$1052,L903)</f>
        <v>1.0798811866433861E-2</v>
      </c>
      <c r="AW903" s="7">
        <f t="array" ref="AW903">_xlfn.MAXIFS(AN$29:AN$1052,M$29:M$1052,M903) - _xlfn.MINIFS(AN$29:AN$1052,M$29:M$1052,M903)</f>
        <v>5.0285591149291098E-3</v>
      </c>
      <c r="AX903" s="6">
        <f t="array" ref="AX903">_xlfn.STDEV.S(IF(E$29:E$1052=E903,$C$29:$C$1052,""))</f>
        <v>2.1219734469910215E-2</v>
      </c>
      <c r="AY903" s="11">
        <f t="array" ref="AY903">_xlfn.STDEV.S(IF(F$29:F$1052=F903,$C$29:$C$1052,""))</f>
        <v>2.0588339989709558E-2</v>
      </c>
      <c r="AZ903" s="11">
        <f t="array" ref="AZ903">_xlfn.STDEV.S(IF(G$29:G$1052=G903,$C$29:$C$1052,""))</f>
        <v>1.3867200074772637E-2</v>
      </c>
      <c r="BA903" s="11">
        <f t="array" ref="BA903">_xlfn.STDEV.S(IF(H$29:H$1052=H903,$C$29:$C$1052,""))</f>
        <v>1.3805953415827436E-2</v>
      </c>
      <c r="BB903" s="11">
        <f t="array" ref="BB903">_xlfn.STDEV.S(IF(I$29:I$1052=I903,$C$29:$C$1052,""))</f>
        <v>1.44470253374032E-2</v>
      </c>
      <c r="BC903" s="11">
        <f t="array" ref="BC903">_xlfn.STDEV.S(IF(J$29:J$1052=J903,$C$29:$C$1052,""))</f>
        <v>1.3389108524053901E-2</v>
      </c>
      <c r="BD903" s="11">
        <f t="array" ref="BD903">_xlfn.STDEV.S(IF(K$29:K$1052=K903,$C$29:$C$1052,""))</f>
        <v>9.3518599761051591E-3</v>
      </c>
      <c r="BE903" s="11">
        <f t="array" ref="BE903">_xlfn.STDEV.S(IF(L$29:L$1052=L903,$C$29:$C$1052,""))</f>
        <v>9.4984322054964421E-3</v>
      </c>
      <c r="BF903" s="7">
        <f t="array" ref="BF903">_xlfn.STDEV.S(IF(M$29:M$1052=M903,$C$29:$C$1052,""))</f>
        <v>7.1114564995275941E-3</v>
      </c>
      <c r="BG903" s="13">
        <f t="shared" si="636"/>
        <v>30.273551081454407</v>
      </c>
      <c r="BH903" s="12">
        <f t="shared" si="637"/>
        <v>20.980087364298782</v>
      </c>
      <c r="BI903" s="12">
        <f t="shared" si="638"/>
        <v>14.995187050967186</v>
      </c>
      <c r="BJ903" s="12">
        <f t="shared" si="639"/>
        <v>8.9186504380513281</v>
      </c>
      <c r="BK903" s="12">
        <f t="shared" si="640"/>
        <v>8.4208062616635182</v>
      </c>
      <c r="BL903" s="12">
        <f t="shared" si="641"/>
        <v>4.7623855224116891</v>
      </c>
      <c r="BM903" s="12">
        <f t="shared" si="642"/>
        <v>1.7667658566822637</v>
      </c>
      <c r="BN903" s="12">
        <f t="shared" si="643"/>
        <v>1.1369046630858648</v>
      </c>
      <c r="BO903" s="14">
        <f t="shared" si="644"/>
        <v>0.70710678118654757</v>
      </c>
    </row>
    <row r="904" spans="1:67" x14ac:dyDescent="0.25">
      <c r="A904" s="4">
        <v>43738</v>
      </c>
      <c r="B904" s="5">
        <v>1512.9</v>
      </c>
      <c r="C904">
        <f t="shared" si="645"/>
        <v>4.3149229952204049E-3</v>
      </c>
      <c r="D904">
        <v>875</v>
      </c>
      <c r="E904" s="6">
        <f t="shared" si="609"/>
        <v>1</v>
      </c>
      <c r="F904">
        <f t="shared" si="610"/>
        <v>3</v>
      </c>
      <c r="G904">
        <f t="shared" si="611"/>
        <v>6</v>
      </c>
      <c r="H904">
        <f t="shared" si="612"/>
        <v>13</v>
      </c>
      <c r="I904">
        <f t="shared" si="613"/>
        <v>27</v>
      </c>
      <c r="J904">
        <f t="shared" si="614"/>
        <v>54</v>
      </c>
      <c r="K904">
        <f t="shared" si="615"/>
        <v>109</v>
      </c>
      <c r="L904">
        <f t="shared" si="616"/>
        <v>218</v>
      </c>
      <c r="M904" s="7">
        <f t="shared" si="617"/>
        <v>437</v>
      </c>
      <c r="N904" s="6">
        <f t="shared" si="618"/>
        <v>2.5948653898586046E-4</v>
      </c>
      <c r="O904">
        <f t="shared" si="619"/>
        <v>1.3120666446575511E-3</v>
      </c>
      <c r="P904">
        <f t="shared" si="620"/>
        <v>1.6513190781100515E-3</v>
      </c>
      <c r="Q904">
        <f t="shared" si="621"/>
        <v>4.733419792889557E-3</v>
      </c>
      <c r="R904">
        <f t="shared" si="622"/>
        <v>4.9527693963416324E-3</v>
      </c>
      <c r="S904">
        <f t="shared" si="623"/>
        <v>4.3351776085452098E-3</v>
      </c>
      <c r="T904">
        <f t="shared" si="624"/>
        <v>-3.0016501698536258E-4</v>
      </c>
      <c r="U904">
        <f t="shared" si="625"/>
        <v>-3.9534404382637889E-4</v>
      </c>
      <c r="V904" s="7">
        <f t="shared" si="626"/>
        <v>-7.1363611970870489E-4</v>
      </c>
      <c r="W904" s="6">
        <f t="shared" si="627"/>
        <v>4.055436456234544E-3</v>
      </c>
      <c r="X904">
        <f t="shared" si="628"/>
        <v>3.0028563505628538E-3</v>
      </c>
      <c r="Y904">
        <f t="shared" si="629"/>
        <v>2.6636039171103534E-3</v>
      </c>
      <c r="Z904">
        <f t="shared" si="630"/>
        <v>-4.1849679766915206E-4</v>
      </c>
      <c r="AA904">
        <f t="shared" si="631"/>
        <v>-6.3784640112122745E-4</v>
      </c>
      <c r="AB904">
        <f t="shared" si="632"/>
        <v>-2.0254613324804938E-5</v>
      </c>
      <c r="AC904">
        <f t="shared" si="633"/>
        <v>4.6150880122057675E-3</v>
      </c>
      <c r="AD904">
        <f t="shared" si="634"/>
        <v>4.7102670390467838E-3</v>
      </c>
      <c r="AE904" s="7">
        <f t="shared" si="635"/>
        <v>5.0285591149291098E-3</v>
      </c>
      <c r="AF904" s="6">
        <f t="shared" si="646"/>
        <v>-0.17442204624997859</v>
      </c>
      <c r="AG904" s="11">
        <f t="shared" si="647"/>
        <v>-1.8640190610560325E-2</v>
      </c>
      <c r="AH904" s="11">
        <f t="shared" si="648"/>
        <v>-5.5279453423430928E-2</v>
      </c>
      <c r="AI904" s="11">
        <f t="shared" si="649"/>
        <v>6.3625608721596741E-3</v>
      </c>
      <c r="AJ904" s="11">
        <f t="shared" si="650"/>
        <v>1.074955294120114E-2</v>
      </c>
      <c r="AK904" s="11">
        <f t="shared" si="651"/>
        <v>1.8160654394758224E-2</v>
      </c>
      <c r="AL904" s="11">
        <f t="shared" si="652"/>
        <v>-3.8071610736406525E-4</v>
      </c>
      <c r="AM904" s="11">
        <f t="shared" si="653"/>
        <v>0</v>
      </c>
      <c r="AN904" s="7">
        <f t="shared" si="654"/>
        <v>0</v>
      </c>
      <c r="AO904" s="6">
        <f t="array" ref="AO904">_xlfn.MAXIFS(AF$29:AF$1052,E$29:E$1052,E904) - _xlfn.MINIFS(AF$29:AF$1052,E$29:E$1052,E904)</f>
        <v>0.64239671540972576</v>
      </c>
      <c r="AP904" s="11">
        <f t="array" ref="AP904">_xlfn.MAXIFS(AG$29:AG$1052,F$29:F$1052,F904) - _xlfn.MINIFS(AG$29:AG$1052,F$29:F$1052,F904)</f>
        <v>0.4319451716699928</v>
      </c>
      <c r="AQ904" s="11">
        <f t="array" ref="AQ904">_xlfn.MAXIFS(AH$29:AH$1052,G$29:G$1052,G904) - _xlfn.MINIFS(AH$29:AH$1052,G$29:G$1052,G904)</f>
        <v>0.20794125899440183</v>
      </c>
      <c r="AR904" s="11">
        <f t="array" ref="AR904">_xlfn.MAXIFS(AI$29:AI$1052,H$29:H$1052,H904) - _xlfn.MINIFS(AI$29:AI$1052,H$29:H$1052,H904)</f>
        <v>0.12313047247978559</v>
      </c>
      <c r="AS904" s="11">
        <f t="array" ref="AS904">_xlfn.MAXIFS(AJ$29:AJ$1052,I$29:I$1052,I904) - _xlfn.MINIFS(AJ$29:AJ$1052,I$29:I$1052,I904)</f>
        <v>0.12165560142361635</v>
      </c>
      <c r="AT904" s="11">
        <f t="array" ref="AT904">_xlfn.MAXIFS(AK$29:AK$1052,J$29:J$1052,J904) - _xlfn.MINIFS(AK$29:AK$1052,J$29:J$1052,J904)</f>
        <v>6.3764096592953234E-2</v>
      </c>
      <c r="AU904" s="11">
        <f t="array" ref="AU904">_xlfn.MAXIFS(AL$29:AL$1052,K$29:K$1052,K904) - _xlfn.MINIFS(AL$29:AL$1052,K$29:K$1052,K904)</f>
        <v>1.6522546902256005E-2</v>
      </c>
      <c r="AV904" s="11">
        <f t="array" ref="AV904">_xlfn.MAXIFS(AM$29:AM$1052,L$29:L$1052,L904) - _xlfn.MINIFS(AM$29:AM$1052,L$29:L$1052,L904)</f>
        <v>1.0798811866433861E-2</v>
      </c>
      <c r="AW904" s="7">
        <f t="array" ref="AW904">_xlfn.MAXIFS(AN$29:AN$1052,M$29:M$1052,M904) - _xlfn.MINIFS(AN$29:AN$1052,M$29:M$1052,M904)</f>
        <v>5.0285591149291098E-3</v>
      </c>
      <c r="AX904" s="6">
        <f t="array" ref="AX904">_xlfn.STDEV.S(IF(E$29:E$1052=E904,$C$29:$C$1052,""))</f>
        <v>2.1219734469910215E-2</v>
      </c>
      <c r="AY904" s="11">
        <f t="array" ref="AY904">_xlfn.STDEV.S(IF(F$29:F$1052=F904,$C$29:$C$1052,""))</f>
        <v>2.0588339989709558E-2</v>
      </c>
      <c r="AZ904" s="11">
        <f t="array" ref="AZ904">_xlfn.STDEV.S(IF(G$29:G$1052=G904,$C$29:$C$1052,""))</f>
        <v>1.3867200074772637E-2</v>
      </c>
      <c r="BA904" s="11">
        <f t="array" ref="BA904">_xlfn.STDEV.S(IF(H$29:H$1052=H904,$C$29:$C$1052,""))</f>
        <v>1.3805953415827436E-2</v>
      </c>
      <c r="BB904" s="11">
        <f t="array" ref="BB904">_xlfn.STDEV.S(IF(I$29:I$1052=I904,$C$29:$C$1052,""))</f>
        <v>1.44470253374032E-2</v>
      </c>
      <c r="BC904" s="11">
        <f t="array" ref="BC904">_xlfn.STDEV.S(IF(J$29:J$1052=J904,$C$29:$C$1052,""))</f>
        <v>1.3389108524053901E-2</v>
      </c>
      <c r="BD904" s="11">
        <f t="array" ref="BD904">_xlfn.STDEV.S(IF(K$29:K$1052=K904,$C$29:$C$1052,""))</f>
        <v>9.3518599761051591E-3</v>
      </c>
      <c r="BE904" s="11">
        <f t="array" ref="BE904">_xlfn.STDEV.S(IF(L$29:L$1052=L904,$C$29:$C$1052,""))</f>
        <v>9.4984322054964421E-3</v>
      </c>
      <c r="BF904" s="7">
        <f t="array" ref="BF904">_xlfn.STDEV.S(IF(M$29:M$1052=M904,$C$29:$C$1052,""))</f>
        <v>7.1114564995275941E-3</v>
      </c>
      <c r="BG904" s="13">
        <f t="shared" si="636"/>
        <v>30.273551081454407</v>
      </c>
      <c r="BH904" s="12">
        <f t="shared" si="637"/>
        <v>20.980087364298782</v>
      </c>
      <c r="BI904" s="12">
        <f t="shared" si="638"/>
        <v>14.995187050967186</v>
      </c>
      <c r="BJ904" s="12">
        <f t="shared" si="639"/>
        <v>8.9186504380513281</v>
      </c>
      <c r="BK904" s="12">
        <f t="shared" si="640"/>
        <v>8.4208062616635182</v>
      </c>
      <c r="BL904" s="12">
        <f t="shared" si="641"/>
        <v>4.7623855224116891</v>
      </c>
      <c r="BM904" s="12">
        <f t="shared" si="642"/>
        <v>1.7667658566822637</v>
      </c>
      <c r="BN904" s="12">
        <f t="shared" si="643"/>
        <v>1.1369046630858648</v>
      </c>
      <c r="BO904" s="14">
        <f t="shared" si="644"/>
        <v>0.70710678118654757</v>
      </c>
    </row>
    <row r="905" spans="1:67" x14ac:dyDescent="0.25">
      <c r="A905" s="2">
        <v>43745</v>
      </c>
      <c r="B905" s="3">
        <v>1488.7</v>
      </c>
      <c r="C905">
        <f t="shared" si="645"/>
        <v>-1.5995769713794683E-2</v>
      </c>
      <c r="D905">
        <v>876</v>
      </c>
      <c r="E905" s="6">
        <f t="shared" si="609"/>
        <v>1</v>
      </c>
      <c r="F905">
        <f t="shared" si="610"/>
        <v>3</v>
      </c>
      <c r="G905">
        <f t="shared" si="611"/>
        <v>6</v>
      </c>
      <c r="H905">
        <f t="shared" si="612"/>
        <v>13</v>
      </c>
      <c r="I905">
        <f t="shared" si="613"/>
        <v>27</v>
      </c>
      <c r="J905">
        <f t="shared" si="614"/>
        <v>54</v>
      </c>
      <c r="K905">
        <f t="shared" si="615"/>
        <v>109</v>
      </c>
      <c r="L905">
        <f t="shared" si="616"/>
        <v>219</v>
      </c>
      <c r="M905" s="7">
        <f t="shared" si="617"/>
        <v>438</v>
      </c>
      <c r="N905" s="6">
        <f t="shared" si="618"/>
        <v>2.5948653898586046E-4</v>
      </c>
      <c r="O905">
        <f t="shared" si="619"/>
        <v>1.3120666446575511E-3</v>
      </c>
      <c r="P905">
        <f t="shared" si="620"/>
        <v>1.6513190781100515E-3</v>
      </c>
      <c r="Q905">
        <f t="shared" si="621"/>
        <v>4.733419792889557E-3</v>
      </c>
      <c r="R905">
        <f t="shared" si="622"/>
        <v>4.9527693963416324E-3</v>
      </c>
      <c r="S905">
        <f t="shared" si="623"/>
        <v>4.3351776085452098E-3</v>
      </c>
      <c r="T905">
        <f t="shared" si="624"/>
        <v>-3.0016501698536258E-4</v>
      </c>
      <c r="U905">
        <f t="shared" si="625"/>
        <v>-2.0498599014434626E-4</v>
      </c>
      <c r="V905" s="7">
        <f t="shared" si="626"/>
        <v>-6.184221929511069E-3</v>
      </c>
      <c r="W905" s="6">
        <f t="shared" si="627"/>
        <v>-1.6255256252780542E-2</v>
      </c>
      <c r="X905">
        <f t="shared" si="628"/>
        <v>-1.7307836358452233E-2</v>
      </c>
      <c r="Y905">
        <f t="shared" si="629"/>
        <v>-1.7647088791904735E-2</v>
      </c>
      <c r="Z905">
        <f t="shared" si="630"/>
        <v>-2.0729189506684238E-2</v>
      </c>
      <c r="AA905">
        <f t="shared" si="631"/>
        <v>-2.0948539110136315E-2</v>
      </c>
      <c r="AB905">
        <f t="shared" si="632"/>
        <v>-2.0330947322339893E-2</v>
      </c>
      <c r="AC905">
        <f t="shared" si="633"/>
        <v>-1.569560469680932E-2</v>
      </c>
      <c r="AD905">
        <f t="shared" si="634"/>
        <v>-1.5790783723650337E-2</v>
      </c>
      <c r="AE905" s="7">
        <f t="shared" si="635"/>
        <v>-9.8115477842836141E-3</v>
      </c>
      <c r="AF905" s="6">
        <f t="shared" si="646"/>
        <v>-0.19067730250275913</v>
      </c>
      <c r="AG905" s="11">
        <f t="shared" si="647"/>
        <v>-3.5948026969012559E-2</v>
      </c>
      <c r="AH905" s="11">
        <f t="shared" si="648"/>
        <v>-7.2926542215335663E-2</v>
      </c>
      <c r="AI905" s="11">
        <f t="shared" si="649"/>
        <v>-1.4366628634524564E-2</v>
      </c>
      <c r="AJ905" s="11">
        <f t="shared" si="650"/>
        <v>-1.0198986168935175E-2</v>
      </c>
      <c r="AK905" s="11">
        <f t="shared" si="651"/>
        <v>-2.1702929275816685E-3</v>
      </c>
      <c r="AL905" s="11">
        <f t="shared" si="652"/>
        <v>-1.6076320804173386E-2</v>
      </c>
      <c r="AM905" s="11">
        <f t="shared" si="653"/>
        <v>-1.5790783723650337E-2</v>
      </c>
      <c r="AN905" s="7">
        <f t="shared" si="654"/>
        <v>-9.8115477842836141E-3</v>
      </c>
      <c r="AO905" s="6">
        <f t="array" ref="AO905">_xlfn.MAXIFS(AF$29:AF$1052,E$29:E$1052,E905) - _xlfn.MINIFS(AF$29:AF$1052,E$29:E$1052,E905)</f>
        <v>0.64239671540972576</v>
      </c>
      <c r="AP905" s="11">
        <f t="array" ref="AP905">_xlfn.MAXIFS(AG$29:AG$1052,F$29:F$1052,F905) - _xlfn.MINIFS(AG$29:AG$1052,F$29:F$1052,F905)</f>
        <v>0.4319451716699928</v>
      </c>
      <c r="AQ905" s="11">
        <f t="array" ref="AQ905">_xlfn.MAXIFS(AH$29:AH$1052,G$29:G$1052,G905) - _xlfn.MINIFS(AH$29:AH$1052,G$29:G$1052,G905)</f>
        <v>0.20794125899440183</v>
      </c>
      <c r="AR905" s="11">
        <f t="array" ref="AR905">_xlfn.MAXIFS(AI$29:AI$1052,H$29:H$1052,H905) - _xlfn.MINIFS(AI$29:AI$1052,H$29:H$1052,H905)</f>
        <v>0.12313047247978559</v>
      </c>
      <c r="AS905" s="11">
        <f t="array" ref="AS905">_xlfn.MAXIFS(AJ$29:AJ$1052,I$29:I$1052,I905) - _xlfn.MINIFS(AJ$29:AJ$1052,I$29:I$1052,I905)</f>
        <v>0.12165560142361635</v>
      </c>
      <c r="AT905" s="11">
        <f t="array" ref="AT905">_xlfn.MAXIFS(AK$29:AK$1052,J$29:J$1052,J905) - _xlfn.MINIFS(AK$29:AK$1052,J$29:J$1052,J905)</f>
        <v>6.3764096592953234E-2</v>
      </c>
      <c r="AU905" s="11">
        <f t="array" ref="AU905">_xlfn.MAXIFS(AL$29:AL$1052,K$29:K$1052,K905) - _xlfn.MINIFS(AL$29:AL$1052,K$29:K$1052,K905)</f>
        <v>1.6522546902256005E-2</v>
      </c>
      <c r="AV905" s="11">
        <f t="array" ref="AV905">_xlfn.MAXIFS(AM$29:AM$1052,L$29:L$1052,L905) - _xlfn.MINIFS(AM$29:AM$1052,L$29:L$1052,L905)</f>
        <v>1.5790783723650337E-2</v>
      </c>
      <c r="AW905" s="7">
        <f t="array" ref="AW905">_xlfn.MAXIFS(AN$29:AN$1052,M$29:M$1052,M905) - _xlfn.MINIFS(AN$29:AN$1052,M$29:M$1052,M905)</f>
        <v>9.8115477842836141E-3</v>
      </c>
      <c r="AX905" s="6">
        <f t="array" ref="AX905">_xlfn.STDEV.S(IF(E$29:E$1052=E905,$C$29:$C$1052,""))</f>
        <v>2.1219734469910215E-2</v>
      </c>
      <c r="AY905" s="11">
        <f t="array" ref="AY905">_xlfn.STDEV.S(IF(F$29:F$1052=F905,$C$29:$C$1052,""))</f>
        <v>2.0588339989709558E-2</v>
      </c>
      <c r="AZ905" s="11">
        <f t="array" ref="AZ905">_xlfn.STDEV.S(IF(G$29:G$1052=G905,$C$29:$C$1052,""))</f>
        <v>1.3867200074772637E-2</v>
      </c>
      <c r="BA905" s="11">
        <f t="array" ref="BA905">_xlfn.STDEV.S(IF(H$29:H$1052=H905,$C$29:$C$1052,""))</f>
        <v>1.3805953415827436E-2</v>
      </c>
      <c r="BB905" s="11">
        <f t="array" ref="BB905">_xlfn.STDEV.S(IF(I$29:I$1052=I905,$C$29:$C$1052,""))</f>
        <v>1.44470253374032E-2</v>
      </c>
      <c r="BC905" s="11">
        <f t="array" ref="BC905">_xlfn.STDEV.S(IF(J$29:J$1052=J905,$C$29:$C$1052,""))</f>
        <v>1.3389108524053901E-2</v>
      </c>
      <c r="BD905" s="11">
        <f t="array" ref="BD905">_xlfn.STDEV.S(IF(K$29:K$1052=K905,$C$29:$C$1052,""))</f>
        <v>9.3518599761051591E-3</v>
      </c>
      <c r="BE905" s="11">
        <f t="array" ref="BE905">_xlfn.STDEV.S(IF(L$29:L$1052=L905,$C$29:$C$1052,""))</f>
        <v>1.0668768745334888E-2</v>
      </c>
      <c r="BF905" s="7">
        <f t="array" ref="BF905">_xlfn.STDEV.S(IF(M$29:M$1052=M905,$C$29:$C$1052,""))</f>
        <v>1.3875623944405578E-2</v>
      </c>
      <c r="BG905" s="13">
        <f t="shared" si="636"/>
        <v>30.273551081454407</v>
      </c>
      <c r="BH905" s="12">
        <f t="shared" si="637"/>
        <v>20.980087364298782</v>
      </c>
      <c r="BI905" s="12">
        <f t="shared" si="638"/>
        <v>14.995187050967186</v>
      </c>
      <c r="BJ905" s="12">
        <f t="shared" si="639"/>
        <v>8.9186504380513281</v>
      </c>
      <c r="BK905" s="12">
        <f t="shared" si="640"/>
        <v>8.4208062616635182</v>
      </c>
      <c r="BL905" s="12">
        <f t="shared" si="641"/>
        <v>4.7623855224116891</v>
      </c>
      <c r="BM905" s="12">
        <f t="shared" si="642"/>
        <v>1.7667658566822637</v>
      </c>
      <c r="BN905" s="12">
        <f t="shared" si="643"/>
        <v>1.4800942920948721</v>
      </c>
      <c r="BO905" s="14">
        <f t="shared" si="644"/>
        <v>0.70710678118654746</v>
      </c>
    </row>
    <row r="906" spans="1:67" x14ac:dyDescent="0.25">
      <c r="A906" s="4">
        <v>43752</v>
      </c>
      <c r="B906" s="5">
        <v>1494.1</v>
      </c>
      <c r="C906">
        <f t="shared" si="645"/>
        <v>3.6273258547725451E-3</v>
      </c>
      <c r="D906">
        <v>877</v>
      </c>
      <c r="E906" s="6">
        <f t="shared" si="609"/>
        <v>1</v>
      </c>
      <c r="F906">
        <f t="shared" si="610"/>
        <v>3</v>
      </c>
      <c r="G906">
        <f t="shared" si="611"/>
        <v>6</v>
      </c>
      <c r="H906">
        <f t="shared" si="612"/>
        <v>13</v>
      </c>
      <c r="I906">
        <f t="shared" si="613"/>
        <v>27</v>
      </c>
      <c r="J906">
        <f t="shared" si="614"/>
        <v>54</v>
      </c>
      <c r="K906">
        <f t="shared" si="615"/>
        <v>109</v>
      </c>
      <c r="L906">
        <f t="shared" si="616"/>
        <v>219</v>
      </c>
      <c r="M906" s="7">
        <f t="shared" si="617"/>
        <v>438</v>
      </c>
      <c r="N906" s="6">
        <f t="shared" si="618"/>
        <v>2.5948653898586046E-4</v>
      </c>
      <c r="O906">
        <f t="shared" si="619"/>
        <v>1.3120666446575511E-3</v>
      </c>
      <c r="P906">
        <f t="shared" si="620"/>
        <v>1.6513190781100515E-3</v>
      </c>
      <c r="Q906">
        <f t="shared" si="621"/>
        <v>4.733419792889557E-3</v>
      </c>
      <c r="R906">
        <f t="shared" si="622"/>
        <v>4.9527693963416324E-3</v>
      </c>
      <c r="S906">
        <f t="shared" si="623"/>
        <v>4.3351776085452098E-3</v>
      </c>
      <c r="T906">
        <f t="shared" si="624"/>
        <v>-3.0016501698536258E-4</v>
      </c>
      <c r="U906">
        <f t="shared" si="625"/>
        <v>-2.0498599014434626E-4</v>
      </c>
      <c r="V906" s="7">
        <f t="shared" si="626"/>
        <v>-6.184221929511069E-3</v>
      </c>
      <c r="W906" s="6">
        <f t="shared" si="627"/>
        <v>3.3678393157866846E-3</v>
      </c>
      <c r="X906">
        <f t="shared" si="628"/>
        <v>2.315259210114994E-3</v>
      </c>
      <c r="Y906">
        <f t="shared" si="629"/>
        <v>1.9760067766624936E-3</v>
      </c>
      <c r="Z906">
        <f t="shared" si="630"/>
        <v>-1.1060939381170119E-3</v>
      </c>
      <c r="AA906">
        <f t="shared" si="631"/>
        <v>-1.3254435415690873E-3</v>
      </c>
      <c r="AB906">
        <f t="shared" si="632"/>
        <v>-7.0785175377266474E-4</v>
      </c>
      <c r="AC906">
        <f t="shared" si="633"/>
        <v>3.9274908717579077E-3</v>
      </c>
      <c r="AD906">
        <f t="shared" si="634"/>
        <v>3.8323118449168914E-3</v>
      </c>
      <c r="AE906" s="7">
        <f t="shared" si="635"/>
        <v>9.8115477842836141E-3</v>
      </c>
      <c r="AF906" s="6">
        <f t="shared" si="646"/>
        <v>-0.18730946318697245</v>
      </c>
      <c r="AG906" s="11">
        <f t="shared" si="647"/>
        <v>-3.3632767758897564E-2</v>
      </c>
      <c r="AH906" s="11">
        <f t="shared" si="648"/>
        <v>-7.0950535438673162E-2</v>
      </c>
      <c r="AI906" s="11">
        <f t="shared" si="649"/>
        <v>-1.5472722572641576E-2</v>
      </c>
      <c r="AJ906" s="11">
        <f t="shared" si="650"/>
        <v>-1.1524429710504262E-2</v>
      </c>
      <c r="AK906" s="11">
        <f t="shared" si="651"/>
        <v>-2.8781446813543332E-3</v>
      </c>
      <c r="AL906" s="11">
        <f t="shared" si="652"/>
        <v>-1.2148829932415478E-2</v>
      </c>
      <c r="AM906" s="11">
        <f t="shared" si="653"/>
        <v>-1.1958471878733445E-2</v>
      </c>
      <c r="AN906" s="7">
        <f t="shared" si="654"/>
        <v>0</v>
      </c>
      <c r="AO906" s="6">
        <f t="array" ref="AO906">_xlfn.MAXIFS(AF$29:AF$1052,E$29:E$1052,E906) - _xlfn.MINIFS(AF$29:AF$1052,E$29:E$1052,E906)</f>
        <v>0.64239671540972576</v>
      </c>
      <c r="AP906" s="11">
        <f t="array" ref="AP906">_xlfn.MAXIFS(AG$29:AG$1052,F$29:F$1052,F906) - _xlfn.MINIFS(AG$29:AG$1052,F$29:F$1052,F906)</f>
        <v>0.4319451716699928</v>
      </c>
      <c r="AQ906" s="11">
        <f t="array" ref="AQ906">_xlfn.MAXIFS(AH$29:AH$1052,G$29:G$1052,G906) - _xlfn.MINIFS(AH$29:AH$1052,G$29:G$1052,G906)</f>
        <v>0.20794125899440183</v>
      </c>
      <c r="AR906" s="11">
        <f t="array" ref="AR906">_xlfn.MAXIFS(AI$29:AI$1052,H$29:H$1052,H906) - _xlfn.MINIFS(AI$29:AI$1052,H$29:H$1052,H906)</f>
        <v>0.12313047247978559</v>
      </c>
      <c r="AS906" s="11">
        <f t="array" ref="AS906">_xlfn.MAXIFS(AJ$29:AJ$1052,I$29:I$1052,I906) - _xlfn.MINIFS(AJ$29:AJ$1052,I$29:I$1052,I906)</f>
        <v>0.12165560142361635</v>
      </c>
      <c r="AT906" s="11">
        <f t="array" ref="AT906">_xlfn.MAXIFS(AK$29:AK$1052,J$29:J$1052,J906) - _xlfn.MINIFS(AK$29:AK$1052,J$29:J$1052,J906)</f>
        <v>6.3764096592953234E-2</v>
      </c>
      <c r="AU906" s="11">
        <f t="array" ref="AU906">_xlfn.MAXIFS(AL$29:AL$1052,K$29:K$1052,K906) - _xlfn.MINIFS(AL$29:AL$1052,K$29:K$1052,K906)</f>
        <v>1.6522546902256005E-2</v>
      </c>
      <c r="AV906" s="11">
        <f t="array" ref="AV906">_xlfn.MAXIFS(AM$29:AM$1052,L$29:L$1052,L906) - _xlfn.MINIFS(AM$29:AM$1052,L$29:L$1052,L906)</f>
        <v>1.5790783723650337E-2</v>
      </c>
      <c r="AW906" s="7">
        <f t="array" ref="AW906">_xlfn.MAXIFS(AN$29:AN$1052,M$29:M$1052,M906) - _xlfn.MINIFS(AN$29:AN$1052,M$29:M$1052,M906)</f>
        <v>9.8115477842836141E-3</v>
      </c>
      <c r="AX906" s="6">
        <f t="array" ref="AX906">_xlfn.STDEV.S(IF(E$29:E$1052=E906,$C$29:$C$1052,""))</f>
        <v>2.1219734469910215E-2</v>
      </c>
      <c r="AY906" s="11">
        <f t="array" ref="AY906">_xlfn.STDEV.S(IF(F$29:F$1052=F906,$C$29:$C$1052,""))</f>
        <v>2.0588339989709558E-2</v>
      </c>
      <c r="AZ906" s="11">
        <f t="array" ref="AZ906">_xlfn.STDEV.S(IF(G$29:G$1052=G906,$C$29:$C$1052,""))</f>
        <v>1.3867200074772637E-2</v>
      </c>
      <c r="BA906" s="11">
        <f t="array" ref="BA906">_xlfn.STDEV.S(IF(H$29:H$1052=H906,$C$29:$C$1052,""))</f>
        <v>1.3805953415827436E-2</v>
      </c>
      <c r="BB906" s="11">
        <f t="array" ref="BB906">_xlfn.STDEV.S(IF(I$29:I$1052=I906,$C$29:$C$1052,""))</f>
        <v>1.44470253374032E-2</v>
      </c>
      <c r="BC906" s="11">
        <f t="array" ref="BC906">_xlfn.STDEV.S(IF(J$29:J$1052=J906,$C$29:$C$1052,""))</f>
        <v>1.3389108524053901E-2</v>
      </c>
      <c r="BD906" s="11">
        <f t="array" ref="BD906">_xlfn.STDEV.S(IF(K$29:K$1052=K906,$C$29:$C$1052,""))</f>
        <v>9.3518599761051591E-3</v>
      </c>
      <c r="BE906" s="11">
        <f t="array" ref="BE906">_xlfn.STDEV.S(IF(L$29:L$1052=L906,$C$29:$C$1052,""))</f>
        <v>1.0668768745334888E-2</v>
      </c>
      <c r="BF906" s="7">
        <f t="array" ref="BF906">_xlfn.STDEV.S(IF(M$29:M$1052=M906,$C$29:$C$1052,""))</f>
        <v>1.3875623944405578E-2</v>
      </c>
      <c r="BG906" s="13">
        <f t="shared" si="636"/>
        <v>30.273551081454407</v>
      </c>
      <c r="BH906" s="12">
        <f t="shared" si="637"/>
        <v>20.980087364298782</v>
      </c>
      <c r="BI906" s="12">
        <f t="shared" si="638"/>
        <v>14.995187050967186</v>
      </c>
      <c r="BJ906" s="12">
        <f t="shared" si="639"/>
        <v>8.9186504380513281</v>
      </c>
      <c r="BK906" s="12">
        <f t="shared" si="640"/>
        <v>8.4208062616635182</v>
      </c>
      <c r="BL906" s="12">
        <f t="shared" si="641"/>
        <v>4.7623855224116891</v>
      </c>
      <c r="BM906" s="12">
        <f t="shared" si="642"/>
        <v>1.7667658566822637</v>
      </c>
      <c r="BN906" s="12">
        <f t="shared" si="643"/>
        <v>1.4800942920948721</v>
      </c>
      <c r="BO906" s="14">
        <f t="shared" si="644"/>
        <v>0.70710678118654746</v>
      </c>
    </row>
    <row r="907" spans="1:67" x14ac:dyDescent="0.25">
      <c r="A907" s="2">
        <v>43759</v>
      </c>
      <c r="B907" s="3">
        <v>1505.3</v>
      </c>
      <c r="C907">
        <f t="shared" si="645"/>
        <v>7.4961515293487935E-3</v>
      </c>
      <c r="D907">
        <v>878</v>
      </c>
      <c r="E907" s="6">
        <f t="shared" si="609"/>
        <v>1</v>
      </c>
      <c r="F907">
        <f t="shared" si="610"/>
        <v>3</v>
      </c>
      <c r="G907">
        <f t="shared" si="611"/>
        <v>6</v>
      </c>
      <c r="H907">
        <f t="shared" si="612"/>
        <v>13</v>
      </c>
      <c r="I907">
        <f t="shared" si="613"/>
        <v>27</v>
      </c>
      <c r="J907">
        <f t="shared" si="614"/>
        <v>54</v>
      </c>
      <c r="K907">
        <f t="shared" si="615"/>
        <v>109</v>
      </c>
      <c r="L907">
        <f t="shared" si="616"/>
        <v>219</v>
      </c>
      <c r="M907" s="7">
        <f t="shared" si="617"/>
        <v>439</v>
      </c>
      <c r="N907" s="6">
        <f t="shared" si="618"/>
        <v>2.5948653898586046E-4</v>
      </c>
      <c r="O907">
        <f t="shared" si="619"/>
        <v>1.3120666446575511E-3</v>
      </c>
      <c r="P907">
        <f t="shared" si="620"/>
        <v>1.6513190781100515E-3</v>
      </c>
      <c r="Q907">
        <f t="shared" si="621"/>
        <v>4.733419792889557E-3</v>
      </c>
      <c r="R907">
        <f t="shared" si="622"/>
        <v>4.9527693963416324E-3</v>
      </c>
      <c r="S907">
        <f t="shared" si="623"/>
        <v>4.3351776085452098E-3</v>
      </c>
      <c r="T907">
        <f t="shared" si="624"/>
        <v>-3.0016501698536258E-4</v>
      </c>
      <c r="U907">
        <f t="shared" si="625"/>
        <v>-2.0498599014434626E-4</v>
      </c>
      <c r="V907" s="7">
        <f t="shared" si="626"/>
        <v>5.7742499492223764E-3</v>
      </c>
      <c r="W907" s="6">
        <f t="shared" si="627"/>
        <v>7.2366649903629326E-3</v>
      </c>
      <c r="X907">
        <f t="shared" si="628"/>
        <v>6.1840848846912424E-3</v>
      </c>
      <c r="Y907">
        <f t="shared" si="629"/>
        <v>5.844832451238742E-3</v>
      </c>
      <c r="Z907">
        <f t="shared" si="630"/>
        <v>2.7627317364592365E-3</v>
      </c>
      <c r="AA907">
        <f t="shared" si="631"/>
        <v>2.5433821330071611E-3</v>
      </c>
      <c r="AB907">
        <f t="shared" si="632"/>
        <v>3.1609739208035836E-3</v>
      </c>
      <c r="AC907">
        <f t="shared" si="633"/>
        <v>7.7963165463341561E-3</v>
      </c>
      <c r="AD907">
        <f t="shared" si="634"/>
        <v>7.7011375194931397E-3</v>
      </c>
      <c r="AE907" s="7">
        <f t="shared" si="635"/>
        <v>1.721901580126417E-3</v>
      </c>
      <c r="AF907" s="6">
        <f t="shared" si="646"/>
        <v>-0.18007279819660951</v>
      </c>
      <c r="AG907" s="11">
        <f t="shared" si="647"/>
        <v>-2.744868287420632E-2</v>
      </c>
      <c r="AH907" s="11">
        <f t="shared" si="648"/>
        <v>-6.5105702987434427E-2</v>
      </c>
      <c r="AI907" s="11">
        <f t="shared" si="649"/>
        <v>-1.270999083618234E-2</v>
      </c>
      <c r="AJ907" s="11">
        <f t="shared" si="650"/>
        <v>-8.9810475774971012E-3</v>
      </c>
      <c r="AK907" s="11">
        <f t="shared" si="651"/>
        <v>2.8282923944925042E-4</v>
      </c>
      <c r="AL907" s="11">
        <f t="shared" si="652"/>
        <v>-4.352513386081322E-3</v>
      </c>
      <c r="AM907" s="11">
        <f t="shared" si="653"/>
        <v>-4.2573343592403057E-3</v>
      </c>
      <c r="AN907" s="7">
        <f t="shared" si="654"/>
        <v>1.721901580126417E-3</v>
      </c>
      <c r="AO907" s="6">
        <f t="array" ref="AO907">_xlfn.MAXIFS(AF$29:AF$1052,E$29:E$1052,E907) - _xlfn.MINIFS(AF$29:AF$1052,E$29:E$1052,E907)</f>
        <v>0.64239671540972576</v>
      </c>
      <c r="AP907" s="11">
        <f t="array" ref="AP907">_xlfn.MAXIFS(AG$29:AG$1052,F$29:F$1052,F907) - _xlfn.MINIFS(AG$29:AG$1052,F$29:F$1052,F907)</f>
        <v>0.4319451716699928</v>
      </c>
      <c r="AQ907" s="11">
        <f t="array" ref="AQ907">_xlfn.MAXIFS(AH$29:AH$1052,G$29:G$1052,G907) - _xlfn.MINIFS(AH$29:AH$1052,G$29:G$1052,G907)</f>
        <v>0.20794125899440183</v>
      </c>
      <c r="AR907" s="11">
        <f t="array" ref="AR907">_xlfn.MAXIFS(AI$29:AI$1052,H$29:H$1052,H907) - _xlfn.MINIFS(AI$29:AI$1052,H$29:H$1052,H907)</f>
        <v>0.12313047247978559</v>
      </c>
      <c r="AS907" s="11">
        <f t="array" ref="AS907">_xlfn.MAXIFS(AJ$29:AJ$1052,I$29:I$1052,I907) - _xlfn.MINIFS(AJ$29:AJ$1052,I$29:I$1052,I907)</f>
        <v>0.12165560142361635</v>
      </c>
      <c r="AT907" s="11">
        <f t="array" ref="AT907">_xlfn.MAXIFS(AK$29:AK$1052,J$29:J$1052,J907) - _xlfn.MINIFS(AK$29:AK$1052,J$29:J$1052,J907)</f>
        <v>6.3764096592953234E-2</v>
      </c>
      <c r="AU907" s="11">
        <f t="array" ref="AU907">_xlfn.MAXIFS(AL$29:AL$1052,K$29:K$1052,K907) - _xlfn.MINIFS(AL$29:AL$1052,K$29:K$1052,K907)</f>
        <v>1.6522546902256005E-2</v>
      </c>
      <c r="AV907" s="11">
        <f t="array" ref="AV907">_xlfn.MAXIFS(AM$29:AM$1052,L$29:L$1052,L907) - _xlfn.MINIFS(AM$29:AM$1052,L$29:L$1052,L907)</f>
        <v>1.5790783723650337E-2</v>
      </c>
      <c r="AW907" s="7">
        <f t="array" ref="AW907">_xlfn.MAXIFS(AN$29:AN$1052,M$29:M$1052,M907) - _xlfn.MINIFS(AN$29:AN$1052,M$29:M$1052,M907)</f>
        <v>1.721901580126417E-3</v>
      </c>
      <c r="AX907" s="6">
        <f t="array" ref="AX907">_xlfn.STDEV.S(IF(E$29:E$1052=E907,$C$29:$C$1052,""))</f>
        <v>2.1219734469910215E-2</v>
      </c>
      <c r="AY907" s="11">
        <f t="array" ref="AY907">_xlfn.STDEV.S(IF(F$29:F$1052=F907,$C$29:$C$1052,""))</f>
        <v>2.0588339989709558E-2</v>
      </c>
      <c r="AZ907" s="11">
        <f t="array" ref="AZ907">_xlfn.STDEV.S(IF(G$29:G$1052=G907,$C$29:$C$1052,""))</f>
        <v>1.3867200074772637E-2</v>
      </c>
      <c r="BA907" s="11">
        <f t="array" ref="BA907">_xlfn.STDEV.S(IF(H$29:H$1052=H907,$C$29:$C$1052,""))</f>
        <v>1.3805953415827436E-2</v>
      </c>
      <c r="BB907" s="11">
        <f t="array" ref="BB907">_xlfn.STDEV.S(IF(I$29:I$1052=I907,$C$29:$C$1052,""))</f>
        <v>1.44470253374032E-2</v>
      </c>
      <c r="BC907" s="11">
        <f t="array" ref="BC907">_xlfn.STDEV.S(IF(J$29:J$1052=J907,$C$29:$C$1052,""))</f>
        <v>1.3389108524053901E-2</v>
      </c>
      <c r="BD907" s="11">
        <f t="array" ref="BD907">_xlfn.STDEV.S(IF(K$29:K$1052=K907,$C$29:$C$1052,""))</f>
        <v>9.3518599761051591E-3</v>
      </c>
      <c r="BE907" s="11">
        <f t="array" ref="BE907">_xlfn.STDEV.S(IF(L$29:L$1052=L907,$C$29:$C$1052,""))</f>
        <v>1.0668768745334888E-2</v>
      </c>
      <c r="BF907" s="7">
        <f t="array" ref="BF907">_xlfn.STDEV.S(IF(M$29:M$1052=M907,$C$29:$C$1052,""))</f>
        <v>2.4351365676864409E-3</v>
      </c>
      <c r="BG907" s="13">
        <f t="shared" si="636"/>
        <v>30.273551081454407</v>
      </c>
      <c r="BH907" s="12">
        <f t="shared" si="637"/>
        <v>20.980087364298782</v>
      </c>
      <c r="BI907" s="12">
        <f t="shared" si="638"/>
        <v>14.995187050967186</v>
      </c>
      <c r="BJ907" s="12">
        <f t="shared" si="639"/>
        <v>8.9186504380513281</v>
      </c>
      <c r="BK907" s="12">
        <f t="shared" si="640"/>
        <v>8.4208062616635182</v>
      </c>
      <c r="BL907" s="12">
        <f t="shared" si="641"/>
        <v>4.7623855224116891</v>
      </c>
      <c r="BM907" s="12">
        <f t="shared" si="642"/>
        <v>1.7667658566822637</v>
      </c>
      <c r="BN907" s="12">
        <f t="shared" si="643"/>
        <v>1.4800942920948721</v>
      </c>
      <c r="BO907" s="14">
        <f t="shared" si="644"/>
        <v>0.70710678118654768</v>
      </c>
    </row>
    <row r="908" spans="1:67" x14ac:dyDescent="0.25">
      <c r="A908" s="4">
        <v>43765.958333333336</v>
      </c>
      <c r="B908" s="5">
        <v>1511.4</v>
      </c>
      <c r="C908">
        <f t="shared" si="645"/>
        <v>4.0523483690959594E-3</v>
      </c>
      <c r="D908">
        <v>879</v>
      </c>
      <c r="E908" s="6">
        <f t="shared" si="609"/>
        <v>1</v>
      </c>
      <c r="F908">
        <f t="shared" si="610"/>
        <v>3</v>
      </c>
      <c r="G908">
        <f t="shared" si="611"/>
        <v>6</v>
      </c>
      <c r="H908">
        <f t="shared" si="612"/>
        <v>13</v>
      </c>
      <c r="I908">
        <f t="shared" si="613"/>
        <v>27</v>
      </c>
      <c r="J908">
        <f t="shared" si="614"/>
        <v>54</v>
      </c>
      <c r="K908">
        <f t="shared" si="615"/>
        <v>109</v>
      </c>
      <c r="L908">
        <f t="shared" si="616"/>
        <v>219</v>
      </c>
      <c r="M908" s="7">
        <f t="shared" si="617"/>
        <v>439</v>
      </c>
      <c r="N908" s="6">
        <f t="shared" si="618"/>
        <v>2.5948653898586046E-4</v>
      </c>
      <c r="O908">
        <f t="shared" si="619"/>
        <v>1.3120666446575511E-3</v>
      </c>
      <c r="P908">
        <f t="shared" si="620"/>
        <v>1.6513190781100515E-3</v>
      </c>
      <c r="Q908">
        <f t="shared" si="621"/>
        <v>4.733419792889557E-3</v>
      </c>
      <c r="R908">
        <f t="shared" si="622"/>
        <v>4.9527693963416324E-3</v>
      </c>
      <c r="S908">
        <f t="shared" si="623"/>
        <v>4.3351776085452098E-3</v>
      </c>
      <c r="T908">
        <f t="shared" si="624"/>
        <v>-3.0016501698536258E-4</v>
      </c>
      <c r="U908">
        <f t="shared" si="625"/>
        <v>-2.0498599014434626E-4</v>
      </c>
      <c r="V908" s="7">
        <f t="shared" si="626"/>
        <v>5.7742499492223764E-3</v>
      </c>
      <c r="W908" s="6">
        <f t="shared" si="627"/>
        <v>3.792861830110099E-3</v>
      </c>
      <c r="X908">
        <f t="shared" si="628"/>
        <v>2.7402817244384084E-3</v>
      </c>
      <c r="Y908">
        <f t="shared" si="629"/>
        <v>2.4010292909859079E-3</v>
      </c>
      <c r="Z908">
        <f t="shared" si="630"/>
        <v>-6.8107142379359754E-4</v>
      </c>
      <c r="AA908">
        <f t="shared" si="631"/>
        <v>-9.0042102724567294E-4</v>
      </c>
      <c r="AB908">
        <f t="shared" si="632"/>
        <v>-2.8282923944925042E-4</v>
      </c>
      <c r="AC908">
        <f t="shared" si="633"/>
        <v>4.352513386081322E-3</v>
      </c>
      <c r="AD908">
        <f t="shared" si="634"/>
        <v>4.2573343592403057E-3</v>
      </c>
      <c r="AE908" s="7">
        <f t="shared" si="635"/>
        <v>-1.721901580126417E-3</v>
      </c>
      <c r="AF908" s="6">
        <f t="shared" si="646"/>
        <v>-0.17627993636649941</v>
      </c>
      <c r="AG908" s="11">
        <f t="shared" si="647"/>
        <v>-2.4708401149767911E-2</v>
      </c>
      <c r="AH908" s="11">
        <f t="shared" si="648"/>
        <v>-6.2704673696448526E-2</v>
      </c>
      <c r="AI908" s="11">
        <f t="shared" si="649"/>
        <v>-1.3391062259975937E-2</v>
      </c>
      <c r="AJ908" s="11">
        <f t="shared" si="650"/>
        <v>-9.8814686047427741E-3</v>
      </c>
      <c r="AK908" s="11">
        <f t="shared" si="651"/>
        <v>0</v>
      </c>
      <c r="AL908" s="11">
        <f t="shared" si="652"/>
        <v>0</v>
      </c>
      <c r="AM908" s="11">
        <f t="shared" si="653"/>
        <v>0</v>
      </c>
      <c r="AN908" s="7">
        <f t="shared" si="654"/>
        <v>0</v>
      </c>
      <c r="AO908" s="6">
        <f t="array" ref="AO908">_xlfn.MAXIFS(AF$29:AF$1052,E$29:E$1052,E908) - _xlfn.MINIFS(AF$29:AF$1052,E$29:E$1052,E908)</f>
        <v>0.64239671540972576</v>
      </c>
      <c r="AP908" s="11">
        <f t="array" ref="AP908">_xlfn.MAXIFS(AG$29:AG$1052,F$29:F$1052,F908) - _xlfn.MINIFS(AG$29:AG$1052,F$29:F$1052,F908)</f>
        <v>0.4319451716699928</v>
      </c>
      <c r="AQ908" s="11">
        <f t="array" ref="AQ908">_xlfn.MAXIFS(AH$29:AH$1052,G$29:G$1052,G908) - _xlfn.MINIFS(AH$29:AH$1052,G$29:G$1052,G908)</f>
        <v>0.20794125899440183</v>
      </c>
      <c r="AR908" s="11">
        <f t="array" ref="AR908">_xlfn.MAXIFS(AI$29:AI$1052,H$29:H$1052,H908) - _xlfn.MINIFS(AI$29:AI$1052,H$29:H$1052,H908)</f>
        <v>0.12313047247978559</v>
      </c>
      <c r="AS908" s="11">
        <f t="array" ref="AS908">_xlfn.MAXIFS(AJ$29:AJ$1052,I$29:I$1052,I908) - _xlfn.MINIFS(AJ$29:AJ$1052,I$29:I$1052,I908)</f>
        <v>0.12165560142361635</v>
      </c>
      <c r="AT908" s="11">
        <f t="array" ref="AT908">_xlfn.MAXIFS(AK$29:AK$1052,J$29:J$1052,J908) - _xlfn.MINIFS(AK$29:AK$1052,J$29:J$1052,J908)</f>
        <v>6.3764096592953234E-2</v>
      </c>
      <c r="AU908" s="11">
        <f t="array" ref="AU908">_xlfn.MAXIFS(AL$29:AL$1052,K$29:K$1052,K908) - _xlfn.MINIFS(AL$29:AL$1052,K$29:K$1052,K908)</f>
        <v>1.6522546902256005E-2</v>
      </c>
      <c r="AV908" s="11">
        <f t="array" ref="AV908">_xlfn.MAXIFS(AM$29:AM$1052,L$29:L$1052,L908) - _xlfn.MINIFS(AM$29:AM$1052,L$29:L$1052,L908)</f>
        <v>1.5790783723650337E-2</v>
      </c>
      <c r="AW908" s="7">
        <f t="array" ref="AW908">_xlfn.MAXIFS(AN$29:AN$1052,M$29:M$1052,M908) - _xlfn.MINIFS(AN$29:AN$1052,M$29:M$1052,M908)</f>
        <v>1.721901580126417E-3</v>
      </c>
      <c r="AX908" s="6">
        <f t="array" ref="AX908">_xlfn.STDEV.S(IF(E$29:E$1052=E908,$C$29:$C$1052,""))</f>
        <v>2.1219734469910215E-2</v>
      </c>
      <c r="AY908" s="11">
        <f t="array" ref="AY908">_xlfn.STDEV.S(IF(F$29:F$1052=F908,$C$29:$C$1052,""))</f>
        <v>2.0588339989709558E-2</v>
      </c>
      <c r="AZ908" s="11">
        <f t="array" ref="AZ908">_xlfn.STDEV.S(IF(G$29:G$1052=G908,$C$29:$C$1052,""))</f>
        <v>1.3867200074772637E-2</v>
      </c>
      <c r="BA908" s="11">
        <f t="array" ref="BA908">_xlfn.STDEV.S(IF(H$29:H$1052=H908,$C$29:$C$1052,""))</f>
        <v>1.3805953415827436E-2</v>
      </c>
      <c r="BB908" s="11">
        <f t="array" ref="BB908">_xlfn.STDEV.S(IF(I$29:I$1052=I908,$C$29:$C$1052,""))</f>
        <v>1.44470253374032E-2</v>
      </c>
      <c r="BC908" s="11">
        <f t="array" ref="BC908">_xlfn.STDEV.S(IF(J$29:J$1052=J908,$C$29:$C$1052,""))</f>
        <v>1.3389108524053901E-2</v>
      </c>
      <c r="BD908" s="11">
        <f t="array" ref="BD908">_xlfn.STDEV.S(IF(K$29:K$1052=K908,$C$29:$C$1052,""))</f>
        <v>9.3518599761051591E-3</v>
      </c>
      <c r="BE908" s="11">
        <f t="array" ref="BE908">_xlfn.STDEV.S(IF(L$29:L$1052=L908,$C$29:$C$1052,""))</f>
        <v>1.0668768745334888E-2</v>
      </c>
      <c r="BF908" s="7">
        <f t="array" ref="BF908">_xlfn.STDEV.S(IF(M$29:M$1052=M908,$C$29:$C$1052,""))</f>
        <v>2.4351365676864409E-3</v>
      </c>
      <c r="BG908" s="13">
        <f t="shared" si="636"/>
        <v>30.273551081454407</v>
      </c>
      <c r="BH908" s="12">
        <f t="shared" si="637"/>
        <v>20.980087364298782</v>
      </c>
      <c r="BI908" s="12">
        <f t="shared" si="638"/>
        <v>14.995187050967186</v>
      </c>
      <c r="BJ908" s="12">
        <f t="shared" si="639"/>
        <v>8.9186504380513281</v>
      </c>
      <c r="BK908" s="12">
        <f t="shared" si="640"/>
        <v>8.4208062616635182</v>
      </c>
      <c r="BL908" s="12">
        <f t="shared" si="641"/>
        <v>4.7623855224116891</v>
      </c>
      <c r="BM908" s="12">
        <f t="shared" si="642"/>
        <v>1.7667658566822637</v>
      </c>
      <c r="BN908" s="12">
        <f t="shared" si="643"/>
        <v>1.4800942920948721</v>
      </c>
      <c r="BO908" s="14">
        <f t="shared" si="644"/>
        <v>0.70710678118654768</v>
      </c>
    </row>
    <row r="909" spans="1:67" x14ac:dyDescent="0.25">
      <c r="A909" s="2">
        <v>43773</v>
      </c>
      <c r="B909" s="3">
        <v>1462.9</v>
      </c>
      <c r="C909">
        <f t="shared" si="645"/>
        <v>-3.2089453486833452E-2</v>
      </c>
      <c r="D909">
        <v>880</v>
      </c>
      <c r="E909" s="6">
        <f t="shared" si="609"/>
        <v>1</v>
      </c>
      <c r="F909">
        <f t="shared" si="610"/>
        <v>3</v>
      </c>
      <c r="G909">
        <f t="shared" si="611"/>
        <v>6</v>
      </c>
      <c r="H909">
        <f t="shared" si="612"/>
        <v>13</v>
      </c>
      <c r="I909">
        <f t="shared" si="613"/>
        <v>27</v>
      </c>
      <c r="J909">
        <f t="shared" si="614"/>
        <v>55</v>
      </c>
      <c r="K909">
        <f t="shared" si="615"/>
        <v>110</v>
      </c>
      <c r="L909">
        <f t="shared" si="616"/>
        <v>220</v>
      </c>
      <c r="M909" s="7">
        <f t="shared" si="617"/>
        <v>440</v>
      </c>
      <c r="N909" s="6">
        <f t="shared" si="618"/>
        <v>2.5948653898586046E-4</v>
      </c>
      <c r="O909">
        <f t="shared" si="619"/>
        <v>1.3120666446575511E-3</v>
      </c>
      <c r="P909">
        <f t="shared" si="620"/>
        <v>1.6513190781100515E-3</v>
      </c>
      <c r="Q909">
        <f t="shared" si="621"/>
        <v>4.733419792889557E-3</v>
      </c>
      <c r="R909">
        <f t="shared" si="622"/>
        <v>4.9527693963416324E-3</v>
      </c>
      <c r="S909">
        <f t="shared" si="623"/>
        <v>5.5703611841380549E-3</v>
      </c>
      <c r="T909">
        <f t="shared" si="624"/>
        <v>6.7063870395353553E-4</v>
      </c>
      <c r="U909">
        <f t="shared" si="625"/>
        <v>-6.3451582565779152E-3</v>
      </c>
      <c r="V909" s="7">
        <f t="shared" si="626"/>
        <v>-1.4130720317823808E-2</v>
      </c>
      <c r="W909" s="6">
        <f t="shared" si="627"/>
        <v>-3.2348940025819312E-2</v>
      </c>
      <c r="X909">
        <f t="shared" si="628"/>
        <v>-3.3401520131491003E-2</v>
      </c>
      <c r="Y909">
        <f t="shared" si="629"/>
        <v>-3.3740772564943504E-2</v>
      </c>
      <c r="Z909">
        <f t="shared" si="630"/>
        <v>-3.6822873279723008E-2</v>
      </c>
      <c r="AA909">
        <f t="shared" si="631"/>
        <v>-3.7042222883175088E-2</v>
      </c>
      <c r="AB909">
        <f t="shared" si="632"/>
        <v>-3.7659814670971507E-2</v>
      </c>
      <c r="AC909">
        <f t="shared" si="633"/>
        <v>-3.2760092190786988E-2</v>
      </c>
      <c r="AD909">
        <f t="shared" si="634"/>
        <v>-2.5744295230255537E-2</v>
      </c>
      <c r="AE909" s="7">
        <f t="shared" si="635"/>
        <v>-1.7958733169009644E-2</v>
      </c>
      <c r="AF909" s="6">
        <f t="shared" si="646"/>
        <v>-0.20862887639231872</v>
      </c>
      <c r="AG909" s="11">
        <f t="shared" si="647"/>
        <v>-5.8109921281258914E-2</v>
      </c>
      <c r="AH909" s="11">
        <f t="shared" si="648"/>
        <v>-9.6445446261392037E-2</v>
      </c>
      <c r="AI909" s="11">
        <f t="shared" si="649"/>
        <v>-5.0213935539698946E-2</v>
      </c>
      <c r="AJ909" s="11">
        <f t="shared" si="650"/>
        <v>-4.6923691487917862E-2</v>
      </c>
      <c r="AK909" s="11">
        <f t="shared" si="651"/>
        <v>-3.7659814670971507E-2</v>
      </c>
      <c r="AL909" s="11">
        <f t="shared" si="652"/>
        <v>-3.2760092190786988E-2</v>
      </c>
      <c r="AM909" s="11">
        <f t="shared" si="653"/>
        <v>-2.5744295230255537E-2</v>
      </c>
      <c r="AN909" s="7">
        <f t="shared" si="654"/>
        <v>-1.7958733169009644E-2</v>
      </c>
      <c r="AO909" s="6">
        <f t="array" ref="AO909">_xlfn.MAXIFS(AF$29:AF$1052,E$29:E$1052,E909) - _xlfn.MINIFS(AF$29:AF$1052,E$29:E$1052,E909)</f>
        <v>0.64239671540972576</v>
      </c>
      <c r="AP909" s="11">
        <f t="array" ref="AP909">_xlfn.MAXIFS(AG$29:AG$1052,F$29:F$1052,F909) - _xlfn.MINIFS(AG$29:AG$1052,F$29:F$1052,F909)</f>
        <v>0.4319451716699928</v>
      </c>
      <c r="AQ909" s="11">
        <f t="array" ref="AQ909">_xlfn.MAXIFS(AH$29:AH$1052,G$29:G$1052,G909) - _xlfn.MINIFS(AH$29:AH$1052,G$29:G$1052,G909)</f>
        <v>0.20794125899440183</v>
      </c>
      <c r="AR909" s="11">
        <f t="array" ref="AR909">_xlfn.MAXIFS(AI$29:AI$1052,H$29:H$1052,H909) - _xlfn.MINIFS(AI$29:AI$1052,H$29:H$1052,H909)</f>
        <v>0.12313047247978559</v>
      </c>
      <c r="AS909" s="11">
        <f t="array" ref="AS909">_xlfn.MAXIFS(AJ$29:AJ$1052,I$29:I$1052,I909) - _xlfn.MINIFS(AJ$29:AJ$1052,I$29:I$1052,I909)</f>
        <v>0.12165560142361635</v>
      </c>
      <c r="AT909" s="11">
        <f t="array" ref="AT909">_xlfn.MAXIFS(AK$29:AK$1052,J$29:J$1052,J909) - _xlfn.MINIFS(AK$29:AK$1052,J$29:J$1052,J909)</f>
        <v>5.874727820220927E-2</v>
      </c>
      <c r="AU909" s="11">
        <f t="array" ref="AU909">_xlfn.MAXIFS(AL$29:AL$1052,K$29:K$1052,K909) - _xlfn.MINIFS(AL$29:AL$1052,K$29:K$1052,K909)</f>
        <v>3.3894415939710182E-2</v>
      </c>
      <c r="AV909" s="11">
        <f t="array" ref="AV909">_xlfn.MAXIFS(AM$29:AM$1052,L$29:L$1052,L909) - _xlfn.MINIFS(AM$29:AM$1052,L$29:L$1052,L909)</f>
        <v>2.5744295230255537E-2</v>
      </c>
      <c r="AW909" s="7">
        <f t="array" ref="AW909">_xlfn.MAXIFS(AN$29:AN$1052,M$29:M$1052,M909) - _xlfn.MINIFS(AN$29:AN$1052,M$29:M$1052,M909)</f>
        <v>1.7958733169009644E-2</v>
      </c>
      <c r="AX909" s="6">
        <f t="array" ref="AX909">_xlfn.STDEV.S(IF(E$29:E$1052=E909,$C$29:$C$1052,""))</f>
        <v>2.1219734469910215E-2</v>
      </c>
      <c r="AY909" s="11">
        <f t="array" ref="AY909">_xlfn.STDEV.S(IF(F$29:F$1052=F909,$C$29:$C$1052,""))</f>
        <v>2.0588339989709558E-2</v>
      </c>
      <c r="AZ909" s="11">
        <f t="array" ref="AZ909">_xlfn.STDEV.S(IF(G$29:G$1052=G909,$C$29:$C$1052,""))</f>
        <v>1.3867200074772637E-2</v>
      </c>
      <c r="BA909" s="11">
        <f t="array" ref="BA909">_xlfn.STDEV.S(IF(H$29:H$1052=H909,$C$29:$C$1052,""))</f>
        <v>1.3805953415827436E-2</v>
      </c>
      <c r="BB909" s="11">
        <f t="array" ref="BB909">_xlfn.STDEV.S(IF(I$29:I$1052=I909,$C$29:$C$1052,""))</f>
        <v>1.44470253374032E-2</v>
      </c>
      <c r="BC909" s="11">
        <f t="array" ref="BC909">_xlfn.STDEV.S(IF(J$29:J$1052=J909,$C$29:$C$1052,""))</f>
        <v>1.5851359437663304E-2</v>
      </c>
      <c r="BD909" s="11">
        <f t="array" ref="BD909">_xlfn.STDEV.S(IF(K$29:K$1052=K909,$C$29:$C$1052,""))</f>
        <v>1.6340216667555283E-2</v>
      </c>
      <c r="BE909" s="11">
        <f t="array" ref="BE909">_xlfn.STDEV.S(IF(L$29:L$1052=L909,$C$29:$C$1052,""))</f>
        <v>1.7636461014682744E-2</v>
      </c>
      <c r="BF909" s="7">
        <f t="array" ref="BF909">_xlfn.STDEV.S(IF(M$29:M$1052=M909,$C$29:$C$1052,""))</f>
        <v>2.539748401065299E-2</v>
      </c>
      <c r="BG909" s="13">
        <f t="shared" si="636"/>
        <v>30.273551081454407</v>
      </c>
      <c r="BH909" s="12">
        <f t="shared" si="637"/>
        <v>20.980087364298782</v>
      </c>
      <c r="BI909" s="12">
        <f t="shared" si="638"/>
        <v>14.995187050967186</v>
      </c>
      <c r="BJ909" s="12">
        <f t="shared" si="639"/>
        <v>8.9186504380513281</v>
      </c>
      <c r="BK909" s="12">
        <f t="shared" si="640"/>
        <v>8.4208062616635182</v>
      </c>
      <c r="BL909" s="12">
        <f t="shared" si="641"/>
        <v>3.7061350121570005</v>
      </c>
      <c r="BM909" s="12">
        <f t="shared" si="642"/>
        <v>2.0742941559037016</v>
      </c>
      <c r="BN909" s="12">
        <f t="shared" si="643"/>
        <v>1.459720020293348</v>
      </c>
      <c r="BO909" s="14">
        <f t="shared" si="644"/>
        <v>0.70710678118654757</v>
      </c>
    </row>
    <row r="910" spans="1:67" x14ac:dyDescent="0.25">
      <c r="A910" s="4">
        <v>43780</v>
      </c>
      <c r="B910" s="5">
        <v>1468.5</v>
      </c>
      <c r="C910">
        <f t="shared" si="645"/>
        <v>3.8280128511858358E-3</v>
      </c>
      <c r="D910">
        <v>881</v>
      </c>
      <c r="E910" s="6">
        <f t="shared" si="609"/>
        <v>1</v>
      </c>
      <c r="F910">
        <f t="shared" si="610"/>
        <v>3</v>
      </c>
      <c r="G910">
        <f t="shared" si="611"/>
        <v>6</v>
      </c>
      <c r="H910">
        <f t="shared" si="612"/>
        <v>13</v>
      </c>
      <c r="I910">
        <f t="shared" si="613"/>
        <v>27</v>
      </c>
      <c r="J910">
        <f t="shared" si="614"/>
        <v>55</v>
      </c>
      <c r="K910">
        <f t="shared" si="615"/>
        <v>110</v>
      </c>
      <c r="L910">
        <f t="shared" si="616"/>
        <v>220</v>
      </c>
      <c r="M910" s="7">
        <f t="shared" si="617"/>
        <v>440</v>
      </c>
      <c r="N910" s="6">
        <f t="shared" si="618"/>
        <v>2.5948653898586046E-4</v>
      </c>
      <c r="O910">
        <f t="shared" si="619"/>
        <v>1.3120666446575511E-3</v>
      </c>
      <c r="P910">
        <f t="shared" si="620"/>
        <v>1.6513190781100515E-3</v>
      </c>
      <c r="Q910">
        <f t="shared" si="621"/>
        <v>4.733419792889557E-3</v>
      </c>
      <c r="R910">
        <f t="shared" si="622"/>
        <v>4.9527693963416324E-3</v>
      </c>
      <c r="S910">
        <f t="shared" si="623"/>
        <v>5.5703611841380549E-3</v>
      </c>
      <c r="T910">
        <f t="shared" si="624"/>
        <v>6.7063870395353553E-4</v>
      </c>
      <c r="U910">
        <f t="shared" si="625"/>
        <v>-6.3451582565779152E-3</v>
      </c>
      <c r="V910" s="7">
        <f t="shared" si="626"/>
        <v>-1.4130720317823808E-2</v>
      </c>
      <c r="W910" s="6">
        <f t="shared" si="627"/>
        <v>3.5685263121999753E-3</v>
      </c>
      <c r="X910">
        <f t="shared" si="628"/>
        <v>2.5159462065282847E-3</v>
      </c>
      <c r="Y910">
        <f t="shared" si="629"/>
        <v>2.1766937730757843E-3</v>
      </c>
      <c r="Z910">
        <f t="shared" si="630"/>
        <v>-9.0540694170372117E-4</v>
      </c>
      <c r="AA910">
        <f t="shared" si="631"/>
        <v>-1.1247565451557966E-3</v>
      </c>
      <c r="AB910">
        <f t="shared" si="632"/>
        <v>-1.7423483329522191E-3</v>
      </c>
      <c r="AC910">
        <f t="shared" si="633"/>
        <v>3.1573741472323003E-3</v>
      </c>
      <c r="AD910">
        <f t="shared" si="634"/>
        <v>1.0173171107763751E-2</v>
      </c>
      <c r="AE910" s="7">
        <f t="shared" si="635"/>
        <v>1.7958733169009644E-2</v>
      </c>
      <c r="AF910" s="6">
        <f t="shared" si="646"/>
        <v>-0.20506035008011875</v>
      </c>
      <c r="AG910" s="11">
        <f t="shared" si="647"/>
        <v>-5.5593975074730628E-2</v>
      </c>
      <c r="AH910" s="11">
        <f t="shared" si="648"/>
        <v>-9.426875248831626E-2</v>
      </c>
      <c r="AI910" s="11">
        <f t="shared" si="649"/>
        <v>-5.1119342481402666E-2</v>
      </c>
      <c r="AJ910" s="11">
        <f t="shared" si="650"/>
        <v>-4.8048448033073662E-2</v>
      </c>
      <c r="AK910" s="11">
        <f t="shared" si="651"/>
        <v>-3.9402163003923726E-2</v>
      </c>
      <c r="AL910" s="11">
        <f t="shared" si="652"/>
        <v>-2.9602718043554688E-2</v>
      </c>
      <c r="AM910" s="11">
        <f t="shared" si="653"/>
        <v>-1.5571124122491786E-2</v>
      </c>
      <c r="AN910" s="7">
        <f t="shared" si="654"/>
        <v>0</v>
      </c>
      <c r="AO910" s="6">
        <f t="array" ref="AO910">_xlfn.MAXIFS(AF$29:AF$1052,E$29:E$1052,E910) - _xlfn.MINIFS(AF$29:AF$1052,E$29:E$1052,E910)</f>
        <v>0.64239671540972576</v>
      </c>
      <c r="AP910" s="11">
        <f t="array" ref="AP910">_xlfn.MAXIFS(AG$29:AG$1052,F$29:F$1052,F910) - _xlfn.MINIFS(AG$29:AG$1052,F$29:F$1052,F910)</f>
        <v>0.4319451716699928</v>
      </c>
      <c r="AQ910" s="11">
        <f t="array" ref="AQ910">_xlfn.MAXIFS(AH$29:AH$1052,G$29:G$1052,G910) - _xlfn.MINIFS(AH$29:AH$1052,G$29:G$1052,G910)</f>
        <v>0.20794125899440183</v>
      </c>
      <c r="AR910" s="11">
        <f t="array" ref="AR910">_xlfn.MAXIFS(AI$29:AI$1052,H$29:H$1052,H910) - _xlfn.MINIFS(AI$29:AI$1052,H$29:H$1052,H910)</f>
        <v>0.12313047247978559</v>
      </c>
      <c r="AS910" s="11">
        <f t="array" ref="AS910">_xlfn.MAXIFS(AJ$29:AJ$1052,I$29:I$1052,I910) - _xlfn.MINIFS(AJ$29:AJ$1052,I$29:I$1052,I910)</f>
        <v>0.12165560142361635</v>
      </c>
      <c r="AT910" s="11">
        <f t="array" ref="AT910">_xlfn.MAXIFS(AK$29:AK$1052,J$29:J$1052,J910) - _xlfn.MINIFS(AK$29:AK$1052,J$29:J$1052,J910)</f>
        <v>5.874727820220927E-2</v>
      </c>
      <c r="AU910" s="11">
        <f t="array" ref="AU910">_xlfn.MAXIFS(AL$29:AL$1052,K$29:K$1052,K910) - _xlfn.MINIFS(AL$29:AL$1052,K$29:K$1052,K910)</f>
        <v>3.3894415939710182E-2</v>
      </c>
      <c r="AV910" s="11">
        <f t="array" ref="AV910">_xlfn.MAXIFS(AM$29:AM$1052,L$29:L$1052,L910) - _xlfn.MINIFS(AM$29:AM$1052,L$29:L$1052,L910)</f>
        <v>2.5744295230255537E-2</v>
      </c>
      <c r="AW910" s="7">
        <f t="array" ref="AW910">_xlfn.MAXIFS(AN$29:AN$1052,M$29:M$1052,M910) - _xlfn.MINIFS(AN$29:AN$1052,M$29:M$1052,M910)</f>
        <v>1.7958733169009644E-2</v>
      </c>
      <c r="AX910" s="6">
        <f t="array" ref="AX910">_xlfn.STDEV.S(IF(E$29:E$1052=E910,$C$29:$C$1052,""))</f>
        <v>2.1219734469910215E-2</v>
      </c>
      <c r="AY910" s="11">
        <f t="array" ref="AY910">_xlfn.STDEV.S(IF(F$29:F$1052=F910,$C$29:$C$1052,""))</f>
        <v>2.0588339989709558E-2</v>
      </c>
      <c r="AZ910" s="11">
        <f t="array" ref="AZ910">_xlfn.STDEV.S(IF(G$29:G$1052=G910,$C$29:$C$1052,""))</f>
        <v>1.3867200074772637E-2</v>
      </c>
      <c r="BA910" s="11">
        <f t="array" ref="BA910">_xlfn.STDEV.S(IF(H$29:H$1052=H910,$C$29:$C$1052,""))</f>
        <v>1.3805953415827436E-2</v>
      </c>
      <c r="BB910" s="11">
        <f t="array" ref="BB910">_xlfn.STDEV.S(IF(I$29:I$1052=I910,$C$29:$C$1052,""))</f>
        <v>1.44470253374032E-2</v>
      </c>
      <c r="BC910" s="11">
        <f t="array" ref="BC910">_xlfn.STDEV.S(IF(J$29:J$1052=J910,$C$29:$C$1052,""))</f>
        <v>1.5851359437663304E-2</v>
      </c>
      <c r="BD910" s="11">
        <f t="array" ref="BD910">_xlfn.STDEV.S(IF(K$29:K$1052=K910,$C$29:$C$1052,""))</f>
        <v>1.6340216667555283E-2</v>
      </c>
      <c r="BE910" s="11">
        <f t="array" ref="BE910">_xlfn.STDEV.S(IF(L$29:L$1052=L910,$C$29:$C$1052,""))</f>
        <v>1.7636461014682744E-2</v>
      </c>
      <c r="BF910" s="7">
        <f t="array" ref="BF910">_xlfn.STDEV.S(IF(M$29:M$1052=M910,$C$29:$C$1052,""))</f>
        <v>2.539748401065299E-2</v>
      </c>
      <c r="BG910" s="13">
        <f t="shared" si="636"/>
        <v>30.273551081454407</v>
      </c>
      <c r="BH910" s="12">
        <f t="shared" si="637"/>
        <v>20.980087364298782</v>
      </c>
      <c r="BI910" s="12">
        <f t="shared" si="638"/>
        <v>14.995187050967186</v>
      </c>
      <c r="BJ910" s="12">
        <f t="shared" si="639"/>
        <v>8.9186504380513281</v>
      </c>
      <c r="BK910" s="12">
        <f t="shared" si="640"/>
        <v>8.4208062616635182</v>
      </c>
      <c r="BL910" s="12">
        <f t="shared" si="641"/>
        <v>3.7061350121570005</v>
      </c>
      <c r="BM910" s="12">
        <f t="shared" si="642"/>
        <v>2.0742941559037016</v>
      </c>
      <c r="BN910" s="12">
        <f t="shared" si="643"/>
        <v>1.459720020293348</v>
      </c>
      <c r="BO910" s="14">
        <f t="shared" si="644"/>
        <v>0.70710678118654757</v>
      </c>
    </row>
    <row r="911" spans="1:67" x14ac:dyDescent="0.25">
      <c r="A911" s="2">
        <v>43787</v>
      </c>
      <c r="B911" s="3">
        <v>1463.6</v>
      </c>
      <c r="C911">
        <f t="shared" si="645"/>
        <v>-3.336738168198905E-3</v>
      </c>
      <c r="D911">
        <v>882</v>
      </c>
      <c r="E911" s="6">
        <f t="shared" si="609"/>
        <v>1</v>
      </c>
      <c r="F911">
        <f t="shared" si="610"/>
        <v>3</v>
      </c>
      <c r="G911">
        <f t="shared" si="611"/>
        <v>6</v>
      </c>
      <c r="H911">
        <f t="shared" si="612"/>
        <v>13</v>
      </c>
      <c r="I911">
        <f t="shared" si="613"/>
        <v>27</v>
      </c>
      <c r="J911">
        <f t="shared" si="614"/>
        <v>55</v>
      </c>
      <c r="K911">
        <f t="shared" si="615"/>
        <v>110</v>
      </c>
      <c r="L911">
        <f t="shared" si="616"/>
        <v>220</v>
      </c>
      <c r="M911" s="7">
        <f t="shared" si="617"/>
        <v>441</v>
      </c>
      <c r="N911" s="6">
        <f t="shared" si="618"/>
        <v>2.5948653898586046E-4</v>
      </c>
      <c r="O911">
        <f t="shared" si="619"/>
        <v>1.3120666446575511E-3</v>
      </c>
      <c r="P911">
        <f t="shared" si="620"/>
        <v>1.6513190781100515E-3</v>
      </c>
      <c r="Q911">
        <f t="shared" si="621"/>
        <v>4.733419792889557E-3</v>
      </c>
      <c r="R911">
        <f t="shared" si="622"/>
        <v>4.9527693963416324E-3</v>
      </c>
      <c r="S911">
        <f t="shared" si="623"/>
        <v>5.5703611841380549E-3</v>
      </c>
      <c r="T911">
        <f t="shared" si="624"/>
        <v>6.7063870395353553E-4</v>
      </c>
      <c r="U911">
        <f t="shared" si="625"/>
        <v>-6.3451582565779152E-3</v>
      </c>
      <c r="V911" s="7">
        <f t="shared" si="626"/>
        <v>1.4404038046679779E-3</v>
      </c>
      <c r="W911" s="6">
        <f t="shared" si="627"/>
        <v>-3.5962247071847655E-3</v>
      </c>
      <c r="X911">
        <f t="shared" si="628"/>
        <v>-4.6488048128564561E-3</v>
      </c>
      <c r="Y911">
        <f t="shared" si="629"/>
        <v>-4.9880572463089565E-3</v>
      </c>
      <c r="Z911">
        <f t="shared" si="630"/>
        <v>-8.070157961088462E-3</v>
      </c>
      <c r="AA911">
        <f t="shared" si="631"/>
        <v>-8.2895075645405374E-3</v>
      </c>
      <c r="AB911">
        <f t="shared" si="632"/>
        <v>-8.9070993523369599E-3</v>
      </c>
      <c r="AC911">
        <f t="shared" si="633"/>
        <v>-4.0073768721524405E-3</v>
      </c>
      <c r="AD911">
        <f t="shared" si="634"/>
        <v>3.0084200883790102E-3</v>
      </c>
      <c r="AE911" s="7">
        <f t="shared" si="635"/>
        <v>-4.7771419728668829E-3</v>
      </c>
      <c r="AF911" s="6">
        <f t="shared" si="646"/>
        <v>-0.20865657478730351</v>
      </c>
      <c r="AG911" s="11">
        <f t="shared" si="647"/>
        <v>-6.0242779887587083E-2</v>
      </c>
      <c r="AH911" s="11">
        <f t="shared" si="648"/>
        <v>-9.9256809734625223E-2</v>
      </c>
      <c r="AI911" s="11">
        <f t="shared" si="649"/>
        <v>-5.9189500442491126E-2</v>
      </c>
      <c r="AJ911" s="11">
        <f t="shared" si="650"/>
        <v>-5.6337955597614203E-2</v>
      </c>
      <c r="AK911" s="11">
        <f t="shared" si="651"/>
        <v>-4.8309262356260686E-2</v>
      </c>
      <c r="AL911" s="11">
        <f t="shared" si="652"/>
        <v>-3.3610094915707128E-2</v>
      </c>
      <c r="AM911" s="11">
        <f t="shared" si="653"/>
        <v>-1.2562704034112776E-2</v>
      </c>
      <c r="AN911" s="7">
        <f t="shared" si="654"/>
        <v>-4.7771419728668829E-3</v>
      </c>
      <c r="AO911" s="6">
        <f t="array" ref="AO911">_xlfn.MAXIFS(AF$29:AF$1052,E$29:E$1052,E911) - _xlfn.MINIFS(AF$29:AF$1052,E$29:E$1052,E911)</f>
        <v>0.64239671540972576</v>
      </c>
      <c r="AP911" s="11">
        <f t="array" ref="AP911">_xlfn.MAXIFS(AG$29:AG$1052,F$29:F$1052,F911) - _xlfn.MINIFS(AG$29:AG$1052,F$29:F$1052,F911)</f>
        <v>0.4319451716699928</v>
      </c>
      <c r="AQ911" s="11">
        <f t="array" ref="AQ911">_xlfn.MAXIFS(AH$29:AH$1052,G$29:G$1052,G911) - _xlfn.MINIFS(AH$29:AH$1052,G$29:G$1052,G911)</f>
        <v>0.20794125899440183</v>
      </c>
      <c r="AR911" s="11">
        <f t="array" ref="AR911">_xlfn.MAXIFS(AI$29:AI$1052,H$29:H$1052,H911) - _xlfn.MINIFS(AI$29:AI$1052,H$29:H$1052,H911)</f>
        <v>0.12313047247978559</v>
      </c>
      <c r="AS911" s="11">
        <f t="array" ref="AS911">_xlfn.MAXIFS(AJ$29:AJ$1052,I$29:I$1052,I911) - _xlfn.MINIFS(AJ$29:AJ$1052,I$29:I$1052,I911)</f>
        <v>0.12165560142361635</v>
      </c>
      <c r="AT911" s="11">
        <f t="array" ref="AT911">_xlfn.MAXIFS(AK$29:AK$1052,J$29:J$1052,J911) - _xlfn.MINIFS(AK$29:AK$1052,J$29:J$1052,J911)</f>
        <v>5.874727820220927E-2</v>
      </c>
      <c r="AU911" s="11">
        <f t="array" ref="AU911">_xlfn.MAXIFS(AL$29:AL$1052,K$29:K$1052,K911) - _xlfn.MINIFS(AL$29:AL$1052,K$29:K$1052,K911)</f>
        <v>3.3894415939710182E-2</v>
      </c>
      <c r="AV911" s="11">
        <f t="array" ref="AV911">_xlfn.MAXIFS(AM$29:AM$1052,L$29:L$1052,L911) - _xlfn.MINIFS(AM$29:AM$1052,L$29:L$1052,L911)</f>
        <v>2.5744295230255537E-2</v>
      </c>
      <c r="AW911" s="7">
        <f t="array" ref="AW911">_xlfn.MAXIFS(AN$29:AN$1052,M$29:M$1052,M911) - _xlfn.MINIFS(AN$29:AN$1052,M$29:M$1052,M911)</f>
        <v>4.7771419728668829E-3</v>
      </c>
      <c r="AX911" s="6">
        <f t="array" ref="AX911">_xlfn.STDEV.S(IF(E$29:E$1052=E911,$C$29:$C$1052,""))</f>
        <v>2.1219734469910215E-2</v>
      </c>
      <c r="AY911" s="11">
        <f t="array" ref="AY911">_xlfn.STDEV.S(IF(F$29:F$1052=F911,$C$29:$C$1052,""))</f>
        <v>2.0588339989709558E-2</v>
      </c>
      <c r="AZ911" s="11">
        <f t="array" ref="AZ911">_xlfn.STDEV.S(IF(G$29:G$1052=G911,$C$29:$C$1052,""))</f>
        <v>1.3867200074772637E-2</v>
      </c>
      <c r="BA911" s="11">
        <f t="array" ref="BA911">_xlfn.STDEV.S(IF(H$29:H$1052=H911,$C$29:$C$1052,""))</f>
        <v>1.3805953415827436E-2</v>
      </c>
      <c r="BB911" s="11">
        <f t="array" ref="BB911">_xlfn.STDEV.S(IF(I$29:I$1052=I911,$C$29:$C$1052,""))</f>
        <v>1.44470253374032E-2</v>
      </c>
      <c r="BC911" s="11">
        <f t="array" ref="BC911">_xlfn.STDEV.S(IF(J$29:J$1052=J911,$C$29:$C$1052,""))</f>
        <v>1.5851359437663304E-2</v>
      </c>
      <c r="BD911" s="11">
        <f t="array" ref="BD911">_xlfn.STDEV.S(IF(K$29:K$1052=K911,$C$29:$C$1052,""))</f>
        <v>1.6340216667555283E-2</v>
      </c>
      <c r="BE911" s="11">
        <f t="array" ref="BE911">_xlfn.STDEV.S(IF(L$29:L$1052=L911,$C$29:$C$1052,""))</f>
        <v>1.7636461014682744E-2</v>
      </c>
      <c r="BF911" s="7">
        <f t="array" ref="BF911">_xlfn.STDEV.S(IF(M$29:M$1052=M911,$C$29:$C$1052,""))</f>
        <v>6.7558989674101101E-3</v>
      </c>
      <c r="BG911" s="13">
        <f t="shared" si="636"/>
        <v>30.273551081454407</v>
      </c>
      <c r="BH911" s="12">
        <f t="shared" si="637"/>
        <v>20.980087364298782</v>
      </c>
      <c r="BI911" s="12">
        <f t="shared" si="638"/>
        <v>14.995187050967186</v>
      </c>
      <c r="BJ911" s="12">
        <f t="shared" si="639"/>
        <v>8.9186504380513281</v>
      </c>
      <c r="BK911" s="12">
        <f t="shared" si="640"/>
        <v>8.4208062616635182</v>
      </c>
      <c r="BL911" s="12">
        <f t="shared" si="641"/>
        <v>3.7061350121570005</v>
      </c>
      <c r="BM911" s="12">
        <f t="shared" si="642"/>
        <v>2.0742941559037016</v>
      </c>
      <c r="BN911" s="12">
        <f t="shared" si="643"/>
        <v>1.459720020293348</v>
      </c>
      <c r="BO911" s="14">
        <f t="shared" si="644"/>
        <v>0.70710678118654746</v>
      </c>
    </row>
    <row r="912" spans="1:67" x14ac:dyDescent="0.25">
      <c r="A912" s="4">
        <v>43794</v>
      </c>
      <c r="B912" s="5">
        <v>1472.7</v>
      </c>
      <c r="C912">
        <f t="shared" si="645"/>
        <v>6.2175457775348608E-3</v>
      </c>
      <c r="D912">
        <v>883</v>
      </c>
      <c r="E912" s="6">
        <f t="shared" si="609"/>
        <v>1</v>
      </c>
      <c r="F912">
        <f t="shared" si="610"/>
        <v>3</v>
      </c>
      <c r="G912">
        <f t="shared" si="611"/>
        <v>6</v>
      </c>
      <c r="H912">
        <f t="shared" si="612"/>
        <v>13</v>
      </c>
      <c r="I912">
        <f t="shared" si="613"/>
        <v>27</v>
      </c>
      <c r="J912">
        <f t="shared" si="614"/>
        <v>55</v>
      </c>
      <c r="K912">
        <f t="shared" si="615"/>
        <v>110</v>
      </c>
      <c r="L912">
        <f t="shared" si="616"/>
        <v>220</v>
      </c>
      <c r="M912" s="7">
        <f t="shared" si="617"/>
        <v>441</v>
      </c>
      <c r="N912" s="6">
        <f t="shared" si="618"/>
        <v>2.5948653898586046E-4</v>
      </c>
      <c r="O912">
        <f t="shared" si="619"/>
        <v>1.3120666446575511E-3</v>
      </c>
      <c r="P912">
        <f t="shared" si="620"/>
        <v>1.6513190781100515E-3</v>
      </c>
      <c r="Q912">
        <f t="shared" si="621"/>
        <v>4.733419792889557E-3</v>
      </c>
      <c r="R912">
        <f t="shared" si="622"/>
        <v>4.9527693963416324E-3</v>
      </c>
      <c r="S912">
        <f t="shared" si="623"/>
        <v>5.5703611841380549E-3</v>
      </c>
      <c r="T912">
        <f t="shared" si="624"/>
        <v>6.7063870395353553E-4</v>
      </c>
      <c r="U912">
        <f t="shared" si="625"/>
        <v>-6.3451582565779152E-3</v>
      </c>
      <c r="V912" s="7">
        <f t="shared" si="626"/>
        <v>1.4404038046679779E-3</v>
      </c>
      <c r="W912" s="6">
        <f t="shared" si="627"/>
        <v>5.9580592385489999E-3</v>
      </c>
      <c r="X912">
        <f t="shared" si="628"/>
        <v>4.9054791328773098E-3</v>
      </c>
      <c r="Y912">
        <f t="shared" si="629"/>
        <v>4.5662266994248094E-3</v>
      </c>
      <c r="Z912">
        <f t="shared" si="630"/>
        <v>1.4841259846453039E-3</v>
      </c>
      <c r="AA912">
        <f t="shared" si="631"/>
        <v>1.2647763811932285E-3</v>
      </c>
      <c r="AB912">
        <f t="shared" si="632"/>
        <v>6.4718459339680595E-4</v>
      </c>
      <c r="AC912">
        <f t="shared" si="633"/>
        <v>5.5469070735813253E-3</v>
      </c>
      <c r="AD912">
        <f t="shared" si="634"/>
        <v>1.2562704034112776E-2</v>
      </c>
      <c r="AE912" s="7">
        <f t="shared" si="635"/>
        <v>4.7771419728668829E-3</v>
      </c>
      <c r="AF912" s="6">
        <f t="shared" si="646"/>
        <v>-0.20269851554875451</v>
      </c>
      <c r="AG912" s="11">
        <f t="shared" si="647"/>
        <v>-5.5337300754709773E-2</v>
      </c>
      <c r="AH912" s="11">
        <f t="shared" si="648"/>
        <v>-9.4690583035200421E-2</v>
      </c>
      <c r="AI912" s="11">
        <f t="shared" si="649"/>
        <v>-5.7705374457845821E-2</v>
      </c>
      <c r="AJ912" s="11">
        <f t="shared" si="650"/>
        <v>-5.5073179216420978E-2</v>
      </c>
      <c r="AK912" s="11">
        <f t="shared" si="651"/>
        <v>-4.766207776286388E-2</v>
      </c>
      <c r="AL912" s="11">
        <f t="shared" si="652"/>
        <v>-2.8063187842125803E-2</v>
      </c>
      <c r="AM912" s="11">
        <f t="shared" si="653"/>
        <v>0</v>
      </c>
      <c r="AN912" s="7">
        <f t="shared" si="654"/>
        <v>0</v>
      </c>
      <c r="AO912" s="6">
        <f t="array" ref="AO912">_xlfn.MAXIFS(AF$29:AF$1052,E$29:E$1052,E912) - _xlfn.MINIFS(AF$29:AF$1052,E$29:E$1052,E912)</f>
        <v>0.64239671540972576</v>
      </c>
      <c r="AP912" s="11">
        <f t="array" ref="AP912">_xlfn.MAXIFS(AG$29:AG$1052,F$29:F$1052,F912) - _xlfn.MINIFS(AG$29:AG$1052,F$29:F$1052,F912)</f>
        <v>0.4319451716699928</v>
      </c>
      <c r="AQ912" s="11">
        <f t="array" ref="AQ912">_xlfn.MAXIFS(AH$29:AH$1052,G$29:G$1052,G912) - _xlfn.MINIFS(AH$29:AH$1052,G$29:G$1052,G912)</f>
        <v>0.20794125899440183</v>
      </c>
      <c r="AR912" s="11">
        <f t="array" ref="AR912">_xlfn.MAXIFS(AI$29:AI$1052,H$29:H$1052,H912) - _xlfn.MINIFS(AI$29:AI$1052,H$29:H$1052,H912)</f>
        <v>0.12313047247978559</v>
      </c>
      <c r="AS912" s="11">
        <f t="array" ref="AS912">_xlfn.MAXIFS(AJ$29:AJ$1052,I$29:I$1052,I912) - _xlfn.MINIFS(AJ$29:AJ$1052,I$29:I$1052,I912)</f>
        <v>0.12165560142361635</v>
      </c>
      <c r="AT912" s="11">
        <f t="array" ref="AT912">_xlfn.MAXIFS(AK$29:AK$1052,J$29:J$1052,J912) - _xlfn.MINIFS(AK$29:AK$1052,J$29:J$1052,J912)</f>
        <v>5.874727820220927E-2</v>
      </c>
      <c r="AU912" s="11">
        <f t="array" ref="AU912">_xlfn.MAXIFS(AL$29:AL$1052,K$29:K$1052,K912) - _xlfn.MINIFS(AL$29:AL$1052,K$29:K$1052,K912)</f>
        <v>3.3894415939710182E-2</v>
      </c>
      <c r="AV912" s="11">
        <f t="array" ref="AV912">_xlfn.MAXIFS(AM$29:AM$1052,L$29:L$1052,L912) - _xlfn.MINIFS(AM$29:AM$1052,L$29:L$1052,L912)</f>
        <v>2.5744295230255537E-2</v>
      </c>
      <c r="AW912" s="7">
        <f t="array" ref="AW912">_xlfn.MAXIFS(AN$29:AN$1052,M$29:M$1052,M912) - _xlfn.MINIFS(AN$29:AN$1052,M$29:M$1052,M912)</f>
        <v>4.7771419728668829E-3</v>
      </c>
      <c r="AX912" s="6">
        <f t="array" ref="AX912">_xlfn.STDEV.S(IF(E$29:E$1052=E912,$C$29:$C$1052,""))</f>
        <v>2.1219734469910215E-2</v>
      </c>
      <c r="AY912" s="11">
        <f t="array" ref="AY912">_xlfn.STDEV.S(IF(F$29:F$1052=F912,$C$29:$C$1052,""))</f>
        <v>2.0588339989709558E-2</v>
      </c>
      <c r="AZ912" s="11">
        <f t="array" ref="AZ912">_xlfn.STDEV.S(IF(G$29:G$1052=G912,$C$29:$C$1052,""))</f>
        <v>1.3867200074772637E-2</v>
      </c>
      <c r="BA912" s="11">
        <f t="array" ref="BA912">_xlfn.STDEV.S(IF(H$29:H$1052=H912,$C$29:$C$1052,""))</f>
        <v>1.3805953415827436E-2</v>
      </c>
      <c r="BB912" s="11">
        <f t="array" ref="BB912">_xlfn.STDEV.S(IF(I$29:I$1052=I912,$C$29:$C$1052,""))</f>
        <v>1.44470253374032E-2</v>
      </c>
      <c r="BC912" s="11">
        <f t="array" ref="BC912">_xlfn.STDEV.S(IF(J$29:J$1052=J912,$C$29:$C$1052,""))</f>
        <v>1.5851359437663304E-2</v>
      </c>
      <c r="BD912" s="11">
        <f t="array" ref="BD912">_xlfn.STDEV.S(IF(K$29:K$1052=K912,$C$29:$C$1052,""))</f>
        <v>1.6340216667555283E-2</v>
      </c>
      <c r="BE912" s="11">
        <f t="array" ref="BE912">_xlfn.STDEV.S(IF(L$29:L$1052=L912,$C$29:$C$1052,""))</f>
        <v>1.7636461014682744E-2</v>
      </c>
      <c r="BF912" s="7">
        <f t="array" ref="BF912">_xlfn.STDEV.S(IF(M$29:M$1052=M912,$C$29:$C$1052,""))</f>
        <v>6.7558989674101101E-3</v>
      </c>
      <c r="BG912" s="13">
        <f t="shared" si="636"/>
        <v>30.273551081454407</v>
      </c>
      <c r="BH912" s="12">
        <f t="shared" si="637"/>
        <v>20.980087364298782</v>
      </c>
      <c r="BI912" s="12">
        <f t="shared" si="638"/>
        <v>14.995187050967186</v>
      </c>
      <c r="BJ912" s="12">
        <f t="shared" si="639"/>
        <v>8.9186504380513281</v>
      </c>
      <c r="BK912" s="12">
        <f t="shared" si="640"/>
        <v>8.4208062616635182</v>
      </c>
      <c r="BL912" s="12">
        <f t="shared" si="641"/>
        <v>3.7061350121570005</v>
      </c>
      <c r="BM912" s="12">
        <f t="shared" si="642"/>
        <v>2.0742941559037016</v>
      </c>
      <c r="BN912" s="12">
        <f t="shared" si="643"/>
        <v>1.459720020293348</v>
      </c>
      <c r="BO912" s="14">
        <f t="shared" si="644"/>
        <v>0.70710678118654746</v>
      </c>
    </row>
    <row r="913" spans="1:67" x14ac:dyDescent="0.25">
      <c r="A913" s="2">
        <v>43801</v>
      </c>
      <c r="B913" s="3">
        <v>1465.1</v>
      </c>
      <c r="C913">
        <f t="shared" si="645"/>
        <v>-5.1605893936308433E-3</v>
      </c>
      <c r="D913">
        <v>884</v>
      </c>
      <c r="E913" s="6">
        <f t="shared" si="609"/>
        <v>1</v>
      </c>
      <c r="F913">
        <f t="shared" si="610"/>
        <v>3</v>
      </c>
      <c r="G913">
        <f t="shared" si="611"/>
        <v>6</v>
      </c>
      <c r="H913">
        <f t="shared" si="612"/>
        <v>13</v>
      </c>
      <c r="I913">
        <f t="shared" si="613"/>
        <v>27</v>
      </c>
      <c r="J913">
        <f t="shared" si="614"/>
        <v>55</v>
      </c>
      <c r="K913">
        <f t="shared" si="615"/>
        <v>110</v>
      </c>
      <c r="L913">
        <f t="shared" si="616"/>
        <v>221</v>
      </c>
      <c r="M913" s="7">
        <f t="shared" si="617"/>
        <v>442</v>
      </c>
      <c r="N913" s="6">
        <f t="shared" si="618"/>
        <v>2.5948653898586046E-4</v>
      </c>
      <c r="O913">
        <f t="shared" si="619"/>
        <v>1.3120666446575511E-3</v>
      </c>
      <c r="P913">
        <f t="shared" si="620"/>
        <v>1.6513190781100515E-3</v>
      </c>
      <c r="Q913">
        <f t="shared" si="621"/>
        <v>4.733419792889557E-3</v>
      </c>
      <c r="R913">
        <f t="shared" si="622"/>
        <v>4.9527693963416324E-3</v>
      </c>
      <c r="S913">
        <f t="shared" si="623"/>
        <v>5.5703611841380549E-3</v>
      </c>
      <c r="T913">
        <f t="shared" si="624"/>
        <v>6.7063870395353553E-4</v>
      </c>
      <c r="U913">
        <f t="shared" si="625"/>
        <v>7.6864356644849863E-3</v>
      </c>
      <c r="V913" s="7">
        <f t="shared" si="626"/>
        <v>2.9142107976901643E-3</v>
      </c>
      <c r="W913" s="6">
        <f t="shared" si="627"/>
        <v>-5.4200759326167042E-3</v>
      </c>
      <c r="X913">
        <f t="shared" si="628"/>
        <v>-6.4726560382883944E-3</v>
      </c>
      <c r="Y913">
        <f t="shared" si="629"/>
        <v>-6.8119084717408948E-3</v>
      </c>
      <c r="Z913">
        <f t="shared" si="630"/>
        <v>-9.8940091865204003E-3</v>
      </c>
      <c r="AA913">
        <f t="shared" si="631"/>
        <v>-1.0113358789972476E-2</v>
      </c>
      <c r="AB913">
        <f t="shared" si="632"/>
        <v>-1.0730950577768898E-2</v>
      </c>
      <c r="AC913">
        <f t="shared" si="633"/>
        <v>-5.8312280975843789E-3</v>
      </c>
      <c r="AD913">
        <f t="shared" si="634"/>
        <v>-1.284702505811583E-2</v>
      </c>
      <c r="AE913" s="7">
        <f t="shared" si="635"/>
        <v>-8.0748001913210077E-3</v>
      </c>
      <c r="AF913" s="6">
        <f t="shared" si="646"/>
        <v>-0.20811859148137121</v>
      </c>
      <c r="AG913" s="11">
        <f t="shared" si="647"/>
        <v>-6.1809956792998166E-2</v>
      </c>
      <c r="AH913" s="11">
        <f t="shared" si="648"/>
        <v>-0.10150249150694132</v>
      </c>
      <c r="AI913" s="11">
        <f t="shared" si="649"/>
        <v>-6.7599383644366226E-2</v>
      </c>
      <c r="AJ913" s="11">
        <f t="shared" si="650"/>
        <v>-6.5186538006393457E-2</v>
      </c>
      <c r="AK913" s="11">
        <f t="shared" si="651"/>
        <v>-5.8393028340632779E-2</v>
      </c>
      <c r="AL913" s="11">
        <f t="shared" si="652"/>
        <v>-3.3894415939710182E-2</v>
      </c>
      <c r="AM913" s="11">
        <f t="shared" si="653"/>
        <v>-1.284702505811583E-2</v>
      </c>
      <c r="AN913" s="7">
        <f t="shared" si="654"/>
        <v>-8.0748001913210077E-3</v>
      </c>
      <c r="AO913" s="6">
        <f t="array" ref="AO913">_xlfn.MAXIFS(AF$29:AF$1052,E$29:E$1052,E913) - _xlfn.MINIFS(AF$29:AF$1052,E$29:E$1052,E913)</f>
        <v>0.64239671540972576</v>
      </c>
      <c r="AP913" s="11">
        <f t="array" ref="AP913">_xlfn.MAXIFS(AG$29:AG$1052,F$29:F$1052,F913) - _xlfn.MINIFS(AG$29:AG$1052,F$29:F$1052,F913)</f>
        <v>0.4319451716699928</v>
      </c>
      <c r="AQ913" s="11">
        <f t="array" ref="AQ913">_xlfn.MAXIFS(AH$29:AH$1052,G$29:G$1052,G913) - _xlfn.MINIFS(AH$29:AH$1052,G$29:G$1052,G913)</f>
        <v>0.20794125899440183</v>
      </c>
      <c r="AR913" s="11">
        <f t="array" ref="AR913">_xlfn.MAXIFS(AI$29:AI$1052,H$29:H$1052,H913) - _xlfn.MINIFS(AI$29:AI$1052,H$29:H$1052,H913)</f>
        <v>0.12313047247978559</v>
      </c>
      <c r="AS913" s="11">
        <f t="array" ref="AS913">_xlfn.MAXIFS(AJ$29:AJ$1052,I$29:I$1052,I913) - _xlfn.MINIFS(AJ$29:AJ$1052,I$29:I$1052,I913)</f>
        <v>0.12165560142361635</v>
      </c>
      <c r="AT913" s="11">
        <f t="array" ref="AT913">_xlfn.MAXIFS(AK$29:AK$1052,J$29:J$1052,J913) - _xlfn.MINIFS(AK$29:AK$1052,J$29:J$1052,J913)</f>
        <v>5.874727820220927E-2</v>
      </c>
      <c r="AU913" s="11">
        <f t="array" ref="AU913">_xlfn.MAXIFS(AL$29:AL$1052,K$29:K$1052,K913) - _xlfn.MINIFS(AL$29:AL$1052,K$29:K$1052,K913)</f>
        <v>3.3894415939710182E-2</v>
      </c>
      <c r="AV913" s="11">
        <f t="array" ref="AV913">_xlfn.MAXIFS(AM$29:AM$1052,L$29:L$1052,L913) - _xlfn.MINIFS(AM$29:AM$1052,L$29:L$1052,L913)</f>
        <v>1.7433423880386184E-2</v>
      </c>
      <c r="AW913" s="7">
        <f t="array" ref="AW913">_xlfn.MAXIFS(AN$29:AN$1052,M$29:M$1052,M913) - _xlfn.MINIFS(AN$29:AN$1052,M$29:M$1052,M913)</f>
        <v>8.0748001913210077E-3</v>
      </c>
      <c r="AX913" s="6">
        <f t="array" ref="AX913">_xlfn.STDEV.S(IF(E$29:E$1052=E913,$C$29:$C$1052,""))</f>
        <v>2.1219734469910215E-2</v>
      </c>
      <c r="AY913" s="11">
        <f t="array" ref="AY913">_xlfn.STDEV.S(IF(F$29:F$1052=F913,$C$29:$C$1052,""))</f>
        <v>2.0588339989709558E-2</v>
      </c>
      <c r="AZ913" s="11">
        <f t="array" ref="AZ913">_xlfn.STDEV.S(IF(G$29:G$1052=G913,$C$29:$C$1052,""))</f>
        <v>1.3867200074772637E-2</v>
      </c>
      <c r="BA913" s="11">
        <f t="array" ref="BA913">_xlfn.STDEV.S(IF(H$29:H$1052=H913,$C$29:$C$1052,""))</f>
        <v>1.3805953415827436E-2</v>
      </c>
      <c r="BB913" s="11">
        <f t="array" ref="BB913">_xlfn.STDEV.S(IF(I$29:I$1052=I913,$C$29:$C$1052,""))</f>
        <v>1.44470253374032E-2</v>
      </c>
      <c r="BC913" s="11">
        <f t="array" ref="BC913">_xlfn.STDEV.S(IF(J$29:J$1052=J913,$C$29:$C$1052,""))</f>
        <v>1.5851359437663304E-2</v>
      </c>
      <c r="BD913" s="11">
        <f t="array" ref="BD913">_xlfn.STDEV.S(IF(K$29:K$1052=K913,$C$29:$C$1052,""))</f>
        <v>1.6340216667555283E-2</v>
      </c>
      <c r="BE913" s="11">
        <f t="array" ref="BE913">_xlfn.STDEV.S(IF(L$29:L$1052=L913,$C$29:$C$1052,""))</f>
        <v>1.3442634140426356E-2</v>
      </c>
      <c r="BF913" s="7">
        <f t="array" ref="BF913">_xlfn.STDEV.S(IF(M$29:M$1052=M913,$C$29:$C$1052,""))</f>
        <v>1.1419491944019032E-2</v>
      </c>
      <c r="BG913" s="13">
        <f t="shared" si="636"/>
        <v>30.273551081454407</v>
      </c>
      <c r="BH913" s="12">
        <f t="shared" si="637"/>
        <v>20.980087364298782</v>
      </c>
      <c r="BI913" s="12">
        <f t="shared" si="638"/>
        <v>14.995187050967186</v>
      </c>
      <c r="BJ913" s="12">
        <f t="shared" si="639"/>
        <v>8.9186504380513281</v>
      </c>
      <c r="BK913" s="12">
        <f t="shared" si="640"/>
        <v>8.4208062616635182</v>
      </c>
      <c r="BL913" s="12">
        <f t="shared" si="641"/>
        <v>3.7061350121570005</v>
      </c>
      <c r="BM913" s="12">
        <f t="shared" si="642"/>
        <v>2.0742941559037016</v>
      </c>
      <c r="BN913" s="12">
        <f t="shared" si="643"/>
        <v>1.2968755750004555</v>
      </c>
      <c r="BO913" s="14">
        <f t="shared" si="644"/>
        <v>0.70710678118654757</v>
      </c>
    </row>
    <row r="914" spans="1:67" x14ac:dyDescent="0.25">
      <c r="A914" s="4">
        <v>43808</v>
      </c>
      <c r="B914" s="5">
        <v>1481.2</v>
      </c>
      <c r="C914">
        <f t="shared" si="645"/>
        <v>1.0989010989011172E-2</v>
      </c>
      <c r="D914">
        <v>885</v>
      </c>
      <c r="E914" s="6">
        <f t="shared" si="609"/>
        <v>1</v>
      </c>
      <c r="F914">
        <f t="shared" si="610"/>
        <v>3</v>
      </c>
      <c r="G914">
        <f t="shared" si="611"/>
        <v>6</v>
      </c>
      <c r="H914">
        <f t="shared" si="612"/>
        <v>13</v>
      </c>
      <c r="I914">
        <f t="shared" si="613"/>
        <v>27</v>
      </c>
      <c r="J914">
        <f t="shared" si="614"/>
        <v>55</v>
      </c>
      <c r="K914">
        <f t="shared" si="615"/>
        <v>110</v>
      </c>
      <c r="L914">
        <f t="shared" si="616"/>
        <v>221</v>
      </c>
      <c r="M914" s="7">
        <f t="shared" si="617"/>
        <v>442</v>
      </c>
      <c r="N914" s="6">
        <f t="shared" si="618"/>
        <v>2.5948653898586046E-4</v>
      </c>
      <c r="O914">
        <f t="shared" si="619"/>
        <v>1.3120666446575511E-3</v>
      </c>
      <c r="P914">
        <f t="shared" si="620"/>
        <v>1.6513190781100515E-3</v>
      </c>
      <c r="Q914">
        <f t="shared" si="621"/>
        <v>4.733419792889557E-3</v>
      </c>
      <c r="R914">
        <f t="shared" si="622"/>
        <v>4.9527693963416324E-3</v>
      </c>
      <c r="S914">
        <f t="shared" si="623"/>
        <v>5.5703611841380549E-3</v>
      </c>
      <c r="T914">
        <f t="shared" si="624"/>
        <v>6.7063870395353553E-4</v>
      </c>
      <c r="U914">
        <f t="shared" si="625"/>
        <v>7.6864356644849863E-3</v>
      </c>
      <c r="V914" s="7">
        <f t="shared" si="626"/>
        <v>2.9142107976901643E-3</v>
      </c>
      <c r="W914" s="6">
        <f t="shared" si="627"/>
        <v>1.0729524450025311E-2</v>
      </c>
      <c r="X914">
        <f t="shared" si="628"/>
        <v>9.6769443443536218E-3</v>
      </c>
      <c r="Y914">
        <f t="shared" si="629"/>
        <v>9.3376919109011206E-3</v>
      </c>
      <c r="Z914">
        <f t="shared" si="630"/>
        <v>6.2555911961216151E-3</v>
      </c>
      <c r="AA914">
        <f t="shared" si="631"/>
        <v>6.0362415926695397E-3</v>
      </c>
      <c r="AB914">
        <f t="shared" si="632"/>
        <v>5.4186498048731171E-3</v>
      </c>
      <c r="AC914">
        <f t="shared" si="633"/>
        <v>1.0318372285057636E-2</v>
      </c>
      <c r="AD914">
        <f t="shared" si="634"/>
        <v>3.3025753245261857E-3</v>
      </c>
      <c r="AE914" s="7">
        <f t="shared" si="635"/>
        <v>8.0748001913210077E-3</v>
      </c>
      <c r="AF914" s="6">
        <f t="shared" si="646"/>
        <v>-0.1973890670313459</v>
      </c>
      <c r="AG914" s="11">
        <f t="shared" si="647"/>
        <v>-5.2133012448644545E-2</v>
      </c>
      <c r="AH914" s="11">
        <f t="shared" si="648"/>
        <v>-9.2164799596040209E-2</v>
      </c>
      <c r="AI914" s="11">
        <f t="shared" si="649"/>
        <v>-6.1343792448244609E-2</v>
      </c>
      <c r="AJ914" s="11">
        <f t="shared" si="650"/>
        <v>-5.9150296413723921E-2</v>
      </c>
      <c r="AK914" s="11">
        <f t="shared" si="651"/>
        <v>-5.2974378535759661E-2</v>
      </c>
      <c r="AL914" s="11">
        <f t="shared" si="652"/>
        <v>-2.3576043654652545E-2</v>
      </c>
      <c r="AM914" s="11">
        <f t="shared" si="653"/>
        <v>-9.5444497335896439E-3</v>
      </c>
      <c r="AN914" s="7">
        <f t="shared" si="654"/>
        <v>0</v>
      </c>
      <c r="AO914" s="6">
        <f t="array" ref="AO914">_xlfn.MAXIFS(AF$29:AF$1052,E$29:E$1052,E914) - _xlfn.MINIFS(AF$29:AF$1052,E$29:E$1052,E914)</f>
        <v>0.64239671540972576</v>
      </c>
      <c r="AP914" s="11">
        <f t="array" ref="AP914">_xlfn.MAXIFS(AG$29:AG$1052,F$29:F$1052,F914) - _xlfn.MINIFS(AG$29:AG$1052,F$29:F$1052,F914)</f>
        <v>0.4319451716699928</v>
      </c>
      <c r="AQ914" s="11">
        <f t="array" ref="AQ914">_xlfn.MAXIFS(AH$29:AH$1052,G$29:G$1052,G914) - _xlfn.MINIFS(AH$29:AH$1052,G$29:G$1052,G914)</f>
        <v>0.20794125899440183</v>
      </c>
      <c r="AR914" s="11">
        <f t="array" ref="AR914">_xlfn.MAXIFS(AI$29:AI$1052,H$29:H$1052,H914) - _xlfn.MINIFS(AI$29:AI$1052,H$29:H$1052,H914)</f>
        <v>0.12313047247978559</v>
      </c>
      <c r="AS914" s="11">
        <f t="array" ref="AS914">_xlfn.MAXIFS(AJ$29:AJ$1052,I$29:I$1052,I914) - _xlfn.MINIFS(AJ$29:AJ$1052,I$29:I$1052,I914)</f>
        <v>0.12165560142361635</v>
      </c>
      <c r="AT914" s="11">
        <f t="array" ref="AT914">_xlfn.MAXIFS(AK$29:AK$1052,J$29:J$1052,J914) - _xlfn.MINIFS(AK$29:AK$1052,J$29:J$1052,J914)</f>
        <v>5.874727820220927E-2</v>
      </c>
      <c r="AU914" s="11">
        <f t="array" ref="AU914">_xlfn.MAXIFS(AL$29:AL$1052,K$29:K$1052,K914) - _xlfn.MINIFS(AL$29:AL$1052,K$29:K$1052,K914)</f>
        <v>3.3894415939710182E-2</v>
      </c>
      <c r="AV914" s="11">
        <f t="array" ref="AV914">_xlfn.MAXIFS(AM$29:AM$1052,L$29:L$1052,L914) - _xlfn.MINIFS(AM$29:AM$1052,L$29:L$1052,L914)</f>
        <v>1.7433423880386184E-2</v>
      </c>
      <c r="AW914" s="7">
        <f t="array" ref="AW914">_xlfn.MAXIFS(AN$29:AN$1052,M$29:M$1052,M914) - _xlfn.MINIFS(AN$29:AN$1052,M$29:M$1052,M914)</f>
        <v>8.0748001913210077E-3</v>
      </c>
      <c r="AX914" s="6">
        <f t="array" ref="AX914">_xlfn.STDEV.S(IF(E$29:E$1052=E914,$C$29:$C$1052,""))</f>
        <v>2.1219734469910215E-2</v>
      </c>
      <c r="AY914" s="11">
        <f t="array" ref="AY914">_xlfn.STDEV.S(IF(F$29:F$1052=F914,$C$29:$C$1052,""))</f>
        <v>2.0588339989709558E-2</v>
      </c>
      <c r="AZ914" s="11">
        <f t="array" ref="AZ914">_xlfn.STDEV.S(IF(G$29:G$1052=G914,$C$29:$C$1052,""))</f>
        <v>1.3867200074772637E-2</v>
      </c>
      <c r="BA914" s="11">
        <f t="array" ref="BA914">_xlfn.STDEV.S(IF(H$29:H$1052=H914,$C$29:$C$1052,""))</f>
        <v>1.3805953415827436E-2</v>
      </c>
      <c r="BB914" s="11">
        <f t="array" ref="BB914">_xlfn.STDEV.S(IF(I$29:I$1052=I914,$C$29:$C$1052,""))</f>
        <v>1.44470253374032E-2</v>
      </c>
      <c r="BC914" s="11">
        <f t="array" ref="BC914">_xlfn.STDEV.S(IF(J$29:J$1052=J914,$C$29:$C$1052,""))</f>
        <v>1.5851359437663304E-2</v>
      </c>
      <c r="BD914" s="11">
        <f t="array" ref="BD914">_xlfn.STDEV.S(IF(K$29:K$1052=K914,$C$29:$C$1052,""))</f>
        <v>1.6340216667555283E-2</v>
      </c>
      <c r="BE914" s="11">
        <f t="array" ref="BE914">_xlfn.STDEV.S(IF(L$29:L$1052=L914,$C$29:$C$1052,""))</f>
        <v>1.3442634140426356E-2</v>
      </c>
      <c r="BF914" s="7">
        <f t="array" ref="BF914">_xlfn.STDEV.S(IF(M$29:M$1052=M914,$C$29:$C$1052,""))</f>
        <v>1.1419491944019032E-2</v>
      </c>
      <c r="BG914" s="13">
        <f t="shared" si="636"/>
        <v>30.273551081454407</v>
      </c>
      <c r="BH914" s="12">
        <f t="shared" si="637"/>
        <v>20.980087364298782</v>
      </c>
      <c r="BI914" s="12">
        <f t="shared" si="638"/>
        <v>14.995187050967186</v>
      </c>
      <c r="BJ914" s="12">
        <f t="shared" si="639"/>
        <v>8.9186504380513281</v>
      </c>
      <c r="BK914" s="12">
        <f t="shared" si="640"/>
        <v>8.4208062616635182</v>
      </c>
      <c r="BL914" s="12">
        <f t="shared" si="641"/>
        <v>3.7061350121570005</v>
      </c>
      <c r="BM914" s="12">
        <f t="shared" si="642"/>
        <v>2.0742941559037016</v>
      </c>
      <c r="BN914" s="12">
        <f t="shared" si="643"/>
        <v>1.2968755750004555</v>
      </c>
      <c r="BO914" s="14">
        <f t="shared" si="644"/>
        <v>0.70710678118654757</v>
      </c>
    </row>
    <row r="915" spans="1:67" x14ac:dyDescent="0.25">
      <c r="A915" s="2">
        <v>43815</v>
      </c>
      <c r="B915" s="3">
        <v>1480.9</v>
      </c>
      <c r="C915">
        <f t="shared" si="645"/>
        <v>-2.0253848231155391E-4</v>
      </c>
      <c r="D915">
        <v>886</v>
      </c>
      <c r="E915" s="6">
        <f t="shared" si="609"/>
        <v>1</v>
      </c>
      <c r="F915">
        <f t="shared" si="610"/>
        <v>3</v>
      </c>
      <c r="G915">
        <f t="shared" si="611"/>
        <v>6</v>
      </c>
      <c r="H915">
        <f t="shared" si="612"/>
        <v>13</v>
      </c>
      <c r="I915">
        <f t="shared" si="613"/>
        <v>27</v>
      </c>
      <c r="J915">
        <f t="shared" si="614"/>
        <v>55</v>
      </c>
      <c r="K915">
        <f t="shared" si="615"/>
        <v>110</v>
      </c>
      <c r="L915">
        <f t="shared" si="616"/>
        <v>221</v>
      </c>
      <c r="M915" s="7">
        <f t="shared" si="617"/>
        <v>443</v>
      </c>
      <c r="N915" s="6">
        <f t="shared" si="618"/>
        <v>2.5948653898586046E-4</v>
      </c>
      <c r="O915">
        <f t="shared" si="619"/>
        <v>1.3120666446575511E-3</v>
      </c>
      <c r="P915">
        <f t="shared" si="620"/>
        <v>1.6513190781100515E-3</v>
      </c>
      <c r="Q915">
        <f t="shared" si="621"/>
        <v>4.733419792889557E-3</v>
      </c>
      <c r="R915">
        <f t="shared" si="622"/>
        <v>4.9527693963416324E-3</v>
      </c>
      <c r="S915">
        <f t="shared" si="623"/>
        <v>5.5703611841380549E-3</v>
      </c>
      <c r="T915">
        <f t="shared" si="624"/>
        <v>6.7063870395353553E-4</v>
      </c>
      <c r="U915">
        <f t="shared" si="625"/>
        <v>7.6864356644849863E-3</v>
      </c>
      <c r="V915" s="7">
        <f t="shared" si="626"/>
        <v>1.2458660531279808E-2</v>
      </c>
      <c r="W915" s="6">
        <f t="shared" si="627"/>
        <v>-4.6202502129741438E-4</v>
      </c>
      <c r="X915">
        <f t="shared" si="628"/>
        <v>-1.514605126969105E-3</v>
      </c>
      <c r="Y915">
        <f t="shared" si="629"/>
        <v>-1.8538575604216054E-3</v>
      </c>
      <c r="Z915">
        <f t="shared" si="630"/>
        <v>-4.9359582752011109E-3</v>
      </c>
      <c r="AA915">
        <f t="shared" si="631"/>
        <v>-5.1553078786531863E-3</v>
      </c>
      <c r="AB915">
        <f t="shared" si="632"/>
        <v>-5.7728996664496088E-3</v>
      </c>
      <c r="AC915">
        <f t="shared" si="633"/>
        <v>-8.7317718626508944E-4</v>
      </c>
      <c r="AD915">
        <f t="shared" si="634"/>
        <v>-7.8889741467965402E-3</v>
      </c>
      <c r="AE915" s="7">
        <f t="shared" si="635"/>
        <v>-1.2661199013591362E-2</v>
      </c>
      <c r="AF915" s="6">
        <f t="shared" si="646"/>
        <v>-0.19785109205264331</v>
      </c>
      <c r="AG915" s="11">
        <f t="shared" si="647"/>
        <v>-5.3647617575613649E-2</v>
      </c>
      <c r="AH915" s="11">
        <f t="shared" si="648"/>
        <v>-9.4018657156461821E-2</v>
      </c>
      <c r="AI915" s="11">
        <f t="shared" si="649"/>
        <v>-6.6279750723445718E-2</v>
      </c>
      <c r="AJ915" s="11">
        <f t="shared" si="650"/>
        <v>-6.4305604292377111E-2</v>
      </c>
      <c r="AK915" s="11">
        <f t="shared" si="651"/>
        <v>-5.874727820220927E-2</v>
      </c>
      <c r="AL915" s="11">
        <f t="shared" si="652"/>
        <v>-2.4449220840917635E-2</v>
      </c>
      <c r="AM915" s="11">
        <f t="shared" si="653"/>
        <v>-1.7433423880386184E-2</v>
      </c>
      <c r="AN915" s="7">
        <f t="shared" si="654"/>
        <v>-1.2661199013591362E-2</v>
      </c>
      <c r="AO915" s="6">
        <f t="array" ref="AO915">_xlfn.MAXIFS(AF$29:AF$1052,E$29:E$1052,E915) - _xlfn.MINIFS(AF$29:AF$1052,E$29:E$1052,E915)</f>
        <v>0.64239671540972576</v>
      </c>
      <c r="AP915" s="11">
        <f t="array" ref="AP915">_xlfn.MAXIFS(AG$29:AG$1052,F$29:F$1052,F915) - _xlfn.MINIFS(AG$29:AG$1052,F$29:F$1052,F915)</f>
        <v>0.4319451716699928</v>
      </c>
      <c r="AQ915" s="11">
        <f t="array" ref="AQ915">_xlfn.MAXIFS(AH$29:AH$1052,G$29:G$1052,G915) - _xlfn.MINIFS(AH$29:AH$1052,G$29:G$1052,G915)</f>
        <v>0.20794125899440183</v>
      </c>
      <c r="AR915" s="11">
        <f t="array" ref="AR915">_xlfn.MAXIFS(AI$29:AI$1052,H$29:H$1052,H915) - _xlfn.MINIFS(AI$29:AI$1052,H$29:H$1052,H915)</f>
        <v>0.12313047247978559</v>
      </c>
      <c r="AS915" s="11">
        <f t="array" ref="AS915">_xlfn.MAXIFS(AJ$29:AJ$1052,I$29:I$1052,I915) - _xlfn.MINIFS(AJ$29:AJ$1052,I$29:I$1052,I915)</f>
        <v>0.12165560142361635</v>
      </c>
      <c r="AT915" s="11">
        <f t="array" ref="AT915">_xlfn.MAXIFS(AK$29:AK$1052,J$29:J$1052,J915) - _xlfn.MINIFS(AK$29:AK$1052,J$29:J$1052,J915)</f>
        <v>5.874727820220927E-2</v>
      </c>
      <c r="AU915" s="11">
        <f t="array" ref="AU915">_xlfn.MAXIFS(AL$29:AL$1052,K$29:K$1052,K915) - _xlfn.MINIFS(AL$29:AL$1052,K$29:K$1052,K915)</f>
        <v>3.3894415939710182E-2</v>
      </c>
      <c r="AV915" s="11">
        <f t="array" ref="AV915">_xlfn.MAXIFS(AM$29:AM$1052,L$29:L$1052,L915) - _xlfn.MINIFS(AM$29:AM$1052,L$29:L$1052,L915)</f>
        <v>1.7433423880386184E-2</v>
      </c>
      <c r="AW915" s="7">
        <f t="array" ref="AW915">_xlfn.MAXIFS(AN$29:AN$1052,M$29:M$1052,M915) - _xlfn.MINIFS(AN$29:AN$1052,M$29:M$1052,M915)</f>
        <v>1.2661199013591362E-2</v>
      </c>
      <c r="AX915" s="6">
        <f t="array" ref="AX915">_xlfn.STDEV.S(IF(E$29:E$1052=E915,$C$29:$C$1052,""))</f>
        <v>2.1219734469910215E-2</v>
      </c>
      <c r="AY915" s="11">
        <f t="array" ref="AY915">_xlfn.STDEV.S(IF(F$29:F$1052=F915,$C$29:$C$1052,""))</f>
        <v>2.0588339989709558E-2</v>
      </c>
      <c r="AZ915" s="11">
        <f t="array" ref="AZ915">_xlfn.STDEV.S(IF(G$29:G$1052=G915,$C$29:$C$1052,""))</f>
        <v>1.3867200074772637E-2</v>
      </c>
      <c r="BA915" s="11">
        <f t="array" ref="BA915">_xlfn.STDEV.S(IF(H$29:H$1052=H915,$C$29:$C$1052,""))</f>
        <v>1.3805953415827436E-2</v>
      </c>
      <c r="BB915" s="11">
        <f t="array" ref="BB915">_xlfn.STDEV.S(IF(I$29:I$1052=I915,$C$29:$C$1052,""))</f>
        <v>1.44470253374032E-2</v>
      </c>
      <c r="BC915" s="11">
        <f t="array" ref="BC915">_xlfn.STDEV.S(IF(J$29:J$1052=J915,$C$29:$C$1052,""))</f>
        <v>1.5851359437663304E-2</v>
      </c>
      <c r="BD915" s="11">
        <f t="array" ref="BD915">_xlfn.STDEV.S(IF(K$29:K$1052=K915,$C$29:$C$1052,""))</f>
        <v>1.6340216667555283E-2</v>
      </c>
      <c r="BE915" s="11">
        <f t="array" ref="BE915">_xlfn.STDEV.S(IF(L$29:L$1052=L915,$C$29:$C$1052,""))</f>
        <v>1.3442634140426356E-2</v>
      </c>
      <c r="BF915" s="7">
        <f t="array" ref="BF915">_xlfn.STDEV.S(IF(M$29:M$1052=M915,$C$29:$C$1052,""))</f>
        <v>1.7905639360925759E-2</v>
      </c>
      <c r="BG915" s="13">
        <f t="shared" si="636"/>
        <v>30.273551081454407</v>
      </c>
      <c r="BH915" s="12">
        <f t="shared" si="637"/>
        <v>20.980087364298782</v>
      </c>
      <c r="BI915" s="12">
        <f t="shared" si="638"/>
        <v>14.995187050967186</v>
      </c>
      <c r="BJ915" s="12">
        <f t="shared" si="639"/>
        <v>8.9186504380513281</v>
      </c>
      <c r="BK915" s="12">
        <f t="shared" si="640"/>
        <v>8.4208062616635182</v>
      </c>
      <c r="BL915" s="12">
        <f t="shared" si="641"/>
        <v>3.7061350121570005</v>
      </c>
      <c r="BM915" s="12">
        <f t="shared" si="642"/>
        <v>2.0742941559037016</v>
      </c>
      <c r="BN915" s="12">
        <f t="shared" si="643"/>
        <v>1.2968755750004555</v>
      </c>
      <c r="BO915" s="14">
        <f t="shared" si="644"/>
        <v>0.70710678118654746</v>
      </c>
    </row>
    <row r="916" spans="1:67" x14ac:dyDescent="0.25">
      <c r="A916" s="4">
        <v>43822</v>
      </c>
      <c r="B916" s="5">
        <v>1518.1</v>
      </c>
      <c r="C916">
        <f t="shared" si="645"/>
        <v>2.511985954487117E-2</v>
      </c>
      <c r="D916">
        <v>887</v>
      </c>
      <c r="E916" s="6">
        <f t="shared" si="609"/>
        <v>1</v>
      </c>
      <c r="F916">
        <f t="shared" si="610"/>
        <v>3</v>
      </c>
      <c r="G916">
        <f t="shared" si="611"/>
        <v>6</v>
      </c>
      <c r="H916">
        <f t="shared" si="612"/>
        <v>13</v>
      </c>
      <c r="I916">
        <f t="shared" si="613"/>
        <v>27</v>
      </c>
      <c r="J916">
        <f t="shared" si="614"/>
        <v>55</v>
      </c>
      <c r="K916">
        <f t="shared" si="615"/>
        <v>110</v>
      </c>
      <c r="L916">
        <f t="shared" si="616"/>
        <v>221</v>
      </c>
      <c r="M916" s="7">
        <f t="shared" si="617"/>
        <v>443</v>
      </c>
      <c r="N916" s="6">
        <f t="shared" si="618"/>
        <v>2.5948653898586046E-4</v>
      </c>
      <c r="O916">
        <f t="shared" si="619"/>
        <v>1.3120666446575511E-3</v>
      </c>
      <c r="P916">
        <f t="shared" si="620"/>
        <v>1.6513190781100515E-3</v>
      </c>
      <c r="Q916">
        <f t="shared" si="621"/>
        <v>4.733419792889557E-3</v>
      </c>
      <c r="R916">
        <f t="shared" si="622"/>
        <v>4.9527693963416324E-3</v>
      </c>
      <c r="S916">
        <f t="shared" si="623"/>
        <v>5.5703611841380549E-3</v>
      </c>
      <c r="T916">
        <f t="shared" si="624"/>
        <v>6.7063870395353553E-4</v>
      </c>
      <c r="U916">
        <f t="shared" si="625"/>
        <v>7.6864356644849863E-3</v>
      </c>
      <c r="V916" s="7">
        <f t="shared" si="626"/>
        <v>1.2458660531279808E-2</v>
      </c>
      <c r="W916" s="6">
        <f t="shared" si="627"/>
        <v>2.4860373005885311E-2</v>
      </c>
      <c r="X916">
        <f t="shared" si="628"/>
        <v>2.380779290021362E-2</v>
      </c>
      <c r="Y916">
        <f t="shared" si="629"/>
        <v>2.3468540466761119E-2</v>
      </c>
      <c r="Z916">
        <f t="shared" si="630"/>
        <v>2.0386439751981615E-2</v>
      </c>
      <c r="AA916">
        <f t="shared" si="631"/>
        <v>2.0167090148529538E-2</v>
      </c>
      <c r="AB916">
        <f t="shared" si="632"/>
        <v>1.9549498360733115E-2</v>
      </c>
      <c r="AC916">
        <f t="shared" si="633"/>
        <v>2.4449220840917635E-2</v>
      </c>
      <c r="AD916">
        <f t="shared" si="634"/>
        <v>1.7433423880386184E-2</v>
      </c>
      <c r="AE916" s="7">
        <f t="shared" si="635"/>
        <v>1.2661199013591362E-2</v>
      </c>
      <c r="AF916" s="6">
        <f t="shared" si="646"/>
        <v>-0.172990719046758</v>
      </c>
      <c r="AG916" s="11">
        <f t="shared" si="647"/>
        <v>-2.9839824675400028E-2</v>
      </c>
      <c r="AH916" s="11">
        <f t="shared" si="648"/>
        <v>-7.0550116689700709E-2</v>
      </c>
      <c r="AI916" s="11">
        <f t="shared" si="649"/>
        <v>-4.5893310971464103E-2</v>
      </c>
      <c r="AJ916" s="11">
        <f t="shared" si="650"/>
        <v>-4.4138514143847576E-2</v>
      </c>
      <c r="AK916" s="11">
        <f t="shared" si="651"/>
        <v>-3.9197779841476155E-2</v>
      </c>
      <c r="AL916" s="11">
        <f t="shared" si="652"/>
        <v>0</v>
      </c>
      <c r="AM916" s="11">
        <f t="shared" si="653"/>
        <v>0</v>
      </c>
      <c r="AN916" s="7">
        <f t="shared" si="654"/>
        <v>0</v>
      </c>
      <c r="AO916" s="6">
        <f t="array" ref="AO916">_xlfn.MAXIFS(AF$29:AF$1052,E$29:E$1052,E916) - _xlfn.MINIFS(AF$29:AF$1052,E$29:E$1052,E916)</f>
        <v>0.64239671540972576</v>
      </c>
      <c r="AP916" s="11">
        <f t="array" ref="AP916">_xlfn.MAXIFS(AG$29:AG$1052,F$29:F$1052,F916) - _xlfn.MINIFS(AG$29:AG$1052,F$29:F$1052,F916)</f>
        <v>0.4319451716699928</v>
      </c>
      <c r="AQ916" s="11">
        <f t="array" ref="AQ916">_xlfn.MAXIFS(AH$29:AH$1052,G$29:G$1052,G916) - _xlfn.MINIFS(AH$29:AH$1052,G$29:G$1052,G916)</f>
        <v>0.20794125899440183</v>
      </c>
      <c r="AR916" s="11">
        <f t="array" ref="AR916">_xlfn.MAXIFS(AI$29:AI$1052,H$29:H$1052,H916) - _xlfn.MINIFS(AI$29:AI$1052,H$29:H$1052,H916)</f>
        <v>0.12313047247978559</v>
      </c>
      <c r="AS916" s="11">
        <f t="array" ref="AS916">_xlfn.MAXIFS(AJ$29:AJ$1052,I$29:I$1052,I916) - _xlfn.MINIFS(AJ$29:AJ$1052,I$29:I$1052,I916)</f>
        <v>0.12165560142361635</v>
      </c>
      <c r="AT916" s="11">
        <f t="array" ref="AT916">_xlfn.MAXIFS(AK$29:AK$1052,J$29:J$1052,J916) - _xlfn.MINIFS(AK$29:AK$1052,J$29:J$1052,J916)</f>
        <v>5.874727820220927E-2</v>
      </c>
      <c r="AU916" s="11">
        <f t="array" ref="AU916">_xlfn.MAXIFS(AL$29:AL$1052,K$29:K$1052,K916) - _xlfn.MINIFS(AL$29:AL$1052,K$29:K$1052,K916)</f>
        <v>3.3894415939710182E-2</v>
      </c>
      <c r="AV916" s="11">
        <f t="array" ref="AV916">_xlfn.MAXIFS(AM$29:AM$1052,L$29:L$1052,L916) - _xlfn.MINIFS(AM$29:AM$1052,L$29:L$1052,L916)</f>
        <v>1.7433423880386184E-2</v>
      </c>
      <c r="AW916" s="7">
        <f t="array" ref="AW916">_xlfn.MAXIFS(AN$29:AN$1052,M$29:M$1052,M916) - _xlfn.MINIFS(AN$29:AN$1052,M$29:M$1052,M916)</f>
        <v>1.2661199013591362E-2</v>
      </c>
      <c r="AX916" s="6">
        <f t="array" ref="AX916">_xlfn.STDEV.S(IF(E$29:E$1052=E916,$C$29:$C$1052,""))</f>
        <v>2.1219734469910215E-2</v>
      </c>
      <c r="AY916" s="11">
        <f t="array" ref="AY916">_xlfn.STDEV.S(IF(F$29:F$1052=F916,$C$29:$C$1052,""))</f>
        <v>2.0588339989709558E-2</v>
      </c>
      <c r="AZ916" s="11">
        <f t="array" ref="AZ916">_xlfn.STDEV.S(IF(G$29:G$1052=G916,$C$29:$C$1052,""))</f>
        <v>1.3867200074772637E-2</v>
      </c>
      <c r="BA916" s="11">
        <f t="array" ref="BA916">_xlfn.STDEV.S(IF(H$29:H$1052=H916,$C$29:$C$1052,""))</f>
        <v>1.3805953415827436E-2</v>
      </c>
      <c r="BB916" s="11">
        <f t="array" ref="BB916">_xlfn.STDEV.S(IF(I$29:I$1052=I916,$C$29:$C$1052,""))</f>
        <v>1.44470253374032E-2</v>
      </c>
      <c r="BC916" s="11">
        <f t="array" ref="BC916">_xlfn.STDEV.S(IF(J$29:J$1052=J916,$C$29:$C$1052,""))</f>
        <v>1.5851359437663304E-2</v>
      </c>
      <c r="BD916" s="11">
        <f t="array" ref="BD916">_xlfn.STDEV.S(IF(K$29:K$1052=K916,$C$29:$C$1052,""))</f>
        <v>1.6340216667555283E-2</v>
      </c>
      <c r="BE916" s="11">
        <f t="array" ref="BE916">_xlfn.STDEV.S(IF(L$29:L$1052=L916,$C$29:$C$1052,""))</f>
        <v>1.3442634140426356E-2</v>
      </c>
      <c r="BF916" s="7">
        <f t="array" ref="BF916">_xlfn.STDEV.S(IF(M$29:M$1052=M916,$C$29:$C$1052,""))</f>
        <v>1.7905639360925759E-2</v>
      </c>
      <c r="BG916" s="13">
        <f t="shared" si="636"/>
        <v>30.273551081454407</v>
      </c>
      <c r="BH916" s="12">
        <f t="shared" si="637"/>
        <v>20.980087364298782</v>
      </c>
      <c r="BI916" s="12">
        <f t="shared" si="638"/>
        <v>14.995187050967186</v>
      </c>
      <c r="BJ916" s="12">
        <f t="shared" si="639"/>
        <v>8.9186504380513281</v>
      </c>
      <c r="BK916" s="12">
        <f t="shared" si="640"/>
        <v>8.4208062616635182</v>
      </c>
      <c r="BL916" s="12">
        <f t="shared" si="641"/>
        <v>3.7061350121570005</v>
      </c>
      <c r="BM916" s="12">
        <f t="shared" si="642"/>
        <v>2.0742941559037016</v>
      </c>
      <c r="BN916" s="12">
        <f t="shared" si="643"/>
        <v>1.2968755750004555</v>
      </c>
      <c r="BO916" s="14">
        <f t="shared" si="644"/>
        <v>0.70710678118654746</v>
      </c>
    </row>
    <row r="917" spans="1:67" x14ac:dyDescent="0.25">
      <c r="A917" s="2">
        <v>43829</v>
      </c>
      <c r="B917" s="3">
        <v>1552.4</v>
      </c>
      <c r="C917">
        <f t="shared" si="645"/>
        <v>2.2594032013701471E-2</v>
      </c>
      <c r="D917">
        <v>888</v>
      </c>
      <c r="E917" s="6">
        <f t="shared" si="609"/>
        <v>1</v>
      </c>
      <c r="F917">
        <f t="shared" si="610"/>
        <v>3</v>
      </c>
      <c r="G917">
        <f t="shared" si="611"/>
        <v>6</v>
      </c>
      <c r="H917">
        <f t="shared" si="612"/>
        <v>13</v>
      </c>
      <c r="I917">
        <f t="shared" si="613"/>
        <v>27</v>
      </c>
      <c r="J917">
        <f t="shared" si="614"/>
        <v>55</v>
      </c>
      <c r="K917">
        <f t="shared" si="615"/>
        <v>111</v>
      </c>
      <c r="L917">
        <f t="shared" si="616"/>
        <v>222</v>
      </c>
      <c r="M917" s="7">
        <f t="shared" si="617"/>
        <v>444</v>
      </c>
      <c r="N917" s="6">
        <f t="shared" si="618"/>
        <v>2.5948653898586046E-4</v>
      </c>
      <c r="O917">
        <f t="shared" si="619"/>
        <v>1.3120666446575511E-3</v>
      </c>
      <c r="P917">
        <f t="shared" si="620"/>
        <v>1.6513190781100515E-3</v>
      </c>
      <c r="Q917">
        <f t="shared" si="621"/>
        <v>4.733419792889557E-3</v>
      </c>
      <c r="R917">
        <f t="shared" si="622"/>
        <v>4.9527693963416324E-3</v>
      </c>
      <c r="S917">
        <f t="shared" si="623"/>
        <v>5.5703611841380549E-3</v>
      </c>
      <c r="T917">
        <f t="shared" si="624"/>
        <v>1.0470083664322574E-2</v>
      </c>
      <c r="U917">
        <f t="shared" si="625"/>
        <v>8.7791896236131262E-3</v>
      </c>
      <c r="V917" s="7">
        <f t="shared" si="626"/>
        <v>1.3777046926716663E-2</v>
      </c>
      <c r="W917" s="6">
        <f t="shared" si="627"/>
        <v>2.2334545474715611E-2</v>
      </c>
      <c r="X917">
        <f t="shared" si="628"/>
        <v>2.128196536904392E-2</v>
      </c>
      <c r="Y917">
        <f t="shared" si="629"/>
        <v>2.0942712935591419E-2</v>
      </c>
      <c r="Z917">
        <f t="shared" si="630"/>
        <v>1.7860612220811915E-2</v>
      </c>
      <c r="AA917">
        <f t="shared" si="631"/>
        <v>1.7641262617359838E-2</v>
      </c>
      <c r="AB917">
        <f t="shared" si="632"/>
        <v>1.7023670829563416E-2</v>
      </c>
      <c r="AC917">
        <f t="shared" si="633"/>
        <v>1.2123948349378896E-2</v>
      </c>
      <c r="AD917">
        <f t="shared" si="634"/>
        <v>1.3814842390088344E-2</v>
      </c>
      <c r="AE917" s="7">
        <f t="shared" si="635"/>
        <v>8.8169850869848077E-3</v>
      </c>
      <c r="AF917" s="6">
        <f t="shared" si="646"/>
        <v>-0.15065617357204239</v>
      </c>
      <c r="AG917" s="11">
        <f t="shared" si="647"/>
        <v>-8.5578593063561081E-3</v>
      </c>
      <c r="AH917" s="11">
        <f t="shared" si="648"/>
        <v>-4.960740375410929E-2</v>
      </c>
      <c r="AI917" s="11">
        <f t="shared" si="649"/>
        <v>-2.8032698750652188E-2</v>
      </c>
      <c r="AJ917" s="11">
        <f t="shared" si="650"/>
        <v>-2.6497251526487738E-2</v>
      </c>
      <c r="AK917" s="11">
        <f t="shared" si="651"/>
        <v>-2.2174109011912739E-2</v>
      </c>
      <c r="AL917" s="11">
        <f t="shared" si="652"/>
        <v>1.2123948349378896E-2</v>
      </c>
      <c r="AM917" s="11">
        <f t="shared" si="653"/>
        <v>1.3814842390088344E-2</v>
      </c>
      <c r="AN917" s="7">
        <f t="shared" si="654"/>
        <v>8.8169850869848077E-3</v>
      </c>
      <c r="AO917" s="6">
        <f t="array" ref="AO917">_xlfn.MAXIFS(AF$29:AF$1052,E$29:E$1052,E917) - _xlfn.MINIFS(AF$29:AF$1052,E$29:E$1052,E917)</f>
        <v>0.64239671540972576</v>
      </c>
      <c r="AP917" s="11">
        <f t="array" ref="AP917">_xlfn.MAXIFS(AG$29:AG$1052,F$29:F$1052,F917) - _xlfn.MINIFS(AG$29:AG$1052,F$29:F$1052,F917)</f>
        <v>0.4319451716699928</v>
      </c>
      <c r="AQ917" s="11">
        <f t="array" ref="AQ917">_xlfn.MAXIFS(AH$29:AH$1052,G$29:G$1052,G917) - _xlfn.MINIFS(AH$29:AH$1052,G$29:G$1052,G917)</f>
        <v>0.20794125899440183</v>
      </c>
      <c r="AR917" s="11">
        <f t="array" ref="AR917">_xlfn.MAXIFS(AI$29:AI$1052,H$29:H$1052,H917) - _xlfn.MINIFS(AI$29:AI$1052,H$29:H$1052,H917)</f>
        <v>0.12313047247978559</v>
      </c>
      <c r="AS917" s="11">
        <f t="array" ref="AS917">_xlfn.MAXIFS(AJ$29:AJ$1052,I$29:I$1052,I917) - _xlfn.MINIFS(AJ$29:AJ$1052,I$29:I$1052,I917)</f>
        <v>0.12165560142361635</v>
      </c>
      <c r="AT917" s="11">
        <f t="array" ref="AT917">_xlfn.MAXIFS(AK$29:AK$1052,J$29:J$1052,J917) - _xlfn.MINIFS(AK$29:AK$1052,J$29:J$1052,J917)</f>
        <v>5.874727820220927E-2</v>
      </c>
      <c r="AU917" s="11">
        <f t="array" ref="AU917">_xlfn.MAXIFS(AL$29:AL$1052,K$29:K$1052,K917) - _xlfn.MINIFS(AL$29:AL$1052,K$29:K$1052,K917)</f>
        <v>4.0988206591258985E-2</v>
      </c>
      <c r="AV917" s="11">
        <f t="array" ref="AV917">_xlfn.MAXIFS(AM$29:AM$1052,L$29:L$1052,L917) - _xlfn.MINIFS(AM$29:AM$1052,L$29:L$1052,L917)</f>
        <v>1.3814842390088344E-2</v>
      </c>
      <c r="AW917" s="7">
        <f t="array" ref="AW917">_xlfn.MAXIFS(AN$29:AN$1052,M$29:M$1052,M917) - _xlfn.MINIFS(AN$29:AN$1052,M$29:M$1052,M917)</f>
        <v>8.8169850869848077E-3</v>
      </c>
      <c r="AX917" s="6">
        <f t="array" ref="AX917">_xlfn.STDEV.S(IF(E$29:E$1052=E917,$C$29:$C$1052,""))</f>
        <v>2.1219734469910215E-2</v>
      </c>
      <c r="AY917" s="11">
        <f t="array" ref="AY917">_xlfn.STDEV.S(IF(F$29:F$1052=F917,$C$29:$C$1052,""))</f>
        <v>2.0588339989709558E-2</v>
      </c>
      <c r="AZ917" s="11">
        <f t="array" ref="AZ917">_xlfn.STDEV.S(IF(G$29:G$1052=G917,$C$29:$C$1052,""))</f>
        <v>1.3867200074772637E-2</v>
      </c>
      <c r="BA917" s="11">
        <f t="array" ref="BA917">_xlfn.STDEV.S(IF(H$29:H$1052=H917,$C$29:$C$1052,""))</f>
        <v>1.3805953415827436E-2</v>
      </c>
      <c r="BB917" s="11">
        <f t="array" ref="BB917">_xlfn.STDEV.S(IF(I$29:I$1052=I917,$C$29:$C$1052,""))</f>
        <v>1.44470253374032E-2</v>
      </c>
      <c r="BC917" s="11">
        <f t="array" ref="BC917">_xlfn.STDEV.S(IF(J$29:J$1052=J917,$C$29:$C$1052,""))</f>
        <v>1.5851359437663304E-2</v>
      </c>
      <c r="BD917" s="11">
        <f t="array" ref="BD917">_xlfn.STDEV.S(IF(K$29:K$1052=K917,$C$29:$C$1052,""))</f>
        <v>1.4715631577175699E-2</v>
      </c>
      <c r="BE917" s="11">
        <f t="array" ref="BE917">_xlfn.STDEV.S(IF(L$29:L$1052=L917,$C$29:$C$1052,""))</f>
        <v>9.6967960204279655E-3</v>
      </c>
      <c r="BF917" s="7">
        <f t="array" ref="BF917">_xlfn.STDEV.S(IF(M$29:M$1052=M917,$C$29:$C$1052,""))</f>
        <v>1.2469099889255236E-2</v>
      </c>
      <c r="BG917" s="13">
        <f t="shared" si="636"/>
        <v>30.273551081454407</v>
      </c>
      <c r="BH917" s="12">
        <f t="shared" si="637"/>
        <v>20.980087364298782</v>
      </c>
      <c r="BI917" s="12">
        <f t="shared" si="638"/>
        <v>14.995187050967186</v>
      </c>
      <c r="BJ917" s="12">
        <f t="shared" si="639"/>
        <v>8.9186504380513281</v>
      </c>
      <c r="BK917" s="12">
        <f t="shared" si="640"/>
        <v>8.4208062616635182</v>
      </c>
      <c r="BL917" s="12">
        <f t="shared" si="641"/>
        <v>3.7061350121570005</v>
      </c>
      <c r="BM917" s="12">
        <f t="shared" si="642"/>
        <v>2.7853515070894197</v>
      </c>
      <c r="BN917" s="12">
        <f t="shared" si="643"/>
        <v>1.4246811380774647</v>
      </c>
      <c r="BO917" s="14">
        <f t="shared" si="644"/>
        <v>0.70710678118654768</v>
      </c>
    </row>
    <row r="918" spans="1:67" x14ac:dyDescent="0.25">
      <c r="A918" s="4">
        <v>43836</v>
      </c>
      <c r="B918" s="5">
        <v>1560.1</v>
      </c>
      <c r="C918">
        <f t="shared" si="645"/>
        <v>4.9600618397318552E-3</v>
      </c>
      <c r="D918">
        <v>889</v>
      </c>
      <c r="E918" s="6">
        <f t="shared" si="609"/>
        <v>1</v>
      </c>
      <c r="F918">
        <f t="shared" si="610"/>
        <v>3</v>
      </c>
      <c r="G918">
        <f t="shared" si="611"/>
        <v>6</v>
      </c>
      <c r="H918">
        <f t="shared" si="612"/>
        <v>13</v>
      </c>
      <c r="I918">
        <f t="shared" si="613"/>
        <v>27</v>
      </c>
      <c r="J918">
        <f t="shared" si="614"/>
        <v>55</v>
      </c>
      <c r="K918">
        <f t="shared" si="615"/>
        <v>111</v>
      </c>
      <c r="L918">
        <f t="shared" si="616"/>
        <v>222</v>
      </c>
      <c r="M918" s="7">
        <f t="shared" si="617"/>
        <v>444</v>
      </c>
      <c r="N918" s="6">
        <f t="shared" si="618"/>
        <v>2.5948653898586046E-4</v>
      </c>
      <c r="O918">
        <f t="shared" si="619"/>
        <v>1.3120666446575511E-3</v>
      </c>
      <c r="P918">
        <f t="shared" si="620"/>
        <v>1.6513190781100515E-3</v>
      </c>
      <c r="Q918">
        <f t="shared" si="621"/>
        <v>4.733419792889557E-3</v>
      </c>
      <c r="R918">
        <f t="shared" si="622"/>
        <v>4.9527693963416324E-3</v>
      </c>
      <c r="S918">
        <f t="shared" si="623"/>
        <v>5.5703611841380549E-3</v>
      </c>
      <c r="T918">
        <f t="shared" si="624"/>
        <v>1.0470083664322574E-2</v>
      </c>
      <c r="U918">
        <f t="shared" si="625"/>
        <v>8.7791896236131262E-3</v>
      </c>
      <c r="V918" s="7">
        <f t="shared" si="626"/>
        <v>1.3777046926716663E-2</v>
      </c>
      <c r="W918" s="6">
        <f t="shared" si="627"/>
        <v>4.7005753007459943E-3</v>
      </c>
      <c r="X918">
        <f t="shared" si="628"/>
        <v>3.6479951950743042E-3</v>
      </c>
      <c r="Y918">
        <f t="shared" si="629"/>
        <v>3.3087427616218038E-3</v>
      </c>
      <c r="Z918">
        <f t="shared" si="630"/>
        <v>2.2664204684229826E-4</v>
      </c>
      <c r="AA918">
        <f t="shared" si="631"/>
        <v>7.2924433902228636E-6</v>
      </c>
      <c r="AB918">
        <f t="shared" si="632"/>
        <v>-6.1029934440619965E-4</v>
      </c>
      <c r="AC918">
        <f t="shared" si="633"/>
        <v>-5.510021824590719E-3</v>
      </c>
      <c r="AD918">
        <f t="shared" si="634"/>
        <v>-3.8191277838812709E-3</v>
      </c>
      <c r="AE918" s="7">
        <f t="shared" si="635"/>
        <v>-8.8169850869848077E-3</v>
      </c>
      <c r="AF918" s="6">
        <f t="shared" si="646"/>
        <v>-0.14595559827129639</v>
      </c>
      <c r="AG918" s="11">
        <f t="shared" si="647"/>
        <v>-4.909864111281804E-3</v>
      </c>
      <c r="AH918" s="11">
        <f t="shared" si="648"/>
        <v>-4.6298660992487486E-2</v>
      </c>
      <c r="AI918" s="11">
        <f t="shared" si="649"/>
        <v>-2.7806056703809888E-2</v>
      </c>
      <c r="AJ918" s="11">
        <f t="shared" si="650"/>
        <v>-2.6489959083097515E-2</v>
      </c>
      <c r="AK918" s="11">
        <f t="shared" si="651"/>
        <v>-2.2784408356318939E-2</v>
      </c>
      <c r="AL918" s="11">
        <f t="shared" si="652"/>
        <v>6.6139265247881773E-3</v>
      </c>
      <c r="AM918" s="11">
        <f t="shared" si="653"/>
        <v>9.9957146062070734E-3</v>
      </c>
      <c r="AN918" s="7">
        <f t="shared" si="654"/>
        <v>0</v>
      </c>
      <c r="AO918" s="6">
        <f t="array" ref="AO918">_xlfn.MAXIFS(AF$29:AF$1052,E$29:E$1052,E918) - _xlfn.MINIFS(AF$29:AF$1052,E$29:E$1052,E918)</f>
        <v>0.64239671540972576</v>
      </c>
      <c r="AP918" s="11">
        <f t="array" ref="AP918">_xlfn.MAXIFS(AG$29:AG$1052,F$29:F$1052,F918) - _xlfn.MINIFS(AG$29:AG$1052,F$29:F$1052,F918)</f>
        <v>0.4319451716699928</v>
      </c>
      <c r="AQ918" s="11">
        <f t="array" ref="AQ918">_xlfn.MAXIFS(AH$29:AH$1052,G$29:G$1052,G918) - _xlfn.MINIFS(AH$29:AH$1052,G$29:G$1052,G918)</f>
        <v>0.20794125899440183</v>
      </c>
      <c r="AR918" s="11">
        <f t="array" ref="AR918">_xlfn.MAXIFS(AI$29:AI$1052,H$29:H$1052,H918) - _xlfn.MINIFS(AI$29:AI$1052,H$29:H$1052,H918)</f>
        <v>0.12313047247978559</v>
      </c>
      <c r="AS918" s="11">
        <f t="array" ref="AS918">_xlfn.MAXIFS(AJ$29:AJ$1052,I$29:I$1052,I918) - _xlfn.MINIFS(AJ$29:AJ$1052,I$29:I$1052,I918)</f>
        <v>0.12165560142361635</v>
      </c>
      <c r="AT918" s="11">
        <f t="array" ref="AT918">_xlfn.MAXIFS(AK$29:AK$1052,J$29:J$1052,J918) - _xlfn.MINIFS(AK$29:AK$1052,J$29:J$1052,J918)</f>
        <v>5.874727820220927E-2</v>
      </c>
      <c r="AU918" s="11">
        <f t="array" ref="AU918">_xlfn.MAXIFS(AL$29:AL$1052,K$29:K$1052,K918) - _xlfn.MINIFS(AL$29:AL$1052,K$29:K$1052,K918)</f>
        <v>4.0988206591258985E-2</v>
      </c>
      <c r="AV918" s="11">
        <f t="array" ref="AV918">_xlfn.MAXIFS(AM$29:AM$1052,L$29:L$1052,L918) - _xlfn.MINIFS(AM$29:AM$1052,L$29:L$1052,L918)</f>
        <v>1.3814842390088344E-2</v>
      </c>
      <c r="AW918" s="7">
        <f t="array" ref="AW918">_xlfn.MAXIFS(AN$29:AN$1052,M$29:M$1052,M918) - _xlfn.MINIFS(AN$29:AN$1052,M$29:M$1052,M918)</f>
        <v>8.8169850869848077E-3</v>
      </c>
      <c r="AX918" s="6">
        <f t="array" ref="AX918">_xlfn.STDEV.S(IF(E$29:E$1052=E918,$C$29:$C$1052,""))</f>
        <v>2.1219734469910215E-2</v>
      </c>
      <c r="AY918" s="11">
        <f t="array" ref="AY918">_xlfn.STDEV.S(IF(F$29:F$1052=F918,$C$29:$C$1052,""))</f>
        <v>2.0588339989709558E-2</v>
      </c>
      <c r="AZ918" s="11">
        <f t="array" ref="AZ918">_xlfn.STDEV.S(IF(G$29:G$1052=G918,$C$29:$C$1052,""))</f>
        <v>1.3867200074772637E-2</v>
      </c>
      <c r="BA918" s="11">
        <f t="array" ref="BA918">_xlfn.STDEV.S(IF(H$29:H$1052=H918,$C$29:$C$1052,""))</f>
        <v>1.3805953415827436E-2</v>
      </c>
      <c r="BB918" s="11">
        <f t="array" ref="BB918">_xlfn.STDEV.S(IF(I$29:I$1052=I918,$C$29:$C$1052,""))</f>
        <v>1.44470253374032E-2</v>
      </c>
      <c r="BC918" s="11">
        <f t="array" ref="BC918">_xlfn.STDEV.S(IF(J$29:J$1052=J918,$C$29:$C$1052,""))</f>
        <v>1.5851359437663304E-2</v>
      </c>
      <c r="BD918" s="11">
        <f t="array" ref="BD918">_xlfn.STDEV.S(IF(K$29:K$1052=K918,$C$29:$C$1052,""))</f>
        <v>1.4715631577175699E-2</v>
      </c>
      <c r="BE918" s="11">
        <f t="array" ref="BE918">_xlfn.STDEV.S(IF(L$29:L$1052=L918,$C$29:$C$1052,""))</f>
        <v>9.6967960204279655E-3</v>
      </c>
      <c r="BF918" s="7">
        <f t="array" ref="BF918">_xlfn.STDEV.S(IF(M$29:M$1052=M918,$C$29:$C$1052,""))</f>
        <v>1.2469099889255236E-2</v>
      </c>
      <c r="BG918" s="13">
        <f t="shared" si="636"/>
        <v>30.273551081454407</v>
      </c>
      <c r="BH918" s="12">
        <f t="shared" si="637"/>
        <v>20.980087364298782</v>
      </c>
      <c r="BI918" s="12">
        <f t="shared" si="638"/>
        <v>14.995187050967186</v>
      </c>
      <c r="BJ918" s="12">
        <f t="shared" si="639"/>
        <v>8.9186504380513281</v>
      </c>
      <c r="BK918" s="12">
        <f t="shared" si="640"/>
        <v>8.4208062616635182</v>
      </c>
      <c r="BL918" s="12">
        <f t="shared" si="641"/>
        <v>3.7061350121570005</v>
      </c>
      <c r="BM918" s="12">
        <f t="shared" si="642"/>
        <v>2.7853515070894197</v>
      </c>
      <c r="BN918" s="12">
        <f t="shared" si="643"/>
        <v>1.4246811380774647</v>
      </c>
      <c r="BO918" s="14">
        <f t="shared" si="644"/>
        <v>0.70710678118654768</v>
      </c>
    </row>
    <row r="919" spans="1:67" x14ac:dyDescent="0.25">
      <c r="A919" s="2">
        <v>43843</v>
      </c>
      <c r="B919" s="3">
        <v>1560.3</v>
      </c>
      <c r="C919">
        <f t="shared" si="645"/>
        <v>1.2819691045451442E-4</v>
      </c>
      <c r="D919">
        <v>890</v>
      </c>
      <c r="E919" s="6">
        <f t="shared" si="609"/>
        <v>1</v>
      </c>
      <c r="F919">
        <f t="shared" si="610"/>
        <v>3</v>
      </c>
      <c r="G919">
        <f t="shared" si="611"/>
        <v>6</v>
      </c>
      <c r="H919">
        <f t="shared" si="612"/>
        <v>13</v>
      </c>
      <c r="I919">
        <f t="shared" si="613"/>
        <v>27</v>
      </c>
      <c r="J919">
        <f t="shared" si="614"/>
        <v>55</v>
      </c>
      <c r="K919">
        <f t="shared" si="615"/>
        <v>111</v>
      </c>
      <c r="L919">
        <f t="shared" si="616"/>
        <v>222</v>
      </c>
      <c r="M919" s="7">
        <f t="shared" si="617"/>
        <v>445</v>
      </c>
      <c r="N919" s="6">
        <f t="shared" si="618"/>
        <v>2.5948653898586046E-4</v>
      </c>
      <c r="O919">
        <f t="shared" si="619"/>
        <v>1.3120666446575511E-3</v>
      </c>
      <c r="P919">
        <f t="shared" si="620"/>
        <v>1.6513190781100515E-3</v>
      </c>
      <c r="Q919">
        <f t="shared" si="621"/>
        <v>4.733419792889557E-3</v>
      </c>
      <c r="R919">
        <f t="shared" si="622"/>
        <v>4.9527693963416324E-3</v>
      </c>
      <c r="S919">
        <f t="shared" si="623"/>
        <v>5.5703611841380549E-3</v>
      </c>
      <c r="T919">
        <f t="shared" si="624"/>
        <v>1.0470083664322574E-2</v>
      </c>
      <c r="U919">
        <f t="shared" si="625"/>
        <v>8.7791896236131262E-3</v>
      </c>
      <c r="V919" s="7">
        <f t="shared" si="626"/>
        <v>3.7813323205095895E-3</v>
      </c>
      <c r="W919" s="6">
        <f t="shared" si="627"/>
        <v>-1.3128962853134604E-4</v>
      </c>
      <c r="X919">
        <f t="shared" si="628"/>
        <v>-1.1838697342030366E-3</v>
      </c>
      <c r="Y919">
        <f t="shared" si="629"/>
        <v>-1.523122167655537E-3</v>
      </c>
      <c r="Z919">
        <f t="shared" si="630"/>
        <v>-4.6052228824350425E-3</v>
      </c>
      <c r="AA919">
        <f t="shared" si="631"/>
        <v>-4.8245724858871179E-3</v>
      </c>
      <c r="AB919">
        <f t="shared" si="632"/>
        <v>-5.4421642736835404E-3</v>
      </c>
      <c r="AC919">
        <f t="shared" si="633"/>
        <v>-1.034188675386806E-2</v>
      </c>
      <c r="AD919">
        <f t="shared" si="634"/>
        <v>-8.6509927131586117E-3</v>
      </c>
      <c r="AE919" s="7">
        <f t="shared" si="635"/>
        <v>-3.653135410055075E-3</v>
      </c>
      <c r="AF919" s="6">
        <f t="shared" si="646"/>
        <v>-0.14608688789982774</v>
      </c>
      <c r="AG919" s="11">
        <f t="shared" si="647"/>
        <v>-6.0937338454848406E-3</v>
      </c>
      <c r="AH919" s="11">
        <f t="shared" si="648"/>
        <v>-4.7821783160143023E-2</v>
      </c>
      <c r="AI919" s="11">
        <f t="shared" si="649"/>
        <v>-3.2411279586244929E-2</v>
      </c>
      <c r="AJ919" s="11">
        <f t="shared" si="650"/>
        <v>-3.131453156898463E-2</v>
      </c>
      <c r="AK919" s="11">
        <f t="shared" si="651"/>
        <v>-2.8226572630002479E-2</v>
      </c>
      <c r="AL919" s="11">
        <f t="shared" si="652"/>
        <v>-3.7279602290798824E-3</v>
      </c>
      <c r="AM919" s="11">
        <f t="shared" si="653"/>
        <v>1.3447218930484617E-3</v>
      </c>
      <c r="AN919" s="7">
        <f t="shared" si="654"/>
        <v>-3.653135410055075E-3</v>
      </c>
      <c r="AO919" s="6">
        <f t="array" ref="AO919">_xlfn.MAXIFS(AF$29:AF$1052,E$29:E$1052,E919) - _xlfn.MINIFS(AF$29:AF$1052,E$29:E$1052,E919)</f>
        <v>0.64239671540972576</v>
      </c>
      <c r="AP919" s="11">
        <f t="array" ref="AP919">_xlfn.MAXIFS(AG$29:AG$1052,F$29:F$1052,F919) - _xlfn.MINIFS(AG$29:AG$1052,F$29:F$1052,F919)</f>
        <v>0.4319451716699928</v>
      </c>
      <c r="AQ919" s="11">
        <f t="array" ref="AQ919">_xlfn.MAXIFS(AH$29:AH$1052,G$29:G$1052,G919) - _xlfn.MINIFS(AH$29:AH$1052,G$29:G$1052,G919)</f>
        <v>0.20794125899440183</v>
      </c>
      <c r="AR919" s="11">
        <f t="array" ref="AR919">_xlfn.MAXIFS(AI$29:AI$1052,H$29:H$1052,H919) - _xlfn.MINIFS(AI$29:AI$1052,H$29:H$1052,H919)</f>
        <v>0.12313047247978559</v>
      </c>
      <c r="AS919" s="11">
        <f t="array" ref="AS919">_xlfn.MAXIFS(AJ$29:AJ$1052,I$29:I$1052,I919) - _xlfn.MINIFS(AJ$29:AJ$1052,I$29:I$1052,I919)</f>
        <v>0.12165560142361635</v>
      </c>
      <c r="AT919" s="11">
        <f t="array" ref="AT919">_xlfn.MAXIFS(AK$29:AK$1052,J$29:J$1052,J919) - _xlfn.MINIFS(AK$29:AK$1052,J$29:J$1052,J919)</f>
        <v>5.874727820220927E-2</v>
      </c>
      <c r="AU919" s="11">
        <f t="array" ref="AU919">_xlfn.MAXIFS(AL$29:AL$1052,K$29:K$1052,K919) - _xlfn.MINIFS(AL$29:AL$1052,K$29:K$1052,K919)</f>
        <v>4.0988206591258985E-2</v>
      </c>
      <c r="AV919" s="11">
        <f t="array" ref="AV919">_xlfn.MAXIFS(AM$29:AM$1052,L$29:L$1052,L919) - _xlfn.MINIFS(AM$29:AM$1052,L$29:L$1052,L919)</f>
        <v>1.3814842390088344E-2</v>
      </c>
      <c r="AW919" s="7">
        <f t="array" ref="AW919">_xlfn.MAXIFS(AN$29:AN$1052,M$29:M$1052,M919) - _xlfn.MINIFS(AN$29:AN$1052,M$29:M$1052,M919)</f>
        <v>3.653135410055075E-3</v>
      </c>
      <c r="AX919" s="6">
        <f t="array" ref="AX919">_xlfn.STDEV.S(IF(E$29:E$1052=E919,$C$29:$C$1052,""))</f>
        <v>2.1219734469910215E-2</v>
      </c>
      <c r="AY919" s="11">
        <f t="array" ref="AY919">_xlfn.STDEV.S(IF(F$29:F$1052=F919,$C$29:$C$1052,""))</f>
        <v>2.0588339989709558E-2</v>
      </c>
      <c r="AZ919" s="11">
        <f t="array" ref="AZ919">_xlfn.STDEV.S(IF(G$29:G$1052=G919,$C$29:$C$1052,""))</f>
        <v>1.3867200074772637E-2</v>
      </c>
      <c r="BA919" s="11">
        <f t="array" ref="BA919">_xlfn.STDEV.S(IF(H$29:H$1052=H919,$C$29:$C$1052,""))</f>
        <v>1.3805953415827436E-2</v>
      </c>
      <c r="BB919" s="11">
        <f t="array" ref="BB919">_xlfn.STDEV.S(IF(I$29:I$1052=I919,$C$29:$C$1052,""))</f>
        <v>1.44470253374032E-2</v>
      </c>
      <c r="BC919" s="11">
        <f t="array" ref="BC919">_xlfn.STDEV.S(IF(J$29:J$1052=J919,$C$29:$C$1052,""))</f>
        <v>1.5851359437663304E-2</v>
      </c>
      <c r="BD919" s="11">
        <f t="array" ref="BD919">_xlfn.STDEV.S(IF(K$29:K$1052=K919,$C$29:$C$1052,""))</f>
        <v>1.4715631577175699E-2</v>
      </c>
      <c r="BE919" s="11">
        <f t="array" ref="BE919">_xlfn.STDEV.S(IF(L$29:L$1052=L919,$C$29:$C$1052,""))</f>
        <v>9.6967960204279655E-3</v>
      </c>
      <c r="BF919" s="7">
        <f t="array" ref="BF919">_xlfn.STDEV.S(IF(M$29:M$1052=M919,$C$29:$C$1052,""))</f>
        <v>5.1663136420852847E-3</v>
      </c>
      <c r="BG919" s="13">
        <f t="shared" si="636"/>
        <v>30.273551081454407</v>
      </c>
      <c r="BH919" s="12">
        <f t="shared" si="637"/>
        <v>20.980087364298782</v>
      </c>
      <c r="BI919" s="12">
        <f t="shared" si="638"/>
        <v>14.995187050967186</v>
      </c>
      <c r="BJ919" s="12">
        <f t="shared" si="639"/>
        <v>8.9186504380513281</v>
      </c>
      <c r="BK919" s="12">
        <f t="shared" si="640"/>
        <v>8.4208062616635182</v>
      </c>
      <c r="BL919" s="12">
        <f t="shared" si="641"/>
        <v>3.7061350121570005</v>
      </c>
      <c r="BM919" s="12">
        <f t="shared" si="642"/>
        <v>2.7853515070894197</v>
      </c>
      <c r="BN919" s="12">
        <f t="shared" si="643"/>
        <v>1.4246811380774647</v>
      </c>
      <c r="BO919" s="14">
        <f t="shared" si="644"/>
        <v>0.70710678118654757</v>
      </c>
    </row>
    <row r="920" spans="1:67" x14ac:dyDescent="0.25">
      <c r="A920" s="4">
        <v>43850</v>
      </c>
      <c r="B920" s="5">
        <v>1571.9</v>
      </c>
      <c r="C920">
        <f t="shared" si="645"/>
        <v>7.4344677305646645E-3</v>
      </c>
      <c r="D920">
        <v>891</v>
      </c>
      <c r="E920" s="6">
        <f t="shared" si="609"/>
        <v>1</v>
      </c>
      <c r="F920">
        <f t="shared" si="610"/>
        <v>3</v>
      </c>
      <c r="G920">
        <f t="shared" si="611"/>
        <v>6</v>
      </c>
      <c r="H920">
        <f t="shared" si="612"/>
        <v>13</v>
      </c>
      <c r="I920">
        <f t="shared" si="613"/>
        <v>27</v>
      </c>
      <c r="J920">
        <f t="shared" si="614"/>
        <v>55</v>
      </c>
      <c r="K920">
        <f t="shared" si="615"/>
        <v>111</v>
      </c>
      <c r="L920">
        <f t="shared" si="616"/>
        <v>222</v>
      </c>
      <c r="M920" s="7">
        <f t="shared" si="617"/>
        <v>445</v>
      </c>
      <c r="N920" s="6">
        <f t="shared" si="618"/>
        <v>2.5948653898586046E-4</v>
      </c>
      <c r="O920">
        <f t="shared" si="619"/>
        <v>1.3120666446575511E-3</v>
      </c>
      <c r="P920">
        <f t="shared" si="620"/>
        <v>1.6513190781100515E-3</v>
      </c>
      <c r="Q920">
        <f t="shared" si="621"/>
        <v>4.733419792889557E-3</v>
      </c>
      <c r="R920">
        <f t="shared" si="622"/>
        <v>4.9527693963416324E-3</v>
      </c>
      <c r="S920">
        <f t="shared" si="623"/>
        <v>5.5703611841380549E-3</v>
      </c>
      <c r="T920">
        <f t="shared" si="624"/>
        <v>1.0470083664322574E-2</v>
      </c>
      <c r="U920">
        <f t="shared" si="625"/>
        <v>8.7791896236131262E-3</v>
      </c>
      <c r="V920" s="7">
        <f t="shared" si="626"/>
        <v>3.7813323205095895E-3</v>
      </c>
      <c r="W920" s="6">
        <f t="shared" si="627"/>
        <v>7.1749811915788036E-3</v>
      </c>
      <c r="X920">
        <f t="shared" si="628"/>
        <v>6.1224010859071134E-3</v>
      </c>
      <c r="Y920">
        <f t="shared" si="629"/>
        <v>5.783148652454613E-3</v>
      </c>
      <c r="Z920">
        <f t="shared" si="630"/>
        <v>2.7010479376751075E-3</v>
      </c>
      <c r="AA920">
        <f t="shared" si="631"/>
        <v>2.4816983342230321E-3</v>
      </c>
      <c r="AB920">
        <f t="shared" si="632"/>
        <v>1.8641065464266096E-3</v>
      </c>
      <c r="AC920">
        <f t="shared" si="633"/>
        <v>-3.0356159337579097E-3</v>
      </c>
      <c r="AD920">
        <f t="shared" si="634"/>
        <v>-1.3447218930484617E-3</v>
      </c>
      <c r="AE920" s="7">
        <f t="shared" si="635"/>
        <v>3.653135410055075E-3</v>
      </c>
      <c r="AF920" s="6">
        <f t="shared" si="646"/>
        <v>-0.13891190670824893</v>
      </c>
      <c r="AG920" s="11">
        <f t="shared" si="647"/>
        <v>2.8667240422272817E-5</v>
      </c>
      <c r="AH920" s="11">
        <f t="shared" si="648"/>
        <v>-4.203863450768841E-2</v>
      </c>
      <c r="AI920" s="11">
        <f t="shared" si="649"/>
        <v>-2.971023164856982E-2</v>
      </c>
      <c r="AJ920" s="11">
        <f t="shared" si="650"/>
        <v>-2.8832833234761598E-2</v>
      </c>
      <c r="AK920" s="11">
        <f t="shared" si="651"/>
        <v>-2.636246608357587E-2</v>
      </c>
      <c r="AL920" s="11">
        <f t="shared" si="652"/>
        <v>-6.7635761628377922E-3</v>
      </c>
      <c r="AM920" s="11">
        <f t="shared" si="653"/>
        <v>0</v>
      </c>
      <c r="AN920" s="7">
        <f t="shared" si="654"/>
        <v>0</v>
      </c>
      <c r="AO920" s="6">
        <f t="array" ref="AO920">_xlfn.MAXIFS(AF$29:AF$1052,E$29:E$1052,E920) - _xlfn.MINIFS(AF$29:AF$1052,E$29:E$1052,E920)</f>
        <v>0.64239671540972576</v>
      </c>
      <c r="AP920" s="11">
        <f t="array" ref="AP920">_xlfn.MAXIFS(AG$29:AG$1052,F$29:F$1052,F920) - _xlfn.MINIFS(AG$29:AG$1052,F$29:F$1052,F920)</f>
        <v>0.4319451716699928</v>
      </c>
      <c r="AQ920" s="11">
        <f t="array" ref="AQ920">_xlfn.MAXIFS(AH$29:AH$1052,G$29:G$1052,G920) - _xlfn.MINIFS(AH$29:AH$1052,G$29:G$1052,G920)</f>
        <v>0.20794125899440183</v>
      </c>
      <c r="AR920" s="11">
        <f t="array" ref="AR920">_xlfn.MAXIFS(AI$29:AI$1052,H$29:H$1052,H920) - _xlfn.MINIFS(AI$29:AI$1052,H$29:H$1052,H920)</f>
        <v>0.12313047247978559</v>
      </c>
      <c r="AS920" s="11">
        <f t="array" ref="AS920">_xlfn.MAXIFS(AJ$29:AJ$1052,I$29:I$1052,I920) - _xlfn.MINIFS(AJ$29:AJ$1052,I$29:I$1052,I920)</f>
        <v>0.12165560142361635</v>
      </c>
      <c r="AT920" s="11">
        <f t="array" ref="AT920">_xlfn.MAXIFS(AK$29:AK$1052,J$29:J$1052,J920) - _xlfn.MINIFS(AK$29:AK$1052,J$29:J$1052,J920)</f>
        <v>5.874727820220927E-2</v>
      </c>
      <c r="AU920" s="11">
        <f t="array" ref="AU920">_xlfn.MAXIFS(AL$29:AL$1052,K$29:K$1052,K920) - _xlfn.MINIFS(AL$29:AL$1052,K$29:K$1052,K920)</f>
        <v>4.0988206591258985E-2</v>
      </c>
      <c r="AV920" s="11">
        <f t="array" ref="AV920">_xlfn.MAXIFS(AM$29:AM$1052,L$29:L$1052,L920) - _xlfn.MINIFS(AM$29:AM$1052,L$29:L$1052,L920)</f>
        <v>1.3814842390088344E-2</v>
      </c>
      <c r="AW920" s="7">
        <f t="array" ref="AW920">_xlfn.MAXIFS(AN$29:AN$1052,M$29:M$1052,M920) - _xlfn.MINIFS(AN$29:AN$1052,M$29:M$1052,M920)</f>
        <v>3.653135410055075E-3</v>
      </c>
      <c r="AX920" s="6">
        <f t="array" ref="AX920">_xlfn.STDEV.S(IF(E$29:E$1052=E920,$C$29:$C$1052,""))</f>
        <v>2.1219734469910215E-2</v>
      </c>
      <c r="AY920" s="11">
        <f t="array" ref="AY920">_xlfn.STDEV.S(IF(F$29:F$1052=F920,$C$29:$C$1052,""))</f>
        <v>2.0588339989709558E-2</v>
      </c>
      <c r="AZ920" s="11">
        <f t="array" ref="AZ920">_xlfn.STDEV.S(IF(G$29:G$1052=G920,$C$29:$C$1052,""))</f>
        <v>1.3867200074772637E-2</v>
      </c>
      <c r="BA920" s="11">
        <f t="array" ref="BA920">_xlfn.STDEV.S(IF(H$29:H$1052=H920,$C$29:$C$1052,""))</f>
        <v>1.3805953415827436E-2</v>
      </c>
      <c r="BB920" s="11">
        <f t="array" ref="BB920">_xlfn.STDEV.S(IF(I$29:I$1052=I920,$C$29:$C$1052,""))</f>
        <v>1.44470253374032E-2</v>
      </c>
      <c r="BC920" s="11">
        <f t="array" ref="BC920">_xlfn.STDEV.S(IF(J$29:J$1052=J920,$C$29:$C$1052,""))</f>
        <v>1.5851359437663304E-2</v>
      </c>
      <c r="BD920" s="11">
        <f t="array" ref="BD920">_xlfn.STDEV.S(IF(K$29:K$1052=K920,$C$29:$C$1052,""))</f>
        <v>1.4715631577175699E-2</v>
      </c>
      <c r="BE920" s="11">
        <f t="array" ref="BE920">_xlfn.STDEV.S(IF(L$29:L$1052=L920,$C$29:$C$1052,""))</f>
        <v>9.6967960204279655E-3</v>
      </c>
      <c r="BF920" s="7">
        <f t="array" ref="BF920">_xlfn.STDEV.S(IF(M$29:M$1052=M920,$C$29:$C$1052,""))</f>
        <v>5.1663136420852847E-3</v>
      </c>
      <c r="BG920" s="13">
        <f t="shared" si="636"/>
        <v>30.273551081454407</v>
      </c>
      <c r="BH920" s="12">
        <f t="shared" si="637"/>
        <v>20.980087364298782</v>
      </c>
      <c r="BI920" s="12">
        <f t="shared" si="638"/>
        <v>14.995187050967186</v>
      </c>
      <c r="BJ920" s="12">
        <f t="shared" si="639"/>
        <v>8.9186504380513281</v>
      </c>
      <c r="BK920" s="12">
        <f t="shared" si="640"/>
        <v>8.4208062616635182</v>
      </c>
      <c r="BL920" s="12">
        <f t="shared" si="641"/>
        <v>3.7061350121570005</v>
      </c>
      <c r="BM920" s="12">
        <f t="shared" si="642"/>
        <v>2.7853515070894197</v>
      </c>
      <c r="BN920" s="12">
        <f t="shared" si="643"/>
        <v>1.4246811380774647</v>
      </c>
      <c r="BO920" s="14">
        <f t="shared" si="644"/>
        <v>0.70710678118654757</v>
      </c>
    </row>
    <row r="921" spans="1:67" x14ac:dyDescent="0.25">
      <c r="A921" s="2">
        <v>43857</v>
      </c>
      <c r="B921" s="3">
        <v>1587.9</v>
      </c>
      <c r="C921">
        <f t="shared" si="645"/>
        <v>1.0178764552452479E-2</v>
      </c>
      <c r="D921">
        <v>892</v>
      </c>
      <c r="E921" s="6">
        <f t="shared" si="609"/>
        <v>1</v>
      </c>
      <c r="F921">
        <f t="shared" si="610"/>
        <v>3</v>
      </c>
      <c r="G921">
        <f t="shared" si="611"/>
        <v>6</v>
      </c>
      <c r="H921">
        <f t="shared" si="612"/>
        <v>13</v>
      </c>
      <c r="I921">
        <f t="shared" si="613"/>
        <v>27</v>
      </c>
      <c r="J921">
        <f t="shared" si="614"/>
        <v>55</v>
      </c>
      <c r="K921">
        <f t="shared" si="615"/>
        <v>111</v>
      </c>
      <c r="L921">
        <f t="shared" si="616"/>
        <v>223</v>
      </c>
      <c r="M921" s="7">
        <f t="shared" si="617"/>
        <v>446</v>
      </c>
      <c r="N921" s="6">
        <f t="shared" si="618"/>
        <v>2.5948653898586046E-4</v>
      </c>
      <c r="O921">
        <f t="shared" si="619"/>
        <v>1.3120666446575511E-3</v>
      </c>
      <c r="P921">
        <f t="shared" si="620"/>
        <v>1.6513190781100515E-3</v>
      </c>
      <c r="Q921">
        <f t="shared" si="621"/>
        <v>4.733419792889557E-3</v>
      </c>
      <c r="R921">
        <f t="shared" si="622"/>
        <v>4.9527693963416324E-3</v>
      </c>
      <c r="S921">
        <f t="shared" si="623"/>
        <v>5.5703611841380549E-3</v>
      </c>
      <c r="T921">
        <f t="shared" si="624"/>
        <v>1.0470083664322574E-2</v>
      </c>
      <c r="U921">
        <f t="shared" si="625"/>
        <v>1.2160977705032022E-2</v>
      </c>
      <c r="V921" s="7">
        <f t="shared" si="626"/>
        <v>5.2360357479669384E-4</v>
      </c>
      <c r="W921" s="6">
        <f t="shared" si="627"/>
        <v>9.9192780134666186E-3</v>
      </c>
      <c r="X921">
        <f t="shared" si="628"/>
        <v>8.8666979077949293E-3</v>
      </c>
      <c r="Y921">
        <f t="shared" si="629"/>
        <v>8.527445474342428E-3</v>
      </c>
      <c r="Z921">
        <f t="shared" si="630"/>
        <v>5.4453447595629225E-3</v>
      </c>
      <c r="AA921">
        <f t="shared" si="631"/>
        <v>5.2259951561108471E-3</v>
      </c>
      <c r="AB921">
        <f t="shared" si="632"/>
        <v>4.6084033683144246E-3</v>
      </c>
      <c r="AC921">
        <f t="shared" si="633"/>
        <v>-2.9131911187009474E-4</v>
      </c>
      <c r="AD921">
        <f t="shared" si="634"/>
        <v>-1.9822131525795428E-3</v>
      </c>
      <c r="AE921" s="7">
        <f t="shared" si="635"/>
        <v>9.6551609776557856E-3</v>
      </c>
      <c r="AF921" s="6">
        <f t="shared" si="646"/>
        <v>-0.12899262869478231</v>
      </c>
      <c r="AG921" s="11">
        <f t="shared" si="647"/>
        <v>8.8953651482172012E-3</v>
      </c>
      <c r="AH921" s="11">
        <f t="shared" si="648"/>
        <v>-3.3511189033345982E-2</v>
      </c>
      <c r="AI921" s="11">
        <f t="shared" si="649"/>
        <v>-2.4264886889006895E-2</v>
      </c>
      <c r="AJ921" s="11">
        <f t="shared" si="650"/>
        <v>-2.3606838078650751E-2</v>
      </c>
      <c r="AK921" s="11">
        <f t="shared" si="651"/>
        <v>-2.1754062715261445E-2</v>
      </c>
      <c r="AL921" s="11">
        <f t="shared" si="652"/>
        <v>-7.0548952747078869E-3</v>
      </c>
      <c r="AM921" s="11">
        <f t="shared" si="653"/>
        <v>-1.9822131525795428E-3</v>
      </c>
      <c r="AN921" s="7">
        <f t="shared" si="654"/>
        <v>9.6551609776557856E-3</v>
      </c>
      <c r="AO921" s="6">
        <f t="array" ref="AO921">_xlfn.MAXIFS(AF$29:AF$1052,E$29:E$1052,E921) - _xlfn.MINIFS(AF$29:AF$1052,E$29:E$1052,E921)</f>
        <v>0.64239671540972576</v>
      </c>
      <c r="AP921" s="11">
        <f t="array" ref="AP921">_xlfn.MAXIFS(AG$29:AG$1052,F$29:F$1052,F921) - _xlfn.MINIFS(AG$29:AG$1052,F$29:F$1052,F921)</f>
        <v>0.4319451716699928</v>
      </c>
      <c r="AQ921" s="11">
        <f t="array" ref="AQ921">_xlfn.MAXIFS(AH$29:AH$1052,G$29:G$1052,G921) - _xlfn.MINIFS(AH$29:AH$1052,G$29:G$1052,G921)</f>
        <v>0.20794125899440183</v>
      </c>
      <c r="AR921" s="11">
        <f t="array" ref="AR921">_xlfn.MAXIFS(AI$29:AI$1052,H$29:H$1052,H921) - _xlfn.MINIFS(AI$29:AI$1052,H$29:H$1052,H921)</f>
        <v>0.12313047247978559</v>
      </c>
      <c r="AS921" s="11">
        <f t="array" ref="AS921">_xlfn.MAXIFS(AJ$29:AJ$1052,I$29:I$1052,I921) - _xlfn.MINIFS(AJ$29:AJ$1052,I$29:I$1052,I921)</f>
        <v>0.12165560142361635</v>
      </c>
      <c r="AT921" s="11">
        <f t="array" ref="AT921">_xlfn.MAXIFS(AK$29:AK$1052,J$29:J$1052,J921) - _xlfn.MINIFS(AK$29:AK$1052,J$29:J$1052,J921)</f>
        <v>5.874727820220927E-2</v>
      </c>
      <c r="AU921" s="11">
        <f t="array" ref="AU921">_xlfn.MAXIFS(AL$29:AL$1052,K$29:K$1052,K921) - _xlfn.MINIFS(AL$29:AL$1052,K$29:K$1052,K921)</f>
        <v>4.0988206591258985E-2</v>
      </c>
      <c r="AV921" s="11">
        <f t="array" ref="AV921">_xlfn.MAXIFS(AM$29:AM$1052,L$29:L$1052,L921) - _xlfn.MINIFS(AM$29:AM$1052,L$29:L$1052,L921)</f>
        <v>2.7173364201170641E-2</v>
      </c>
      <c r="AW921" s="7">
        <f t="array" ref="AW921">_xlfn.MAXIFS(AN$29:AN$1052,M$29:M$1052,M921) - _xlfn.MINIFS(AN$29:AN$1052,M$29:M$1052,M921)</f>
        <v>9.6551609776557856E-3</v>
      </c>
      <c r="AX921" s="6">
        <f t="array" ref="AX921">_xlfn.STDEV.S(IF(E$29:E$1052=E921,$C$29:$C$1052,""))</f>
        <v>2.1219734469910215E-2</v>
      </c>
      <c r="AY921" s="11">
        <f t="array" ref="AY921">_xlfn.STDEV.S(IF(F$29:F$1052=F921,$C$29:$C$1052,""))</f>
        <v>2.0588339989709558E-2</v>
      </c>
      <c r="AZ921" s="11">
        <f t="array" ref="AZ921">_xlfn.STDEV.S(IF(G$29:G$1052=G921,$C$29:$C$1052,""))</f>
        <v>1.3867200074772637E-2</v>
      </c>
      <c r="BA921" s="11">
        <f t="array" ref="BA921">_xlfn.STDEV.S(IF(H$29:H$1052=H921,$C$29:$C$1052,""))</f>
        <v>1.3805953415827436E-2</v>
      </c>
      <c r="BB921" s="11">
        <f t="array" ref="BB921">_xlfn.STDEV.S(IF(I$29:I$1052=I921,$C$29:$C$1052,""))</f>
        <v>1.44470253374032E-2</v>
      </c>
      <c r="BC921" s="11">
        <f t="array" ref="BC921">_xlfn.STDEV.S(IF(J$29:J$1052=J921,$C$29:$C$1052,""))</f>
        <v>1.5851359437663304E-2</v>
      </c>
      <c r="BD921" s="11">
        <f t="array" ref="BD921">_xlfn.STDEV.S(IF(K$29:K$1052=K921,$C$29:$C$1052,""))</f>
        <v>1.4715631577175699E-2</v>
      </c>
      <c r="BE921" s="11">
        <f t="array" ref="BE921">_xlfn.STDEV.S(IF(L$29:L$1052=L921,$C$29:$C$1052,""))</f>
        <v>2.0090562863905176E-2</v>
      </c>
      <c r="BF921" s="7">
        <f t="array" ref="BF921">_xlfn.STDEV.S(IF(M$29:M$1052=M921,$C$29:$C$1052,""))</f>
        <v>1.3654459601496284E-2</v>
      </c>
      <c r="BG921" s="13">
        <f t="shared" si="636"/>
        <v>30.273551081454407</v>
      </c>
      <c r="BH921" s="12">
        <f t="shared" si="637"/>
        <v>20.980087364298782</v>
      </c>
      <c r="BI921" s="12">
        <f t="shared" si="638"/>
        <v>14.995187050967186</v>
      </c>
      <c r="BJ921" s="12">
        <f t="shared" si="639"/>
        <v>8.9186504380513281</v>
      </c>
      <c r="BK921" s="12">
        <f t="shared" si="640"/>
        <v>8.4208062616635182</v>
      </c>
      <c r="BL921" s="12">
        <f t="shared" si="641"/>
        <v>3.7061350121570005</v>
      </c>
      <c r="BM921" s="12">
        <f t="shared" si="642"/>
        <v>2.7853515070894197</v>
      </c>
      <c r="BN921" s="12">
        <f t="shared" si="643"/>
        <v>1.3525436985138166</v>
      </c>
      <c r="BO921" s="14">
        <f t="shared" si="644"/>
        <v>0.70710678118654746</v>
      </c>
    </row>
    <row r="922" spans="1:67" x14ac:dyDescent="0.25">
      <c r="A922" s="4">
        <v>43864</v>
      </c>
      <c r="B922" s="5">
        <v>1573.4</v>
      </c>
      <c r="C922">
        <f t="shared" si="645"/>
        <v>-9.1315574028590918E-3</v>
      </c>
      <c r="D922">
        <v>893</v>
      </c>
      <c r="E922" s="6">
        <f t="shared" si="609"/>
        <v>1</v>
      </c>
      <c r="F922">
        <f t="shared" si="610"/>
        <v>3</v>
      </c>
      <c r="G922">
        <f t="shared" si="611"/>
        <v>6</v>
      </c>
      <c r="H922">
        <f t="shared" si="612"/>
        <v>13</v>
      </c>
      <c r="I922">
        <f t="shared" si="613"/>
        <v>27</v>
      </c>
      <c r="J922">
        <f t="shared" si="614"/>
        <v>55</v>
      </c>
      <c r="K922">
        <f t="shared" si="615"/>
        <v>111</v>
      </c>
      <c r="L922">
        <f t="shared" si="616"/>
        <v>223</v>
      </c>
      <c r="M922" s="7">
        <f t="shared" si="617"/>
        <v>446</v>
      </c>
      <c r="N922" s="6">
        <f t="shared" si="618"/>
        <v>2.5948653898586046E-4</v>
      </c>
      <c r="O922">
        <f t="shared" si="619"/>
        <v>1.3120666446575511E-3</v>
      </c>
      <c r="P922">
        <f t="shared" si="620"/>
        <v>1.6513190781100515E-3</v>
      </c>
      <c r="Q922">
        <f t="shared" si="621"/>
        <v>4.733419792889557E-3</v>
      </c>
      <c r="R922">
        <f t="shared" si="622"/>
        <v>4.9527693963416324E-3</v>
      </c>
      <c r="S922">
        <f t="shared" si="623"/>
        <v>5.5703611841380549E-3</v>
      </c>
      <c r="T922">
        <f t="shared" si="624"/>
        <v>1.0470083664322574E-2</v>
      </c>
      <c r="U922">
        <f t="shared" si="625"/>
        <v>1.2160977705032022E-2</v>
      </c>
      <c r="V922" s="7">
        <f t="shared" si="626"/>
        <v>5.2360357479669384E-4</v>
      </c>
      <c r="W922" s="6">
        <f t="shared" si="627"/>
        <v>-9.3910439418449527E-3</v>
      </c>
      <c r="X922">
        <f t="shared" si="628"/>
        <v>-1.0443624047516642E-2</v>
      </c>
      <c r="Y922">
        <f t="shared" si="629"/>
        <v>-1.0782876480969143E-2</v>
      </c>
      <c r="Z922">
        <f t="shared" si="630"/>
        <v>-1.3864977195748649E-2</v>
      </c>
      <c r="AA922">
        <f t="shared" si="631"/>
        <v>-1.4084326799200724E-2</v>
      </c>
      <c r="AB922">
        <f t="shared" si="632"/>
        <v>-1.4701918586997147E-2</v>
      </c>
      <c r="AC922">
        <f t="shared" si="633"/>
        <v>-1.9601641067181666E-2</v>
      </c>
      <c r="AD922">
        <f t="shared" si="634"/>
        <v>-2.1292535107891114E-2</v>
      </c>
      <c r="AE922" s="7">
        <f t="shared" si="635"/>
        <v>-9.6551609776557856E-3</v>
      </c>
      <c r="AF922" s="6">
        <f t="shared" si="646"/>
        <v>-0.13838367263662726</v>
      </c>
      <c r="AG922" s="11">
        <f t="shared" si="647"/>
        <v>-1.5482588992994407E-3</v>
      </c>
      <c r="AH922" s="11">
        <f t="shared" si="648"/>
        <v>-4.4294065514315126E-2</v>
      </c>
      <c r="AI922" s="11">
        <f t="shared" si="649"/>
        <v>-3.8129864084755542E-2</v>
      </c>
      <c r="AJ922" s="11">
        <f t="shared" si="650"/>
        <v>-3.7691164877851471E-2</v>
      </c>
      <c r="AK922" s="11">
        <f t="shared" si="651"/>
        <v>-3.6455981302258592E-2</v>
      </c>
      <c r="AL922" s="11">
        <f t="shared" si="652"/>
        <v>-2.6656536341889553E-2</v>
      </c>
      <c r="AM922" s="11">
        <f t="shared" si="653"/>
        <v>-2.3274748260470657E-2</v>
      </c>
      <c r="AN922" s="7">
        <f t="shared" si="654"/>
        <v>0</v>
      </c>
      <c r="AO922" s="6">
        <f t="array" ref="AO922">_xlfn.MAXIFS(AF$29:AF$1052,E$29:E$1052,E922) - _xlfn.MINIFS(AF$29:AF$1052,E$29:E$1052,E922)</f>
        <v>0.64239671540972576</v>
      </c>
      <c r="AP922" s="11">
        <f t="array" ref="AP922">_xlfn.MAXIFS(AG$29:AG$1052,F$29:F$1052,F922) - _xlfn.MINIFS(AG$29:AG$1052,F$29:F$1052,F922)</f>
        <v>0.4319451716699928</v>
      </c>
      <c r="AQ922" s="11">
        <f t="array" ref="AQ922">_xlfn.MAXIFS(AH$29:AH$1052,G$29:G$1052,G922) - _xlfn.MINIFS(AH$29:AH$1052,G$29:G$1052,G922)</f>
        <v>0.20794125899440183</v>
      </c>
      <c r="AR922" s="11">
        <f t="array" ref="AR922">_xlfn.MAXIFS(AI$29:AI$1052,H$29:H$1052,H922) - _xlfn.MINIFS(AI$29:AI$1052,H$29:H$1052,H922)</f>
        <v>0.12313047247978559</v>
      </c>
      <c r="AS922" s="11">
        <f t="array" ref="AS922">_xlfn.MAXIFS(AJ$29:AJ$1052,I$29:I$1052,I922) - _xlfn.MINIFS(AJ$29:AJ$1052,I$29:I$1052,I922)</f>
        <v>0.12165560142361635</v>
      </c>
      <c r="AT922" s="11">
        <f t="array" ref="AT922">_xlfn.MAXIFS(AK$29:AK$1052,J$29:J$1052,J922) - _xlfn.MINIFS(AK$29:AK$1052,J$29:J$1052,J922)</f>
        <v>5.874727820220927E-2</v>
      </c>
      <c r="AU922" s="11">
        <f t="array" ref="AU922">_xlfn.MAXIFS(AL$29:AL$1052,K$29:K$1052,K922) - _xlfn.MINIFS(AL$29:AL$1052,K$29:K$1052,K922)</f>
        <v>4.0988206591258985E-2</v>
      </c>
      <c r="AV922" s="11">
        <f t="array" ref="AV922">_xlfn.MAXIFS(AM$29:AM$1052,L$29:L$1052,L922) - _xlfn.MINIFS(AM$29:AM$1052,L$29:L$1052,L922)</f>
        <v>2.7173364201170641E-2</v>
      </c>
      <c r="AW922" s="7">
        <f t="array" ref="AW922">_xlfn.MAXIFS(AN$29:AN$1052,M$29:M$1052,M922) - _xlfn.MINIFS(AN$29:AN$1052,M$29:M$1052,M922)</f>
        <v>9.6551609776557856E-3</v>
      </c>
      <c r="AX922" s="6">
        <f t="array" ref="AX922">_xlfn.STDEV.S(IF(E$29:E$1052=E922,$C$29:$C$1052,""))</f>
        <v>2.1219734469910215E-2</v>
      </c>
      <c r="AY922" s="11">
        <f t="array" ref="AY922">_xlfn.STDEV.S(IF(F$29:F$1052=F922,$C$29:$C$1052,""))</f>
        <v>2.0588339989709558E-2</v>
      </c>
      <c r="AZ922" s="11">
        <f t="array" ref="AZ922">_xlfn.STDEV.S(IF(G$29:G$1052=G922,$C$29:$C$1052,""))</f>
        <v>1.3867200074772637E-2</v>
      </c>
      <c r="BA922" s="11">
        <f t="array" ref="BA922">_xlfn.STDEV.S(IF(H$29:H$1052=H922,$C$29:$C$1052,""))</f>
        <v>1.3805953415827436E-2</v>
      </c>
      <c r="BB922" s="11">
        <f t="array" ref="BB922">_xlfn.STDEV.S(IF(I$29:I$1052=I922,$C$29:$C$1052,""))</f>
        <v>1.44470253374032E-2</v>
      </c>
      <c r="BC922" s="11">
        <f t="array" ref="BC922">_xlfn.STDEV.S(IF(J$29:J$1052=J922,$C$29:$C$1052,""))</f>
        <v>1.5851359437663304E-2</v>
      </c>
      <c r="BD922" s="11">
        <f t="array" ref="BD922">_xlfn.STDEV.S(IF(K$29:K$1052=K922,$C$29:$C$1052,""))</f>
        <v>1.4715631577175699E-2</v>
      </c>
      <c r="BE922" s="11">
        <f t="array" ref="BE922">_xlfn.STDEV.S(IF(L$29:L$1052=L922,$C$29:$C$1052,""))</f>
        <v>2.0090562863905176E-2</v>
      </c>
      <c r="BF922" s="7">
        <f t="array" ref="BF922">_xlfn.STDEV.S(IF(M$29:M$1052=M922,$C$29:$C$1052,""))</f>
        <v>1.3654459601496284E-2</v>
      </c>
      <c r="BG922" s="13">
        <f t="shared" si="636"/>
        <v>30.273551081454407</v>
      </c>
      <c r="BH922" s="12">
        <f t="shared" si="637"/>
        <v>20.980087364298782</v>
      </c>
      <c r="BI922" s="12">
        <f t="shared" si="638"/>
        <v>14.995187050967186</v>
      </c>
      <c r="BJ922" s="12">
        <f t="shared" si="639"/>
        <v>8.9186504380513281</v>
      </c>
      <c r="BK922" s="12">
        <f t="shared" si="640"/>
        <v>8.4208062616635182</v>
      </c>
      <c r="BL922" s="12">
        <f t="shared" si="641"/>
        <v>3.7061350121570005</v>
      </c>
      <c r="BM922" s="12">
        <f t="shared" si="642"/>
        <v>2.7853515070894197</v>
      </c>
      <c r="BN922" s="12">
        <f t="shared" si="643"/>
        <v>1.3525436985138166</v>
      </c>
      <c r="BO922" s="14">
        <f t="shared" si="644"/>
        <v>0.70710678118654746</v>
      </c>
    </row>
    <row r="923" spans="1:67" x14ac:dyDescent="0.25">
      <c r="A923" s="2">
        <v>43871</v>
      </c>
      <c r="B923" s="3">
        <v>1586.4</v>
      </c>
      <c r="C923">
        <f t="shared" si="645"/>
        <v>8.2623617643320379E-3</v>
      </c>
      <c r="D923">
        <v>894</v>
      </c>
      <c r="E923" s="6">
        <f t="shared" si="609"/>
        <v>1</v>
      </c>
      <c r="F923">
        <f t="shared" si="610"/>
        <v>3</v>
      </c>
      <c r="G923">
        <f t="shared" si="611"/>
        <v>6</v>
      </c>
      <c r="H923">
        <f t="shared" si="612"/>
        <v>13</v>
      </c>
      <c r="I923">
        <f t="shared" si="613"/>
        <v>27</v>
      </c>
      <c r="J923">
        <f t="shared" si="614"/>
        <v>55</v>
      </c>
      <c r="K923">
        <f t="shared" si="615"/>
        <v>111</v>
      </c>
      <c r="L923">
        <f t="shared" si="616"/>
        <v>223</v>
      </c>
      <c r="M923" s="7">
        <f t="shared" si="617"/>
        <v>447</v>
      </c>
      <c r="N923" s="6">
        <f t="shared" si="618"/>
        <v>2.5948653898586046E-4</v>
      </c>
      <c r="O923">
        <f t="shared" si="619"/>
        <v>1.3120666446575511E-3</v>
      </c>
      <c r="P923">
        <f t="shared" si="620"/>
        <v>1.6513190781100515E-3</v>
      </c>
      <c r="Q923">
        <f t="shared" si="621"/>
        <v>4.733419792889557E-3</v>
      </c>
      <c r="R923">
        <f t="shared" si="622"/>
        <v>4.9527693963416324E-3</v>
      </c>
      <c r="S923">
        <f t="shared" si="623"/>
        <v>5.5703611841380549E-3</v>
      </c>
      <c r="T923">
        <f t="shared" si="624"/>
        <v>1.0470083664322574E-2</v>
      </c>
      <c r="U923">
        <f t="shared" si="625"/>
        <v>1.2160977705032022E-2</v>
      </c>
      <c r="V923" s="7">
        <f t="shared" si="626"/>
        <v>2.3798351835267351E-2</v>
      </c>
      <c r="W923" s="6">
        <f t="shared" si="627"/>
        <v>8.0028752253461771E-3</v>
      </c>
      <c r="X923">
        <f t="shared" si="628"/>
        <v>6.9502951196744869E-3</v>
      </c>
      <c r="Y923">
        <f t="shared" si="629"/>
        <v>6.6110426862219865E-3</v>
      </c>
      <c r="Z923">
        <f t="shared" si="630"/>
        <v>3.528941971442481E-3</v>
      </c>
      <c r="AA923">
        <f t="shared" si="631"/>
        <v>3.3095923679904056E-3</v>
      </c>
      <c r="AB923">
        <f t="shared" si="632"/>
        <v>2.6920005801939831E-3</v>
      </c>
      <c r="AC923">
        <f t="shared" si="633"/>
        <v>-2.2077218999905363E-3</v>
      </c>
      <c r="AD923">
        <f t="shared" si="634"/>
        <v>-3.8986159406999843E-3</v>
      </c>
      <c r="AE923" s="7">
        <f t="shared" si="635"/>
        <v>-1.5535990070935313E-2</v>
      </c>
      <c r="AF923" s="6">
        <f t="shared" si="646"/>
        <v>-0.13038079741128109</v>
      </c>
      <c r="AG923" s="11">
        <f t="shared" si="647"/>
        <v>5.4020362203750462E-3</v>
      </c>
      <c r="AH923" s="11">
        <f t="shared" si="648"/>
        <v>-3.7683022828093139E-2</v>
      </c>
      <c r="AI923" s="11">
        <f t="shared" si="649"/>
        <v>-3.460092211331306E-2</v>
      </c>
      <c r="AJ923" s="11">
        <f t="shared" si="650"/>
        <v>-3.4381572509861069E-2</v>
      </c>
      <c r="AK923" s="11">
        <f t="shared" si="651"/>
        <v>-3.3763980722064608E-2</v>
      </c>
      <c r="AL923" s="11">
        <f t="shared" si="652"/>
        <v>-2.8864258241880089E-2</v>
      </c>
      <c r="AM923" s="11">
        <f t="shared" si="653"/>
        <v>-2.7173364201170641E-2</v>
      </c>
      <c r="AN923" s="7">
        <f t="shared" si="654"/>
        <v>-1.5535990070935313E-2</v>
      </c>
      <c r="AO923" s="6">
        <f t="array" ref="AO923">_xlfn.MAXIFS(AF$29:AF$1052,E$29:E$1052,E923) - _xlfn.MINIFS(AF$29:AF$1052,E$29:E$1052,E923)</f>
        <v>0.64239671540972576</v>
      </c>
      <c r="AP923" s="11">
        <f t="array" ref="AP923">_xlfn.MAXIFS(AG$29:AG$1052,F$29:F$1052,F923) - _xlfn.MINIFS(AG$29:AG$1052,F$29:F$1052,F923)</f>
        <v>0.4319451716699928</v>
      </c>
      <c r="AQ923" s="11">
        <f t="array" ref="AQ923">_xlfn.MAXIFS(AH$29:AH$1052,G$29:G$1052,G923) - _xlfn.MINIFS(AH$29:AH$1052,G$29:G$1052,G923)</f>
        <v>0.20794125899440183</v>
      </c>
      <c r="AR923" s="11">
        <f t="array" ref="AR923">_xlfn.MAXIFS(AI$29:AI$1052,H$29:H$1052,H923) - _xlfn.MINIFS(AI$29:AI$1052,H$29:H$1052,H923)</f>
        <v>0.12313047247978559</v>
      </c>
      <c r="AS923" s="11">
        <f t="array" ref="AS923">_xlfn.MAXIFS(AJ$29:AJ$1052,I$29:I$1052,I923) - _xlfn.MINIFS(AJ$29:AJ$1052,I$29:I$1052,I923)</f>
        <v>0.12165560142361635</v>
      </c>
      <c r="AT923" s="11">
        <f t="array" ref="AT923">_xlfn.MAXIFS(AK$29:AK$1052,J$29:J$1052,J923) - _xlfn.MINIFS(AK$29:AK$1052,J$29:J$1052,J923)</f>
        <v>5.874727820220927E-2</v>
      </c>
      <c r="AU923" s="11">
        <f t="array" ref="AU923">_xlfn.MAXIFS(AL$29:AL$1052,K$29:K$1052,K923) - _xlfn.MINIFS(AL$29:AL$1052,K$29:K$1052,K923)</f>
        <v>4.0988206591258985E-2</v>
      </c>
      <c r="AV923" s="11">
        <f t="array" ref="AV923">_xlfn.MAXIFS(AM$29:AM$1052,L$29:L$1052,L923) - _xlfn.MINIFS(AM$29:AM$1052,L$29:L$1052,L923)</f>
        <v>2.7173364201170641E-2</v>
      </c>
      <c r="AW923" s="7">
        <f t="array" ref="AW923">_xlfn.MAXIFS(AN$29:AN$1052,M$29:M$1052,M923) - _xlfn.MINIFS(AN$29:AN$1052,M$29:M$1052,M923)</f>
        <v>1.5535990070935313E-2</v>
      </c>
      <c r="AX923" s="6">
        <f t="array" ref="AX923">_xlfn.STDEV.S(IF(E$29:E$1052=E923,$C$29:$C$1052,""))</f>
        <v>2.1219734469910215E-2</v>
      </c>
      <c r="AY923" s="11">
        <f t="array" ref="AY923">_xlfn.STDEV.S(IF(F$29:F$1052=F923,$C$29:$C$1052,""))</f>
        <v>2.0588339989709558E-2</v>
      </c>
      <c r="AZ923" s="11">
        <f t="array" ref="AZ923">_xlfn.STDEV.S(IF(G$29:G$1052=G923,$C$29:$C$1052,""))</f>
        <v>1.3867200074772637E-2</v>
      </c>
      <c r="BA923" s="11">
        <f t="array" ref="BA923">_xlfn.STDEV.S(IF(H$29:H$1052=H923,$C$29:$C$1052,""))</f>
        <v>1.3805953415827436E-2</v>
      </c>
      <c r="BB923" s="11">
        <f t="array" ref="BB923">_xlfn.STDEV.S(IF(I$29:I$1052=I923,$C$29:$C$1052,""))</f>
        <v>1.44470253374032E-2</v>
      </c>
      <c r="BC923" s="11">
        <f t="array" ref="BC923">_xlfn.STDEV.S(IF(J$29:J$1052=J923,$C$29:$C$1052,""))</f>
        <v>1.5851359437663304E-2</v>
      </c>
      <c r="BD923" s="11">
        <f t="array" ref="BD923">_xlfn.STDEV.S(IF(K$29:K$1052=K923,$C$29:$C$1052,""))</f>
        <v>1.4715631577175699E-2</v>
      </c>
      <c r="BE923" s="11">
        <f t="array" ref="BE923">_xlfn.STDEV.S(IF(L$29:L$1052=L923,$C$29:$C$1052,""))</f>
        <v>2.0090562863905176E-2</v>
      </c>
      <c r="BF923" s="7">
        <f t="array" ref="BF923">_xlfn.STDEV.S(IF(M$29:M$1052=M923,$C$29:$C$1052,""))</f>
        <v>2.1971207863210464E-2</v>
      </c>
      <c r="BG923" s="13">
        <f t="shared" si="636"/>
        <v>30.273551081454407</v>
      </c>
      <c r="BH923" s="12">
        <f t="shared" si="637"/>
        <v>20.980087364298782</v>
      </c>
      <c r="BI923" s="12">
        <f t="shared" si="638"/>
        <v>14.995187050967186</v>
      </c>
      <c r="BJ923" s="12">
        <f t="shared" si="639"/>
        <v>8.9186504380513281</v>
      </c>
      <c r="BK923" s="12">
        <f t="shared" si="640"/>
        <v>8.4208062616635182</v>
      </c>
      <c r="BL923" s="12">
        <f t="shared" si="641"/>
        <v>3.7061350121570005</v>
      </c>
      <c r="BM923" s="12">
        <f t="shared" si="642"/>
        <v>2.7853515070894197</v>
      </c>
      <c r="BN923" s="12">
        <f t="shared" si="643"/>
        <v>1.3525436985138166</v>
      </c>
      <c r="BO923" s="14">
        <f t="shared" si="644"/>
        <v>0.70710678118654746</v>
      </c>
    </row>
    <row r="924" spans="1:67" x14ac:dyDescent="0.25">
      <c r="A924" s="4">
        <v>43878</v>
      </c>
      <c r="B924" s="5">
        <v>1648.8</v>
      </c>
      <c r="C924">
        <f t="shared" si="645"/>
        <v>3.9334341906202663E-2</v>
      </c>
      <c r="D924">
        <v>895</v>
      </c>
      <c r="E924" s="6">
        <f t="shared" si="609"/>
        <v>1</v>
      </c>
      <c r="F924">
        <f t="shared" si="610"/>
        <v>3</v>
      </c>
      <c r="G924">
        <f t="shared" si="611"/>
        <v>6</v>
      </c>
      <c r="H924">
        <f t="shared" si="612"/>
        <v>13</v>
      </c>
      <c r="I924">
        <f t="shared" si="613"/>
        <v>27</v>
      </c>
      <c r="J924">
        <f t="shared" si="614"/>
        <v>55</v>
      </c>
      <c r="K924">
        <f t="shared" si="615"/>
        <v>111</v>
      </c>
      <c r="L924">
        <f t="shared" si="616"/>
        <v>223</v>
      </c>
      <c r="M924" s="7">
        <f t="shared" si="617"/>
        <v>447</v>
      </c>
      <c r="N924" s="6">
        <f t="shared" si="618"/>
        <v>2.5948653898586046E-4</v>
      </c>
      <c r="O924">
        <f t="shared" si="619"/>
        <v>1.3120666446575511E-3</v>
      </c>
      <c r="P924">
        <f t="shared" si="620"/>
        <v>1.6513190781100515E-3</v>
      </c>
      <c r="Q924">
        <f t="shared" si="621"/>
        <v>4.733419792889557E-3</v>
      </c>
      <c r="R924">
        <f t="shared" si="622"/>
        <v>4.9527693963416324E-3</v>
      </c>
      <c r="S924">
        <f t="shared" si="623"/>
        <v>5.5703611841380549E-3</v>
      </c>
      <c r="T924">
        <f t="shared" si="624"/>
        <v>1.0470083664322574E-2</v>
      </c>
      <c r="U924">
        <f t="shared" si="625"/>
        <v>1.2160977705032022E-2</v>
      </c>
      <c r="V924" s="7">
        <f t="shared" si="626"/>
        <v>2.3798351835267351E-2</v>
      </c>
      <c r="W924" s="6">
        <f t="shared" si="627"/>
        <v>3.9074855367216804E-2</v>
      </c>
      <c r="X924">
        <f t="shared" si="628"/>
        <v>3.8022275261545113E-2</v>
      </c>
      <c r="Y924">
        <f t="shared" si="629"/>
        <v>3.7683022828092612E-2</v>
      </c>
      <c r="Z924">
        <f t="shared" si="630"/>
        <v>3.4600922113313108E-2</v>
      </c>
      <c r="AA924">
        <f t="shared" si="631"/>
        <v>3.4381572509861028E-2</v>
      </c>
      <c r="AB924">
        <f t="shared" si="632"/>
        <v>3.3763980722064608E-2</v>
      </c>
      <c r="AC924">
        <f t="shared" si="633"/>
        <v>2.8864258241880089E-2</v>
      </c>
      <c r="AD924">
        <f t="shared" si="634"/>
        <v>2.7173364201170641E-2</v>
      </c>
      <c r="AE924" s="7">
        <f t="shared" si="635"/>
        <v>1.5535990070935313E-2</v>
      </c>
      <c r="AF924" s="6">
        <f t="shared" si="646"/>
        <v>-9.1305942044064281E-2</v>
      </c>
      <c r="AG924" s="11">
        <f t="shared" si="647"/>
        <v>4.3424311481920157E-2</v>
      </c>
      <c r="AH924" s="11">
        <f t="shared" si="648"/>
        <v>-5.2735593669694936E-16</v>
      </c>
      <c r="AI924" s="11">
        <f t="shared" si="649"/>
        <v>4.8572257327350599E-17</v>
      </c>
      <c r="AJ924" s="11">
        <f t="shared" si="650"/>
        <v>-4.163336342344337E-17</v>
      </c>
      <c r="AK924" s="11">
        <f t="shared" si="651"/>
        <v>0</v>
      </c>
      <c r="AL924" s="11">
        <f t="shared" si="652"/>
        <v>0</v>
      </c>
      <c r="AM924" s="11">
        <f t="shared" si="653"/>
        <v>0</v>
      </c>
      <c r="AN924" s="7">
        <f t="shared" si="654"/>
        <v>0</v>
      </c>
      <c r="AO924" s="6">
        <f t="array" ref="AO924">_xlfn.MAXIFS(AF$29:AF$1052,E$29:E$1052,E924) - _xlfn.MINIFS(AF$29:AF$1052,E$29:E$1052,E924)</f>
        <v>0.64239671540972576</v>
      </c>
      <c r="AP924" s="11">
        <f t="array" ref="AP924">_xlfn.MAXIFS(AG$29:AG$1052,F$29:F$1052,F924) - _xlfn.MINIFS(AG$29:AG$1052,F$29:F$1052,F924)</f>
        <v>0.4319451716699928</v>
      </c>
      <c r="AQ924" s="11">
        <f t="array" ref="AQ924">_xlfn.MAXIFS(AH$29:AH$1052,G$29:G$1052,G924) - _xlfn.MINIFS(AH$29:AH$1052,G$29:G$1052,G924)</f>
        <v>0.20794125899440183</v>
      </c>
      <c r="AR924" s="11">
        <f t="array" ref="AR924">_xlfn.MAXIFS(AI$29:AI$1052,H$29:H$1052,H924) - _xlfn.MINIFS(AI$29:AI$1052,H$29:H$1052,H924)</f>
        <v>0.12313047247978559</v>
      </c>
      <c r="AS924" s="11">
        <f t="array" ref="AS924">_xlfn.MAXIFS(AJ$29:AJ$1052,I$29:I$1052,I924) - _xlfn.MINIFS(AJ$29:AJ$1052,I$29:I$1052,I924)</f>
        <v>0.12165560142361635</v>
      </c>
      <c r="AT924" s="11">
        <f t="array" ref="AT924">_xlfn.MAXIFS(AK$29:AK$1052,J$29:J$1052,J924) - _xlfn.MINIFS(AK$29:AK$1052,J$29:J$1052,J924)</f>
        <v>5.874727820220927E-2</v>
      </c>
      <c r="AU924" s="11">
        <f t="array" ref="AU924">_xlfn.MAXIFS(AL$29:AL$1052,K$29:K$1052,K924) - _xlfn.MINIFS(AL$29:AL$1052,K$29:K$1052,K924)</f>
        <v>4.0988206591258985E-2</v>
      </c>
      <c r="AV924" s="11">
        <f t="array" ref="AV924">_xlfn.MAXIFS(AM$29:AM$1052,L$29:L$1052,L924) - _xlfn.MINIFS(AM$29:AM$1052,L$29:L$1052,L924)</f>
        <v>2.7173364201170641E-2</v>
      </c>
      <c r="AW924" s="7">
        <f t="array" ref="AW924">_xlfn.MAXIFS(AN$29:AN$1052,M$29:M$1052,M924) - _xlfn.MINIFS(AN$29:AN$1052,M$29:M$1052,M924)</f>
        <v>1.5535990070935313E-2</v>
      </c>
      <c r="AX924" s="6">
        <f t="array" ref="AX924">_xlfn.STDEV.S(IF(E$29:E$1052=E924,$C$29:$C$1052,""))</f>
        <v>2.1219734469910215E-2</v>
      </c>
      <c r="AY924" s="11">
        <f t="array" ref="AY924">_xlfn.STDEV.S(IF(F$29:F$1052=F924,$C$29:$C$1052,""))</f>
        <v>2.0588339989709558E-2</v>
      </c>
      <c r="AZ924" s="11">
        <f t="array" ref="AZ924">_xlfn.STDEV.S(IF(G$29:G$1052=G924,$C$29:$C$1052,""))</f>
        <v>1.3867200074772637E-2</v>
      </c>
      <c r="BA924" s="11">
        <f t="array" ref="BA924">_xlfn.STDEV.S(IF(H$29:H$1052=H924,$C$29:$C$1052,""))</f>
        <v>1.3805953415827436E-2</v>
      </c>
      <c r="BB924" s="11">
        <f t="array" ref="BB924">_xlfn.STDEV.S(IF(I$29:I$1052=I924,$C$29:$C$1052,""))</f>
        <v>1.44470253374032E-2</v>
      </c>
      <c r="BC924" s="11">
        <f t="array" ref="BC924">_xlfn.STDEV.S(IF(J$29:J$1052=J924,$C$29:$C$1052,""))</f>
        <v>1.5851359437663304E-2</v>
      </c>
      <c r="BD924" s="11">
        <f t="array" ref="BD924">_xlfn.STDEV.S(IF(K$29:K$1052=K924,$C$29:$C$1052,""))</f>
        <v>1.4715631577175699E-2</v>
      </c>
      <c r="BE924" s="11">
        <f t="array" ref="BE924">_xlfn.STDEV.S(IF(L$29:L$1052=L924,$C$29:$C$1052,""))</f>
        <v>2.0090562863905176E-2</v>
      </c>
      <c r="BF924" s="7">
        <f t="array" ref="BF924">_xlfn.STDEV.S(IF(M$29:M$1052=M924,$C$29:$C$1052,""))</f>
        <v>2.1971207863210464E-2</v>
      </c>
      <c r="BG924" s="13">
        <f t="shared" si="636"/>
        <v>30.273551081454407</v>
      </c>
      <c r="BH924" s="12">
        <f t="shared" si="637"/>
        <v>20.980087364298782</v>
      </c>
      <c r="BI924" s="12">
        <f t="shared" si="638"/>
        <v>14.995187050967186</v>
      </c>
      <c r="BJ924" s="12">
        <f t="shared" si="639"/>
        <v>8.9186504380513281</v>
      </c>
      <c r="BK924" s="12">
        <f t="shared" si="640"/>
        <v>8.4208062616635182</v>
      </c>
      <c r="BL924" s="12">
        <f t="shared" si="641"/>
        <v>3.7061350121570005</v>
      </c>
      <c r="BM924" s="12">
        <f t="shared" si="642"/>
        <v>2.7853515070894197</v>
      </c>
      <c r="BN924" s="12">
        <f t="shared" si="643"/>
        <v>1.3525436985138166</v>
      </c>
      <c r="BO924" s="14">
        <f t="shared" si="644"/>
        <v>0.70710678118654746</v>
      </c>
    </row>
    <row r="925" spans="1:67" x14ac:dyDescent="0.25">
      <c r="A925" s="2">
        <v>43885</v>
      </c>
      <c r="B925" s="3">
        <v>1566.7</v>
      </c>
      <c r="C925">
        <f t="shared" si="645"/>
        <v>-4.9793789422610368E-2</v>
      </c>
      <c r="D925">
        <v>896</v>
      </c>
      <c r="E925" s="6">
        <f t="shared" si="609"/>
        <v>1</v>
      </c>
      <c r="F925">
        <f t="shared" si="610"/>
        <v>3</v>
      </c>
      <c r="G925">
        <f t="shared" si="611"/>
        <v>7</v>
      </c>
      <c r="H925">
        <f t="shared" si="612"/>
        <v>14</v>
      </c>
      <c r="I925">
        <f t="shared" si="613"/>
        <v>28</v>
      </c>
      <c r="J925">
        <f t="shared" si="614"/>
        <v>56</v>
      </c>
      <c r="K925">
        <f t="shared" si="615"/>
        <v>112</v>
      </c>
      <c r="L925">
        <f t="shared" si="616"/>
        <v>224</v>
      </c>
      <c r="M925" s="7">
        <f t="shared" si="617"/>
        <v>448</v>
      </c>
      <c r="N925" s="6">
        <f t="shared" si="618"/>
        <v>2.5948653898586046E-4</v>
      </c>
      <c r="O925">
        <f t="shared" si="619"/>
        <v>1.3120666446575511E-3</v>
      </c>
      <c r="P925">
        <f t="shared" si="620"/>
        <v>9.7281421120505064E-4</v>
      </c>
      <c r="Q925">
        <f t="shared" si="621"/>
        <v>2.1725332720458831E-3</v>
      </c>
      <c r="R925">
        <f t="shared" si="622"/>
        <v>5.3154087595120372E-3</v>
      </c>
      <c r="S925">
        <f t="shared" si="623"/>
        <v>4.4600514400846489E-3</v>
      </c>
      <c r="T925">
        <f t="shared" si="624"/>
        <v>5.8466837756330076E-3</v>
      </c>
      <c r="U925">
        <f t="shared" si="625"/>
        <v>-2.4147811673937675E-2</v>
      </c>
      <c r="V925" s="7">
        <f t="shared" si="626"/>
        <v>8.8364301115709809E-3</v>
      </c>
      <c r="W925" s="6">
        <f t="shared" si="627"/>
        <v>-5.0053275961596227E-2</v>
      </c>
      <c r="X925">
        <f t="shared" si="628"/>
        <v>-5.1105856067267919E-2</v>
      </c>
      <c r="Y925">
        <f t="shared" si="629"/>
        <v>-5.0766603633815417E-2</v>
      </c>
      <c r="Z925">
        <f t="shared" si="630"/>
        <v>-5.1966322694656251E-2</v>
      </c>
      <c r="AA925">
        <f t="shared" si="631"/>
        <v>-5.5109198182122406E-2</v>
      </c>
      <c r="AB925">
        <f t="shared" si="632"/>
        <v>-5.4253840862695017E-2</v>
      </c>
      <c r="AC925">
        <f t="shared" si="633"/>
        <v>-5.5640473198243376E-2</v>
      </c>
      <c r="AD925">
        <f t="shared" si="634"/>
        <v>-2.5645977748672694E-2</v>
      </c>
      <c r="AE925" s="7">
        <f t="shared" si="635"/>
        <v>-5.8630219534181349E-2</v>
      </c>
      <c r="AF925" s="6">
        <f t="shared" si="646"/>
        <v>-0.14135921800566051</v>
      </c>
      <c r="AG925" s="11">
        <f t="shared" si="647"/>
        <v>-7.6815445853477618E-3</v>
      </c>
      <c r="AH925" s="11">
        <f t="shared" si="648"/>
        <v>-5.0766603633815417E-2</v>
      </c>
      <c r="AI925" s="11">
        <f t="shared" si="649"/>
        <v>-5.1966322694656251E-2</v>
      </c>
      <c r="AJ925" s="11">
        <f t="shared" si="650"/>
        <v>-5.5109198182122406E-2</v>
      </c>
      <c r="AK925" s="11">
        <f t="shared" si="651"/>
        <v>-5.4253840862695017E-2</v>
      </c>
      <c r="AL925" s="11">
        <f t="shared" si="652"/>
        <v>-5.5640473198243376E-2</v>
      </c>
      <c r="AM925" s="11">
        <f t="shared" si="653"/>
        <v>-2.5645977748672694E-2</v>
      </c>
      <c r="AN925" s="7">
        <f t="shared" si="654"/>
        <v>-5.8630219534181349E-2</v>
      </c>
      <c r="AO925" s="6">
        <f t="array" ref="AO925">_xlfn.MAXIFS(AF$29:AF$1052,E$29:E$1052,E925) - _xlfn.MINIFS(AF$29:AF$1052,E$29:E$1052,E925)</f>
        <v>0.64239671540972576</v>
      </c>
      <c r="AP925" s="11">
        <f t="array" ref="AP925">_xlfn.MAXIFS(AG$29:AG$1052,F$29:F$1052,F925) - _xlfn.MINIFS(AG$29:AG$1052,F$29:F$1052,F925)</f>
        <v>0.4319451716699928</v>
      </c>
      <c r="AQ925" s="11">
        <f t="array" ref="AQ925">_xlfn.MAXIFS(AH$29:AH$1052,G$29:G$1052,G925) - _xlfn.MINIFS(AH$29:AH$1052,G$29:G$1052,G925)</f>
        <v>0.3058275323762738</v>
      </c>
      <c r="AR925" s="11">
        <f t="array" ref="AR925">_xlfn.MAXIFS(AI$29:AI$1052,H$29:H$1052,H925) - _xlfn.MINIFS(AI$29:AI$1052,H$29:H$1052,H925)</f>
        <v>0.28183315115945717</v>
      </c>
      <c r="AS925" s="11">
        <f t="array" ref="AS925">_xlfn.MAXIFS(AJ$29:AJ$1052,I$29:I$1052,I925) - _xlfn.MINIFS(AJ$29:AJ$1052,I$29:I$1052,I925)</f>
        <v>0.21897564141013412</v>
      </c>
      <c r="AT925" s="11">
        <f t="array" ref="AT925">_xlfn.MAXIFS(AK$29:AK$1052,J$29:J$1052,J925) - _xlfn.MINIFS(AK$29:AK$1052,J$29:J$1052,J925)</f>
        <v>0.16079241287722901</v>
      </c>
      <c r="AU925" s="11">
        <f t="array" ref="AU925">_xlfn.MAXIFS(AL$29:AL$1052,K$29:K$1052,K925) - _xlfn.MINIFS(AL$29:AL$1052,K$29:K$1052,K925)</f>
        <v>0.15663251587058397</v>
      </c>
      <c r="AV925" s="11">
        <f t="array" ref="AV925">_xlfn.MAXIFS(AM$29:AM$1052,L$29:L$1052,L925) - _xlfn.MINIFS(AM$29:AM$1052,L$29:L$1052,L925)</f>
        <v>9.1614461319690005E-2</v>
      </c>
      <c r="AW925" s="7">
        <f t="array" ref="AW925">_xlfn.MAXIFS(AN$29:AN$1052,M$29:M$1052,M925) - _xlfn.MINIFS(AN$29:AN$1052,M$29:M$1052,M925)</f>
        <v>5.8630219534181349E-2</v>
      </c>
      <c r="AX925" s="6">
        <f t="array" ref="AX925">_xlfn.STDEV.S(IF(E$29:E$1052=E925,$C$29:$C$1052,""))</f>
        <v>2.1219734469910215E-2</v>
      </c>
      <c r="AY925" s="11">
        <f t="array" ref="AY925">_xlfn.STDEV.S(IF(F$29:F$1052=F925,$C$29:$C$1052,""))</f>
        <v>2.0588339989709558E-2</v>
      </c>
      <c r="AZ925" s="11">
        <f t="array" ref="AZ925">_xlfn.STDEV.S(IF(G$29:G$1052=G925,$C$29:$C$1052,""))</f>
        <v>2.5662538612202881E-2</v>
      </c>
      <c r="BA925" s="11">
        <f t="array" ref="BA925">_xlfn.STDEV.S(IF(H$29:H$1052=H925,$C$29:$C$1052,""))</f>
        <v>3.1113183887226226E-2</v>
      </c>
      <c r="BB925" s="11">
        <f t="array" ref="BB925">_xlfn.STDEV.S(IF(I$29:I$1052=I925,$C$29:$C$1052,""))</f>
        <v>3.9473178976150658E-2</v>
      </c>
      <c r="BC925" s="11">
        <f t="array" ref="BC925">_xlfn.STDEV.S(IF(J$29:J$1052=J925,$C$29:$C$1052,""))</f>
        <v>5.0609425550729906E-2</v>
      </c>
      <c r="BD925" s="11">
        <f t="array" ref="BD925">_xlfn.STDEV.S(IF(K$29:K$1052=K925,$C$29:$C$1052,""))</f>
        <v>6.9814677709231471E-2</v>
      </c>
      <c r="BE925" s="11">
        <f t="array" ref="BE925">_xlfn.STDEV.S(IF(L$29:L$1052=L925,$C$29:$C$1052,""))</f>
        <v>6.7858172229039615E-2</v>
      </c>
      <c r="BF925" s="7">
        <f t="array" ref="BF925">_xlfn.STDEV.S(IF(M$29:M$1052=M925,$C$29:$C$1052,""))</f>
        <v>8.291565163015123E-2</v>
      </c>
      <c r="BG925" s="13">
        <f t="shared" si="636"/>
        <v>30.273551081454407</v>
      </c>
      <c r="BH925" s="12">
        <f t="shared" si="637"/>
        <v>20.980087364298782</v>
      </c>
      <c r="BI925" s="12">
        <f t="shared" si="638"/>
        <v>11.917275098841886</v>
      </c>
      <c r="BJ925" s="12">
        <f t="shared" si="639"/>
        <v>9.0583192058067095</v>
      </c>
      <c r="BK925" s="12">
        <f t="shared" si="640"/>
        <v>5.5474539190886363</v>
      </c>
      <c r="BL925" s="12">
        <f t="shared" si="641"/>
        <v>3.1771238485221258</v>
      </c>
      <c r="BM925" s="12">
        <f t="shared" si="642"/>
        <v>2.2435470736245011</v>
      </c>
      <c r="BN925" s="12">
        <f t="shared" si="643"/>
        <v>1.3500873706186267</v>
      </c>
      <c r="BO925" s="14">
        <f t="shared" si="644"/>
        <v>0.70710678118654757</v>
      </c>
    </row>
    <row r="926" spans="1:67" x14ac:dyDescent="0.25">
      <c r="A926" s="4">
        <v>43892</v>
      </c>
      <c r="B926" s="5">
        <v>1672.4</v>
      </c>
      <c r="C926">
        <f t="shared" si="645"/>
        <v>6.746664964575233E-2</v>
      </c>
      <c r="D926">
        <v>897</v>
      </c>
      <c r="E926" s="6">
        <f t="shared" ref="E926:E989" si="655">QUOTIENT($D926,G$2)</f>
        <v>1</v>
      </c>
      <c r="F926">
        <f t="shared" ref="F926:F989" si="656">QUOTIENT($D926,H$2)</f>
        <v>3</v>
      </c>
      <c r="G926">
        <f t="shared" ref="G926:G989" si="657">QUOTIENT($D926,I$2)</f>
        <v>7</v>
      </c>
      <c r="H926">
        <f t="shared" ref="H926:H989" si="658">QUOTIENT($D926,J$2)</f>
        <v>14</v>
      </c>
      <c r="I926">
        <f t="shared" ref="I926:I989" si="659">QUOTIENT($D926,K$2)</f>
        <v>28</v>
      </c>
      <c r="J926">
        <f t="shared" ref="J926:J989" si="660">QUOTIENT($D926,L$2)</f>
        <v>56</v>
      </c>
      <c r="K926">
        <f t="shared" ref="K926:K989" si="661">QUOTIENT($D926,M$2)</f>
        <v>112</v>
      </c>
      <c r="L926">
        <f t="shared" ref="L926:L989" si="662">QUOTIENT($D926,N$2)</f>
        <v>224</v>
      </c>
      <c r="M926" s="7">
        <f t="shared" ref="M926:M989" si="663">QUOTIENT($D926,O$2)</f>
        <v>448</v>
      </c>
      <c r="N926" s="6">
        <f t="shared" ref="N926:N989" si="664">AVERAGEIF(E$29:E$1052,E926,$C$29:$C$1052)</f>
        <v>2.5948653898586046E-4</v>
      </c>
      <c r="O926">
        <f t="shared" ref="O926:O989" si="665">AVERAGEIF(F$29:F$1052,F926,$C$29:$C$1052)</f>
        <v>1.3120666446575511E-3</v>
      </c>
      <c r="P926">
        <f t="shared" ref="P926:P989" si="666">AVERAGEIF(G$29:G$1052,G926,$C$29:$C$1052)</f>
        <v>9.7281421120505064E-4</v>
      </c>
      <c r="Q926">
        <f t="shared" ref="Q926:Q989" si="667">AVERAGEIF(H$29:H$1052,H926,$C$29:$C$1052)</f>
        <v>2.1725332720458831E-3</v>
      </c>
      <c r="R926">
        <f t="shared" ref="R926:R989" si="668">AVERAGEIF(I$29:I$1052,I926,$C$29:$C$1052)</f>
        <v>5.3154087595120372E-3</v>
      </c>
      <c r="S926">
        <f t="shared" ref="S926:S989" si="669">AVERAGEIF(J$29:J$1052,J926,$C$29:$C$1052)</f>
        <v>4.4600514400846489E-3</v>
      </c>
      <c r="T926">
        <f t="shared" ref="T926:T989" si="670">AVERAGEIF(K$29:K$1052,K926,$C$29:$C$1052)</f>
        <v>5.8466837756330076E-3</v>
      </c>
      <c r="U926">
        <f t="shared" ref="U926:U989" si="671">AVERAGEIF(L$29:L$1052,L926,$C$29:$C$1052)</f>
        <v>-2.4147811673937675E-2</v>
      </c>
      <c r="V926" s="7">
        <f t="shared" ref="V926:V989" si="672">AVERAGEIF(M$29:M$1052,M926,$C$29:$C$1052)</f>
        <v>8.8364301115709809E-3</v>
      </c>
      <c r="W926" s="6">
        <f t="shared" ref="W926:W989" si="673">$C926-N926</f>
        <v>6.7207163106766471E-2</v>
      </c>
      <c r="X926">
        <f t="shared" ref="X926:X989" si="674">$C926-O926</f>
        <v>6.615458300109478E-2</v>
      </c>
      <c r="Y926">
        <f t="shared" ref="Y926:Y989" si="675">$C926-P926</f>
        <v>6.6493835434547274E-2</v>
      </c>
      <c r="Z926">
        <f t="shared" ref="Z926:Z989" si="676">$C926-Q926</f>
        <v>6.529411637370644E-2</v>
      </c>
      <c r="AA926">
        <f t="shared" ref="AA926:AA989" si="677">$C926-R926</f>
        <v>6.2151240886240293E-2</v>
      </c>
      <c r="AB926">
        <f t="shared" ref="AB926:AB989" si="678">$C926-S926</f>
        <v>6.3006598205667674E-2</v>
      </c>
      <c r="AC926">
        <f t="shared" ref="AC926:AC989" si="679">$C926-T926</f>
        <v>6.1619965870119323E-2</v>
      </c>
      <c r="AD926">
        <f t="shared" ref="AD926:AD989" si="680">$C926-U926</f>
        <v>9.1614461319690005E-2</v>
      </c>
      <c r="AE926" s="7">
        <f t="shared" ref="AE926:AE989" si="681">$C926-V926</f>
        <v>5.8630219534181349E-2</v>
      </c>
      <c r="AF926" s="6">
        <f t="shared" si="646"/>
        <v>-7.4152054898894038E-2</v>
      </c>
      <c r="AG926" s="11">
        <f t="shared" si="647"/>
        <v>5.8473038415747018E-2</v>
      </c>
      <c r="AH926" s="11">
        <f t="shared" si="648"/>
        <v>1.5727231800731857E-2</v>
      </c>
      <c r="AI926" s="11">
        <f t="shared" si="649"/>
        <v>1.3327793679050189E-2</v>
      </c>
      <c r="AJ926" s="11">
        <f t="shared" si="650"/>
        <v>7.0420427041178874E-3</v>
      </c>
      <c r="AK926" s="11">
        <f t="shared" si="651"/>
        <v>8.7527573429726571E-3</v>
      </c>
      <c r="AL926" s="11">
        <f t="shared" si="652"/>
        <v>5.9794926718759467E-3</v>
      </c>
      <c r="AM926" s="11">
        <f t="shared" si="653"/>
        <v>6.5968483571017311E-2</v>
      </c>
      <c r="AN926" s="7">
        <f t="shared" si="654"/>
        <v>0</v>
      </c>
      <c r="AO926" s="6">
        <f t="array" ref="AO926">_xlfn.MAXIFS(AF$29:AF$1052,E$29:E$1052,E926) - _xlfn.MINIFS(AF$29:AF$1052,E$29:E$1052,E926)</f>
        <v>0.64239671540972576</v>
      </c>
      <c r="AP926" s="11">
        <f t="array" ref="AP926">_xlfn.MAXIFS(AG$29:AG$1052,F$29:F$1052,F926) - _xlfn.MINIFS(AG$29:AG$1052,F$29:F$1052,F926)</f>
        <v>0.4319451716699928</v>
      </c>
      <c r="AQ926" s="11">
        <f t="array" ref="AQ926">_xlfn.MAXIFS(AH$29:AH$1052,G$29:G$1052,G926) - _xlfn.MINIFS(AH$29:AH$1052,G$29:G$1052,G926)</f>
        <v>0.3058275323762738</v>
      </c>
      <c r="AR926" s="11">
        <f t="array" ref="AR926">_xlfn.MAXIFS(AI$29:AI$1052,H$29:H$1052,H926) - _xlfn.MINIFS(AI$29:AI$1052,H$29:H$1052,H926)</f>
        <v>0.28183315115945717</v>
      </c>
      <c r="AS926" s="11">
        <f t="array" ref="AS926">_xlfn.MAXIFS(AJ$29:AJ$1052,I$29:I$1052,I926) - _xlfn.MINIFS(AJ$29:AJ$1052,I$29:I$1052,I926)</f>
        <v>0.21897564141013412</v>
      </c>
      <c r="AT926" s="11">
        <f t="array" ref="AT926">_xlfn.MAXIFS(AK$29:AK$1052,J$29:J$1052,J926) - _xlfn.MINIFS(AK$29:AK$1052,J$29:J$1052,J926)</f>
        <v>0.16079241287722901</v>
      </c>
      <c r="AU926" s="11">
        <f t="array" ref="AU926">_xlfn.MAXIFS(AL$29:AL$1052,K$29:K$1052,K926) - _xlfn.MINIFS(AL$29:AL$1052,K$29:K$1052,K926)</f>
        <v>0.15663251587058397</v>
      </c>
      <c r="AV926" s="11">
        <f t="array" ref="AV926">_xlfn.MAXIFS(AM$29:AM$1052,L$29:L$1052,L926) - _xlfn.MINIFS(AM$29:AM$1052,L$29:L$1052,L926)</f>
        <v>9.1614461319690005E-2</v>
      </c>
      <c r="AW926" s="7">
        <f t="array" ref="AW926">_xlfn.MAXIFS(AN$29:AN$1052,M$29:M$1052,M926) - _xlfn.MINIFS(AN$29:AN$1052,M$29:M$1052,M926)</f>
        <v>5.8630219534181349E-2</v>
      </c>
      <c r="AX926" s="6">
        <f t="array" ref="AX926">_xlfn.STDEV.S(IF(E$29:E$1052=E926,$C$29:$C$1052,""))</f>
        <v>2.1219734469910215E-2</v>
      </c>
      <c r="AY926" s="11">
        <f t="array" ref="AY926">_xlfn.STDEV.S(IF(F$29:F$1052=F926,$C$29:$C$1052,""))</f>
        <v>2.0588339989709558E-2</v>
      </c>
      <c r="AZ926" s="11">
        <f t="array" ref="AZ926">_xlfn.STDEV.S(IF(G$29:G$1052=G926,$C$29:$C$1052,""))</f>
        <v>2.5662538612202881E-2</v>
      </c>
      <c r="BA926" s="11">
        <f t="array" ref="BA926">_xlfn.STDEV.S(IF(H$29:H$1052=H926,$C$29:$C$1052,""))</f>
        <v>3.1113183887226226E-2</v>
      </c>
      <c r="BB926" s="11">
        <f t="array" ref="BB926">_xlfn.STDEV.S(IF(I$29:I$1052=I926,$C$29:$C$1052,""))</f>
        <v>3.9473178976150658E-2</v>
      </c>
      <c r="BC926" s="11">
        <f t="array" ref="BC926">_xlfn.STDEV.S(IF(J$29:J$1052=J926,$C$29:$C$1052,""))</f>
        <v>5.0609425550729906E-2</v>
      </c>
      <c r="BD926" s="11">
        <f t="array" ref="BD926">_xlfn.STDEV.S(IF(K$29:K$1052=K926,$C$29:$C$1052,""))</f>
        <v>6.9814677709231471E-2</v>
      </c>
      <c r="BE926" s="11">
        <f t="array" ref="BE926">_xlfn.STDEV.S(IF(L$29:L$1052=L926,$C$29:$C$1052,""))</f>
        <v>6.7858172229039615E-2</v>
      </c>
      <c r="BF926" s="7">
        <f t="array" ref="BF926">_xlfn.STDEV.S(IF(M$29:M$1052=M926,$C$29:$C$1052,""))</f>
        <v>8.291565163015123E-2</v>
      </c>
      <c r="BG926" s="13">
        <f t="shared" ref="BG926:BG989" si="682">AO926/AX926</f>
        <v>30.273551081454407</v>
      </c>
      <c r="BH926" s="12">
        <f t="shared" ref="BH926:BH989" si="683">AP926/AY926</f>
        <v>20.980087364298782</v>
      </c>
      <c r="BI926" s="12">
        <f t="shared" ref="BI926:BI989" si="684">AQ926/AZ926</f>
        <v>11.917275098841886</v>
      </c>
      <c r="BJ926" s="12">
        <f t="shared" ref="BJ926:BJ989" si="685">AR926/BA926</f>
        <v>9.0583192058067095</v>
      </c>
      <c r="BK926" s="12">
        <f t="shared" ref="BK926:BK989" si="686">AS926/BB926</f>
        <v>5.5474539190886363</v>
      </c>
      <c r="BL926" s="12">
        <f t="shared" ref="BL926:BL989" si="687">AT926/BC926</f>
        <v>3.1771238485221258</v>
      </c>
      <c r="BM926" s="12">
        <f t="shared" ref="BM926:BM989" si="688">AU926/BD926</f>
        <v>2.2435470736245011</v>
      </c>
      <c r="BN926" s="12">
        <f t="shared" ref="BN926:BN989" si="689">AV926/BE926</f>
        <v>1.3500873706186267</v>
      </c>
      <c r="BO926" s="14">
        <f t="shared" ref="BO926:BO989" si="690">AW926/BF926</f>
        <v>0.70710678118654757</v>
      </c>
    </row>
    <row r="927" spans="1:67" x14ac:dyDescent="0.25">
      <c r="A927" s="2">
        <v>43898.958333333336</v>
      </c>
      <c r="B927" s="3">
        <v>1516.7</v>
      </c>
      <c r="C927">
        <f t="shared" ref="C927:C990" si="691">B927/B926-1</f>
        <v>-9.3099736905046693E-2</v>
      </c>
      <c r="D927">
        <v>898</v>
      </c>
      <c r="E927" s="6">
        <f t="shared" si="655"/>
        <v>1</v>
      </c>
      <c r="F927">
        <f t="shared" si="656"/>
        <v>3</v>
      </c>
      <c r="G927">
        <f t="shared" si="657"/>
        <v>7</v>
      </c>
      <c r="H927">
        <f t="shared" si="658"/>
        <v>14</v>
      </c>
      <c r="I927">
        <f t="shared" si="659"/>
        <v>28</v>
      </c>
      <c r="J927">
        <f t="shared" si="660"/>
        <v>56</v>
      </c>
      <c r="K927">
        <f t="shared" si="661"/>
        <v>112</v>
      </c>
      <c r="L927">
        <f t="shared" si="662"/>
        <v>224</v>
      </c>
      <c r="M927" s="7">
        <f t="shared" si="663"/>
        <v>449</v>
      </c>
      <c r="N927" s="6">
        <f t="shared" si="664"/>
        <v>2.5948653898586046E-4</v>
      </c>
      <c r="O927">
        <f t="shared" si="665"/>
        <v>1.3120666446575511E-3</v>
      </c>
      <c r="P927">
        <f t="shared" si="666"/>
        <v>9.7281421120505064E-4</v>
      </c>
      <c r="Q927">
        <f t="shared" si="667"/>
        <v>2.1725332720458831E-3</v>
      </c>
      <c r="R927">
        <f t="shared" si="668"/>
        <v>5.3154087595120372E-3</v>
      </c>
      <c r="S927">
        <f t="shared" si="669"/>
        <v>4.4600514400846489E-3</v>
      </c>
      <c r="T927">
        <f t="shared" si="670"/>
        <v>5.8466837756330076E-3</v>
      </c>
      <c r="U927">
        <f t="shared" si="671"/>
        <v>-2.4147811673937675E-2</v>
      </c>
      <c r="V927" s="7">
        <f t="shared" si="672"/>
        <v>-5.713205345944633E-2</v>
      </c>
      <c r="W927" s="6">
        <f t="shared" si="673"/>
        <v>-9.3359223444032552E-2</v>
      </c>
      <c r="X927">
        <f t="shared" si="674"/>
        <v>-9.4411803549704243E-2</v>
      </c>
      <c r="Y927">
        <f t="shared" si="675"/>
        <v>-9.4072551116251749E-2</v>
      </c>
      <c r="Z927">
        <f t="shared" si="676"/>
        <v>-9.5272270177092583E-2</v>
      </c>
      <c r="AA927">
        <f t="shared" si="677"/>
        <v>-9.8415145664558723E-2</v>
      </c>
      <c r="AB927">
        <f t="shared" si="678"/>
        <v>-9.7559788345131349E-2</v>
      </c>
      <c r="AC927">
        <f t="shared" si="679"/>
        <v>-9.89464206806797E-2</v>
      </c>
      <c r="AD927">
        <f t="shared" si="680"/>
        <v>-6.8951925231109018E-2</v>
      </c>
      <c r="AE927" s="7">
        <f t="shared" si="681"/>
        <v>-3.5967683445600362E-2</v>
      </c>
      <c r="AF927" s="6">
        <f t="shared" ref="AF927:AF990" si="692">IF(E927=E926,AF926+W927,W927)</f>
        <v>-0.16751127834292659</v>
      </c>
      <c r="AG927" s="11">
        <f t="shared" ref="AG927:AG990" si="693">IF(F927=F926,AG926+X927,X927)</f>
        <v>-3.5938765133957225E-2</v>
      </c>
      <c r="AH927" s="11">
        <f t="shared" ref="AH927:AH990" si="694">IF(G927=G926,AH926+Y927,Y927)</f>
        <v>-7.8345319315519885E-2</v>
      </c>
      <c r="AI927" s="11">
        <f t="shared" ref="AI927:AI990" si="695">IF(H927=H926,AI926+Z927,Z927)</f>
        <v>-8.1944476498042401E-2</v>
      </c>
      <c r="AJ927" s="11">
        <f t="shared" ref="AJ927:AJ990" si="696">IF(I927=I926,AJ926+AA927,AA927)</f>
        <v>-9.1373102960440836E-2</v>
      </c>
      <c r="AK927" s="11">
        <f t="shared" ref="AK927:AK990" si="697">IF(J927=J926,AK926+AB927,AB927)</f>
        <v>-8.8807031002158698E-2</v>
      </c>
      <c r="AL927" s="11">
        <f t="shared" ref="AL927:AL990" si="698">IF(K927=K926,AL926+AC927,AC927)</f>
        <v>-9.2966928008803754E-2</v>
      </c>
      <c r="AM927" s="11">
        <f t="shared" ref="AM927:AM990" si="699">IF(L927=L926,AM926+AD927,AD927)</f>
        <v>-2.9834416600917069E-3</v>
      </c>
      <c r="AN927" s="7">
        <f t="shared" ref="AN927:AN990" si="700">IF(M927=M926,AN926+AE927,AE927)</f>
        <v>-3.5967683445600362E-2</v>
      </c>
      <c r="AO927" s="6">
        <f t="array" ref="AO927">_xlfn.MAXIFS(AF$29:AF$1052,E$29:E$1052,E927) - _xlfn.MINIFS(AF$29:AF$1052,E$29:E$1052,E927)</f>
        <v>0.64239671540972576</v>
      </c>
      <c r="AP927" s="11">
        <f t="array" ref="AP927">_xlfn.MAXIFS(AG$29:AG$1052,F$29:F$1052,F927) - _xlfn.MINIFS(AG$29:AG$1052,F$29:F$1052,F927)</f>
        <v>0.4319451716699928</v>
      </c>
      <c r="AQ927" s="11">
        <f t="array" ref="AQ927">_xlfn.MAXIFS(AH$29:AH$1052,G$29:G$1052,G927) - _xlfn.MINIFS(AH$29:AH$1052,G$29:G$1052,G927)</f>
        <v>0.3058275323762738</v>
      </c>
      <c r="AR927" s="11">
        <f t="array" ref="AR927">_xlfn.MAXIFS(AI$29:AI$1052,H$29:H$1052,H927) - _xlfn.MINIFS(AI$29:AI$1052,H$29:H$1052,H927)</f>
        <v>0.28183315115945717</v>
      </c>
      <c r="AS927" s="11">
        <f t="array" ref="AS927">_xlfn.MAXIFS(AJ$29:AJ$1052,I$29:I$1052,I927) - _xlfn.MINIFS(AJ$29:AJ$1052,I$29:I$1052,I927)</f>
        <v>0.21897564141013412</v>
      </c>
      <c r="AT927" s="11">
        <f t="array" ref="AT927">_xlfn.MAXIFS(AK$29:AK$1052,J$29:J$1052,J927) - _xlfn.MINIFS(AK$29:AK$1052,J$29:J$1052,J927)</f>
        <v>0.16079241287722901</v>
      </c>
      <c r="AU927" s="11">
        <f t="array" ref="AU927">_xlfn.MAXIFS(AL$29:AL$1052,K$29:K$1052,K927) - _xlfn.MINIFS(AL$29:AL$1052,K$29:K$1052,K927)</f>
        <v>0.15663251587058397</v>
      </c>
      <c r="AV927" s="11">
        <f t="array" ref="AV927">_xlfn.MAXIFS(AM$29:AM$1052,L$29:L$1052,L927) - _xlfn.MINIFS(AM$29:AM$1052,L$29:L$1052,L927)</f>
        <v>9.1614461319690005E-2</v>
      </c>
      <c r="AW927" s="7">
        <f t="array" ref="AW927">_xlfn.MAXIFS(AN$29:AN$1052,M$29:M$1052,M927) - _xlfn.MINIFS(AN$29:AN$1052,M$29:M$1052,M927)</f>
        <v>3.5967683445600362E-2</v>
      </c>
      <c r="AX927" s="6">
        <f t="array" ref="AX927">_xlfn.STDEV.S(IF(E$29:E$1052=E927,$C$29:$C$1052,""))</f>
        <v>2.1219734469910215E-2</v>
      </c>
      <c r="AY927" s="11">
        <f t="array" ref="AY927">_xlfn.STDEV.S(IF(F$29:F$1052=F927,$C$29:$C$1052,""))</f>
        <v>2.0588339989709558E-2</v>
      </c>
      <c r="AZ927" s="11">
        <f t="array" ref="AZ927">_xlfn.STDEV.S(IF(G$29:G$1052=G927,$C$29:$C$1052,""))</f>
        <v>2.5662538612202881E-2</v>
      </c>
      <c r="BA927" s="11">
        <f t="array" ref="BA927">_xlfn.STDEV.S(IF(H$29:H$1052=H927,$C$29:$C$1052,""))</f>
        <v>3.1113183887226226E-2</v>
      </c>
      <c r="BB927" s="11">
        <f t="array" ref="BB927">_xlfn.STDEV.S(IF(I$29:I$1052=I927,$C$29:$C$1052,""))</f>
        <v>3.9473178976150658E-2</v>
      </c>
      <c r="BC927" s="11">
        <f t="array" ref="BC927">_xlfn.STDEV.S(IF(J$29:J$1052=J927,$C$29:$C$1052,""))</f>
        <v>5.0609425550729906E-2</v>
      </c>
      <c r="BD927" s="11">
        <f t="array" ref="BD927">_xlfn.STDEV.S(IF(K$29:K$1052=K927,$C$29:$C$1052,""))</f>
        <v>6.9814677709231471E-2</v>
      </c>
      <c r="BE927" s="11">
        <f t="array" ref="BE927">_xlfn.STDEV.S(IF(L$29:L$1052=L927,$C$29:$C$1052,""))</f>
        <v>6.7858172229039615E-2</v>
      </c>
      <c r="BF927" s="7">
        <f t="array" ref="BF927">_xlfn.STDEV.S(IF(M$29:M$1052=M927,$C$29:$C$1052,""))</f>
        <v>5.0865985735910273E-2</v>
      </c>
      <c r="BG927" s="13">
        <f t="shared" si="682"/>
        <v>30.273551081454407</v>
      </c>
      <c r="BH927" s="12">
        <f t="shared" si="683"/>
        <v>20.980087364298782</v>
      </c>
      <c r="BI927" s="12">
        <f t="shared" si="684"/>
        <v>11.917275098841886</v>
      </c>
      <c r="BJ927" s="12">
        <f t="shared" si="685"/>
        <v>9.0583192058067095</v>
      </c>
      <c r="BK927" s="12">
        <f t="shared" si="686"/>
        <v>5.5474539190886363</v>
      </c>
      <c r="BL927" s="12">
        <f t="shared" si="687"/>
        <v>3.1771238485221258</v>
      </c>
      <c r="BM927" s="12">
        <f t="shared" si="688"/>
        <v>2.2435470736245011</v>
      </c>
      <c r="BN927" s="12">
        <f t="shared" si="689"/>
        <v>1.3500873706186267</v>
      </c>
      <c r="BO927" s="14">
        <f t="shared" si="690"/>
        <v>0.70710678118654768</v>
      </c>
    </row>
    <row r="928" spans="1:67" x14ac:dyDescent="0.25">
      <c r="A928" s="4">
        <v>43905.958333333336</v>
      </c>
      <c r="B928" s="5">
        <v>1484.6</v>
      </c>
      <c r="C928">
        <f t="shared" si="691"/>
        <v>-2.1164370013845968E-2</v>
      </c>
      <c r="D928">
        <v>899</v>
      </c>
      <c r="E928" s="6">
        <f t="shared" si="655"/>
        <v>1</v>
      </c>
      <c r="F928">
        <f t="shared" si="656"/>
        <v>3</v>
      </c>
      <c r="G928">
        <f t="shared" si="657"/>
        <v>7</v>
      </c>
      <c r="H928">
        <f t="shared" si="658"/>
        <v>14</v>
      </c>
      <c r="I928">
        <f t="shared" si="659"/>
        <v>28</v>
      </c>
      <c r="J928">
        <f t="shared" si="660"/>
        <v>56</v>
      </c>
      <c r="K928">
        <f t="shared" si="661"/>
        <v>112</v>
      </c>
      <c r="L928">
        <f t="shared" si="662"/>
        <v>224</v>
      </c>
      <c r="M928" s="7">
        <f t="shared" si="663"/>
        <v>449</v>
      </c>
      <c r="N928" s="6">
        <f t="shared" si="664"/>
        <v>2.5948653898586046E-4</v>
      </c>
      <c r="O928">
        <f t="shared" si="665"/>
        <v>1.3120666446575511E-3</v>
      </c>
      <c r="P928">
        <f t="shared" si="666"/>
        <v>9.7281421120505064E-4</v>
      </c>
      <c r="Q928">
        <f t="shared" si="667"/>
        <v>2.1725332720458831E-3</v>
      </c>
      <c r="R928">
        <f t="shared" si="668"/>
        <v>5.3154087595120372E-3</v>
      </c>
      <c r="S928">
        <f t="shared" si="669"/>
        <v>4.4600514400846489E-3</v>
      </c>
      <c r="T928">
        <f t="shared" si="670"/>
        <v>5.8466837756330076E-3</v>
      </c>
      <c r="U928">
        <f t="shared" si="671"/>
        <v>-2.4147811673937675E-2</v>
      </c>
      <c r="V928" s="7">
        <f t="shared" si="672"/>
        <v>-5.713205345944633E-2</v>
      </c>
      <c r="W928" s="6">
        <f t="shared" si="673"/>
        <v>-2.1423856552831827E-2</v>
      </c>
      <c r="X928">
        <f t="shared" si="674"/>
        <v>-2.2476436658503518E-2</v>
      </c>
      <c r="Y928">
        <f t="shared" si="675"/>
        <v>-2.2137184225051017E-2</v>
      </c>
      <c r="Z928">
        <f t="shared" si="676"/>
        <v>-2.3336903285891851E-2</v>
      </c>
      <c r="AA928">
        <f t="shared" si="677"/>
        <v>-2.6479778773358005E-2</v>
      </c>
      <c r="AB928">
        <f t="shared" si="678"/>
        <v>-2.5624421453930617E-2</v>
      </c>
      <c r="AC928">
        <f t="shared" si="679"/>
        <v>-2.7011053789478975E-2</v>
      </c>
      <c r="AD928">
        <f t="shared" si="680"/>
        <v>2.9834416600917069E-3</v>
      </c>
      <c r="AE928" s="7">
        <f t="shared" si="681"/>
        <v>3.5967683445600362E-2</v>
      </c>
      <c r="AF928" s="6">
        <f t="shared" si="692"/>
        <v>-0.18893513489575842</v>
      </c>
      <c r="AG928" s="11">
        <f t="shared" si="693"/>
        <v>-5.8415201792460743E-2</v>
      </c>
      <c r="AH928" s="11">
        <f t="shared" si="694"/>
        <v>-0.10048250354057089</v>
      </c>
      <c r="AI928" s="11">
        <f t="shared" si="695"/>
        <v>-0.10528137978393426</v>
      </c>
      <c r="AJ928" s="11">
        <f t="shared" si="696"/>
        <v>-0.11785288173379885</v>
      </c>
      <c r="AK928" s="11">
        <f t="shared" si="697"/>
        <v>-0.11443145245608932</v>
      </c>
      <c r="AL928" s="11">
        <f t="shared" si="698"/>
        <v>-0.11997798179828273</v>
      </c>
      <c r="AM928" s="11">
        <f t="shared" si="699"/>
        <v>0</v>
      </c>
      <c r="AN928" s="7">
        <f t="shared" si="700"/>
        <v>0</v>
      </c>
      <c r="AO928" s="6">
        <f t="array" ref="AO928">_xlfn.MAXIFS(AF$29:AF$1052,E$29:E$1052,E928) - _xlfn.MINIFS(AF$29:AF$1052,E$29:E$1052,E928)</f>
        <v>0.64239671540972576</v>
      </c>
      <c r="AP928" s="11">
        <f t="array" ref="AP928">_xlfn.MAXIFS(AG$29:AG$1052,F$29:F$1052,F928) - _xlfn.MINIFS(AG$29:AG$1052,F$29:F$1052,F928)</f>
        <v>0.4319451716699928</v>
      </c>
      <c r="AQ928" s="11">
        <f t="array" ref="AQ928">_xlfn.MAXIFS(AH$29:AH$1052,G$29:G$1052,G928) - _xlfn.MINIFS(AH$29:AH$1052,G$29:G$1052,G928)</f>
        <v>0.3058275323762738</v>
      </c>
      <c r="AR928" s="11">
        <f t="array" ref="AR928">_xlfn.MAXIFS(AI$29:AI$1052,H$29:H$1052,H928) - _xlfn.MINIFS(AI$29:AI$1052,H$29:H$1052,H928)</f>
        <v>0.28183315115945717</v>
      </c>
      <c r="AS928" s="11">
        <f t="array" ref="AS928">_xlfn.MAXIFS(AJ$29:AJ$1052,I$29:I$1052,I928) - _xlfn.MINIFS(AJ$29:AJ$1052,I$29:I$1052,I928)</f>
        <v>0.21897564141013412</v>
      </c>
      <c r="AT928" s="11">
        <f t="array" ref="AT928">_xlfn.MAXIFS(AK$29:AK$1052,J$29:J$1052,J928) - _xlfn.MINIFS(AK$29:AK$1052,J$29:J$1052,J928)</f>
        <v>0.16079241287722901</v>
      </c>
      <c r="AU928" s="11">
        <f t="array" ref="AU928">_xlfn.MAXIFS(AL$29:AL$1052,K$29:K$1052,K928) - _xlfn.MINIFS(AL$29:AL$1052,K$29:K$1052,K928)</f>
        <v>0.15663251587058397</v>
      </c>
      <c r="AV928" s="11">
        <f t="array" ref="AV928">_xlfn.MAXIFS(AM$29:AM$1052,L$29:L$1052,L928) - _xlfn.MINIFS(AM$29:AM$1052,L$29:L$1052,L928)</f>
        <v>9.1614461319690005E-2</v>
      </c>
      <c r="AW928" s="7">
        <f t="array" ref="AW928">_xlfn.MAXIFS(AN$29:AN$1052,M$29:M$1052,M928) - _xlfn.MINIFS(AN$29:AN$1052,M$29:M$1052,M928)</f>
        <v>3.5967683445600362E-2</v>
      </c>
      <c r="AX928" s="6">
        <f t="array" ref="AX928">_xlfn.STDEV.S(IF(E$29:E$1052=E928,$C$29:$C$1052,""))</f>
        <v>2.1219734469910215E-2</v>
      </c>
      <c r="AY928" s="11">
        <f t="array" ref="AY928">_xlfn.STDEV.S(IF(F$29:F$1052=F928,$C$29:$C$1052,""))</f>
        <v>2.0588339989709558E-2</v>
      </c>
      <c r="AZ928" s="11">
        <f t="array" ref="AZ928">_xlfn.STDEV.S(IF(G$29:G$1052=G928,$C$29:$C$1052,""))</f>
        <v>2.5662538612202881E-2</v>
      </c>
      <c r="BA928" s="11">
        <f t="array" ref="BA928">_xlfn.STDEV.S(IF(H$29:H$1052=H928,$C$29:$C$1052,""))</f>
        <v>3.1113183887226226E-2</v>
      </c>
      <c r="BB928" s="11">
        <f t="array" ref="BB928">_xlfn.STDEV.S(IF(I$29:I$1052=I928,$C$29:$C$1052,""))</f>
        <v>3.9473178976150658E-2</v>
      </c>
      <c r="BC928" s="11">
        <f t="array" ref="BC928">_xlfn.STDEV.S(IF(J$29:J$1052=J928,$C$29:$C$1052,""))</f>
        <v>5.0609425550729906E-2</v>
      </c>
      <c r="BD928" s="11">
        <f t="array" ref="BD928">_xlfn.STDEV.S(IF(K$29:K$1052=K928,$C$29:$C$1052,""))</f>
        <v>6.9814677709231471E-2</v>
      </c>
      <c r="BE928" s="11">
        <f t="array" ref="BE928">_xlfn.STDEV.S(IF(L$29:L$1052=L928,$C$29:$C$1052,""))</f>
        <v>6.7858172229039615E-2</v>
      </c>
      <c r="BF928" s="7">
        <f t="array" ref="BF928">_xlfn.STDEV.S(IF(M$29:M$1052=M928,$C$29:$C$1052,""))</f>
        <v>5.0865985735910273E-2</v>
      </c>
      <c r="BG928" s="13">
        <f t="shared" si="682"/>
        <v>30.273551081454407</v>
      </c>
      <c r="BH928" s="12">
        <f t="shared" si="683"/>
        <v>20.980087364298782</v>
      </c>
      <c r="BI928" s="12">
        <f t="shared" si="684"/>
        <v>11.917275098841886</v>
      </c>
      <c r="BJ928" s="12">
        <f t="shared" si="685"/>
        <v>9.0583192058067095</v>
      </c>
      <c r="BK928" s="12">
        <f t="shared" si="686"/>
        <v>5.5474539190886363</v>
      </c>
      <c r="BL928" s="12">
        <f t="shared" si="687"/>
        <v>3.1771238485221258</v>
      </c>
      <c r="BM928" s="12">
        <f t="shared" si="688"/>
        <v>2.2435470736245011</v>
      </c>
      <c r="BN928" s="12">
        <f t="shared" si="689"/>
        <v>1.3500873706186267</v>
      </c>
      <c r="BO928" s="14">
        <f t="shared" si="690"/>
        <v>0.70710678118654768</v>
      </c>
    </row>
    <row r="929" spans="1:67" x14ac:dyDescent="0.25">
      <c r="A929" s="2">
        <v>43912.958333333336</v>
      </c>
      <c r="B929" s="3">
        <v>1654.1</v>
      </c>
      <c r="C929">
        <f t="shared" si="691"/>
        <v>0.11417216758722892</v>
      </c>
      <c r="D929">
        <v>900</v>
      </c>
      <c r="E929" s="6">
        <f t="shared" si="655"/>
        <v>1</v>
      </c>
      <c r="F929">
        <f t="shared" si="656"/>
        <v>3</v>
      </c>
      <c r="G929">
        <f t="shared" si="657"/>
        <v>7</v>
      </c>
      <c r="H929">
        <f t="shared" si="658"/>
        <v>14</v>
      </c>
      <c r="I929">
        <f t="shared" si="659"/>
        <v>28</v>
      </c>
      <c r="J929">
        <f t="shared" si="660"/>
        <v>56</v>
      </c>
      <c r="K929">
        <f t="shared" si="661"/>
        <v>112</v>
      </c>
      <c r="L929">
        <f t="shared" si="662"/>
        <v>225</v>
      </c>
      <c r="M929" s="7">
        <f t="shared" si="663"/>
        <v>450</v>
      </c>
      <c r="N929" s="6">
        <f t="shared" si="664"/>
        <v>2.5948653898586046E-4</v>
      </c>
      <c r="O929">
        <f t="shared" si="665"/>
        <v>1.3120666446575511E-3</v>
      </c>
      <c r="P929">
        <f t="shared" si="666"/>
        <v>9.7281421120505064E-4</v>
      </c>
      <c r="Q929">
        <f t="shared" si="667"/>
        <v>2.1725332720458831E-3</v>
      </c>
      <c r="R929">
        <f t="shared" si="668"/>
        <v>5.3154087595120372E-3</v>
      </c>
      <c r="S929">
        <f t="shared" si="669"/>
        <v>4.4600514400846489E-3</v>
      </c>
      <c r="T929">
        <f t="shared" si="670"/>
        <v>5.8466837756330076E-3</v>
      </c>
      <c r="U929">
        <f t="shared" si="671"/>
        <v>3.584117922520369E-2</v>
      </c>
      <c r="V929" s="7">
        <f t="shared" si="672"/>
        <v>5.4546938639149833E-2</v>
      </c>
      <c r="W929" s="6">
        <f t="shared" si="673"/>
        <v>0.11391268104824306</v>
      </c>
      <c r="X929">
        <f t="shared" si="674"/>
        <v>0.11286010094257137</v>
      </c>
      <c r="Y929">
        <f t="shared" si="675"/>
        <v>0.11319935337602387</v>
      </c>
      <c r="Z929">
        <f t="shared" si="676"/>
        <v>0.11199963431518303</v>
      </c>
      <c r="AA929">
        <f t="shared" si="677"/>
        <v>0.10885675882771689</v>
      </c>
      <c r="AB929">
        <f t="shared" si="678"/>
        <v>0.10971211614714427</v>
      </c>
      <c r="AC929">
        <f t="shared" si="679"/>
        <v>0.10832548381159592</v>
      </c>
      <c r="AD929">
        <f t="shared" si="680"/>
        <v>7.8330988362025233E-2</v>
      </c>
      <c r="AE929" s="7">
        <f t="shared" si="681"/>
        <v>5.962522894807909E-2</v>
      </c>
      <c r="AF929" s="6">
        <f t="shared" si="692"/>
        <v>-7.5022453847515352E-2</v>
      </c>
      <c r="AG929" s="11">
        <f t="shared" si="693"/>
        <v>5.444489915011063E-2</v>
      </c>
      <c r="AH929" s="11">
        <f t="shared" si="694"/>
        <v>1.2716849835452973E-2</v>
      </c>
      <c r="AI929" s="11">
        <f t="shared" si="695"/>
        <v>6.718254531248774E-3</v>
      </c>
      <c r="AJ929" s="11">
        <f t="shared" si="696"/>
        <v>-8.9961229060819548E-3</v>
      </c>
      <c r="AK929" s="11">
        <f t="shared" si="697"/>
        <v>-4.7193363089450546E-3</v>
      </c>
      <c r="AL929" s="11">
        <f t="shared" si="698"/>
        <v>-1.1652497986686813E-2</v>
      </c>
      <c r="AM929" s="11">
        <f t="shared" si="699"/>
        <v>7.8330988362025233E-2</v>
      </c>
      <c r="AN929" s="7">
        <f t="shared" si="700"/>
        <v>5.962522894807909E-2</v>
      </c>
      <c r="AO929" s="6">
        <f t="array" ref="AO929">_xlfn.MAXIFS(AF$29:AF$1052,E$29:E$1052,E929) - _xlfn.MINIFS(AF$29:AF$1052,E$29:E$1052,E929)</f>
        <v>0.64239671540972576</v>
      </c>
      <c r="AP929" s="11">
        <f t="array" ref="AP929">_xlfn.MAXIFS(AG$29:AG$1052,F$29:F$1052,F929) - _xlfn.MINIFS(AG$29:AG$1052,F$29:F$1052,F929)</f>
        <v>0.4319451716699928</v>
      </c>
      <c r="AQ929" s="11">
        <f t="array" ref="AQ929">_xlfn.MAXIFS(AH$29:AH$1052,G$29:G$1052,G929) - _xlfn.MINIFS(AH$29:AH$1052,G$29:G$1052,G929)</f>
        <v>0.3058275323762738</v>
      </c>
      <c r="AR929" s="11">
        <f t="array" ref="AR929">_xlfn.MAXIFS(AI$29:AI$1052,H$29:H$1052,H929) - _xlfn.MINIFS(AI$29:AI$1052,H$29:H$1052,H929)</f>
        <v>0.28183315115945717</v>
      </c>
      <c r="AS929" s="11">
        <f t="array" ref="AS929">_xlfn.MAXIFS(AJ$29:AJ$1052,I$29:I$1052,I929) - _xlfn.MINIFS(AJ$29:AJ$1052,I$29:I$1052,I929)</f>
        <v>0.21897564141013412</v>
      </c>
      <c r="AT929" s="11">
        <f t="array" ref="AT929">_xlfn.MAXIFS(AK$29:AK$1052,J$29:J$1052,J929) - _xlfn.MINIFS(AK$29:AK$1052,J$29:J$1052,J929)</f>
        <v>0.16079241287722901</v>
      </c>
      <c r="AU929" s="11">
        <f t="array" ref="AU929">_xlfn.MAXIFS(AL$29:AL$1052,K$29:K$1052,K929) - _xlfn.MINIFS(AL$29:AL$1052,K$29:K$1052,K929)</f>
        <v>0.15663251587058397</v>
      </c>
      <c r="AV929" s="11">
        <f t="array" ref="AV929">_xlfn.MAXIFS(AM$29:AM$1052,L$29:L$1052,L929) - _xlfn.MINIFS(AM$29:AM$1052,L$29:L$1052,L929)</f>
        <v>7.8330988362025233E-2</v>
      </c>
      <c r="AW929" s="7">
        <f t="array" ref="AW929">_xlfn.MAXIFS(AN$29:AN$1052,M$29:M$1052,M929) - _xlfn.MINIFS(AN$29:AN$1052,M$29:M$1052,M929)</f>
        <v>5.962522894807909E-2</v>
      </c>
      <c r="AX929" s="6">
        <f t="array" ref="AX929">_xlfn.STDEV.S(IF(E$29:E$1052=E929,$C$29:$C$1052,""))</f>
        <v>2.1219734469910215E-2</v>
      </c>
      <c r="AY929" s="11">
        <f t="array" ref="AY929">_xlfn.STDEV.S(IF(F$29:F$1052=F929,$C$29:$C$1052,""))</f>
        <v>2.0588339989709558E-2</v>
      </c>
      <c r="AZ929" s="11">
        <f t="array" ref="AZ929">_xlfn.STDEV.S(IF(G$29:G$1052=G929,$C$29:$C$1052,""))</f>
        <v>2.5662538612202881E-2</v>
      </c>
      <c r="BA929" s="11">
        <f t="array" ref="BA929">_xlfn.STDEV.S(IF(H$29:H$1052=H929,$C$29:$C$1052,""))</f>
        <v>3.1113183887226226E-2</v>
      </c>
      <c r="BB929" s="11">
        <f t="array" ref="BB929">_xlfn.STDEV.S(IF(I$29:I$1052=I929,$C$29:$C$1052,""))</f>
        <v>3.9473178976150658E-2</v>
      </c>
      <c r="BC929" s="11">
        <f t="array" ref="BC929">_xlfn.STDEV.S(IF(J$29:J$1052=J929,$C$29:$C$1052,""))</f>
        <v>5.0609425550729906E-2</v>
      </c>
      <c r="BD929" s="11">
        <f t="array" ref="BD929">_xlfn.STDEV.S(IF(K$29:K$1052=K929,$C$29:$C$1052,""))</f>
        <v>6.9814677709231471E-2</v>
      </c>
      <c r="BE929" s="11">
        <f t="array" ref="BE929">_xlfn.STDEV.S(IF(L$29:L$1052=L929,$C$29:$C$1052,""))</f>
        <v>6.6098592754849902E-2</v>
      </c>
      <c r="BF929" s="7">
        <f t="array" ref="BF929">_xlfn.STDEV.S(IF(M$29:M$1052=M929,$C$29:$C$1052,""))</f>
        <v>8.4322807437974309E-2</v>
      </c>
      <c r="BG929" s="13">
        <f t="shared" si="682"/>
        <v>30.273551081454407</v>
      </c>
      <c r="BH929" s="12">
        <f t="shared" si="683"/>
        <v>20.980087364298782</v>
      </c>
      <c r="BI929" s="12">
        <f t="shared" si="684"/>
        <v>11.917275098841886</v>
      </c>
      <c r="BJ929" s="12">
        <f t="shared" si="685"/>
        <v>9.0583192058067095</v>
      </c>
      <c r="BK929" s="12">
        <f t="shared" si="686"/>
        <v>5.5474539190886363</v>
      </c>
      <c r="BL929" s="12">
        <f t="shared" si="687"/>
        <v>3.1771238485221258</v>
      </c>
      <c r="BM929" s="12">
        <f t="shared" si="688"/>
        <v>2.2435470736245011</v>
      </c>
      <c r="BN929" s="12">
        <f t="shared" si="689"/>
        <v>1.1850628749774372</v>
      </c>
      <c r="BO929" s="14">
        <f t="shared" si="690"/>
        <v>0.70710678118654757</v>
      </c>
    </row>
    <row r="930" spans="1:67" x14ac:dyDescent="0.25">
      <c r="A930" s="4">
        <v>43920</v>
      </c>
      <c r="B930" s="5">
        <v>1645.7</v>
      </c>
      <c r="C930">
        <f t="shared" si="691"/>
        <v>-5.0782903089292564E-3</v>
      </c>
      <c r="D930">
        <v>901</v>
      </c>
      <c r="E930" s="6">
        <f t="shared" si="655"/>
        <v>1</v>
      </c>
      <c r="F930">
        <f t="shared" si="656"/>
        <v>3</v>
      </c>
      <c r="G930">
        <f t="shared" si="657"/>
        <v>7</v>
      </c>
      <c r="H930">
        <f t="shared" si="658"/>
        <v>14</v>
      </c>
      <c r="I930">
        <f t="shared" si="659"/>
        <v>28</v>
      </c>
      <c r="J930">
        <f t="shared" si="660"/>
        <v>56</v>
      </c>
      <c r="K930">
        <f t="shared" si="661"/>
        <v>112</v>
      </c>
      <c r="L930">
        <f t="shared" si="662"/>
        <v>225</v>
      </c>
      <c r="M930" s="7">
        <f t="shared" si="663"/>
        <v>450</v>
      </c>
      <c r="N930" s="6">
        <f t="shared" si="664"/>
        <v>2.5948653898586046E-4</v>
      </c>
      <c r="O930">
        <f t="shared" si="665"/>
        <v>1.3120666446575511E-3</v>
      </c>
      <c r="P930">
        <f t="shared" si="666"/>
        <v>9.7281421120505064E-4</v>
      </c>
      <c r="Q930">
        <f t="shared" si="667"/>
        <v>2.1725332720458831E-3</v>
      </c>
      <c r="R930">
        <f t="shared" si="668"/>
        <v>5.3154087595120372E-3</v>
      </c>
      <c r="S930">
        <f t="shared" si="669"/>
        <v>4.4600514400846489E-3</v>
      </c>
      <c r="T930">
        <f t="shared" si="670"/>
        <v>5.8466837756330076E-3</v>
      </c>
      <c r="U930">
        <f t="shared" si="671"/>
        <v>3.584117922520369E-2</v>
      </c>
      <c r="V930" s="7">
        <f t="shared" si="672"/>
        <v>5.4546938639149833E-2</v>
      </c>
      <c r="W930" s="6">
        <f t="shared" si="673"/>
        <v>-5.3377768479151173E-3</v>
      </c>
      <c r="X930">
        <f t="shared" si="674"/>
        <v>-6.3903569535868074E-3</v>
      </c>
      <c r="Y930">
        <f t="shared" si="675"/>
        <v>-6.051104520134307E-3</v>
      </c>
      <c r="Z930">
        <f t="shared" si="676"/>
        <v>-7.2508235809751395E-3</v>
      </c>
      <c r="AA930">
        <f t="shared" si="677"/>
        <v>-1.0393699068441294E-2</v>
      </c>
      <c r="AB930">
        <f t="shared" si="678"/>
        <v>-9.5383417490139052E-3</v>
      </c>
      <c r="AC930">
        <f t="shared" si="679"/>
        <v>-1.0924974084562264E-2</v>
      </c>
      <c r="AD930">
        <f t="shared" si="680"/>
        <v>-4.0919469534132946E-2</v>
      </c>
      <c r="AE930" s="7">
        <f t="shared" si="681"/>
        <v>-5.962522894807909E-2</v>
      </c>
      <c r="AF930" s="6">
        <f t="shared" si="692"/>
        <v>-8.0360230695430468E-2</v>
      </c>
      <c r="AG930" s="11">
        <f t="shared" si="693"/>
        <v>4.8054542196523824E-2</v>
      </c>
      <c r="AH930" s="11">
        <f t="shared" si="694"/>
        <v>6.665745315318666E-3</v>
      </c>
      <c r="AI930" s="11">
        <f t="shared" si="695"/>
        <v>-5.3256904972636548E-4</v>
      </c>
      <c r="AJ930" s="11">
        <f t="shared" si="696"/>
        <v>-1.9389821974523248E-2</v>
      </c>
      <c r="AK930" s="11">
        <f t="shared" si="697"/>
        <v>-1.425767805795896E-2</v>
      </c>
      <c r="AL930" s="11">
        <f t="shared" si="698"/>
        <v>-2.2577472071249077E-2</v>
      </c>
      <c r="AM930" s="11">
        <f t="shared" si="699"/>
        <v>3.7411518827892287E-2</v>
      </c>
      <c r="AN930" s="7">
        <f t="shared" si="700"/>
        <v>0</v>
      </c>
      <c r="AO930" s="6">
        <f t="array" ref="AO930">_xlfn.MAXIFS(AF$29:AF$1052,E$29:E$1052,E930) - _xlfn.MINIFS(AF$29:AF$1052,E$29:E$1052,E930)</f>
        <v>0.64239671540972576</v>
      </c>
      <c r="AP930" s="11">
        <f t="array" ref="AP930">_xlfn.MAXIFS(AG$29:AG$1052,F$29:F$1052,F930) - _xlfn.MINIFS(AG$29:AG$1052,F$29:F$1052,F930)</f>
        <v>0.4319451716699928</v>
      </c>
      <c r="AQ930" s="11">
        <f t="array" ref="AQ930">_xlfn.MAXIFS(AH$29:AH$1052,G$29:G$1052,G930) - _xlfn.MINIFS(AH$29:AH$1052,G$29:G$1052,G930)</f>
        <v>0.3058275323762738</v>
      </c>
      <c r="AR930" s="11">
        <f t="array" ref="AR930">_xlfn.MAXIFS(AI$29:AI$1052,H$29:H$1052,H930) - _xlfn.MINIFS(AI$29:AI$1052,H$29:H$1052,H930)</f>
        <v>0.28183315115945717</v>
      </c>
      <c r="AS930" s="11">
        <f t="array" ref="AS930">_xlfn.MAXIFS(AJ$29:AJ$1052,I$29:I$1052,I930) - _xlfn.MINIFS(AJ$29:AJ$1052,I$29:I$1052,I930)</f>
        <v>0.21897564141013412</v>
      </c>
      <c r="AT930" s="11">
        <f t="array" ref="AT930">_xlfn.MAXIFS(AK$29:AK$1052,J$29:J$1052,J930) - _xlfn.MINIFS(AK$29:AK$1052,J$29:J$1052,J930)</f>
        <v>0.16079241287722901</v>
      </c>
      <c r="AU930" s="11">
        <f t="array" ref="AU930">_xlfn.MAXIFS(AL$29:AL$1052,K$29:K$1052,K930) - _xlfn.MINIFS(AL$29:AL$1052,K$29:K$1052,K930)</f>
        <v>0.15663251587058397</v>
      </c>
      <c r="AV930" s="11">
        <f t="array" ref="AV930">_xlfn.MAXIFS(AM$29:AM$1052,L$29:L$1052,L930) - _xlfn.MINIFS(AM$29:AM$1052,L$29:L$1052,L930)</f>
        <v>7.8330988362025233E-2</v>
      </c>
      <c r="AW930" s="7">
        <f t="array" ref="AW930">_xlfn.MAXIFS(AN$29:AN$1052,M$29:M$1052,M930) - _xlfn.MINIFS(AN$29:AN$1052,M$29:M$1052,M930)</f>
        <v>5.962522894807909E-2</v>
      </c>
      <c r="AX930" s="6">
        <f t="array" ref="AX930">_xlfn.STDEV.S(IF(E$29:E$1052=E930,$C$29:$C$1052,""))</f>
        <v>2.1219734469910215E-2</v>
      </c>
      <c r="AY930" s="11">
        <f t="array" ref="AY930">_xlfn.STDEV.S(IF(F$29:F$1052=F930,$C$29:$C$1052,""))</f>
        <v>2.0588339989709558E-2</v>
      </c>
      <c r="AZ930" s="11">
        <f t="array" ref="AZ930">_xlfn.STDEV.S(IF(G$29:G$1052=G930,$C$29:$C$1052,""))</f>
        <v>2.5662538612202881E-2</v>
      </c>
      <c r="BA930" s="11">
        <f t="array" ref="BA930">_xlfn.STDEV.S(IF(H$29:H$1052=H930,$C$29:$C$1052,""))</f>
        <v>3.1113183887226226E-2</v>
      </c>
      <c r="BB930" s="11">
        <f t="array" ref="BB930">_xlfn.STDEV.S(IF(I$29:I$1052=I930,$C$29:$C$1052,""))</f>
        <v>3.9473178976150658E-2</v>
      </c>
      <c r="BC930" s="11">
        <f t="array" ref="BC930">_xlfn.STDEV.S(IF(J$29:J$1052=J930,$C$29:$C$1052,""))</f>
        <v>5.0609425550729906E-2</v>
      </c>
      <c r="BD930" s="11">
        <f t="array" ref="BD930">_xlfn.STDEV.S(IF(K$29:K$1052=K930,$C$29:$C$1052,""))</f>
        <v>6.9814677709231471E-2</v>
      </c>
      <c r="BE930" s="11">
        <f t="array" ref="BE930">_xlfn.STDEV.S(IF(L$29:L$1052=L930,$C$29:$C$1052,""))</f>
        <v>6.6098592754849902E-2</v>
      </c>
      <c r="BF930" s="7">
        <f t="array" ref="BF930">_xlfn.STDEV.S(IF(M$29:M$1052=M930,$C$29:$C$1052,""))</f>
        <v>8.4322807437974309E-2</v>
      </c>
      <c r="BG930" s="13">
        <f t="shared" si="682"/>
        <v>30.273551081454407</v>
      </c>
      <c r="BH930" s="12">
        <f t="shared" si="683"/>
        <v>20.980087364298782</v>
      </c>
      <c r="BI930" s="12">
        <f t="shared" si="684"/>
        <v>11.917275098841886</v>
      </c>
      <c r="BJ930" s="12">
        <f t="shared" si="685"/>
        <v>9.0583192058067095</v>
      </c>
      <c r="BK930" s="12">
        <f t="shared" si="686"/>
        <v>5.5474539190886363</v>
      </c>
      <c r="BL930" s="12">
        <f t="shared" si="687"/>
        <v>3.1771238485221258</v>
      </c>
      <c r="BM930" s="12">
        <f t="shared" si="688"/>
        <v>2.2435470736245011</v>
      </c>
      <c r="BN930" s="12">
        <f t="shared" si="689"/>
        <v>1.1850628749774372</v>
      </c>
      <c r="BO930" s="14">
        <f t="shared" si="690"/>
        <v>0.70710678118654757</v>
      </c>
    </row>
    <row r="931" spans="1:67" x14ac:dyDescent="0.25">
      <c r="A931" s="2">
        <v>43927</v>
      </c>
      <c r="B931" s="3">
        <v>1752.8</v>
      </c>
      <c r="C931">
        <f t="shared" si="691"/>
        <v>6.5078689919183308E-2</v>
      </c>
      <c r="D931">
        <v>902</v>
      </c>
      <c r="E931" s="6">
        <f t="shared" si="655"/>
        <v>1</v>
      </c>
      <c r="F931">
        <f t="shared" si="656"/>
        <v>3</v>
      </c>
      <c r="G931">
        <f t="shared" si="657"/>
        <v>7</v>
      </c>
      <c r="H931">
        <f t="shared" si="658"/>
        <v>14</v>
      </c>
      <c r="I931">
        <f t="shared" si="659"/>
        <v>28</v>
      </c>
      <c r="J931">
        <f t="shared" si="660"/>
        <v>56</v>
      </c>
      <c r="K931">
        <f t="shared" si="661"/>
        <v>112</v>
      </c>
      <c r="L931">
        <f t="shared" si="662"/>
        <v>225</v>
      </c>
      <c r="M931" s="7">
        <f t="shared" si="663"/>
        <v>451</v>
      </c>
      <c r="N931" s="6">
        <f t="shared" si="664"/>
        <v>2.5948653898586046E-4</v>
      </c>
      <c r="O931">
        <f t="shared" si="665"/>
        <v>1.3120666446575511E-3</v>
      </c>
      <c r="P931">
        <f t="shared" si="666"/>
        <v>9.7281421120505064E-4</v>
      </c>
      <c r="Q931">
        <f t="shared" si="667"/>
        <v>2.1725332720458831E-3</v>
      </c>
      <c r="R931">
        <f t="shared" si="668"/>
        <v>5.3154087595120372E-3</v>
      </c>
      <c r="S931">
        <f t="shared" si="669"/>
        <v>4.4600514400846489E-3</v>
      </c>
      <c r="T931">
        <f t="shared" si="670"/>
        <v>5.8466837756330076E-3</v>
      </c>
      <c r="U931">
        <f t="shared" si="671"/>
        <v>3.584117922520369E-2</v>
      </c>
      <c r="V931" s="7">
        <f t="shared" si="672"/>
        <v>1.7135419811257546E-2</v>
      </c>
      <c r="W931" s="6">
        <f t="shared" si="673"/>
        <v>6.4819203380197449E-2</v>
      </c>
      <c r="X931">
        <f t="shared" si="674"/>
        <v>6.3766623274525758E-2</v>
      </c>
      <c r="Y931">
        <f t="shared" si="675"/>
        <v>6.4105875707978252E-2</v>
      </c>
      <c r="Z931">
        <f t="shared" si="676"/>
        <v>6.2906156647137418E-2</v>
      </c>
      <c r="AA931">
        <f t="shared" si="677"/>
        <v>5.9763281159671271E-2</v>
      </c>
      <c r="AB931">
        <f t="shared" si="678"/>
        <v>6.0618638479098659E-2</v>
      </c>
      <c r="AC931">
        <f t="shared" si="679"/>
        <v>5.92320061435503E-2</v>
      </c>
      <c r="AD931">
        <f t="shared" si="680"/>
        <v>2.9237510693979618E-2</v>
      </c>
      <c r="AE931" s="7">
        <f t="shared" si="681"/>
        <v>4.7943270107925762E-2</v>
      </c>
      <c r="AF931" s="6">
        <f t="shared" si="692"/>
        <v>-1.5541027315233019E-2</v>
      </c>
      <c r="AG931" s="11">
        <f t="shared" si="693"/>
        <v>0.11182116547104959</v>
      </c>
      <c r="AH931" s="11">
        <f t="shared" si="694"/>
        <v>7.0771621023296913E-2</v>
      </c>
      <c r="AI931" s="11">
        <f t="shared" si="695"/>
        <v>6.2373587597411052E-2</v>
      </c>
      <c r="AJ931" s="11">
        <f t="shared" si="696"/>
        <v>4.0373459185148022E-2</v>
      </c>
      <c r="AK931" s="11">
        <f t="shared" si="697"/>
        <v>4.6360960421139699E-2</v>
      </c>
      <c r="AL931" s="11">
        <f t="shared" si="698"/>
        <v>3.6654534072301223E-2</v>
      </c>
      <c r="AM931" s="11">
        <f t="shared" si="699"/>
        <v>6.6649029521871905E-2</v>
      </c>
      <c r="AN931" s="7">
        <f t="shared" si="700"/>
        <v>4.7943270107925762E-2</v>
      </c>
      <c r="AO931" s="6">
        <f t="array" ref="AO931">_xlfn.MAXIFS(AF$29:AF$1052,E$29:E$1052,E931) - _xlfn.MINIFS(AF$29:AF$1052,E$29:E$1052,E931)</f>
        <v>0.64239671540972576</v>
      </c>
      <c r="AP931" s="11">
        <f t="array" ref="AP931">_xlfn.MAXIFS(AG$29:AG$1052,F$29:F$1052,F931) - _xlfn.MINIFS(AG$29:AG$1052,F$29:F$1052,F931)</f>
        <v>0.4319451716699928</v>
      </c>
      <c r="AQ931" s="11">
        <f t="array" ref="AQ931">_xlfn.MAXIFS(AH$29:AH$1052,G$29:G$1052,G931) - _xlfn.MINIFS(AH$29:AH$1052,G$29:G$1052,G931)</f>
        <v>0.3058275323762738</v>
      </c>
      <c r="AR931" s="11">
        <f t="array" ref="AR931">_xlfn.MAXIFS(AI$29:AI$1052,H$29:H$1052,H931) - _xlfn.MINIFS(AI$29:AI$1052,H$29:H$1052,H931)</f>
        <v>0.28183315115945717</v>
      </c>
      <c r="AS931" s="11">
        <f t="array" ref="AS931">_xlfn.MAXIFS(AJ$29:AJ$1052,I$29:I$1052,I931) - _xlfn.MINIFS(AJ$29:AJ$1052,I$29:I$1052,I931)</f>
        <v>0.21897564141013412</v>
      </c>
      <c r="AT931" s="11">
        <f t="array" ref="AT931">_xlfn.MAXIFS(AK$29:AK$1052,J$29:J$1052,J931) - _xlfn.MINIFS(AK$29:AK$1052,J$29:J$1052,J931)</f>
        <v>0.16079241287722901</v>
      </c>
      <c r="AU931" s="11">
        <f t="array" ref="AU931">_xlfn.MAXIFS(AL$29:AL$1052,K$29:K$1052,K931) - _xlfn.MINIFS(AL$29:AL$1052,K$29:K$1052,K931)</f>
        <v>0.15663251587058397</v>
      </c>
      <c r="AV931" s="11">
        <f t="array" ref="AV931">_xlfn.MAXIFS(AM$29:AM$1052,L$29:L$1052,L931) - _xlfn.MINIFS(AM$29:AM$1052,L$29:L$1052,L931)</f>
        <v>7.8330988362025233E-2</v>
      </c>
      <c r="AW931" s="7">
        <f t="array" ref="AW931">_xlfn.MAXIFS(AN$29:AN$1052,M$29:M$1052,M931) - _xlfn.MINIFS(AN$29:AN$1052,M$29:M$1052,M931)</f>
        <v>4.7943270107925762E-2</v>
      </c>
      <c r="AX931" s="6">
        <f t="array" ref="AX931">_xlfn.STDEV.S(IF(E$29:E$1052=E931,$C$29:$C$1052,""))</f>
        <v>2.1219734469910215E-2</v>
      </c>
      <c r="AY931" s="11">
        <f t="array" ref="AY931">_xlfn.STDEV.S(IF(F$29:F$1052=F931,$C$29:$C$1052,""))</f>
        <v>2.0588339989709558E-2</v>
      </c>
      <c r="AZ931" s="11">
        <f t="array" ref="AZ931">_xlfn.STDEV.S(IF(G$29:G$1052=G931,$C$29:$C$1052,""))</f>
        <v>2.5662538612202881E-2</v>
      </c>
      <c r="BA931" s="11">
        <f t="array" ref="BA931">_xlfn.STDEV.S(IF(H$29:H$1052=H931,$C$29:$C$1052,""))</f>
        <v>3.1113183887226226E-2</v>
      </c>
      <c r="BB931" s="11">
        <f t="array" ref="BB931">_xlfn.STDEV.S(IF(I$29:I$1052=I931,$C$29:$C$1052,""))</f>
        <v>3.9473178976150658E-2</v>
      </c>
      <c r="BC931" s="11">
        <f t="array" ref="BC931">_xlfn.STDEV.S(IF(J$29:J$1052=J931,$C$29:$C$1052,""))</f>
        <v>5.0609425550729906E-2</v>
      </c>
      <c r="BD931" s="11">
        <f t="array" ref="BD931">_xlfn.STDEV.S(IF(K$29:K$1052=K931,$C$29:$C$1052,""))</f>
        <v>6.9814677709231471E-2</v>
      </c>
      <c r="BE931" s="11">
        <f t="array" ref="BE931">_xlfn.STDEV.S(IF(L$29:L$1052=L931,$C$29:$C$1052,""))</f>
        <v>6.6098592754849902E-2</v>
      </c>
      <c r="BF931" s="7">
        <f t="array" ref="BF931">_xlfn.STDEV.S(IF(M$29:M$1052=M931,$C$29:$C$1052,""))</f>
        <v>6.780202281114521E-2</v>
      </c>
      <c r="BG931" s="13">
        <f t="shared" si="682"/>
        <v>30.273551081454407</v>
      </c>
      <c r="BH931" s="12">
        <f t="shared" si="683"/>
        <v>20.980087364298782</v>
      </c>
      <c r="BI931" s="12">
        <f t="shared" si="684"/>
        <v>11.917275098841886</v>
      </c>
      <c r="BJ931" s="12">
        <f t="shared" si="685"/>
        <v>9.0583192058067095</v>
      </c>
      <c r="BK931" s="12">
        <f t="shared" si="686"/>
        <v>5.5474539190886363</v>
      </c>
      <c r="BL931" s="12">
        <f t="shared" si="687"/>
        <v>3.1771238485221258</v>
      </c>
      <c r="BM931" s="12">
        <f t="shared" si="688"/>
        <v>2.2435470736245011</v>
      </c>
      <c r="BN931" s="12">
        <f t="shared" si="689"/>
        <v>1.1850628749774372</v>
      </c>
      <c r="BO931" s="14">
        <f t="shared" si="690"/>
        <v>0.70710678118654757</v>
      </c>
    </row>
    <row r="932" spans="1:67" x14ac:dyDescent="0.25">
      <c r="A932" s="4">
        <v>43934</v>
      </c>
      <c r="B932" s="5">
        <v>1698.8</v>
      </c>
      <c r="C932">
        <f t="shared" si="691"/>
        <v>-3.0807850296668216E-2</v>
      </c>
      <c r="D932">
        <v>903</v>
      </c>
      <c r="E932" s="6">
        <f t="shared" si="655"/>
        <v>1</v>
      </c>
      <c r="F932">
        <f t="shared" si="656"/>
        <v>3</v>
      </c>
      <c r="G932">
        <f t="shared" si="657"/>
        <v>7</v>
      </c>
      <c r="H932">
        <f t="shared" si="658"/>
        <v>14</v>
      </c>
      <c r="I932">
        <f t="shared" si="659"/>
        <v>28</v>
      </c>
      <c r="J932">
        <f t="shared" si="660"/>
        <v>56</v>
      </c>
      <c r="K932">
        <f t="shared" si="661"/>
        <v>112</v>
      </c>
      <c r="L932">
        <f t="shared" si="662"/>
        <v>225</v>
      </c>
      <c r="M932" s="7">
        <f t="shared" si="663"/>
        <v>451</v>
      </c>
      <c r="N932" s="6">
        <f t="shared" si="664"/>
        <v>2.5948653898586046E-4</v>
      </c>
      <c r="O932">
        <f t="shared" si="665"/>
        <v>1.3120666446575511E-3</v>
      </c>
      <c r="P932">
        <f t="shared" si="666"/>
        <v>9.7281421120505064E-4</v>
      </c>
      <c r="Q932">
        <f t="shared" si="667"/>
        <v>2.1725332720458831E-3</v>
      </c>
      <c r="R932">
        <f t="shared" si="668"/>
        <v>5.3154087595120372E-3</v>
      </c>
      <c r="S932">
        <f t="shared" si="669"/>
        <v>4.4600514400846489E-3</v>
      </c>
      <c r="T932">
        <f t="shared" si="670"/>
        <v>5.8466837756330076E-3</v>
      </c>
      <c r="U932">
        <f t="shared" si="671"/>
        <v>3.584117922520369E-2</v>
      </c>
      <c r="V932" s="7">
        <f t="shared" si="672"/>
        <v>1.7135419811257546E-2</v>
      </c>
      <c r="W932" s="6">
        <f t="shared" si="673"/>
        <v>-3.1067336835654075E-2</v>
      </c>
      <c r="X932">
        <f t="shared" si="674"/>
        <v>-3.2119916941325766E-2</v>
      </c>
      <c r="Y932">
        <f t="shared" si="675"/>
        <v>-3.1780664507873264E-2</v>
      </c>
      <c r="Z932">
        <f t="shared" si="676"/>
        <v>-3.2980383568714099E-2</v>
      </c>
      <c r="AA932">
        <f t="shared" si="677"/>
        <v>-3.6123259056180253E-2</v>
      </c>
      <c r="AB932">
        <f t="shared" si="678"/>
        <v>-3.5267901736752864E-2</v>
      </c>
      <c r="AC932">
        <f t="shared" si="679"/>
        <v>-3.6654534072301223E-2</v>
      </c>
      <c r="AD932">
        <f t="shared" si="680"/>
        <v>-6.6649029521871905E-2</v>
      </c>
      <c r="AE932" s="7">
        <f t="shared" si="681"/>
        <v>-4.7943270107925762E-2</v>
      </c>
      <c r="AF932" s="6">
        <f t="shared" si="692"/>
        <v>-4.6608364150887094E-2</v>
      </c>
      <c r="AG932" s="11">
        <f t="shared" si="693"/>
        <v>7.9701248529723823E-2</v>
      </c>
      <c r="AH932" s="11">
        <f t="shared" si="694"/>
        <v>3.8990956515423648E-2</v>
      </c>
      <c r="AI932" s="11">
        <f t="shared" si="695"/>
        <v>2.9393204028696954E-2</v>
      </c>
      <c r="AJ932" s="11">
        <f t="shared" si="696"/>
        <v>4.2502001289677696E-3</v>
      </c>
      <c r="AK932" s="11">
        <f t="shared" si="697"/>
        <v>1.1093058684386835E-2</v>
      </c>
      <c r="AL932" s="11">
        <f t="shared" si="698"/>
        <v>0</v>
      </c>
      <c r="AM932" s="11">
        <f t="shared" si="699"/>
        <v>0</v>
      </c>
      <c r="AN932" s="7">
        <f t="shared" si="700"/>
        <v>0</v>
      </c>
      <c r="AO932" s="6">
        <f t="array" ref="AO932">_xlfn.MAXIFS(AF$29:AF$1052,E$29:E$1052,E932) - _xlfn.MINIFS(AF$29:AF$1052,E$29:E$1052,E932)</f>
        <v>0.64239671540972576</v>
      </c>
      <c r="AP932" s="11">
        <f t="array" ref="AP932">_xlfn.MAXIFS(AG$29:AG$1052,F$29:F$1052,F932) - _xlfn.MINIFS(AG$29:AG$1052,F$29:F$1052,F932)</f>
        <v>0.4319451716699928</v>
      </c>
      <c r="AQ932" s="11">
        <f t="array" ref="AQ932">_xlfn.MAXIFS(AH$29:AH$1052,G$29:G$1052,G932) - _xlfn.MINIFS(AH$29:AH$1052,G$29:G$1052,G932)</f>
        <v>0.3058275323762738</v>
      </c>
      <c r="AR932" s="11">
        <f t="array" ref="AR932">_xlfn.MAXIFS(AI$29:AI$1052,H$29:H$1052,H932) - _xlfn.MINIFS(AI$29:AI$1052,H$29:H$1052,H932)</f>
        <v>0.28183315115945717</v>
      </c>
      <c r="AS932" s="11">
        <f t="array" ref="AS932">_xlfn.MAXIFS(AJ$29:AJ$1052,I$29:I$1052,I932) - _xlfn.MINIFS(AJ$29:AJ$1052,I$29:I$1052,I932)</f>
        <v>0.21897564141013412</v>
      </c>
      <c r="AT932" s="11">
        <f t="array" ref="AT932">_xlfn.MAXIFS(AK$29:AK$1052,J$29:J$1052,J932) - _xlfn.MINIFS(AK$29:AK$1052,J$29:J$1052,J932)</f>
        <v>0.16079241287722901</v>
      </c>
      <c r="AU932" s="11">
        <f t="array" ref="AU932">_xlfn.MAXIFS(AL$29:AL$1052,K$29:K$1052,K932) - _xlfn.MINIFS(AL$29:AL$1052,K$29:K$1052,K932)</f>
        <v>0.15663251587058397</v>
      </c>
      <c r="AV932" s="11">
        <f t="array" ref="AV932">_xlfn.MAXIFS(AM$29:AM$1052,L$29:L$1052,L932) - _xlfn.MINIFS(AM$29:AM$1052,L$29:L$1052,L932)</f>
        <v>7.8330988362025233E-2</v>
      </c>
      <c r="AW932" s="7">
        <f t="array" ref="AW932">_xlfn.MAXIFS(AN$29:AN$1052,M$29:M$1052,M932) - _xlfn.MINIFS(AN$29:AN$1052,M$29:M$1052,M932)</f>
        <v>4.7943270107925762E-2</v>
      </c>
      <c r="AX932" s="6">
        <f t="array" ref="AX932">_xlfn.STDEV.S(IF(E$29:E$1052=E932,$C$29:$C$1052,""))</f>
        <v>2.1219734469910215E-2</v>
      </c>
      <c r="AY932" s="11">
        <f t="array" ref="AY932">_xlfn.STDEV.S(IF(F$29:F$1052=F932,$C$29:$C$1052,""))</f>
        <v>2.0588339989709558E-2</v>
      </c>
      <c r="AZ932" s="11">
        <f t="array" ref="AZ932">_xlfn.STDEV.S(IF(G$29:G$1052=G932,$C$29:$C$1052,""))</f>
        <v>2.5662538612202881E-2</v>
      </c>
      <c r="BA932" s="11">
        <f t="array" ref="BA932">_xlfn.STDEV.S(IF(H$29:H$1052=H932,$C$29:$C$1052,""))</f>
        <v>3.1113183887226226E-2</v>
      </c>
      <c r="BB932" s="11">
        <f t="array" ref="BB932">_xlfn.STDEV.S(IF(I$29:I$1052=I932,$C$29:$C$1052,""))</f>
        <v>3.9473178976150658E-2</v>
      </c>
      <c r="BC932" s="11">
        <f t="array" ref="BC932">_xlfn.STDEV.S(IF(J$29:J$1052=J932,$C$29:$C$1052,""))</f>
        <v>5.0609425550729906E-2</v>
      </c>
      <c r="BD932" s="11">
        <f t="array" ref="BD932">_xlfn.STDEV.S(IF(K$29:K$1052=K932,$C$29:$C$1052,""))</f>
        <v>6.9814677709231471E-2</v>
      </c>
      <c r="BE932" s="11">
        <f t="array" ref="BE932">_xlfn.STDEV.S(IF(L$29:L$1052=L932,$C$29:$C$1052,""))</f>
        <v>6.6098592754849902E-2</v>
      </c>
      <c r="BF932" s="7">
        <f t="array" ref="BF932">_xlfn.STDEV.S(IF(M$29:M$1052=M932,$C$29:$C$1052,""))</f>
        <v>6.780202281114521E-2</v>
      </c>
      <c r="BG932" s="13">
        <f t="shared" si="682"/>
        <v>30.273551081454407</v>
      </c>
      <c r="BH932" s="12">
        <f t="shared" si="683"/>
        <v>20.980087364298782</v>
      </c>
      <c r="BI932" s="12">
        <f t="shared" si="684"/>
        <v>11.917275098841886</v>
      </c>
      <c r="BJ932" s="12">
        <f t="shared" si="685"/>
        <v>9.0583192058067095</v>
      </c>
      <c r="BK932" s="12">
        <f t="shared" si="686"/>
        <v>5.5474539190886363</v>
      </c>
      <c r="BL932" s="12">
        <f t="shared" si="687"/>
        <v>3.1771238485221258</v>
      </c>
      <c r="BM932" s="12">
        <f t="shared" si="688"/>
        <v>2.2435470736245011</v>
      </c>
      <c r="BN932" s="12">
        <f t="shared" si="689"/>
        <v>1.1850628749774372</v>
      </c>
      <c r="BO932" s="14">
        <f t="shared" si="690"/>
        <v>0.70710678118654757</v>
      </c>
    </row>
    <row r="933" spans="1:67" x14ac:dyDescent="0.25">
      <c r="A933" s="2">
        <v>43941</v>
      </c>
      <c r="B933" s="3">
        <v>1735.6</v>
      </c>
      <c r="C933">
        <f t="shared" si="691"/>
        <v>2.166234989404292E-2</v>
      </c>
      <c r="D933">
        <v>904</v>
      </c>
      <c r="E933" s="6">
        <f t="shared" si="655"/>
        <v>1</v>
      </c>
      <c r="F933">
        <f t="shared" si="656"/>
        <v>3</v>
      </c>
      <c r="G933">
        <f t="shared" si="657"/>
        <v>7</v>
      </c>
      <c r="H933">
        <f t="shared" si="658"/>
        <v>14</v>
      </c>
      <c r="I933">
        <f t="shared" si="659"/>
        <v>28</v>
      </c>
      <c r="J933">
        <f t="shared" si="660"/>
        <v>56</v>
      </c>
      <c r="K933">
        <f t="shared" si="661"/>
        <v>113</v>
      </c>
      <c r="L933">
        <f t="shared" si="662"/>
        <v>226</v>
      </c>
      <c r="M933" s="7">
        <f t="shared" si="663"/>
        <v>452</v>
      </c>
      <c r="N933" s="6">
        <f t="shared" si="664"/>
        <v>2.5948653898586046E-4</v>
      </c>
      <c r="O933">
        <f t="shared" si="665"/>
        <v>1.3120666446575511E-3</v>
      </c>
      <c r="P933">
        <f t="shared" si="666"/>
        <v>9.7281421120505064E-4</v>
      </c>
      <c r="Q933">
        <f t="shared" si="667"/>
        <v>2.1725332720458831E-3</v>
      </c>
      <c r="R933">
        <f t="shared" si="668"/>
        <v>5.3154087595120372E-3</v>
      </c>
      <c r="S933">
        <f t="shared" si="669"/>
        <v>4.4600514400846489E-3</v>
      </c>
      <c r="T933">
        <f t="shared" si="670"/>
        <v>3.0734191045362902E-3</v>
      </c>
      <c r="U933">
        <f t="shared" si="671"/>
        <v>8.5127940095142685E-3</v>
      </c>
      <c r="V933" s="7">
        <f t="shared" si="672"/>
        <v>8.3463196476751822E-4</v>
      </c>
      <c r="W933" s="6">
        <f t="shared" si="673"/>
        <v>2.1402863355057061E-2</v>
      </c>
      <c r="X933">
        <f t="shared" si="674"/>
        <v>2.035028324938537E-2</v>
      </c>
      <c r="Y933">
        <f t="shared" si="675"/>
        <v>2.0689535682837872E-2</v>
      </c>
      <c r="Z933">
        <f t="shared" si="676"/>
        <v>1.9489816621997037E-2</v>
      </c>
      <c r="AA933">
        <f t="shared" si="677"/>
        <v>1.6346941134530883E-2</v>
      </c>
      <c r="AB933">
        <f t="shared" si="678"/>
        <v>1.7202298453958272E-2</v>
      </c>
      <c r="AC933">
        <f t="shared" si="679"/>
        <v>1.858893078950663E-2</v>
      </c>
      <c r="AD933">
        <f t="shared" si="680"/>
        <v>1.3149555884528652E-2</v>
      </c>
      <c r="AE933" s="7">
        <f t="shared" si="681"/>
        <v>2.0827717929275402E-2</v>
      </c>
      <c r="AF933" s="6">
        <f t="shared" si="692"/>
        <v>-2.5205500795830033E-2</v>
      </c>
      <c r="AG933" s="11">
        <f t="shared" si="693"/>
        <v>0.10005153177910919</v>
      </c>
      <c r="AH933" s="11">
        <f t="shared" si="694"/>
        <v>5.968049219826152E-2</v>
      </c>
      <c r="AI933" s="11">
        <f t="shared" si="695"/>
        <v>4.8883020650693991E-2</v>
      </c>
      <c r="AJ933" s="11">
        <f t="shared" si="696"/>
        <v>2.0597141263498653E-2</v>
      </c>
      <c r="AK933" s="11">
        <f t="shared" si="697"/>
        <v>2.8295357138345106E-2</v>
      </c>
      <c r="AL933" s="11">
        <f t="shared" si="698"/>
        <v>1.858893078950663E-2</v>
      </c>
      <c r="AM933" s="11">
        <f t="shared" si="699"/>
        <v>1.3149555884528652E-2</v>
      </c>
      <c r="AN933" s="7">
        <f t="shared" si="700"/>
        <v>2.0827717929275402E-2</v>
      </c>
      <c r="AO933" s="6">
        <f t="array" ref="AO933">_xlfn.MAXIFS(AF$29:AF$1052,E$29:E$1052,E933) - _xlfn.MINIFS(AF$29:AF$1052,E$29:E$1052,E933)</f>
        <v>0.64239671540972576</v>
      </c>
      <c r="AP933" s="11">
        <f t="array" ref="AP933">_xlfn.MAXIFS(AG$29:AG$1052,F$29:F$1052,F933) - _xlfn.MINIFS(AG$29:AG$1052,F$29:F$1052,F933)</f>
        <v>0.4319451716699928</v>
      </c>
      <c r="AQ933" s="11">
        <f t="array" ref="AQ933">_xlfn.MAXIFS(AH$29:AH$1052,G$29:G$1052,G933) - _xlfn.MINIFS(AH$29:AH$1052,G$29:G$1052,G933)</f>
        <v>0.3058275323762738</v>
      </c>
      <c r="AR933" s="11">
        <f t="array" ref="AR933">_xlfn.MAXIFS(AI$29:AI$1052,H$29:H$1052,H933) - _xlfn.MINIFS(AI$29:AI$1052,H$29:H$1052,H933)</f>
        <v>0.28183315115945717</v>
      </c>
      <c r="AS933" s="11">
        <f t="array" ref="AS933">_xlfn.MAXIFS(AJ$29:AJ$1052,I$29:I$1052,I933) - _xlfn.MINIFS(AJ$29:AJ$1052,I$29:I$1052,I933)</f>
        <v>0.21897564141013412</v>
      </c>
      <c r="AT933" s="11">
        <f t="array" ref="AT933">_xlfn.MAXIFS(AK$29:AK$1052,J$29:J$1052,J933) - _xlfn.MINIFS(AK$29:AK$1052,J$29:J$1052,J933)</f>
        <v>0.16079241287722901</v>
      </c>
      <c r="AU933" s="11">
        <f t="array" ref="AU933">_xlfn.MAXIFS(AL$29:AL$1052,K$29:K$1052,K933) - _xlfn.MINIFS(AL$29:AL$1052,K$29:K$1052,K933)</f>
        <v>5.0947895132131382E-2</v>
      </c>
      <c r="AV933" s="11">
        <f t="array" ref="AV933">_xlfn.MAXIFS(AM$29:AM$1052,L$29:L$1052,L933) - _xlfn.MINIFS(AM$29:AM$1052,L$29:L$1052,L933)</f>
        <v>2.9375661460754432E-2</v>
      </c>
      <c r="AW933" s="7">
        <f t="array" ref="AW933">_xlfn.MAXIFS(AN$29:AN$1052,M$29:M$1052,M933) - _xlfn.MINIFS(AN$29:AN$1052,M$29:M$1052,M933)</f>
        <v>2.0827717929275402E-2</v>
      </c>
      <c r="AX933" s="6">
        <f t="array" ref="AX933">_xlfn.STDEV.S(IF(E$29:E$1052=E933,$C$29:$C$1052,""))</f>
        <v>2.1219734469910215E-2</v>
      </c>
      <c r="AY933" s="11">
        <f t="array" ref="AY933">_xlfn.STDEV.S(IF(F$29:F$1052=F933,$C$29:$C$1052,""))</f>
        <v>2.0588339989709558E-2</v>
      </c>
      <c r="AZ933" s="11">
        <f t="array" ref="AZ933">_xlfn.STDEV.S(IF(G$29:G$1052=G933,$C$29:$C$1052,""))</f>
        <v>2.5662538612202881E-2</v>
      </c>
      <c r="BA933" s="11">
        <f t="array" ref="BA933">_xlfn.STDEV.S(IF(H$29:H$1052=H933,$C$29:$C$1052,""))</f>
        <v>3.1113183887226226E-2</v>
      </c>
      <c r="BB933" s="11">
        <f t="array" ref="BB933">_xlfn.STDEV.S(IF(I$29:I$1052=I933,$C$29:$C$1052,""))</f>
        <v>3.9473178976150658E-2</v>
      </c>
      <c r="BC933" s="11">
        <f t="array" ref="BC933">_xlfn.STDEV.S(IF(J$29:J$1052=J933,$C$29:$C$1052,""))</f>
        <v>5.0609425550729906E-2</v>
      </c>
      <c r="BD933" s="11">
        <f t="array" ref="BD933">_xlfn.STDEV.S(IF(K$29:K$1052=K933,$C$29:$C$1052,""))</f>
        <v>2.4699105725200027E-2</v>
      </c>
      <c r="BE933" s="11">
        <f t="array" ref="BE933">_xlfn.STDEV.S(IF(L$29:L$1052=L933,$C$29:$C$1052,""))</f>
        <v>2.0408650413155587E-2</v>
      </c>
      <c r="BF933" s="7">
        <f t="array" ref="BF933">_xlfn.STDEV.S(IF(M$29:M$1052=M933,$C$29:$C$1052,""))</f>
        <v>2.9454841168862551E-2</v>
      </c>
      <c r="BG933" s="13">
        <f t="shared" si="682"/>
        <v>30.273551081454407</v>
      </c>
      <c r="BH933" s="12">
        <f t="shared" si="683"/>
        <v>20.980087364298782</v>
      </c>
      <c r="BI933" s="12">
        <f t="shared" si="684"/>
        <v>11.917275098841886</v>
      </c>
      <c r="BJ933" s="12">
        <f t="shared" si="685"/>
        <v>9.0583192058067095</v>
      </c>
      <c r="BK933" s="12">
        <f t="shared" si="686"/>
        <v>5.5474539190886363</v>
      </c>
      <c r="BL933" s="12">
        <f t="shared" si="687"/>
        <v>3.1771238485221258</v>
      </c>
      <c r="BM933" s="12">
        <f t="shared" si="688"/>
        <v>2.0627425016505847</v>
      </c>
      <c r="BN933" s="12">
        <f t="shared" si="689"/>
        <v>1.4393730533900779</v>
      </c>
      <c r="BO933" s="14">
        <f t="shared" si="690"/>
        <v>0.70710678118654746</v>
      </c>
    </row>
    <row r="934" spans="1:67" x14ac:dyDescent="0.25">
      <c r="A934" s="4">
        <v>43948</v>
      </c>
      <c r="B934" s="5">
        <v>1700.9</v>
      </c>
      <c r="C934">
        <f t="shared" si="691"/>
        <v>-1.9993085964507884E-2</v>
      </c>
      <c r="D934">
        <v>905</v>
      </c>
      <c r="E934" s="6">
        <f t="shared" si="655"/>
        <v>1</v>
      </c>
      <c r="F934">
        <f t="shared" si="656"/>
        <v>3</v>
      </c>
      <c r="G934">
        <f t="shared" si="657"/>
        <v>7</v>
      </c>
      <c r="H934">
        <f t="shared" si="658"/>
        <v>14</v>
      </c>
      <c r="I934">
        <f t="shared" si="659"/>
        <v>28</v>
      </c>
      <c r="J934">
        <f t="shared" si="660"/>
        <v>56</v>
      </c>
      <c r="K934">
        <f t="shared" si="661"/>
        <v>113</v>
      </c>
      <c r="L934">
        <f t="shared" si="662"/>
        <v>226</v>
      </c>
      <c r="M934" s="7">
        <f t="shared" si="663"/>
        <v>452</v>
      </c>
      <c r="N934" s="6">
        <f t="shared" si="664"/>
        <v>2.5948653898586046E-4</v>
      </c>
      <c r="O934">
        <f t="shared" si="665"/>
        <v>1.3120666446575511E-3</v>
      </c>
      <c r="P934">
        <f t="shared" si="666"/>
        <v>9.7281421120505064E-4</v>
      </c>
      <c r="Q934">
        <f t="shared" si="667"/>
        <v>2.1725332720458831E-3</v>
      </c>
      <c r="R934">
        <f t="shared" si="668"/>
        <v>5.3154087595120372E-3</v>
      </c>
      <c r="S934">
        <f t="shared" si="669"/>
        <v>4.4600514400846489E-3</v>
      </c>
      <c r="T934">
        <f t="shared" si="670"/>
        <v>3.0734191045362902E-3</v>
      </c>
      <c r="U934">
        <f t="shared" si="671"/>
        <v>8.5127940095142685E-3</v>
      </c>
      <c r="V934" s="7">
        <f t="shared" si="672"/>
        <v>8.3463196476751822E-4</v>
      </c>
      <c r="W934" s="6">
        <f t="shared" si="673"/>
        <v>-2.0252572503493743E-2</v>
      </c>
      <c r="X934">
        <f t="shared" si="674"/>
        <v>-2.1305152609165434E-2</v>
      </c>
      <c r="Y934">
        <f t="shared" si="675"/>
        <v>-2.0965900175712933E-2</v>
      </c>
      <c r="Z934">
        <f t="shared" si="676"/>
        <v>-2.2165619236553767E-2</v>
      </c>
      <c r="AA934">
        <f t="shared" si="677"/>
        <v>-2.5308494724019921E-2</v>
      </c>
      <c r="AB934">
        <f t="shared" si="678"/>
        <v>-2.4453137404592533E-2</v>
      </c>
      <c r="AC934">
        <f t="shared" si="679"/>
        <v>-2.3066505069044174E-2</v>
      </c>
      <c r="AD934">
        <f t="shared" si="680"/>
        <v>-2.8505879974022152E-2</v>
      </c>
      <c r="AE934" s="7">
        <f t="shared" si="681"/>
        <v>-2.0827717929275402E-2</v>
      </c>
      <c r="AF934" s="6">
        <f t="shared" si="692"/>
        <v>-4.5458073299323776E-2</v>
      </c>
      <c r="AG934" s="11">
        <f t="shared" si="693"/>
        <v>7.8746379169943759E-2</v>
      </c>
      <c r="AH934" s="11">
        <f t="shared" si="694"/>
        <v>3.8714592022548587E-2</v>
      </c>
      <c r="AI934" s="11">
        <f t="shared" si="695"/>
        <v>2.6717401414140224E-2</v>
      </c>
      <c r="AJ934" s="11">
        <f t="shared" si="696"/>
        <v>-4.7113534605212684E-3</v>
      </c>
      <c r="AK934" s="11">
        <f t="shared" si="697"/>
        <v>3.8422197337525735E-3</v>
      </c>
      <c r="AL934" s="11">
        <f t="shared" si="698"/>
        <v>-4.4775742795375439E-3</v>
      </c>
      <c r="AM934" s="11">
        <f t="shared" si="699"/>
        <v>-1.53563240894935E-2</v>
      </c>
      <c r="AN934" s="7">
        <f t="shared" si="700"/>
        <v>0</v>
      </c>
      <c r="AO934" s="6">
        <f t="array" ref="AO934">_xlfn.MAXIFS(AF$29:AF$1052,E$29:E$1052,E934) - _xlfn.MINIFS(AF$29:AF$1052,E$29:E$1052,E934)</f>
        <v>0.64239671540972576</v>
      </c>
      <c r="AP934" s="11">
        <f t="array" ref="AP934">_xlfn.MAXIFS(AG$29:AG$1052,F$29:F$1052,F934) - _xlfn.MINIFS(AG$29:AG$1052,F$29:F$1052,F934)</f>
        <v>0.4319451716699928</v>
      </c>
      <c r="AQ934" s="11">
        <f t="array" ref="AQ934">_xlfn.MAXIFS(AH$29:AH$1052,G$29:G$1052,G934) - _xlfn.MINIFS(AH$29:AH$1052,G$29:G$1052,G934)</f>
        <v>0.3058275323762738</v>
      </c>
      <c r="AR934" s="11">
        <f t="array" ref="AR934">_xlfn.MAXIFS(AI$29:AI$1052,H$29:H$1052,H934) - _xlfn.MINIFS(AI$29:AI$1052,H$29:H$1052,H934)</f>
        <v>0.28183315115945717</v>
      </c>
      <c r="AS934" s="11">
        <f t="array" ref="AS934">_xlfn.MAXIFS(AJ$29:AJ$1052,I$29:I$1052,I934) - _xlfn.MINIFS(AJ$29:AJ$1052,I$29:I$1052,I934)</f>
        <v>0.21897564141013412</v>
      </c>
      <c r="AT934" s="11">
        <f t="array" ref="AT934">_xlfn.MAXIFS(AK$29:AK$1052,J$29:J$1052,J934) - _xlfn.MINIFS(AK$29:AK$1052,J$29:J$1052,J934)</f>
        <v>0.16079241287722901</v>
      </c>
      <c r="AU934" s="11">
        <f t="array" ref="AU934">_xlfn.MAXIFS(AL$29:AL$1052,K$29:K$1052,K934) - _xlfn.MINIFS(AL$29:AL$1052,K$29:K$1052,K934)</f>
        <v>5.0947895132131382E-2</v>
      </c>
      <c r="AV934" s="11">
        <f t="array" ref="AV934">_xlfn.MAXIFS(AM$29:AM$1052,L$29:L$1052,L934) - _xlfn.MINIFS(AM$29:AM$1052,L$29:L$1052,L934)</f>
        <v>2.9375661460754432E-2</v>
      </c>
      <c r="AW934" s="7">
        <f t="array" ref="AW934">_xlfn.MAXIFS(AN$29:AN$1052,M$29:M$1052,M934) - _xlfn.MINIFS(AN$29:AN$1052,M$29:M$1052,M934)</f>
        <v>2.0827717929275402E-2</v>
      </c>
      <c r="AX934" s="6">
        <f t="array" ref="AX934">_xlfn.STDEV.S(IF(E$29:E$1052=E934,$C$29:$C$1052,""))</f>
        <v>2.1219734469910215E-2</v>
      </c>
      <c r="AY934" s="11">
        <f t="array" ref="AY934">_xlfn.STDEV.S(IF(F$29:F$1052=F934,$C$29:$C$1052,""))</f>
        <v>2.0588339989709558E-2</v>
      </c>
      <c r="AZ934" s="11">
        <f t="array" ref="AZ934">_xlfn.STDEV.S(IF(G$29:G$1052=G934,$C$29:$C$1052,""))</f>
        <v>2.5662538612202881E-2</v>
      </c>
      <c r="BA934" s="11">
        <f t="array" ref="BA934">_xlfn.STDEV.S(IF(H$29:H$1052=H934,$C$29:$C$1052,""))</f>
        <v>3.1113183887226226E-2</v>
      </c>
      <c r="BB934" s="11">
        <f t="array" ref="BB934">_xlfn.STDEV.S(IF(I$29:I$1052=I934,$C$29:$C$1052,""))</f>
        <v>3.9473178976150658E-2</v>
      </c>
      <c r="BC934" s="11">
        <f t="array" ref="BC934">_xlfn.STDEV.S(IF(J$29:J$1052=J934,$C$29:$C$1052,""))</f>
        <v>5.0609425550729906E-2</v>
      </c>
      <c r="BD934" s="11">
        <f t="array" ref="BD934">_xlfn.STDEV.S(IF(K$29:K$1052=K934,$C$29:$C$1052,""))</f>
        <v>2.4699105725200027E-2</v>
      </c>
      <c r="BE934" s="11">
        <f t="array" ref="BE934">_xlfn.STDEV.S(IF(L$29:L$1052=L934,$C$29:$C$1052,""))</f>
        <v>2.0408650413155587E-2</v>
      </c>
      <c r="BF934" s="7">
        <f t="array" ref="BF934">_xlfn.STDEV.S(IF(M$29:M$1052=M934,$C$29:$C$1052,""))</f>
        <v>2.9454841168862551E-2</v>
      </c>
      <c r="BG934" s="13">
        <f t="shared" si="682"/>
        <v>30.273551081454407</v>
      </c>
      <c r="BH934" s="12">
        <f t="shared" si="683"/>
        <v>20.980087364298782</v>
      </c>
      <c r="BI934" s="12">
        <f t="shared" si="684"/>
        <v>11.917275098841886</v>
      </c>
      <c r="BJ934" s="12">
        <f t="shared" si="685"/>
        <v>9.0583192058067095</v>
      </c>
      <c r="BK934" s="12">
        <f t="shared" si="686"/>
        <v>5.5474539190886363</v>
      </c>
      <c r="BL934" s="12">
        <f t="shared" si="687"/>
        <v>3.1771238485221258</v>
      </c>
      <c r="BM934" s="12">
        <f t="shared" si="688"/>
        <v>2.0627425016505847</v>
      </c>
      <c r="BN934" s="12">
        <f t="shared" si="689"/>
        <v>1.4393730533900779</v>
      </c>
      <c r="BO934" s="14">
        <f t="shared" si="690"/>
        <v>0.70710678118654746</v>
      </c>
    </row>
    <row r="935" spans="1:67" x14ac:dyDescent="0.25">
      <c r="A935" s="2">
        <v>43955</v>
      </c>
      <c r="B935" s="3">
        <v>1713.9</v>
      </c>
      <c r="C935">
        <f t="shared" si="691"/>
        <v>7.6430125227819889E-3</v>
      </c>
      <c r="D935">
        <v>906</v>
      </c>
      <c r="E935" s="6">
        <f t="shared" si="655"/>
        <v>1</v>
      </c>
      <c r="F935">
        <f t="shared" si="656"/>
        <v>3</v>
      </c>
      <c r="G935">
        <f t="shared" si="657"/>
        <v>7</v>
      </c>
      <c r="H935">
        <f t="shared" si="658"/>
        <v>14</v>
      </c>
      <c r="I935">
        <f t="shared" si="659"/>
        <v>28</v>
      </c>
      <c r="J935">
        <f t="shared" si="660"/>
        <v>56</v>
      </c>
      <c r="K935">
        <f t="shared" si="661"/>
        <v>113</v>
      </c>
      <c r="L935">
        <f t="shared" si="662"/>
        <v>226</v>
      </c>
      <c r="M935" s="7">
        <f t="shared" si="663"/>
        <v>453</v>
      </c>
      <c r="N935" s="6">
        <f t="shared" si="664"/>
        <v>2.5948653898586046E-4</v>
      </c>
      <c r="O935">
        <f t="shared" si="665"/>
        <v>1.3120666446575511E-3</v>
      </c>
      <c r="P935">
        <f t="shared" si="666"/>
        <v>9.7281421120505064E-4</v>
      </c>
      <c r="Q935">
        <f t="shared" si="667"/>
        <v>2.1725332720458831E-3</v>
      </c>
      <c r="R935">
        <f t="shared" si="668"/>
        <v>5.3154087595120372E-3</v>
      </c>
      <c r="S935">
        <f t="shared" si="669"/>
        <v>4.4600514400846489E-3</v>
      </c>
      <c r="T935">
        <f t="shared" si="670"/>
        <v>3.0734191045362902E-3</v>
      </c>
      <c r="U935">
        <f t="shared" si="671"/>
        <v>8.5127940095142685E-3</v>
      </c>
      <c r="V935" s="7">
        <f t="shared" si="672"/>
        <v>1.6190956054261019E-2</v>
      </c>
      <c r="W935" s="6">
        <f t="shared" si="673"/>
        <v>7.3835259837961281E-3</v>
      </c>
      <c r="X935">
        <f t="shared" si="674"/>
        <v>6.3309458781244379E-3</v>
      </c>
      <c r="Y935">
        <f t="shared" si="675"/>
        <v>6.6701983115769383E-3</v>
      </c>
      <c r="Z935">
        <f t="shared" si="676"/>
        <v>5.4704792507361058E-3</v>
      </c>
      <c r="AA935">
        <f t="shared" si="677"/>
        <v>2.3276037632699517E-3</v>
      </c>
      <c r="AB935">
        <f t="shared" si="678"/>
        <v>3.1829610826973401E-3</v>
      </c>
      <c r="AC935">
        <f t="shared" si="679"/>
        <v>4.5695934182456988E-3</v>
      </c>
      <c r="AD935">
        <f t="shared" si="680"/>
        <v>-8.6978148673227951E-4</v>
      </c>
      <c r="AE935" s="7">
        <f t="shared" si="681"/>
        <v>-8.5479435314790297E-3</v>
      </c>
      <c r="AF935" s="6">
        <f t="shared" si="692"/>
        <v>-3.8074547315527646E-2</v>
      </c>
      <c r="AG935" s="11">
        <f t="shared" si="693"/>
        <v>8.5077325048068198E-2</v>
      </c>
      <c r="AH935" s="11">
        <f t="shared" si="694"/>
        <v>4.5384790334125527E-2</v>
      </c>
      <c r="AI935" s="11">
        <f t="shared" si="695"/>
        <v>3.218788066487633E-2</v>
      </c>
      <c r="AJ935" s="11">
        <f t="shared" si="696"/>
        <v>-2.3837496972513167E-3</v>
      </c>
      <c r="AK935" s="11">
        <f t="shared" si="697"/>
        <v>7.0251808164499135E-3</v>
      </c>
      <c r="AL935" s="11">
        <f t="shared" si="698"/>
        <v>9.2019138708154813E-5</v>
      </c>
      <c r="AM935" s="11">
        <f t="shared" si="699"/>
        <v>-1.622610557622578E-2</v>
      </c>
      <c r="AN935" s="7">
        <f t="shared" si="700"/>
        <v>-8.5479435314790297E-3</v>
      </c>
      <c r="AO935" s="6">
        <f t="array" ref="AO935">_xlfn.MAXIFS(AF$29:AF$1052,E$29:E$1052,E935) - _xlfn.MINIFS(AF$29:AF$1052,E$29:E$1052,E935)</f>
        <v>0.64239671540972576</v>
      </c>
      <c r="AP935" s="11">
        <f t="array" ref="AP935">_xlfn.MAXIFS(AG$29:AG$1052,F$29:F$1052,F935) - _xlfn.MINIFS(AG$29:AG$1052,F$29:F$1052,F935)</f>
        <v>0.4319451716699928</v>
      </c>
      <c r="AQ935" s="11">
        <f t="array" ref="AQ935">_xlfn.MAXIFS(AH$29:AH$1052,G$29:G$1052,G935) - _xlfn.MINIFS(AH$29:AH$1052,G$29:G$1052,G935)</f>
        <v>0.3058275323762738</v>
      </c>
      <c r="AR935" s="11">
        <f t="array" ref="AR935">_xlfn.MAXIFS(AI$29:AI$1052,H$29:H$1052,H935) - _xlfn.MINIFS(AI$29:AI$1052,H$29:H$1052,H935)</f>
        <v>0.28183315115945717</v>
      </c>
      <c r="AS935" s="11">
        <f t="array" ref="AS935">_xlfn.MAXIFS(AJ$29:AJ$1052,I$29:I$1052,I935) - _xlfn.MINIFS(AJ$29:AJ$1052,I$29:I$1052,I935)</f>
        <v>0.21897564141013412</v>
      </c>
      <c r="AT935" s="11">
        <f t="array" ref="AT935">_xlfn.MAXIFS(AK$29:AK$1052,J$29:J$1052,J935) - _xlfn.MINIFS(AK$29:AK$1052,J$29:J$1052,J935)</f>
        <v>0.16079241287722901</v>
      </c>
      <c r="AU935" s="11">
        <f t="array" ref="AU935">_xlfn.MAXIFS(AL$29:AL$1052,K$29:K$1052,K935) - _xlfn.MINIFS(AL$29:AL$1052,K$29:K$1052,K935)</f>
        <v>5.0947895132131382E-2</v>
      </c>
      <c r="AV935" s="11">
        <f t="array" ref="AV935">_xlfn.MAXIFS(AM$29:AM$1052,L$29:L$1052,L935) - _xlfn.MINIFS(AM$29:AM$1052,L$29:L$1052,L935)</f>
        <v>2.9375661460754432E-2</v>
      </c>
      <c r="AW935" s="7">
        <f t="array" ref="AW935">_xlfn.MAXIFS(AN$29:AN$1052,M$29:M$1052,M935) - _xlfn.MINIFS(AN$29:AN$1052,M$29:M$1052,M935)</f>
        <v>8.5479435314790297E-3</v>
      </c>
      <c r="AX935" s="6">
        <f t="array" ref="AX935">_xlfn.STDEV.S(IF(E$29:E$1052=E935,$C$29:$C$1052,""))</f>
        <v>2.1219734469910215E-2</v>
      </c>
      <c r="AY935" s="11">
        <f t="array" ref="AY935">_xlfn.STDEV.S(IF(F$29:F$1052=F935,$C$29:$C$1052,""))</f>
        <v>2.0588339989709558E-2</v>
      </c>
      <c r="AZ935" s="11">
        <f t="array" ref="AZ935">_xlfn.STDEV.S(IF(G$29:G$1052=G935,$C$29:$C$1052,""))</f>
        <v>2.5662538612202881E-2</v>
      </c>
      <c r="BA935" s="11">
        <f t="array" ref="BA935">_xlfn.STDEV.S(IF(H$29:H$1052=H935,$C$29:$C$1052,""))</f>
        <v>3.1113183887226226E-2</v>
      </c>
      <c r="BB935" s="11">
        <f t="array" ref="BB935">_xlfn.STDEV.S(IF(I$29:I$1052=I935,$C$29:$C$1052,""))</f>
        <v>3.9473178976150658E-2</v>
      </c>
      <c r="BC935" s="11">
        <f t="array" ref="BC935">_xlfn.STDEV.S(IF(J$29:J$1052=J935,$C$29:$C$1052,""))</f>
        <v>5.0609425550729906E-2</v>
      </c>
      <c r="BD935" s="11">
        <f t="array" ref="BD935">_xlfn.STDEV.S(IF(K$29:K$1052=K935,$C$29:$C$1052,""))</f>
        <v>2.4699105725200027E-2</v>
      </c>
      <c r="BE935" s="11">
        <f t="array" ref="BE935">_xlfn.STDEV.S(IF(L$29:L$1052=L935,$C$29:$C$1052,""))</f>
        <v>2.0408650413155587E-2</v>
      </c>
      <c r="BF935" s="7">
        <f t="array" ref="BF935">_xlfn.STDEV.S(IF(M$29:M$1052=M935,$C$29:$C$1052,""))</f>
        <v>1.2088617672617015E-2</v>
      </c>
      <c r="BG935" s="13">
        <f t="shared" si="682"/>
        <v>30.273551081454407</v>
      </c>
      <c r="BH935" s="12">
        <f t="shared" si="683"/>
        <v>20.980087364298782</v>
      </c>
      <c r="BI935" s="12">
        <f t="shared" si="684"/>
        <v>11.917275098841886</v>
      </c>
      <c r="BJ935" s="12">
        <f t="shared" si="685"/>
        <v>9.0583192058067095</v>
      </c>
      <c r="BK935" s="12">
        <f t="shared" si="686"/>
        <v>5.5474539190886363</v>
      </c>
      <c r="BL935" s="12">
        <f t="shared" si="687"/>
        <v>3.1771238485221258</v>
      </c>
      <c r="BM935" s="12">
        <f t="shared" si="688"/>
        <v>2.0627425016505847</v>
      </c>
      <c r="BN935" s="12">
        <f t="shared" si="689"/>
        <v>1.4393730533900779</v>
      </c>
      <c r="BO935" s="14">
        <f t="shared" si="690"/>
        <v>0.70710678118654735</v>
      </c>
    </row>
    <row r="936" spans="1:67" x14ac:dyDescent="0.25">
      <c r="A936" s="4">
        <v>43962</v>
      </c>
      <c r="B936" s="5">
        <v>1756.3</v>
      </c>
      <c r="C936">
        <f t="shared" si="691"/>
        <v>2.4738899585740048E-2</v>
      </c>
      <c r="D936">
        <v>907</v>
      </c>
      <c r="E936" s="6">
        <f t="shared" si="655"/>
        <v>1</v>
      </c>
      <c r="F936">
        <f t="shared" si="656"/>
        <v>3</v>
      </c>
      <c r="G936">
        <f t="shared" si="657"/>
        <v>7</v>
      </c>
      <c r="H936">
        <f t="shared" si="658"/>
        <v>14</v>
      </c>
      <c r="I936">
        <f t="shared" si="659"/>
        <v>28</v>
      </c>
      <c r="J936">
        <f t="shared" si="660"/>
        <v>56</v>
      </c>
      <c r="K936">
        <f t="shared" si="661"/>
        <v>113</v>
      </c>
      <c r="L936">
        <f t="shared" si="662"/>
        <v>226</v>
      </c>
      <c r="M936" s="7">
        <f t="shared" si="663"/>
        <v>453</v>
      </c>
      <c r="N936" s="6">
        <f t="shared" si="664"/>
        <v>2.5948653898586046E-4</v>
      </c>
      <c r="O936">
        <f t="shared" si="665"/>
        <v>1.3120666446575511E-3</v>
      </c>
      <c r="P936">
        <f t="shared" si="666"/>
        <v>9.7281421120505064E-4</v>
      </c>
      <c r="Q936">
        <f t="shared" si="667"/>
        <v>2.1725332720458831E-3</v>
      </c>
      <c r="R936">
        <f t="shared" si="668"/>
        <v>5.3154087595120372E-3</v>
      </c>
      <c r="S936">
        <f t="shared" si="669"/>
        <v>4.4600514400846489E-3</v>
      </c>
      <c r="T936">
        <f t="shared" si="670"/>
        <v>3.0734191045362902E-3</v>
      </c>
      <c r="U936">
        <f t="shared" si="671"/>
        <v>8.5127940095142685E-3</v>
      </c>
      <c r="V936" s="7">
        <f t="shared" si="672"/>
        <v>1.6190956054261019E-2</v>
      </c>
      <c r="W936" s="6">
        <f t="shared" si="673"/>
        <v>2.4479413046754189E-2</v>
      </c>
      <c r="X936">
        <f t="shared" si="674"/>
        <v>2.3426832941082498E-2</v>
      </c>
      <c r="Y936">
        <f t="shared" si="675"/>
        <v>2.3766085374535E-2</v>
      </c>
      <c r="Z936">
        <f t="shared" si="676"/>
        <v>2.2566366313694165E-2</v>
      </c>
      <c r="AA936">
        <f t="shared" si="677"/>
        <v>1.9423490826228011E-2</v>
      </c>
      <c r="AB936">
        <f t="shared" si="678"/>
        <v>2.02788481456554E-2</v>
      </c>
      <c r="AC936">
        <f t="shared" si="679"/>
        <v>2.1665480481203758E-2</v>
      </c>
      <c r="AD936">
        <f t="shared" si="680"/>
        <v>1.622610557622578E-2</v>
      </c>
      <c r="AE936" s="7">
        <f t="shared" si="681"/>
        <v>8.5479435314790297E-3</v>
      </c>
      <c r="AF936" s="6">
        <f t="shared" si="692"/>
        <v>-1.3595134268773457E-2</v>
      </c>
      <c r="AG936" s="11">
        <f t="shared" si="693"/>
        <v>0.1085041579891507</v>
      </c>
      <c r="AH936" s="11">
        <f t="shared" si="694"/>
        <v>6.915087570866052E-2</v>
      </c>
      <c r="AI936" s="11">
        <f t="shared" si="695"/>
        <v>5.4754246978570495E-2</v>
      </c>
      <c r="AJ936" s="11">
        <f t="shared" si="696"/>
        <v>1.7039741128976695E-2</v>
      </c>
      <c r="AK936" s="11">
        <f t="shared" si="697"/>
        <v>2.7304028962105313E-2</v>
      </c>
      <c r="AL936" s="11">
        <f t="shared" si="698"/>
        <v>2.1757499619911913E-2</v>
      </c>
      <c r="AM936" s="11">
        <f t="shared" si="699"/>
        <v>0</v>
      </c>
      <c r="AN936" s="7">
        <f t="shared" si="700"/>
        <v>0</v>
      </c>
      <c r="AO936" s="6">
        <f t="array" ref="AO936">_xlfn.MAXIFS(AF$29:AF$1052,E$29:E$1052,E936) - _xlfn.MINIFS(AF$29:AF$1052,E$29:E$1052,E936)</f>
        <v>0.64239671540972576</v>
      </c>
      <c r="AP936" s="11">
        <f t="array" ref="AP936">_xlfn.MAXIFS(AG$29:AG$1052,F$29:F$1052,F936) - _xlfn.MINIFS(AG$29:AG$1052,F$29:F$1052,F936)</f>
        <v>0.4319451716699928</v>
      </c>
      <c r="AQ936" s="11">
        <f t="array" ref="AQ936">_xlfn.MAXIFS(AH$29:AH$1052,G$29:G$1052,G936) - _xlfn.MINIFS(AH$29:AH$1052,G$29:G$1052,G936)</f>
        <v>0.3058275323762738</v>
      </c>
      <c r="AR936" s="11">
        <f t="array" ref="AR936">_xlfn.MAXIFS(AI$29:AI$1052,H$29:H$1052,H936) - _xlfn.MINIFS(AI$29:AI$1052,H$29:H$1052,H936)</f>
        <v>0.28183315115945717</v>
      </c>
      <c r="AS936" s="11">
        <f t="array" ref="AS936">_xlfn.MAXIFS(AJ$29:AJ$1052,I$29:I$1052,I936) - _xlfn.MINIFS(AJ$29:AJ$1052,I$29:I$1052,I936)</f>
        <v>0.21897564141013412</v>
      </c>
      <c r="AT936" s="11">
        <f t="array" ref="AT936">_xlfn.MAXIFS(AK$29:AK$1052,J$29:J$1052,J936) - _xlfn.MINIFS(AK$29:AK$1052,J$29:J$1052,J936)</f>
        <v>0.16079241287722901</v>
      </c>
      <c r="AU936" s="11">
        <f t="array" ref="AU936">_xlfn.MAXIFS(AL$29:AL$1052,K$29:K$1052,K936) - _xlfn.MINIFS(AL$29:AL$1052,K$29:K$1052,K936)</f>
        <v>5.0947895132131382E-2</v>
      </c>
      <c r="AV936" s="11">
        <f t="array" ref="AV936">_xlfn.MAXIFS(AM$29:AM$1052,L$29:L$1052,L936) - _xlfn.MINIFS(AM$29:AM$1052,L$29:L$1052,L936)</f>
        <v>2.9375661460754432E-2</v>
      </c>
      <c r="AW936" s="7">
        <f t="array" ref="AW936">_xlfn.MAXIFS(AN$29:AN$1052,M$29:M$1052,M936) - _xlfn.MINIFS(AN$29:AN$1052,M$29:M$1052,M936)</f>
        <v>8.5479435314790297E-3</v>
      </c>
      <c r="AX936" s="6">
        <f t="array" ref="AX936">_xlfn.STDEV.S(IF(E$29:E$1052=E936,$C$29:$C$1052,""))</f>
        <v>2.1219734469910215E-2</v>
      </c>
      <c r="AY936" s="11">
        <f t="array" ref="AY936">_xlfn.STDEV.S(IF(F$29:F$1052=F936,$C$29:$C$1052,""))</f>
        <v>2.0588339989709558E-2</v>
      </c>
      <c r="AZ936" s="11">
        <f t="array" ref="AZ936">_xlfn.STDEV.S(IF(G$29:G$1052=G936,$C$29:$C$1052,""))</f>
        <v>2.5662538612202881E-2</v>
      </c>
      <c r="BA936" s="11">
        <f t="array" ref="BA936">_xlfn.STDEV.S(IF(H$29:H$1052=H936,$C$29:$C$1052,""))</f>
        <v>3.1113183887226226E-2</v>
      </c>
      <c r="BB936" s="11">
        <f t="array" ref="BB936">_xlfn.STDEV.S(IF(I$29:I$1052=I936,$C$29:$C$1052,""))</f>
        <v>3.9473178976150658E-2</v>
      </c>
      <c r="BC936" s="11">
        <f t="array" ref="BC936">_xlfn.STDEV.S(IF(J$29:J$1052=J936,$C$29:$C$1052,""))</f>
        <v>5.0609425550729906E-2</v>
      </c>
      <c r="BD936" s="11">
        <f t="array" ref="BD936">_xlfn.STDEV.S(IF(K$29:K$1052=K936,$C$29:$C$1052,""))</f>
        <v>2.4699105725200027E-2</v>
      </c>
      <c r="BE936" s="11">
        <f t="array" ref="BE936">_xlfn.STDEV.S(IF(L$29:L$1052=L936,$C$29:$C$1052,""))</f>
        <v>2.0408650413155587E-2</v>
      </c>
      <c r="BF936" s="7">
        <f t="array" ref="BF936">_xlfn.STDEV.S(IF(M$29:M$1052=M936,$C$29:$C$1052,""))</f>
        <v>1.2088617672617015E-2</v>
      </c>
      <c r="BG936" s="13">
        <f t="shared" si="682"/>
        <v>30.273551081454407</v>
      </c>
      <c r="BH936" s="12">
        <f t="shared" si="683"/>
        <v>20.980087364298782</v>
      </c>
      <c r="BI936" s="12">
        <f t="shared" si="684"/>
        <v>11.917275098841886</v>
      </c>
      <c r="BJ936" s="12">
        <f t="shared" si="685"/>
        <v>9.0583192058067095</v>
      </c>
      <c r="BK936" s="12">
        <f t="shared" si="686"/>
        <v>5.5474539190886363</v>
      </c>
      <c r="BL936" s="12">
        <f t="shared" si="687"/>
        <v>3.1771238485221258</v>
      </c>
      <c r="BM936" s="12">
        <f t="shared" si="688"/>
        <v>2.0627425016505847</v>
      </c>
      <c r="BN936" s="12">
        <f t="shared" si="689"/>
        <v>1.4393730533900779</v>
      </c>
      <c r="BO936" s="14">
        <f t="shared" si="690"/>
        <v>0.70710678118654735</v>
      </c>
    </row>
    <row r="937" spans="1:67" x14ac:dyDescent="0.25">
      <c r="A937" s="2">
        <v>43969</v>
      </c>
      <c r="B937" s="3">
        <v>1735.5</v>
      </c>
      <c r="C937">
        <f t="shared" si="691"/>
        <v>-1.1843079200592133E-2</v>
      </c>
      <c r="D937">
        <v>908</v>
      </c>
      <c r="E937" s="6">
        <f t="shared" si="655"/>
        <v>1</v>
      </c>
      <c r="F937">
        <f t="shared" si="656"/>
        <v>3</v>
      </c>
      <c r="G937">
        <f t="shared" si="657"/>
        <v>7</v>
      </c>
      <c r="H937">
        <f t="shared" si="658"/>
        <v>14</v>
      </c>
      <c r="I937">
        <f t="shared" si="659"/>
        <v>28</v>
      </c>
      <c r="J937">
        <f t="shared" si="660"/>
        <v>56</v>
      </c>
      <c r="K937">
        <f t="shared" si="661"/>
        <v>113</v>
      </c>
      <c r="L937">
        <f t="shared" si="662"/>
        <v>227</v>
      </c>
      <c r="M937" s="7">
        <f t="shared" si="663"/>
        <v>454</v>
      </c>
      <c r="N937" s="6">
        <f t="shared" si="664"/>
        <v>2.5948653898586046E-4</v>
      </c>
      <c r="O937">
        <f t="shared" si="665"/>
        <v>1.3120666446575511E-3</v>
      </c>
      <c r="P937">
        <f t="shared" si="666"/>
        <v>9.7281421120505064E-4</v>
      </c>
      <c r="Q937">
        <f t="shared" si="667"/>
        <v>2.1725332720458831E-3</v>
      </c>
      <c r="R937">
        <f t="shared" si="668"/>
        <v>5.3154087595120372E-3</v>
      </c>
      <c r="S937">
        <f t="shared" si="669"/>
        <v>4.4600514400846489E-3</v>
      </c>
      <c r="T937">
        <f t="shared" si="670"/>
        <v>3.0734191045362902E-3</v>
      </c>
      <c r="U937">
        <f t="shared" si="671"/>
        <v>-2.3659558004416881E-3</v>
      </c>
      <c r="V937" s="7">
        <f t="shared" si="672"/>
        <v>-1.2542967308060149E-3</v>
      </c>
      <c r="W937" s="6">
        <f t="shared" si="673"/>
        <v>-1.2102565739577993E-2</v>
      </c>
      <c r="X937">
        <f t="shared" si="674"/>
        <v>-1.3155145845249683E-2</v>
      </c>
      <c r="Y937">
        <f t="shared" si="675"/>
        <v>-1.2815893411797183E-2</v>
      </c>
      <c r="Z937">
        <f t="shared" si="676"/>
        <v>-1.4015612472638016E-2</v>
      </c>
      <c r="AA937">
        <f t="shared" si="677"/>
        <v>-1.715848796010417E-2</v>
      </c>
      <c r="AB937">
        <f t="shared" si="678"/>
        <v>-1.6303130640676781E-2</v>
      </c>
      <c r="AC937">
        <f t="shared" si="679"/>
        <v>-1.4916498305128423E-2</v>
      </c>
      <c r="AD937">
        <f t="shared" si="680"/>
        <v>-9.4771234001504445E-3</v>
      </c>
      <c r="AE937" s="7">
        <f t="shared" si="681"/>
        <v>-1.0588782469786118E-2</v>
      </c>
      <c r="AF937" s="6">
        <f t="shared" si="692"/>
        <v>-2.5697700008351448E-2</v>
      </c>
      <c r="AG937" s="11">
        <f t="shared" si="693"/>
        <v>9.5349012143901013E-2</v>
      </c>
      <c r="AH937" s="11">
        <f t="shared" si="694"/>
        <v>5.6334982296863338E-2</v>
      </c>
      <c r="AI937" s="11">
        <f t="shared" si="695"/>
        <v>4.0738634505932479E-2</v>
      </c>
      <c r="AJ937" s="11">
        <f t="shared" si="696"/>
        <v>-1.1874683112747531E-4</v>
      </c>
      <c r="AK937" s="11">
        <f t="shared" si="697"/>
        <v>1.1000898321428532E-2</v>
      </c>
      <c r="AL937" s="11">
        <f t="shared" si="698"/>
        <v>6.8410013147834903E-3</v>
      </c>
      <c r="AM937" s="11">
        <f t="shared" si="699"/>
        <v>-9.4771234001504445E-3</v>
      </c>
      <c r="AN937" s="7">
        <f t="shared" si="700"/>
        <v>-1.0588782469786118E-2</v>
      </c>
      <c r="AO937" s="6">
        <f t="array" ref="AO937">_xlfn.MAXIFS(AF$29:AF$1052,E$29:E$1052,E937) - _xlfn.MINIFS(AF$29:AF$1052,E$29:E$1052,E937)</f>
        <v>0.64239671540972576</v>
      </c>
      <c r="AP937" s="11">
        <f t="array" ref="AP937">_xlfn.MAXIFS(AG$29:AG$1052,F$29:F$1052,F937) - _xlfn.MINIFS(AG$29:AG$1052,F$29:F$1052,F937)</f>
        <v>0.4319451716699928</v>
      </c>
      <c r="AQ937" s="11">
        <f t="array" ref="AQ937">_xlfn.MAXIFS(AH$29:AH$1052,G$29:G$1052,G937) - _xlfn.MINIFS(AH$29:AH$1052,G$29:G$1052,G937)</f>
        <v>0.3058275323762738</v>
      </c>
      <c r="AR937" s="11">
        <f t="array" ref="AR937">_xlfn.MAXIFS(AI$29:AI$1052,H$29:H$1052,H937) - _xlfn.MINIFS(AI$29:AI$1052,H$29:H$1052,H937)</f>
        <v>0.28183315115945717</v>
      </c>
      <c r="AS937" s="11">
        <f t="array" ref="AS937">_xlfn.MAXIFS(AJ$29:AJ$1052,I$29:I$1052,I937) - _xlfn.MINIFS(AJ$29:AJ$1052,I$29:I$1052,I937)</f>
        <v>0.21897564141013412</v>
      </c>
      <c r="AT937" s="11">
        <f t="array" ref="AT937">_xlfn.MAXIFS(AK$29:AK$1052,J$29:J$1052,J937) - _xlfn.MINIFS(AK$29:AK$1052,J$29:J$1052,J937)</f>
        <v>0.16079241287722901</v>
      </c>
      <c r="AU937" s="11">
        <f t="array" ref="AU937">_xlfn.MAXIFS(AL$29:AL$1052,K$29:K$1052,K937) - _xlfn.MINIFS(AL$29:AL$1052,K$29:K$1052,K937)</f>
        <v>5.0947895132131382E-2</v>
      </c>
      <c r="AV937" s="11">
        <f t="array" ref="AV937">_xlfn.MAXIFS(AM$29:AM$1052,L$29:L$1052,L937) - _xlfn.MINIFS(AM$29:AM$1052,L$29:L$1052,L937)</f>
        <v>3.6853088556468794E-2</v>
      </c>
      <c r="AW937" s="7">
        <f t="array" ref="AW937">_xlfn.MAXIFS(AN$29:AN$1052,M$29:M$1052,M937) - _xlfn.MINIFS(AN$29:AN$1052,M$29:M$1052,M937)</f>
        <v>1.0588782469786118E-2</v>
      </c>
      <c r="AX937" s="6">
        <f t="array" ref="AX937">_xlfn.STDEV.S(IF(E$29:E$1052=E937,$C$29:$C$1052,""))</f>
        <v>2.1219734469910215E-2</v>
      </c>
      <c r="AY937" s="11">
        <f t="array" ref="AY937">_xlfn.STDEV.S(IF(F$29:F$1052=F937,$C$29:$C$1052,""))</f>
        <v>2.0588339989709558E-2</v>
      </c>
      <c r="AZ937" s="11">
        <f t="array" ref="AZ937">_xlfn.STDEV.S(IF(G$29:G$1052=G937,$C$29:$C$1052,""))</f>
        <v>2.5662538612202881E-2</v>
      </c>
      <c r="BA937" s="11">
        <f t="array" ref="BA937">_xlfn.STDEV.S(IF(H$29:H$1052=H937,$C$29:$C$1052,""))</f>
        <v>3.1113183887226226E-2</v>
      </c>
      <c r="BB937" s="11">
        <f t="array" ref="BB937">_xlfn.STDEV.S(IF(I$29:I$1052=I937,$C$29:$C$1052,""))</f>
        <v>3.9473178976150658E-2</v>
      </c>
      <c r="BC937" s="11">
        <f t="array" ref="BC937">_xlfn.STDEV.S(IF(J$29:J$1052=J937,$C$29:$C$1052,""))</f>
        <v>5.0609425550729906E-2</v>
      </c>
      <c r="BD937" s="11">
        <f t="array" ref="BD937">_xlfn.STDEV.S(IF(K$29:K$1052=K937,$C$29:$C$1052,""))</f>
        <v>2.4699105725200027E-2</v>
      </c>
      <c r="BE937" s="11">
        <f t="array" ref="BE937">_xlfn.STDEV.S(IF(L$29:L$1052=L937,$C$29:$C$1052,""))</f>
        <v>3.0463570240851289E-2</v>
      </c>
      <c r="BF937" s="7">
        <f t="array" ref="BF937">_xlfn.STDEV.S(IF(M$29:M$1052=M937,$C$29:$C$1052,""))</f>
        <v>1.4974799777790006E-2</v>
      </c>
      <c r="BG937" s="13">
        <f t="shared" si="682"/>
        <v>30.273551081454407</v>
      </c>
      <c r="BH937" s="12">
        <f t="shared" si="683"/>
        <v>20.980087364298782</v>
      </c>
      <c r="BI937" s="12">
        <f t="shared" si="684"/>
        <v>11.917275098841886</v>
      </c>
      <c r="BJ937" s="12">
        <f t="shared" si="685"/>
        <v>9.0583192058067095</v>
      </c>
      <c r="BK937" s="12">
        <f t="shared" si="686"/>
        <v>5.5474539190886363</v>
      </c>
      <c r="BL937" s="12">
        <f t="shared" si="687"/>
        <v>3.1771238485221258</v>
      </c>
      <c r="BM937" s="12">
        <f t="shared" si="688"/>
        <v>2.0627425016505847</v>
      </c>
      <c r="BN937" s="12">
        <f t="shared" si="689"/>
        <v>1.2097429245850257</v>
      </c>
      <c r="BO937" s="14">
        <f t="shared" si="690"/>
        <v>0.70710678118654746</v>
      </c>
    </row>
    <row r="938" spans="1:67" x14ac:dyDescent="0.25">
      <c r="A938" s="4">
        <v>43976</v>
      </c>
      <c r="B938" s="5">
        <v>1751.7</v>
      </c>
      <c r="C938">
        <f t="shared" si="691"/>
        <v>9.3344857389801028E-3</v>
      </c>
      <c r="D938">
        <v>909</v>
      </c>
      <c r="E938" s="6">
        <f t="shared" si="655"/>
        <v>1</v>
      </c>
      <c r="F938">
        <f t="shared" si="656"/>
        <v>3</v>
      </c>
      <c r="G938">
        <f t="shared" si="657"/>
        <v>7</v>
      </c>
      <c r="H938">
        <f t="shared" si="658"/>
        <v>14</v>
      </c>
      <c r="I938">
        <f t="shared" si="659"/>
        <v>28</v>
      </c>
      <c r="J938">
        <f t="shared" si="660"/>
        <v>56</v>
      </c>
      <c r="K938">
        <f t="shared" si="661"/>
        <v>113</v>
      </c>
      <c r="L938">
        <f t="shared" si="662"/>
        <v>227</v>
      </c>
      <c r="M938" s="7">
        <f t="shared" si="663"/>
        <v>454</v>
      </c>
      <c r="N938" s="6">
        <f t="shared" si="664"/>
        <v>2.5948653898586046E-4</v>
      </c>
      <c r="O938">
        <f t="shared" si="665"/>
        <v>1.3120666446575511E-3</v>
      </c>
      <c r="P938">
        <f t="shared" si="666"/>
        <v>9.7281421120505064E-4</v>
      </c>
      <c r="Q938">
        <f t="shared" si="667"/>
        <v>2.1725332720458831E-3</v>
      </c>
      <c r="R938">
        <f t="shared" si="668"/>
        <v>5.3154087595120372E-3</v>
      </c>
      <c r="S938">
        <f t="shared" si="669"/>
        <v>4.4600514400846489E-3</v>
      </c>
      <c r="T938">
        <f t="shared" si="670"/>
        <v>3.0734191045362902E-3</v>
      </c>
      <c r="U938">
        <f t="shared" si="671"/>
        <v>-2.3659558004416881E-3</v>
      </c>
      <c r="V938" s="7">
        <f t="shared" si="672"/>
        <v>-1.2542967308060149E-3</v>
      </c>
      <c r="W938" s="6">
        <f t="shared" si="673"/>
        <v>9.0749991999942419E-3</v>
      </c>
      <c r="X938">
        <f t="shared" si="674"/>
        <v>8.0224190943225526E-3</v>
      </c>
      <c r="Y938">
        <f t="shared" si="675"/>
        <v>8.3616715277750522E-3</v>
      </c>
      <c r="Z938">
        <f t="shared" si="676"/>
        <v>7.1619524669342197E-3</v>
      </c>
      <c r="AA938">
        <f t="shared" si="677"/>
        <v>4.0190769794680656E-3</v>
      </c>
      <c r="AB938">
        <f t="shared" si="678"/>
        <v>4.8744342988954539E-3</v>
      </c>
      <c r="AC938">
        <f t="shared" si="679"/>
        <v>6.2610666344438126E-3</v>
      </c>
      <c r="AD938">
        <f t="shared" si="680"/>
        <v>1.1700441539421791E-2</v>
      </c>
      <c r="AE938" s="7">
        <f t="shared" si="681"/>
        <v>1.0588782469786118E-2</v>
      </c>
      <c r="AF938" s="6">
        <f t="shared" si="692"/>
        <v>-1.6622700808357205E-2</v>
      </c>
      <c r="AG938" s="11">
        <f t="shared" si="693"/>
        <v>0.10337143123822357</v>
      </c>
      <c r="AH938" s="11">
        <f t="shared" si="694"/>
        <v>6.4696653824638392E-2</v>
      </c>
      <c r="AI938" s="11">
        <f t="shared" si="695"/>
        <v>4.7900586972866699E-2</v>
      </c>
      <c r="AJ938" s="11">
        <f t="shared" si="696"/>
        <v>3.9003301483405903E-3</v>
      </c>
      <c r="AK938" s="11">
        <f t="shared" si="697"/>
        <v>1.5875332620323986E-2</v>
      </c>
      <c r="AL938" s="11">
        <f t="shared" si="698"/>
        <v>1.3102067949227303E-2</v>
      </c>
      <c r="AM938" s="11">
        <f t="shared" si="699"/>
        <v>2.2233181392713464E-3</v>
      </c>
      <c r="AN938" s="7">
        <f t="shared" si="700"/>
        <v>0</v>
      </c>
      <c r="AO938" s="6">
        <f t="array" ref="AO938">_xlfn.MAXIFS(AF$29:AF$1052,E$29:E$1052,E938) - _xlfn.MINIFS(AF$29:AF$1052,E$29:E$1052,E938)</f>
        <v>0.64239671540972576</v>
      </c>
      <c r="AP938" s="11">
        <f t="array" ref="AP938">_xlfn.MAXIFS(AG$29:AG$1052,F$29:F$1052,F938) - _xlfn.MINIFS(AG$29:AG$1052,F$29:F$1052,F938)</f>
        <v>0.4319451716699928</v>
      </c>
      <c r="AQ938" s="11">
        <f t="array" ref="AQ938">_xlfn.MAXIFS(AH$29:AH$1052,G$29:G$1052,G938) - _xlfn.MINIFS(AH$29:AH$1052,G$29:G$1052,G938)</f>
        <v>0.3058275323762738</v>
      </c>
      <c r="AR938" s="11">
        <f t="array" ref="AR938">_xlfn.MAXIFS(AI$29:AI$1052,H$29:H$1052,H938) - _xlfn.MINIFS(AI$29:AI$1052,H$29:H$1052,H938)</f>
        <v>0.28183315115945717</v>
      </c>
      <c r="AS938" s="11">
        <f t="array" ref="AS938">_xlfn.MAXIFS(AJ$29:AJ$1052,I$29:I$1052,I938) - _xlfn.MINIFS(AJ$29:AJ$1052,I$29:I$1052,I938)</f>
        <v>0.21897564141013412</v>
      </c>
      <c r="AT938" s="11">
        <f t="array" ref="AT938">_xlfn.MAXIFS(AK$29:AK$1052,J$29:J$1052,J938) - _xlfn.MINIFS(AK$29:AK$1052,J$29:J$1052,J938)</f>
        <v>0.16079241287722901</v>
      </c>
      <c r="AU938" s="11">
        <f t="array" ref="AU938">_xlfn.MAXIFS(AL$29:AL$1052,K$29:K$1052,K938) - _xlfn.MINIFS(AL$29:AL$1052,K$29:K$1052,K938)</f>
        <v>5.0947895132131382E-2</v>
      </c>
      <c r="AV938" s="11">
        <f t="array" ref="AV938">_xlfn.MAXIFS(AM$29:AM$1052,L$29:L$1052,L938) - _xlfn.MINIFS(AM$29:AM$1052,L$29:L$1052,L938)</f>
        <v>3.6853088556468794E-2</v>
      </c>
      <c r="AW938" s="7">
        <f t="array" ref="AW938">_xlfn.MAXIFS(AN$29:AN$1052,M$29:M$1052,M938) - _xlfn.MINIFS(AN$29:AN$1052,M$29:M$1052,M938)</f>
        <v>1.0588782469786118E-2</v>
      </c>
      <c r="AX938" s="6">
        <f t="array" ref="AX938">_xlfn.STDEV.S(IF(E$29:E$1052=E938,$C$29:$C$1052,""))</f>
        <v>2.1219734469910215E-2</v>
      </c>
      <c r="AY938" s="11">
        <f t="array" ref="AY938">_xlfn.STDEV.S(IF(F$29:F$1052=F938,$C$29:$C$1052,""))</f>
        <v>2.0588339989709558E-2</v>
      </c>
      <c r="AZ938" s="11">
        <f t="array" ref="AZ938">_xlfn.STDEV.S(IF(G$29:G$1052=G938,$C$29:$C$1052,""))</f>
        <v>2.5662538612202881E-2</v>
      </c>
      <c r="BA938" s="11">
        <f t="array" ref="BA938">_xlfn.STDEV.S(IF(H$29:H$1052=H938,$C$29:$C$1052,""))</f>
        <v>3.1113183887226226E-2</v>
      </c>
      <c r="BB938" s="11">
        <f t="array" ref="BB938">_xlfn.STDEV.S(IF(I$29:I$1052=I938,$C$29:$C$1052,""))</f>
        <v>3.9473178976150658E-2</v>
      </c>
      <c r="BC938" s="11">
        <f t="array" ref="BC938">_xlfn.STDEV.S(IF(J$29:J$1052=J938,$C$29:$C$1052,""))</f>
        <v>5.0609425550729906E-2</v>
      </c>
      <c r="BD938" s="11">
        <f t="array" ref="BD938">_xlfn.STDEV.S(IF(K$29:K$1052=K938,$C$29:$C$1052,""))</f>
        <v>2.4699105725200027E-2</v>
      </c>
      <c r="BE938" s="11">
        <f t="array" ref="BE938">_xlfn.STDEV.S(IF(L$29:L$1052=L938,$C$29:$C$1052,""))</f>
        <v>3.0463570240851289E-2</v>
      </c>
      <c r="BF938" s="7">
        <f t="array" ref="BF938">_xlfn.STDEV.S(IF(M$29:M$1052=M938,$C$29:$C$1052,""))</f>
        <v>1.4974799777790006E-2</v>
      </c>
      <c r="BG938" s="13">
        <f t="shared" si="682"/>
        <v>30.273551081454407</v>
      </c>
      <c r="BH938" s="12">
        <f t="shared" si="683"/>
        <v>20.980087364298782</v>
      </c>
      <c r="BI938" s="12">
        <f t="shared" si="684"/>
        <v>11.917275098841886</v>
      </c>
      <c r="BJ938" s="12">
        <f t="shared" si="685"/>
        <v>9.0583192058067095</v>
      </c>
      <c r="BK938" s="12">
        <f t="shared" si="686"/>
        <v>5.5474539190886363</v>
      </c>
      <c r="BL938" s="12">
        <f t="shared" si="687"/>
        <v>3.1771238485221258</v>
      </c>
      <c r="BM938" s="12">
        <f t="shared" si="688"/>
        <v>2.0627425016505847</v>
      </c>
      <c r="BN938" s="12">
        <f t="shared" si="689"/>
        <v>1.2097429245850257</v>
      </c>
      <c r="BO938" s="14">
        <f t="shared" si="690"/>
        <v>0.70710678118654746</v>
      </c>
    </row>
    <row r="939" spans="1:67" x14ac:dyDescent="0.25">
      <c r="A939" s="2">
        <v>43983</v>
      </c>
      <c r="B939" s="3">
        <v>1683</v>
      </c>
      <c r="C939">
        <f t="shared" si="691"/>
        <v>-3.9219044356910482E-2</v>
      </c>
      <c r="D939">
        <v>910</v>
      </c>
      <c r="E939" s="6">
        <f t="shared" si="655"/>
        <v>1</v>
      </c>
      <c r="F939">
        <f t="shared" si="656"/>
        <v>3</v>
      </c>
      <c r="G939">
        <f t="shared" si="657"/>
        <v>7</v>
      </c>
      <c r="H939">
        <f t="shared" si="658"/>
        <v>14</v>
      </c>
      <c r="I939">
        <f t="shared" si="659"/>
        <v>28</v>
      </c>
      <c r="J939">
        <f t="shared" si="660"/>
        <v>56</v>
      </c>
      <c r="K939">
        <f t="shared" si="661"/>
        <v>113</v>
      </c>
      <c r="L939">
        <f t="shared" si="662"/>
        <v>227</v>
      </c>
      <c r="M939" s="7">
        <f t="shared" si="663"/>
        <v>455</v>
      </c>
      <c r="N939" s="6">
        <f t="shared" si="664"/>
        <v>2.5948653898586046E-4</v>
      </c>
      <c r="O939">
        <f t="shared" si="665"/>
        <v>1.3120666446575511E-3</v>
      </c>
      <c r="P939">
        <f t="shared" si="666"/>
        <v>9.7281421120505064E-4</v>
      </c>
      <c r="Q939">
        <f t="shared" si="667"/>
        <v>2.1725332720458831E-3</v>
      </c>
      <c r="R939">
        <f t="shared" si="668"/>
        <v>5.3154087595120372E-3</v>
      </c>
      <c r="S939">
        <f t="shared" si="669"/>
        <v>4.4600514400846489E-3</v>
      </c>
      <c r="T939">
        <f t="shared" si="670"/>
        <v>3.0734191045362902E-3</v>
      </c>
      <c r="U939">
        <f t="shared" si="671"/>
        <v>-2.3659558004416881E-3</v>
      </c>
      <c r="V939" s="7">
        <f t="shared" si="672"/>
        <v>-3.4776148700773613E-3</v>
      </c>
      <c r="W939" s="6">
        <f t="shared" si="673"/>
        <v>-3.9478530895896341E-2</v>
      </c>
      <c r="X939">
        <f t="shared" si="674"/>
        <v>-4.0531111001568032E-2</v>
      </c>
      <c r="Y939">
        <f t="shared" si="675"/>
        <v>-4.0191858568115531E-2</v>
      </c>
      <c r="Z939">
        <f t="shared" si="676"/>
        <v>-4.1391577628956365E-2</v>
      </c>
      <c r="AA939">
        <f t="shared" si="677"/>
        <v>-4.4534453116422519E-2</v>
      </c>
      <c r="AB939">
        <f t="shared" si="678"/>
        <v>-4.3679095796995131E-2</v>
      </c>
      <c r="AC939">
        <f t="shared" si="679"/>
        <v>-4.2292463461446772E-2</v>
      </c>
      <c r="AD939">
        <f t="shared" si="680"/>
        <v>-3.6853088556468794E-2</v>
      </c>
      <c r="AE939" s="7">
        <f t="shared" si="681"/>
        <v>-3.5741429486833121E-2</v>
      </c>
      <c r="AF939" s="6">
        <f t="shared" si="692"/>
        <v>-5.6101231704253546E-2</v>
      </c>
      <c r="AG939" s="11">
        <f t="shared" si="693"/>
        <v>6.2840320236655534E-2</v>
      </c>
      <c r="AH939" s="11">
        <f t="shared" si="694"/>
        <v>2.4504795256522861E-2</v>
      </c>
      <c r="AI939" s="11">
        <f t="shared" si="695"/>
        <v>6.5090093439103339E-3</v>
      </c>
      <c r="AJ939" s="11">
        <f t="shared" si="696"/>
        <v>-4.0634122968081929E-2</v>
      </c>
      <c r="AK939" s="11">
        <f t="shared" si="697"/>
        <v>-2.7803763176671145E-2</v>
      </c>
      <c r="AL939" s="11">
        <f t="shared" si="698"/>
        <v>-2.9190395512219469E-2</v>
      </c>
      <c r="AM939" s="11">
        <f t="shared" si="699"/>
        <v>-3.4629770417197447E-2</v>
      </c>
      <c r="AN939" s="7">
        <f t="shared" si="700"/>
        <v>-3.5741429486833121E-2</v>
      </c>
      <c r="AO939" s="6">
        <f t="array" ref="AO939">_xlfn.MAXIFS(AF$29:AF$1052,E$29:E$1052,E939) - _xlfn.MINIFS(AF$29:AF$1052,E$29:E$1052,E939)</f>
        <v>0.64239671540972576</v>
      </c>
      <c r="AP939" s="11">
        <f t="array" ref="AP939">_xlfn.MAXIFS(AG$29:AG$1052,F$29:F$1052,F939) - _xlfn.MINIFS(AG$29:AG$1052,F$29:F$1052,F939)</f>
        <v>0.4319451716699928</v>
      </c>
      <c r="AQ939" s="11">
        <f t="array" ref="AQ939">_xlfn.MAXIFS(AH$29:AH$1052,G$29:G$1052,G939) - _xlfn.MINIFS(AH$29:AH$1052,G$29:G$1052,G939)</f>
        <v>0.3058275323762738</v>
      </c>
      <c r="AR939" s="11">
        <f t="array" ref="AR939">_xlfn.MAXIFS(AI$29:AI$1052,H$29:H$1052,H939) - _xlfn.MINIFS(AI$29:AI$1052,H$29:H$1052,H939)</f>
        <v>0.28183315115945717</v>
      </c>
      <c r="AS939" s="11">
        <f t="array" ref="AS939">_xlfn.MAXIFS(AJ$29:AJ$1052,I$29:I$1052,I939) - _xlfn.MINIFS(AJ$29:AJ$1052,I$29:I$1052,I939)</f>
        <v>0.21897564141013412</v>
      </c>
      <c r="AT939" s="11">
        <f t="array" ref="AT939">_xlfn.MAXIFS(AK$29:AK$1052,J$29:J$1052,J939) - _xlfn.MINIFS(AK$29:AK$1052,J$29:J$1052,J939)</f>
        <v>0.16079241287722901</v>
      </c>
      <c r="AU939" s="11">
        <f t="array" ref="AU939">_xlfn.MAXIFS(AL$29:AL$1052,K$29:K$1052,K939) - _xlfn.MINIFS(AL$29:AL$1052,K$29:K$1052,K939)</f>
        <v>5.0947895132131382E-2</v>
      </c>
      <c r="AV939" s="11">
        <f t="array" ref="AV939">_xlfn.MAXIFS(AM$29:AM$1052,L$29:L$1052,L939) - _xlfn.MINIFS(AM$29:AM$1052,L$29:L$1052,L939)</f>
        <v>3.6853088556468794E-2</v>
      </c>
      <c r="AW939" s="7">
        <f t="array" ref="AW939">_xlfn.MAXIFS(AN$29:AN$1052,M$29:M$1052,M939) - _xlfn.MINIFS(AN$29:AN$1052,M$29:M$1052,M939)</f>
        <v>3.5741429486833121E-2</v>
      </c>
      <c r="AX939" s="6">
        <f t="array" ref="AX939">_xlfn.STDEV.S(IF(E$29:E$1052=E939,$C$29:$C$1052,""))</f>
        <v>2.1219734469910215E-2</v>
      </c>
      <c r="AY939" s="11">
        <f t="array" ref="AY939">_xlfn.STDEV.S(IF(F$29:F$1052=F939,$C$29:$C$1052,""))</f>
        <v>2.0588339989709558E-2</v>
      </c>
      <c r="AZ939" s="11">
        <f t="array" ref="AZ939">_xlfn.STDEV.S(IF(G$29:G$1052=G939,$C$29:$C$1052,""))</f>
        <v>2.5662538612202881E-2</v>
      </c>
      <c r="BA939" s="11">
        <f t="array" ref="BA939">_xlfn.STDEV.S(IF(H$29:H$1052=H939,$C$29:$C$1052,""))</f>
        <v>3.1113183887226226E-2</v>
      </c>
      <c r="BB939" s="11">
        <f t="array" ref="BB939">_xlfn.STDEV.S(IF(I$29:I$1052=I939,$C$29:$C$1052,""))</f>
        <v>3.9473178976150658E-2</v>
      </c>
      <c r="BC939" s="11">
        <f t="array" ref="BC939">_xlfn.STDEV.S(IF(J$29:J$1052=J939,$C$29:$C$1052,""))</f>
        <v>5.0609425550729906E-2</v>
      </c>
      <c r="BD939" s="11">
        <f t="array" ref="BD939">_xlfn.STDEV.S(IF(K$29:K$1052=K939,$C$29:$C$1052,""))</f>
        <v>2.4699105725200027E-2</v>
      </c>
      <c r="BE939" s="11">
        <f t="array" ref="BE939">_xlfn.STDEV.S(IF(L$29:L$1052=L939,$C$29:$C$1052,""))</f>
        <v>3.0463570240851289E-2</v>
      </c>
      <c r="BF939" s="7">
        <f t="array" ref="BF939">_xlfn.STDEV.S(IF(M$29:M$1052=M939,$C$29:$C$1052,""))</f>
        <v>5.0546014318881047E-2</v>
      </c>
      <c r="BG939" s="13">
        <f t="shared" si="682"/>
        <v>30.273551081454407</v>
      </c>
      <c r="BH939" s="12">
        <f t="shared" si="683"/>
        <v>20.980087364298782</v>
      </c>
      <c r="BI939" s="12">
        <f t="shared" si="684"/>
        <v>11.917275098841886</v>
      </c>
      <c r="BJ939" s="12">
        <f t="shared" si="685"/>
        <v>9.0583192058067095</v>
      </c>
      <c r="BK939" s="12">
        <f t="shared" si="686"/>
        <v>5.5474539190886363</v>
      </c>
      <c r="BL939" s="12">
        <f t="shared" si="687"/>
        <v>3.1771238485221258</v>
      </c>
      <c r="BM939" s="12">
        <f t="shared" si="688"/>
        <v>2.0627425016505847</v>
      </c>
      <c r="BN939" s="12">
        <f t="shared" si="689"/>
        <v>1.2097429245850257</v>
      </c>
      <c r="BO939" s="14">
        <f t="shared" si="690"/>
        <v>0.70710678118654757</v>
      </c>
    </row>
    <row r="940" spans="1:67" x14ac:dyDescent="0.25">
      <c r="A940" s="4">
        <v>43990</v>
      </c>
      <c r="B940" s="5">
        <v>1737.3</v>
      </c>
      <c r="C940">
        <f t="shared" si="691"/>
        <v>3.2263814616755759E-2</v>
      </c>
      <c r="D940">
        <v>911</v>
      </c>
      <c r="E940" s="6">
        <f t="shared" si="655"/>
        <v>1</v>
      </c>
      <c r="F940">
        <f t="shared" si="656"/>
        <v>3</v>
      </c>
      <c r="G940">
        <f t="shared" si="657"/>
        <v>7</v>
      </c>
      <c r="H940">
        <f t="shared" si="658"/>
        <v>14</v>
      </c>
      <c r="I940">
        <f t="shared" si="659"/>
        <v>28</v>
      </c>
      <c r="J940">
        <f t="shared" si="660"/>
        <v>56</v>
      </c>
      <c r="K940">
        <f t="shared" si="661"/>
        <v>113</v>
      </c>
      <c r="L940">
        <f t="shared" si="662"/>
        <v>227</v>
      </c>
      <c r="M940" s="7">
        <f t="shared" si="663"/>
        <v>455</v>
      </c>
      <c r="N940" s="6">
        <f t="shared" si="664"/>
        <v>2.5948653898586046E-4</v>
      </c>
      <c r="O940">
        <f t="shared" si="665"/>
        <v>1.3120666446575511E-3</v>
      </c>
      <c r="P940">
        <f t="shared" si="666"/>
        <v>9.7281421120505064E-4</v>
      </c>
      <c r="Q940">
        <f t="shared" si="667"/>
        <v>2.1725332720458831E-3</v>
      </c>
      <c r="R940">
        <f t="shared" si="668"/>
        <v>5.3154087595120372E-3</v>
      </c>
      <c r="S940">
        <f t="shared" si="669"/>
        <v>4.4600514400846489E-3</v>
      </c>
      <c r="T940">
        <f t="shared" si="670"/>
        <v>3.0734191045362902E-3</v>
      </c>
      <c r="U940">
        <f t="shared" si="671"/>
        <v>-2.3659558004416881E-3</v>
      </c>
      <c r="V940" s="7">
        <f t="shared" si="672"/>
        <v>-3.4776148700773613E-3</v>
      </c>
      <c r="W940" s="6">
        <f t="shared" si="673"/>
        <v>3.20043280777699E-2</v>
      </c>
      <c r="X940">
        <f t="shared" si="674"/>
        <v>3.0951747972098209E-2</v>
      </c>
      <c r="Y940">
        <f t="shared" si="675"/>
        <v>3.129100040555071E-2</v>
      </c>
      <c r="Z940">
        <f t="shared" si="676"/>
        <v>3.0091281344709876E-2</v>
      </c>
      <c r="AA940">
        <f t="shared" si="677"/>
        <v>2.6948405857243722E-2</v>
      </c>
      <c r="AB940">
        <f t="shared" si="678"/>
        <v>2.780376317667111E-2</v>
      </c>
      <c r="AC940">
        <f t="shared" si="679"/>
        <v>2.9190395512219469E-2</v>
      </c>
      <c r="AD940">
        <f t="shared" si="680"/>
        <v>3.4629770417197447E-2</v>
      </c>
      <c r="AE940" s="7">
        <f t="shared" si="681"/>
        <v>3.5741429486833121E-2</v>
      </c>
      <c r="AF940" s="6">
        <f t="shared" si="692"/>
        <v>-2.4096903626483646E-2</v>
      </c>
      <c r="AG940" s="11">
        <f t="shared" si="693"/>
        <v>9.3792068208753743E-2</v>
      </c>
      <c r="AH940" s="11">
        <f t="shared" si="694"/>
        <v>5.5795795662073572E-2</v>
      </c>
      <c r="AI940" s="11">
        <f t="shared" si="695"/>
        <v>3.660029068862021E-2</v>
      </c>
      <c r="AJ940" s="11">
        <f t="shared" si="696"/>
        <v>-1.3685717110838207E-2</v>
      </c>
      <c r="AK940" s="11">
        <f t="shared" si="697"/>
        <v>-3.4694469519536142E-17</v>
      </c>
      <c r="AL940" s="11">
        <f t="shared" si="698"/>
        <v>0</v>
      </c>
      <c r="AM940" s="11">
        <f t="shared" si="699"/>
        <v>0</v>
      </c>
      <c r="AN940" s="7">
        <f t="shared" si="700"/>
        <v>0</v>
      </c>
      <c r="AO940" s="6">
        <f t="array" ref="AO940">_xlfn.MAXIFS(AF$29:AF$1052,E$29:E$1052,E940) - _xlfn.MINIFS(AF$29:AF$1052,E$29:E$1052,E940)</f>
        <v>0.64239671540972576</v>
      </c>
      <c r="AP940" s="11">
        <f t="array" ref="AP940">_xlfn.MAXIFS(AG$29:AG$1052,F$29:F$1052,F940) - _xlfn.MINIFS(AG$29:AG$1052,F$29:F$1052,F940)</f>
        <v>0.4319451716699928</v>
      </c>
      <c r="AQ940" s="11">
        <f t="array" ref="AQ940">_xlfn.MAXIFS(AH$29:AH$1052,G$29:G$1052,G940) - _xlfn.MINIFS(AH$29:AH$1052,G$29:G$1052,G940)</f>
        <v>0.3058275323762738</v>
      </c>
      <c r="AR940" s="11">
        <f t="array" ref="AR940">_xlfn.MAXIFS(AI$29:AI$1052,H$29:H$1052,H940) - _xlfn.MINIFS(AI$29:AI$1052,H$29:H$1052,H940)</f>
        <v>0.28183315115945717</v>
      </c>
      <c r="AS940" s="11">
        <f t="array" ref="AS940">_xlfn.MAXIFS(AJ$29:AJ$1052,I$29:I$1052,I940) - _xlfn.MINIFS(AJ$29:AJ$1052,I$29:I$1052,I940)</f>
        <v>0.21897564141013412</v>
      </c>
      <c r="AT940" s="11">
        <f t="array" ref="AT940">_xlfn.MAXIFS(AK$29:AK$1052,J$29:J$1052,J940) - _xlfn.MINIFS(AK$29:AK$1052,J$29:J$1052,J940)</f>
        <v>0.16079241287722901</v>
      </c>
      <c r="AU940" s="11">
        <f t="array" ref="AU940">_xlfn.MAXIFS(AL$29:AL$1052,K$29:K$1052,K940) - _xlfn.MINIFS(AL$29:AL$1052,K$29:K$1052,K940)</f>
        <v>5.0947895132131382E-2</v>
      </c>
      <c r="AV940" s="11">
        <f t="array" ref="AV940">_xlfn.MAXIFS(AM$29:AM$1052,L$29:L$1052,L940) - _xlfn.MINIFS(AM$29:AM$1052,L$29:L$1052,L940)</f>
        <v>3.6853088556468794E-2</v>
      </c>
      <c r="AW940" s="7">
        <f t="array" ref="AW940">_xlfn.MAXIFS(AN$29:AN$1052,M$29:M$1052,M940) - _xlfn.MINIFS(AN$29:AN$1052,M$29:M$1052,M940)</f>
        <v>3.5741429486833121E-2</v>
      </c>
      <c r="AX940" s="6">
        <f t="array" ref="AX940">_xlfn.STDEV.S(IF(E$29:E$1052=E940,$C$29:$C$1052,""))</f>
        <v>2.1219734469910215E-2</v>
      </c>
      <c r="AY940" s="11">
        <f t="array" ref="AY940">_xlfn.STDEV.S(IF(F$29:F$1052=F940,$C$29:$C$1052,""))</f>
        <v>2.0588339989709558E-2</v>
      </c>
      <c r="AZ940" s="11">
        <f t="array" ref="AZ940">_xlfn.STDEV.S(IF(G$29:G$1052=G940,$C$29:$C$1052,""))</f>
        <v>2.5662538612202881E-2</v>
      </c>
      <c r="BA940" s="11">
        <f t="array" ref="BA940">_xlfn.STDEV.S(IF(H$29:H$1052=H940,$C$29:$C$1052,""))</f>
        <v>3.1113183887226226E-2</v>
      </c>
      <c r="BB940" s="11">
        <f t="array" ref="BB940">_xlfn.STDEV.S(IF(I$29:I$1052=I940,$C$29:$C$1052,""))</f>
        <v>3.9473178976150658E-2</v>
      </c>
      <c r="BC940" s="11">
        <f t="array" ref="BC940">_xlfn.STDEV.S(IF(J$29:J$1052=J940,$C$29:$C$1052,""))</f>
        <v>5.0609425550729906E-2</v>
      </c>
      <c r="BD940" s="11">
        <f t="array" ref="BD940">_xlfn.STDEV.S(IF(K$29:K$1052=K940,$C$29:$C$1052,""))</f>
        <v>2.4699105725200027E-2</v>
      </c>
      <c r="BE940" s="11">
        <f t="array" ref="BE940">_xlfn.STDEV.S(IF(L$29:L$1052=L940,$C$29:$C$1052,""))</f>
        <v>3.0463570240851289E-2</v>
      </c>
      <c r="BF940" s="7">
        <f t="array" ref="BF940">_xlfn.STDEV.S(IF(M$29:M$1052=M940,$C$29:$C$1052,""))</f>
        <v>5.0546014318881047E-2</v>
      </c>
      <c r="BG940" s="13">
        <f t="shared" si="682"/>
        <v>30.273551081454407</v>
      </c>
      <c r="BH940" s="12">
        <f t="shared" si="683"/>
        <v>20.980087364298782</v>
      </c>
      <c r="BI940" s="12">
        <f t="shared" si="684"/>
        <v>11.917275098841886</v>
      </c>
      <c r="BJ940" s="12">
        <f t="shared" si="685"/>
        <v>9.0583192058067095</v>
      </c>
      <c r="BK940" s="12">
        <f t="shared" si="686"/>
        <v>5.5474539190886363</v>
      </c>
      <c r="BL940" s="12">
        <f t="shared" si="687"/>
        <v>3.1771238485221258</v>
      </c>
      <c r="BM940" s="12">
        <f t="shared" si="688"/>
        <v>2.0627425016505847</v>
      </c>
      <c r="BN940" s="12">
        <f t="shared" si="689"/>
        <v>1.2097429245850257</v>
      </c>
      <c r="BO940" s="14">
        <f t="shared" si="690"/>
        <v>0.70710678118654757</v>
      </c>
    </row>
    <row r="941" spans="1:67" x14ac:dyDescent="0.25">
      <c r="A941" s="2">
        <v>43997</v>
      </c>
      <c r="B941" s="3">
        <v>1753</v>
      </c>
      <c r="C941">
        <f t="shared" si="691"/>
        <v>9.0370114545559321E-3</v>
      </c>
      <c r="D941">
        <v>912</v>
      </c>
      <c r="E941" s="6">
        <f t="shared" si="655"/>
        <v>1</v>
      </c>
      <c r="F941">
        <f t="shared" si="656"/>
        <v>3</v>
      </c>
      <c r="G941">
        <f t="shared" si="657"/>
        <v>7</v>
      </c>
      <c r="H941">
        <f t="shared" si="658"/>
        <v>14</v>
      </c>
      <c r="I941">
        <f t="shared" si="659"/>
        <v>28</v>
      </c>
      <c r="J941">
        <f t="shared" si="660"/>
        <v>57</v>
      </c>
      <c r="K941">
        <f t="shared" si="661"/>
        <v>114</v>
      </c>
      <c r="L941">
        <f t="shared" si="662"/>
        <v>228</v>
      </c>
      <c r="M941" s="7">
        <f t="shared" si="663"/>
        <v>456</v>
      </c>
      <c r="N941" s="6">
        <f t="shared" si="664"/>
        <v>2.5948653898586046E-4</v>
      </c>
      <c r="O941">
        <f t="shared" si="665"/>
        <v>1.3120666446575511E-3</v>
      </c>
      <c r="P941">
        <f t="shared" si="666"/>
        <v>9.7281421120505064E-4</v>
      </c>
      <c r="Q941">
        <f t="shared" si="667"/>
        <v>2.1725332720458831E-3</v>
      </c>
      <c r="R941">
        <f t="shared" si="668"/>
        <v>5.3154087595120372E-3</v>
      </c>
      <c r="S941">
        <f t="shared" si="669"/>
        <v>6.1707660789394256E-3</v>
      </c>
      <c r="T941">
        <f t="shared" si="670"/>
        <v>1.9666468357908723E-2</v>
      </c>
      <c r="U941">
        <f t="shared" si="671"/>
        <v>9.1767197422415459E-3</v>
      </c>
      <c r="V941" s="7">
        <f t="shared" si="672"/>
        <v>1.2305157181927151E-2</v>
      </c>
      <c r="W941" s="6">
        <f t="shared" si="673"/>
        <v>8.7775249155700712E-3</v>
      </c>
      <c r="X941">
        <f t="shared" si="674"/>
        <v>7.7249448098983811E-3</v>
      </c>
      <c r="Y941">
        <f t="shared" si="675"/>
        <v>8.0641972433508815E-3</v>
      </c>
      <c r="Z941">
        <f t="shared" si="676"/>
        <v>6.864478182510049E-3</v>
      </c>
      <c r="AA941">
        <f t="shared" si="677"/>
        <v>3.7216026950438949E-3</v>
      </c>
      <c r="AB941">
        <f t="shared" si="678"/>
        <v>2.8662453756165066E-3</v>
      </c>
      <c r="AC941">
        <f t="shared" si="679"/>
        <v>-1.0629456903352791E-2</v>
      </c>
      <c r="AD941">
        <f t="shared" si="680"/>
        <v>-1.3970828768561372E-4</v>
      </c>
      <c r="AE941" s="7">
        <f t="shared" si="681"/>
        <v>-3.2681457273712189E-3</v>
      </c>
      <c r="AF941" s="6">
        <f t="shared" si="692"/>
        <v>-1.5319378710913574E-2</v>
      </c>
      <c r="AG941" s="11">
        <f t="shared" si="693"/>
        <v>0.10151701301865212</v>
      </c>
      <c r="AH941" s="11">
        <f t="shared" si="694"/>
        <v>6.3859992905424448E-2</v>
      </c>
      <c r="AI941" s="11">
        <f t="shared" si="695"/>
        <v>4.3464768871130259E-2</v>
      </c>
      <c r="AJ941" s="11">
        <f t="shared" si="696"/>
        <v>-9.9641144157943118E-3</v>
      </c>
      <c r="AK941" s="11">
        <f t="shared" si="697"/>
        <v>2.8662453756165066E-3</v>
      </c>
      <c r="AL941" s="11">
        <f t="shared" si="698"/>
        <v>-1.0629456903352791E-2</v>
      </c>
      <c r="AM941" s="11">
        <f t="shared" si="699"/>
        <v>-1.3970828768561372E-4</v>
      </c>
      <c r="AN941" s="7">
        <f t="shared" si="700"/>
        <v>-3.2681457273712189E-3</v>
      </c>
      <c r="AO941" s="6">
        <f t="array" ref="AO941">_xlfn.MAXIFS(AF$29:AF$1052,E$29:E$1052,E941) - _xlfn.MINIFS(AF$29:AF$1052,E$29:E$1052,E941)</f>
        <v>0.64239671540972576</v>
      </c>
      <c r="AP941" s="11">
        <f t="array" ref="AP941">_xlfn.MAXIFS(AG$29:AG$1052,F$29:F$1052,F941) - _xlfn.MINIFS(AG$29:AG$1052,F$29:F$1052,F941)</f>
        <v>0.4319451716699928</v>
      </c>
      <c r="AQ941" s="11">
        <f t="array" ref="AQ941">_xlfn.MAXIFS(AH$29:AH$1052,G$29:G$1052,G941) - _xlfn.MINIFS(AH$29:AH$1052,G$29:G$1052,G941)</f>
        <v>0.3058275323762738</v>
      </c>
      <c r="AR941" s="11">
        <f t="array" ref="AR941">_xlfn.MAXIFS(AI$29:AI$1052,H$29:H$1052,H941) - _xlfn.MINIFS(AI$29:AI$1052,H$29:H$1052,H941)</f>
        <v>0.28183315115945717</v>
      </c>
      <c r="AS941" s="11">
        <f t="array" ref="AS941">_xlfn.MAXIFS(AJ$29:AJ$1052,I$29:I$1052,I941) - _xlfn.MINIFS(AJ$29:AJ$1052,I$29:I$1052,I941)</f>
        <v>0.21897564141013412</v>
      </c>
      <c r="AT941" s="11">
        <f t="array" ref="AT941">_xlfn.MAXIFS(AK$29:AK$1052,J$29:J$1052,J941) - _xlfn.MINIFS(AK$29:AK$1052,J$29:J$1052,J941)</f>
        <v>0.12392419898880051</v>
      </c>
      <c r="AU941" s="11">
        <f t="array" ref="AU941">_xlfn.MAXIFS(AL$29:AL$1052,K$29:K$1052,K941) - _xlfn.MINIFS(AL$29:AL$1052,K$29:K$1052,K941)</f>
        <v>5.7130207811975503E-2</v>
      </c>
      <c r="AV941" s="11">
        <f t="array" ref="AV941">_xlfn.MAXIFS(AM$29:AM$1052,L$29:L$1052,L941) - _xlfn.MINIFS(AM$29:AM$1052,L$29:L$1052,L941)</f>
        <v>6.3965831670568241E-3</v>
      </c>
      <c r="AW941" s="7">
        <f t="array" ref="AW941">_xlfn.MAXIFS(AN$29:AN$1052,M$29:M$1052,M941) - _xlfn.MINIFS(AN$29:AN$1052,M$29:M$1052,M941)</f>
        <v>3.2681457273712189E-3</v>
      </c>
      <c r="AX941" s="6">
        <f t="array" ref="AX941">_xlfn.STDEV.S(IF(E$29:E$1052=E941,$C$29:$C$1052,""))</f>
        <v>2.1219734469910215E-2</v>
      </c>
      <c r="AY941" s="11">
        <f t="array" ref="AY941">_xlfn.STDEV.S(IF(F$29:F$1052=F941,$C$29:$C$1052,""))</f>
        <v>2.0588339989709558E-2</v>
      </c>
      <c r="AZ941" s="11">
        <f t="array" ref="AZ941">_xlfn.STDEV.S(IF(G$29:G$1052=G941,$C$29:$C$1052,""))</f>
        <v>2.5662538612202881E-2</v>
      </c>
      <c r="BA941" s="11">
        <f t="array" ref="BA941">_xlfn.STDEV.S(IF(H$29:H$1052=H941,$C$29:$C$1052,""))</f>
        <v>3.1113183887226226E-2</v>
      </c>
      <c r="BB941" s="11">
        <f t="array" ref="BB941">_xlfn.STDEV.S(IF(I$29:I$1052=I941,$C$29:$C$1052,""))</f>
        <v>3.9473178976150658E-2</v>
      </c>
      <c r="BC941" s="11">
        <f t="array" ref="BC941">_xlfn.STDEV.S(IF(J$29:J$1052=J941,$C$29:$C$1052,""))</f>
        <v>2.5637168249440821E-2</v>
      </c>
      <c r="BD941" s="11">
        <f t="array" ref="BD941">_xlfn.STDEV.S(IF(K$29:K$1052=K941,$C$29:$C$1052,""))</f>
        <v>1.8051315168821778E-2</v>
      </c>
      <c r="BE941" s="11">
        <f t="array" ref="BE941">_xlfn.STDEV.S(IF(L$29:L$1052=L941,$C$29:$C$1052,""))</f>
        <v>4.5177231026306674E-3</v>
      </c>
      <c r="BF941" s="7">
        <f t="array" ref="BF941">_xlfn.STDEV.S(IF(M$29:M$1052=M941,$C$29:$C$1052,""))</f>
        <v>4.6218560114600652E-3</v>
      </c>
      <c r="BG941" s="13">
        <f t="shared" si="682"/>
        <v>30.273551081454407</v>
      </c>
      <c r="BH941" s="12">
        <f t="shared" si="683"/>
        <v>20.980087364298782</v>
      </c>
      <c r="BI941" s="12">
        <f t="shared" si="684"/>
        <v>11.917275098841886</v>
      </c>
      <c r="BJ941" s="12">
        <f t="shared" si="685"/>
        <v>9.0583192058067095</v>
      </c>
      <c r="BK941" s="12">
        <f t="shared" si="686"/>
        <v>5.5474539190886363</v>
      </c>
      <c r="BL941" s="12">
        <f t="shared" si="687"/>
        <v>4.8337709447104578</v>
      </c>
      <c r="BM941" s="12">
        <f t="shared" si="688"/>
        <v>3.1648778650018126</v>
      </c>
      <c r="BN941" s="12">
        <f t="shared" si="689"/>
        <v>1.4158865033875356</v>
      </c>
      <c r="BO941" s="14">
        <f t="shared" si="690"/>
        <v>0.70710678118654691</v>
      </c>
    </row>
    <row r="942" spans="1:67" x14ac:dyDescent="0.25">
      <c r="A942" s="4">
        <v>44004</v>
      </c>
      <c r="B942" s="5">
        <v>1780.3</v>
      </c>
      <c r="C942">
        <f t="shared" si="691"/>
        <v>1.557330290929837E-2</v>
      </c>
      <c r="D942">
        <v>913</v>
      </c>
      <c r="E942" s="6">
        <f t="shared" si="655"/>
        <v>1</v>
      </c>
      <c r="F942">
        <f t="shared" si="656"/>
        <v>3</v>
      </c>
      <c r="G942">
        <f t="shared" si="657"/>
        <v>7</v>
      </c>
      <c r="H942">
        <f t="shared" si="658"/>
        <v>14</v>
      </c>
      <c r="I942">
        <f t="shared" si="659"/>
        <v>28</v>
      </c>
      <c r="J942">
        <f t="shared" si="660"/>
        <v>57</v>
      </c>
      <c r="K942">
        <f t="shared" si="661"/>
        <v>114</v>
      </c>
      <c r="L942">
        <f t="shared" si="662"/>
        <v>228</v>
      </c>
      <c r="M942" s="7">
        <f t="shared" si="663"/>
        <v>456</v>
      </c>
      <c r="N942" s="6">
        <f t="shared" si="664"/>
        <v>2.5948653898586046E-4</v>
      </c>
      <c r="O942">
        <f t="shared" si="665"/>
        <v>1.3120666446575511E-3</v>
      </c>
      <c r="P942">
        <f t="shared" si="666"/>
        <v>9.7281421120505064E-4</v>
      </c>
      <c r="Q942">
        <f t="shared" si="667"/>
        <v>2.1725332720458831E-3</v>
      </c>
      <c r="R942">
        <f t="shared" si="668"/>
        <v>5.3154087595120372E-3</v>
      </c>
      <c r="S942">
        <f t="shared" si="669"/>
        <v>6.1707660789394256E-3</v>
      </c>
      <c r="T942">
        <f t="shared" si="670"/>
        <v>1.9666468357908723E-2</v>
      </c>
      <c r="U942">
        <f t="shared" si="671"/>
        <v>9.1767197422415459E-3</v>
      </c>
      <c r="V942" s="7">
        <f t="shared" si="672"/>
        <v>1.2305157181927151E-2</v>
      </c>
      <c r="W942" s="6">
        <f t="shared" si="673"/>
        <v>1.5313816370312509E-2</v>
      </c>
      <c r="X942">
        <f t="shared" si="674"/>
        <v>1.426123626464082E-2</v>
      </c>
      <c r="Y942">
        <f t="shared" si="675"/>
        <v>1.4600488698093319E-2</v>
      </c>
      <c r="Z942">
        <f t="shared" si="676"/>
        <v>1.3400769637252487E-2</v>
      </c>
      <c r="AA942">
        <f t="shared" si="677"/>
        <v>1.0257894149786333E-2</v>
      </c>
      <c r="AB942">
        <f t="shared" si="678"/>
        <v>9.4025368303589443E-3</v>
      </c>
      <c r="AC942">
        <f t="shared" si="679"/>
        <v>-4.093165448610353E-3</v>
      </c>
      <c r="AD942">
        <f t="shared" si="680"/>
        <v>6.3965831670568241E-3</v>
      </c>
      <c r="AE942" s="7">
        <f t="shared" si="681"/>
        <v>3.2681457273712189E-3</v>
      </c>
      <c r="AF942" s="6">
        <f t="shared" si="692"/>
        <v>-5.5623406010653353E-6</v>
      </c>
      <c r="AG942" s="11">
        <f t="shared" si="693"/>
        <v>0.11577824928329294</v>
      </c>
      <c r="AH942" s="11">
        <f t="shared" si="694"/>
        <v>7.8460481603517762E-2</v>
      </c>
      <c r="AI942" s="11">
        <f t="shared" si="695"/>
        <v>5.6865538508382746E-2</v>
      </c>
      <c r="AJ942" s="11">
        <f t="shared" si="696"/>
        <v>2.937797339920209E-4</v>
      </c>
      <c r="AK942" s="11">
        <f t="shared" si="697"/>
        <v>1.2268782205975451E-2</v>
      </c>
      <c r="AL942" s="11">
        <f t="shared" si="698"/>
        <v>-1.4722622351963144E-2</v>
      </c>
      <c r="AM942" s="11">
        <f t="shared" si="699"/>
        <v>6.2568748793712103E-3</v>
      </c>
      <c r="AN942" s="7">
        <f t="shared" si="700"/>
        <v>0</v>
      </c>
      <c r="AO942" s="6">
        <f t="array" ref="AO942">_xlfn.MAXIFS(AF$29:AF$1052,E$29:E$1052,E942) - _xlfn.MINIFS(AF$29:AF$1052,E$29:E$1052,E942)</f>
        <v>0.64239671540972576</v>
      </c>
      <c r="AP942" s="11">
        <f t="array" ref="AP942">_xlfn.MAXIFS(AG$29:AG$1052,F$29:F$1052,F942) - _xlfn.MINIFS(AG$29:AG$1052,F$29:F$1052,F942)</f>
        <v>0.4319451716699928</v>
      </c>
      <c r="AQ942" s="11">
        <f t="array" ref="AQ942">_xlfn.MAXIFS(AH$29:AH$1052,G$29:G$1052,G942) - _xlfn.MINIFS(AH$29:AH$1052,G$29:G$1052,G942)</f>
        <v>0.3058275323762738</v>
      </c>
      <c r="AR942" s="11">
        <f t="array" ref="AR942">_xlfn.MAXIFS(AI$29:AI$1052,H$29:H$1052,H942) - _xlfn.MINIFS(AI$29:AI$1052,H$29:H$1052,H942)</f>
        <v>0.28183315115945717</v>
      </c>
      <c r="AS942" s="11">
        <f t="array" ref="AS942">_xlfn.MAXIFS(AJ$29:AJ$1052,I$29:I$1052,I942) - _xlfn.MINIFS(AJ$29:AJ$1052,I$29:I$1052,I942)</f>
        <v>0.21897564141013412</v>
      </c>
      <c r="AT942" s="11">
        <f t="array" ref="AT942">_xlfn.MAXIFS(AK$29:AK$1052,J$29:J$1052,J942) - _xlfn.MINIFS(AK$29:AK$1052,J$29:J$1052,J942)</f>
        <v>0.12392419898880051</v>
      </c>
      <c r="AU942" s="11">
        <f t="array" ref="AU942">_xlfn.MAXIFS(AL$29:AL$1052,K$29:K$1052,K942) - _xlfn.MINIFS(AL$29:AL$1052,K$29:K$1052,K942)</f>
        <v>5.7130207811975503E-2</v>
      </c>
      <c r="AV942" s="11">
        <f t="array" ref="AV942">_xlfn.MAXIFS(AM$29:AM$1052,L$29:L$1052,L942) - _xlfn.MINIFS(AM$29:AM$1052,L$29:L$1052,L942)</f>
        <v>6.3965831670568241E-3</v>
      </c>
      <c r="AW942" s="7">
        <f t="array" ref="AW942">_xlfn.MAXIFS(AN$29:AN$1052,M$29:M$1052,M942) - _xlfn.MINIFS(AN$29:AN$1052,M$29:M$1052,M942)</f>
        <v>3.2681457273712189E-3</v>
      </c>
      <c r="AX942" s="6">
        <f t="array" ref="AX942">_xlfn.STDEV.S(IF(E$29:E$1052=E942,$C$29:$C$1052,""))</f>
        <v>2.1219734469910215E-2</v>
      </c>
      <c r="AY942" s="11">
        <f t="array" ref="AY942">_xlfn.STDEV.S(IF(F$29:F$1052=F942,$C$29:$C$1052,""))</f>
        <v>2.0588339989709558E-2</v>
      </c>
      <c r="AZ942" s="11">
        <f t="array" ref="AZ942">_xlfn.STDEV.S(IF(G$29:G$1052=G942,$C$29:$C$1052,""))</f>
        <v>2.5662538612202881E-2</v>
      </c>
      <c r="BA942" s="11">
        <f t="array" ref="BA942">_xlfn.STDEV.S(IF(H$29:H$1052=H942,$C$29:$C$1052,""))</f>
        <v>3.1113183887226226E-2</v>
      </c>
      <c r="BB942" s="11">
        <f t="array" ref="BB942">_xlfn.STDEV.S(IF(I$29:I$1052=I942,$C$29:$C$1052,""))</f>
        <v>3.9473178976150658E-2</v>
      </c>
      <c r="BC942" s="11">
        <f t="array" ref="BC942">_xlfn.STDEV.S(IF(J$29:J$1052=J942,$C$29:$C$1052,""))</f>
        <v>2.5637168249440821E-2</v>
      </c>
      <c r="BD942" s="11">
        <f t="array" ref="BD942">_xlfn.STDEV.S(IF(K$29:K$1052=K942,$C$29:$C$1052,""))</f>
        <v>1.8051315168821778E-2</v>
      </c>
      <c r="BE942" s="11">
        <f t="array" ref="BE942">_xlfn.STDEV.S(IF(L$29:L$1052=L942,$C$29:$C$1052,""))</f>
        <v>4.5177231026306674E-3</v>
      </c>
      <c r="BF942" s="7">
        <f t="array" ref="BF942">_xlfn.STDEV.S(IF(M$29:M$1052=M942,$C$29:$C$1052,""))</f>
        <v>4.6218560114600652E-3</v>
      </c>
      <c r="BG942" s="13">
        <f t="shared" si="682"/>
        <v>30.273551081454407</v>
      </c>
      <c r="BH942" s="12">
        <f t="shared" si="683"/>
        <v>20.980087364298782</v>
      </c>
      <c r="BI942" s="12">
        <f t="shared" si="684"/>
        <v>11.917275098841886</v>
      </c>
      <c r="BJ942" s="12">
        <f t="shared" si="685"/>
        <v>9.0583192058067095</v>
      </c>
      <c r="BK942" s="12">
        <f t="shared" si="686"/>
        <v>5.5474539190886363</v>
      </c>
      <c r="BL942" s="12">
        <f t="shared" si="687"/>
        <v>4.8337709447104578</v>
      </c>
      <c r="BM942" s="12">
        <f t="shared" si="688"/>
        <v>3.1648778650018126</v>
      </c>
      <c r="BN942" s="12">
        <f t="shared" si="689"/>
        <v>1.4158865033875356</v>
      </c>
      <c r="BO942" s="14">
        <f t="shared" si="690"/>
        <v>0.70710678118654691</v>
      </c>
    </row>
    <row r="943" spans="1:67" x14ac:dyDescent="0.25">
      <c r="A943" s="2">
        <v>44011</v>
      </c>
      <c r="B943" s="3">
        <v>1790</v>
      </c>
      <c r="C943">
        <f t="shared" si="691"/>
        <v>5.4485199123743833E-3</v>
      </c>
      <c r="D943">
        <v>914</v>
      </c>
      <c r="E943" s="6">
        <f t="shared" si="655"/>
        <v>1</v>
      </c>
      <c r="F943">
        <f t="shared" si="656"/>
        <v>3</v>
      </c>
      <c r="G943">
        <f t="shared" si="657"/>
        <v>7</v>
      </c>
      <c r="H943">
        <f t="shared" si="658"/>
        <v>14</v>
      </c>
      <c r="I943">
        <f t="shared" si="659"/>
        <v>28</v>
      </c>
      <c r="J943">
        <f t="shared" si="660"/>
        <v>57</v>
      </c>
      <c r="K943">
        <f t="shared" si="661"/>
        <v>114</v>
      </c>
      <c r="L943">
        <f t="shared" si="662"/>
        <v>228</v>
      </c>
      <c r="M943" s="7">
        <f t="shared" si="663"/>
        <v>457</v>
      </c>
      <c r="N943" s="6">
        <f t="shared" si="664"/>
        <v>2.5948653898586046E-4</v>
      </c>
      <c r="O943">
        <f t="shared" si="665"/>
        <v>1.3120666446575511E-3</v>
      </c>
      <c r="P943">
        <f t="shared" si="666"/>
        <v>9.7281421120505064E-4</v>
      </c>
      <c r="Q943">
        <f t="shared" si="667"/>
        <v>2.1725332720458831E-3</v>
      </c>
      <c r="R943">
        <f t="shared" si="668"/>
        <v>5.3154087595120372E-3</v>
      </c>
      <c r="S943">
        <f t="shared" si="669"/>
        <v>6.1707660789394256E-3</v>
      </c>
      <c r="T943">
        <f t="shared" si="670"/>
        <v>1.9666468357908723E-2</v>
      </c>
      <c r="U943">
        <f t="shared" si="671"/>
        <v>9.1767197422415459E-3</v>
      </c>
      <c r="V943" s="7">
        <f t="shared" si="672"/>
        <v>6.0482823025559407E-3</v>
      </c>
      <c r="W943" s="6">
        <f t="shared" si="673"/>
        <v>5.1890333733885224E-3</v>
      </c>
      <c r="X943">
        <f t="shared" si="674"/>
        <v>4.1364532677168322E-3</v>
      </c>
      <c r="Y943">
        <f t="shared" si="675"/>
        <v>4.4757057011693326E-3</v>
      </c>
      <c r="Z943">
        <f t="shared" si="676"/>
        <v>3.2759866403285001E-3</v>
      </c>
      <c r="AA943">
        <f t="shared" si="677"/>
        <v>1.3311115286234604E-4</v>
      </c>
      <c r="AB943">
        <f t="shared" si="678"/>
        <v>-7.2224616656504231E-4</v>
      </c>
      <c r="AC943">
        <f t="shared" si="679"/>
        <v>-1.421794844553434E-2</v>
      </c>
      <c r="AD943">
        <f t="shared" si="680"/>
        <v>-3.7281998298671626E-3</v>
      </c>
      <c r="AE943" s="7">
        <f t="shared" si="681"/>
        <v>-5.9976239018155741E-4</v>
      </c>
      <c r="AF943" s="6">
        <f t="shared" si="692"/>
        <v>5.183471032787457E-3</v>
      </c>
      <c r="AG943" s="11">
        <f t="shared" si="693"/>
        <v>0.11991470255100978</v>
      </c>
      <c r="AH943" s="11">
        <f t="shared" si="694"/>
        <v>8.293618730468709E-2</v>
      </c>
      <c r="AI943" s="11">
        <f t="shared" si="695"/>
        <v>6.0141525148711246E-2</v>
      </c>
      <c r="AJ943" s="11">
        <f t="shared" si="696"/>
        <v>4.2689088685436694E-4</v>
      </c>
      <c r="AK943" s="11">
        <f t="shared" si="697"/>
        <v>1.1546536039410409E-2</v>
      </c>
      <c r="AL943" s="11">
        <f t="shared" si="698"/>
        <v>-2.8940570797497484E-2</v>
      </c>
      <c r="AM943" s="11">
        <f t="shared" si="699"/>
        <v>2.5286750495040478E-3</v>
      </c>
      <c r="AN943" s="7">
        <f t="shared" si="700"/>
        <v>-5.9976239018155741E-4</v>
      </c>
      <c r="AO943" s="6">
        <f t="array" ref="AO943">_xlfn.MAXIFS(AF$29:AF$1052,E$29:E$1052,E943) - _xlfn.MINIFS(AF$29:AF$1052,E$29:E$1052,E943)</f>
        <v>0.64239671540972576</v>
      </c>
      <c r="AP943" s="11">
        <f t="array" ref="AP943">_xlfn.MAXIFS(AG$29:AG$1052,F$29:F$1052,F943) - _xlfn.MINIFS(AG$29:AG$1052,F$29:F$1052,F943)</f>
        <v>0.4319451716699928</v>
      </c>
      <c r="AQ943" s="11">
        <f t="array" ref="AQ943">_xlfn.MAXIFS(AH$29:AH$1052,G$29:G$1052,G943) - _xlfn.MINIFS(AH$29:AH$1052,G$29:G$1052,G943)</f>
        <v>0.3058275323762738</v>
      </c>
      <c r="AR943" s="11">
        <f t="array" ref="AR943">_xlfn.MAXIFS(AI$29:AI$1052,H$29:H$1052,H943) - _xlfn.MINIFS(AI$29:AI$1052,H$29:H$1052,H943)</f>
        <v>0.28183315115945717</v>
      </c>
      <c r="AS943" s="11">
        <f t="array" ref="AS943">_xlfn.MAXIFS(AJ$29:AJ$1052,I$29:I$1052,I943) - _xlfn.MINIFS(AJ$29:AJ$1052,I$29:I$1052,I943)</f>
        <v>0.21897564141013412</v>
      </c>
      <c r="AT943" s="11">
        <f t="array" ref="AT943">_xlfn.MAXIFS(AK$29:AK$1052,J$29:J$1052,J943) - _xlfn.MINIFS(AK$29:AK$1052,J$29:J$1052,J943)</f>
        <v>0.12392419898880051</v>
      </c>
      <c r="AU943" s="11">
        <f t="array" ref="AU943">_xlfn.MAXIFS(AL$29:AL$1052,K$29:K$1052,K943) - _xlfn.MINIFS(AL$29:AL$1052,K$29:K$1052,K943)</f>
        <v>5.7130207811975503E-2</v>
      </c>
      <c r="AV943" s="11">
        <f t="array" ref="AV943">_xlfn.MAXIFS(AM$29:AM$1052,L$29:L$1052,L943) - _xlfn.MINIFS(AM$29:AM$1052,L$29:L$1052,L943)</f>
        <v>6.3965831670568241E-3</v>
      </c>
      <c r="AW943" s="7">
        <f t="array" ref="AW943">_xlfn.MAXIFS(AN$29:AN$1052,M$29:M$1052,M943) - _xlfn.MINIFS(AN$29:AN$1052,M$29:M$1052,M943)</f>
        <v>5.9976239018155741E-4</v>
      </c>
      <c r="AX943" s="6">
        <f t="array" ref="AX943">_xlfn.STDEV.S(IF(E$29:E$1052=E943,$C$29:$C$1052,""))</f>
        <v>2.1219734469910215E-2</v>
      </c>
      <c r="AY943" s="11">
        <f t="array" ref="AY943">_xlfn.STDEV.S(IF(F$29:F$1052=F943,$C$29:$C$1052,""))</f>
        <v>2.0588339989709558E-2</v>
      </c>
      <c r="AZ943" s="11">
        <f t="array" ref="AZ943">_xlfn.STDEV.S(IF(G$29:G$1052=G943,$C$29:$C$1052,""))</f>
        <v>2.5662538612202881E-2</v>
      </c>
      <c r="BA943" s="11">
        <f t="array" ref="BA943">_xlfn.STDEV.S(IF(H$29:H$1052=H943,$C$29:$C$1052,""))</f>
        <v>3.1113183887226226E-2</v>
      </c>
      <c r="BB943" s="11">
        <f t="array" ref="BB943">_xlfn.STDEV.S(IF(I$29:I$1052=I943,$C$29:$C$1052,""))</f>
        <v>3.9473178976150658E-2</v>
      </c>
      <c r="BC943" s="11">
        <f t="array" ref="BC943">_xlfn.STDEV.S(IF(J$29:J$1052=J943,$C$29:$C$1052,""))</f>
        <v>2.5637168249440821E-2</v>
      </c>
      <c r="BD943" s="11">
        <f t="array" ref="BD943">_xlfn.STDEV.S(IF(K$29:K$1052=K943,$C$29:$C$1052,""))</f>
        <v>1.8051315168821778E-2</v>
      </c>
      <c r="BE943" s="11">
        <f t="array" ref="BE943">_xlfn.STDEV.S(IF(L$29:L$1052=L943,$C$29:$C$1052,""))</f>
        <v>4.5177231026306674E-3</v>
      </c>
      <c r="BF943" s="7">
        <f t="array" ref="BF943">_xlfn.STDEV.S(IF(M$29:M$1052=M943,$C$29:$C$1052,""))</f>
        <v>8.4819210639606253E-4</v>
      </c>
      <c r="BG943" s="13">
        <f t="shared" si="682"/>
        <v>30.273551081454407</v>
      </c>
      <c r="BH943" s="12">
        <f t="shared" si="683"/>
        <v>20.980087364298782</v>
      </c>
      <c r="BI943" s="12">
        <f t="shared" si="684"/>
        <v>11.917275098841886</v>
      </c>
      <c r="BJ943" s="12">
        <f t="shared" si="685"/>
        <v>9.0583192058067095</v>
      </c>
      <c r="BK943" s="12">
        <f t="shared" si="686"/>
        <v>5.5474539190886363</v>
      </c>
      <c r="BL943" s="12">
        <f t="shared" si="687"/>
        <v>4.8337709447104578</v>
      </c>
      <c r="BM943" s="12">
        <f t="shared" si="688"/>
        <v>3.1648778650018126</v>
      </c>
      <c r="BN943" s="12">
        <f t="shared" si="689"/>
        <v>1.4158865033875356</v>
      </c>
      <c r="BO943" s="14">
        <f t="shared" si="690"/>
        <v>0.70710678118654746</v>
      </c>
    </row>
    <row r="944" spans="1:67" x14ac:dyDescent="0.25">
      <c r="A944" s="4">
        <v>44015</v>
      </c>
      <c r="B944" s="5">
        <v>1801.9</v>
      </c>
      <c r="C944">
        <f t="shared" si="691"/>
        <v>6.6480446927374981E-3</v>
      </c>
      <c r="D944">
        <v>915</v>
      </c>
      <c r="E944" s="6">
        <f t="shared" si="655"/>
        <v>1</v>
      </c>
      <c r="F944">
        <f t="shared" si="656"/>
        <v>3</v>
      </c>
      <c r="G944">
        <f t="shared" si="657"/>
        <v>7</v>
      </c>
      <c r="H944">
        <f t="shared" si="658"/>
        <v>14</v>
      </c>
      <c r="I944">
        <f t="shared" si="659"/>
        <v>28</v>
      </c>
      <c r="J944">
        <f t="shared" si="660"/>
        <v>57</v>
      </c>
      <c r="K944">
        <f t="shared" si="661"/>
        <v>114</v>
      </c>
      <c r="L944">
        <f t="shared" si="662"/>
        <v>228</v>
      </c>
      <c r="M944" s="7">
        <f t="shared" si="663"/>
        <v>457</v>
      </c>
      <c r="N944" s="6">
        <f t="shared" si="664"/>
        <v>2.5948653898586046E-4</v>
      </c>
      <c r="O944">
        <f t="shared" si="665"/>
        <v>1.3120666446575511E-3</v>
      </c>
      <c r="P944">
        <f t="shared" si="666"/>
        <v>9.7281421120505064E-4</v>
      </c>
      <c r="Q944">
        <f t="shared" si="667"/>
        <v>2.1725332720458831E-3</v>
      </c>
      <c r="R944">
        <f t="shared" si="668"/>
        <v>5.3154087595120372E-3</v>
      </c>
      <c r="S944">
        <f t="shared" si="669"/>
        <v>6.1707660789394256E-3</v>
      </c>
      <c r="T944">
        <f t="shared" si="670"/>
        <v>1.9666468357908723E-2</v>
      </c>
      <c r="U944">
        <f t="shared" si="671"/>
        <v>9.1767197422415459E-3</v>
      </c>
      <c r="V944" s="7">
        <f t="shared" si="672"/>
        <v>6.0482823025559407E-3</v>
      </c>
      <c r="W944" s="6">
        <f t="shared" si="673"/>
        <v>6.3885581537516372E-3</v>
      </c>
      <c r="X944">
        <f t="shared" si="674"/>
        <v>5.335978048079947E-3</v>
      </c>
      <c r="Y944">
        <f t="shared" si="675"/>
        <v>5.6752304815324475E-3</v>
      </c>
      <c r="Z944">
        <f t="shared" si="676"/>
        <v>4.4755114206916149E-3</v>
      </c>
      <c r="AA944">
        <f t="shared" si="677"/>
        <v>1.3326359332254609E-3</v>
      </c>
      <c r="AB944">
        <f t="shared" si="678"/>
        <v>4.7727861379807252E-4</v>
      </c>
      <c r="AC944">
        <f t="shared" si="679"/>
        <v>-1.3018423665171225E-2</v>
      </c>
      <c r="AD944">
        <f t="shared" si="680"/>
        <v>-2.5286750495040478E-3</v>
      </c>
      <c r="AE944" s="7">
        <f t="shared" si="681"/>
        <v>5.9976239018155741E-4</v>
      </c>
      <c r="AF944" s="6">
        <f t="shared" si="692"/>
        <v>1.1572029186539094E-2</v>
      </c>
      <c r="AG944" s="11">
        <f t="shared" si="693"/>
        <v>0.12525068059908973</v>
      </c>
      <c r="AH944" s="11">
        <f t="shared" si="694"/>
        <v>8.8611417786219532E-2</v>
      </c>
      <c r="AI944" s="11">
        <f t="shared" si="695"/>
        <v>6.4617036569402861E-2</v>
      </c>
      <c r="AJ944" s="11">
        <f t="shared" si="696"/>
        <v>1.7595268200798278E-3</v>
      </c>
      <c r="AK944" s="11">
        <f t="shared" si="697"/>
        <v>1.2023814653208481E-2</v>
      </c>
      <c r="AL944" s="11">
        <f t="shared" si="698"/>
        <v>-4.1958994462668708E-2</v>
      </c>
      <c r="AM944" s="11">
        <f t="shared" si="699"/>
        <v>0</v>
      </c>
      <c r="AN944" s="7">
        <f t="shared" si="700"/>
        <v>0</v>
      </c>
      <c r="AO944" s="6">
        <f t="array" ref="AO944">_xlfn.MAXIFS(AF$29:AF$1052,E$29:E$1052,E944) - _xlfn.MINIFS(AF$29:AF$1052,E$29:E$1052,E944)</f>
        <v>0.64239671540972576</v>
      </c>
      <c r="AP944" s="11">
        <f t="array" ref="AP944">_xlfn.MAXIFS(AG$29:AG$1052,F$29:F$1052,F944) - _xlfn.MINIFS(AG$29:AG$1052,F$29:F$1052,F944)</f>
        <v>0.4319451716699928</v>
      </c>
      <c r="AQ944" s="11">
        <f t="array" ref="AQ944">_xlfn.MAXIFS(AH$29:AH$1052,G$29:G$1052,G944) - _xlfn.MINIFS(AH$29:AH$1052,G$29:G$1052,G944)</f>
        <v>0.3058275323762738</v>
      </c>
      <c r="AR944" s="11">
        <f t="array" ref="AR944">_xlfn.MAXIFS(AI$29:AI$1052,H$29:H$1052,H944) - _xlfn.MINIFS(AI$29:AI$1052,H$29:H$1052,H944)</f>
        <v>0.28183315115945717</v>
      </c>
      <c r="AS944" s="11">
        <f t="array" ref="AS944">_xlfn.MAXIFS(AJ$29:AJ$1052,I$29:I$1052,I944) - _xlfn.MINIFS(AJ$29:AJ$1052,I$29:I$1052,I944)</f>
        <v>0.21897564141013412</v>
      </c>
      <c r="AT944" s="11">
        <f t="array" ref="AT944">_xlfn.MAXIFS(AK$29:AK$1052,J$29:J$1052,J944) - _xlfn.MINIFS(AK$29:AK$1052,J$29:J$1052,J944)</f>
        <v>0.12392419898880051</v>
      </c>
      <c r="AU944" s="11">
        <f t="array" ref="AU944">_xlfn.MAXIFS(AL$29:AL$1052,K$29:K$1052,K944) - _xlfn.MINIFS(AL$29:AL$1052,K$29:K$1052,K944)</f>
        <v>5.7130207811975503E-2</v>
      </c>
      <c r="AV944" s="11">
        <f t="array" ref="AV944">_xlfn.MAXIFS(AM$29:AM$1052,L$29:L$1052,L944) - _xlfn.MINIFS(AM$29:AM$1052,L$29:L$1052,L944)</f>
        <v>6.3965831670568241E-3</v>
      </c>
      <c r="AW944" s="7">
        <f t="array" ref="AW944">_xlfn.MAXIFS(AN$29:AN$1052,M$29:M$1052,M944) - _xlfn.MINIFS(AN$29:AN$1052,M$29:M$1052,M944)</f>
        <v>5.9976239018155741E-4</v>
      </c>
      <c r="AX944" s="6">
        <f t="array" ref="AX944">_xlfn.STDEV.S(IF(E$29:E$1052=E944,$C$29:$C$1052,""))</f>
        <v>2.1219734469910215E-2</v>
      </c>
      <c r="AY944" s="11">
        <f t="array" ref="AY944">_xlfn.STDEV.S(IF(F$29:F$1052=F944,$C$29:$C$1052,""))</f>
        <v>2.0588339989709558E-2</v>
      </c>
      <c r="AZ944" s="11">
        <f t="array" ref="AZ944">_xlfn.STDEV.S(IF(G$29:G$1052=G944,$C$29:$C$1052,""))</f>
        <v>2.5662538612202881E-2</v>
      </c>
      <c r="BA944" s="11">
        <f t="array" ref="BA944">_xlfn.STDEV.S(IF(H$29:H$1052=H944,$C$29:$C$1052,""))</f>
        <v>3.1113183887226226E-2</v>
      </c>
      <c r="BB944" s="11">
        <f t="array" ref="BB944">_xlfn.STDEV.S(IF(I$29:I$1052=I944,$C$29:$C$1052,""))</f>
        <v>3.9473178976150658E-2</v>
      </c>
      <c r="BC944" s="11">
        <f t="array" ref="BC944">_xlfn.STDEV.S(IF(J$29:J$1052=J944,$C$29:$C$1052,""))</f>
        <v>2.5637168249440821E-2</v>
      </c>
      <c r="BD944" s="11">
        <f t="array" ref="BD944">_xlfn.STDEV.S(IF(K$29:K$1052=K944,$C$29:$C$1052,""))</f>
        <v>1.8051315168821778E-2</v>
      </c>
      <c r="BE944" s="11">
        <f t="array" ref="BE944">_xlfn.STDEV.S(IF(L$29:L$1052=L944,$C$29:$C$1052,""))</f>
        <v>4.5177231026306674E-3</v>
      </c>
      <c r="BF944" s="7">
        <f t="array" ref="BF944">_xlfn.STDEV.S(IF(M$29:M$1052=M944,$C$29:$C$1052,""))</f>
        <v>8.4819210639606253E-4</v>
      </c>
      <c r="BG944" s="13">
        <f t="shared" si="682"/>
        <v>30.273551081454407</v>
      </c>
      <c r="BH944" s="12">
        <f t="shared" si="683"/>
        <v>20.980087364298782</v>
      </c>
      <c r="BI944" s="12">
        <f t="shared" si="684"/>
        <v>11.917275098841886</v>
      </c>
      <c r="BJ944" s="12">
        <f t="shared" si="685"/>
        <v>9.0583192058067095</v>
      </c>
      <c r="BK944" s="12">
        <f t="shared" si="686"/>
        <v>5.5474539190886363</v>
      </c>
      <c r="BL944" s="12">
        <f t="shared" si="687"/>
        <v>4.8337709447104578</v>
      </c>
      <c r="BM944" s="12">
        <f t="shared" si="688"/>
        <v>3.1648778650018126</v>
      </c>
      <c r="BN944" s="12">
        <f t="shared" si="689"/>
        <v>1.4158865033875356</v>
      </c>
      <c r="BO944" s="14">
        <f t="shared" si="690"/>
        <v>0.70710678118654746</v>
      </c>
    </row>
    <row r="945" spans="1:67" x14ac:dyDescent="0.25">
      <c r="A945" s="2">
        <v>44025</v>
      </c>
      <c r="B945" s="3">
        <v>1810</v>
      </c>
      <c r="C945">
        <f t="shared" si="691"/>
        <v>4.4952550086019283E-3</v>
      </c>
      <c r="D945">
        <v>916</v>
      </c>
      <c r="E945" s="6">
        <f t="shared" si="655"/>
        <v>1</v>
      </c>
      <c r="F945">
        <f t="shared" si="656"/>
        <v>3</v>
      </c>
      <c r="G945">
        <f t="shared" si="657"/>
        <v>7</v>
      </c>
      <c r="H945">
        <f t="shared" si="658"/>
        <v>14</v>
      </c>
      <c r="I945">
        <f t="shared" si="659"/>
        <v>28</v>
      </c>
      <c r="J945">
        <f t="shared" si="660"/>
        <v>57</v>
      </c>
      <c r="K945">
        <f t="shared" si="661"/>
        <v>114</v>
      </c>
      <c r="L945">
        <f t="shared" si="662"/>
        <v>229</v>
      </c>
      <c r="M945" s="7">
        <f t="shared" si="663"/>
        <v>458</v>
      </c>
      <c r="N945" s="6">
        <f t="shared" si="664"/>
        <v>2.5948653898586046E-4</v>
      </c>
      <c r="O945">
        <f t="shared" si="665"/>
        <v>1.3120666446575511E-3</v>
      </c>
      <c r="P945">
        <f t="shared" si="666"/>
        <v>9.7281421120505064E-4</v>
      </c>
      <c r="Q945">
        <f t="shared" si="667"/>
        <v>2.1725332720458831E-3</v>
      </c>
      <c r="R945">
        <f t="shared" si="668"/>
        <v>5.3154087595120372E-3</v>
      </c>
      <c r="S945">
        <f t="shared" si="669"/>
        <v>6.1707660789394256E-3</v>
      </c>
      <c r="T945">
        <f t="shared" si="670"/>
        <v>1.9666468357908723E-2</v>
      </c>
      <c r="U945">
        <f t="shared" si="671"/>
        <v>3.01562169735759E-2</v>
      </c>
      <c r="V945" s="7">
        <f t="shared" si="672"/>
        <v>2.641889822253296E-2</v>
      </c>
      <c r="W945" s="6">
        <f t="shared" si="673"/>
        <v>4.2357684696160674E-3</v>
      </c>
      <c r="X945">
        <f t="shared" si="674"/>
        <v>3.1831883639443772E-3</v>
      </c>
      <c r="Y945">
        <f t="shared" si="675"/>
        <v>3.5224407973968776E-3</v>
      </c>
      <c r="Z945">
        <f t="shared" si="676"/>
        <v>2.3227217365560451E-3</v>
      </c>
      <c r="AA945">
        <f t="shared" si="677"/>
        <v>-8.2015375091010895E-4</v>
      </c>
      <c r="AB945">
        <f t="shared" si="678"/>
        <v>-1.6755110703374973E-3</v>
      </c>
      <c r="AC945">
        <f t="shared" si="679"/>
        <v>-1.5171213349306795E-2</v>
      </c>
      <c r="AD945">
        <f t="shared" si="680"/>
        <v>-2.5660961964973972E-2</v>
      </c>
      <c r="AE945" s="7">
        <f t="shared" si="681"/>
        <v>-2.1923643213931032E-2</v>
      </c>
      <c r="AF945" s="6">
        <f t="shared" si="692"/>
        <v>1.5807797656155163E-2</v>
      </c>
      <c r="AG945" s="11">
        <f t="shared" si="693"/>
        <v>0.1284338689630341</v>
      </c>
      <c r="AH945" s="11">
        <f t="shared" si="694"/>
        <v>9.2133858583616404E-2</v>
      </c>
      <c r="AI945" s="11">
        <f t="shared" si="695"/>
        <v>6.6939758305958913E-2</v>
      </c>
      <c r="AJ945" s="11">
        <f t="shared" si="696"/>
        <v>9.3937306916971886E-4</v>
      </c>
      <c r="AK945" s="11">
        <f t="shared" si="697"/>
        <v>1.0348303582870984E-2</v>
      </c>
      <c r="AL945" s="11">
        <f t="shared" si="698"/>
        <v>-5.7130207811975503E-2</v>
      </c>
      <c r="AM945" s="11">
        <f t="shared" si="699"/>
        <v>-2.5660961964973972E-2</v>
      </c>
      <c r="AN945" s="7">
        <f t="shared" si="700"/>
        <v>-2.1923643213931032E-2</v>
      </c>
      <c r="AO945" s="6">
        <f t="array" ref="AO945">_xlfn.MAXIFS(AF$29:AF$1052,E$29:E$1052,E945) - _xlfn.MINIFS(AF$29:AF$1052,E$29:E$1052,E945)</f>
        <v>0.64239671540972576</v>
      </c>
      <c r="AP945" s="11">
        <f t="array" ref="AP945">_xlfn.MAXIFS(AG$29:AG$1052,F$29:F$1052,F945) - _xlfn.MINIFS(AG$29:AG$1052,F$29:F$1052,F945)</f>
        <v>0.4319451716699928</v>
      </c>
      <c r="AQ945" s="11">
        <f t="array" ref="AQ945">_xlfn.MAXIFS(AH$29:AH$1052,G$29:G$1052,G945) - _xlfn.MINIFS(AH$29:AH$1052,G$29:G$1052,G945)</f>
        <v>0.3058275323762738</v>
      </c>
      <c r="AR945" s="11">
        <f t="array" ref="AR945">_xlfn.MAXIFS(AI$29:AI$1052,H$29:H$1052,H945) - _xlfn.MINIFS(AI$29:AI$1052,H$29:H$1052,H945)</f>
        <v>0.28183315115945717</v>
      </c>
      <c r="AS945" s="11">
        <f t="array" ref="AS945">_xlfn.MAXIFS(AJ$29:AJ$1052,I$29:I$1052,I945) - _xlfn.MINIFS(AJ$29:AJ$1052,I$29:I$1052,I945)</f>
        <v>0.21897564141013412</v>
      </c>
      <c r="AT945" s="11">
        <f t="array" ref="AT945">_xlfn.MAXIFS(AK$29:AK$1052,J$29:J$1052,J945) - _xlfn.MINIFS(AK$29:AK$1052,J$29:J$1052,J945)</f>
        <v>0.12392419898880051</v>
      </c>
      <c r="AU945" s="11">
        <f t="array" ref="AU945">_xlfn.MAXIFS(AL$29:AL$1052,K$29:K$1052,K945) - _xlfn.MINIFS(AL$29:AL$1052,K$29:K$1052,K945)</f>
        <v>5.7130207811975503E-2</v>
      </c>
      <c r="AV945" s="11">
        <f t="array" ref="AV945">_xlfn.MAXIFS(AM$29:AM$1052,L$29:L$1052,L945) - _xlfn.MINIFS(AM$29:AM$1052,L$29:L$1052,L945)</f>
        <v>3.4617722772579795E-2</v>
      </c>
      <c r="AW945" s="7">
        <f t="array" ref="AW945">_xlfn.MAXIFS(AN$29:AN$1052,M$29:M$1052,M945) - _xlfn.MINIFS(AN$29:AN$1052,M$29:M$1052,M945)</f>
        <v>2.1923643213931032E-2</v>
      </c>
      <c r="AX945" s="6">
        <f t="array" ref="AX945">_xlfn.STDEV.S(IF(E$29:E$1052=E945,$C$29:$C$1052,""))</f>
        <v>2.1219734469910215E-2</v>
      </c>
      <c r="AY945" s="11">
        <f t="array" ref="AY945">_xlfn.STDEV.S(IF(F$29:F$1052=F945,$C$29:$C$1052,""))</f>
        <v>2.0588339989709558E-2</v>
      </c>
      <c r="AZ945" s="11">
        <f t="array" ref="AZ945">_xlfn.STDEV.S(IF(G$29:G$1052=G945,$C$29:$C$1052,""))</f>
        <v>2.5662538612202881E-2</v>
      </c>
      <c r="BA945" s="11">
        <f t="array" ref="BA945">_xlfn.STDEV.S(IF(H$29:H$1052=H945,$C$29:$C$1052,""))</f>
        <v>3.1113183887226226E-2</v>
      </c>
      <c r="BB945" s="11">
        <f t="array" ref="BB945">_xlfn.STDEV.S(IF(I$29:I$1052=I945,$C$29:$C$1052,""))</f>
        <v>3.9473178976150658E-2</v>
      </c>
      <c r="BC945" s="11">
        <f t="array" ref="BC945">_xlfn.STDEV.S(IF(J$29:J$1052=J945,$C$29:$C$1052,""))</f>
        <v>2.5637168249440821E-2</v>
      </c>
      <c r="BD945" s="11">
        <f t="array" ref="BD945">_xlfn.STDEV.S(IF(K$29:K$1052=K945,$C$29:$C$1052,""))</f>
        <v>1.8051315168821778E-2</v>
      </c>
      <c r="BE945" s="11">
        <f t="array" ref="BE945">_xlfn.STDEV.S(IF(L$29:L$1052=L945,$C$29:$C$1052,""))</f>
        <v>2.1130087403303105E-2</v>
      </c>
      <c r="BF945" s="7">
        <f t="array" ref="BF945">_xlfn.STDEV.S(IF(M$29:M$1052=M945,$C$29:$C$1052,""))</f>
        <v>3.1004713569770137E-2</v>
      </c>
      <c r="BG945" s="13">
        <f t="shared" si="682"/>
        <v>30.273551081454407</v>
      </c>
      <c r="BH945" s="12">
        <f t="shared" si="683"/>
        <v>20.980087364298782</v>
      </c>
      <c r="BI945" s="12">
        <f t="shared" si="684"/>
        <v>11.917275098841886</v>
      </c>
      <c r="BJ945" s="12">
        <f t="shared" si="685"/>
        <v>9.0583192058067095</v>
      </c>
      <c r="BK945" s="12">
        <f t="shared" si="686"/>
        <v>5.5474539190886363</v>
      </c>
      <c r="BL945" s="12">
        <f t="shared" si="687"/>
        <v>4.8337709447104578</v>
      </c>
      <c r="BM945" s="12">
        <f t="shared" si="688"/>
        <v>3.1648778650018126</v>
      </c>
      <c r="BN945" s="12">
        <f t="shared" si="689"/>
        <v>1.6383142252013718</v>
      </c>
      <c r="BO945" s="14">
        <f t="shared" si="690"/>
        <v>0.70710678118654746</v>
      </c>
    </row>
    <row r="946" spans="1:67" x14ac:dyDescent="0.25">
      <c r="A946" s="4">
        <v>44032</v>
      </c>
      <c r="B946" s="5">
        <v>1897.5</v>
      </c>
      <c r="C946">
        <f t="shared" si="691"/>
        <v>4.8342541436463993E-2</v>
      </c>
      <c r="D946">
        <v>917</v>
      </c>
      <c r="E946" s="6">
        <f t="shared" si="655"/>
        <v>1</v>
      </c>
      <c r="F946">
        <f t="shared" si="656"/>
        <v>3</v>
      </c>
      <c r="G946">
        <f t="shared" si="657"/>
        <v>7</v>
      </c>
      <c r="H946">
        <f t="shared" si="658"/>
        <v>14</v>
      </c>
      <c r="I946">
        <f t="shared" si="659"/>
        <v>28</v>
      </c>
      <c r="J946">
        <f t="shared" si="660"/>
        <v>57</v>
      </c>
      <c r="K946">
        <f t="shared" si="661"/>
        <v>114</v>
      </c>
      <c r="L946">
        <f t="shared" si="662"/>
        <v>229</v>
      </c>
      <c r="M946" s="7">
        <f t="shared" si="663"/>
        <v>458</v>
      </c>
      <c r="N946" s="6">
        <f t="shared" si="664"/>
        <v>2.5948653898586046E-4</v>
      </c>
      <c r="O946">
        <f t="shared" si="665"/>
        <v>1.3120666446575511E-3</v>
      </c>
      <c r="P946">
        <f t="shared" si="666"/>
        <v>9.7281421120505064E-4</v>
      </c>
      <c r="Q946">
        <f t="shared" si="667"/>
        <v>2.1725332720458831E-3</v>
      </c>
      <c r="R946">
        <f t="shared" si="668"/>
        <v>5.3154087595120372E-3</v>
      </c>
      <c r="S946">
        <f t="shared" si="669"/>
        <v>6.1707660789394256E-3</v>
      </c>
      <c r="T946">
        <f t="shared" si="670"/>
        <v>1.9666468357908723E-2</v>
      </c>
      <c r="U946">
        <f t="shared" si="671"/>
        <v>3.01562169735759E-2</v>
      </c>
      <c r="V946" s="7">
        <f t="shared" si="672"/>
        <v>2.641889822253296E-2</v>
      </c>
      <c r="W946" s="6">
        <f t="shared" si="673"/>
        <v>4.8083054897478134E-2</v>
      </c>
      <c r="X946">
        <f t="shared" si="674"/>
        <v>4.7030474791806443E-2</v>
      </c>
      <c r="Y946">
        <f t="shared" si="675"/>
        <v>4.7369727225258944E-2</v>
      </c>
      <c r="Z946">
        <f t="shared" si="676"/>
        <v>4.617000816441811E-2</v>
      </c>
      <c r="AA946">
        <f t="shared" si="677"/>
        <v>4.3027132676951955E-2</v>
      </c>
      <c r="AB946">
        <f t="shared" si="678"/>
        <v>4.2171775357524567E-2</v>
      </c>
      <c r="AC946">
        <f t="shared" si="679"/>
        <v>2.867607307855527E-2</v>
      </c>
      <c r="AD946">
        <f t="shared" si="680"/>
        <v>1.8186324462888093E-2</v>
      </c>
      <c r="AE946" s="7">
        <f t="shared" si="681"/>
        <v>2.1923643213931032E-2</v>
      </c>
      <c r="AF946" s="6">
        <f t="shared" si="692"/>
        <v>6.3890852553633304E-2</v>
      </c>
      <c r="AG946" s="11">
        <f t="shared" si="693"/>
        <v>0.17546434375484055</v>
      </c>
      <c r="AH946" s="11">
        <f t="shared" si="694"/>
        <v>0.13950358580887534</v>
      </c>
      <c r="AI946" s="11">
        <f t="shared" si="695"/>
        <v>0.11310976647037702</v>
      </c>
      <c r="AJ946" s="11">
        <f t="shared" si="696"/>
        <v>4.3966505746121674E-2</v>
      </c>
      <c r="AK946" s="11">
        <f t="shared" si="697"/>
        <v>5.2520078940395551E-2</v>
      </c>
      <c r="AL946" s="11">
        <f t="shared" si="698"/>
        <v>-2.8454134733420233E-2</v>
      </c>
      <c r="AM946" s="11">
        <f t="shared" si="699"/>
        <v>-7.4746375020858791E-3</v>
      </c>
      <c r="AN946" s="7">
        <f t="shared" si="700"/>
        <v>0</v>
      </c>
      <c r="AO946" s="6">
        <f t="array" ref="AO946">_xlfn.MAXIFS(AF$29:AF$1052,E$29:E$1052,E946) - _xlfn.MINIFS(AF$29:AF$1052,E$29:E$1052,E946)</f>
        <v>0.64239671540972576</v>
      </c>
      <c r="AP946" s="11">
        <f t="array" ref="AP946">_xlfn.MAXIFS(AG$29:AG$1052,F$29:F$1052,F946) - _xlfn.MINIFS(AG$29:AG$1052,F$29:F$1052,F946)</f>
        <v>0.4319451716699928</v>
      </c>
      <c r="AQ946" s="11">
        <f t="array" ref="AQ946">_xlfn.MAXIFS(AH$29:AH$1052,G$29:G$1052,G946) - _xlfn.MINIFS(AH$29:AH$1052,G$29:G$1052,G946)</f>
        <v>0.3058275323762738</v>
      </c>
      <c r="AR946" s="11">
        <f t="array" ref="AR946">_xlfn.MAXIFS(AI$29:AI$1052,H$29:H$1052,H946) - _xlfn.MINIFS(AI$29:AI$1052,H$29:H$1052,H946)</f>
        <v>0.28183315115945717</v>
      </c>
      <c r="AS946" s="11">
        <f t="array" ref="AS946">_xlfn.MAXIFS(AJ$29:AJ$1052,I$29:I$1052,I946) - _xlfn.MINIFS(AJ$29:AJ$1052,I$29:I$1052,I946)</f>
        <v>0.21897564141013412</v>
      </c>
      <c r="AT946" s="11">
        <f t="array" ref="AT946">_xlfn.MAXIFS(AK$29:AK$1052,J$29:J$1052,J946) - _xlfn.MINIFS(AK$29:AK$1052,J$29:J$1052,J946)</f>
        <v>0.12392419898880051</v>
      </c>
      <c r="AU946" s="11">
        <f t="array" ref="AU946">_xlfn.MAXIFS(AL$29:AL$1052,K$29:K$1052,K946) - _xlfn.MINIFS(AL$29:AL$1052,K$29:K$1052,K946)</f>
        <v>5.7130207811975503E-2</v>
      </c>
      <c r="AV946" s="11">
        <f t="array" ref="AV946">_xlfn.MAXIFS(AM$29:AM$1052,L$29:L$1052,L946) - _xlfn.MINIFS(AM$29:AM$1052,L$29:L$1052,L946)</f>
        <v>3.4617722772579795E-2</v>
      </c>
      <c r="AW946" s="7">
        <f t="array" ref="AW946">_xlfn.MAXIFS(AN$29:AN$1052,M$29:M$1052,M946) - _xlfn.MINIFS(AN$29:AN$1052,M$29:M$1052,M946)</f>
        <v>2.1923643213931032E-2</v>
      </c>
      <c r="AX946" s="6">
        <f t="array" ref="AX946">_xlfn.STDEV.S(IF(E$29:E$1052=E946,$C$29:$C$1052,""))</f>
        <v>2.1219734469910215E-2</v>
      </c>
      <c r="AY946" s="11">
        <f t="array" ref="AY946">_xlfn.STDEV.S(IF(F$29:F$1052=F946,$C$29:$C$1052,""))</f>
        <v>2.0588339989709558E-2</v>
      </c>
      <c r="AZ946" s="11">
        <f t="array" ref="AZ946">_xlfn.STDEV.S(IF(G$29:G$1052=G946,$C$29:$C$1052,""))</f>
        <v>2.5662538612202881E-2</v>
      </c>
      <c r="BA946" s="11">
        <f t="array" ref="BA946">_xlfn.STDEV.S(IF(H$29:H$1052=H946,$C$29:$C$1052,""))</f>
        <v>3.1113183887226226E-2</v>
      </c>
      <c r="BB946" s="11">
        <f t="array" ref="BB946">_xlfn.STDEV.S(IF(I$29:I$1052=I946,$C$29:$C$1052,""))</f>
        <v>3.9473178976150658E-2</v>
      </c>
      <c r="BC946" s="11">
        <f t="array" ref="BC946">_xlfn.STDEV.S(IF(J$29:J$1052=J946,$C$29:$C$1052,""))</f>
        <v>2.5637168249440821E-2</v>
      </c>
      <c r="BD946" s="11">
        <f t="array" ref="BD946">_xlfn.STDEV.S(IF(K$29:K$1052=K946,$C$29:$C$1052,""))</f>
        <v>1.8051315168821778E-2</v>
      </c>
      <c r="BE946" s="11">
        <f t="array" ref="BE946">_xlfn.STDEV.S(IF(L$29:L$1052=L946,$C$29:$C$1052,""))</f>
        <v>2.1130087403303105E-2</v>
      </c>
      <c r="BF946" s="7">
        <f t="array" ref="BF946">_xlfn.STDEV.S(IF(M$29:M$1052=M946,$C$29:$C$1052,""))</f>
        <v>3.1004713569770137E-2</v>
      </c>
      <c r="BG946" s="13">
        <f t="shared" si="682"/>
        <v>30.273551081454407</v>
      </c>
      <c r="BH946" s="12">
        <f t="shared" si="683"/>
        <v>20.980087364298782</v>
      </c>
      <c r="BI946" s="12">
        <f t="shared" si="684"/>
        <v>11.917275098841886</v>
      </c>
      <c r="BJ946" s="12">
        <f t="shared" si="685"/>
        <v>9.0583192058067095</v>
      </c>
      <c r="BK946" s="12">
        <f t="shared" si="686"/>
        <v>5.5474539190886363</v>
      </c>
      <c r="BL946" s="12">
        <f t="shared" si="687"/>
        <v>4.8337709447104578</v>
      </c>
      <c r="BM946" s="12">
        <f t="shared" si="688"/>
        <v>3.1648778650018126</v>
      </c>
      <c r="BN946" s="12">
        <f t="shared" si="689"/>
        <v>1.6383142252013718</v>
      </c>
      <c r="BO946" s="14">
        <f t="shared" si="690"/>
        <v>0.70710678118654746</v>
      </c>
    </row>
    <row r="947" spans="1:67" x14ac:dyDescent="0.25">
      <c r="A947" s="2">
        <v>44039</v>
      </c>
      <c r="B947" s="3">
        <v>1985.9</v>
      </c>
      <c r="C947">
        <f t="shared" si="691"/>
        <v>4.6587615283267603E-2</v>
      </c>
      <c r="D947">
        <v>918</v>
      </c>
      <c r="E947" s="6">
        <f t="shared" si="655"/>
        <v>1</v>
      </c>
      <c r="F947">
        <f t="shared" si="656"/>
        <v>3</v>
      </c>
      <c r="G947">
        <f t="shared" si="657"/>
        <v>7</v>
      </c>
      <c r="H947">
        <f t="shared" si="658"/>
        <v>14</v>
      </c>
      <c r="I947">
        <f t="shared" si="659"/>
        <v>28</v>
      </c>
      <c r="J947">
        <f t="shared" si="660"/>
        <v>57</v>
      </c>
      <c r="K947">
        <f t="shared" si="661"/>
        <v>114</v>
      </c>
      <c r="L947">
        <f t="shared" si="662"/>
        <v>229</v>
      </c>
      <c r="M947" s="7">
        <f t="shared" si="663"/>
        <v>459</v>
      </c>
      <c r="N947" s="6">
        <f t="shared" si="664"/>
        <v>2.5948653898586046E-4</v>
      </c>
      <c r="O947">
        <f t="shared" si="665"/>
        <v>1.3120666446575511E-3</v>
      </c>
      <c r="P947">
        <f t="shared" si="666"/>
        <v>9.7281421120505064E-4</v>
      </c>
      <c r="Q947">
        <f t="shared" si="667"/>
        <v>2.1725332720458831E-3</v>
      </c>
      <c r="R947">
        <f t="shared" si="668"/>
        <v>5.3154087595120372E-3</v>
      </c>
      <c r="S947">
        <f t="shared" si="669"/>
        <v>6.1707660789394256E-3</v>
      </c>
      <c r="T947">
        <f t="shared" si="670"/>
        <v>1.9666468357908723E-2</v>
      </c>
      <c r="U947">
        <f t="shared" si="671"/>
        <v>3.01562169735759E-2</v>
      </c>
      <c r="V947" s="7">
        <f t="shared" si="672"/>
        <v>3.389353572461884E-2</v>
      </c>
      <c r="W947" s="6">
        <f t="shared" si="673"/>
        <v>4.6328128744281744E-2</v>
      </c>
      <c r="X947">
        <f t="shared" si="674"/>
        <v>4.5275548638610053E-2</v>
      </c>
      <c r="Y947">
        <f t="shared" si="675"/>
        <v>4.5614801072062554E-2</v>
      </c>
      <c r="Z947">
        <f t="shared" si="676"/>
        <v>4.441508201122172E-2</v>
      </c>
      <c r="AA947">
        <f t="shared" si="677"/>
        <v>4.1272206523755565E-2</v>
      </c>
      <c r="AB947">
        <f t="shared" si="678"/>
        <v>4.0416849204328177E-2</v>
      </c>
      <c r="AC947">
        <f t="shared" si="679"/>
        <v>2.692114692535888E-2</v>
      </c>
      <c r="AD947">
        <f t="shared" si="680"/>
        <v>1.6431398309691703E-2</v>
      </c>
      <c r="AE947" s="7">
        <f t="shared" si="681"/>
        <v>1.2694079558648763E-2</v>
      </c>
      <c r="AF947" s="6">
        <f t="shared" si="692"/>
        <v>0.11021898129791505</v>
      </c>
      <c r="AG947" s="11">
        <f t="shared" si="693"/>
        <v>0.2207398923934506</v>
      </c>
      <c r="AH947" s="11">
        <f t="shared" si="694"/>
        <v>0.1851183868809379</v>
      </c>
      <c r="AI947" s="11">
        <f t="shared" si="695"/>
        <v>0.15752484848159873</v>
      </c>
      <c r="AJ947" s="11">
        <f t="shared" si="696"/>
        <v>8.523871226987724E-2</v>
      </c>
      <c r="AK947" s="11">
        <f t="shared" si="697"/>
        <v>9.2936928144723735E-2</v>
      </c>
      <c r="AL947" s="11">
        <f t="shared" si="698"/>
        <v>-1.5329878080613535E-3</v>
      </c>
      <c r="AM947" s="11">
        <f t="shared" si="699"/>
        <v>8.9567608076058236E-3</v>
      </c>
      <c r="AN947" s="7">
        <f t="shared" si="700"/>
        <v>1.2694079558648763E-2</v>
      </c>
      <c r="AO947" s="6">
        <f t="array" ref="AO947">_xlfn.MAXIFS(AF$29:AF$1052,E$29:E$1052,E947) - _xlfn.MINIFS(AF$29:AF$1052,E$29:E$1052,E947)</f>
        <v>0.64239671540972576</v>
      </c>
      <c r="AP947" s="11">
        <f t="array" ref="AP947">_xlfn.MAXIFS(AG$29:AG$1052,F$29:F$1052,F947) - _xlfn.MINIFS(AG$29:AG$1052,F$29:F$1052,F947)</f>
        <v>0.4319451716699928</v>
      </c>
      <c r="AQ947" s="11">
        <f t="array" ref="AQ947">_xlfn.MAXIFS(AH$29:AH$1052,G$29:G$1052,G947) - _xlfn.MINIFS(AH$29:AH$1052,G$29:G$1052,G947)</f>
        <v>0.3058275323762738</v>
      </c>
      <c r="AR947" s="11">
        <f t="array" ref="AR947">_xlfn.MAXIFS(AI$29:AI$1052,H$29:H$1052,H947) - _xlfn.MINIFS(AI$29:AI$1052,H$29:H$1052,H947)</f>
        <v>0.28183315115945717</v>
      </c>
      <c r="AS947" s="11">
        <f t="array" ref="AS947">_xlfn.MAXIFS(AJ$29:AJ$1052,I$29:I$1052,I947) - _xlfn.MINIFS(AJ$29:AJ$1052,I$29:I$1052,I947)</f>
        <v>0.21897564141013412</v>
      </c>
      <c r="AT947" s="11">
        <f t="array" ref="AT947">_xlfn.MAXIFS(AK$29:AK$1052,J$29:J$1052,J947) - _xlfn.MINIFS(AK$29:AK$1052,J$29:J$1052,J947)</f>
        <v>0.12392419898880051</v>
      </c>
      <c r="AU947" s="11">
        <f t="array" ref="AU947">_xlfn.MAXIFS(AL$29:AL$1052,K$29:K$1052,K947) - _xlfn.MINIFS(AL$29:AL$1052,K$29:K$1052,K947)</f>
        <v>5.7130207811975503E-2</v>
      </c>
      <c r="AV947" s="11">
        <f t="array" ref="AV947">_xlfn.MAXIFS(AM$29:AM$1052,L$29:L$1052,L947) - _xlfn.MINIFS(AM$29:AM$1052,L$29:L$1052,L947)</f>
        <v>3.4617722772579795E-2</v>
      </c>
      <c r="AW947" s="7">
        <f t="array" ref="AW947">_xlfn.MAXIFS(AN$29:AN$1052,M$29:M$1052,M947) - _xlfn.MINIFS(AN$29:AN$1052,M$29:M$1052,M947)</f>
        <v>1.2694079558648763E-2</v>
      </c>
      <c r="AX947" s="6">
        <f t="array" ref="AX947">_xlfn.STDEV.S(IF(E$29:E$1052=E947,$C$29:$C$1052,""))</f>
        <v>2.1219734469910215E-2</v>
      </c>
      <c r="AY947" s="11">
        <f t="array" ref="AY947">_xlfn.STDEV.S(IF(F$29:F$1052=F947,$C$29:$C$1052,""))</f>
        <v>2.0588339989709558E-2</v>
      </c>
      <c r="AZ947" s="11">
        <f t="array" ref="AZ947">_xlfn.STDEV.S(IF(G$29:G$1052=G947,$C$29:$C$1052,""))</f>
        <v>2.5662538612202881E-2</v>
      </c>
      <c r="BA947" s="11">
        <f t="array" ref="BA947">_xlfn.STDEV.S(IF(H$29:H$1052=H947,$C$29:$C$1052,""))</f>
        <v>3.1113183887226226E-2</v>
      </c>
      <c r="BB947" s="11">
        <f t="array" ref="BB947">_xlfn.STDEV.S(IF(I$29:I$1052=I947,$C$29:$C$1052,""))</f>
        <v>3.9473178976150658E-2</v>
      </c>
      <c r="BC947" s="11">
        <f t="array" ref="BC947">_xlfn.STDEV.S(IF(J$29:J$1052=J947,$C$29:$C$1052,""))</f>
        <v>2.5637168249440821E-2</v>
      </c>
      <c r="BD947" s="11">
        <f t="array" ref="BD947">_xlfn.STDEV.S(IF(K$29:K$1052=K947,$C$29:$C$1052,""))</f>
        <v>1.8051315168821778E-2</v>
      </c>
      <c r="BE947" s="11">
        <f t="array" ref="BE947">_xlfn.STDEV.S(IF(L$29:L$1052=L947,$C$29:$C$1052,""))</f>
        <v>2.1130087403303105E-2</v>
      </c>
      <c r="BF947" s="7">
        <f t="array" ref="BF947">_xlfn.STDEV.S(IF(M$29:M$1052=M947,$C$29:$C$1052,""))</f>
        <v>1.7952139473684146E-2</v>
      </c>
      <c r="BG947" s="13">
        <f t="shared" si="682"/>
        <v>30.273551081454407</v>
      </c>
      <c r="BH947" s="12">
        <f t="shared" si="683"/>
        <v>20.980087364298782</v>
      </c>
      <c r="BI947" s="12">
        <f t="shared" si="684"/>
        <v>11.917275098841886</v>
      </c>
      <c r="BJ947" s="12">
        <f t="shared" si="685"/>
        <v>9.0583192058067095</v>
      </c>
      <c r="BK947" s="12">
        <f t="shared" si="686"/>
        <v>5.5474539190886363</v>
      </c>
      <c r="BL947" s="12">
        <f t="shared" si="687"/>
        <v>4.8337709447104578</v>
      </c>
      <c r="BM947" s="12">
        <f t="shared" si="688"/>
        <v>3.1648778650018126</v>
      </c>
      <c r="BN947" s="12">
        <f t="shared" si="689"/>
        <v>1.6383142252013718</v>
      </c>
      <c r="BO947" s="14">
        <f t="shared" si="690"/>
        <v>0.70710678118654779</v>
      </c>
    </row>
    <row r="948" spans="1:67" x14ac:dyDescent="0.25">
      <c r="A948" s="4">
        <v>44046</v>
      </c>
      <c r="B948" s="5">
        <v>2028</v>
      </c>
      <c r="C948">
        <f t="shared" si="691"/>
        <v>2.1199456165970076E-2</v>
      </c>
      <c r="D948">
        <v>919</v>
      </c>
      <c r="E948" s="6">
        <f t="shared" si="655"/>
        <v>1</v>
      </c>
      <c r="F948">
        <f t="shared" si="656"/>
        <v>3</v>
      </c>
      <c r="G948">
        <f t="shared" si="657"/>
        <v>7</v>
      </c>
      <c r="H948">
        <f t="shared" si="658"/>
        <v>14</v>
      </c>
      <c r="I948">
        <f t="shared" si="659"/>
        <v>28</v>
      </c>
      <c r="J948">
        <f t="shared" si="660"/>
        <v>57</v>
      </c>
      <c r="K948">
        <f t="shared" si="661"/>
        <v>114</v>
      </c>
      <c r="L948">
        <f t="shared" si="662"/>
        <v>229</v>
      </c>
      <c r="M948" s="7">
        <f t="shared" si="663"/>
        <v>459</v>
      </c>
      <c r="N948" s="6">
        <f t="shared" si="664"/>
        <v>2.5948653898586046E-4</v>
      </c>
      <c r="O948">
        <f t="shared" si="665"/>
        <v>1.3120666446575511E-3</v>
      </c>
      <c r="P948">
        <f t="shared" si="666"/>
        <v>9.7281421120505064E-4</v>
      </c>
      <c r="Q948">
        <f t="shared" si="667"/>
        <v>2.1725332720458831E-3</v>
      </c>
      <c r="R948">
        <f t="shared" si="668"/>
        <v>5.3154087595120372E-3</v>
      </c>
      <c r="S948">
        <f t="shared" si="669"/>
        <v>6.1707660789394256E-3</v>
      </c>
      <c r="T948">
        <f t="shared" si="670"/>
        <v>1.9666468357908723E-2</v>
      </c>
      <c r="U948">
        <f t="shared" si="671"/>
        <v>3.01562169735759E-2</v>
      </c>
      <c r="V948" s="7">
        <f t="shared" si="672"/>
        <v>3.389353572461884E-2</v>
      </c>
      <c r="W948" s="6">
        <f t="shared" si="673"/>
        <v>2.0939969626984217E-2</v>
      </c>
      <c r="X948">
        <f t="shared" si="674"/>
        <v>1.9887389521312526E-2</v>
      </c>
      <c r="Y948">
        <f t="shared" si="675"/>
        <v>2.0226641954765028E-2</v>
      </c>
      <c r="Z948">
        <f t="shared" si="676"/>
        <v>1.9026922893924193E-2</v>
      </c>
      <c r="AA948">
        <f t="shared" si="677"/>
        <v>1.5884047406458039E-2</v>
      </c>
      <c r="AB948">
        <f t="shared" si="678"/>
        <v>1.5028690087030651E-2</v>
      </c>
      <c r="AC948">
        <f t="shared" si="679"/>
        <v>1.5329878080613535E-3</v>
      </c>
      <c r="AD948">
        <f t="shared" si="680"/>
        <v>-8.9567608076058236E-3</v>
      </c>
      <c r="AE948" s="7">
        <f t="shared" si="681"/>
        <v>-1.2694079558648763E-2</v>
      </c>
      <c r="AF948" s="6">
        <f t="shared" si="692"/>
        <v>0.13115895092489926</v>
      </c>
      <c r="AG948" s="11">
        <f t="shared" si="693"/>
        <v>0.24062728191476312</v>
      </c>
      <c r="AH948" s="11">
        <f t="shared" si="694"/>
        <v>0.20534502883570294</v>
      </c>
      <c r="AI948" s="11">
        <f t="shared" si="695"/>
        <v>0.17655177137552291</v>
      </c>
      <c r="AJ948" s="11">
        <f t="shared" si="696"/>
        <v>0.10112275967633527</v>
      </c>
      <c r="AK948" s="11">
        <f t="shared" si="697"/>
        <v>0.10796561823175438</v>
      </c>
      <c r="AL948" s="11">
        <f t="shared" si="698"/>
        <v>0</v>
      </c>
      <c r="AM948" s="11">
        <f t="shared" si="699"/>
        <v>0</v>
      </c>
      <c r="AN948" s="7">
        <f t="shared" si="700"/>
        <v>0</v>
      </c>
      <c r="AO948" s="6">
        <f t="array" ref="AO948">_xlfn.MAXIFS(AF$29:AF$1052,E$29:E$1052,E948) - _xlfn.MINIFS(AF$29:AF$1052,E$29:E$1052,E948)</f>
        <v>0.64239671540972576</v>
      </c>
      <c r="AP948" s="11">
        <f t="array" ref="AP948">_xlfn.MAXIFS(AG$29:AG$1052,F$29:F$1052,F948) - _xlfn.MINIFS(AG$29:AG$1052,F$29:F$1052,F948)</f>
        <v>0.4319451716699928</v>
      </c>
      <c r="AQ948" s="11">
        <f t="array" ref="AQ948">_xlfn.MAXIFS(AH$29:AH$1052,G$29:G$1052,G948) - _xlfn.MINIFS(AH$29:AH$1052,G$29:G$1052,G948)</f>
        <v>0.3058275323762738</v>
      </c>
      <c r="AR948" s="11">
        <f t="array" ref="AR948">_xlfn.MAXIFS(AI$29:AI$1052,H$29:H$1052,H948) - _xlfn.MINIFS(AI$29:AI$1052,H$29:H$1052,H948)</f>
        <v>0.28183315115945717</v>
      </c>
      <c r="AS948" s="11">
        <f t="array" ref="AS948">_xlfn.MAXIFS(AJ$29:AJ$1052,I$29:I$1052,I948) - _xlfn.MINIFS(AJ$29:AJ$1052,I$29:I$1052,I948)</f>
        <v>0.21897564141013412</v>
      </c>
      <c r="AT948" s="11">
        <f t="array" ref="AT948">_xlfn.MAXIFS(AK$29:AK$1052,J$29:J$1052,J948) - _xlfn.MINIFS(AK$29:AK$1052,J$29:J$1052,J948)</f>
        <v>0.12392419898880051</v>
      </c>
      <c r="AU948" s="11">
        <f t="array" ref="AU948">_xlfn.MAXIFS(AL$29:AL$1052,K$29:K$1052,K948) - _xlfn.MINIFS(AL$29:AL$1052,K$29:K$1052,K948)</f>
        <v>5.7130207811975503E-2</v>
      </c>
      <c r="AV948" s="11">
        <f t="array" ref="AV948">_xlfn.MAXIFS(AM$29:AM$1052,L$29:L$1052,L948) - _xlfn.MINIFS(AM$29:AM$1052,L$29:L$1052,L948)</f>
        <v>3.4617722772579795E-2</v>
      </c>
      <c r="AW948" s="7">
        <f t="array" ref="AW948">_xlfn.MAXIFS(AN$29:AN$1052,M$29:M$1052,M948) - _xlfn.MINIFS(AN$29:AN$1052,M$29:M$1052,M948)</f>
        <v>1.2694079558648763E-2</v>
      </c>
      <c r="AX948" s="6">
        <f t="array" ref="AX948">_xlfn.STDEV.S(IF(E$29:E$1052=E948,$C$29:$C$1052,""))</f>
        <v>2.1219734469910215E-2</v>
      </c>
      <c r="AY948" s="11">
        <f t="array" ref="AY948">_xlfn.STDEV.S(IF(F$29:F$1052=F948,$C$29:$C$1052,""))</f>
        <v>2.0588339989709558E-2</v>
      </c>
      <c r="AZ948" s="11">
        <f t="array" ref="AZ948">_xlfn.STDEV.S(IF(G$29:G$1052=G948,$C$29:$C$1052,""))</f>
        <v>2.5662538612202881E-2</v>
      </c>
      <c r="BA948" s="11">
        <f t="array" ref="BA948">_xlfn.STDEV.S(IF(H$29:H$1052=H948,$C$29:$C$1052,""))</f>
        <v>3.1113183887226226E-2</v>
      </c>
      <c r="BB948" s="11">
        <f t="array" ref="BB948">_xlfn.STDEV.S(IF(I$29:I$1052=I948,$C$29:$C$1052,""))</f>
        <v>3.9473178976150658E-2</v>
      </c>
      <c r="BC948" s="11">
        <f t="array" ref="BC948">_xlfn.STDEV.S(IF(J$29:J$1052=J948,$C$29:$C$1052,""))</f>
        <v>2.5637168249440821E-2</v>
      </c>
      <c r="BD948" s="11">
        <f t="array" ref="BD948">_xlfn.STDEV.S(IF(K$29:K$1052=K948,$C$29:$C$1052,""))</f>
        <v>1.8051315168821778E-2</v>
      </c>
      <c r="BE948" s="11">
        <f t="array" ref="BE948">_xlfn.STDEV.S(IF(L$29:L$1052=L948,$C$29:$C$1052,""))</f>
        <v>2.1130087403303105E-2</v>
      </c>
      <c r="BF948" s="7">
        <f t="array" ref="BF948">_xlfn.STDEV.S(IF(M$29:M$1052=M948,$C$29:$C$1052,""))</f>
        <v>1.7952139473684146E-2</v>
      </c>
      <c r="BG948" s="13">
        <f t="shared" si="682"/>
        <v>30.273551081454407</v>
      </c>
      <c r="BH948" s="12">
        <f t="shared" si="683"/>
        <v>20.980087364298782</v>
      </c>
      <c r="BI948" s="12">
        <f t="shared" si="684"/>
        <v>11.917275098841886</v>
      </c>
      <c r="BJ948" s="12">
        <f t="shared" si="685"/>
        <v>9.0583192058067095</v>
      </c>
      <c r="BK948" s="12">
        <f t="shared" si="686"/>
        <v>5.5474539190886363</v>
      </c>
      <c r="BL948" s="12">
        <f t="shared" si="687"/>
        <v>4.8337709447104578</v>
      </c>
      <c r="BM948" s="12">
        <f t="shared" si="688"/>
        <v>3.1648778650018126</v>
      </c>
      <c r="BN948" s="12">
        <f t="shared" si="689"/>
        <v>1.6383142252013718</v>
      </c>
      <c r="BO948" s="14">
        <f t="shared" si="690"/>
        <v>0.70710678118654779</v>
      </c>
    </row>
    <row r="949" spans="1:67" x14ac:dyDescent="0.25">
      <c r="A949" s="2">
        <v>44053</v>
      </c>
      <c r="B949" s="3">
        <v>1949.8</v>
      </c>
      <c r="C949">
        <f t="shared" si="691"/>
        <v>-3.856015779092703E-2</v>
      </c>
      <c r="D949">
        <v>920</v>
      </c>
      <c r="E949" s="6">
        <f t="shared" si="655"/>
        <v>1</v>
      </c>
      <c r="F949">
        <f t="shared" si="656"/>
        <v>3</v>
      </c>
      <c r="G949">
        <f t="shared" si="657"/>
        <v>7</v>
      </c>
      <c r="H949">
        <f t="shared" si="658"/>
        <v>14</v>
      </c>
      <c r="I949">
        <f t="shared" si="659"/>
        <v>28</v>
      </c>
      <c r="J949">
        <f t="shared" si="660"/>
        <v>57</v>
      </c>
      <c r="K949">
        <f t="shared" si="661"/>
        <v>115</v>
      </c>
      <c r="L949">
        <f t="shared" si="662"/>
        <v>230</v>
      </c>
      <c r="M949" s="7">
        <f t="shared" si="663"/>
        <v>460</v>
      </c>
      <c r="N949" s="6">
        <f t="shared" si="664"/>
        <v>2.5948653898586046E-4</v>
      </c>
      <c r="O949">
        <f t="shared" si="665"/>
        <v>1.3120666446575511E-3</v>
      </c>
      <c r="P949">
        <f t="shared" si="666"/>
        <v>9.7281421120505064E-4</v>
      </c>
      <c r="Q949">
        <f t="shared" si="667"/>
        <v>2.1725332720458831E-3</v>
      </c>
      <c r="R949">
        <f t="shared" si="668"/>
        <v>5.3154087595120372E-3</v>
      </c>
      <c r="S949">
        <f t="shared" si="669"/>
        <v>6.1707660789394256E-3</v>
      </c>
      <c r="T949">
        <f t="shared" si="670"/>
        <v>-7.3249362000298718E-3</v>
      </c>
      <c r="U949">
        <f t="shared" si="671"/>
        <v>-1.1556116847942166E-2</v>
      </c>
      <c r="V949" s="7">
        <f t="shared" si="672"/>
        <v>-1.9998101256731349E-2</v>
      </c>
      <c r="W949" s="6">
        <f t="shared" si="673"/>
        <v>-3.8819644329912889E-2</v>
      </c>
      <c r="X949">
        <f t="shared" si="674"/>
        <v>-3.987222443558458E-2</v>
      </c>
      <c r="Y949">
        <f t="shared" si="675"/>
        <v>-3.9532972002132079E-2</v>
      </c>
      <c r="Z949">
        <f t="shared" si="676"/>
        <v>-4.0732691062972913E-2</v>
      </c>
      <c r="AA949">
        <f t="shared" si="677"/>
        <v>-4.3875566550439067E-2</v>
      </c>
      <c r="AB949">
        <f t="shared" si="678"/>
        <v>-4.4730923869866455E-2</v>
      </c>
      <c r="AC949">
        <f t="shared" si="679"/>
        <v>-3.1235221590897158E-2</v>
      </c>
      <c r="AD949">
        <f t="shared" si="680"/>
        <v>-2.7004040942984864E-2</v>
      </c>
      <c r="AE949" s="7">
        <f t="shared" si="681"/>
        <v>-1.8562056534195681E-2</v>
      </c>
      <c r="AF949" s="6">
        <f t="shared" si="692"/>
        <v>9.2339306594986376E-2</v>
      </c>
      <c r="AG949" s="11">
        <f t="shared" si="693"/>
        <v>0.20075505747917854</v>
      </c>
      <c r="AH949" s="11">
        <f t="shared" si="694"/>
        <v>0.16581205683357086</v>
      </c>
      <c r="AI949" s="11">
        <f t="shared" si="695"/>
        <v>0.13581908031254999</v>
      </c>
      <c r="AJ949" s="11">
        <f t="shared" si="696"/>
        <v>5.7247193125896205E-2</v>
      </c>
      <c r="AK949" s="11">
        <f t="shared" si="697"/>
        <v>6.3234694361887916E-2</v>
      </c>
      <c r="AL949" s="11">
        <f t="shared" si="698"/>
        <v>-3.1235221590897158E-2</v>
      </c>
      <c r="AM949" s="11">
        <f t="shared" si="699"/>
        <v>-2.7004040942984864E-2</v>
      </c>
      <c r="AN949" s="7">
        <f t="shared" si="700"/>
        <v>-1.8562056534195681E-2</v>
      </c>
      <c r="AO949" s="6">
        <f t="array" ref="AO949">_xlfn.MAXIFS(AF$29:AF$1052,E$29:E$1052,E949) - _xlfn.MINIFS(AF$29:AF$1052,E$29:E$1052,E949)</f>
        <v>0.64239671540972576</v>
      </c>
      <c r="AP949" s="11">
        <f t="array" ref="AP949">_xlfn.MAXIFS(AG$29:AG$1052,F$29:F$1052,F949) - _xlfn.MINIFS(AG$29:AG$1052,F$29:F$1052,F949)</f>
        <v>0.4319451716699928</v>
      </c>
      <c r="AQ949" s="11">
        <f t="array" ref="AQ949">_xlfn.MAXIFS(AH$29:AH$1052,G$29:G$1052,G949) - _xlfn.MINIFS(AH$29:AH$1052,G$29:G$1052,G949)</f>
        <v>0.3058275323762738</v>
      </c>
      <c r="AR949" s="11">
        <f t="array" ref="AR949">_xlfn.MAXIFS(AI$29:AI$1052,H$29:H$1052,H949) - _xlfn.MINIFS(AI$29:AI$1052,H$29:H$1052,H949)</f>
        <v>0.28183315115945717</v>
      </c>
      <c r="AS949" s="11">
        <f t="array" ref="AS949">_xlfn.MAXIFS(AJ$29:AJ$1052,I$29:I$1052,I949) - _xlfn.MINIFS(AJ$29:AJ$1052,I$29:I$1052,I949)</f>
        <v>0.21897564141013412</v>
      </c>
      <c r="AT949" s="11">
        <f t="array" ref="AT949">_xlfn.MAXIFS(AK$29:AK$1052,J$29:J$1052,J949) - _xlfn.MINIFS(AK$29:AK$1052,J$29:J$1052,J949)</f>
        <v>0.12392419898880051</v>
      </c>
      <c r="AU949" s="11">
        <f t="array" ref="AU949">_xlfn.MAXIFS(AL$29:AL$1052,K$29:K$1052,K949) - _xlfn.MINIFS(AL$29:AL$1052,K$29:K$1052,K949)</f>
        <v>4.3281240619975944E-2</v>
      </c>
      <c r="AV949" s="11">
        <f t="array" ref="AV949">_xlfn.MAXIFS(AM$29:AM$1052,L$29:L$1052,L949) - _xlfn.MINIFS(AM$29:AM$1052,L$29:L$1052,L949)</f>
        <v>3.6005927031900309E-2</v>
      </c>
      <c r="AW949" s="7">
        <f t="array" ref="AW949">_xlfn.MAXIFS(AN$29:AN$1052,M$29:M$1052,M949) - _xlfn.MINIFS(AN$29:AN$1052,M$29:M$1052,M949)</f>
        <v>1.8562056534195681E-2</v>
      </c>
      <c r="AX949" s="6">
        <f t="array" ref="AX949">_xlfn.STDEV.S(IF(E$29:E$1052=E949,$C$29:$C$1052,""))</f>
        <v>2.1219734469910215E-2</v>
      </c>
      <c r="AY949" s="11">
        <f t="array" ref="AY949">_xlfn.STDEV.S(IF(F$29:F$1052=F949,$C$29:$C$1052,""))</f>
        <v>2.0588339989709558E-2</v>
      </c>
      <c r="AZ949" s="11">
        <f t="array" ref="AZ949">_xlfn.STDEV.S(IF(G$29:G$1052=G949,$C$29:$C$1052,""))</f>
        <v>2.5662538612202881E-2</v>
      </c>
      <c r="BA949" s="11">
        <f t="array" ref="BA949">_xlfn.STDEV.S(IF(H$29:H$1052=H949,$C$29:$C$1052,""))</f>
        <v>3.1113183887226226E-2</v>
      </c>
      <c r="BB949" s="11">
        <f t="array" ref="BB949">_xlfn.STDEV.S(IF(I$29:I$1052=I949,$C$29:$C$1052,""))</f>
        <v>3.9473178976150658E-2</v>
      </c>
      <c r="BC949" s="11">
        <f t="array" ref="BC949">_xlfn.STDEV.S(IF(J$29:J$1052=J949,$C$29:$C$1052,""))</f>
        <v>2.5637168249440821E-2</v>
      </c>
      <c r="BD949" s="11">
        <f t="array" ref="BD949">_xlfn.STDEV.S(IF(K$29:K$1052=K949,$C$29:$C$1052,""))</f>
        <v>2.581215771808168E-2</v>
      </c>
      <c r="BE949" s="11">
        <f t="array" ref="BE949">_xlfn.STDEV.S(IF(L$29:L$1052=L949,$C$29:$C$1052,""))</f>
        <v>2.2969149777267852E-2</v>
      </c>
      <c r="BF949" s="7">
        <f t="array" ref="BF949">_xlfn.STDEV.S(IF(M$29:M$1052=M949,$C$29:$C$1052,""))</f>
        <v>2.6250712096195662E-2</v>
      </c>
      <c r="BG949" s="13">
        <f t="shared" si="682"/>
        <v>30.273551081454407</v>
      </c>
      <c r="BH949" s="12">
        <f t="shared" si="683"/>
        <v>20.980087364298782</v>
      </c>
      <c r="BI949" s="12">
        <f t="shared" si="684"/>
        <v>11.917275098841886</v>
      </c>
      <c r="BJ949" s="12">
        <f t="shared" si="685"/>
        <v>9.0583192058067095</v>
      </c>
      <c r="BK949" s="12">
        <f t="shared" si="686"/>
        <v>5.5474539190886363</v>
      </c>
      <c r="BL949" s="12">
        <f t="shared" si="687"/>
        <v>4.8337709447104578</v>
      </c>
      <c r="BM949" s="12">
        <f t="shared" si="688"/>
        <v>1.6767773191489914</v>
      </c>
      <c r="BN949" s="12">
        <f t="shared" si="689"/>
        <v>1.56757770231159</v>
      </c>
      <c r="BO949" s="14">
        <f t="shared" si="690"/>
        <v>0.70710678118654746</v>
      </c>
    </row>
    <row r="950" spans="1:67" x14ac:dyDescent="0.25">
      <c r="A950" s="4">
        <v>44060</v>
      </c>
      <c r="B950" s="5">
        <v>1947</v>
      </c>
      <c r="C950">
        <f t="shared" si="691"/>
        <v>-1.4360447225356676E-3</v>
      </c>
      <c r="D950">
        <v>921</v>
      </c>
      <c r="E950" s="6">
        <f t="shared" si="655"/>
        <v>1</v>
      </c>
      <c r="F950">
        <f t="shared" si="656"/>
        <v>3</v>
      </c>
      <c r="G950">
        <f t="shared" si="657"/>
        <v>7</v>
      </c>
      <c r="H950">
        <f t="shared" si="658"/>
        <v>14</v>
      </c>
      <c r="I950">
        <f t="shared" si="659"/>
        <v>28</v>
      </c>
      <c r="J950">
        <f t="shared" si="660"/>
        <v>57</v>
      </c>
      <c r="K950">
        <f t="shared" si="661"/>
        <v>115</v>
      </c>
      <c r="L950">
        <f t="shared" si="662"/>
        <v>230</v>
      </c>
      <c r="M950" s="7">
        <f t="shared" si="663"/>
        <v>460</v>
      </c>
      <c r="N950" s="6">
        <f t="shared" si="664"/>
        <v>2.5948653898586046E-4</v>
      </c>
      <c r="O950">
        <f t="shared" si="665"/>
        <v>1.3120666446575511E-3</v>
      </c>
      <c r="P950">
        <f t="shared" si="666"/>
        <v>9.7281421120505064E-4</v>
      </c>
      <c r="Q950">
        <f t="shared" si="667"/>
        <v>2.1725332720458831E-3</v>
      </c>
      <c r="R950">
        <f t="shared" si="668"/>
        <v>5.3154087595120372E-3</v>
      </c>
      <c r="S950">
        <f t="shared" si="669"/>
        <v>6.1707660789394256E-3</v>
      </c>
      <c r="T950">
        <f t="shared" si="670"/>
        <v>-7.3249362000298718E-3</v>
      </c>
      <c r="U950">
        <f t="shared" si="671"/>
        <v>-1.1556116847942166E-2</v>
      </c>
      <c r="V950" s="7">
        <f t="shared" si="672"/>
        <v>-1.9998101256731349E-2</v>
      </c>
      <c r="W950" s="6">
        <f t="shared" si="673"/>
        <v>-1.6955312615215281E-3</v>
      </c>
      <c r="X950">
        <f t="shared" si="674"/>
        <v>-2.7481113671932187E-3</v>
      </c>
      <c r="Y950">
        <f t="shared" si="675"/>
        <v>-2.4088589337407183E-3</v>
      </c>
      <c r="Z950">
        <f t="shared" si="676"/>
        <v>-3.6085779945815508E-3</v>
      </c>
      <c r="AA950">
        <f t="shared" si="677"/>
        <v>-6.7514534820477048E-3</v>
      </c>
      <c r="AB950">
        <f t="shared" si="678"/>
        <v>-7.6068108014750932E-3</v>
      </c>
      <c r="AC950">
        <f t="shared" si="679"/>
        <v>5.8888914774942042E-3</v>
      </c>
      <c r="AD950">
        <f t="shared" si="680"/>
        <v>1.0120072125406498E-2</v>
      </c>
      <c r="AE950" s="7">
        <f t="shared" si="681"/>
        <v>1.8562056534195681E-2</v>
      </c>
      <c r="AF950" s="6">
        <f t="shared" si="692"/>
        <v>9.0643775333464849E-2</v>
      </c>
      <c r="AG950" s="11">
        <f t="shared" si="693"/>
        <v>0.19800694611198533</v>
      </c>
      <c r="AH950" s="11">
        <f t="shared" si="694"/>
        <v>0.16340319789983015</v>
      </c>
      <c r="AI950" s="11">
        <f t="shared" si="695"/>
        <v>0.13221050231796844</v>
      </c>
      <c r="AJ950" s="11">
        <f t="shared" si="696"/>
        <v>5.04957396438485E-2</v>
      </c>
      <c r="AK950" s="11">
        <f t="shared" si="697"/>
        <v>5.5627883560412823E-2</v>
      </c>
      <c r="AL950" s="11">
        <f t="shared" si="698"/>
        <v>-2.5346330113402954E-2</v>
      </c>
      <c r="AM950" s="11">
        <f t="shared" si="699"/>
        <v>-1.6883968817578365E-2</v>
      </c>
      <c r="AN950" s="7">
        <f t="shared" si="700"/>
        <v>0</v>
      </c>
      <c r="AO950" s="6">
        <f t="array" ref="AO950">_xlfn.MAXIFS(AF$29:AF$1052,E$29:E$1052,E950) - _xlfn.MINIFS(AF$29:AF$1052,E$29:E$1052,E950)</f>
        <v>0.64239671540972576</v>
      </c>
      <c r="AP950" s="11">
        <f t="array" ref="AP950">_xlfn.MAXIFS(AG$29:AG$1052,F$29:F$1052,F950) - _xlfn.MINIFS(AG$29:AG$1052,F$29:F$1052,F950)</f>
        <v>0.4319451716699928</v>
      </c>
      <c r="AQ950" s="11">
        <f t="array" ref="AQ950">_xlfn.MAXIFS(AH$29:AH$1052,G$29:G$1052,G950) - _xlfn.MINIFS(AH$29:AH$1052,G$29:G$1052,G950)</f>
        <v>0.3058275323762738</v>
      </c>
      <c r="AR950" s="11">
        <f t="array" ref="AR950">_xlfn.MAXIFS(AI$29:AI$1052,H$29:H$1052,H950) - _xlfn.MINIFS(AI$29:AI$1052,H$29:H$1052,H950)</f>
        <v>0.28183315115945717</v>
      </c>
      <c r="AS950" s="11">
        <f t="array" ref="AS950">_xlfn.MAXIFS(AJ$29:AJ$1052,I$29:I$1052,I950) - _xlfn.MINIFS(AJ$29:AJ$1052,I$29:I$1052,I950)</f>
        <v>0.21897564141013412</v>
      </c>
      <c r="AT950" s="11">
        <f t="array" ref="AT950">_xlfn.MAXIFS(AK$29:AK$1052,J$29:J$1052,J950) - _xlfn.MINIFS(AK$29:AK$1052,J$29:J$1052,J950)</f>
        <v>0.12392419898880051</v>
      </c>
      <c r="AU950" s="11">
        <f t="array" ref="AU950">_xlfn.MAXIFS(AL$29:AL$1052,K$29:K$1052,K950) - _xlfn.MINIFS(AL$29:AL$1052,K$29:K$1052,K950)</f>
        <v>4.3281240619975944E-2</v>
      </c>
      <c r="AV950" s="11">
        <f t="array" ref="AV950">_xlfn.MAXIFS(AM$29:AM$1052,L$29:L$1052,L950) - _xlfn.MINIFS(AM$29:AM$1052,L$29:L$1052,L950)</f>
        <v>3.6005927031900309E-2</v>
      </c>
      <c r="AW950" s="7">
        <f t="array" ref="AW950">_xlfn.MAXIFS(AN$29:AN$1052,M$29:M$1052,M950) - _xlfn.MINIFS(AN$29:AN$1052,M$29:M$1052,M950)</f>
        <v>1.8562056534195681E-2</v>
      </c>
      <c r="AX950" s="6">
        <f t="array" ref="AX950">_xlfn.STDEV.S(IF(E$29:E$1052=E950,$C$29:$C$1052,""))</f>
        <v>2.1219734469910215E-2</v>
      </c>
      <c r="AY950" s="11">
        <f t="array" ref="AY950">_xlfn.STDEV.S(IF(F$29:F$1052=F950,$C$29:$C$1052,""))</f>
        <v>2.0588339989709558E-2</v>
      </c>
      <c r="AZ950" s="11">
        <f t="array" ref="AZ950">_xlfn.STDEV.S(IF(G$29:G$1052=G950,$C$29:$C$1052,""))</f>
        <v>2.5662538612202881E-2</v>
      </c>
      <c r="BA950" s="11">
        <f t="array" ref="BA950">_xlfn.STDEV.S(IF(H$29:H$1052=H950,$C$29:$C$1052,""))</f>
        <v>3.1113183887226226E-2</v>
      </c>
      <c r="BB950" s="11">
        <f t="array" ref="BB950">_xlfn.STDEV.S(IF(I$29:I$1052=I950,$C$29:$C$1052,""))</f>
        <v>3.9473178976150658E-2</v>
      </c>
      <c r="BC950" s="11">
        <f t="array" ref="BC950">_xlfn.STDEV.S(IF(J$29:J$1052=J950,$C$29:$C$1052,""))</f>
        <v>2.5637168249440821E-2</v>
      </c>
      <c r="BD950" s="11">
        <f t="array" ref="BD950">_xlfn.STDEV.S(IF(K$29:K$1052=K950,$C$29:$C$1052,""))</f>
        <v>2.581215771808168E-2</v>
      </c>
      <c r="BE950" s="11">
        <f t="array" ref="BE950">_xlfn.STDEV.S(IF(L$29:L$1052=L950,$C$29:$C$1052,""))</f>
        <v>2.2969149777267852E-2</v>
      </c>
      <c r="BF950" s="7">
        <f t="array" ref="BF950">_xlfn.STDEV.S(IF(M$29:M$1052=M950,$C$29:$C$1052,""))</f>
        <v>2.6250712096195662E-2</v>
      </c>
      <c r="BG950" s="13">
        <f t="shared" si="682"/>
        <v>30.273551081454407</v>
      </c>
      <c r="BH950" s="12">
        <f t="shared" si="683"/>
        <v>20.980087364298782</v>
      </c>
      <c r="BI950" s="12">
        <f t="shared" si="684"/>
        <v>11.917275098841886</v>
      </c>
      <c r="BJ950" s="12">
        <f t="shared" si="685"/>
        <v>9.0583192058067095</v>
      </c>
      <c r="BK950" s="12">
        <f t="shared" si="686"/>
        <v>5.5474539190886363</v>
      </c>
      <c r="BL950" s="12">
        <f t="shared" si="687"/>
        <v>4.8337709447104578</v>
      </c>
      <c r="BM950" s="12">
        <f t="shared" si="688"/>
        <v>1.6767773191489914</v>
      </c>
      <c r="BN950" s="12">
        <f t="shared" si="689"/>
        <v>1.56757770231159</v>
      </c>
      <c r="BO950" s="14">
        <f t="shared" si="690"/>
        <v>0.70710678118654746</v>
      </c>
    </row>
    <row r="951" spans="1:67" x14ac:dyDescent="0.25">
      <c r="A951" s="2">
        <v>44067</v>
      </c>
      <c r="B951" s="3">
        <v>1974.9</v>
      </c>
      <c r="C951">
        <f t="shared" si="691"/>
        <v>1.4329738058551644E-2</v>
      </c>
      <c r="D951">
        <v>922</v>
      </c>
      <c r="E951" s="6">
        <f t="shared" si="655"/>
        <v>1</v>
      </c>
      <c r="F951">
        <f t="shared" si="656"/>
        <v>3</v>
      </c>
      <c r="G951">
        <f t="shared" si="657"/>
        <v>7</v>
      </c>
      <c r="H951">
        <f t="shared" si="658"/>
        <v>14</v>
      </c>
      <c r="I951">
        <f t="shared" si="659"/>
        <v>28</v>
      </c>
      <c r="J951">
        <f t="shared" si="660"/>
        <v>57</v>
      </c>
      <c r="K951">
        <f t="shared" si="661"/>
        <v>115</v>
      </c>
      <c r="L951">
        <f t="shared" si="662"/>
        <v>230</v>
      </c>
      <c r="M951" s="7">
        <f t="shared" si="663"/>
        <v>461</v>
      </c>
      <c r="N951" s="6">
        <f t="shared" si="664"/>
        <v>2.5948653898586046E-4</v>
      </c>
      <c r="O951">
        <f t="shared" si="665"/>
        <v>1.3120666446575511E-3</v>
      </c>
      <c r="P951">
        <f t="shared" si="666"/>
        <v>9.7281421120505064E-4</v>
      </c>
      <c r="Q951">
        <f t="shared" si="667"/>
        <v>2.1725332720458831E-3</v>
      </c>
      <c r="R951">
        <f t="shared" si="668"/>
        <v>5.3154087595120372E-3</v>
      </c>
      <c r="S951">
        <f t="shared" si="669"/>
        <v>6.1707660789394256E-3</v>
      </c>
      <c r="T951">
        <f t="shared" si="670"/>
        <v>-7.3249362000298718E-3</v>
      </c>
      <c r="U951">
        <f t="shared" si="671"/>
        <v>-1.1556116847942166E-2</v>
      </c>
      <c r="V951" s="7">
        <f t="shared" si="672"/>
        <v>-3.1141324391529834E-3</v>
      </c>
      <c r="W951" s="6">
        <f t="shared" si="673"/>
        <v>1.4070251519565783E-2</v>
      </c>
      <c r="X951">
        <f t="shared" si="674"/>
        <v>1.3017671413894094E-2</v>
      </c>
      <c r="Y951">
        <f t="shared" si="675"/>
        <v>1.3356923847346594E-2</v>
      </c>
      <c r="Z951">
        <f t="shared" si="676"/>
        <v>1.2157204786505761E-2</v>
      </c>
      <c r="AA951">
        <f t="shared" si="677"/>
        <v>9.0143292990396071E-3</v>
      </c>
      <c r="AB951">
        <f t="shared" si="678"/>
        <v>8.1589719796122187E-3</v>
      </c>
      <c r="AC951">
        <f t="shared" si="679"/>
        <v>2.1654674258581516E-2</v>
      </c>
      <c r="AD951">
        <f t="shared" si="680"/>
        <v>2.588585490649381E-2</v>
      </c>
      <c r="AE951" s="7">
        <f t="shared" si="681"/>
        <v>1.7443870497704628E-2</v>
      </c>
      <c r="AF951" s="6">
        <f t="shared" si="692"/>
        <v>0.10471402685303063</v>
      </c>
      <c r="AG951" s="11">
        <f t="shared" si="693"/>
        <v>0.21102461752587942</v>
      </c>
      <c r="AH951" s="11">
        <f t="shared" si="694"/>
        <v>0.17676012174717676</v>
      </c>
      <c r="AI951" s="11">
        <f t="shared" si="695"/>
        <v>0.14436770710447419</v>
      </c>
      <c r="AJ951" s="11">
        <f t="shared" si="696"/>
        <v>5.9510068942888107E-2</v>
      </c>
      <c r="AK951" s="11">
        <f t="shared" si="697"/>
        <v>6.3786855540025042E-2</v>
      </c>
      <c r="AL951" s="11">
        <f t="shared" si="698"/>
        <v>-3.6916558548214379E-3</v>
      </c>
      <c r="AM951" s="11">
        <f t="shared" si="699"/>
        <v>9.0018860889154451E-3</v>
      </c>
      <c r="AN951" s="7">
        <f t="shared" si="700"/>
        <v>1.7443870497704628E-2</v>
      </c>
      <c r="AO951" s="6">
        <f t="array" ref="AO951">_xlfn.MAXIFS(AF$29:AF$1052,E$29:E$1052,E951) - _xlfn.MINIFS(AF$29:AF$1052,E$29:E$1052,E951)</f>
        <v>0.64239671540972576</v>
      </c>
      <c r="AP951" s="11">
        <f t="array" ref="AP951">_xlfn.MAXIFS(AG$29:AG$1052,F$29:F$1052,F951) - _xlfn.MINIFS(AG$29:AG$1052,F$29:F$1052,F951)</f>
        <v>0.4319451716699928</v>
      </c>
      <c r="AQ951" s="11">
        <f t="array" ref="AQ951">_xlfn.MAXIFS(AH$29:AH$1052,G$29:G$1052,G951) - _xlfn.MINIFS(AH$29:AH$1052,G$29:G$1052,G951)</f>
        <v>0.3058275323762738</v>
      </c>
      <c r="AR951" s="11">
        <f t="array" ref="AR951">_xlfn.MAXIFS(AI$29:AI$1052,H$29:H$1052,H951) - _xlfn.MINIFS(AI$29:AI$1052,H$29:H$1052,H951)</f>
        <v>0.28183315115945717</v>
      </c>
      <c r="AS951" s="11">
        <f t="array" ref="AS951">_xlfn.MAXIFS(AJ$29:AJ$1052,I$29:I$1052,I951) - _xlfn.MINIFS(AJ$29:AJ$1052,I$29:I$1052,I951)</f>
        <v>0.21897564141013412</v>
      </c>
      <c r="AT951" s="11">
        <f t="array" ref="AT951">_xlfn.MAXIFS(AK$29:AK$1052,J$29:J$1052,J951) - _xlfn.MINIFS(AK$29:AK$1052,J$29:J$1052,J951)</f>
        <v>0.12392419898880051</v>
      </c>
      <c r="AU951" s="11">
        <f t="array" ref="AU951">_xlfn.MAXIFS(AL$29:AL$1052,K$29:K$1052,K951) - _xlfn.MINIFS(AL$29:AL$1052,K$29:K$1052,K951)</f>
        <v>4.3281240619975944E-2</v>
      </c>
      <c r="AV951" s="11">
        <f t="array" ref="AV951">_xlfn.MAXIFS(AM$29:AM$1052,L$29:L$1052,L951) - _xlfn.MINIFS(AM$29:AM$1052,L$29:L$1052,L951)</f>
        <v>3.6005927031900309E-2</v>
      </c>
      <c r="AW951" s="7">
        <f t="array" ref="AW951">_xlfn.MAXIFS(AN$29:AN$1052,M$29:M$1052,M951) - _xlfn.MINIFS(AN$29:AN$1052,M$29:M$1052,M951)</f>
        <v>1.7443870497704628E-2</v>
      </c>
      <c r="AX951" s="6">
        <f t="array" ref="AX951">_xlfn.STDEV.S(IF(E$29:E$1052=E951,$C$29:$C$1052,""))</f>
        <v>2.1219734469910215E-2</v>
      </c>
      <c r="AY951" s="11">
        <f t="array" ref="AY951">_xlfn.STDEV.S(IF(F$29:F$1052=F951,$C$29:$C$1052,""))</f>
        <v>2.0588339989709558E-2</v>
      </c>
      <c r="AZ951" s="11">
        <f t="array" ref="AZ951">_xlfn.STDEV.S(IF(G$29:G$1052=G951,$C$29:$C$1052,""))</f>
        <v>2.5662538612202881E-2</v>
      </c>
      <c r="BA951" s="11">
        <f t="array" ref="BA951">_xlfn.STDEV.S(IF(H$29:H$1052=H951,$C$29:$C$1052,""))</f>
        <v>3.1113183887226226E-2</v>
      </c>
      <c r="BB951" s="11">
        <f t="array" ref="BB951">_xlfn.STDEV.S(IF(I$29:I$1052=I951,$C$29:$C$1052,""))</f>
        <v>3.9473178976150658E-2</v>
      </c>
      <c r="BC951" s="11">
        <f t="array" ref="BC951">_xlfn.STDEV.S(IF(J$29:J$1052=J951,$C$29:$C$1052,""))</f>
        <v>2.5637168249440821E-2</v>
      </c>
      <c r="BD951" s="11">
        <f t="array" ref="BD951">_xlfn.STDEV.S(IF(K$29:K$1052=K951,$C$29:$C$1052,""))</f>
        <v>2.581215771808168E-2</v>
      </c>
      <c r="BE951" s="11">
        <f t="array" ref="BE951">_xlfn.STDEV.S(IF(L$29:L$1052=L951,$C$29:$C$1052,""))</f>
        <v>2.2969149777267852E-2</v>
      </c>
      <c r="BF951" s="7">
        <f t="array" ref="BF951">_xlfn.STDEV.S(IF(M$29:M$1052=M951,$C$29:$C$1052,""))</f>
        <v>2.4669358238133796E-2</v>
      </c>
      <c r="BG951" s="13">
        <f t="shared" si="682"/>
        <v>30.273551081454407</v>
      </c>
      <c r="BH951" s="12">
        <f t="shared" si="683"/>
        <v>20.980087364298782</v>
      </c>
      <c r="BI951" s="12">
        <f t="shared" si="684"/>
        <v>11.917275098841886</v>
      </c>
      <c r="BJ951" s="12">
        <f t="shared" si="685"/>
        <v>9.0583192058067095</v>
      </c>
      <c r="BK951" s="12">
        <f t="shared" si="686"/>
        <v>5.5474539190886363</v>
      </c>
      <c r="BL951" s="12">
        <f t="shared" si="687"/>
        <v>4.8337709447104578</v>
      </c>
      <c r="BM951" s="12">
        <f t="shared" si="688"/>
        <v>1.6767773191489914</v>
      </c>
      <c r="BN951" s="12">
        <f t="shared" si="689"/>
        <v>1.56757770231159</v>
      </c>
      <c r="BO951" s="14">
        <f t="shared" si="690"/>
        <v>0.70710678118654757</v>
      </c>
    </row>
    <row r="952" spans="1:67" x14ac:dyDescent="0.25">
      <c r="A952" s="4">
        <v>44074</v>
      </c>
      <c r="B952" s="5">
        <v>1934.3</v>
      </c>
      <c r="C952">
        <f t="shared" si="691"/>
        <v>-2.0558002936857611E-2</v>
      </c>
      <c r="D952">
        <v>923</v>
      </c>
      <c r="E952" s="6">
        <f t="shared" si="655"/>
        <v>1</v>
      </c>
      <c r="F952">
        <f t="shared" si="656"/>
        <v>3</v>
      </c>
      <c r="G952">
        <f t="shared" si="657"/>
        <v>7</v>
      </c>
      <c r="H952">
        <f t="shared" si="658"/>
        <v>14</v>
      </c>
      <c r="I952">
        <f t="shared" si="659"/>
        <v>28</v>
      </c>
      <c r="J952">
        <f t="shared" si="660"/>
        <v>57</v>
      </c>
      <c r="K952">
        <f t="shared" si="661"/>
        <v>115</v>
      </c>
      <c r="L952">
        <f t="shared" si="662"/>
        <v>230</v>
      </c>
      <c r="M952" s="7">
        <f t="shared" si="663"/>
        <v>461</v>
      </c>
      <c r="N952" s="6">
        <f t="shared" si="664"/>
        <v>2.5948653898586046E-4</v>
      </c>
      <c r="O952">
        <f t="shared" si="665"/>
        <v>1.3120666446575511E-3</v>
      </c>
      <c r="P952">
        <f t="shared" si="666"/>
        <v>9.7281421120505064E-4</v>
      </c>
      <c r="Q952">
        <f t="shared" si="667"/>
        <v>2.1725332720458831E-3</v>
      </c>
      <c r="R952">
        <f t="shared" si="668"/>
        <v>5.3154087595120372E-3</v>
      </c>
      <c r="S952">
        <f t="shared" si="669"/>
        <v>6.1707660789394256E-3</v>
      </c>
      <c r="T952">
        <f t="shared" si="670"/>
        <v>-7.3249362000298718E-3</v>
      </c>
      <c r="U952">
        <f t="shared" si="671"/>
        <v>-1.1556116847942166E-2</v>
      </c>
      <c r="V952" s="7">
        <f t="shared" si="672"/>
        <v>-3.1141324391529834E-3</v>
      </c>
      <c r="W952" s="6">
        <f t="shared" si="673"/>
        <v>-2.081748947584347E-2</v>
      </c>
      <c r="X952">
        <f t="shared" si="674"/>
        <v>-2.1870069581515161E-2</v>
      </c>
      <c r="Y952">
        <f t="shared" si="675"/>
        <v>-2.153081714806266E-2</v>
      </c>
      <c r="Z952">
        <f t="shared" si="676"/>
        <v>-2.2730536208903494E-2</v>
      </c>
      <c r="AA952">
        <f t="shared" si="677"/>
        <v>-2.5873411696369648E-2</v>
      </c>
      <c r="AB952">
        <f t="shared" si="678"/>
        <v>-2.6728769015797037E-2</v>
      </c>
      <c r="AC952">
        <f t="shared" si="679"/>
        <v>-1.3233066736827739E-2</v>
      </c>
      <c r="AD952">
        <f t="shared" si="680"/>
        <v>-9.0018860889154451E-3</v>
      </c>
      <c r="AE952" s="7">
        <f t="shared" si="681"/>
        <v>-1.7443870497704628E-2</v>
      </c>
      <c r="AF952" s="6">
        <f t="shared" si="692"/>
        <v>8.3896537377187164E-2</v>
      </c>
      <c r="AG952" s="11">
        <f t="shared" si="693"/>
        <v>0.18915454794436426</v>
      </c>
      <c r="AH952" s="11">
        <f t="shared" si="694"/>
        <v>0.1552293045991141</v>
      </c>
      <c r="AI952" s="11">
        <f t="shared" si="695"/>
        <v>0.12163717089557069</v>
      </c>
      <c r="AJ952" s="11">
        <f t="shared" si="696"/>
        <v>3.3636657246518459E-2</v>
      </c>
      <c r="AK952" s="11">
        <f t="shared" si="697"/>
        <v>3.7058086524228005E-2</v>
      </c>
      <c r="AL952" s="11">
        <f t="shared" si="698"/>
        <v>-1.6924722591649177E-2</v>
      </c>
      <c r="AM952" s="11">
        <f t="shared" si="699"/>
        <v>0</v>
      </c>
      <c r="AN952" s="7">
        <f t="shared" si="700"/>
        <v>0</v>
      </c>
      <c r="AO952" s="6">
        <f t="array" ref="AO952">_xlfn.MAXIFS(AF$29:AF$1052,E$29:E$1052,E952) - _xlfn.MINIFS(AF$29:AF$1052,E$29:E$1052,E952)</f>
        <v>0.64239671540972576</v>
      </c>
      <c r="AP952" s="11">
        <f t="array" ref="AP952">_xlfn.MAXIFS(AG$29:AG$1052,F$29:F$1052,F952) - _xlfn.MINIFS(AG$29:AG$1052,F$29:F$1052,F952)</f>
        <v>0.4319451716699928</v>
      </c>
      <c r="AQ952" s="11">
        <f t="array" ref="AQ952">_xlfn.MAXIFS(AH$29:AH$1052,G$29:G$1052,G952) - _xlfn.MINIFS(AH$29:AH$1052,G$29:G$1052,G952)</f>
        <v>0.3058275323762738</v>
      </c>
      <c r="AR952" s="11">
        <f t="array" ref="AR952">_xlfn.MAXIFS(AI$29:AI$1052,H$29:H$1052,H952) - _xlfn.MINIFS(AI$29:AI$1052,H$29:H$1052,H952)</f>
        <v>0.28183315115945717</v>
      </c>
      <c r="AS952" s="11">
        <f t="array" ref="AS952">_xlfn.MAXIFS(AJ$29:AJ$1052,I$29:I$1052,I952) - _xlfn.MINIFS(AJ$29:AJ$1052,I$29:I$1052,I952)</f>
        <v>0.21897564141013412</v>
      </c>
      <c r="AT952" s="11">
        <f t="array" ref="AT952">_xlfn.MAXIFS(AK$29:AK$1052,J$29:J$1052,J952) - _xlfn.MINIFS(AK$29:AK$1052,J$29:J$1052,J952)</f>
        <v>0.12392419898880051</v>
      </c>
      <c r="AU952" s="11">
        <f t="array" ref="AU952">_xlfn.MAXIFS(AL$29:AL$1052,K$29:K$1052,K952) - _xlfn.MINIFS(AL$29:AL$1052,K$29:K$1052,K952)</f>
        <v>4.3281240619975944E-2</v>
      </c>
      <c r="AV952" s="11">
        <f t="array" ref="AV952">_xlfn.MAXIFS(AM$29:AM$1052,L$29:L$1052,L952) - _xlfn.MINIFS(AM$29:AM$1052,L$29:L$1052,L952)</f>
        <v>3.6005927031900309E-2</v>
      </c>
      <c r="AW952" s="7">
        <f t="array" ref="AW952">_xlfn.MAXIFS(AN$29:AN$1052,M$29:M$1052,M952) - _xlfn.MINIFS(AN$29:AN$1052,M$29:M$1052,M952)</f>
        <v>1.7443870497704628E-2</v>
      </c>
      <c r="AX952" s="6">
        <f t="array" ref="AX952">_xlfn.STDEV.S(IF(E$29:E$1052=E952,$C$29:$C$1052,""))</f>
        <v>2.1219734469910215E-2</v>
      </c>
      <c r="AY952" s="11">
        <f t="array" ref="AY952">_xlfn.STDEV.S(IF(F$29:F$1052=F952,$C$29:$C$1052,""))</f>
        <v>2.0588339989709558E-2</v>
      </c>
      <c r="AZ952" s="11">
        <f t="array" ref="AZ952">_xlfn.STDEV.S(IF(G$29:G$1052=G952,$C$29:$C$1052,""))</f>
        <v>2.5662538612202881E-2</v>
      </c>
      <c r="BA952" s="11">
        <f t="array" ref="BA952">_xlfn.STDEV.S(IF(H$29:H$1052=H952,$C$29:$C$1052,""))</f>
        <v>3.1113183887226226E-2</v>
      </c>
      <c r="BB952" s="11">
        <f t="array" ref="BB952">_xlfn.STDEV.S(IF(I$29:I$1052=I952,$C$29:$C$1052,""))</f>
        <v>3.9473178976150658E-2</v>
      </c>
      <c r="BC952" s="11">
        <f t="array" ref="BC952">_xlfn.STDEV.S(IF(J$29:J$1052=J952,$C$29:$C$1052,""))</f>
        <v>2.5637168249440821E-2</v>
      </c>
      <c r="BD952" s="11">
        <f t="array" ref="BD952">_xlfn.STDEV.S(IF(K$29:K$1052=K952,$C$29:$C$1052,""))</f>
        <v>2.581215771808168E-2</v>
      </c>
      <c r="BE952" s="11">
        <f t="array" ref="BE952">_xlfn.STDEV.S(IF(L$29:L$1052=L952,$C$29:$C$1052,""))</f>
        <v>2.2969149777267852E-2</v>
      </c>
      <c r="BF952" s="7">
        <f t="array" ref="BF952">_xlfn.STDEV.S(IF(M$29:M$1052=M952,$C$29:$C$1052,""))</f>
        <v>2.4669358238133796E-2</v>
      </c>
      <c r="BG952" s="13">
        <f t="shared" si="682"/>
        <v>30.273551081454407</v>
      </c>
      <c r="BH952" s="12">
        <f t="shared" si="683"/>
        <v>20.980087364298782</v>
      </c>
      <c r="BI952" s="12">
        <f t="shared" si="684"/>
        <v>11.917275098841886</v>
      </c>
      <c r="BJ952" s="12">
        <f t="shared" si="685"/>
        <v>9.0583192058067095</v>
      </c>
      <c r="BK952" s="12">
        <f t="shared" si="686"/>
        <v>5.5474539190886363</v>
      </c>
      <c r="BL952" s="12">
        <f t="shared" si="687"/>
        <v>4.8337709447104578</v>
      </c>
      <c r="BM952" s="12">
        <f t="shared" si="688"/>
        <v>1.6767773191489914</v>
      </c>
      <c r="BN952" s="12">
        <f t="shared" si="689"/>
        <v>1.56757770231159</v>
      </c>
      <c r="BO952" s="14">
        <f t="shared" si="690"/>
        <v>0.70710678118654757</v>
      </c>
    </row>
    <row r="953" spans="1:67" x14ac:dyDescent="0.25">
      <c r="A953" s="2">
        <v>44081</v>
      </c>
      <c r="B953" s="3">
        <v>1947.9</v>
      </c>
      <c r="C953">
        <f t="shared" si="691"/>
        <v>7.030967274983313E-3</v>
      </c>
      <c r="D953">
        <v>924</v>
      </c>
      <c r="E953" s="6">
        <f t="shared" si="655"/>
        <v>1</v>
      </c>
      <c r="F953">
        <f t="shared" si="656"/>
        <v>3</v>
      </c>
      <c r="G953">
        <f t="shared" si="657"/>
        <v>7</v>
      </c>
      <c r="H953">
        <f t="shared" si="658"/>
        <v>14</v>
      </c>
      <c r="I953">
        <f t="shared" si="659"/>
        <v>28</v>
      </c>
      <c r="J953">
        <f t="shared" si="660"/>
        <v>57</v>
      </c>
      <c r="K953">
        <f t="shared" si="661"/>
        <v>115</v>
      </c>
      <c r="L953">
        <f t="shared" si="662"/>
        <v>231</v>
      </c>
      <c r="M953" s="7">
        <f t="shared" si="663"/>
        <v>462</v>
      </c>
      <c r="N953" s="6">
        <f t="shared" si="664"/>
        <v>2.5948653898586046E-4</v>
      </c>
      <c r="O953">
        <f t="shared" si="665"/>
        <v>1.3120666446575511E-3</v>
      </c>
      <c r="P953">
        <f t="shared" si="666"/>
        <v>9.7281421120505064E-4</v>
      </c>
      <c r="Q953">
        <f t="shared" si="667"/>
        <v>2.1725332720458831E-3</v>
      </c>
      <c r="R953">
        <f t="shared" si="668"/>
        <v>5.3154087595120372E-3</v>
      </c>
      <c r="S953">
        <f t="shared" si="669"/>
        <v>6.1707660789394256E-3</v>
      </c>
      <c r="T953">
        <f t="shared" si="670"/>
        <v>-7.3249362000298718E-3</v>
      </c>
      <c r="U953">
        <f t="shared" si="671"/>
        <v>-3.0937555521175775E-3</v>
      </c>
      <c r="V953" s="7">
        <f t="shared" si="672"/>
        <v>7.1604346103341099E-3</v>
      </c>
      <c r="W953" s="6">
        <f t="shared" si="673"/>
        <v>6.7714807359974521E-3</v>
      </c>
      <c r="X953">
        <f t="shared" si="674"/>
        <v>5.7189006303257619E-3</v>
      </c>
      <c r="Y953">
        <f t="shared" si="675"/>
        <v>6.0581530637782623E-3</v>
      </c>
      <c r="Z953">
        <f t="shared" si="676"/>
        <v>4.8584340029374298E-3</v>
      </c>
      <c r="AA953">
        <f t="shared" si="677"/>
        <v>1.7155585154712757E-3</v>
      </c>
      <c r="AB953">
        <f t="shared" si="678"/>
        <v>8.6020119604388739E-4</v>
      </c>
      <c r="AC953">
        <f t="shared" si="679"/>
        <v>1.4355903475013185E-2</v>
      </c>
      <c r="AD953">
        <f t="shared" si="680"/>
        <v>1.012472282710089E-2</v>
      </c>
      <c r="AE953" s="7">
        <f t="shared" si="681"/>
        <v>-1.2946733535079691E-4</v>
      </c>
      <c r="AF953" s="6">
        <f t="shared" si="692"/>
        <v>9.0668018113184617E-2</v>
      </c>
      <c r="AG953" s="11">
        <f t="shared" si="693"/>
        <v>0.19487344857469002</v>
      </c>
      <c r="AH953" s="11">
        <f t="shared" si="694"/>
        <v>0.16128745766289238</v>
      </c>
      <c r="AI953" s="11">
        <f t="shared" si="695"/>
        <v>0.12649560489850811</v>
      </c>
      <c r="AJ953" s="11">
        <f t="shared" si="696"/>
        <v>3.5352215761989735E-2</v>
      </c>
      <c r="AK953" s="11">
        <f t="shared" si="697"/>
        <v>3.7918287720271893E-2</v>
      </c>
      <c r="AL953" s="11">
        <f t="shared" si="698"/>
        <v>-2.5688191166359925E-3</v>
      </c>
      <c r="AM953" s="11">
        <f t="shared" si="699"/>
        <v>1.012472282710089E-2</v>
      </c>
      <c r="AN953" s="7">
        <f t="shared" si="700"/>
        <v>-1.2946733535079691E-4</v>
      </c>
      <c r="AO953" s="6">
        <f t="array" ref="AO953">_xlfn.MAXIFS(AF$29:AF$1052,E$29:E$1052,E953) - _xlfn.MINIFS(AF$29:AF$1052,E$29:E$1052,E953)</f>
        <v>0.64239671540972576</v>
      </c>
      <c r="AP953" s="11">
        <f t="array" ref="AP953">_xlfn.MAXIFS(AG$29:AG$1052,F$29:F$1052,F953) - _xlfn.MINIFS(AG$29:AG$1052,F$29:F$1052,F953)</f>
        <v>0.4319451716699928</v>
      </c>
      <c r="AQ953" s="11">
        <f t="array" ref="AQ953">_xlfn.MAXIFS(AH$29:AH$1052,G$29:G$1052,G953) - _xlfn.MINIFS(AH$29:AH$1052,G$29:G$1052,G953)</f>
        <v>0.3058275323762738</v>
      </c>
      <c r="AR953" s="11">
        <f t="array" ref="AR953">_xlfn.MAXIFS(AI$29:AI$1052,H$29:H$1052,H953) - _xlfn.MINIFS(AI$29:AI$1052,H$29:H$1052,H953)</f>
        <v>0.28183315115945717</v>
      </c>
      <c r="AS953" s="11">
        <f t="array" ref="AS953">_xlfn.MAXIFS(AJ$29:AJ$1052,I$29:I$1052,I953) - _xlfn.MINIFS(AJ$29:AJ$1052,I$29:I$1052,I953)</f>
        <v>0.21897564141013412</v>
      </c>
      <c r="AT953" s="11">
        <f t="array" ref="AT953">_xlfn.MAXIFS(AK$29:AK$1052,J$29:J$1052,J953) - _xlfn.MINIFS(AK$29:AK$1052,J$29:J$1052,J953)</f>
        <v>0.12392419898880051</v>
      </c>
      <c r="AU953" s="11">
        <f t="array" ref="AU953">_xlfn.MAXIFS(AL$29:AL$1052,K$29:K$1052,K953) - _xlfn.MINIFS(AL$29:AL$1052,K$29:K$1052,K953)</f>
        <v>4.3281240619975944E-2</v>
      </c>
      <c r="AV953" s="11">
        <f t="array" ref="AV953">_xlfn.MAXIFS(AM$29:AM$1052,L$29:L$1052,L953) - _xlfn.MINIFS(AM$29:AM$1052,L$29:L$1052,L953)</f>
        <v>4.5731482713006505E-2</v>
      </c>
      <c r="AW953" s="7">
        <f t="array" ref="AW953">_xlfn.MAXIFS(AN$29:AN$1052,M$29:M$1052,M953) - _xlfn.MINIFS(AN$29:AN$1052,M$29:M$1052,M953)</f>
        <v>1.2946733535079691E-4</v>
      </c>
      <c r="AX953" s="6">
        <f t="array" ref="AX953">_xlfn.STDEV.S(IF(E$29:E$1052=E953,$C$29:$C$1052,""))</f>
        <v>2.1219734469910215E-2</v>
      </c>
      <c r="AY953" s="11">
        <f t="array" ref="AY953">_xlfn.STDEV.S(IF(F$29:F$1052=F953,$C$29:$C$1052,""))</f>
        <v>2.0588339989709558E-2</v>
      </c>
      <c r="AZ953" s="11">
        <f t="array" ref="AZ953">_xlfn.STDEV.S(IF(G$29:G$1052=G953,$C$29:$C$1052,""))</f>
        <v>2.5662538612202881E-2</v>
      </c>
      <c r="BA953" s="11">
        <f t="array" ref="BA953">_xlfn.STDEV.S(IF(H$29:H$1052=H953,$C$29:$C$1052,""))</f>
        <v>3.1113183887226226E-2</v>
      </c>
      <c r="BB953" s="11">
        <f t="array" ref="BB953">_xlfn.STDEV.S(IF(I$29:I$1052=I953,$C$29:$C$1052,""))</f>
        <v>3.9473178976150658E-2</v>
      </c>
      <c r="BC953" s="11">
        <f t="array" ref="BC953">_xlfn.STDEV.S(IF(J$29:J$1052=J953,$C$29:$C$1052,""))</f>
        <v>2.5637168249440821E-2</v>
      </c>
      <c r="BD953" s="11">
        <f t="array" ref="BD953">_xlfn.STDEV.S(IF(K$29:K$1052=K953,$C$29:$C$1052,""))</f>
        <v>2.581215771808168E-2</v>
      </c>
      <c r="BE953" s="11">
        <f t="array" ref="BE953">_xlfn.STDEV.S(IF(L$29:L$1052=L953,$C$29:$C$1052,""))</f>
        <v>3.1293789376211342E-2</v>
      </c>
      <c r="BF953" s="7">
        <f t="array" ref="BF953">_xlfn.STDEV.S(IF(M$29:M$1052=M953,$C$29:$C$1052,""))</f>
        <v>1.8309446153740264E-4</v>
      </c>
      <c r="BG953" s="13">
        <f t="shared" si="682"/>
        <v>30.273551081454407</v>
      </c>
      <c r="BH953" s="12">
        <f t="shared" si="683"/>
        <v>20.980087364298782</v>
      </c>
      <c r="BI953" s="12">
        <f t="shared" si="684"/>
        <v>11.917275098841886</v>
      </c>
      <c r="BJ953" s="12">
        <f t="shared" si="685"/>
        <v>9.0583192058067095</v>
      </c>
      <c r="BK953" s="12">
        <f t="shared" si="686"/>
        <v>5.5474539190886363</v>
      </c>
      <c r="BL953" s="12">
        <f t="shared" si="687"/>
        <v>4.8337709447104578</v>
      </c>
      <c r="BM953" s="12">
        <f t="shared" si="688"/>
        <v>1.6767773191489914</v>
      </c>
      <c r="BN953" s="12">
        <f t="shared" si="689"/>
        <v>1.4613597018637279</v>
      </c>
      <c r="BO953" s="14">
        <f t="shared" si="690"/>
        <v>0.70710678118654757</v>
      </c>
    </row>
    <row r="954" spans="1:67" x14ac:dyDescent="0.25">
      <c r="A954" s="4">
        <v>44088</v>
      </c>
      <c r="B954" s="5">
        <v>1962.1</v>
      </c>
      <c r="C954">
        <f t="shared" si="691"/>
        <v>7.2899019456849068E-3</v>
      </c>
      <c r="D954">
        <v>925</v>
      </c>
      <c r="E954" s="6">
        <f t="shared" si="655"/>
        <v>1</v>
      </c>
      <c r="F954">
        <f t="shared" si="656"/>
        <v>3</v>
      </c>
      <c r="G954">
        <f t="shared" si="657"/>
        <v>7</v>
      </c>
      <c r="H954">
        <f t="shared" si="658"/>
        <v>14</v>
      </c>
      <c r="I954">
        <f t="shared" si="659"/>
        <v>28</v>
      </c>
      <c r="J954">
        <f t="shared" si="660"/>
        <v>57</v>
      </c>
      <c r="K954">
        <f t="shared" si="661"/>
        <v>115</v>
      </c>
      <c r="L954">
        <f t="shared" si="662"/>
        <v>231</v>
      </c>
      <c r="M954" s="7">
        <f t="shared" si="663"/>
        <v>462</v>
      </c>
      <c r="N954" s="6">
        <f t="shared" si="664"/>
        <v>2.5948653898586046E-4</v>
      </c>
      <c r="O954">
        <f t="shared" si="665"/>
        <v>1.3120666446575511E-3</v>
      </c>
      <c r="P954">
        <f t="shared" si="666"/>
        <v>9.7281421120505064E-4</v>
      </c>
      <c r="Q954">
        <f t="shared" si="667"/>
        <v>2.1725332720458831E-3</v>
      </c>
      <c r="R954">
        <f t="shared" si="668"/>
        <v>5.3154087595120372E-3</v>
      </c>
      <c r="S954">
        <f t="shared" si="669"/>
        <v>6.1707660789394256E-3</v>
      </c>
      <c r="T954">
        <f t="shared" si="670"/>
        <v>-7.3249362000298718E-3</v>
      </c>
      <c r="U954">
        <f t="shared" si="671"/>
        <v>-3.0937555521175775E-3</v>
      </c>
      <c r="V954" s="7">
        <f t="shared" si="672"/>
        <v>7.1604346103341099E-3</v>
      </c>
      <c r="W954" s="6">
        <f t="shared" si="673"/>
        <v>7.0304154066990459E-3</v>
      </c>
      <c r="X954">
        <f t="shared" si="674"/>
        <v>5.9778353010273557E-3</v>
      </c>
      <c r="Y954">
        <f t="shared" si="675"/>
        <v>6.3170877344798562E-3</v>
      </c>
      <c r="Z954">
        <f t="shared" si="676"/>
        <v>5.1173686736390236E-3</v>
      </c>
      <c r="AA954">
        <f t="shared" si="677"/>
        <v>1.9744931861728696E-3</v>
      </c>
      <c r="AB954">
        <f t="shared" si="678"/>
        <v>1.1191358667454812E-3</v>
      </c>
      <c r="AC954">
        <f t="shared" si="679"/>
        <v>1.4614838145714779E-2</v>
      </c>
      <c r="AD954">
        <f t="shared" si="680"/>
        <v>1.0383657497802484E-2</v>
      </c>
      <c r="AE954" s="7">
        <f t="shared" si="681"/>
        <v>1.2946733535079691E-4</v>
      </c>
      <c r="AF954" s="6">
        <f t="shared" si="692"/>
        <v>9.7698433519883665E-2</v>
      </c>
      <c r="AG954" s="11">
        <f t="shared" si="693"/>
        <v>0.20085128387571738</v>
      </c>
      <c r="AH954" s="11">
        <f t="shared" si="694"/>
        <v>0.16760454539737224</v>
      </c>
      <c r="AI954" s="11">
        <f t="shared" si="695"/>
        <v>0.13161297357214713</v>
      </c>
      <c r="AJ954" s="11">
        <f t="shared" si="696"/>
        <v>3.7326708948162604E-2</v>
      </c>
      <c r="AK954" s="11">
        <f t="shared" si="697"/>
        <v>3.9037423587017374E-2</v>
      </c>
      <c r="AL954" s="11">
        <f t="shared" si="698"/>
        <v>1.2046019029078786E-2</v>
      </c>
      <c r="AM954" s="11">
        <f t="shared" si="699"/>
        <v>2.0508380324903375E-2</v>
      </c>
      <c r="AN954" s="7">
        <f t="shared" si="700"/>
        <v>0</v>
      </c>
      <c r="AO954" s="6">
        <f t="array" ref="AO954">_xlfn.MAXIFS(AF$29:AF$1052,E$29:E$1052,E954) - _xlfn.MINIFS(AF$29:AF$1052,E$29:E$1052,E954)</f>
        <v>0.64239671540972576</v>
      </c>
      <c r="AP954" s="11">
        <f t="array" ref="AP954">_xlfn.MAXIFS(AG$29:AG$1052,F$29:F$1052,F954) - _xlfn.MINIFS(AG$29:AG$1052,F$29:F$1052,F954)</f>
        <v>0.4319451716699928</v>
      </c>
      <c r="AQ954" s="11">
        <f t="array" ref="AQ954">_xlfn.MAXIFS(AH$29:AH$1052,G$29:G$1052,G954) - _xlfn.MINIFS(AH$29:AH$1052,G$29:G$1052,G954)</f>
        <v>0.3058275323762738</v>
      </c>
      <c r="AR954" s="11">
        <f t="array" ref="AR954">_xlfn.MAXIFS(AI$29:AI$1052,H$29:H$1052,H954) - _xlfn.MINIFS(AI$29:AI$1052,H$29:H$1052,H954)</f>
        <v>0.28183315115945717</v>
      </c>
      <c r="AS954" s="11">
        <f t="array" ref="AS954">_xlfn.MAXIFS(AJ$29:AJ$1052,I$29:I$1052,I954) - _xlfn.MINIFS(AJ$29:AJ$1052,I$29:I$1052,I954)</f>
        <v>0.21897564141013412</v>
      </c>
      <c r="AT954" s="11">
        <f t="array" ref="AT954">_xlfn.MAXIFS(AK$29:AK$1052,J$29:J$1052,J954) - _xlfn.MINIFS(AK$29:AK$1052,J$29:J$1052,J954)</f>
        <v>0.12392419898880051</v>
      </c>
      <c r="AU954" s="11">
        <f t="array" ref="AU954">_xlfn.MAXIFS(AL$29:AL$1052,K$29:K$1052,K954) - _xlfn.MINIFS(AL$29:AL$1052,K$29:K$1052,K954)</f>
        <v>4.3281240619975944E-2</v>
      </c>
      <c r="AV954" s="11">
        <f t="array" ref="AV954">_xlfn.MAXIFS(AM$29:AM$1052,L$29:L$1052,L954) - _xlfn.MINIFS(AM$29:AM$1052,L$29:L$1052,L954)</f>
        <v>4.5731482713006505E-2</v>
      </c>
      <c r="AW954" s="7">
        <f t="array" ref="AW954">_xlfn.MAXIFS(AN$29:AN$1052,M$29:M$1052,M954) - _xlfn.MINIFS(AN$29:AN$1052,M$29:M$1052,M954)</f>
        <v>1.2946733535079691E-4</v>
      </c>
      <c r="AX954" s="6">
        <f t="array" ref="AX954">_xlfn.STDEV.S(IF(E$29:E$1052=E954,$C$29:$C$1052,""))</f>
        <v>2.1219734469910215E-2</v>
      </c>
      <c r="AY954" s="11">
        <f t="array" ref="AY954">_xlfn.STDEV.S(IF(F$29:F$1052=F954,$C$29:$C$1052,""))</f>
        <v>2.0588339989709558E-2</v>
      </c>
      <c r="AZ954" s="11">
        <f t="array" ref="AZ954">_xlfn.STDEV.S(IF(G$29:G$1052=G954,$C$29:$C$1052,""))</f>
        <v>2.5662538612202881E-2</v>
      </c>
      <c r="BA954" s="11">
        <f t="array" ref="BA954">_xlfn.STDEV.S(IF(H$29:H$1052=H954,$C$29:$C$1052,""))</f>
        <v>3.1113183887226226E-2</v>
      </c>
      <c r="BB954" s="11">
        <f t="array" ref="BB954">_xlfn.STDEV.S(IF(I$29:I$1052=I954,$C$29:$C$1052,""))</f>
        <v>3.9473178976150658E-2</v>
      </c>
      <c r="BC954" s="11">
        <f t="array" ref="BC954">_xlfn.STDEV.S(IF(J$29:J$1052=J954,$C$29:$C$1052,""))</f>
        <v>2.5637168249440821E-2</v>
      </c>
      <c r="BD954" s="11">
        <f t="array" ref="BD954">_xlfn.STDEV.S(IF(K$29:K$1052=K954,$C$29:$C$1052,""))</f>
        <v>2.581215771808168E-2</v>
      </c>
      <c r="BE954" s="11">
        <f t="array" ref="BE954">_xlfn.STDEV.S(IF(L$29:L$1052=L954,$C$29:$C$1052,""))</f>
        <v>3.1293789376211342E-2</v>
      </c>
      <c r="BF954" s="7">
        <f t="array" ref="BF954">_xlfn.STDEV.S(IF(M$29:M$1052=M954,$C$29:$C$1052,""))</f>
        <v>1.8309446153740264E-4</v>
      </c>
      <c r="BG954" s="13">
        <f t="shared" si="682"/>
        <v>30.273551081454407</v>
      </c>
      <c r="BH954" s="12">
        <f t="shared" si="683"/>
        <v>20.980087364298782</v>
      </c>
      <c r="BI954" s="12">
        <f t="shared" si="684"/>
        <v>11.917275098841886</v>
      </c>
      <c r="BJ954" s="12">
        <f t="shared" si="685"/>
        <v>9.0583192058067095</v>
      </c>
      <c r="BK954" s="12">
        <f t="shared" si="686"/>
        <v>5.5474539190886363</v>
      </c>
      <c r="BL954" s="12">
        <f t="shared" si="687"/>
        <v>4.8337709447104578</v>
      </c>
      <c r="BM954" s="12">
        <f t="shared" si="688"/>
        <v>1.6767773191489914</v>
      </c>
      <c r="BN954" s="12">
        <f t="shared" si="689"/>
        <v>1.4613597018637279</v>
      </c>
      <c r="BO954" s="14">
        <f t="shared" si="690"/>
        <v>0.70710678118654757</v>
      </c>
    </row>
    <row r="955" spans="1:67" x14ac:dyDescent="0.25">
      <c r="A955" s="2">
        <v>44095</v>
      </c>
      <c r="B955" s="3">
        <v>1866.3</v>
      </c>
      <c r="C955">
        <f t="shared" si="691"/>
        <v>-4.8825238265124082E-2</v>
      </c>
      <c r="D955">
        <v>926</v>
      </c>
      <c r="E955" s="6">
        <f t="shared" si="655"/>
        <v>1</v>
      </c>
      <c r="F955">
        <f t="shared" si="656"/>
        <v>3</v>
      </c>
      <c r="G955">
        <f t="shared" si="657"/>
        <v>7</v>
      </c>
      <c r="H955">
        <f t="shared" si="658"/>
        <v>14</v>
      </c>
      <c r="I955">
        <f t="shared" si="659"/>
        <v>28</v>
      </c>
      <c r="J955">
        <f t="shared" si="660"/>
        <v>57</v>
      </c>
      <c r="K955">
        <f t="shared" si="661"/>
        <v>115</v>
      </c>
      <c r="L955">
        <f t="shared" si="662"/>
        <v>231</v>
      </c>
      <c r="M955" s="7">
        <f t="shared" si="663"/>
        <v>463</v>
      </c>
      <c r="N955" s="6">
        <f t="shared" si="664"/>
        <v>2.5948653898586046E-4</v>
      </c>
      <c r="O955">
        <f t="shared" si="665"/>
        <v>1.3120666446575511E-3</v>
      </c>
      <c r="P955">
        <f t="shared" si="666"/>
        <v>9.7281421120505064E-4</v>
      </c>
      <c r="Q955">
        <f t="shared" si="667"/>
        <v>2.1725332720458831E-3</v>
      </c>
      <c r="R955">
        <f t="shared" si="668"/>
        <v>5.3154087595120372E-3</v>
      </c>
      <c r="S955">
        <f t="shared" si="669"/>
        <v>6.1707660789394256E-3</v>
      </c>
      <c r="T955">
        <f t="shared" si="670"/>
        <v>-7.3249362000298718E-3</v>
      </c>
      <c r="U955">
        <f t="shared" si="671"/>
        <v>-3.0937555521175775E-3</v>
      </c>
      <c r="V955" s="7">
        <f t="shared" si="672"/>
        <v>-1.3347945714569265E-2</v>
      </c>
      <c r="W955" s="6">
        <f t="shared" si="673"/>
        <v>-4.9084724804109942E-2</v>
      </c>
      <c r="X955">
        <f t="shared" si="674"/>
        <v>-5.0137304909781633E-2</v>
      </c>
      <c r="Y955">
        <f t="shared" si="675"/>
        <v>-4.9798052476329131E-2</v>
      </c>
      <c r="Z955">
        <f t="shared" si="676"/>
        <v>-5.0997771537169966E-2</v>
      </c>
      <c r="AA955">
        <f t="shared" si="677"/>
        <v>-5.414064702463612E-2</v>
      </c>
      <c r="AB955">
        <f t="shared" si="678"/>
        <v>-5.4996004344063508E-2</v>
      </c>
      <c r="AC955">
        <f t="shared" si="679"/>
        <v>-4.1500302065094211E-2</v>
      </c>
      <c r="AD955">
        <f t="shared" si="680"/>
        <v>-4.5731482713006505E-2</v>
      </c>
      <c r="AE955" s="7">
        <f t="shared" si="681"/>
        <v>-3.5477292550554818E-2</v>
      </c>
      <c r="AF955" s="6">
        <f t="shared" si="692"/>
        <v>4.8613708715773724E-2</v>
      </c>
      <c r="AG955" s="11">
        <f t="shared" si="693"/>
        <v>0.15071397896593575</v>
      </c>
      <c r="AH955" s="11">
        <f t="shared" si="694"/>
        <v>0.11780649292104312</v>
      </c>
      <c r="AI955" s="11">
        <f t="shared" si="695"/>
        <v>8.0615202034977157E-2</v>
      </c>
      <c r="AJ955" s="11">
        <f t="shared" si="696"/>
        <v>-1.6813938076473516E-2</v>
      </c>
      <c r="AK955" s="11">
        <f t="shared" si="697"/>
        <v>-1.5958580757046134E-2</v>
      </c>
      <c r="AL955" s="11">
        <f t="shared" si="698"/>
        <v>-2.9454283036015425E-2</v>
      </c>
      <c r="AM955" s="11">
        <f t="shared" si="699"/>
        <v>-2.522310238810313E-2</v>
      </c>
      <c r="AN955" s="7">
        <f t="shared" si="700"/>
        <v>-3.5477292550554818E-2</v>
      </c>
      <c r="AO955" s="6">
        <f t="array" ref="AO955">_xlfn.MAXIFS(AF$29:AF$1052,E$29:E$1052,E955) - _xlfn.MINIFS(AF$29:AF$1052,E$29:E$1052,E955)</f>
        <v>0.64239671540972576</v>
      </c>
      <c r="AP955" s="11">
        <f t="array" ref="AP955">_xlfn.MAXIFS(AG$29:AG$1052,F$29:F$1052,F955) - _xlfn.MINIFS(AG$29:AG$1052,F$29:F$1052,F955)</f>
        <v>0.4319451716699928</v>
      </c>
      <c r="AQ955" s="11">
        <f t="array" ref="AQ955">_xlfn.MAXIFS(AH$29:AH$1052,G$29:G$1052,G955) - _xlfn.MINIFS(AH$29:AH$1052,G$29:G$1052,G955)</f>
        <v>0.3058275323762738</v>
      </c>
      <c r="AR955" s="11">
        <f t="array" ref="AR955">_xlfn.MAXIFS(AI$29:AI$1052,H$29:H$1052,H955) - _xlfn.MINIFS(AI$29:AI$1052,H$29:H$1052,H955)</f>
        <v>0.28183315115945717</v>
      </c>
      <c r="AS955" s="11">
        <f t="array" ref="AS955">_xlfn.MAXIFS(AJ$29:AJ$1052,I$29:I$1052,I955) - _xlfn.MINIFS(AJ$29:AJ$1052,I$29:I$1052,I955)</f>
        <v>0.21897564141013412</v>
      </c>
      <c r="AT955" s="11">
        <f t="array" ref="AT955">_xlfn.MAXIFS(AK$29:AK$1052,J$29:J$1052,J955) - _xlfn.MINIFS(AK$29:AK$1052,J$29:J$1052,J955)</f>
        <v>0.12392419898880051</v>
      </c>
      <c r="AU955" s="11">
        <f t="array" ref="AU955">_xlfn.MAXIFS(AL$29:AL$1052,K$29:K$1052,K955) - _xlfn.MINIFS(AL$29:AL$1052,K$29:K$1052,K955)</f>
        <v>4.3281240619975944E-2</v>
      </c>
      <c r="AV955" s="11">
        <f t="array" ref="AV955">_xlfn.MAXIFS(AM$29:AM$1052,L$29:L$1052,L955) - _xlfn.MINIFS(AM$29:AM$1052,L$29:L$1052,L955)</f>
        <v>4.5731482713006505E-2</v>
      </c>
      <c r="AW955" s="7">
        <f t="array" ref="AW955">_xlfn.MAXIFS(AN$29:AN$1052,M$29:M$1052,M955) - _xlfn.MINIFS(AN$29:AN$1052,M$29:M$1052,M955)</f>
        <v>3.5477292550554818E-2</v>
      </c>
      <c r="AX955" s="6">
        <f t="array" ref="AX955">_xlfn.STDEV.S(IF(E$29:E$1052=E955,$C$29:$C$1052,""))</f>
        <v>2.1219734469910215E-2</v>
      </c>
      <c r="AY955" s="11">
        <f t="array" ref="AY955">_xlfn.STDEV.S(IF(F$29:F$1052=F955,$C$29:$C$1052,""))</f>
        <v>2.0588339989709558E-2</v>
      </c>
      <c r="AZ955" s="11">
        <f t="array" ref="AZ955">_xlfn.STDEV.S(IF(G$29:G$1052=G955,$C$29:$C$1052,""))</f>
        <v>2.5662538612202881E-2</v>
      </c>
      <c r="BA955" s="11">
        <f t="array" ref="BA955">_xlfn.STDEV.S(IF(H$29:H$1052=H955,$C$29:$C$1052,""))</f>
        <v>3.1113183887226226E-2</v>
      </c>
      <c r="BB955" s="11">
        <f t="array" ref="BB955">_xlfn.STDEV.S(IF(I$29:I$1052=I955,$C$29:$C$1052,""))</f>
        <v>3.9473178976150658E-2</v>
      </c>
      <c r="BC955" s="11">
        <f t="array" ref="BC955">_xlfn.STDEV.S(IF(J$29:J$1052=J955,$C$29:$C$1052,""))</f>
        <v>2.5637168249440821E-2</v>
      </c>
      <c r="BD955" s="11">
        <f t="array" ref="BD955">_xlfn.STDEV.S(IF(K$29:K$1052=K955,$C$29:$C$1052,""))</f>
        <v>2.581215771808168E-2</v>
      </c>
      <c r="BE955" s="11">
        <f t="array" ref="BE955">_xlfn.STDEV.S(IF(L$29:L$1052=L955,$C$29:$C$1052,""))</f>
        <v>3.1293789376211342E-2</v>
      </c>
      <c r="BF955" s="7">
        <f t="array" ref="BF955">_xlfn.STDEV.S(IF(M$29:M$1052=M955,$C$29:$C$1052,""))</f>
        <v>5.0172468281272593E-2</v>
      </c>
      <c r="BG955" s="13">
        <f t="shared" si="682"/>
        <v>30.273551081454407</v>
      </c>
      <c r="BH955" s="12">
        <f t="shared" si="683"/>
        <v>20.980087364298782</v>
      </c>
      <c r="BI955" s="12">
        <f t="shared" si="684"/>
        <v>11.917275098841886</v>
      </c>
      <c r="BJ955" s="12">
        <f t="shared" si="685"/>
        <v>9.0583192058067095</v>
      </c>
      <c r="BK955" s="12">
        <f t="shared" si="686"/>
        <v>5.5474539190886363</v>
      </c>
      <c r="BL955" s="12">
        <f t="shared" si="687"/>
        <v>4.8337709447104578</v>
      </c>
      <c r="BM955" s="12">
        <f t="shared" si="688"/>
        <v>1.6767773191489914</v>
      </c>
      <c r="BN955" s="12">
        <f t="shared" si="689"/>
        <v>1.4613597018637279</v>
      </c>
      <c r="BO955" s="14">
        <f t="shared" si="690"/>
        <v>0.70710678118654757</v>
      </c>
    </row>
    <row r="956" spans="1:67" x14ac:dyDescent="0.25">
      <c r="A956" s="4">
        <v>44102</v>
      </c>
      <c r="B956" s="5">
        <v>1907.6</v>
      </c>
      <c r="C956">
        <f t="shared" si="691"/>
        <v>2.2129346835985553E-2</v>
      </c>
      <c r="D956">
        <v>927</v>
      </c>
      <c r="E956" s="6">
        <f t="shared" si="655"/>
        <v>1</v>
      </c>
      <c r="F956">
        <f t="shared" si="656"/>
        <v>3</v>
      </c>
      <c r="G956">
        <f t="shared" si="657"/>
        <v>7</v>
      </c>
      <c r="H956">
        <f t="shared" si="658"/>
        <v>14</v>
      </c>
      <c r="I956">
        <f t="shared" si="659"/>
        <v>28</v>
      </c>
      <c r="J956">
        <f t="shared" si="660"/>
        <v>57</v>
      </c>
      <c r="K956">
        <f t="shared" si="661"/>
        <v>115</v>
      </c>
      <c r="L956">
        <f t="shared" si="662"/>
        <v>231</v>
      </c>
      <c r="M956" s="7">
        <f t="shared" si="663"/>
        <v>463</v>
      </c>
      <c r="N956" s="6">
        <f t="shared" si="664"/>
        <v>2.5948653898586046E-4</v>
      </c>
      <c r="O956">
        <f t="shared" si="665"/>
        <v>1.3120666446575511E-3</v>
      </c>
      <c r="P956">
        <f t="shared" si="666"/>
        <v>9.7281421120505064E-4</v>
      </c>
      <c r="Q956">
        <f t="shared" si="667"/>
        <v>2.1725332720458831E-3</v>
      </c>
      <c r="R956">
        <f t="shared" si="668"/>
        <v>5.3154087595120372E-3</v>
      </c>
      <c r="S956">
        <f t="shared" si="669"/>
        <v>6.1707660789394256E-3</v>
      </c>
      <c r="T956">
        <f t="shared" si="670"/>
        <v>-7.3249362000298718E-3</v>
      </c>
      <c r="U956">
        <f t="shared" si="671"/>
        <v>-3.0937555521175775E-3</v>
      </c>
      <c r="V956" s="7">
        <f t="shared" si="672"/>
        <v>-1.3347945714569265E-2</v>
      </c>
      <c r="W956" s="6">
        <f t="shared" si="673"/>
        <v>2.1869860296999694E-2</v>
      </c>
      <c r="X956">
        <f t="shared" si="674"/>
        <v>2.0817280191328003E-2</v>
      </c>
      <c r="Y956">
        <f t="shared" si="675"/>
        <v>2.1156532624780504E-2</v>
      </c>
      <c r="Z956">
        <f t="shared" si="676"/>
        <v>1.995681356393967E-2</v>
      </c>
      <c r="AA956">
        <f t="shared" si="677"/>
        <v>1.6813938076473516E-2</v>
      </c>
      <c r="AB956">
        <f t="shared" si="678"/>
        <v>1.5958580757046127E-2</v>
      </c>
      <c r="AC956">
        <f t="shared" si="679"/>
        <v>2.9454283036015425E-2</v>
      </c>
      <c r="AD956">
        <f t="shared" si="680"/>
        <v>2.522310238810313E-2</v>
      </c>
      <c r="AE956" s="7">
        <f t="shared" si="681"/>
        <v>3.5477292550554818E-2</v>
      </c>
      <c r="AF956" s="6">
        <f t="shared" si="692"/>
        <v>7.0483569012773417E-2</v>
      </c>
      <c r="AG956" s="11">
        <f t="shared" si="693"/>
        <v>0.17153125915726375</v>
      </c>
      <c r="AH956" s="11">
        <f t="shared" si="694"/>
        <v>0.13896302554582363</v>
      </c>
      <c r="AI956" s="11">
        <f t="shared" si="695"/>
        <v>0.10057201559891682</v>
      </c>
      <c r="AJ956" s="11">
        <f t="shared" si="696"/>
        <v>0</v>
      </c>
      <c r="AK956" s="11">
        <f t="shared" si="697"/>
        <v>-6.9388939039072284E-18</v>
      </c>
      <c r="AL956" s="11">
        <f t="shared" si="698"/>
        <v>0</v>
      </c>
      <c r="AM956" s="11">
        <f t="shared" si="699"/>
        <v>0</v>
      </c>
      <c r="AN956" s="7">
        <f t="shared" si="700"/>
        <v>0</v>
      </c>
      <c r="AO956" s="6">
        <f t="array" ref="AO956">_xlfn.MAXIFS(AF$29:AF$1052,E$29:E$1052,E956) - _xlfn.MINIFS(AF$29:AF$1052,E$29:E$1052,E956)</f>
        <v>0.64239671540972576</v>
      </c>
      <c r="AP956" s="11">
        <f t="array" ref="AP956">_xlfn.MAXIFS(AG$29:AG$1052,F$29:F$1052,F956) - _xlfn.MINIFS(AG$29:AG$1052,F$29:F$1052,F956)</f>
        <v>0.4319451716699928</v>
      </c>
      <c r="AQ956" s="11">
        <f t="array" ref="AQ956">_xlfn.MAXIFS(AH$29:AH$1052,G$29:G$1052,G956) - _xlfn.MINIFS(AH$29:AH$1052,G$29:G$1052,G956)</f>
        <v>0.3058275323762738</v>
      </c>
      <c r="AR956" s="11">
        <f t="array" ref="AR956">_xlfn.MAXIFS(AI$29:AI$1052,H$29:H$1052,H956) - _xlfn.MINIFS(AI$29:AI$1052,H$29:H$1052,H956)</f>
        <v>0.28183315115945717</v>
      </c>
      <c r="AS956" s="11">
        <f t="array" ref="AS956">_xlfn.MAXIFS(AJ$29:AJ$1052,I$29:I$1052,I956) - _xlfn.MINIFS(AJ$29:AJ$1052,I$29:I$1052,I956)</f>
        <v>0.21897564141013412</v>
      </c>
      <c r="AT956" s="11">
        <f t="array" ref="AT956">_xlfn.MAXIFS(AK$29:AK$1052,J$29:J$1052,J956) - _xlfn.MINIFS(AK$29:AK$1052,J$29:J$1052,J956)</f>
        <v>0.12392419898880051</v>
      </c>
      <c r="AU956" s="11">
        <f t="array" ref="AU956">_xlfn.MAXIFS(AL$29:AL$1052,K$29:K$1052,K956) - _xlfn.MINIFS(AL$29:AL$1052,K$29:K$1052,K956)</f>
        <v>4.3281240619975944E-2</v>
      </c>
      <c r="AV956" s="11">
        <f t="array" ref="AV956">_xlfn.MAXIFS(AM$29:AM$1052,L$29:L$1052,L956) - _xlfn.MINIFS(AM$29:AM$1052,L$29:L$1052,L956)</f>
        <v>4.5731482713006505E-2</v>
      </c>
      <c r="AW956" s="7">
        <f t="array" ref="AW956">_xlfn.MAXIFS(AN$29:AN$1052,M$29:M$1052,M956) - _xlfn.MINIFS(AN$29:AN$1052,M$29:M$1052,M956)</f>
        <v>3.5477292550554818E-2</v>
      </c>
      <c r="AX956" s="6">
        <f t="array" ref="AX956">_xlfn.STDEV.S(IF(E$29:E$1052=E956,$C$29:$C$1052,""))</f>
        <v>2.1219734469910215E-2</v>
      </c>
      <c r="AY956" s="11">
        <f t="array" ref="AY956">_xlfn.STDEV.S(IF(F$29:F$1052=F956,$C$29:$C$1052,""))</f>
        <v>2.0588339989709558E-2</v>
      </c>
      <c r="AZ956" s="11">
        <f t="array" ref="AZ956">_xlfn.STDEV.S(IF(G$29:G$1052=G956,$C$29:$C$1052,""))</f>
        <v>2.5662538612202881E-2</v>
      </c>
      <c r="BA956" s="11">
        <f t="array" ref="BA956">_xlfn.STDEV.S(IF(H$29:H$1052=H956,$C$29:$C$1052,""))</f>
        <v>3.1113183887226226E-2</v>
      </c>
      <c r="BB956" s="11">
        <f t="array" ref="BB956">_xlfn.STDEV.S(IF(I$29:I$1052=I956,$C$29:$C$1052,""))</f>
        <v>3.9473178976150658E-2</v>
      </c>
      <c r="BC956" s="11">
        <f t="array" ref="BC956">_xlfn.STDEV.S(IF(J$29:J$1052=J956,$C$29:$C$1052,""))</f>
        <v>2.5637168249440821E-2</v>
      </c>
      <c r="BD956" s="11">
        <f t="array" ref="BD956">_xlfn.STDEV.S(IF(K$29:K$1052=K956,$C$29:$C$1052,""))</f>
        <v>2.581215771808168E-2</v>
      </c>
      <c r="BE956" s="11">
        <f t="array" ref="BE956">_xlfn.STDEV.S(IF(L$29:L$1052=L956,$C$29:$C$1052,""))</f>
        <v>3.1293789376211342E-2</v>
      </c>
      <c r="BF956" s="7">
        <f t="array" ref="BF956">_xlfn.STDEV.S(IF(M$29:M$1052=M956,$C$29:$C$1052,""))</f>
        <v>5.0172468281272593E-2</v>
      </c>
      <c r="BG956" s="13">
        <f t="shared" si="682"/>
        <v>30.273551081454407</v>
      </c>
      <c r="BH956" s="12">
        <f t="shared" si="683"/>
        <v>20.980087364298782</v>
      </c>
      <c r="BI956" s="12">
        <f t="shared" si="684"/>
        <v>11.917275098841886</v>
      </c>
      <c r="BJ956" s="12">
        <f t="shared" si="685"/>
        <v>9.0583192058067095</v>
      </c>
      <c r="BK956" s="12">
        <f t="shared" si="686"/>
        <v>5.5474539190886363</v>
      </c>
      <c r="BL956" s="12">
        <f t="shared" si="687"/>
        <v>4.8337709447104578</v>
      </c>
      <c r="BM956" s="12">
        <f t="shared" si="688"/>
        <v>1.6767773191489914</v>
      </c>
      <c r="BN956" s="12">
        <f t="shared" si="689"/>
        <v>1.4613597018637279</v>
      </c>
      <c r="BO956" s="14">
        <f t="shared" si="690"/>
        <v>0.70710678118654757</v>
      </c>
    </row>
    <row r="957" spans="1:67" x14ac:dyDescent="0.25">
      <c r="A957" s="2">
        <v>44109</v>
      </c>
      <c r="B957" s="3">
        <v>1926.2</v>
      </c>
      <c r="C957">
        <f t="shared" si="691"/>
        <v>9.7504717970224863E-3</v>
      </c>
      <c r="D957">
        <v>928</v>
      </c>
      <c r="E957" s="6">
        <f t="shared" si="655"/>
        <v>1</v>
      </c>
      <c r="F957">
        <f t="shared" si="656"/>
        <v>3</v>
      </c>
      <c r="G957">
        <f t="shared" si="657"/>
        <v>7</v>
      </c>
      <c r="H957">
        <f t="shared" si="658"/>
        <v>14</v>
      </c>
      <c r="I957">
        <f t="shared" si="659"/>
        <v>29</v>
      </c>
      <c r="J957">
        <f t="shared" si="660"/>
        <v>58</v>
      </c>
      <c r="K957">
        <f t="shared" si="661"/>
        <v>116</v>
      </c>
      <c r="L957">
        <f t="shared" si="662"/>
        <v>232</v>
      </c>
      <c r="M957" s="7">
        <f t="shared" si="663"/>
        <v>464</v>
      </c>
      <c r="N957" s="6">
        <f t="shared" si="664"/>
        <v>2.5948653898586046E-4</v>
      </c>
      <c r="O957">
        <f t="shared" si="665"/>
        <v>1.3120666446575511E-3</v>
      </c>
      <c r="P957">
        <f t="shared" si="666"/>
        <v>9.7281421120505064E-4</v>
      </c>
      <c r="Q957">
        <f t="shared" si="667"/>
        <v>2.1725332720458831E-3</v>
      </c>
      <c r="R957">
        <f t="shared" si="668"/>
        <v>-9.7034221542027094E-4</v>
      </c>
      <c r="S957">
        <f t="shared" si="669"/>
        <v>-1.4634589249409163E-3</v>
      </c>
      <c r="T957">
        <f t="shared" si="670"/>
        <v>-7.7679290278313551E-3</v>
      </c>
      <c r="U957">
        <f t="shared" si="671"/>
        <v>-3.6094347506009372E-3</v>
      </c>
      <c r="V957" s="7">
        <f t="shared" si="672"/>
        <v>-2.6441730468673708E-4</v>
      </c>
      <c r="W957" s="6">
        <f t="shared" si="673"/>
        <v>9.4909852580366254E-3</v>
      </c>
      <c r="X957">
        <f t="shared" si="674"/>
        <v>8.4384051523649362E-3</v>
      </c>
      <c r="Y957">
        <f t="shared" si="675"/>
        <v>8.7776575858174357E-3</v>
      </c>
      <c r="Z957">
        <f t="shared" si="676"/>
        <v>7.5779385249766032E-3</v>
      </c>
      <c r="AA957">
        <f t="shared" si="677"/>
        <v>1.0720814012442757E-2</v>
      </c>
      <c r="AB957">
        <f t="shared" si="678"/>
        <v>1.1213930721963403E-2</v>
      </c>
      <c r="AC957">
        <f t="shared" si="679"/>
        <v>1.7518400824853841E-2</v>
      </c>
      <c r="AD957">
        <f t="shared" si="680"/>
        <v>1.3359906547623424E-2</v>
      </c>
      <c r="AE957" s="7">
        <f t="shared" si="681"/>
        <v>1.0014889101709223E-2</v>
      </c>
      <c r="AF957" s="6">
        <f t="shared" si="692"/>
        <v>7.9974554270810044E-2</v>
      </c>
      <c r="AG957" s="11">
        <f t="shared" si="693"/>
        <v>0.17996966430962869</v>
      </c>
      <c r="AH957" s="11">
        <f t="shared" si="694"/>
        <v>0.14774068313164107</v>
      </c>
      <c r="AI957" s="11">
        <f t="shared" si="695"/>
        <v>0.10814995412389342</v>
      </c>
      <c r="AJ957" s="11">
        <f t="shared" si="696"/>
        <v>1.0720814012442757E-2</v>
      </c>
      <c r="AK957" s="11">
        <f t="shared" si="697"/>
        <v>1.1213930721963403E-2</v>
      </c>
      <c r="AL957" s="11">
        <f t="shared" si="698"/>
        <v>1.7518400824853841E-2</v>
      </c>
      <c r="AM957" s="11">
        <f t="shared" si="699"/>
        <v>1.3359906547623424E-2</v>
      </c>
      <c r="AN957" s="7">
        <f t="shared" si="700"/>
        <v>1.0014889101709223E-2</v>
      </c>
      <c r="AO957" s="6">
        <f t="array" ref="AO957">_xlfn.MAXIFS(AF$29:AF$1052,E$29:E$1052,E957) - _xlfn.MINIFS(AF$29:AF$1052,E$29:E$1052,E957)</f>
        <v>0.64239671540972576</v>
      </c>
      <c r="AP957" s="11">
        <f t="array" ref="AP957">_xlfn.MAXIFS(AG$29:AG$1052,F$29:F$1052,F957) - _xlfn.MINIFS(AG$29:AG$1052,F$29:F$1052,F957)</f>
        <v>0.4319451716699928</v>
      </c>
      <c r="AQ957" s="11">
        <f t="array" ref="AQ957">_xlfn.MAXIFS(AH$29:AH$1052,G$29:G$1052,G957) - _xlfn.MINIFS(AH$29:AH$1052,G$29:G$1052,G957)</f>
        <v>0.3058275323762738</v>
      </c>
      <c r="AR957" s="11">
        <f t="array" ref="AR957">_xlfn.MAXIFS(AI$29:AI$1052,H$29:H$1052,H957) - _xlfn.MINIFS(AI$29:AI$1052,H$29:H$1052,H957)</f>
        <v>0.28183315115945717</v>
      </c>
      <c r="AS957" s="11">
        <f t="array" ref="AS957">_xlfn.MAXIFS(AJ$29:AJ$1052,I$29:I$1052,I957) - _xlfn.MINIFS(AJ$29:AJ$1052,I$29:I$1052,I957)</f>
        <v>0.11837728828156555</v>
      </c>
      <c r="AT957" s="11">
        <f t="array" ref="AT957">_xlfn.MAXIFS(AK$29:AK$1052,J$29:J$1052,J957) - _xlfn.MINIFS(AK$29:AK$1052,J$29:J$1052,J957)</f>
        <v>8.1508837377388718E-2</v>
      </c>
      <c r="AU957" s="11">
        <f t="array" ref="AU957">_xlfn.MAXIFS(AL$29:AL$1052,K$29:K$1052,K957) - _xlfn.MINIFS(AL$29:AL$1052,K$29:K$1052,K957)</f>
        <v>6.2595427068717402E-2</v>
      </c>
      <c r="AV957" s="11">
        <f t="array" ref="AV957">_xlfn.MAXIFS(AM$29:AM$1052,L$29:L$1052,L957) - _xlfn.MINIFS(AM$29:AM$1052,L$29:L$1052,L957)</f>
        <v>1.3359906547623424E-2</v>
      </c>
      <c r="AW957" s="7">
        <f t="array" ref="AW957">_xlfn.MAXIFS(AN$29:AN$1052,M$29:M$1052,M957) - _xlfn.MINIFS(AN$29:AN$1052,M$29:M$1052,M957)</f>
        <v>1.0014889101709223E-2</v>
      </c>
      <c r="AX957" s="6">
        <f t="array" ref="AX957">_xlfn.STDEV.S(IF(E$29:E$1052=E957,$C$29:$C$1052,""))</f>
        <v>2.1219734469910215E-2</v>
      </c>
      <c r="AY957" s="11">
        <f t="array" ref="AY957">_xlfn.STDEV.S(IF(F$29:F$1052=F957,$C$29:$C$1052,""))</f>
        <v>2.0588339989709558E-2</v>
      </c>
      <c r="AZ957" s="11">
        <f t="array" ref="AZ957">_xlfn.STDEV.S(IF(G$29:G$1052=G957,$C$29:$C$1052,""))</f>
        <v>2.5662538612202881E-2</v>
      </c>
      <c r="BA957" s="11">
        <f t="array" ref="BA957">_xlfn.STDEV.S(IF(H$29:H$1052=H957,$C$29:$C$1052,""))</f>
        <v>3.1113183887226226E-2</v>
      </c>
      <c r="BB957" s="11">
        <f t="array" ref="BB957">_xlfn.STDEV.S(IF(I$29:I$1052=I957,$C$29:$C$1052,""))</f>
        <v>1.9717067334721818E-2</v>
      </c>
      <c r="BC957" s="11">
        <f t="array" ref="BC957">_xlfn.STDEV.S(IF(J$29:J$1052=J957,$C$29:$C$1052,""))</f>
        <v>2.2680141648768581E-2</v>
      </c>
      <c r="BD957" s="11">
        <f t="array" ref="BD957">_xlfn.STDEV.S(IF(K$29:K$1052=K957,$C$29:$C$1052,""))</f>
        <v>2.5524074683333769E-2</v>
      </c>
      <c r="BE957" s="11">
        <f t="array" ref="BE957">_xlfn.STDEV.S(IF(L$29:L$1052=L957,$C$29:$C$1052,""))</f>
        <v>1.0414151599730548E-2</v>
      </c>
      <c r="BF957" s="7">
        <f t="array" ref="BF957">_xlfn.STDEV.S(IF(M$29:M$1052=M957,$C$29:$C$1052,""))</f>
        <v>1.4163191993299686E-2</v>
      </c>
      <c r="BG957" s="13">
        <f t="shared" si="682"/>
        <v>30.273551081454407</v>
      </c>
      <c r="BH957" s="12">
        <f t="shared" si="683"/>
        <v>20.980087364298782</v>
      </c>
      <c r="BI957" s="12">
        <f t="shared" si="684"/>
        <v>11.917275098841886</v>
      </c>
      <c r="BJ957" s="12">
        <f t="shared" si="685"/>
        <v>9.0583192058067095</v>
      </c>
      <c r="BK957" s="12">
        <f t="shared" si="686"/>
        <v>6.0037979417508387</v>
      </c>
      <c r="BL957" s="12">
        <f t="shared" si="687"/>
        <v>3.5938416364262098</v>
      </c>
      <c r="BM957" s="12">
        <f t="shared" si="688"/>
        <v>2.4524072995911497</v>
      </c>
      <c r="BN957" s="12">
        <f t="shared" si="689"/>
        <v>1.2828607707198245</v>
      </c>
      <c r="BO957" s="14">
        <f t="shared" si="690"/>
        <v>0.70710678118654757</v>
      </c>
    </row>
    <row r="958" spans="1:67" x14ac:dyDescent="0.25">
      <c r="A958" s="4">
        <v>44116</v>
      </c>
      <c r="B958" s="5">
        <v>1906.4</v>
      </c>
      <c r="C958">
        <f t="shared" si="691"/>
        <v>-1.027930640639596E-2</v>
      </c>
      <c r="D958">
        <v>929</v>
      </c>
      <c r="E958" s="6">
        <f t="shared" si="655"/>
        <v>1</v>
      </c>
      <c r="F958">
        <f t="shared" si="656"/>
        <v>3</v>
      </c>
      <c r="G958">
        <f t="shared" si="657"/>
        <v>7</v>
      </c>
      <c r="H958">
        <f t="shared" si="658"/>
        <v>14</v>
      </c>
      <c r="I958">
        <f t="shared" si="659"/>
        <v>29</v>
      </c>
      <c r="J958">
        <f t="shared" si="660"/>
        <v>58</v>
      </c>
      <c r="K958">
        <f t="shared" si="661"/>
        <v>116</v>
      </c>
      <c r="L958">
        <f t="shared" si="662"/>
        <v>232</v>
      </c>
      <c r="M958" s="7">
        <f t="shared" si="663"/>
        <v>464</v>
      </c>
      <c r="N958" s="6">
        <f t="shared" si="664"/>
        <v>2.5948653898586046E-4</v>
      </c>
      <c r="O958">
        <f t="shared" si="665"/>
        <v>1.3120666446575511E-3</v>
      </c>
      <c r="P958">
        <f t="shared" si="666"/>
        <v>9.7281421120505064E-4</v>
      </c>
      <c r="Q958">
        <f t="shared" si="667"/>
        <v>2.1725332720458831E-3</v>
      </c>
      <c r="R958">
        <f t="shared" si="668"/>
        <v>-9.7034221542027094E-4</v>
      </c>
      <c r="S958">
        <f t="shared" si="669"/>
        <v>-1.4634589249409163E-3</v>
      </c>
      <c r="T958">
        <f t="shared" si="670"/>
        <v>-7.7679290278313551E-3</v>
      </c>
      <c r="U958">
        <f t="shared" si="671"/>
        <v>-3.6094347506009372E-3</v>
      </c>
      <c r="V958" s="7">
        <f t="shared" si="672"/>
        <v>-2.6441730468673708E-4</v>
      </c>
      <c r="W958" s="6">
        <f t="shared" si="673"/>
        <v>-1.0538792945381821E-2</v>
      </c>
      <c r="X958">
        <f t="shared" si="674"/>
        <v>-1.1591373051053511E-2</v>
      </c>
      <c r="Y958">
        <f t="shared" si="675"/>
        <v>-1.1252120617601011E-2</v>
      </c>
      <c r="Z958">
        <f t="shared" si="676"/>
        <v>-1.2451839678441844E-2</v>
      </c>
      <c r="AA958">
        <f t="shared" si="677"/>
        <v>-9.3089641909756896E-3</v>
      </c>
      <c r="AB958">
        <f t="shared" si="678"/>
        <v>-8.8158474814550442E-3</v>
      </c>
      <c r="AC958">
        <f t="shared" si="679"/>
        <v>-2.5113773785646054E-3</v>
      </c>
      <c r="AD958">
        <f t="shared" si="680"/>
        <v>-6.6698716557950233E-3</v>
      </c>
      <c r="AE958" s="7">
        <f t="shared" si="681"/>
        <v>-1.0014889101709223E-2</v>
      </c>
      <c r="AF958" s="6">
        <f t="shared" si="692"/>
        <v>6.9435761325428225E-2</v>
      </c>
      <c r="AG958" s="11">
        <f t="shared" si="693"/>
        <v>0.16837829125857517</v>
      </c>
      <c r="AH958" s="11">
        <f t="shared" si="694"/>
        <v>0.13648856251404007</v>
      </c>
      <c r="AI958" s="11">
        <f t="shared" si="695"/>
        <v>9.5698114445451565E-2</v>
      </c>
      <c r="AJ958" s="11">
        <f t="shared" si="696"/>
        <v>1.4118498214670677E-3</v>
      </c>
      <c r="AK958" s="11">
        <f t="shared" si="697"/>
        <v>2.3980832405083585E-3</v>
      </c>
      <c r="AL958" s="11">
        <f t="shared" si="698"/>
        <v>1.5007023446289236E-2</v>
      </c>
      <c r="AM958" s="11">
        <f t="shared" si="699"/>
        <v>6.6900348918284003E-3</v>
      </c>
      <c r="AN958" s="7">
        <f t="shared" si="700"/>
        <v>0</v>
      </c>
      <c r="AO958" s="6">
        <f t="array" ref="AO958">_xlfn.MAXIFS(AF$29:AF$1052,E$29:E$1052,E958) - _xlfn.MINIFS(AF$29:AF$1052,E$29:E$1052,E958)</f>
        <v>0.64239671540972576</v>
      </c>
      <c r="AP958" s="11">
        <f t="array" ref="AP958">_xlfn.MAXIFS(AG$29:AG$1052,F$29:F$1052,F958) - _xlfn.MINIFS(AG$29:AG$1052,F$29:F$1052,F958)</f>
        <v>0.4319451716699928</v>
      </c>
      <c r="AQ958" s="11">
        <f t="array" ref="AQ958">_xlfn.MAXIFS(AH$29:AH$1052,G$29:G$1052,G958) - _xlfn.MINIFS(AH$29:AH$1052,G$29:G$1052,G958)</f>
        <v>0.3058275323762738</v>
      </c>
      <c r="AR958" s="11">
        <f t="array" ref="AR958">_xlfn.MAXIFS(AI$29:AI$1052,H$29:H$1052,H958) - _xlfn.MINIFS(AI$29:AI$1052,H$29:H$1052,H958)</f>
        <v>0.28183315115945717</v>
      </c>
      <c r="AS958" s="11">
        <f t="array" ref="AS958">_xlfn.MAXIFS(AJ$29:AJ$1052,I$29:I$1052,I958) - _xlfn.MINIFS(AJ$29:AJ$1052,I$29:I$1052,I958)</f>
        <v>0.11837728828156555</v>
      </c>
      <c r="AT958" s="11">
        <f t="array" ref="AT958">_xlfn.MAXIFS(AK$29:AK$1052,J$29:J$1052,J958) - _xlfn.MINIFS(AK$29:AK$1052,J$29:J$1052,J958)</f>
        <v>8.1508837377388718E-2</v>
      </c>
      <c r="AU958" s="11">
        <f t="array" ref="AU958">_xlfn.MAXIFS(AL$29:AL$1052,K$29:K$1052,K958) - _xlfn.MINIFS(AL$29:AL$1052,K$29:K$1052,K958)</f>
        <v>6.2595427068717402E-2</v>
      </c>
      <c r="AV958" s="11">
        <f t="array" ref="AV958">_xlfn.MAXIFS(AM$29:AM$1052,L$29:L$1052,L958) - _xlfn.MINIFS(AM$29:AM$1052,L$29:L$1052,L958)</f>
        <v>1.3359906547623424E-2</v>
      </c>
      <c r="AW958" s="7">
        <f t="array" ref="AW958">_xlfn.MAXIFS(AN$29:AN$1052,M$29:M$1052,M958) - _xlfn.MINIFS(AN$29:AN$1052,M$29:M$1052,M958)</f>
        <v>1.0014889101709223E-2</v>
      </c>
      <c r="AX958" s="6">
        <f t="array" ref="AX958">_xlfn.STDEV.S(IF(E$29:E$1052=E958,$C$29:$C$1052,""))</f>
        <v>2.1219734469910215E-2</v>
      </c>
      <c r="AY958" s="11">
        <f t="array" ref="AY958">_xlfn.STDEV.S(IF(F$29:F$1052=F958,$C$29:$C$1052,""))</f>
        <v>2.0588339989709558E-2</v>
      </c>
      <c r="AZ958" s="11">
        <f t="array" ref="AZ958">_xlfn.STDEV.S(IF(G$29:G$1052=G958,$C$29:$C$1052,""))</f>
        <v>2.5662538612202881E-2</v>
      </c>
      <c r="BA958" s="11">
        <f t="array" ref="BA958">_xlfn.STDEV.S(IF(H$29:H$1052=H958,$C$29:$C$1052,""))</f>
        <v>3.1113183887226226E-2</v>
      </c>
      <c r="BB958" s="11">
        <f t="array" ref="BB958">_xlfn.STDEV.S(IF(I$29:I$1052=I958,$C$29:$C$1052,""))</f>
        <v>1.9717067334721818E-2</v>
      </c>
      <c r="BC958" s="11">
        <f t="array" ref="BC958">_xlfn.STDEV.S(IF(J$29:J$1052=J958,$C$29:$C$1052,""))</f>
        <v>2.2680141648768581E-2</v>
      </c>
      <c r="BD958" s="11">
        <f t="array" ref="BD958">_xlfn.STDEV.S(IF(K$29:K$1052=K958,$C$29:$C$1052,""))</f>
        <v>2.5524074683333769E-2</v>
      </c>
      <c r="BE958" s="11">
        <f t="array" ref="BE958">_xlfn.STDEV.S(IF(L$29:L$1052=L958,$C$29:$C$1052,""))</f>
        <v>1.0414151599730548E-2</v>
      </c>
      <c r="BF958" s="7">
        <f t="array" ref="BF958">_xlfn.STDEV.S(IF(M$29:M$1052=M958,$C$29:$C$1052,""))</f>
        <v>1.4163191993299686E-2</v>
      </c>
      <c r="BG958" s="13">
        <f t="shared" si="682"/>
        <v>30.273551081454407</v>
      </c>
      <c r="BH958" s="12">
        <f t="shared" si="683"/>
        <v>20.980087364298782</v>
      </c>
      <c r="BI958" s="12">
        <f t="shared" si="684"/>
        <v>11.917275098841886</v>
      </c>
      <c r="BJ958" s="12">
        <f t="shared" si="685"/>
        <v>9.0583192058067095</v>
      </c>
      <c r="BK958" s="12">
        <f t="shared" si="686"/>
        <v>6.0037979417508387</v>
      </c>
      <c r="BL958" s="12">
        <f t="shared" si="687"/>
        <v>3.5938416364262098</v>
      </c>
      <c r="BM958" s="12">
        <f t="shared" si="688"/>
        <v>2.4524072995911497</v>
      </c>
      <c r="BN958" s="12">
        <f t="shared" si="689"/>
        <v>1.2828607707198245</v>
      </c>
      <c r="BO958" s="14">
        <f t="shared" si="690"/>
        <v>0.70710678118654757</v>
      </c>
    </row>
    <row r="959" spans="1:67" x14ac:dyDescent="0.25">
      <c r="A959" s="2">
        <v>44123</v>
      </c>
      <c r="B959" s="3">
        <v>1905.2</v>
      </c>
      <c r="C959">
        <f t="shared" si="691"/>
        <v>-6.2945866554764418E-4</v>
      </c>
      <c r="D959">
        <v>930</v>
      </c>
      <c r="E959" s="6">
        <f t="shared" si="655"/>
        <v>1</v>
      </c>
      <c r="F959">
        <f t="shared" si="656"/>
        <v>3</v>
      </c>
      <c r="G959">
        <f t="shared" si="657"/>
        <v>7</v>
      </c>
      <c r="H959">
        <f t="shared" si="658"/>
        <v>14</v>
      </c>
      <c r="I959">
        <f t="shared" si="659"/>
        <v>29</v>
      </c>
      <c r="J959">
        <f t="shared" si="660"/>
        <v>58</v>
      </c>
      <c r="K959">
        <f t="shared" si="661"/>
        <v>116</v>
      </c>
      <c r="L959">
        <f t="shared" si="662"/>
        <v>232</v>
      </c>
      <c r="M959" s="7">
        <f t="shared" si="663"/>
        <v>465</v>
      </c>
      <c r="N959" s="6">
        <f t="shared" si="664"/>
        <v>2.5948653898586046E-4</v>
      </c>
      <c r="O959">
        <f t="shared" si="665"/>
        <v>1.3120666446575511E-3</v>
      </c>
      <c r="P959">
        <f t="shared" si="666"/>
        <v>9.7281421120505064E-4</v>
      </c>
      <c r="Q959">
        <f t="shared" si="667"/>
        <v>2.1725332720458831E-3</v>
      </c>
      <c r="R959">
        <f t="shared" si="668"/>
        <v>-9.7034221542027094E-4</v>
      </c>
      <c r="S959">
        <f t="shared" si="669"/>
        <v>-1.4634589249409163E-3</v>
      </c>
      <c r="T959">
        <f t="shared" si="670"/>
        <v>-7.7679290278313551E-3</v>
      </c>
      <c r="U959">
        <f t="shared" si="671"/>
        <v>-3.6094347506009372E-3</v>
      </c>
      <c r="V959" s="7">
        <f t="shared" si="672"/>
        <v>-6.9544521965151374E-3</v>
      </c>
      <c r="W959" s="6">
        <f t="shared" si="673"/>
        <v>-8.8894520453350464E-4</v>
      </c>
      <c r="X959">
        <f t="shared" si="674"/>
        <v>-1.9415253102051952E-3</v>
      </c>
      <c r="Y959">
        <f t="shared" si="675"/>
        <v>-1.6022728767526948E-3</v>
      </c>
      <c r="Z959">
        <f t="shared" si="676"/>
        <v>-2.8019919375935273E-3</v>
      </c>
      <c r="AA959">
        <f t="shared" si="677"/>
        <v>3.4088354987262676E-4</v>
      </c>
      <c r="AB959">
        <f t="shared" si="678"/>
        <v>8.3400025939327216E-4</v>
      </c>
      <c r="AC959">
        <f t="shared" si="679"/>
        <v>7.1384703622837109E-3</v>
      </c>
      <c r="AD959">
        <f t="shared" si="680"/>
        <v>2.979976085053293E-3</v>
      </c>
      <c r="AE959" s="7">
        <f t="shared" si="681"/>
        <v>6.3249935309674932E-3</v>
      </c>
      <c r="AF959" s="6">
        <f t="shared" si="692"/>
        <v>6.8546816120894721E-2</v>
      </c>
      <c r="AG959" s="11">
        <f t="shared" si="693"/>
        <v>0.16643676594836998</v>
      </c>
      <c r="AH959" s="11">
        <f t="shared" si="694"/>
        <v>0.13488628963728738</v>
      </c>
      <c r="AI959" s="11">
        <f t="shared" si="695"/>
        <v>9.2896122507858031E-2</v>
      </c>
      <c r="AJ959" s="11">
        <f t="shared" si="696"/>
        <v>1.7527333713396945E-3</v>
      </c>
      <c r="AK959" s="11">
        <f t="shared" si="697"/>
        <v>3.2320834999016307E-3</v>
      </c>
      <c r="AL959" s="11">
        <f t="shared" si="698"/>
        <v>2.2145493808572947E-2</v>
      </c>
      <c r="AM959" s="11">
        <f t="shared" si="699"/>
        <v>9.6700109768816933E-3</v>
      </c>
      <c r="AN959" s="7">
        <f t="shared" si="700"/>
        <v>6.3249935309674932E-3</v>
      </c>
      <c r="AO959" s="6">
        <f t="array" ref="AO959">_xlfn.MAXIFS(AF$29:AF$1052,E$29:E$1052,E959) - _xlfn.MINIFS(AF$29:AF$1052,E$29:E$1052,E959)</f>
        <v>0.64239671540972576</v>
      </c>
      <c r="AP959" s="11">
        <f t="array" ref="AP959">_xlfn.MAXIFS(AG$29:AG$1052,F$29:F$1052,F959) - _xlfn.MINIFS(AG$29:AG$1052,F$29:F$1052,F959)</f>
        <v>0.4319451716699928</v>
      </c>
      <c r="AQ959" s="11">
        <f t="array" ref="AQ959">_xlfn.MAXIFS(AH$29:AH$1052,G$29:G$1052,G959) - _xlfn.MINIFS(AH$29:AH$1052,G$29:G$1052,G959)</f>
        <v>0.3058275323762738</v>
      </c>
      <c r="AR959" s="11">
        <f t="array" ref="AR959">_xlfn.MAXIFS(AI$29:AI$1052,H$29:H$1052,H959) - _xlfn.MINIFS(AI$29:AI$1052,H$29:H$1052,H959)</f>
        <v>0.28183315115945717</v>
      </c>
      <c r="AS959" s="11">
        <f t="array" ref="AS959">_xlfn.MAXIFS(AJ$29:AJ$1052,I$29:I$1052,I959) - _xlfn.MINIFS(AJ$29:AJ$1052,I$29:I$1052,I959)</f>
        <v>0.11837728828156555</v>
      </c>
      <c r="AT959" s="11">
        <f t="array" ref="AT959">_xlfn.MAXIFS(AK$29:AK$1052,J$29:J$1052,J959) - _xlfn.MINIFS(AK$29:AK$1052,J$29:J$1052,J959)</f>
        <v>8.1508837377388718E-2</v>
      </c>
      <c r="AU959" s="11">
        <f t="array" ref="AU959">_xlfn.MAXIFS(AL$29:AL$1052,K$29:K$1052,K959) - _xlfn.MINIFS(AL$29:AL$1052,K$29:K$1052,K959)</f>
        <v>6.2595427068717402E-2</v>
      </c>
      <c r="AV959" s="11">
        <f t="array" ref="AV959">_xlfn.MAXIFS(AM$29:AM$1052,L$29:L$1052,L959) - _xlfn.MINIFS(AM$29:AM$1052,L$29:L$1052,L959)</f>
        <v>1.3359906547623424E-2</v>
      </c>
      <c r="AW959" s="7">
        <f t="array" ref="AW959">_xlfn.MAXIFS(AN$29:AN$1052,M$29:M$1052,M959) - _xlfn.MINIFS(AN$29:AN$1052,M$29:M$1052,M959)</f>
        <v>6.3249935309674932E-3</v>
      </c>
      <c r="AX959" s="6">
        <f t="array" ref="AX959">_xlfn.STDEV.S(IF(E$29:E$1052=E959,$C$29:$C$1052,""))</f>
        <v>2.1219734469910215E-2</v>
      </c>
      <c r="AY959" s="11">
        <f t="array" ref="AY959">_xlfn.STDEV.S(IF(F$29:F$1052=F959,$C$29:$C$1052,""))</f>
        <v>2.0588339989709558E-2</v>
      </c>
      <c r="AZ959" s="11">
        <f t="array" ref="AZ959">_xlfn.STDEV.S(IF(G$29:G$1052=G959,$C$29:$C$1052,""))</f>
        <v>2.5662538612202881E-2</v>
      </c>
      <c r="BA959" s="11">
        <f t="array" ref="BA959">_xlfn.STDEV.S(IF(H$29:H$1052=H959,$C$29:$C$1052,""))</f>
        <v>3.1113183887226226E-2</v>
      </c>
      <c r="BB959" s="11">
        <f t="array" ref="BB959">_xlfn.STDEV.S(IF(I$29:I$1052=I959,$C$29:$C$1052,""))</f>
        <v>1.9717067334721818E-2</v>
      </c>
      <c r="BC959" s="11">
        <f t="array" ref="BC959">_xlfn.STDEV.S(IF(J$29:J$1052=J959,$C$29:$C$1052,""))</f>
        <v>2.2680141648768581E-2</v>
      </c>
      <c r="BD959" s="11">
        <f t="array" ref="BD959">_xlfn.STDEV.S(IF(K$29:K$1052=K959,$C$29:$C$1052,""))</f>
        <v>2.5524074683333769E-2</v>
      </c>
      <c r="BE959" s="11">
        <f t="array" ref="BE959">_xlfn.STDEV.S(IF(L$29:L$1052=L959,$C$29:$C$1052,""))</f>
        <v>1.0414151599730548E-2</v>
      </c>
      <c r="BF959" s="7">
        <f t="array" ref="BF959">_xlfn.STDEV.S(IF(M$29:M$1052=M959,$C$29:$C$1052,""))</f>
        <v>8.9448916334163176E-3</v>
      </c>
      <c r="BG959" s="13">
        <f t="shared" si="682"/>
        <v>30.273551081454407</v>
      </c>
      <c r="BH959" s="12">
        <f t="shared" si="683"/>
        <v>20.980087364298782</v>
      </c>
      <c r="BI959" s="12">
        <f t="shared" si="684"/>
        <v>11.917275098841886</v>
      </c>
      <c r="BJ959" s="12">
        <f t="shared" si="685"/>
        <v>9.0583192058067095</v>
      </c>
      <c r="BK959" s="12">
        <f t="shared" si="686"/>
        <v>6.0037979417508387</v>
      </c>
      <c r="BL959" s="12">
        <f t="shared" si="687"/>
        <v>3.5938416364262098</v>
      </c>
      <c r="BM959" s="12">
        <f t="shared" si="688"/>
        <v>2.4524072995911497</v>
      </c>
      <c r="BN959" s="12">
        <f t="shared" si="689"/>
        <v>1.2828607707198245</v>
      </c>
      <c r="BO959" s="14">
        <f t="shared" si="690"/>
        <v>0.70710678118654768</v>
      </c>
    </row>
    <row r="960" spans="1:67" x14ac:dyDescent="0.25">
      <c r="A960" s="4">
        <v>44129.958333333336</v>
      </c>
      <c r="B960" s="5">
        <v>1879.9</v>
      </c>
      <c r="C960">
        <f t="shared" si="691"/>
        <v>-1.3279445727482631E-2</v>
      </c>
      <c r="D960">
        <v>931</v>
      </c>
      <c r="E960" s="6">
        <f t="shared" si="655"/>
        <v>1</v>
      </c>
      <c r="F960">
        <f t="shared" si="656"/>
        <v>3</v>
      </c>
      <c r="G960">
        <f t="shared" si="657"/>
        <v>7</v>
      </c>
      <c r="H960">
        <f t="shared" si="658"/>
        <v>14</v>
      </c>
      <c r="I960">
        <f t="shared" si="659"/>
        <v>29</v>
      </c>
      <c r="J960">
        <f t="shared" si="660"/>
        <v>58</v>
      </c>
      <c r="K960">
        <f t="shared" si="661"/>
        <v>116</v>
      </c>
      <c r="L960">
        <f t="shared" si="662"/>
        <v>232</v>
      </c>
      <c r="M960" s="7">
        <f t="shared" si="663"/>
        <v>465</v>
      </c>
      <c r="N960" s="6">
        <f t="shared" si="664"/>
        <v>2.5948653898586046E-4</v>
      </c>
      <c r="O960">
        <f t="shared" si="665"/>
        <v>1.3120666446575511E-3</v>
      </c>
      <c r="P960">
        <f t="shared" si="666"/>
        <v>9.7281421120505064E-4</v>
      </c>
      <c r="Q960">
        <f t="shared" si="667"/>
        <v>2.1725332720458831E-3</v>
      </c>
      <c r="R960">
        <f t="shared" si="668"/>
        <v>-9.7034221542027094E-4</v>
      </c>
      <c r="S960">
        <f t="shared" si="669"/>
        <v>-1.4634589249409163E-3</v>
      </c>
      <c r="T960">
        <f t="shared" si="670"/>
        <v>-7.7679290278313551E-3</v>
      </c>
      <c r="U960">
        <f t="shared" si="671"/>
        <v>-3.6094347506009372E-3</v>
      </c>
      <c r="V960" s="7">
        <f t="shared" si="672"/>
        <v>-6.9544521965151374E-3</v>
      </c>
      <c r="W960" s="6">
        <f t="shared" si="673"/>
        <v>-1.3538932266468491E-2</v>
      </c>
      <c r="X960">
        <f t="shared" si="674"/>
        <v>-1.4591512372140181E-2</v>
      </c>
      <c r="Y960">
        <f t="shared" si="675"/>
        <v>-1.4252259938687681E-2</v>
      </c>
      <c r="Z960">
        <f t="shared" si="676"/>
        <v>-1.5451978999528514E-2</v>
      </c>
      <c r="AA960">
        <f t="shared" si="677"/>
        <v>-1.230910351206236E-2</v>
      </c>
      <c r="AB960">
        <f t="shared" si="678"/>
        <v>-1.1815986802541714E-2</v>
      </c>
      <c r="AC960">
        <f t="shared" si="679"/>
        <v>-5.5115166996512754E-3</v>
      </c>
      <c r="AD960">
        <f t="shared" si="680"/>
        <v>-9.6700109768816933E-3</v>
      </c>
      <c r="AE960" s="7">
        <f t="shared" si="681"/>
        <v>-6.3249935309674932E-3</v>
      </c>
      <c r="AF960" s="6">
        <f t="shared" si="692"/>
        <v>5.5007883854426232E-2</v>
      </c>
      <c r="AG960" s="11">
        <f t="shared" si="693"/>
        <v>0.1518452535762298</v>
      </c>
      <c r="AH960" s="11">
        <f t="shared" si="694"/>
        <v>0.1206340296985997</v>
      </c>
      <c r="AI960" s="11">
        <f t="shared" si="695"/>
        <v>7.744414350832951E-2</v>
      </c>
      <c r="AJ960" s="11">
        <f t="shared" si="696"/>
        <v>-1.0556370140722665E-2</v>
      </c>
      <c r="AK960" s="11">
        <f t="shared" si="697"/>
        <v>-8.5839033026400835E-3</v>
      </c>
      <c r="AL960" s="11">
        <f t="shared" si="698"/>
        <v>1.6633977108921671E-2</v>
      </c>
      <c r="AM960" s="11">
        <f t="shared" si="699"/>
        <v>0</v>
      </c>
      <c r="AN960" s="7">
        <f t="shared" si="700"/>
        <v>0</v>
      </c>
      <c r="AO960" s="6">
        <f t="array" ref="AO960">_xlfn.MAXIFS(AF$29:AF$1052,E$29:E$1052,E960) - _xlfn.MINIFS(AF$29:AF$1052,E$29:E$1052,E960)</f>
        <v>0.64239671540972576</v>
      </c>
      <c r="AP960" s="11">
        <f t="array" ref="AP960">_xlfn.MAXIFS(AG$29:AG$1052,F$29:F$1052,F960) - _xlfn.MINIFS(AG$29:AG$1052,F$29:F$1052,F960)</f>
        <v>0.4319451716699928</v>
      </c>
      <c r="AQ960" s="11">
        <f t="array" ref="AQ960">_xlfn.MAXIFS(AH$29:AH$1052,G$29:G$1052,G960) - _xlfn.MINIFS(AH$29:AH$1052,G$29:G$1052,G960)</f>
        <v>0.3058275323762738</v>
      </c>
      <c r="AR960" s="11">
        <f t="array" ref="AR960">_xlfn.MAXIFS(AI$29:AI$1052,H$29:H$1052,H960) - _xlfn.MINIFS(AI$29:AI$1052,H$29:H$1052,H960)</f>
        <v>0.28183315115945717</v>
      </c>
      <c r="AS960" s="11">
        <f t="array" ref="AS960">_xlfn.MAXIFS(AJ$29:AJ$1052,I$29:I$1052,I960) - _xlfn.MINIFS(AJ$29:AJ$1052,I$29:I$1052,I960)</f>
        <v>0.11837728828156555</v>
      </c>
      <c r="AT960" s="11">
        <f t="array" ref="AT960">_xlfn.MAXIFS(AK$29:AK$1052,J$29:J$1052,J960) - _xlfn.MINIFS(AK$29:AK$1052,J$29:J$1052,J960)</f>
        <v>8.1508837377388718E-2</v>
      </c>
      <c r="AU960" s="11">
        <f t="array" ref="AU960">_xlfn.MAXIFS(AL$29:AL$1052,K$29:K$1052,K960) - _xlfn.MINIFS(AL$29:AL$1052,K$29:K$1052,K960)</f>
        <v>6.2595427068717402E-2</v>
      </c>
      <c r="AV960" s="11">
        <f t="array" ref="AV960">_xlfn.MAXIFS(AM$29:AM$1052,L$29:L$1052,L960) - _xlfn.MINIFS(AM$29:AM$1052,L$29:L$1052,L960)</f>
        <v>1.3359906547623424E-2</v>
      </c>
      <c r="AW960" s="7">
        <f t="array" ref="AW960">_xlfn.MAXIFS(AN$29:AN$1052,M$29:M$1052,M960) - _xlfn.MINIFS(AN$29:AN$1052,M$29:M$1052,M960)</f>
        <v>6.3249935309674932E-3</v>
      </c>
      <c r="AX960" s="6">
        <f t="array" ref="AX960">_xlfn.STDEV.S(IF(E$29:E$1052=E960,$C$29:$C$1052,""))</f>
        <v>2.1219734469910215E-2</v>
      </c>
      <c r="AY960" s="11">
        <f t="array" ref="AY960">_xlfn.STDEV.S(IF(F$29:F$1052=F960,$C$29:$C$1052,""))</f>
        <v>2.0588339989709558E-2</v>
      </c>
      <c r="AZ960" s="11">
        <f t="array" ref="AZ960">_xlfn.STDEV.S(IF(G$29:G$1052=G960,$C$29:$C$1052,""))</f>
        <v>2.5662538612202881E-2</v>
      </c>
      <c r="BA960" s="11">
        <f t="array" ref="BA960">_xlfn.STDEV.S(IF(H$29:H$1052=H960,$C$29:$C$1052,""))</f>
        <v>3.1113183887226226E-2</v>
      </c>
      <c r="BB960" s="11">
        <f t="array" ref="BB960">_xlfn.STDEV.S(IF(I$29:I$1052=I960,$C$29:$C$1052,""))</f>
        <v>1.9717067334721818E-2</v>
      </c>
      <c r="BC960" s="11">
        <f t="array" ref="BC960">_xlfn.STDEV.S(IF(J$29:J$1052=J960,$C$29:$C$1052,""))</f>
        <v>2.2680141648768581E-2</v>
      </c>
      <c r="BD960" s="11">
        <f t="array" ref="BD960">_xlfn.STDEV.S(IF(K$29:K$1052=K960,$C$29:$C$1052,""))</f>
        <v>2.5524074683333769E-2</v>
      </c>
      <c r="BE960" s="11">
        <f t="array" ref="BE960">_xlfn.STDEV.S(IF(L$29:L$1052=L960,$C$29:$C$1052,""))</f>
        <v>1.0414151599730548E-2</v>
      </c>
      <c r="BF960" s="7">
        <f t="array" ref="BF960">_xlfn.STDEV.S(IF(M$29:M$1052=M960,$C$29:$C$1052,""))</f>
        <v>8.9448916334163176E-3</v>
      </c>
      <c r="BG960" s="13">
        <f t="shared" si="682"/>
        <v>30.273551081454407</v>
      </c>
      <c r="BH960" s="12">
        <f t="shared" si="683"/>
        <v>20.980087364298782</v>
      </c>
      <c r="BI960" s="12">
        <f t="shared" si="684"/>
        <v>11.917275098841886</v>
      </c>
      <c r="BJ960" s="12">
        <f t="shared" si="685"/>
        <v>9.0583192058067095</v>
      </c>
      <c r="BK960" s="12">
        <f t="shared" si="686"/>
        <v>6.0037979417508387</v>
      </c>
      <c r="BL960" s="12">
        <f t="shared" si="687"/>
        <v>3.5938416364262098</v>
      </c>
      <c r="BM960" s="12">
        <f t="shared" si="688"/>
        <v>2.4524072995911497</v>
      </c>
      <c r="BN960" s="12">
        <f t="shared" si="689"/>
        <v>1.2828607707198245</v>
      </c>
      <c r="BO960" s="14">
        <f t="shared" si="690"/>
        <v>0.70710678118654768</v>
      </c>
    </row>
    <row r="961" spans="1:67" x14ac:dyDescent="0.25">
      <c r="A961" s="2">
        <v>44137</v>
      </c>
      <c r="B961" s="3">
        <v>1951.7</v>
      </c>
      <c r="C961">
        <f t="shared" si="691"/>
        <v>3.8193520931964375E-2</v>
      </c>
      <c r="D961">
        <v>932</v>
      </c>
      <c r="E961" s="6">
        <f t="shared" si="655"/>
        <v>1</v>
      </c>
      <c r="F961">
        <f t="shared" si="656"/>
        <v>3</v>
      </c>
      <c r="G961">
        <f t="shared" si="657"/>
        <v>7</v>
      </c>
      <c r="H961">
        <f t="shared" si="658"/>
        <v>14</v>
      </c>
      <c r="I961">
        <f t="shared" si="659"/>
        <v>29</v>
      </c>
      <c r="J961">
        <f t="shared" si="660"/>
        <v>58</v>
      </c>
      <c r="K961">
        <f t="shared" si="661"/>
        <v>116</v>
      </c>
      <c r="L961">
        <f t="shared" si="662"/>
        <v>233</v>
      </c>
      <c r="M961" s="7">
        <f t="shared" si="663"/>
        <v>466</v>
      </c>
      <c r="N961" s="6">
        <f t="shared" si="664"/>
        <v>2.5948653898586046E-4</v>
      </c>
      <c r="O961">
        <f t="shared" si="665"/>
        <v>1.3120666446575511E-3</v>
      </c>
      <c r="P961">
        <f t="shared" si="666"/>
        <v>9.7281421120505064E-4</v>
      </c>
      <c r="Q961">
        <f t="shared" si="667"/>
        <v>2.1725332720458831E-3</v>
      </c>
      <c r="R961">
        <f t="shared" si="668"/>
        <v>-9.7034221542027094E-4</v>
      </c>
      <c r="S961">
        <f t="shared" si="669"/>
        <v>-1.4634589249409163E-3</v>
      </c>
      <c r="T961">
        <f t="shared" si="670"/>
        <v>-7.7679290278313551E-3</v>
      </c>
      <c r="U961">
        <f t="shared" si="671"/>
        <v>-1.1926423305061773E-2</v>
      </c>
      <c r="V961" s="7">
        <f t="shared" si="672"/>
        <v>2.3165176007877153E-3</v>
      </c>
      <c r="W961" s="6">
        <f t="shared" si="673"/>
        <v>3.7934034392978516E-2</v>
      </c>
      <c r="X961">
        <f t="shared" si="674"/>
        <v>3.6881454287306825E-2</v>
      </c>
      <c r="Y961">
        <f t="shared" si="675"/>
        <v>3.7220706720759326E-2</v>
      </c>
      <c r="Z961">
        <f t="shared" si="676"/>
        <v>3.6020987659918492E-2</v>
      </c>
      <c r="AA961">
        <f t="shared" si="677"/>
        <v>3.9163863147384646E-2</v>
      </c>
      <c r="AB961">
        <f t="shared" si="678"/>
        <v>3.9656979856905292E-2</v>
      </c>
      <c r="AC961">
        <f t="shared" si="679"/>
        <v>4.596144995979573E-2</v>
      </c>
      <c r="AD961">
        <f t="shared" si="680"/>
        <v>5.0119944237026148E-2</v>
      </c>
      <c r="AE961" s="7">
        <f t="shared" si="681"/>
        <v>3.587700333117666E-2</v>
      </c>
      <c r="AF961" s="6">
        <f t="shared" si="692"/>
        <v>9.2941918247404748E-2</v>
      </c>
      <c r="AG961" s="11">
        <f t="shared" si="693"/>
        <v>0.18872670786353662</v>
      </c>
      <c r="AH961" s="11">
        <f t="shared" si="694"/>
        <v>0.15785473641935902</v>
      </c>
      <c r="AI961" s="11">
        <f t="shared" si="695"/>
        <v>0.113465131168248</v>
      </c>
      <c r="AJ961" s="11">
        <f t="shared" si="696"/>
        <v>2.8607493006661981E-2</v>
      </c>
      <c r="AK961" s="11">
        <f t="shared" si="697"/>
        <v>3.1073076554265208E-2</v>
      </c>
      <c r="AL961" s="11">
        <f t="shared" si="698"/>
        <v>6.2595427068717402E-2</v>
      </c>
      <c r="AM961" s="11">
        <f t="shared" si="699"/>
        <v>5.0119944237026148E-2</v>
      </c>
      <c r="AN961" s="7">
        <f t="shared" si="700"/>
        <v>3.587700333117666E-2</v>
      </c>
      <c r="AO961" s="6">
        <f t="array" ref="AO961">_xlfn.MAXIFS(AF$29:AF$1052,E$29:E$1052,E961) - _xlfn.MINIFS(AF$29:AF$1052,E$29:E$1052,E961)</f>
        <v>0.64239671540972576</v>
      </c>
      <c r="AP961" s="11">
        <f t="array" ref="AP961">_xlfn.MAXIFS(AG$29:AG$1052,F$29:F$1052,F961) - _xlfn.MINIFS(AG$29:AG$1052,F$29:F$1052,F961)</f>
        <v>0.4319451716699928</v>
      </c>
      <c r="AQ961" s="11">
        <f t="array" ref="AQ961">_xlfn.MAXIFS(AH$29:AH$1052,G$29:G$1052,G961) - _xlfn.MINIFS(AH$29:AH$1052,G$29:G$1052,G961)</f>
        <v>0.3058275323762738</v>
      </c>
      <c r="AR961" s="11">
        <f t="array" ref="AR961">_xlfn.MAXIFS(AI$29:AI$1052,H$29:H$1052,H961) - _xlfn.MINIFS(AI$29:AI$1052,H$29:H$1052,H961)</f>
        <v>0.28183315115945717</v>
      </c>
      <c r="AS961" s="11">
        <f t="array" ref="AS961">_xlfn.MAXIFS(AJ$29:AJ$1052,I$29:I$1052,I961) - _xlfn.MINIFS(AJ$29:AJ$1052,I$29:I$1052,I961)</f>
        <v>0.11837728828156555</v>
      </c>
      <c r="AT961" s="11">
        <f t="array" ref="AT961">_xlfn.MAXIFS(AK$29:AK$1052,J$29:J$1052,J961) - _xlfn.MINIFS(AK$29:AK$1052,J$29:J$1052,J961)</f>
        <v>8.1508837377388718E-2</v>
      </c>
      <c r="AU961" s="11">
        <f t="array" ref="AU961">_xlfn.MAXIFS(AL$29:AL$1052,K$29:K$1052,K961) - _xlfn.MINIFS(AL$29:AL$1052,K$29:K$1052,K961)</f>
        <v>6.2595427068717402E-2</v>
      </c>
      <c r="AV961" s="11">
        <f t="array" ref="AV961">_xlfn.MAXIFS(AM$29:AM$1052,L$29:L$1052,L961) - _xlfn.MINIFS(AM$29:AM$1052,L$29:L$1052,L961)</f>
        <v>5.0119944237026148E-2</v>
      </c>
      <c r="AW961" s="7">
        <f t="array" ref="AW961">_xlfn.MAXIFS(AN$29:AN$1052,M$29:M$1052,M961) - _xlfn.MINIFS(AN$29:AN$1052,M$29:M$1052,M961)</f>
        <v>3.587700333117666E-2</v>
      </c>
      <c r="AX961" s="6">
        <f t="array" ref="AX961">_xlfn.STDEV.S(IF(E$29:E$1052=E961,$C$29:$C$1052,""))</f>
        <v>2.1219734469910215E-2</v>
      </c>
      <c r="AY961" s="11">
        <f t="array" ref="AY961">_xlfn.STDEV.S(IF(F$29:F$1052=F961,$C$29:$C$1052,""))</f>
        <v>2.0588339989709558E-2</v>
      </c>
      <c r="AZ961" s="11">
        <f t="array" ref="AZ961">_xlfn.STDEV.S(IF(G$29:G$1052=G961,$C$29:$C$1052,""))</f>
        <v>2.5662538612202881E-2</v>
      </c>
      <c r="BA961" s="11">
        <f t="array" ref="BA961">_xlfn.STDEV.S(IF(H$29:H$1052=H961,$C$29:$C$1052,""))</f>
        <v>3.1113183887226226E-2</v>
      </c>
      <c r="BB961" s="11">
        <f t="array" ref="BB961">_xlfn.STDEV.S(IF(I$29:I$1052=I961,$C$29:$C$1052,""))</f>
        <v>1.9717067334721818E-2</v>
      </c>
      <c r="BC961" s="11">
        <f t="array" ref="BC961">_xlfn.STDEV.S(IF(J$29:J$1052=J961,$C$29:$C$1052,""))</f>
        <v>2.2680141648768581E-2</v>
      </c>
      <c r="BD961" s="11">
        <f t="array" ref="BD961">_xlfn.STDEV.S(IF(K$29:K$1052=K961,$C$29:$C$1052,""))</f>
        <v>2.5524074683333769E-2</v>
      </c>
      <c r="BE961" s="11">
        <f t="array" ref="BE961">_xlfn.STDEV.S(IF(L$29:L$1052=L961,$C$29:$C$1052,""))</f>
        <v>3.6953305946947984E-2</v>
      </c>
      <c r="BF961" s="7">
        <f t="array" ref="BF961">_xlfn.STDEV.S(IF(M$29:M$1052=M961,$C$29:$C$1052,""))</f>
        <v>5.0737744688254746E-2</v>
      </c>
      <c r="BG961" s="13">
        <f t="shared" si="682"/>
        <v>30.273551081454407</v>
      </c>
      <c r="BH961" s="12">
        <f t="shared" si="683"/>
        <v>20.980087364298782</v>
      </c>
      <c r="BI961" s="12">
        <f t="shared" si="684"/>
        <v>11.917275098841886</v>
      </c>
      <c r="BJ961" s="12">
        <f t="shared" si="685"/>
        <v>9.0583192058067095</v>
      </c>
      <c r="BK961" s="12">
        <f t="shared" si="686"/>
        <v>6.0037979417508387</v>
      </c>
      <c r="BL961" s="12">
        <f t="shared" si="687"/>
        <v>3.5938416364262098</v>
      </c>
      <c r="BM961" s="12">
        <f t="shared" si="688"/>
        <v>2.4524072995911497</v>
      </c>
      <c r="BN961" s="12">
        <f t="shared" si="689"/>
        <v>1.3563047460213939</v>
      </c>
      <c r="BO961" s="14">
        <f t="shared" si="690"/>
        <v>0.70710678118654746</v>
      </c>
    </row>
    <row r="962" spans="1:67" x14ac:dyDescent="0.25">
      <c r="A962" s="4">
        <v>44144</v>
      </c>
      <c r="B962" s="5">
        <v>1886.2</v>
      </c>
      <c r="C962">
        <f t="shared" si="691"/>
        <v>-3.3560485730388945E-2</v>
      </c>
      <c r="D962">
        <v>933</v>
      </c>
      <c r="E962" s="6">
        <f t="shared" si="655"/>
        <v>1</v>
      </c>
      <c r="F962">
        <f t="shared" si="656"/>
        <v>3</v>
      </c>
      <c r="G962">
        <f t="shared" si="657"/>
        <v>7</v>
      </c>
      <c r="H962">
        <f t="shared" si="658"/>
        <v>14</v>
      </c>
      <c r="I962">
        <f t="shared" si="659"/>
        <v>29</v>
      </c>
      <c r="J962">
        <f t="shared" si="660"/>
        <v>58</v>
      </c>
      <c r="K962">
        <f t="shared" si="661"/>
        <v>116</v>
      </c>
      <c r="L962">
        <f t="shared" si="662"/>
        <v>233</v>
      </c>
      <c r="M962" s="7">
        <f t="shared" si="663"/>
        <v>466</v>
      </c>
      <c r="N962" s="6">
        <f t="shared" si="664"/>
        <v>2.5948653898586046E-4</v>
      </c>
      <c r="O962">
        <f t="shared" si="665"/>
        <v>1.3120666446575511E-3</v>
      </c>
      <c r="P962">
        <f t="shared" si="666"/>
        <v>9.7281421120505064E-4</v>
      </c>
      <c r="Q962">
        <f t="shared" si="667"/>
        <v>2.1725332720458831E-3</v>
      </c>
      <c r="R962">
        <f t="shared" si="668"/>
        <v>-9.7034221542027094E-4</v>
      </c>
      <c r="S962">
        <f t="shared" si="669"/>
        <v>-1.4634589249409163E-3</v>
      </c>
      <c r="T962">
        <f t="shared" si="670"/>
        <v>-7.7679290278313551E-3</v>
      </c>
      <c r="U962">
        <f t="shared" si="671"/>
        <v>-1.1926423305061773E-2</v>
      </c>
      <c r="V962" s="7">
        <f t="shared" si="672"/>
        <v>2.3165176007877153E-3</v>
      </c>
      <c r="W962" s="6">
        <f t="shared" si="673"/>
        <v>-3.3819972269374804E-2</v>
      </c>
      <c r="X962">
        <f t="shared" si="674"/>
        <v>-3.4872552375046495E-2</v>
      </c>
      <c r="Y962">
        <f t="shared" si="675"/>
        <v>-3.4533299941593994E-2</v>
      </c>
      <c r="Z962">
        <f t="shared" si="676"/>
        <v>-3.5733019002434828E-2</v>
      </c>
      <c r="AA962">
        <f t="shared" si="677"/>
        <v>-3.2590143514968674E-2</v>
      </c>
      <c r="AB962">
        <f t="shared" si="678"/>
        <v>-3.2097026805448028E-2</v>
      </c>
      <c r="AC962">
        <f t="shared" si="679"/>
        <v>-2.579255670255759E-2</v>
      </c>
      <c r="AD962">
        <f t="shared" si="680"/>
        <v>-2.1634062425327172E-2</v>
      </c>
      <c r="AE962" s="7">
        <f t="shared" si="681"/>
        <v>-3.587700333117666E-2</v>
      </c>
      <c r="AF962" s="6">
        <f t="shared" si="692"/>
        <v>5.9121945978029944E-2</v>
      </c>
      <c r="AG962" s="11">
        <f t="shared" si="693"/>
        <v>0.15385415548849013</v>
      </c>
      <c r="AH962" s="11">
        <f t="shared" si="694"/>
        <v>0.12332143647776503</v>
      </c>
      <c r="AI962" s="11">
        <f t="shared" si="695"/>
        <v>7.7732112165813161E-2</v>
      </c>
      <c r="AJ962" s="11">
        <f t="shared" si="696"/>
        <v>-3.9826505083066926E-3</v>
      </c>
      <c r="AK962" s="11">
        <f t="shared" si="697"/>
        <v>-1.0239502511828202E-3</v>
      </c>
      <c r="AL962" s="11">
        <f t="shared" si="698"/>
        <v>3.6802870366159812E-2</v>
      </c>
      <c r="AM962" s="11">
        <f t="shared" si="699"/>
        <v>2.8485881811698976E-2</v>
      </c>
      <c r="AN962" s="7">
        <f t="shared" si="700"/>
        <v>0</v>
      </c>
      <c r="AO962" s="6">
        <f t="array" ref="AO962">_xlfn.MAXIFS(AF$29:AF$1052,E$29:E$1052,E962) - _xlfn.MINIFS(AF$29:AF$1052,E$29:E$1052,E962)</f>
        <v>0.64239671540972576</v>
      </c>
      <c r="AP962" s="11">
        <f t="array" ref="AP962">_xlfn.MAXIFS(AG$29:AG$1052,F$29:F$1052,F962) - _xlfn.MINIFS(AG$29:AG$1052,F$29:F$1052,F962)</f>
        <v>0.4319451716699928</v>
      </c>
      <c r="AQ962" s="11">
        <f t="array" ref="AQ962">_xlfn.MAXIFS(AH$29:AH$1052,G$29:G$1052,G962) - _xlfn.MINIFS(AH$29:AH$1052,G$29:G$1052,G962)</f>
        <v>0.3058275323762738</v>
      </c>
      <c r="AR962" s="11">
        <f t="array" ref="AR962">_xlfn.MAXIFS(AI$29:AI$1052,H$29:H$1052,H962) - _xlfn.MINIFS(AI$29:AI$1052,H$29:H$1052,H962)</f>
        <v>0.28183315115945717</v>
      </c>
      <c r="AS962" s="11">
        <f t="array" ref="AS962">_xlfn.MAXIFS(AJ$29:AJ$1052,I$29:I$1052,I962) - _xlfn.MINIFS(AJ$29:AJ$1052,I$29:I$1052,I962)</f>
        <v>0.11837728828156555</v>
      </c>
      <c r="AT962" s="11">
        <f t="array" ref="AT962">_xlfn.MAXIFS(AK$29:AK$1052,J$29:J$1052,J962) - _xlfn.MINIFS(AK$29:AK$1052,J$29:J$1052,J962)</f>
        <v>8.1508837377388718E-2</v>
      </c>
      <c r="AU962" s="11">
        <f t="array" ref="AU962">_xlfn.MAXIFS(AL$29:AL$1052,K$29:K$1052,K962) - _xlfn.MINIFS(AL$29:AL$1052,K$29:K$1052,K962)</f>
        <v>6.2595427068717402E-2</v>
      </c>
      <c r="AV962" s="11">
        <f t="array" ref="AV962">_xlfn.MAXIFS(AM$29:AM$1052,L$29:L$1052,L962) - _xlfn.MINIFS(AM$29:AM$1052,L$29:L$1052,L962)</f>
        <v>5.0119944237026148E-2</v>
      </c>
      <c r="AW962" s="7">
        <f t="array" ref="AW962">_xlfn.MAXIFS(AN$29:AN$1052,M$29:M$1052,M962) - _xlfn.MINIFS(AN$29:AN$1052,M$29:M$1052,M962)</f>
        <v>3.587700333117666E-2</v>
      </c>
      <c r="AX962" s="6">
        <f t="array" ref="AX962">_xlfn.STDEV.S(IF(E$29:E$1052=E962,$C$29:$C$1052,""))</f>
        <v>2.1219734469910215E-2</v>
      </c>
      <c r="AY962" s="11">
        <f t="array" ref="AY962">_xlfn.STDEV.S(IF(F$29:F$1052=F962,$C$29:$C$1052,""))</f>
        <v>2.0588339989709558E-2</v>
      </c>
      <c r="AZ962" s="11">
        <f t="array" ref="AZ962">_xlfn.STDEV.S(IF(G$29:G$1052=G962,$C$29:$C$1052,""))</f>
        <v>2.5662538612202881E-2</v>
      </c>
      <c r="BA962" s="11">
        <f t="array" ref="BA962">_xlfn.STDEV.S(IF(H$29:H$1052=H962,$C$29:$C$1052,""))</f>
        <v>3.1113183887226226E-2</v>
      </c>
      <c r="BB962" s="11">
        <f t="array" ref="BB962">_xlfn.STDEV.S(IF(I$29:I$1052=I962,$C$29:$C$1052,""))</f>
        <v>1.9717067334721818E-2</v>
      </c>
      <c r="BC962" s="11">
        <f t="array" ref="BC962">_xlfn.STDEV.S(IF(J$29:J$1052=J962,$C$29:$C$1052,""))</f>
        <v>2.2680141648768581E-2</v>
      </c>
      <c r="BD962" s="11">
        <f t="array" ref="BD962">_xlfn.STDEV.S(IF(K$29:K$1052=K962,$C$29:$C$1052,""))</f>
        <v>2.5524074683333769E-2</v>
      </c>
      <c r="BE962" s="11">
        <f t="array" ref="BE962">_xlfn.STDEV.S(IF(L$29:L$1052=L962,$C$29:$C$1052,""))</f>
        <v>3.6953305946947984E-2</v>
      </c>
      <c r="BF962" s="7">
        <f t="array" ref="BF962">_xlfn.STDEV.S(IF(M$29:M$1052=M962,$C$29:$C$1052,""))</f>
        <v>5.0737744688254746E-2</v>
      </c>
      <c r="BG962" s="13">
        <f t="shared" si="682"/>
        <v>30.273551081454407</v>
      </c>
      <c r="BH962" s="12">
        <f t="shared" si="683"/>
        <v>20.980087364298782</v>
      </c>
      <c r="BI962" s="12">
        <f t="shared" si="684"/>
        <v>11.917275098841886</v>
      </c>
      <c r="BJ962" s="12">
        <f t="shared" si="685"/>
        <v>9.0583192058067095</v>
      </c>
      <c r="BK962" s="12">
        <f t="shared" si="686"/>
        <v>6.0037979417508387</v>
      </c>
      <c r="BL962" s="12">
        <f t="shared" si="687"/>
        <v>3.5938416364262098</v>
      </c>
      <c r="BM962" s="12">
        <f t="shared" si="688"/>
        <v>2.4524072995911497</v>
      </c>
      <c r="BN962" s="12">
        <f t="shared" si="689"/>
        <v>1.3563047460213939</v>
      </c>
      <c r="BO962" s="14">
        <f t="shared" si="690"/>
        <v>0.70710678118654746</v>
      </c>
    </row>
    <row r="963" spans="1:67" x14ac:dyDescent="0.25">
      <c r="A963" s="2">
        <v>44151</v>
      </c>
      <c r="B963" s="3">
        <v>1872.4</v>
      </c>
      <c r="C963">
        <f t="shared" si="691"/>
        <v>-7.3162973173576118E-3</v>
      </c>
      <c r="D963">
        <v>934</v>
      </c>
      <c r="E963" s="6">
        <f t="shared" si="655"/>
        <v>1</v>
      </c>
      <c r="F963">
        <f t="shared" si="656"/>
        <v>3</v>
      </c>
      <c r="G963">
        <f t="shared" si="657"/>
        <v>7</v>
      </c>
      <c r="H963">
        <f t="shared" si="658"/>
        <v>14</v>
      </c>
      <c r="I963">
        <f t="shared" si="659"/>
        <v>29</v>
      </c>
      <c r="J963">
        <f t="shared" si="660"/>
        <v>58</v>
      </c>
      <c r="K963">
        <f t="shared" si="661"/>
        <v>116</v>
      </c>
      <c r="L963">
        <f t="shared" si="662"/>
        <v>233</v>
      </c>
      <c r="M963" s="7">
        <f t="shared" si="663"/>
        <v>467</v>
      </c>
      <c r="N963" s="6">
        <f t="shared" si="664"/>
        <v>2.5948653898586046E-4</v>
      </c>
      <c r="O963">
        <f t="shared" si="665"/>
        <v>1.3120666446575511E-3</v>
      </c>
      <c r="P963">
        <f t="shared" si="666"/>
        <v>9.7281421120505064E-4</v>
      </c>
      <c r="Q963">
        <f t="shared" si="667"/>
        <v>2.1725332720458831E-3</v>
      </c>
      <c r="R963">
        <f t="shared" si="668"/>
        <v>-9.7034221542027094E-4</v>
      </c>
      <c r="S963">
        <f t="shared" si="669"/>
        <v>-1.4634589249409163E-3</v>
      </c>
      <c r="T963">
        <f t="shared" si="670"/>
        <v>-7.7679290278313551E-3</v>
      </c>
      <c r="U963">
        <f t="shared" si="671"/>
        <v>-1.1926423305061773E-2</v>
      </c>
      <c r="V963" s="7">
        <f t="shared" si="672"/>
        <v>-2.6169364210911261E-2</v>
      </c>
      <c r="W963" s="6">
        <f t="shared" si="673"/>
        <v>-7.5757838563434727E-3</v>
      </c>
      <c r="X963">
        <f t="shared" si="674"/>
        <v>-8.628363962015162E-3</v>
      </c>
      <c r="Y963">
        <f t="shared" si="675"/>
        <v>-8.2891115285626624E-3</v>
      </c>
      <c r="Z963">
        <f t="shared" si="676"/>
        <v>-9.4888305894034949E-3</v>
      </c>
      <c r="AA963">
        <f t="shared" si="677"/>
        <v>-6.3459551019373409E-3</v>
      </c>
      <c r="AB963">
        <f t="shared" si="678"/>
        <v>-5.8528383924166955E-3</v>
      </c>
      <c r="AC963">
        <f t="shared" si="679"/>
        <v>4.5163171047374329E-4</v>
      </c>
      <c r="AD963">
        <f t="shared" si="680"/>
        <v>4.6101259877041612E-3</v>
      </c>
      <c r="AE963" s="7">
        <f t="shared" si="681"/>
        <v>1.8853066893553649E-2</v>
      </c>
      <c r="AF963" s="6">
        <f t="shared" si="692"/>
        <v>5.1546162121686473E-2</v>
      </c>
      <c r="AG963" s="11">
        <f t="shared" si="693"/>
        <v>0.14522579152647497</v>
      </c>
      <c r="AH963" s="11">
        <f t="shared" si="694"/>
        <v>0.11503232494920236</v>
      </c>
      <c r="AI963" s="11">
        <f t="shared" si="695"/>
        <v>6.8243281576409659E-2</v>
      </c>
      <c r="AJ963" s="11">
        <f t="shared" si="696"/>
        <v>-1.0328605610244034E-2</v>
      </c>
      <c r="AK963" s="11">
        <f t="shared" si="697"/>
        <v>-6.8767886435995157E-3</v>
      </c>
      <c r="AL963" s="11">
        <f t="shared" si="698"/>
        <v>3.7254502076633556E-2</v>
      </c>
      <c r="AM963" s="11">
        <f t="shared" si="699"/>
        <v>3.3096007799403138E-2</v>
      </c>
      <c r="AN963" s="7">
        <f t="shared" si="700"/>
        <v>1.8853066893553649E-2</v>
      </c>
      <c r="AO963" s="6">
        <f t="array" ref="AO963">_xlfn.MAXIFS(AF$29:AF$1052,E$29:E$1052,E963) - _xlfn.MINIFS(AF$29:AF$1052,E$29:E$1052,E963)</f>
        <v>0.64239671540972576</v>
      </c>
      <c r="AP963" s="11">
        <f t="array" ref="AP963">_xlfn.MAXIFS(AG$29:AG$1052,F$29:F$1052,F963) - _xlfn.MINIFS(AG$29:AG$1052,F$29:F$1052,F963)</f>
        <v>0.4319451716699928</v>
      </c>
      <c r="AQ963" s="11">
        <f t="array" ref="AQ963">_xlfn.MAXIFS(AH$29:AH$1052,G$29:G$1052,G963) - _xlfn.MINIFS(AH$29:AH$1052,G$29:G$1052,G963)</f>
        <v>0.3058275323762738</v>
      </c>
      <c r="AR963" s="11">
        <f t="array" ref="AR963">_xlfn.MAXIFS(AI$29:AI$1052,H$29:H$1052,H963) - _xlfn.MINIFS(AI$29:AI$1052,H$29:H$1052,H963)</f>
        <v>0.28183315115945717</v>
      </c>
      <c r="AS963" s="11">
        <f t="array" ref="AS963">_xlfn.MAXIFS(AJ$29:AJ$1052,I$29:I$1052,I963) - _xlfn.MINIFS(AJ$29:AJ$1052,I$29:I$1052,I963)</f>
        <v>0.11837728828156555</v>
      </c>
      <c r="AT963" s="11">
        <f t="array" ref="AT963">_xlfn.MAXIFS(AK$29:AK$1052,J$29:J$1052,J963) - _xlfn.MINIFS(AK$29:AK$1052,J$29:J$1052,J963)</f>
        <v>8.1508837377388718E-2</v>
      </c>
      <c r="AU963" s="11">
        <f t="array" ref="AU963">_xlfn.MAXIFS(AL$29:AL$1052,K$29:K$1052,K963) - _xlfn.MINIFS(AL$29:AL$1052,K$29:K$1052,K963)</f>
        <v>6.2595427068717402E-2</v>
      </c>
      <c r="AV963" s="11">
        <f t="array" ref="AV963">_xlfn.MAXIFS(AM$29:AM$1052,L$29:L$1052,L963) - _xlfn.MINIFS(AM$29:AM$1052,L$29:L$1052,L963)</f>
        <v>5.0119944237026148E-2</v>
      </c>
      <c r="AW963" s="7">
        <f t="array" ref="AW963">_xlfn.MAXIFS(AN$29:AN$1052,M$29:M$1052,M963) - _xlfn.MINIFS(AN$29:AN$1052,M$29:M$1052,M963)</f>
        <v>1.8853066893553649E-2</v>
      </c>
      <c r="AX963" s="6">
        <f t="array" ref="AX963">_xlfn.STDEV.S(IF(E$29:E$1052=E963,$C$29:$C$1052,""))</f>
        <v>2.1219734469910215E-2</v>
      </c>
      <c r="AY963" s="11">
        <f t="array" ref="AY963">_xlfn.STDEV.S(IF(F$29:F$1052=F963,$C$29:$C$1052,""))</f>
        <v>2.0588339989709558E-2</v>
      </c>
      <c r="AZ963" s="11">
        <f t="array" ref="AZ963">_xlfn.STDEV.S(IF(G$29:G$1052=G963,$C$29:$C$1052,""))</f>
        <v>2.5662538612202881E-2</v>
      </c>
      <c r="BA963" s="11">
        <f t="array" ref="BA963">_xlfn.STDEV.S(IF(H$29:H$1052=H963,$C$29:$C$1052,""))</f>
        <v>3.1113183887226226E-2</v>
      </c>
      <c r="BB963" s="11">
        <f t="array" ref="BB963">_xlfn.STDEV.S(IF(I$29:I$1052=I963,$C$29:$C$1052,""))</f>
        <v>1.9717067334721818E-2</v>
      </c>
      <c r="BC963" s="11">
        <f t="array" ref="BC963">_xlfn.STDEV.S(IF(J$29:J$1052=J963,$C$29:$C$1052,""))</f>
        <v>2.2680141648768581E-2</v>
      </c>
      <c r="BD963" s="11">
        <f t="array" ref="BD963">_xlfn.STDEV.S(IF(K$29:K$1052=K963,$C$29:$C$1052,""))</f>
        <v>2.5524074683333769E-2</v>
      </c>
      <c r="BE963" s="11">
        <f t="array" ref="BE963">_xlfn.STDEV.S(IF(L$29:L$1052=L963,$C$29:$C$1052,""))</f>
        <v>3.6953305946947984E-2</v>
      </c>
      <c r="BF963" s="7">
        <f t="array" ref="BF963">_xlfn.STDEV.S(IF(M$29:M$1052=M963,$C$29:$C$1052,""))</f>
        <v>2.6662262893190774E-2</v>
      </c>
      <c r="BG963" s="13">
        <f t="shared" si="682"/>
        <v>30.273551081454407</v>
      </c>
      <c r="BH963" s="12">
        <f t="shared" si="683"/>
        <v>20.980087364298782</v>
      </c>
      <c r="BI963" s="12">
        <f t="shared" si="684"/>
        <v>11.917275098841886</v>
      </c>
      <c r="BJ963" s="12">
        <f t="shared" si="685"/>
        <v>9.0583192058067095</v>
      </c>
      <c r="BK963" s="12">
        <f t="shared" si="686"/>
        <v>6.0037979417508387</v>
      </c>
      <c r="BL963" s="12">
        <f t="shared" si="687"/>
        <v>3.5938416364262098</v>
      </c>
      <c r="BM963" s="12">
        <f t="shared" si="688"/>
        <v>2.4524072995911497</v>
      </c>
      <c r="BN963" s="12">
        <f t="shared" si="689"/>
        <v>1.3563047460213939</v>
      </c>
      <c r="BO963" s="14">
        <f t="shared" si="690"/>
        <v>0.70710678118654735</v>
      </c>
    </row>
    <row r="964" spans="1:67" x14ac:dyDescent="0.25">
      <c r="A964" s="4">
        <v>44158</v>
      </c>
      <c r="B964" s="5">
        <v>1788.1</v>
      </c>
      <c r="C964">
        <f t="shared" si="691"/>
        <v>-4.5022431104464911E-2</v>
      </c>
      <c r="D964">
        <v>935</v>
      </c>
      <c r="E964" s="6">
        <f t="shared" si="655"/>
        <v>1</v>
      </c>
      <c r="F964">
        <f t="shared" si="656"/>
        <v>3</v>
      </c>
      <c r="G964">
        <f t="shared" si="657"/>
        <v>7</v>
      </c>
      <c r="H964">
        <f t="shared" si="658"/>
        <v>14</v>
      </c>
      <c r="I964">
        <f t="shared" si="659"/>
        <v>29</v>
      </c>
      <c r="J964">
        <f t="shared" si="660"/>
        <v>58</v>
      </c>
      <c r="K964">
        <f t="shared" si="661"/>
        <v>116</v>
      </c>
      <c r="L964">
        <f t="shared" si="662"/>
        <v>233</v>
      </c>
      <c r="M964" s="7">
        <f t="shared" si="663"/>
        <v>467</v>
      </c>
      <c r="N964" s="6">
        <f t="shared" si="664"/>
        <v>2.5948653898586046E-4</v>
      </c>
      <c r="O964">
        <f t="shared" si="665"/>
        <v>1.3120666446575511E-3</v>
      </c>
      <c r="P964">
        <f t="shared" si="666"/>
        <v>9.7281421120505064E-4</v>
      </c>
      <c r="Q964">
        <f t="shared" si="667"/>
        <v>2.1725332720458831E-3</v>
      </c>
      <c r="R964">
        <f t="shared" si="668"/>
        <v>-9.7034221542027094E-4</v>
      </c>
      <c r="S964">
        <f t="shared" si="669"/>
        <v>-1.4634589249409163E-3</v>
      </c>
      <c r="T964">
        <f t="shared" si="670"/>
        <v>-7.7679290278313551E-3</v>
      </c>
      <c r="U964">
        <f t="shared" si="671"/>
        <v>-1.1926423305061773E-2</v>
      </c>
      <c r="V964" s="7">
        <f t="shared" si="672"/>
        <v>-2.6169364210911261E-2</v>
      </c>
      <c r="W964" s="6">
        <f t="shared" si="673"/>
        <v>-4.528191764345077E-2</v>
      </c>
      <c r="X964">
        <f t="shared" si="674"/>
        <v>-4.6334497749122461E-2</v>
      </c>
      <c r="Y964">
        <f t="shared" si="675"/>
        <v>-4.5995245315669959E-2</v>
      </c>
      <c r="Z964">
        <f t="shared" si="676"/>
        <v>-4.7194964376510794E-2</v>
      </c>
      <c r="AA964">
        <f t="shared" si="677"/>
        <v>-4.405208888904464E-2</v>
      </c>
      <c r="AB964">
        <f t="shared" si="678"/>
        <v>-4.3558972179523994E-2</v>
      </c>
      <c r="AC964">
        <f t="shared" si="679"/>
        <v>-3.7254502076633556E-2</v>
      </c>
      <c r="AD964">
        <f t="shared" si="680"/>
        <v>-3.3096007799403138E-2</v>
      </c>
      <c r="AE964" s="7">
        <f t="shared" si="681"/>
        <v>-1.8853066893553649E-2</v>
      </c>
      <c r="AF964" s="6">
        <f t="shared" si="692"/>
        <v>6.2642444782357032E-3</v>
      </c>
      <c r="AG964" s="11">
        <f t="shared" si="693"/>
        <v>9.8891293777352507E-2</v>
      </c>
      <c r="AH964" s="11">
        <f t="shared" si="694"/>
        <v>6.9037079633532394E-2</v>
      </c>
      <c r="AI964" s="11">
        <f t="shared" si="695"/>
        <v>2.1048317199898865E-2</v>
      </c>
      <c r="AJ964" s="11">
        <f t="shared" si="696"/>
        <v>-5.4380694499288673E-2</v>
      </c>
      <c r="AK964" s="11">
        <f t="shared" si="697"/>
        <v>-5.043576082312351E-2</v>
      </c>
      <c r="AL964" s="11">
        <f t="shared" si="698"/>
        <v>0</v>
      </c>
      <c r="AM964" s="11">
        <f t="shared" si="699"/>
        <v>0</v>
      </c>
      <c r="AN964" s="7">
        <f t="shared" si="700"/>
        <v>0</v>
      </c>
      <c r="AO964" s="6">
        <f t="array" ref="AO964">_xlfn.MAXIFS(AF$29:AF$1052,E$29:E$1052,E964) - _xlfn.MINIFS(AF$29:AF$1052,E$29:E$1052,E964)</f>
        <v>0.64239671540972576</v>
      </c>
      <c r="AP964" s="11">
        <f t="array" ref="AP964">_xlfn.MAXIFS(AG$29:AG$1052,F$29:F$1052,F964) - _xlfn.MINIFS(AG$29:AG$1052,F$29:F$1052,F964)</f>
        <v>0.4319451716699928</v>
      </c>
      <c r="AQ964" s="11">
        <f t="array" ref="AQ964">_xlfn.MAXIFS(AH$29:AH$1052,G$29:G$1052,G964) - _xlfn.MINIFS(AH$29:AH$1052,G$29:G$1052,G964)</f>
        <v>0.3058275323762738</v>
      </c>
      <c r="AR964" s="11">
        <f t="array" ref="AR964">_xlfn.MAXIFS(AI$29:AI$1052,H$29:H$1052,H964) - _xlfn.MINIFS(AI$29:AI$1052,H$29:H$1052,H964)</f>
        <v>0.28183315115945717</v>
      </c>
      <c r="AS964" s="11">
        <f t="array" ref="AS964">_xlfn.MAXIFS(AJ$29:AJ$1052,I$29:I$1052,I964) - _xlfn.MINIFS(AJ$29:AJ$1052,I$29:I$1052,I964)</f>
        <v>0.11837728828156555</v>
      </c>
      <c r="AT964" s="11">
        <f t="array" ref="AT964">_xlfn.MAXIFS(AK$29:AK$1052,J$29:J$1052,J964) - _xlfn.MINIFS(AK$29:AK$1052,J$29:J$1052,J964)</f>
        <v>8.1508837377388718E-2</v>
      </c>
      <c r="AU964" s="11">
        <f t="array" ref="AU964">_xlfn.MAXIFS(AL$29:AL$1052,K$29:K$1052,K964) - _xlfn.MINIFS(AL$29:AL$1052,K$29:K$1052,K964)</f>
        <v>6.2595427068717402E-2</v>
      </c>
      <c r="AV964" s="11">
        <f t="array" ref="AV964">_xlfn.MAXIFS(AM$29:AM$1052,L$29:L$1052,L964) - _xlfn.MINIFS(AM$29:AM$1052,L$29:L$1052,L964)</f>
        <v>5.0119944237026148E-2</v>
      </c>
      <c r="AW964" s="7">
        <f t="array" ref="AW964">_xlfn.MAXIFS(AN$29:AN$1052,M$29:M$1052,M964) - _xlfn.MINIFS(AN$29:AN$1052,M$29:M$1052,M964)</f>
        <v>1.8853066893553649E-2</v>
      </c>
      <c r="AX964" s="6">
        <f t="array" ref="AX964">_xlfn.STDEV.S(IF(E$29:E$1052=E964,$C$29:$C$1052,""))</f>
        <v>2.1219734469910215E-2</v>
      </c>
      <c r="AY964" s="11">
        <f t="array" ref="AY964">_xlfn.STDEV.S(IF(F$29:F$1052=F964,$C$29:$C$1052,""))</f>
        <v>2.0588339989709558E-2</v>
      </c>
      <c r="AZ964" s="11">
        <f t="array" ref="AZ964">_xlfn.STDEV.S(IF(G$29:G$1052=G964,$C$29:$C$1052,""))</f>
        <v>2.5662538612202881E-2</v>
      </c>
      <c r="BA964" s="11">
        <f t="array" ref="BA964">_xlfn.STDEV.S(IF(H$29:H$1052=H964,$C$29:$C$1052,""))</f>
        <v>3.1113183887226226E-2</v>
      </c>
      <c r="BB964" s="11">
        <f t="array" ref="BB964">_xlfn.STDEV.S(IF(I$29:I$1052=I964,$C$29:$C$1052,""))</f>
        <v>1.9717067334721818E-2</v>
      </c>
      <c r="BC964" s="11">
        <f t="array" ref="BC964">_xlfn.STDEV.S(IF(J$29:J$1052=J964,$C$29:$C$1052,""))</f>
        <v>2.2680141648768581E-2</v>
      </c>
      <c r="BD964" s="11">
        <f t="array" ref="BD964">_xlfn.STDEV.S(IF(K$29:K$1052=K964,$C$29:$C$1052,""))</f>
        <v>2.5524074683333769E-2</v>
      </c>
      <c r="BE964" s="11">
        <f t="array" ref="BE964">_xlfn.STDEV.S(IF(L$29:L$1052=L964,$C$29:$C$1052,""))</f>
        <v>3.6953305946947984E-2</v>
      </c>
      <c r="BF964" s="7">
        <f t="array" ref="BF964">_xlfn.STDEV.S(IF(M$29:M$1052=M964,$C$29:$C$1052,""))</f>
        <v>2.6662262893190774E-2</v>
      </c>
      <c r="BG964" s="13">
        <f t="shared" si="682"/>
        <v>30.273551081454407</v>
      </c>
      <c r="BH964" s="12">
        <f t="shared" si="683"/>
        <v>20.980087364298782</v>
      </c>
      <c r="BI964" s="12">
        <f t="shared" si="684"/>
        <v>11.917275098841886</v>
      </c>
      <c r="BJ964" s="12">
        <f t="shared" si="685"/>
        <v>9.0583192058067095</v>
      </c>
      <c r="BK964" s="12">
        <f t="shared" si="686"/>
        <v>6.0037979417508387</v>
      </c>
      <c r="BL964" s="12">
        <f t="shared" si="687"/>
        <v>3.5938416364262098</v>
      </c>
      <c r="BM964" s="12">
        <f t="shared" si="688"/>
        <v>2.4524072995911497</v>
      </c>
      <c r="BN964" s="12">
        <f t="shared" si="689"/>
        <v>1.3563047460213939</v>
      </c>
      <c r="BO964" s="14">
        <f t="shared" si="690"/>
        <v>0.70710678118654735</v>
      </c>
    </row>
    <row r="965" spans="1:67" x14ac:dyDescent="0.25">
      <c r="A965" s="2">
        <v>44165</v>
      </c>
      <c r="B965" s="3">
        <v>1840</v>
      </c>
      <c r="C965">
        <f t="shared" si="691"/>
        <v>2.9025222303003195E-2</v>
      </c>
      <c r="D965">
        <v>936</v>
      </c>
      <c r="E965" s="6">
        <f t="shared" si="655"/>
        <v>1</v>
      </c>
      <c r="F965">
        <f t="shared" si="656"/>
        <v>3</v>
      </c>
      <c r="G965">
        <f t="shared" si="657"/>
        <v>7</v>
      </c>
      <c r="H965">
        <f t="shared" si="658"/>
        <v>14</v>
      </c>
      <c r="I965">
        <f t="shared" si="659"/>
        <v>29</v>
      </c>
      <c r="J965">
        <f t="shared" si="660"/>
        <v>58</v>
      </c>
      <c r="K965">
        <f t="shared" si="661"/>
        <v>117</v>
      </c>
      <c r="L965">
        <f t="shared" si="662"/>
        <v>234</v>
      </c>
      <c r="M965" s="7">
        <f t="shared" si="663"/>
        <v>468</v>
      </c>
      <c r="N965" s="6">
        <f t="shared" si="664"/>
        <v>2.5948653898586046E-4</v>
      </c>
      <c r="O965">
        <f t="shared" si="665"/>
        <v>1.3120666446575511E-3</v>
      </c>
      <c r="P965">
        <f t="shared" si="666"/>
        <v>9.7281421120505064E-4</v>
      </c>
      <c r="Q965">
        <f t="shared" si="667"/>
        <v>2.1725332720458831E-3</v>
      </c>
      <c r="R965">
        <f t="shared" si="668"/>
        <v>-9.7034221542027094E-4</v>
      </c>
      <c r="S965">
        <f t="shared" si="669"/>
        <v>-1.4634589249409163E-3</v>
      </c>
      <c r="T965">
        <f t="shared" si="670"/>
        <v>4.8410111779495224E-3</v>
      </c>
      <c r="U965">
        <f t="shared" si="671"/>
        <v>1.3133901324003688E-2</v>
      </c>
      <c r="V965" s="7">
        <f t="shared" si="672"/>
        <v>1.5490872021066804E-2</v>
      </c>
      <c r="W965" s="6">
        <f t="shared" si="673"/>
        <v>2.8765735764017336E-2</v>
      </c>
      <c r="X965">
        <f t="shared" si="674"/>
        <v>2.7713155658345645E-2</v>
      </c>
      <c r="Y965">
        <f t="shared" si="675"/>
        <v>2.8052408091798146E-2</v>
      </c>
      <c r="Z965">
        <f t="shared" si="676"/>
        <v>2.6852689030957312E-2</v>
      </c>
      <c r="AA965">
        <f t="shared" si="677"/>
        <v>2.9995564518423466E-2</v>
      </c>
      <c r="AB965">
        <f t="shared" si="678"/>
        <v>3.0488681227944112E-2</v>
      </c>
      <c r="AC965">
        <f t="shared" si="679"/>
        <v>2.4184211125053673E-2</v>
      </c>
      <c r="AD965">
        <f t="shared" si="680"/>
        <v>1.5891320978999507E-2</v>
      </c>
      <c r="AE965" s="7">
        <f t="shared" si="681"/>
        <v>1.3534350281936391E-2</v>
      </c>
      <c r="AF965" s="6">
        <f t="shared" si="692"/>
        <v>3.5029980242253039E-2</v>
      </c>
      <c r="AG965" s="11">
        <f t="shared" si="693"/>
        <v>0.12660444943569815</v>
      </c>
      <c r="AH965" s="11">
        <f t="shared" si="694"/>
        <v>9.7089487725330548E-2</v>
      </c>
      <c r="AI965" s="11">
        <f t="shared" si="695"/>
        <v>4.7901006230856177E-2</v>
      </c>
      <c r="AJ965" s="11">
        <f t="shared" si="696"/>
        <v>-2.4385129980865207E-2</v>
      </c>
      <c r="AK965" s="11">
        <f t="shared" si="697"/>
        <v>-1.9947079595179398E-2</v>
      </c>
      <c r="AL965" s="11">
        <f t="shared" si="698"/>
        <v>2.4184211125053673E-2</v>
      </c>
      <c r="AM965" s="11">
        <f t="shared" si="699"/>
        <v>1.5891320978999507E-2</v>
      </c>
      <c r="AN965" s="7">
        <f t="shared" si="700"/>
        <v>1.3534350281936391E-2</v>
      </c>
      <c r="AO965" s="6">
        <f t="array" ref="AO965">_xlfn.MAXIFS(AF$29:AF$1052,E$29:E$1052,E965) - _xlfn.MINIFS(AF$29:AF$1052,E$29:E$1052,E965)</f>
        <v>0.64239671540972576</v>
      </c>
      <c r="AP965" s="11">
        <f t="array" ref="AP965">_xlfn.MAXIFS(AG$29:AG$1052,F$29:F$1052,F965) - _xlfn.MINIFS(AG$29:AG$1052,F$29:F$1052,F965)</f>
        <v>0.4319451716699928</v>
      </c>
      <c r="AQ965" s="11">
        <f t="array" ref="AQ965">_xlfn.MAXIFS(AH$29:AH$1052,G$29:G$1052,G965) - _xlfn.MINIFS(AH$29:AH$1052,G$29:G$1052,G965)</f>
        <v>0.3058275323762738</v>
      </c>
      <c r="AR965" s="11">
        <f t="array" ref="AR965">_xlfn.MAXIFS(AI$29:AI$1052,H$29:H$1052,H965) - _xlfn.MINIFS(AI$29:AI$1052,H$29:H$1052,H965)</f>
        <v>0.28183315115945717</v>
      </c>
      <c r="AS965" s="11">
        <f t="array" ref="AS965">_xlfn.MAXIFS(AJ$29:AJ$1052,I$29:I$1052,I965) - _xlfn.MINIFS(AJ$29:AJ$1052,I$29:I$1052,I965)</f>
        <v>0.11837728828156555</v>
      </c>
      <c r="AT965" s="11">
        <f t="array" ref="AT965">_xlfn.MAXIFS(AK$29:AK$1052,J$29:J$1052,J965) - _xlfn.MINIFS(AK$29:AK$1052,J$29:J$1052,J965)</f>
        <v>8.1508837377388718E-2</v>
      </c>
      <c r="AU965" s="11">
        <f t="array" ref="AU965">_xlfn.MAXIFS(AL$29:AL$1052,K$29:K$1052,K965) - _xlfn.MINIFS(AL$29:AL$1052,K$29:K$1052,K965)</f>
        <v>5.0561559967147063E-2</v>
      </c>
      <c r="AV965" s="11">
        <f t="array" ref="AV965">_xlfn.MAXIFS(AM$29:AM$1052,L$29:L$1052,L965) - _xlfn.MINIFS(AM$29:AM$1052,L$29:L$1052,L965)</f>
        <v>1.6151530632066619E-2</v>
      </c>
      <c r="AW965" s="7">
        <f t="array" ref="AW965">_xlfn.MAXIFS(AN$29:AN$1052,M$29:M$1052,M965) - _xlfn.MINIFS(AN$29:AN$1052,M$29:M$1052,M965)</f>
        <v>1.3534350281936391E-2</v>
      </c>
      <c r="AX965" s="6">
        <f t="array" ref="AX965">_xlfn.STDEV.S(IF(E$29:E$1052=E965,$C$29:$C$1052,""))</f>
        <v>2.1219734469910215E-2</v>
      </c>
      <c r="AY965" s="11">
        <f t="array" ref="AY965">_xlfn.STDEV.S(IF(F$29:F$1052=F965,$C$29:$C$1052,""))</f>
        <v>2.0588339989709558E-2</v>
      </c>
      <c r="AZ965" s="11">
        <f t="array" ref="AZ965">_xlfn.STDEV.S(IF(G$29:G$1052=G965,$C$29:$C$1052,""))</f>
        <v>2.5662538612202881E-2</v>
      </c>
      <c r="BA965" s="11">
        <f t="array" ref="BA965">_xlfn.STDEV.S(IF(H$29:H$1052=H965,$C$29:$C$1052,""))</f>
        <v>3.1113183887226226E-2</v>
      </c>
      <c r="BB965" s="11">
        <f t="array" ref="BB965">_xlfn.STDEV.S(IF(I$29:I$1052=I965,$C$29:$C$1052,""))</f>
        <v>1.9717067334721818E-2</v>
      </c>
      <c r="BC965" s="11">
        <f t="array" ref="BC965">_xlfn.STDEV.S(IF(J$29:J$1052=J965,$C$29:$C$1052,""))</f>
        <v>2.2680141648768581E-2</v>
      </c>
      <c r="BD965" s="11">
        <f t="array" ref="BD965">_xlfn.STDEV.S(IF(K$29:K$1052=K965,$C$29:$C$1052,""))</f>
        <v>1.8971942315612424E-2</v>
      </c>
      <c r="BE965" s="11">
        <f t="array" ref="BE965">_xlfn.STDEV.S(IF(L$29:L$1052=L965,$C$29:$C$1052,""))</f>
        <v>1.6012060935186406E-2</v>
      </c>
      <c r="BF965" s="7">
        <f t="array" ref="BF965">_xlfn.STDEV.S(IF(M$29:M$1052=M965,$C$29:$C$1052,""))</f>
        <v>1.9140461726622569E-2</v>
      </c>
      <c r="BG965" s="13">
        <f t="shared" si="682"/>
        <v>30.273551081454407</v>
      </c>
      <c r="BH965" s="12">
        <f t="shared" si="683"/>
        <v>20.980087364298782</v>
      </c>
      <c r="BI965" s="12">
        <f t="shared" si="684"/>
        <v>11.917275098841886</v>
      </c>
      <c r="BJ965" s="12">
        <f t="shared" si="685"/>
        <v>9.0583192058067095</v>
      </c>
      <c r="BK965" s="12">
        <f t="shared" si="686"/>
        <v>6.0037979417508387</v>
      </c>
      <c r="BL965" s="12">
        <f t="shared" si="687"/>
        <v>3.5938416364262098</v>
      </c>
      <c r="BM965" s="12">
        <f t="shared" si="688"/>
        <v>2.6650702983393986</v>
      </c>
      <c r="BN965" s="12">
        <f t="shared" si="689"/>
        <v>1.0087102901646927</v>
      </c>
      <c r="BO965" s="14">
        <f t="shared" si="690"/>
        <v>0.70710678118654746</v>
      </c>
    </row>
    <row r="966" spans="1:67" x14ac:dyDescent="0.25">
      <c r="A966" s="4">
        <v>44172</v>
      </c>
      <c r="B966" s="5">
        <v>1843.6</v>
      </c>
      <c r="C966">
        <f t="shared" si="691"/>
        <v>1.9565217391304124E-3</v>
      </c>
      <c r="D966">
        <v>937</v>
      </c>
      <c r="E966" s="6">
        <f t="shared" si="655"/>
        <v>1</v>
      </c>
      <c r="F966">
        <f t="shared" si="656"/>
        <v>3</v>
      </c>
      <c r="G966">
        <f t="shared" si="657"/>
        <v>7</v>
      </c>
      <c r="H966">
        <f t="shared" si="658"/>
        <v>14</v>
      </c>
      <c r="I966">
        <f t="shared" si="659"/>
        <v>29</v>
      </c>
      <c r="J966">
        <f t="shared" si="660"/>
        <v>58</v>
      </c>
      <c r="K966">
        <f t="shared" si="661"/>
        <v>117</v>
      </c>
      <c r="L966">
        <f t="shared" si="662"/>
        <v>234</v>
      </c>
      <c r="M966" s="7">
        <f t="shared" si="663"/>
        <v>468</v>
      </c>
      <c r="N966" s="6">
        <f t="shared" si="664"/>
        <v>2.5948653898586046E-4</v>
      </c>
      <c r="O966">
        <f t="shared" si="665"/>
        <v>1.3120666446575511E-3</v>
      </c>
      <c r="P966">
        <f t="shared" si="666"/>
        <v>9.7281421120505064E-4</v>
      </c>
      <c r="Q966">
        <f t="shared" si="667"/>
        <v>2.1725332720458831E-3</v>
      </c>
      <c r="R966">
        <f t="shared" si="668"/>
        <v>-9.7034221542027094E-4</v>
      </c>
      <c r="S966">
        <f t="shared" si="669"/>
        <v>-1.4634589249409163E-3</v>
      </c>
      <c r="T966">
        <f t="shared" si="670"/>
        <v>4.8410111779495224E-3</v>
      </c>
      <c r="U966">
        <f t="shared" si="671"/>
        <v>1.3133901324003688E-2</v>
      </c>
      <c r="V966" s="7">
        <f t="shared" si="672"/>
        <v>1.5490872021066804E-2</v>
      </c>
      <c r="W966" s="6">
        <f t="shared" si="673"/>
        <v>1.6970352001445519E-3</v>
      </c>
      <c r="X966">
        <f t="shared" si="674"/>
        <v>6.4445509447286133E-4</v>
      </c>
      <c r="Y966">
        <f t="shared" si="675"/>
        <v>9.8370752792536174E-4</v>
      </c>
      <c r="Z966">
        <f t="shared" si="676"/>
        <v>-2.1601153291547076E-4</v>
      </c>
      <c r="AA966">
        <f t="shared" si="677"/>
        <v>2.9268639545506833E-3</v>
      </c>
      <c r="AB966">
        <f t="shared" si="678"/>
        <v>3.4199806640713287E-3</v>
      </c>
      <c r="AC966">
        <f t="shared" si="679"/>
        <v>-2.88448943881911E-3</v>
      </c>
      <c r="AD966">
        <f t="shared" si="680"/>
        <v>-1.1177379584873276E-2</v>
      </c>
      <c r="AE966" s="7">
        <f t="shared" si="681"/>
        <v>-1.3534350281936391E-2</v>
      </c>
      <c r="AF966" s="6">
        <f t="shared" si="692"/>
        <v>3.6727015442397593E-2</v>
      </c>
      <c r="AG966" s="11">
        <f t="shared" si="693"/>
        <v>0.12724890453017101</v>
      </c>
      <c r="AH966" s="11">
        <f t="shared" si="694"/>
        <v>9.8073195253255904E-2</v>
      </c>
      <c r="AI966" s="11">
        <f t="shared" si="695"/>
        <v>4.7684994697940707E-2</v>
      </c>
      <c r="AJ966" s="11">
        <f t="shared" si="696"/>
        <v>-2.1458266026314524E-2</v>
      </c>
      <c r="AK966" s="11">
        <f t="shared" si="697"/>
        <v>-1.652709893110807E-2</v>
      </c>
      <c r="AL966" s="11">
        <f t="shared" si="698"/>
        <v>2.1299721686234563E-2</v>
      </c>
      <c r="AM966" s="11">
        <f t="shared" si="699"/>
        <v>4.7139413941262309E-3</v>
      </c>
      <c r="AN966" s="7">
        <f t="shared" si="700"/>
        <v>0</v>
      </c>
      <c r="AO966" s="6">
        <f t="array" ref="AO966">_xlfn.MAXIFS(AF$29:AF$1052,E$29:E$1052,E966) - _xlfn.MINIFS(AF$29:AF$1052,E$29:E$1052,E966)</f>
        <v>0.64239671540972576</v>
      </c>
      <c r="AP966" s="11">
        <f t="array" ref="AP966">_xlfn.MAXIFS(AG$29:AG$1052,F$29:F$1052,F966) - _xlfn.MINIFS(AG$29:AG$1052,F$29:F$1052,F966)</f>
        <v>0.4319451716699928</v>
      </c>
      <c r="AQ966" s="11">
        <f t="array" ref="AQ966">_xlfn.MAXIFS(AH$29:AH$1052,G$29:G$1052,G966) - _xlfn.MINIFS(AH$29:AH$1052,G$29:G$1052,G966)</f>
        <v>0.3058275323762738</v>
      </c>
      <c r="AR966" s="11">
        <f t="array" ref="AR966">_xlfn.MAXIFS(AI$29:AI$1052,H$29:H$1052,H966) - _xlfn.MINIFS(AI$29:AI$1052,H$29:H$1052,H966)</f>
        <v>0.28183315115945717</v>
      </c>
      <c r="AS966" s="11">
        <f t="array" ref="AS966">_xlfn.MAXIFS(AJ$29:AJ$1052,I$29:I$1052,I966) - _xlfn.MINIFS(AJ$29:AJ$1052,I$29:I$1052,I966)</f>
        <v>0.11837728828156555</v>
      </c>
      <c r="AT966" s="11">
        <f t="array" ref="AT966">_xlfn.MAXIFS(AK$29:AK$1052,J$29:J$1052,J966) - _xlfn.MINIFS(AK$29:AK$1052,J$29:J$1052,J966)</f>
        <v>8.1508837377388718E-2</v>
      </c>
      <c r="AU966" s="11">
        <f t="array" ref="AU966">_xlfn.MAXIFS(AL$29:AL$1052,K$29:K$1052,K966) - _xlfn.MINIFS(AL$29:AL$1052,K$29:K$1052,K966)</f>
        <v>5.0561559967147063E-2</v>
      </c>
      <c r="AV966" s="11">
        <f t="array" ref="AV966">_xlfn.MAXIFS(AM$29:AM$1052,L$29:L$1052,L966) - _xlfn.MINIFS(AM$29:AM$1052,L$29:L$1052,L966)</f>
        <v>1.6151530632066619E-2</v>
      </c>
      <c r="AW966" s="7">
        <f t="array" ref="AW966">_xlfn.MAXIFS(AN$29:AN$1052,M$29:M$1052,M966) - _xlfn.MINIFS(AN$29:AN$1052,M$29:M$1052,M966)</f>
        <v>1.3534350281936391E-2</v>
      </c>
      <c r="AX966" s="6">
        <f t="array" ref="AX966">_xlfn.STDEV.S(IF(E$29:E$1052=E966,$C$29:$C$1052,""))</f>
        <v>2.1219734469910215E-2</v>
      </c>
      <c r="AY966" s="11">
        <f t="array" ref="AY966">_xlfn.STDEV.S(IF(F$29:F$1052=F966,$C$29:$C$1052,""))</f>
        <v>2.0588339989709558E-2</v>
      </c>
      <c r="AZ966" s="11">
        <f t="array" ref="AZ966">_xlfn.STDEV.S(IF(G$29:G$1052=G966,$C$29:$C$1052,""))</f>
        <v>2.5662538612202881E-2</v>
      </c>
      <c r="BA966" s="11">
        <f t="array" ref="BA966">_xlfn.STDEV.S(IF(H$29:H$1052=H966,$C$29:$C$1052,""))</f>
        <v>3.1113183887226226E-2</v>
      </c>
      <c r="BB966" s="11">
        <f t="array" ref="BB966">_xlfn.STDEV.S(IF(I$29:I$1052=I966,$C$29:$C$1052,""))</f>
        <v>1.9717067334721818E-2</v>
      </c>
      <c r="BC966" s="11">
        <f t="array" ref="BC966">_xlfn.STDEV.S(IF(J$29:J$1052=J966,$C$29:$C$1052,""))</f>
        <v>2.2680141648768581E-2</v>
      </c>
      <c r="BD966" s="11">
        <f t="array" ref="BD966">_xlfn.STDEV.S(IF(K$29:K$1052=K966,$C$29:$C$1052,""))</f>
        <v>1.8971942315612424E-2</v>
      </c>
      <c r="BE966" s="11">
        <f t="array" ref="BE966">_xlfn.STDEV.S(IF(L$29:L$1052=L966,$C$29:$C$1052,""))</f>
        <v>1.6012060935186406E-2</v>
      </c>
      <c r="BF966" s="7">
        <f t="array" ref="BF966">_xlfn.STDEV.S(IF(M$29:M$1052=M966,$C$29:$C$1052,""))</f>
        <v>1.9140461726622569E-2</v>
      </c>
      <c r="BG966" s="13">
        <f t="shared" si="682"/>
        <v>30.273551081454407</v>
      </c>
      <c r="BH966" s="12">
        <f t="shared" si="683"/>
        <v>20.980087364298782</v>
      </c>
      <c r="BI966" s="12">
        <f t="shared" si="684"/>
        <v>11.917275098841886</v>
      </c>
      <c r="BJ966" s="12">
        <f t="shared" si="685"/>
        <v>9.0583192058067095</v>
      </c>
      <c r="BK966" s="12">
        <f t="shared" si="686"/>
        <v>6.0037979417508387</v>
      </c>
      <c r="BL966" s="12">
        <f t="shared" si="687"/>
        <v>3.5938416364262098</v>
      </c>
      <c r="BM966" s="12">
        <f t="shared" si="688"/>
        <v>2.6650702983393986</v>
      </c>
      <c r="BN966" s="12">
        <f t="shared" si="689"/>
        <v>1.0087102901646927</v>
      </c>
      <c r="BO966" s="14">
        <f t="shared" si="690"/>
        <v>0.70710678118654746</v>
      </c>
    </row>
    <row r="967" spans="1:67" x14ac:dyDescent="0.25">
      <c r="A967" s="2">
        <v>44179</v>
      </c>
      <c r="B967" s="3">
        <v>1888.9</v>
      </c>
      <c r="C967">
        <f t="shared" si="691"/>
        <v>2.4571490561944076E-2</v>
      </c>
      <c r="D967">
        <v>938</v>
      </c>
      <c r="E967" s="6">
        <f t="shared" si="655"/>
        <v>1</v>
      </c>
      <c r="F967">
        <f t="shared" si="656"/>
        <v>3</v>
      </c>
      <c r="G967">
        <f t="shared" si="657"/>
        <v>7</v>
      </c>
      <c r="H967">
        <f t="shared" si="658"/>
        <v>14</v>
      </c>
      <c r="I967">
        <f t="shared" si="659"/>
        <v>29</v>
      </c>
      <c r="J967">
        <f t="shared" si="660"/>
        <v>58</v>
      </c>
      <c r="K967">
        <f t="shared" si="661"/>
        <v>117</v>
      </c>
      <c r="L967">
        <f t="shared" si="662"/>
        <v>234</v>
      </c>
      <c r="M967" s="7">
        <f t="shared" si="663"/>
        <v>469</v>
      </c>
      <c r="N967" s="6">
        <f t="shared" si="664"/>
        <v>2.5948653898586046E-4</v>
      </c>
      <c r="O967">
        <f t="shared" si="665"/>
        <v>1.3120666446575511E-3</v>
      </c>
      <c r="P967">
        <f t="shared" si="666"/>
        <v>9.7281421120505064E-4</v>
      </c>
      <c r="Q967">
        <f t="shared" si="667"/>
        <v>2.1725332720458831E-3</v>
      </c>
      <c r="R967">
        <f t="shared" si="668"/>
        <v>-9.7034221542027094E-4</v>
      </c>
      <c r="S967">
        <f t="shared" si="669"/>
        <v>-1.4634589249409163E-3</v>
      </c>
      <c r="T967">
        <f t="shared" si="670"/>
        <v>4.8410111779495224E-3</v>
      </c>
      <c r="U967">
        <f t="shared" si="671"/>
        <v>1.3133901324003688E-2</v>
      </c>
      <c r="V967" s="7">
        <f t="shared" si="672"/>
        <v>1.0776930626940573E-2</v>
      </c>
      <c r="W967" s="6">
        <f t="shared" si="673"/>
        <v>2.4312004022958217E-2</v>
      </c>
      <c r="X967">
        <f t="shared" si="674"/>
        <v>2.3259423917286526E-2</v>
      </c>
      <c r="Y967">
        <f t="shared" si="675"/>
        <v>2.3598676350739027E-2</v>
      </c>
      <c r="Z967">
        <f t="shared" si="676"/>
        <v>2.2398957289898193E-2</v>
      </c>
      <c r="AA967">
        <f t="shared" si="677"/>
        <v>2.5541832777364347E-2</v>
      </c>
      <c r="AB967">
        <f t="shared" si="678"/>
        <v>2.6034949486884992E-2</v>
      </c>
      <c r="AC967">
        <f t="shared" si="679"/>
        <v>1.9730479383994554E-2</v>
      </c>
      <c r="AD967">
        <f t="shared" si="680"/>
        <v>1.1437589237940388E-2</v>
      </c>
      <c r="AE967" s="7">
        <f t="shared" si="681"/>
        <v>1.3794559935003503E-2</v>
      </c>
      <c r="AF967" s="6">
        <f t="shared" si="692"/>
        <v>6.1039019465355809E-2</v>
      </c>
      <c r="AG967" s="11">
        <f t="shared" si="693"/>
        <v>0.15050832844745754</v>
      </c>
      <c r="AH967" s="11">
        <f t="shared" si="694"/>
        <v>0.12167187160399492</v>
      </c>
      <c r="AI967" s="11">
        <f t="shared" si="695"/>
        <v>7.0083951987838899E-2</v>
      </c>
      <c r="AJ967" s="11">
        <f t="shared" si="696"/>
        <v>4.0835667510498233E-3</v>
      </c>
      <c r="AK967" s="11">
        <f t="shared" si="697"/>
        <v>9.5078505557769227E-3</v>
      </c>
      <c r="AL967" s="11">
        <f t="shared" si="698"/>
        <v>4.1030201070229116E-2</v>
      </c>
      <c r="AM967" s="11">
        <f t="shared" si="699"/>
        <v>1.6151530632066619E-2</v>
      </c>
      <c r="AN967" s="7">
        <f t="shared" si="700"/>
        <v>1.3794559935003503E-2</v>
      </c>
      <c r="AO967" s="6">
        <f t="array" ref="AO967">_xlfn.MAXIFS(AF$29:AF$1052,E$29:E$1052,E967) - _xlfn.MINIFS(AF$29:AF$1052,E$29:E$1052,E967)</f>
        <v>0.64239671540972576</v>
      </c>
      <c r="AP967" s="11">
        <f t="array" ref="AP967">_xlfn.MAXIFS(AG$29:AG$1052,F$29:F$1052,F967) - _xlfn.MINIFS(AG$29:AG$1052,F$29:F$1052,F967)</f>
        <v>0.4319451716699928</v>
      </c>
      <c r="AQ967" s="11">
        <f t="array" ref="AQ967">_xlfn.MAXIFS(AH$29:AH$1052,G$29:G$1052,G967) - _xlfn.MINIFS(AH$29:AH$1052,G$29:G$1052,G967)</f>
        <v>0.3058275323762738</v>
      </c>
      <c r="AR967" s="11">
        <f t="array" ref="AR967">_xlfn.MAXIFS(AI$29:AI$1052,H$29:H$1052,H967) - _xlfn.MINIFS(AI$29:AI$1052,H$29:H$1052,H967)</f>
        <v>0.28183315115945717</v>
      </c>
      <c r="AS967" s="11">
        <f t="array" ref="AS967">_xlfn.MAXIFS(AJ$29:AJ$1052,I$29:I$1052,I967) - _xlfn.MINIFS(AJ$29:AJ$1052,I$29:I$1052,I967)</f>
        <v>0.11837728828156555</v>
      </c>
      <c r="AT967" s="11">
        <f t="array" ref="AT967">_xlfn.MAXIFS(AK$29:AK$1052,J$29:J$1052,J967) - _xlfn.MINIFS(AK$29:AK$1052,J$29:J$1052,J967)</f>
        <v>8.1508837377388718E-2</v>
      </c>
      <c r="AU967" s="11">
        <f t="array" ref="AU967">_xlfn.MAXIFS(AL$29:AL$1052,K$29:K$1052,K967) - _xlfn.MINIFS(AL$29:AL$1052,K$29:K$1052,K967)</f>
        <v>5.0561559967147063E-2</v>
      </c>
      <c r="AV967" s="11">
        <f t="array" ref="AV967">_xlfn.MAXIFS(AM$29:AM$1052,L$29:L$1052,L967) - _xlfn.MINIFS(AM$29:AM$1052,L$29:L$1052,L967)</f>
        <v>1.6151530632066619E-2</v>
      </c>
      <c r="AW967" s="7">
        <f t="array" ref="AW967">_xlfn.MAXIFS(AN$29:AN$1052,M$29:M$1052,M967) - _xlfn.MINIFS(AN$29:AN$1052,M$29:M$1052,M967)</f>
        <v>1.3794559935003503E-2</v>
      </c>
      <c r="AX967" s="6">
        <f t="array" ref="AX967">_xlfn.STDEV.S(IF(E$29:E$1052=E967,$C$29:$C$1052,""))</f>
        <v>2.1219734469910215E-2</v>
      </c>
      <c r="AY967" s="11">
        <f t="array" ref="AY967">_xlfn.STDEV.S(IF(F$29:F$1052=F967,$C$29:$C$1052,""))</f>
        <v>2.0588339989709558E-2</v>
      </c>
      <c r="AZ967" s="11">
        <f t="array" ref="AZ967">_xlfn.STDEV.S(IF(G$29:G$1052=G967,$C$29:$C$1052,""))</f>
        <v>2.5662538612202881E-2</v>
      </c>
      <c r="BA967" s="11">
        <f t="array" ref="BA967">_xlfn.STDEV.S(IF(H$29:H$1052=H967,$C$29:$C$1052,""))</f>
        <v>3.1113183887226226E-2</v>
      </c>
      <c r="BB967" s="11">
        <f t="array" ref="BB967">_xlfn.STDEV.S(IF(I$29:I$1052=I967,$C$29:$C$1052,""))</f>
        <v>1.9717067334721818E-2</v>
      </c>
      <c r="BC967" s="11">
        <f t="array" ref="BC967">_xlfn.STDEV.S(IF(J$29:J$1052=J967,$C$29:$C$1052,""))</f>
        <v>2.2680141648768581E-2</v>
      </c>
      <c r="BD967" s="11">
        <f t="array" ref="BD967">_xlfn.STDEV.S(IF(K$29:K$1052=K967,$C$29:$C$1052,""))</f>
        <v>1.8971942315612424E-2</v>
      </c>
      <c r="BE967" s="11">
        <f t="array" ref="BE967">_xlfn.STDEV.S(IF(L$29:L$1052=L967,$C$29:$C$1052,""))</f>
        <v>1.6012060935186406E-2</v>
      </c>
      <c r="BF967" s="7">
        <f t="array" ref="BF967">_xlfn.STDEV.S(IF(M$29:M$1052=M967,$C$29:$C$1052,""))</f>
        <v>1.9508453747050476E-2</v>
      </c>
      <c r="BG967" s="13">
        <f t="shared" si="682"/>
        <v>30.273551081454407</v>
      </c>
      <c r="BH967" s="12">
        <f t="shared" si="683"/>
        <v>20.980087364298782</v>
      </c>
      <c r="BI967" s="12">
        <f t="shared" si="684"/>
        <v>11.917275098841886</v>
      </c>
      <c r="BJ967" s="12">
        <f t="shared" si="685"/>
        <v>9.0583192058067095</v>
      </c>
      <c r="BK967" s="12">
        <f t="shared" si="686"/>
        <v>6.0037979417508387</v>
      </c>
      <c r="BL967" s="12">
        <f t="shared" si="687"/>
        <v>3.5938416364262098</v>
      </c>
      <c r="BM967" s="12">
        <f t="shared" si="688"/>
        <v>2.6650702983393986</v>
      </c>
      <c r="BN967" s="12">
        <f t="shared" si="689"/>
        <v>1.0087102901646927</v>
      </c>
      <c r="BO967" s="14">
        <f t="shared" si="690"/>
        <v>0.70710678118654746</v>
      </c>
    </row>
    <row r="968" spans="1:67" x14ac:dyDescent="0.25">
      <c r="A968" s="4">
        <v>44186</v>
      </c>
      <c r="B968" s="5">
        <v>1883.2</v>
      </c>
      <c r="C968">
        <f t="shared" si="691"/>
        <v>-3.0176293080629302E-3</v>
      </c>
      <c r="D968">
        <v>939</v>
      </c>
      <c r="E968" s="6">
        <f t="shared" si="655"/>
        <v>1</v>
      </c>
      <c r="F968">
        <f t="shared" si="656"/>
        <v>3</v>
      </c>
      <c r="G968">
        <f t="shared" si="657"/>
        <v>7</v>
      </c>
      <c r="H968">
        <f t="shared" si="658"/>
        <v>14</v>
      </c>
      <c r="I968">
        <f t="shared" si="659"/>
        <v>29</v>
      </c>
      <c r="J968">
        <f t="shared" si="660"/>
        <v>58</v>
      </c>
      <c r="K968">
        <f t="shared" si="661"/>
        <v>117</v>
      </c>
      <c r="L968">
        <f t="shared" si="662"/>
        <v>234</v>
      </c>
      <c r="M968" s="7">
        <f t="shared" si="663"/>
        <v>469</v>
      </c>
      <c r="N968" s="6">
        <f t="shared" si="664"/>
        <v>2.5948653898586046E-4</v>
      </c>
      <c r="O968">
        <f t="shared" si="665"/>
        <v>1.3120666446575511E-3</v>
      </c>
      <c r="P968">
        <f t="shared" si="666"/>
        <v>9.7281421120505064E-4</v>
      </c>
      <c r="Q968">
        <f t="shared" si="667"/>
        <v>2.1725332720458831E-3</v>
      </c>
      <c r="R968">
        <f t="shared" si="668"/>
        <v>-9.7034221542027094E-4</v>
      </c>
      <c r="S968">
        <f t="shared" si="669"/>
        <v>-1.4634589249409163E-3</v>
      </c>
      <c r="T968">
        <f t="shared" si="670"/>
        <v>4.8410111779495224E-3</v>
      </c>
      <c r="U968">
        <f t="shared" si="671"/>
        <v>1.3133901324003688E-2</v>
      </c>
      <c r="V968" s="7">
        <f t="shared" si="672"/>
        <v>1.0776930626940573E-2</v>
      </c>
      <c r="W968" s="6">
        <f t="shared" si="673"/>
        <v>-3.2771158470487906E-3</v>
      </c>
      <c r="X968">
        <f t="shared" si="674"/>
        <v>-4.3296959527204812E-3</v>
      </c>
      <c r="Y968">
        <f t="shared" si="675"/>
        <v>-3.9904435192679808E-3</v>
      </c>
      <c r="Z968">
        <f t="shared" si="676"/>
        <v>-5.1901625801088133E-3</v>
      </c>
      <c r="AA968">
        <f t="shared" si="677"/>
        <v>-2.0472870926426592E-3</v>
      </c>
      <c r="AB968">
        <f t="shared" si="678"/>
        <v>-1.5541703831220138E-3</v>
      </c>
      <c r="AC968">
        <f t="shared" si="679"/>
        <v>-7.8586404860124526E-3</v>
      </c>
      <c r="AD968">
        <f t="shared" si="680"/>
        <v>-1.6151530632066619E-2</v>
      </c>
      <c r="AE968" s="7">
        <f t="shared" si="681"/>
        <v>-1.3794559935003503E-2</v>
      </c>
      <c r="AF968" s="6">
        <f t="shared" si="692"/>
        <v>5.776190361830702E-2</v>
      </c>
      <c r="AG968" s="11">
        <f t="shared" si="693"/>
        <v>0.14617863249473706</v>
      </c>
      <c r="AH968" s="11">
        <f t="shared" si="694"/>
        <v>0.11768142808472694</v>
      </c>
      <c r="AI968" s="11">
        <f t="shared" si="695"/>
        <v>6.4893789407730079E-2</v>
      </c>
      <c r="AJ968" s="11">
        <f t="shared" si="696"/>
        <v>2.0362796584071641E-3</v>
      </c>
      <c r="AK968" s="11">
        <f t="shared" si="697"/>
        <v>7.9536801726549089E-3</v>
      </c>
      <c r="AL968" s="11">
        <f t="shared" si="698"/>
        <v>3.3171560584216664E-2</v>
      </c>
      <c r="AM968" s="11">
        <f t="shared" si="699"/>
        <v>0</v>
      </c>
      <c r="AN968" s="7">
        <f t="shared" si="700"/>
        <v>0</v>
      </c>
      <c r="AO968" s="6">
        <f t="array" ref="AO968">_xlfn.MAXIFS(AF$29:AF$1052,E$29:E$1052,E968) - _xlfn.MINIFS(AF$29:AF$1052,E$29:E$1052,E968)</f>
        <v>0.64239671540972576</v>
      </c>
      <c r="AP968" s="11">
        <f t="array" ref="AP968">_xlfn.MAXIFS(AG$29:AG$1052,F$29:F$1052,F968) - _xlfn.MINIFS(AG$29:AG$1052,F$29:F$1052,F968)</f>
        <v>0.4319451716699928</v>
      </c>
      <c r="AQ968" s="11">
        <f t="array" ref="AQ968">_xlfn.MAXIFS(AH$29:AH$1052,G$29:G$1052,G968) - _xlfn.MINIFS(AH$29:AH$1052,G$29:G$1052,G968)</f>
        <v>0.3058275323762738</v>
      </c>
      <c r="AR968" s="11">
        <f t="array" ref="AR968">_xlfn.MAXIFS(AI$29:AI$1052,H$29:H$1052,H968) - _xlfn.MINIFS(AI$29:AI$1052,H$29:H$1052,H968)</f>
        <v>0.28183315115945717</v>
      </c>
      <c r="AS968" s="11">
        <f t="array" ref="AS968">_xlfn.MAXIFS(AJ$29:AJ$1052,I$29:I$1052,I968) - _xlfn.MINIFS(AJ$29:AJ$1052,I$29:I$1052,I968)</f>
        <v>0.11837728828156555</v>
      </c>
      <c r="AT968" s="11">
        <f t="array" ref="AT968">_xlfn.MAXIFS(AK$29:AK$1052,J$29:J$1052,J968) - _xlfn.MINIFS(AK$29:AK$1052,J$29:J$1052,J968)</f>
        <v>8.1508837377388718E-2</v>
      </c>
      <c r="AU968" s="11">
        <f t="array" ref="AU968">_xlfn.MAXIFS(AL$29:AL$1052,K$29:K$1052,K968) - _xlfn.MINIFS(AL$29:AL$1052,K$29:K$1052,K968)</f>
        <v>5.0561559967147063E-2</v>
      </c>
      <c r="AV968" s="11">
        <f t="array" ref="AV968">_xlfn.MAXIFS(AM$29:AM$1052,L$29:L$1052,L968) - _xlfn.MINIFS(AM$29:AM$1052,L$29:L$1052,L968)</f>
        <v>1.6151530632066619E-2</v>
      </c>
      <c r="AW968" s="7">
        <f t="array" ref="AW968">_xlfn.MAXIFS(AN$29:AN$1052,M$29:M$1052,M968) - _xlfn.MINIFS(AN$29:AN$1052,M$29:M$1052,M968)</f>
        <v>1.3794559935003503E-2</v>
      </c>
      <c r="AX968" s="6">
        <f t="array" ref="AX968">_xlfn.STDEV.S(IF(E$29:E$1052=E968,$C$29:$C$1052,""))</f>
        <v>2.1219734469910215E-2</v>
      </c>
      <c r="AY968" s="11">
        <f t="array" ref="AY968">_xlfn.STDEV.S(IF(F$29:F$1052=F968,$C$29:$C$1052,""))</f>
        <v>2.0588339989709558E-2</v>
      </c>
      <c r="AZ968" s="11">
        <f t="array" ref="AZ968">_xlfn.STDEV.S(IF(G$29:G$1052=G968,$C$29:$C$1052,""))</f>
        <v>2.5662538612202881E-2</v>
      </c>
      <c r="BA968" s="11">
        <f t="array" ref="BA968">_xlfn.STDEV.S(IF(H$29:H$1052=H968,$C$29:$C$1052,""))</f>
        <v>3.1113183887226226E-2</v>
      </c>
      <c r="BB968" s="11">
        <f t="array" ref="BB968">_xlfn.STDEV.S(IF(I$29:I$1052=I968,$C$29:$C$1052,""))</f>
        <v>1.9717067334721818E-2</v>
      </c>
      <c r="BC968" s="11">
        <f t="array" ref="BC968">_xlfn.STDEV.S(IF(J$29:J$1052=J968,$C$29:$C$1052,""))</f>
        <v>2.2680141648768581E-2</v>
      </c>
      <c r="BD968" s="11">
        <f t="array" ref="BD968">_xlfn.STDEV.S(IF(K$29:K$1052=K968,$C$29:$C$1052,""))</f>
        <v>1.8971942315612424E-2</v>
      </c>
      <c r="BE968" s="11">
        <f t="array" ref="BE968">_xlfn.STDEV.S(IF(L$29:L$1052=L968,$C$29:$C$1052,""))</f>
        <v>1.6012060935186406E-2</v>
      </c>
      <c r="BF968" s="7">
        <f t="array" ref="BF968">_xlfn.STDEV.S(IF(M$29:M$1052=M968,$C$29:$C$1052,""))</f>
        <v>1.9508453747050476E-2</v>
      </c>
      <c r="BG968" s="13">
        <f t="shared" si="682"/>
        <v>30.273551081454407</v>
      </c>
      <c r="BH968" s="12">
        <f t="shared" si="683"/>
        <v>20.980087364298782</v>
      </c>
      <c r="BI968" s="12">
        <f t="shared" si="684"/>
        <v>11.917275098841886</v>
      </c>
      <c r="BJ968" s="12">
        <f t="shared" si="685"/>
        <v>9.0583192058067095</v>
      </c>
      <c r="BK968" s="12">
        <f t="shared" si="686"/>
        <v>6.0037979417508387</v>
      </c>
      <c r="BL968" s="12">
        <f t="shared" si="687"/>
        <v>3.5938416364262098</v>
      </c>
      <c r="BM968" s="12">
        <f t="shared" si="688"/>
        <v>2.6650702983393986</v>
      </c>
      <c r="BN968" s="12">
        <f t="shared" si="689"/>
        <v>1.0087102901646927</v>
      </c>
      <c r="BO968" s="14">
        <f t="shared" si="690"/>
        <v>0.70710678118654746</v>
      </c>
    </row>
    <row r="969" spans="1:67" x14ac:dyDescent="0.25">
      <c r="A969" s="2">
        <v>44193</v>
      </c>
      <c r="B969" s="3">
        <v>1895.1</v>
      </c>
      <c r="C969">
        <f t="shared" si="691"/>
        <v>6.3190314358538835E-3</v>
      </c>
      <c r="D969">
        <v>940</v>
      </c>
      <c r="E969" s="6">
        <f t="shared" si="655"/>
        <v>1</v>
      </c>
      <c r="F969">
        <f t="shared" si="656"/>
        <v>3</v>
      </c>
      <c r="G969">
        <f t="shared" si="657"/>
        <v>7</v>
      </c>
      <c r="H969">
        <f t="shared" si="658"/>
        <v>14</v>
      </c>
      <c r="I969">
        <f t="shared" si="659"/>
        <v>29</v>
      </c>
      <c r="J969">
        <f t="shared" si="660"/>
        <v>58</v>
      </c>
      <c r="K969">
        <f t="shared" si="661"/>
        <v>117</v>
      </c>
      <c r="L969">
        <f t="shared" si="662"/>
        <v>235</v>
      </c>
      <c r="M969" s="7">
        <f t="shared" si="663"/>
        <v>470</v>
      </c>
      <c r="N969" s="6">
        <f t="shared" si="664"/>
        <v>2.5948653898586046E-4</v>
      </c>
      <c r="O969">
        <f t="shared" si="665"/>
        <v>1.3120666446575511E-3</v>
      </c>
      <c r="P969">
        <f t="shared" si="666"/>
        <v>9.7281421120505064E-4</v>
      </c>
      <c r="Q969">
        <f t="shared" si="667"/>
        <v>2.1725332720458831E-3</v>
      </c>
      <c r="R969">
        <f t="shared" si="668"/>
        <v>-9.7034221542027094E-4</v>
      </c>
      <c r="S969">
        <f t="shared" si="669"/>
        <v>-1.4634589249409163E-3</v>
      </c>
      <c r="T969">
        <f t="shared" si="670"/>
        <v>4.8410111779495224E-3</v>
      </c>
      <c r="U969">
        <f t="shared" si="671"/>
        <v>-3.4518789681046436E-3</v>
      </c>
      <c r="V969" s="7">
        <f t="shared" si="672"/>
        <v>-1.2591631978764506E-2</v>
      </c>
      <c r="W969" s="6">
        <f t="shared" si="673"/>
        <v>6.0595448968680226E-3</v>
      </c>
      <c r="X969">
        <f t="shared" si="674"/>
        <v>5.0069647911963324E-3</v>
      </c>
      <c r="Y969">
        <f t="shared" si="675"/>
        <v>5.3462172246488329E-3</v>
      </c>
      <c r="Z969">
        <f t="shared" si="676"/>
        <v>4.1464981638080003E-3</v>
      </c>
      <c r="AA969">
        <f t="shared" si="677"/>
        <v>7.2893736512741544E-3</v>
      </c>
      <c r="AB969">
        <f t="shared" si="678"/>
        <v>7.7824903607947998E-3</v>
      </c>
      <c r="AC969">
        <f t="shared" si="679"/>
        <v>1.4780202579043611E-3</v>
      </c>
      <c r="AD969">
        <f t="shared" si="680"/>
        <v>9.7709104039585271E-3</v>
      </c>
      <c r="AE969" s="7">
        <f t="shared" si="681"/>
        <v>1.8910663414618389E-2</v>
      </c>
      <c r="AF969" s="6">
        <f t="shared" si="692"/>
        <v>6.3821448515175044E-2</v>
      </c>
      <c r="AG969" s="11">
        <f t="shared" si="693"/>
        <v>0.15118559728593339</v>
      </c>
      <c r="AH969" s="11">
        <f t="shared" si="694"/>
        <v>0.12302764530937577</v>
      </c>
      <c r="AI969" s="11">
        <f t="shared" si="695"/>
        <v>6.9040287571538073E-2</v>
      </c>
      <c r="AJ969" s="11">
        <f t="shared" si="696"/>
        <v>9.3256533096813185E-3</v>
      </c>
      <c r="AK969" s="11">
        <f t="shared" si="697"/>
        <v>1.5736170533449709E-2</v>
      </c>
      <c r="AL969" s="11">
        <f t="shared" si="698"/>
        <v>3.4649580842121025E-2</v>
      </c>
      <c r="AM969" s="11">
        <f t="shared" si="699"/>
        <v>9.7709104039585271E-3</v>
      </c>
      <c r="AN969" s="7">
        <f t="shared" si="700"/>
        <v>1.8910663414618389E-2</v>
      </c>
      <c r="AO969" s="6">
        <f t="array" ref="AO969">_xlfn.MAXIFS(AF$29:AF$1052,E$29:E$1052,E969) - _xlfn.MINIFS(AF$29:AF$1052,E$29:E$1052,E969)</f>
        <v>0.64239671540972576</v>
      </c>
      <c r="AP969" s="11">
        <f t="array" ref="AP969">_xlfn.MAXIFS(AG$29:AG$1052,F$29:F$1052,F969) - _xlfn.MINIFS(AG$29:AG$1052,F$29:F$1052,F969)</f>
        <v>0.4319451716699928</v>
      </c>
      <c r="AQ969" s="11">
        <f t="array" ref="AQ969">_xlfn.MAXIFS(AH$29:AH$1052,G$29:G$1052,G969) - _xlfn.MINIFS(AH$29:AH$1052,G$29:G$1052,G969)</f>
        <v>0.3058275323762738</v>
      </c>
      <c r="AR969" s="11">
        <f t="array" ref="AR969">_xlfn.MAXIFS(AI$29:AI$1052,H$29:H$1052,H969) - _xlfn.MINIFS(AI$29:AI$1052,H$29:H$1052,H969)</f>
        <v>0.28183315115945717</v>
      </c>
      <c r="AS969" s="11">
        <f t="array" ref="AS969">_xlfn.MAXIFS(AJ$29:AJ$1052,I$29:I$1052,I969) - _xlfn.MINIFS(AJ$29:AJ$1052,I$29:I$1052,I969)</f>
        <v>0.11837728828156555</v>
      </c>
      <c r="AT969" s="11">
        <f t="array" ref="AT969">_xlfn.MAXIFS(AK$29:AK$1052,J$29:J$1052,J969) - _xlfn.MINIFS(AK$29:AK$1052,J$29:J$1052,J969)</f>
        <v>8.1508837377388718E-2</v>
      </c>
      <c r="AU969" s="11">
        <f t="array" ref="AU969">_xlfn.MAXIFS(AL$29:AL$1052,K$29:K$1052,K969) - _xlfn.MINIFS(AL$29:AL$1052,K$29:K$1052,K969)</f>
        <v>5.0561559967147063E-2</v>
      </c>
      <c r="AV969" s="11">
        <f t="array" ref="AV969">_xlfn.MAXIFS(AM$29:AM$1052,L$29:L$1052,L969) - _xlfn.MINIFS(AM$29:AM$1052,L$29:L$1052,L969)</f>
        <v>2.8050416425278252E-2</v>
      </c>
      <c r="AW969" s="7">
        <f t="array" ref="AW969">_xlfn.MAXIFS(AN$29:AN$1052,M$29:M$1052,M969) - _xlfn.MINIFS(AN$29:AN$1052,M$29:M$1052,M969)</f>
        <v>1.8910663414618389E-2</v>
      </c>
      <c r="AX969" s="6">
        <f t="array" ref="AX969">_xlfn.STDEV.S(IF(E$29:E$1052=E969,$C$29:$C$1052,""))</f>
        <v>2.1219734469910215E-2</v>
      </c>
      <c r="AY969" s="11">
        <f t="array" ref="AY969">_xlfn.STDEV.S(IF(F$29:F$1052=F969,$C$29:$C$1052,""))</f>
        <v>2.0588339989709558E-2</v>
      </c>
      <c r="AZ969" s="11">
        <f t="array" ref="AZ969">_xlfn.STDEV.S(IF(G$29:G$1052=G969,$C$29:$C$1052,""))</f>
        <v>2.5662538612202881E-2</v>
      </c>
      <c r="BA969" s="11">
        <f t="array" ref="BA969">_xlfn.STDEV.S(IF(H$29:H$1052=H969,$C$29:$C$1052,""))</f>
        <v>3.1113183887226226E-2</v>
      </c>
      <c r="BB969" s="11">
        <f t="array" ref="BB969">_xlfn.STDEV.S(IF(I$29:I$1052=I969,$C$29:$C$1052,""))</f>
        <v>1.9717067334721818E-2</v>
      </c>
      <c r="BC969" s="11">
        <f t="array" ref="BC969">_xlfn.STDEV.S(IF(J$29:J$1052=J969,$C$29:$C$1052,""))</f>
        <v>2.2680141648768581E-2</v>
      </c>
      <c r="BD969" s="11">
        <f t="array" ref="BD969">_xlfn.STDEV.S(IF(K$29:K$1052=K969,$C$29:$C$1052,""))</f>
        <v>1.8971942315612424E-2</v>
      </c>
      <c r="BE969" s="11">
        <f t="array" ref="BE969">_xlfn.STDEV.S(IF(L$29:L$1052=L969,$C$29:$C$1052,""))</f>
        <v>2.0001730463603488E-2</v>
      </c>
      <c r="BF969" s="7">
        <f t="array" ref="BF969">_xlfn.STDEV.S(IF(M$29:M$1052=M969,$C$29:$C$1052,""))</f>
        <v>2.674371667442603E-2</v>
      </c>
      <c r="BG969" s="13">
        <f t="shared" si="682"/>
        <v>30.273551081454407</v>
      </c>
      <c r="BH969" s="12">
        <f t="shared" si="683"/>
        <v>20.980087364298782</v>
      </c>
      <c r="BI969" s="12">
        <f t="shared" si="684"/>
        <v>11.917275098841886</v>
      </c>
      <c r="BJ969" s="12">
        <f t="shared" si="685"/>
        <v>9.0583192058067095</v>
      </c>
      <c r="BK969" s="12">
        <f t="shared" si="686"/>
        <v>6.0037979417508387</v>
      </c>
      <c r="BL969" s="12">
        <f t="shared" si="687"/>
        <v>3.5938416364262098</v>
      </c>
      <c r="BM969" s="12">
        <f t="shared" si="688"/>
        <v>2.6650702983393986</v>
      </c>
      <c r="BN969" s="12">
        <f t="shared" si="689"/>
        <v>1.4023994812009242</v>
      </c>
      <c r="BO969" s="14">
        <f t="shared" si="690"/>
        <v>0.70710678118654757</v>
      </c>
    </row>
    <row r="970" spans="1:67" x14ac:dyDescent="0.25">
      <c r="A970" s="4">
        <v>44200</v>
      </c>
      <c r="B970" s="5">
        <v>1835.4</v>
      </c>
      <c r="C970">
        <f t="shared" si="691"/>
        <v>-3.1502295393382895E-2</v>
      </c>
      <c r="D970">
        <v>941</v>
      </c>
      <c r="E970" s="6">
        <f t="shared" si="655"/>
        <v>1</v>
      </c>
      <c r="F970">
        <f t="shared" si="656"/>
        <v>3</v>
      </c>
      <c r="G970">
        <f t="shared" si="657"/>
        <v>7</v>
      </c>
      <c r="H970">
        <f t="shared" si="658"/>
        <v>14</v>
      </c>
      <c r="I970">
        <f t="shared" si="659"/>
        <v>29</v>
      </c>
      <c r="J970">
        <f t="shared" si="660"/>
        <v>58</v>
      </c>
      <c r="K970">
        <f t="shared" si="661"/>
        <v>117</v>
      </c>
      <c r="L970">
        <f t="shared" si="662"/>
        <v>235</v>
      </c>
      <c r="M970" s="7">
        <f t="shared" si="663"/>
        <v>470</v>
      </c>
      <c r="N970" s="6">
        <f t="shared" si="664"/>
        <v>2.5948653898586046E-4</v>
      </c>
      <c r="O970">
        <f t="shared" si="665"/>
        <v>1.3120666446575511E-3</v>
      </c>
      <c r="P970">
        <f t="shared" si="666"/>
        <v>9.7281421120505064E-4</v>
      </c>
      <c r="Q970">
        <f t="shared" si="667"/>
        <v>2.1725332720458831E-3</v>
      </c>
      <c r="R970">
        <f t="shared" si="668"/>
        <v>-9.7034221542027094E-4</v>
      </c>
      <c r="S970">
        <f t="shared" si="669"/>
        <v>-1.4634589249409163E-3</v>
      </c>
      <c r="T970">
        <f t="shared" si="670"/>
        <v>4.8410111779495224E-3</v>
      </c>
      <c r="U970">
        <f t="shared" si="671"/>
        <v>-3.4518789681046436E-3</v>
      </c>
      <c r="V970" s="7">
        <f t="shared" si="672"/>
        <v>-1.2591631978764506E-2</v>
      </c>
      <c r="W970" s="6">
        <f t="shared" si="673"/>
        <v>-3.1761781932368754E-2</v>
      </c>
      <c r="X970">
        <f t="shared" si="674"/>
        <v>-3.2814362038040445E-2</v>
      </c>
      <c r="Y970">
        <f t="shared" si="675"/>
        <v>-3.2475109604587944E-2</v>
      </c>
      <c r="Z970">
        <f t="shared" si="676"/>
        <v>-3.3674828665428778E-2</v>
      </c>
      <c r="AA970">
        <f t="shared" si="677"/>
        <v>-3.0531953177962624E-2</v>
      </c>
      <c r="AB970">
        <f t="shared" si="678"/>
        <v>-3.0038836468441979E-2</v>
      </c>
      <c r="AC970">
        <f t="shared" si="679"/>
        <v>-3.6343306571332418E-2</v>
      </c>
      <c r="AD970">
        <f t="shared" si="680"/>
        <v>-2.8050416425278252E-2</v>
      </c>
      <c r="AE970" s="7">
        <f t="shared" si="681"/>
        <v>-1.8910663414618389E-2</v>
      </c>
      <c r="AF970" s="6">
        <f t="shared" si="692"/>
        <v>3.205966658280629E-2</v>
      </c>
      <c r="AG970" s="11">
        <f t="shared" si="693"/>
        <v>0.11837123524789295</v>
      </c>
      <c r="AH970" s="11">
        <f t="shared" si="694"/>
        <v>9.0552535704787829E-2</v>
      </c>
      <c r="AI970" s="11">
        <f t="shared" si="695"/>
        <v>3.5365458906109294E-2</v>
      </c>
      <c r="AJ970" s="11">
        <f t="shared" si="696"/>
        <v>-2.1206299868281306E-2</v>
      </c>
      <c r="AK970" s="11">
        <f t="shared" si="697"/>
        <v>-1.430266593499227E-2</v>
      </c>
      <c r="AL970" s="11">
        <f t="shared" si="698"/>
        <v>-1.6937257292113927E-3</v>
      </c>
      <c r="AM970" s="11">
        <f t="shared" si="699"/>
        <v>-1.8279506021319725E-2</v>
      </c>
      <c r="AN970" s="7">
        <f t="shared" si="700"/>
        <v>0</v>
      </c>
      <c r="AO970" s="6">
        <f t="array" ref="AO970">_xlfn.MAXIFS(AF$29:AF$1052,E$29:E$1052,E970) - _xlfn.MINIFS(AF$29:AF$1052,E$29:E$1052,E970)</f>
        <v>0.64239671540972576</v>
      </c>
      <c r="AP970" s="11">
        <f t="array" ref="AP970">_xlfn.MAXIFS(AG$29:AG$1052,F$29:F$1052,F970) - _xlfn.MINIFS(AG$29:AG$1052,F$29:F$1052,F970)</f>
        <v>0.4319451716699928</v>
      </c>
      <c r="AQ970" s="11">
        <f t="array" ref="AQ970">_xlfn.MAXIFS(AH$29:AH$1052,G$29:G$1052,G970) - _xlfn.MINIFS(AH$29:AH$1052,G$29:G$1052,G970)</f>
        <v>0.3058275323762738</v>
      </c>
      <c r="AR970" s="11">
        <f t="array" ref="AR970">_xlfn.MAXIFS(AI$29:AI$1052,H$29:H$1052,H970) - _xlfn.MINIFS(AI$29:AI$1052,H$29:H$1052,H970)</f>
        <v>0.28183315115945717</v>
      </c>
      <c r="AS970" s="11">
        <f t="array" ref="AS970">_xlfn.MAXIFS(AJ$29:AJ$1052,I$29:I$1052,I970) - _xlfn.MINIFS(AJ$29:AJ$1052,I$29:I$1052,I970)</f>
        <v>0.11837728828156555</v>
      </c>
      <c r="AT970" s="11">
        <f t="array" ref="AT970">_xlfn.MAXIFS(AK$29:AK$1052,J$29:J$1052,J970) - _xlfn.MINIFS(AK$29:AK$1052,J$29:J$1052,J970)</f>
        <v>8.1508837377388718E-2</v>
      </c>
      <c r="AU970" s="11">
        <f t="array" ref="AU970">_xlfn.MAXIFS(AL$29:AL$1052,K$29:K$1052,K970) - _xlfn.MINIFS(AL$29:AL$1052,K$29:K$1052,K970)</f>
        <v>5.0561559967147063E-2</v>
      </c>
      <c r="AV970" s="11">
        <f t="array" ref="AV970">_xlfn.MAXIFS(AM$29:AM$1052,L$29:L$1052,L970) - _xlfn.MINIFS(AM$29:AM$1052,L$29:L$1052,L970)</f>
        <v>2.8050416425278252E-2</v>
      </c>
      <c r="AW970" s="7">
        <f t="array" ref="AW970">_xlfn.MAXIFS(AN$29:AN$1052,M$29:M$1052,M970) - _xlfn.MINIFS(AN$29:AN$1052,M$29:M$1052,M970)</f>
        <v>1.8910663414618389E-2</v>
      </c>
      <c r="AX970" s="6">
        <f t="array" ref="AX970">_xlfn.STDEV.S(IF(E$29:E$1052=E970,$C$29:$C$1052,""))</f>
        <v>2.1219734469910215E-2</v>
      </c>
      <c r="AY970" s="11">
        <f t="array" ref="AY970">_xlfn.STDEV.S(IF(F$29:F$1052=F970,$C$29:$C$1052,""))</f>
        <v>2.0588339989709558E-2</v>
      </c>
      <c r="AZ970" s="11">
        <f t="array" ref="AZ970">_xlfn.STDEV.S(IF(G$29:G$1052=G970,$C$29:$C$1052,""))</f>
        <v>2.5662538612202881E-2</v>
      </c>
      <c r="BA970" s="11">
        <f t="array" ref="BA970">_xlfn.STDEV.S(IF(H$29:H$1052=H970,$C$29:$C$1052,""))</f>
        <v>3.1113183887226226E-2</v>
      </c>
      <c r="BB970" s="11">
        <f t="array" ref="BB970">_xlfn.STDEV.S(IF(I$29:I$1052=I970,$C$29:$C$1052,""))</f>
        <v>1.9717067334721818E-2</v>
      </c>
      <c r="BC970" s="11">
        <f t="array" ref="BC970">_xlfn.STDEV.S(IF(J$29:J$1052=J970,$C$29:$C$1052,""))</f>
        <v>2.2680141648768581E-2</v>
      </c>
      <c r="BD970" s="11">
        <f t="array" ref="BD970">_xlfn.STDEV.S(IF(K$29:K$1052=K970,$C$29:$C$1052,""))</f>
        <v>1.8971942315612424E-2</v>
      </c>
      <c r="BE970" s="11">
        <f t="array" ref="BE970">_xlfn.STDEV.S(IF(L$29:L$1052=L970,$C$29:$C$1052,""))</f>
        <v>2.0001730463603488E-2</v>
      </c>
      <c r="BF970" s="7">
        <f t="array" ref="BF970">_xlfn.STDEV.S(IF(M$29:M$1052=M970,$C$29:$C$1052,""))</f>
        <v>2.674371667442603E-2</v>
      </c>
      <c r="BG970" s="13">
        <f t="shared" si="682"/>
        <v>30.273551081454407</v>
      </c>
      <c r="BH970" s="12">
        <f t="shared" si="683"/>
        <v>20.980087364298782</v>
      </c>
      <c r="BI970" s="12">
        <f t="shared" si="684"/>
        <v>11.917275098841886</v>
      </c>
      <c r="BJ970" s="12">
        <f t="shared" si="685"/>
        <v>9.0583192058067095</v>
      </c>
      <c r="BK970" s="12">
        <f t="shared" si="686"/>
        <v>6.0037979417508387</v>
      </c>
      <c r="BL970" s="12">
        <f t="shared" si="687"/>
        <v>3.5938416364262098</v>
      </c>
      <c r="BM970" s="12">
        <f t="shared" si="688"/>
        <v>2.6650702983393986</v>
      </c>
      <c r="BN970" s="12">
        <f t="shared" si="689"/>
        <v>1.4023994812009242</v>
      </c>
      <c r="BO970" s="14">
        <f t="shared" si="690"/>
        <v>0.70710678118654757</v>
      </c>
    </row>
    <row r="971" spans="1:67" x14ac:dyDescent="0.25">
      <c r="A971" s="2">
        <v>44207</v>
      </c>
      <c r="B971" s="3">
        <v>1829.9</v>
      </c>
      <c r="C971">
        <f t="shared" si="691"/>
        <v>-2.9966219897570312E-3</v>
      </c>
      <c r="D971">
        <v>942</v>
      </c>
      <c r="E971" s="6">
        <f t="shared" si="655"/>
        <v>1</v>
      </c>
      <c r="F971">
        <f t="shared" si="656"/>
        <v>3</v>
      </c>
      <c r="G971">
        <f t="shared" si="657"/>
        <v>7</v>
      </c>
      <c r="H971">
        <f t="shared" si="658"/>
        <v>14</v>
      </c>
      <c r="I971">
        <f t="shared" si="659"/>
        <v>29</v>
      </c>
      <c r="J971">
        <f t="shared" si="660"/>
        <v>58</v>
      </c>
      <c r="K971">
        <f t="shared" si="661"/>
        <v>117</v>
      </c>
      <c r="L971">
        <f t="shared" si="662"/>
        <v>235</v>
      </c>
      <c r="M971" s="7">
        <f t="shared" si="663"/>
        <v>471</v>
      </c>
      <c r="N971" s="6">
        <f t="shared" si="664"/>
        <v>2.5948653898586046E-4</v>
      </c>
      <c r="O971">
        <f t="shared" si="665"/>
        <v>1.3120666446575511E-3</v>
      </c>
      <c r="P971">
        <f t="shared" si="666"/>
        <v>9.7281421120505064E-4</v>
      </c>
      <c r="Q971">
        <f t="shared" si="667"/>
        <v>2.1725332720458831E-3</v>
      </c>
      <c r="R971">
        <f t="shared" si="668"/>
        <v>-9.7034221542027094E-4</v>
      </c>
      <c r="S971">
        <f t="shared" si="669"/>
        <v>-1.4634589249409163E-3</v>
      </c>
      <c r="T971">
        <f t="shared" si="670"/>
        <v>4.8410111779495224E-3</v>
      </c>
      <c r="U971">
        <f t="shared" si="671"/>
        <v>-3.4518789681046436E-3</v>
      </c>
      <c r="V971" s="7">
        <f t="shared" si="672"/>
        <v>5.6878740425552188E-3</v>
      </c>
      <c r="W971" s="6">
        <f t="shared" si="673"/>
        <v>-3.2561085287428917E-3</v>
      </c>
      <c r="X971">
        <f t="shared" si="674"/>
        <v>-4.3086886344145823E-3</v>
      </c>
      <c r="Y971">
        <f t="shared" si="675"/>
        <v>-3.9694362009620818E-3</v>
      </c>
      <c r="Z971">
        <f t="shared" si="676"/>
        <v>-5.1691552618029143E-3</v>
      </c>
      <c r="AA971">
        <f t="shared" si="677"/>
        <v>-2.0262797743367603E-3</v>
      </c>
      <c r="AB971">
        <f t="shared" si="678"/>
        <v>-1.5331630648161149E-3</v>
      </c>
      <c r="AC971">
        <f t="shared" si="679"/>
        <v>-7.8376331677065536E-3</v>
      </c>
      <c r="AD971">
        <f t="shared" si="680"/>
        <v>4.5525697834761236E-4</v>
      </c>
      <c r="AE971" s="7">
        <f t="shared" si="681"/>
        <v>-8.68449603231225E-3</v>
      </c>
      <c r="AF971" s="6">
        <f t="shared" si="692"/>
        <v>2.88035580540634E-2</v>
      </c>
      <c r="AG971" s="11">
        <f t="shared" si="693"/>
        <v>0.11406254661347837</v>
      </c>
      <c r="AH971" s="11">
        <f t="shared" si="694"/>
        <v>8.6583099503825742E-2</v>
      </c>
      <c r="AI971" s="11">
        <f t="shared" si="695"/>
        <v>3.019630364430638E-2</v>
      </c>
      <c r="AJ971" s="11">
        <f t="shared" si="696"/>
        <v>-2.3232579642618066E-2</v>
      </c>
      <c r="AK971" s="11">
        <f t="shared" si="697"/>
        <v>-1.5835828999808385E-2</v>
      </c>
      <c r="AL971" s="11">
        <f t="shared" si="698"/>
        <v>-9.5313588969179464E-3</v>
      </c>
      <c r="AM971" s="11">
        <f t="shared" si="699"/>
        <v>-1.7824249042972112E-2</v>
      </c>
      <c r="AN971" s="7">
        <f t="shared" si="700"/>
        <v>-8.68449603231225E-3</v>
      </c>
      <c r="AO971" s="6">
        <f t="array" ref="AO971">_xlfn.MAXIFS(AF$29:AF$1052,E$29:E$1052,E971) - _xlfn.MINIFS(AF$29:AF$1052,E$29:E$1052,E971)</f>
        <v>0.64239671540972576</v>
      </c>
      <c r="AP971" s="11">
        <f t="array" ref="AP971">_xlfn.MAXIFS(AG$29:AG$1052,F$29:F$1052,F971) - _xlfn.MINIFS(AG$29:AG$1052,F$29:F$1052,F971)</f>
        <v>0.4319451716699928</v>
      </c>
      <c r="AQ971" s="11">
        <f t="array" ref="AQ971">_xlfn.MAXIFS(AH$29:AH$1052,G$29:G$1052,G971) - _xlfn.MINIFS(AH$29:AH$1052,G$29:G$1052,G971)</f>
        <v>0.3058275323762738</v>
      </c>
      <c r="AR971" s="11">
        <f t="array" ref="AR971">_xlfn.MAXIFS(AI$29:AI$1052,H$29:H$1052,H971) - _xlfn.MINIFS(AI$29:AI$1052,H$29:H$1052,H971)</f>
        <v>0.28183315115945717</v>
      </c>
      <c r="AS971" s="11">
        <f t="array" ref="AS971">_xlfn.MAXIFS(AJ$29:AJ$1052,I$29:I$1052,I971) - _xlfn.MINIFS(AJ$29:AJ$1052,I$29:I$1052,I971)</f>
        <v>0.11837728828156555</v>
      </c>
      <c r="AT971" s="11">
        <f t="array" ref="AT971">_xlfn.MAXIFS(AK$29:AK$1052,J$29:J$1052,J971) - _xlfn.MINIFS(AK$29:AK$1052,J$29:J$1052,J971)</f>
        <v>8.1508837377388718E-2</v>
      </c>
      <c r="AU971" s="11">
        <f t="array" ref="AU971">_xlfn.MAXIFS(AL$29:AL$1052,K$29:K$1052,K971) - _xlfn.MINIFS(AL$29:AL$1052,K$29:K$1052,K971)</f>
        <v>5.0561559967147063E-2</v>
      </c>
      <c r="AV971" s="11">
        <f t="array" ref="AV971">_xlfn.MAXIFS(AM$29:AM$1052,L$29:L$1052,L971) - _xlfn.MINIFS(AM$29:AM$1052,L$29:L$1052,L971)</f>
        <v>2.8050416425278252E-2</v>
      </c>
      <c r="AW971" s="7">
        <f t="array" ref="AW971">_xlfn.MAXIFS(AN$29:AN$1052,M$29:M$1052,M971) - _xlfn.MINIFS(AN$29:AN$1052,M$29:M$1052,M971)</f>
        <v>8.68449603231225E-3</v>
      </c>
      <c r="AX971" s="6">
        <f t="array" ref="AX971">_xlfn.STDEV.S(IF(E$29:E$1052=E971,$C$29:$C$1052,""))</f>
        <v>2.1219734469910215E-2</v>
      </c>
      <c r="AY971" s="11">
        <f t="array" ref="AY971">_xlfn.STDEV.S(IF(F$29:F$1052=F971,$C$29:$C$1052,""))</f>
        <v>2.0588339989709558E-2</v>
      </c>
      <c r="AZ971" s="11">
        <f t="array" ref="AZ971">_xlfn.STDEV.S(IF(G$29:G$1052=G971,$C$29:$C$1052,""))</f>
        <v>2.5662538612202881E-2</v>
      </c>
      <c r="BA971" s="11">
        <f t="array" ref="BA971">_xlfn.STDEV.S(IF(H$29:H$1052=H971,$C$29:$C$1052,""))</f>
        <v>3.1113183887226226E-2</v>
      </c>
      <c r="BB971" s="11">
        <f t="array" ref="BB971">_xlfn.STDEV.S(IF(I$29:I$1052=I971,$C$29:$C$1052,""))</f>
        <v>1.9717067334721818E-2</v>
      </c>
      <c r="BC971" s="11">
        <f t="array" ref="BC971">_xlfn.STDEV.S(IF(J$29:J$1052=J971,$C$29:$C$1052,""))</f>
        <v>2.2680141648768581E-2</v>
      </c>
      <c r="BD971" s="11">
        <f t="array" ref="BD971">_xlfn.STDEV.S(IF(K$29:K$1052=K971,$C$29:$C$1052,""))</f>
        <v>1.8971942315612424E-2</v>
      </c>
      <c r="BE971" s="11">
        <f t="array" ref="BE971">_xlfn.STDEV.S(IF(L$29:L$1052=L971,$C$29:$C$1052,""))</f>
        <v>2.0001730463603488E-2</v>
      </c>
      <c r="BF971" s="7">
        <f t="array" ref="BF971">_xlfn.STDEV.S(IF(M$29:M$1052=M971,$C$29:$C$1052,""))</f>
        <v>1.2281732071271317E-2</v>
      </c>
      <c r="BG971" s="13">
        <f t="shared" si="682"/>
        <v>30.273551081454407</v>
      </c>
      <c r="BH971" s="12">
        <f t="shared" si="683"/>
        <v>20.980087364298782</v>
      </c>
      <c r="BI971" s="12">
        <f t="shared" si="684"/>
        <v>11.917275098841886</v>
      </c>
      <c r="BJ971" s="12">
        <f t="shared" si="685"/>
        <v>9.0583192058067095</v>
      </c>
      <c r="BK971" s="12">
        <f t="shared" si="686"/>
        <v>6.0037979417508387</v>
      </c>
      <c r="BL971" s="12">
        <f t="shared" si="687"/>
        <v>3.5938416364262098</v>
      </c>
      <c r="BM971" s="12">
        <f t="shared" si="688"/>
        <v>2.6650702983393986</v>
      </c>
      <c r="BN971" s="12">
        <f t="shared" si="689"/>
        <v>1.4023994812009242</v>
      </c>
      <c r="BO971" s="14">
        <f t="shared" si="690"/>
        <v>0.70710678118654746</v>
      </c>
    </row>
    <row r="972" spans="1:67" x14ac:dyDescent="0.25">
      <c r="A972" s="4">
        <v>44214</v>
      </c>
      <c r="B972" s="5">
        <v>1856.2</v>
      </c>
      <c r="C972">
        <f t="shared" si="691"/>
        <v>1.4372370074867469E-2</v>
      </c>
      <c r="D972">
        <v>943</v>
      </c>
      <c r="E972" s="6">
        <f t="shared" si="655"/>
        <v>1</v>
      </c>
      <c r="F972">
        <f t="shared" si="656"/>
        <v>3</v>
      </c>
      <c r="G972">
        <f t="shared" si="657"/>
        <v>7</v>
      </c>
      <c r="H972">
        <f t="shared" si="658"/>
        <v>14</v>
      </c>
      <c r="I972">
        <f t="shared" si="659"/>
        <v>29</v>
      </c>
      <c r="J972">
        <f t="shared" si="660"/>
        <v>58</v>
      </c>
      <c r="K972">
        <f t="shared" si="661"/>
        <v>117</v>
      </c>
      <c r="L972">
        <f t="shared" si="662"/>
        <v>235</v>
      </c>
      <c r="M972" s="7">
        <f t="shared" si="663"/>
        <v>471</v>
      </c>
      <c r="N972" s="6">
        <f t="shared" si="664"/>
        <v>2.5948653898586046E-4</v>
      </c>
      <c r="O972">
        <f t="shared" si="665"/>
        <v>1.3120666446575511E-3</v>
      </c>
      <c r="P972">
        <f t="shared" si="666"/>
        <v>9.7281421120505064E-4</v>
      </c>
      <c r="Q972">
        <f t="shared" si="667"/>
        <v>2.1725332720458831E-3</v>
      </c>
      <c r="R972">
        <f t="shared" si="668"/>
        <v>-9.7034221542027094E-4</v>
      </c>
      <c r="S972">
        <f t="shared" si="669"/>
        <v>-1.4634589249409163E-3</v>
      </c>
      <c r="T972">
        <f t="shared" si="670"/>
        <v>4.8410111779495224E-3</v>
      </c>
      <c r="U972">
        <f t="shared" si="671"/>
        <v>-3.4518789681046436E-3</v>
      </c>
      <c r="V972" s="7">
        <f t="shared" si="672"/>
        <v>5.6878740425552188E-3</v>
      </c>
      <c r="W972" s="6">
        <f t="shared" si="673"/>
        <v>1.4112883535881608E-2</v>
      </c>
      <c r="X972">
        <f t="shared" si="674"/>
        <v>1.3060303430209919E-2</v>
      </c>
      <c r="Y972">
        <f t="shared" si="675"/>
        <v>1.3399555863662418E-2</v>
      </c>
      <c r="Z972">
        <f t="shared" si="676"/>
        <v>1.2199836802821586E-2</v>
      </c>
      <c r="AA972">
        <f t="shared" si="677"/>
        <v>1.534271229028774E-2</v>
      </c>
      <c r="AB972">
        <f t="shared" si="678"/>
        <v>1.5835828999808385E-2</v>
      </c>
      <c r="AC972">
        <f t="shared" si="679"/>
        <v>9.5313588969179464E-3</v>
      </c>
      <c r="AD972">
        <f t="shared" si="680"/>
        <v>1.7824249042972112E-2</v>
      </c>
      <c r="AE972" s="7">
        <f t="shared" si="681"/>
        <v>8.68449603231225E-3</v>
      </c>
      <c r="AF972" s="6">
        <f t="shared" si="692"/>
        <v>4.2916441589945009E-2</v>
      </c>
      <c r="AG972" s="11">
        <f t="shared" si="693"/>
        <v>0.12712285004368828</v>
      </c>
      <c r="AH972" s="11">
        <f t="shared" si="694"/>
        <v>9.9982655367488155E-2</v>
      </c>
      <c r="AI972" s="11">
        <f t="shared" si="695"/>
        <v>4.2396140447127965E-2</v>
      </c>
      <c r="AJ972" s="11">
        <f t="shared" si="696"/>
        <v>-7.8898673523303264E-3</v>
      </c>
      <c r="AK972" s="11">
        <f t="shared" si="697"/>
        <v>0</v>
      </c>
      <c r="AL972" s="11">
        <f t="shared" si="698"/>
        <v>0</v>
      </c>
      <c r="AM972" s="11">
        <f t="shared" si="699"/>
        <v>0</v>
      </c>
      <c r="AN972" s="7">
        <f t="shared" si="700"/>
        <v>0</v>
      </c>
      <c r="AO972" s="6">
        <f t="array" ref="AO972">_xlfn.MAXIFS(AF$29:AF$1052,E$29:E$1052,E972) - _xlfn.MINIFS(AF$29:AF$1052,E$29:E$1052,E972)</f>
        <v>0.64239671540972576</v>
      </c>
      <c r="AP972" s="11">
        <f t="array" ref="AP972">_xlfn.MAXIFS(AG$29:AG$1052,F$29:F$1052,F972) - _xlfn.MINIFS(AG$29:AG$1052,F$29:F$1052,F972)</f>
        <v>0.4319451716699928</v>
      </c>
      <c r="AQ972" s="11">
        <f t="array" ref="AQ972">_xlfn.MAXIFS(AH$29:AH$1052,G$29:G$1052,G972) - _xlfn.MINIFS(AH$29:AH$1052,G$29:G$1052,G972)</f>
        <v>0.3058275323762738</v>
      </c>
      <c r="AR972" s="11">
        <f t="array" ref="AR972">_xlfn.MAXIFS(AI$29:AI$1052,H$29:H$1052,H972) - _xlfn.MINIFS(AI$29:AI$1052,H$29:H$1052,H972)</f>
        <v>0.28183315115945717</v>
      </c>
      <c r="AS972" s="11">
        <f t="array" ref="AS972">_xlfn.MAXIFS(AJ$29:AJ$1052,I$29:I$1052,I972) - _xlfn.MINIFS(AJ$29:AJ$1052,I$29:I$1052,I972)</f>
        <v>0.11837728828156555</v>
      </c>
      <c r="AT972" s="11">
        <f t="array" ref="AT972">_xlfn.MAXIFS(AK$29:AK$1052,J$29:J$1052,J972) - _xlfn.MINIFS(AK$29:AK$1052,J$29:J$1052,J972)</f>
        <v>8.1508837377388718E-2</v>
      </c>
      <c r="AU972" s="11">
        <f t="array" ref="AU972">_xlfn.MAXIFS(AL$29:AL$1052,K$29:K$1052,K972) - _xlfn.MINIFS(AL$29:AL$1052,K$29:K$1052,K972)</f>
        <v>5.0561559967147063E-2</v>
      </c>
      <c r="AV972" s="11">
        <f t="array" ref="AV972">_xlfn.MAXIFS(AM$29:AM$1052,L$29:L$1052,L972) - _xlfn.MINIFS(AM$29:AM$1052,L$29:L$1052,L972)</f>
        <v>2.8050416425278252E-2</v>
      </c>
      <c r="AW972" s="7">
        <f t="array" ref="AW972">_xlfn.MAXIFS(AN$29:AN$1052,M$29:M$1052,M972) - _xlfn.MINIFS(AN$29:AN$1052,M$29:M$1052,M972)</f>
        <v>8.68449603231225E-3</v>
      </c>
      <c r="AX972" s="6">
        <f t="array" ref="AX972">_xlfn.STDEV.S(IF(E$29:E$1052=E972,$C$29:$C$1052,""))</f>
        <v>2.1219734469910215E-2</v>
      </c>
      <c r="AY972" s="11">
        <f t="array" ref="AY972">_xlfn.STDEV.S(IF(F$29:F$1052=F972,$C$29:$C$1052,""))</f>
        <v>2.0588339989709558E-2</v>
      </c>
      <c r="AZ972" s="11">
        <f t="array" ref="AZ972">_xlfn.STDEV.S(IF(G$29:G$1052=G972,$C$29:$C$1052,""))</f>
        <v>2.5662538612202881E-2</v>
      </c>
      <c r="BA972" s="11">
        <f t="array" ref="BA972">_xlfn.STDEV.S(IF(H$29:H$1052=H972,$C$29:$C$1052,""))</f>
        <v>3.1113183887226226E-2</v>
      </c>
      <c r="BB972" s="11">
        <f t="array" ref="BB972">_xlfn.STDEV.S(IF(I$29:I$1052=I972,$C$29:$C$1052,""))</f>
        <v>1.9717067334721818E-2</v>
      </c>
      <c r="BC972" s="11">
        <f t="array" ref="BC972">_xlfn.STDEV.S(IF(J$29:J$1052=J972,$C$29:$C$1052,""))</f>
        <v>2.2680141648768581E-2</v>
      </c>
      <c r="BD972" s="11">
        <f t="array" ref="BD972">_xlfn.STDEV.S(IF(K$29:K$1052=K972,$C$29:$C$1052,""))</f>
        <v>1.8971942315612424E-2</v>
      </c>
      <c r="BE972" s="11">
        <f t="array" ref="BE972">_xlfn.STDEV.S(IF(L$29:L$1052=L972,$C$29:$C$1052,""))</f>
        <v>2.0001730463603488E-2</v>
      </c>
      <c r="BF972" s="7">
        <f t="array" ref="BF972">_xlfn.STDEV.S(IF(M$29:M$1052=M972,$C$29:$C$1052,""))</f>
        <v>1.2281732071271317E-2</v>
      </c>
      <c r="BG972" s="13">
        <f t="shared" si="682"/>
        <v>30.273551081454407</v>
      </c>
      <c r="BH972" s="12">
        <f t="shared" si="683"/>
        <v>20.980087364298782</v>
      </c>
      <c r="BI972" s="12">
        <f t="shared" si="684"/>
        <v>11.917275098841886</v>
      </c>
      <c r="BJ972" s="12">
        <f t="shared" si="685"/>
        <v>9.0583192058067095</v>
      </c>
      <c r="BK972" s="12">
        <f t="shared" si="686"/>
        <v>6.0037979417508387</v>
      </c>
      <c r="BL972" s="12">
        <f t="shared" si="687"/>
        <v>3.5938416364262098</v>
      </c>
      <c r="BM972" s="12">
        <f t="shared" si="688"/>
        <v>2.6650702983393986</v>
      </c>
      <c r="BN972" s="12">
        <f t="shared" si="689"/>
        <v>1.4023994812009242</v>
      </c>
      <c r="BO972" s="14">
        <f t="shared" si="690"/>
        <v>0.70710678118654746</v>
      </c>
    </row>
    <row r="973" spans="1:67" x14ac:dyDescent="0.25">
      <c r="A973" s="2">
        <v>44221</v>
      </c>
      <c r="B973" s="3">
        <v>1850.3</v>
      </c>
      <c r="C973">
        <f t="shared" si="691"/>
        <v>-3.1785367956039812E-3</v>
      </c>
      <c r="D973">
        <v>944</v>
      </c>
      <c r="E973" s="6">
        <f t="shared" si="655"/>
        <v>1</v>
      </c>
      <c r="F973">
        <f t="shared" si="656"/>
        <v>3</v>
      </c>
      <c r="G973">
        <f t="shared" si="657"/>
        <v>7</v>
      </c>
      <c r="H973">
        <f t="shared" si="658"/>
        <v>14</v>
      </c>
      <c r="I973">
        <f t="shared" si="659"/>
        <v>29</v>
      </c>
      <c r="J973">
        <f t="shared" si="660"/>
        <v>59</v>
      </c>
      <c r="K973">
        <f t="shared" si="661"/>
        <v>118</v>
      </c>
      <c r="L973">
        <f t="shared" si="662"/>
        <v>236</v>
      </c>
      <c r="M973" s="7">
        <f t="shared" si="663"/>
        <v>472</v>
      </c>
      <c r="N973" s="6">
        <f t="shared" si="664"/>
        <v>2.5948653898586046E-4</v>
      </c>
      <c r="O973">
        <f t="shared" si="665"/>
        <v>1.3120666446575511E-3</v>
      </c>
      <c r="P973">
        <f t="shared" si="666"/>
        <v>9.7281421120505064E-4</v>
      </c>
      <c r="Q973">
        <f t="shared" si="667"/>
        <v>2.1725332720458831E-3</v>
      </c>
      <c r="R973">
        <f t="shared" si="668"/>
        <v>-9.7034221542027094E-4</v>
      </c>
      <c r="S973">
        <f t="shared" si="669"/>
        <v>-4.7722550589962554E-4</v>
      </c>
      <c r="T973">
        <f t="shared" si="670"/>
        <v>-7.8034331852493005E-3</v>
      </c>
      <c r="U973">
        <f t="shared" si="671"/>
        <v>-1.070801567744889E-2</v>
      </c>
      <c r="V973" s="7">
        <f t="shared" si="672"/>
        <v>-1.1668714974032879E-2</v>
      </c>
      <c r="W973" s="6">
        <f t="shared" si="673"/>
        <v>-3.4380233345898416E-3</v>
      </c>
      <c r="X973">
        <f t="shared" si="674"/>
        <v>-4.4906034402615322E-3</v>
      </c>
      <c r="Y973">
        <f t="shared" si="675"/>
        <v>-4.1513510068090318E-3</v>
      </c>
      <c r="Z973">
        <f t="shared" si="676"/>
        <v>-5.3510700676498643E-3</v>
      </c>
      <c r="AA973">
        <f t="shared" si="677"/>
        <v>-2.2081945801837102E-3</v>
      </c>
      <c r="AB973">
        <f t="shared" si="678"/>
        <v>-2.7013112897043556E-3</v>
      </c>
      <c r="AC973">
        <f t="shared" si="679"/>
        <v>4.6248963896453194E-3</v>
      </c>
      <c r="AD973">
        <f t="shared" si="680"/>
        <v>7.5294788818449088E-3</v>
      </c>
      <c r="AE973" s="7">
        <f t="shared" si="681"/>
        <v>8.4901781784288977E-3</v>
      </c>
      <c r="AF973" s="6">
        <f t="shared" si="692"/>
        <v>3.9478418255355169E-2</v>
      </c>
      <c r="AG973" s="11">
        <f t="shared" si="693"/>
        <v>0.12263224660342675</v>
      </c>
      <c r="AH973" s="11">
        <f t="shared" si="694"/>
        <v>9.5831304360679118E-2</v>
      </c>
      <c r="AI973" s="11">
        <f t="shared" si="695"/>
        <v>3.7045070379478101E-2</v>
      </c>
      <c r="AJ973" s="11">
        <f t="shared" si="696"/>
        <v>-1.0098061932514037E-2</v>
      </c>
      <c r="AK973" s="11">
        <f t="shared" si="697"/>
        <v>-2.7013112897043556E-3</v>
      </c>
      <c r="AL973" s="11">
        <f t="shared" si="698"/>
        <v>4.6248963896453194E-3</v>
      </c>
      <c r="AM973" s="11">
        <f t="shared" si="699"/>
        <v>7.5294788818449088E-3</v>
      </c>
      <c r="AN973" s="7">
        <f t="shared" si="700"/>
        <v>8.4901781784288977E-3</v>
      </c>
      <c r="AO973" s="6">
        <f t="array" ref="AO973">_xlfn.MAXIFS(AF$29:AF$1052,E$29:E$1052,E973) - _xlfn.MINIFS(AF$29:AF$1052,E$29:E$1052,E973)</f>
        <v>0.64239671540972576</v>
      </c>
      <c r="AP973" s="11">
        <f t="array" ref="AP973">_xlfn.MAXIFS(AG$29:AG$1052,F$29:F$1052,F973) - _xlfn.MINIFS(AG$29:AG$1052,F$29:F$1052,F973)</f>
        <v>0.4319451716699928</v>
      </c>
      <c r="AQ973" s="11">
        <f t="array" ref="AQ973">_xlfn.MAXIFS(AH$29:AH$1052,G$29:G$1052,G973) - _xlfn.MINIFS(AH$29:AH$1052,G$29:G$1052,G973)</f>
        <v>0.3058275323762738</v>
      </c>
      <c r="AR973" s="11">
        <f t="array" ref="AR973">_xlfn.MAXIFS(AI$29:AI$1052,H$29:H$1052,H973) - _xlfn.MINIFS(AI$29:AI$1052,H$29:H$1052,H973)</f>
        <v>0.28183315115945717</v>
      </c>
      <c r="AS973" s="11">
        <f t="array" ref="AS973">_xlfn.MAXIFS(AJ$29:AJ$1052,I$29:I$1052,I973) - _xlfn.MINIFS(AJ$29:AJ$1052,I$29:I$1052,I973)</f>
        <v>0.11837728828156555</v>
      </c>
      <c r="AT973" s="11">
        <f t="array" ref="AT973">_xlfn.MAXIFS(AK$29:AK$1052,J$29:J$1052,J973) - _xlfn.MINIFS(AK$29:AK$1052,J$29:J$1052,J973)</f>
        <v>8.4838628179697118E-2</v>
      </c>
      <c r="AU973" s="11">
        <f t="array" ref="AU973">_xlfn.MAXIFS(AL$29:AL$1052,K$29:K$1052,K973) - _xlfn.MINIFS(AL$29:AL$1052,K$29:K$1052,K973)</f>
        <v>4.6580285908743982E-2</v>
      </c>
      <c r="AV973" s="11">
        <f t="array" ref="AV973">_xlfn.MAXIFS(AM$29:AM$1052,L$29:L$1052,L973) - _xlfn.MINIFS(AM$29:AM$1052,L$29:L$1052,L973)</f>
        <v>1.633404987491166E-2</v>
      </c>
      <c r="AW973" s="7">
        <f t="array" ref="AW973">_xlfn.MAXIFS(AN$29:AN$1052,M$29:M$1052,M973) - _xlfn.MINIFS(AN$29:AN$1052,M$29:M$1052,M973)</f>
        <v>8.4901781784288977E-3</v>
      </c>
      <c r="AX973" s="6">
        <f t="array" ref="AX973">_xlfn.STDEV.S(IF(E$29:E$1052=E973,$C$29:$C$1052,""))</f>
        <v>2.1219734469910215E-2</v>
      </c>
      <c r="AY973" s="11">
        <f t="array" ref="AY973">_xlfn.STDEV.S(IF(F$29:F$1052=F973,$C$29:$C$1052,""))</f>
        <v>2.0588339989709558E-2</v>
      </c>
      <c r="AZ973" s="11">
        <f t="array" ref="AZ973">_xlfn.STDEV.S(IF(G$29:G$1052=G973,$C$29:$C$1052,""))</f>
        <v>2.5662538612202881E-2</v>
      </c>
      <c r="BA973" s="11">
        <f t="array" ref="BA973">_xlfn.STDEV.S(IF(H$29:H$1052=H973,$C$29:$C$1052,""))</f>
        <v>3.1113183887226226E-2</v>
      </c>
      <c r="BB973" s="11">
        <f t="array" ref="BB973">_xlfn.STDEV.S(IF(I$29:I$1052=I973,$C$29:$C$1052,""))</f>
        <v>1.9717067334721818E-2</v>
      </c>
      <c r="BC973" s="11">
        <f t="array" ref="BC973">_xlfn.STDEV.S(IF(J$29:J$1052=J973,$C$29:$C$1052,""))</f>
        <v>1.6986330668634312E-2</v>
      </c>
      <c r="BD973" s="11">
        <f t="array" ref="BD973">_xlfn.STDEV.S(IF(K$29:K$1052=K973,$C$29:$C$1052,""))</f>
        <v>1.6760044344421694E-2</v>
      </c>
      <c r="BE973" s="11">
        <f t="array" ref="BE973">_xlfn.STDEV.S(IF(L$29:L$1052=L973,$C$29:$C$1052,""))</f>
        <v>1.4382139845019631E-2</v>
      </c>
      <c r="BF973" s="7">
        <f t="array" ref="BF973">_xlfn.STDEV.S(IF(M$29:M$1052=M973,$C$29:$C$1052,""))</f>
        <v>1.2006925126898247E-2</v>
      </c>
      <c r="BG973" s="13">
        <f t="shared" si="682"/>
        <v>30.273551081454407</v>
      </c>
      <c r="BH973" s="12">
        <f t="shared" si="683"/>
        <v>20.980087364298782</v>
      </c>
      <c r="BI973" s="12">
        <f t="shared" si="684"/>
        <v>11.917275098841886</v>
      </c>
      <c r="BJ973" s="12">
        <f t="shared" si="685"/>
        <v>9.0583192058067095</v>
      </c>
      <c r="BK973" s="12">
        <f t="shared" si="686"/>
        <v>6.0037979417508387</v>
      </c>
      <c r="BL973" s="12">
        <f t="shared" si="687"/>
        <v>4.9945235280479841</v>
      </c>
      <c r="BM973" s="12">
        <f t="shared" si="688"/>
        <v>2.7792459823799609</v>
      </c>
      <c r="BN973" s="12">
        <f t="shared" si="689"/>
        <v>1.1357176366608583</v>
      </c>
      <c r="BO973" s="14">
        <f t="shared" si="690"/>
        <v>0.70710678118654746</v>
      </c>
    </row>
    <row r="974" spans="1:67" x14ac:dyDescent="0.25">
      <c r="A974" s="4">
        <v>44228</v>
      </c>
      <c r="B974" s="5">
        <v>1813</v>
      </c>
      <c r="C974">
        <f t="shared" si="691"/>
        <v>-2.0158893152461776E-2</v>
      </c>
      <c r="D974">
        <v>945</v>
      </c>
      <c r="E974" s="6">
        <f t="shared" si="655"/>
        <v>1</v>
      </c>
      <c r="F974">
        <f t="shared" si="656"/>
        <v>3</v>
      </c>
      <c r="G974">
        <f t="shared" si="657"/>
        <v>7</v>
      </c>
      <c r="H974">
        <f t="shared" si="658"/>
        <v>14</v>
      </c>
      <c r="I974">
        <f t="shared" si="659"/>
        <v>29</v>
      </c>
      <c r="J974">
        <f t="shared" si="660"/>
        <v>59</v>
      </c>
      <c r="K974">
        <f t="shared" si="661"/>
        <v>118</v>
      </c>
      <c r="L974">
        <f t="shared" si="662"/>
        <v>236</v>
      </c>
      <c r="M974" s="7">
        <f t="shared" si="663"/>
        <v>472</v>
      </c>
      <c r="N974" s="6">
        <f t="shared" si="664"/>
        <v>2.5948653898586046E-4</v>
      </c>
      <c r="O974">
        <f t="shared" si="665"/>
        <v>1.3120666446575511E-3</v>
      </c>
      <c r="P974">
        <f t="shared" si="666"/>
        <v>9.7281421120505064E-4</v>
      </c>
      <c r="Q974">
        <f t="shared" si="667"/>
        <v>2.1725332720458831E-3</v>
      </c>
      <c r="R974">
        <f t="shared" si="668"/>
        <v>-9.7034221542027094E-4</v>
      </c>
      <c r="S974">
        <f t="shared" si="669"/>
        <v>-4.7722550589962554E-4</v>
      </c>
      <c r="T974">
        <f t="shared" si="670"/>
        <v>-7.8034331852493005E-3</v>
      </c>
      <c r="U974">
        <f t="shared" si="671"/>
        <v>-1.070801567744889E-2</v>
      </c>
      <c r="V974" s="7">
        <f t="shared" si="672"/>
        <v>-1.1668714974032879E-2</v>
      </c>
      <c r="W974" s="6">
        <f t="shared" si="673"/>
        <v>-2.0418379691447636E-2</v>
      </c>
      <c r="X974">
        <f t="shared" si="674"/>
        <v>-2.1470959797119327E-2</v>
      </c>
      <c r="Y974">
        <f t="shared" si="675"/>
        <v>-2.1131707363666825E-2</v>
      </c>
      <c r="Z974">
        <f t="shared" si="676"/>
        <v>-2.233142642450766E-2</v>
      </c>
      <c r="AA974">
        <f t="shared" si="677"/>
        <v>-1.9188550937041506E-2</v>
      </c>
      <c r="AB974">
        <f t="shared" si="678"/>
        <v>-1.9681667646562151E-2</v>
      </c>
      <c r="AC974">
        <f t="shared" si="679"/>
        <v>-1.2355459967212476E-2</v>
      </c>
      <c r="AD974">
        <f t="shared" si="680"/>
        <v>-9.4508774750128866E-3</v>
      </c>
      <c r="AE974" s="7">
        <f t="shared" si="681"/>
        <v>-8.4901781784288977E-3</v>
      </c>
      <c r="AF974" s="6">
        <f t="shared" si="692"/>
        <v>1.9060038563907533E-2</v>
      </c>
      <c r="AG974" s="11">
        <f t="shared" si="693"/>
        <v>0.10116128680630743</v>
      </c>
      <c r="AH974" s="11">
        <f t="shared" si="694"/>
        <v>7.4699596997012285E-2</v>
      </c>
      <c r="AI974" s="11">
        <f t="shared" si="695"/>
        <v>1.4713643954970441E-2</v>
      </c>
      <c r="AJ974" s="11">
        <f t="shared" si="696"/>
        <v>-2.9286612869555542E-2</v>
      </c>
      <c r="AK974" s="11">
        <f t="shared" si="697"/>
        <v>-2.2382978936266507E-2</v>
      </c>
      <c r="AL974" s="11">
        <f t="shared" si="698"/>
        <v>-7.7305635775671566E-3</v>
      </c>
      <c r="AM974" s="11">
        <f t="shared" si="699"/>
        <v>-1.9213985931679778E-3</v>
      </c>
      <c r="AN974" s="7">
        <f t="shared" si="700"/>
        <v>0</v>
      </c>
      <c r="AO974" s="6">
        <f t="array" ref="AO974">_xlfn.MAXIFS(AF$29:AF$1052,E$29:E$1052,E974) - _xlfn.MINIFS(AF$29:AF$1052,E$29:E$1052,E974)</f>
        <v>0.64239671540972576</v>
      </c>
      <c r="AP974" s="11">
        <f t="array" ref="AP974">_xlfn.MAXIFS(AG$29:AG$1052,F$29:F$1052,F974) - _xlfn.MINIFS(AG$29:AG$1052,F$29:F$1052,F974)</f>
        <v>0.4319451716699928</v>
      </c>
      <c r="AQ974" s="11">
        <f t="array" ref="AQ974">_xlfn.MAXIFS(AH$29:AH$1052,G$29:G$1052,G974) - _xlfn.MINIFS(AH$29:AH$1052,G$29:G$1052,G974)</f>
        <v>0.3058275323762738</v>
      </c>
      <c r="AR974" s="11">
        <f t="array" ref="AR974">_xlfn.MAXIFS(AI$29:AI$1052,H$29:H$1052,H974) - _xlfn.MINIFS(AI$29:AI$1052,H$29:H$1052,H974)</f>
        <v>0.28183315115945717</v>
      </c>
      <c r="AS974" s="11">
        <f t="array" ref="AS974">_xlfn.MAXIFS(AJ$29:AJ$1052,I$29:I$1052,I974) - _xlfn.MINIFS(AJ$29:AJ$1052,I$29:I$1052,I974)</f>
        <v>0.11837728828156555</v>
      </c>
      <c r="AT974" s="11">
        <f t="array" ref="AT974">_xlfn.MAXIFS(AK$29:AK$1052,J$29:J$1052,J974) - _xlfn.MINIFS(AK$29:AK$1052,J$29:J$1052,J974)</f>
        <v>8.4838628179697118E-2</v>
      </c>
      <c r="AU974" s="11">
        <f t="array" ref="AU974">_xlfn.MAXIFS(AL$29:AL$1052,K$29:K$1052,K974) - _xlfn.MINIFS(AL$29:AL$1052,K$29:K$1052,K974)</f>
        <v>4.6580285908743982E-2</v>
      </c>
      <c r="AV974" s="11">
        <f t="array" ref="AV974">_xlfn.MAXIFS(AM$29:AM$1052,L$29:L$1052,L974) - _xlfn.MINIFS(AM$29:AM$1052,L$29:L$1052,L974)</f>
        <v>1.633404987491166E-2</v>
      </c>
      <c r="AW974" s="7">
        <f t="array" ref="AW974">_xlfn.MAXIFS(AN$29:AN$1052,M$29:M$1052,M974) - _xlfn.MINIFS(AN$29:AN$1052,M$29:M$1052,M974)</f>
        <v>8.4901781784288977E-3</v>
      </c>
      <c r="AX974" s="6">
        <f t="array" ref="AX974">_xlfn.STDEV.S(IF(E$29:E$1052=E974,$C$29:$C$1052,""))</f>
        <v>2.1219734469910215E-2</v>
      </c>
      <c r="AY974" s="11">
        <f t="array" ref="AY974">_xlfn.STDEV.S(IF(F$29:F$1052=F974,$C$29:$C$1052,""))</f>
        <v>2.0588339989709558E-2</v>
      </c>
      <c r="AZ974" s="11">
        <f t="array" ref="AZ974">_xlfn.STDEV.S(IF(G$29:G$1052=G974,$C$29:$C$1052,""))</f>
        <v>2.5662538612202881E-2</v>
      </c>
      <c r="BA974" s="11">
        <f t="array" ref="BA974">_xlfn.STDEV.S(IF(H$29:H$1052=H974,$C$29:$C$1052,""))</f>
        <v>3.1113183887226226E-2</v>
      </c>
      <c r="BB974" s="11">
        <f t="array" ref="BB974">_xlfn.STDEV.S(IF(I$29:I$1052=I974,$C$29:$C$1052,""))</f>
        <v>1.9717067334721818E-2</v>
      </c>
      <c r="BC974" s="11">
        <f t="array" ref="BC974">_xlfn.STDEV.S(IF(J$29:J$1052=J974,$C$29:$C$1052,""))</f>
        <v>1.6986330668634312E-2</v>
      </c>
      <c r="BD974" s="11">
        <f t="array" ref="BD974">_xlfn.STDEV.S(IF(K$29:K$1052=K974,$C$29:$C$1052,""))</f>
        <v>1.6760044344421694E-2</v>
      </c>
      <c r="BE974" s="11">
        <f t="array" ref="BE974">_xlfn.STDEV.S(IF(L$29:L$1052=L974,$C$29:$C$1052,""))</f>
        <v>1.4382139845019631E-2</v>
      </c>
      <c r="BF974" s="7">
        <f t="array" ref="BF974">_xlfn.STDEV.S(IF(M$29:M$1052=M974,$C$29:$C$1052,""))</f>
        <v>1.2006925126898247E-2</v>
      </c>
      <c r="BG974" s="13">
        <f t="shared" si="682"/>
        <v>30.273551081454407</v>
      </c>
      <c r="BH974" s="12">
        <f t="shared" si="683"/>
        <v>20.980087364298782</v>
      </c>
      <c r="BI974" s="12">
        <f t="shared" si="684"/>
        <v>11.917275098841886</v>
      </c>
      <c r="BJ974" s="12">
        <f t="shared" si="685"/>
        <v>9.0583192058067095</v>
      </c>
      <c r="BK974" s="12">
        <f t="shared" si="686"/>
        <v>6.0037979417508387</v>
      </c>
      <c r="BL974" s="12">
        <f t="shared" si="687"/>
        <v>4.9945235280479841</v>
      </c>
      <c r="BM974" s="12">
        <f t="shared" si="688"/>
        <v>2.7792459823799609</v>
      </c>
      <c r="BN974" s="12">
        <f t="shared" si="689"/>
        <v>1.1357176366608583</v>
      </c>
      <c r="BO974" s="14">
        <f t="shared" si="690"/>
        <v>0.70710678118654746</v>
      </c>
    </row>
    <row r="975" spans="1:67" x14ac:dyDescent="0.25">
      <c r="A975" s="2">
        <v>44235</v>
      </c>
      <c r="B975" s="3">
        <v>1823.2</v>
      </c>
      <c r="C975">
        <f t="shared" si="691"/>
        <v>5.6260341974627703E-3</v>
      </c>
      <c r="D975">
        <v>946</v>
      </c>
      <c r="E975" s="6">
        <f t="shared" si="655"/>
        <v>1</v>
      </c>
      <c r="F975">
        <f t="shared" si="656"/>
        <v>3</v>
      </c>
      <c r="G975">
        <f t="shared" si="657"/>
        <v>7</v>
      </c>
      <c r="H975">
        <f t="shared" si="658"/>
        <v>14</v>
      </c>
      <c r="I975">
        <f t="shared" si="659"/>
        <v>29</v>
      </c>
      <c r="J975">
        <f t="shared" si="660"/>
        <v>59</v>
      </c>
      <c r="K975">
        <f t="shared" si="661"/>
        <v>118</v>
      </c>
      <c r="L975">
        <f t="shared" si="662"/>
        <v>236</v>
      </c>
      <c r="M975" s="7">
        <f t="shared" si="663"/>
        <v>473</v>
      </c>
      <c r="N975" s="6">
        <f t="shared" si="664"/>
        <v>2.5948653898586046E-4</v>
      </c>
      <c r="O975">
        <f t="shared" si="665"/>
        <v>1.3120666446575511E-3</v>
      </c>
      <c r="P975">
        <f t="shared" si="666"/>
        <v>9.7281421120505064E-4</v>
      </c>
      <c r="Q975">
        <f t="shared" si="667"/>
        <v>2.1725332720458831E-3</v>
      </c>
      <c r="R975">
        <f t="shared" si="668"/>
        <v>-9.7034221542027094E-4</v>
      </c>
      <c r="S975">
        <f t="shared" si="669"/>
        <v>-4.7722550589962554E-4</v>
      </c>
      <c r="T975">
        <f t="shared" si="670"/>
        <v>-7.8034331852493005E-3</v>
      </c>
      <c r="U975">
        <f t="shared" si="671"/>
        <v>-1.070801567744889E-2</v>
      </c>
      <c r="V975" s="7">
        <f t="shared" si="672"/>
        <v>-9.747316380864901E-3</v>
      </c>
      <c r="W975" s="6">
        <f t="shared" si="673"/>
        <v>5.3665476584769094E-3</v>
      </c>
      <c r="X975">
        <f t="shared" si="674"/>
        <v>4.3139675528052193E-3</v>
      </c>
      <c r="Y975">
        <f t="shared" si="675"/>
        <v>4.6532199862577197E-3</v>
      </c>
      <c r="Z975">
        <f t="shared" si="676"/>
        <v>3.4535009254168872E-3</v>
      </c>
      <c r="AA975">
        <f t="shared" si="677"/>
        <v>6.5963764128830413E-3</v>
      </c>
      <c r="AB975">
        <f t="shared" si="678"/>
        <v>6.1032597033623959E-3</v>
      </c>
      <c r="AC975">
        <f t="shared" si="679"/>
        <v>1.3429467382712071E-2</v>
      </c>
      <c r="AD975">
        <f t="shared" si="680"/>
        <v>1.633404987491166E-2</v>
      </c>
      <c r="AE975" s="7">
        <f t="shared" si="681"/>
        <v>1.5373350578327671E-2</v>
      </c>
      <c r="AF975" s="6">
        <f t="shared" si="692"/>
        <v>2.4426586222384444E-2</v>
      </c>
      <c r="AG975" s="11">
        <f t="shared" si="693"/>
        <v>0.10547525435911265</v>
      </c>
      <c r="AH975" s="11">
        <f t="shared" si="694"/>
        <v>7.935281698327E-2</v>
      </c>
      <c r="AI975" s="11">
        <f t="shared" si="695"/>
        <v>1.8167144880387329E-2</v>
      </c>
      <c r="AJ975" s="11">
        <f t="shared" si="696"/>
        <v>-2.2690236456672501E-2</v>
      </c>
      <c r="AK975" s="11">
        <f t="shared" si="697"/>
        <v>-1.6279719232904111E-2</v>
      </c>
      <c r="AL975" s="11">
        <f t="shared" si="698"/>
        <v>5.6989038051449142E-3</v>
      </c>
      <c r="AM975" s="11">
        <f t="shared" si="699"/>
        <v>1.4412651281743682E-2</v>
      </c>
      <c r="AN975" s="7">
        <f t="shared" si="700"/>
        <v>1.5373350578327671E-2</v>
      </c>
      <c r="AO975" s="6">
        <f t="array" ref="AO975">_xlfn.MAXIFS(AF$29:AF$1052,E$29:E$1052,E975) - _xlfn.MINIFS(AF$29:AF$1052,E$29:E$1052,E975)</f>
        <v>0.64239671540972576</v>
      </c>
      <c r="AP975" s="11">
        <f t="array" ref="AP975">_xlfn.MAXIFS(AG$29:AG$1052,F$29:F$1052,F975) - _xlfn.MINIFS(AG$29:AG$1052,F$29:F$1052,F975)</f>
        <v>0.4319451716699928</v>
      </c>
      <c r="AQ975" s="11">
        <f t="array" ref="AQ975">_xlfn.MAXIFS(AH$29:AH$1052,G$29:G$1052,G975) - _xlfn.MINIFS(AH$29:AH$1052,G$29:G$1052,G975)</f>
        <v>0.3058275323762738</v>
      </c>
      <c r="AR975" s="11">
        <f t="array" ref="AR975">_xlfn.MAXIFS(AI$29:AI$1052,H$29:H$1052,H975) - _xlfn.MINIFS(AI$29:AI$1052,H$29:H$1052,H975)</f>
        <v>0.28183315115945717</v>
      </c>
      <c r="AS975" s="11">
        <f t="array" ref="AS975">_xlfn.MAXIFS(AJ$29:AJ$1052,I$29:I$1052,I975) - _xlfn.MINIFS(AJ$29:AJ$1052,I$29:I$1052,I975)</f>
        <v>0.11837728828156555</v>
      </c>
      <c r="AT975" s="11">
        <f t="array" ref="AT975">_xlfn.MAXIFS(AK$29:AK$1052,J$29:J$1052,J975) - _xlfn.MINIFS(AK$29:AK$1052,J$29:J$1052,J975)</f>
        <v>8.4838628179697118E-2</v>
      </c>
      <c r="AU975" s="11">
        <f t="array" ref="AU975">_xlfn.MAXIFS(AL$29:AL$1052,K$29:K$1052,K975) - _xlfn.MINIFS(AL$29:AL$1052,K$29:K$1052,K975)</f>
        <v>4.6580285908743982E-2</v>
      </c>
      <c r="AV975" s="11">
        <f t="array" ref="AV975">_xlfn.MAXIFS(AM$29:AM$1052,L$29:L$1052,L975) - _xlfn.MINIFS(AM$29:AM$1052,L$29:L$1052,L975)</f>
        <v>1.633404987491166E-2</v>
      </c>
      <c r="AW975" s="7">
        <f t="array" ref="AW975">_xlfn.MAXIFS(AN$29:AN$1052,M$29:M$1052,M975) - _xlfn.MINIFS(AN$29:AN$1052,M$29:M$1052,M975)</f>
        <v>1.5373350578327671E-2</v>
      </c>
      <c r="AX975" s="6">
        <f t="array" ref="AX975">_xlfn.STDEV.S(IF(E$29:E$1052=E975,$C$29:$C$1052,""))</f>
        <v>2.1219734469910215E-2</v>
      </c>
      <c r="AY975" s="11">
        <f t="array" ref="AY975">_xlfn.STDEV.S(IF(F$29:F$1052=F975,$C$29:$C$1052,""))</f>
        <v>2.0588339989709558E-2</v>
      </c>
      <c r="AZ975" s="11">
        <f t="array" ref="AZ975">_xlfn.STDEV.S(IF(G$29:G$1052=G975,$C$29:$C$1052,""))</f>
        <v>2.5662538612202881E-2</v>
      </c>
      <c r="BA975" s="11">
        <f t="array" ref="BA975">_xlfn.STDEV.S(IF(H$29:H$1052=H975,$C$29:$C$1052,""))</f>
        <v>3.1113183887226226E-2</v>
      </c>
      <c r="BB975" s="11">
        <f t="array" ref="BB975">_xlfn.STDEV.S(IF(I$29:I$1052=I975,$C$29:$C$1052,""))</f>
        <v>1.9717067334721818E-2</v>
      </c>
      <c r="BC975" s="11">
        <f t="array" ref="BC975">_xlfn.STDEV.S(IF(J$29:J$1052=J975,$C$29:$C$1052,""))</f>
        <v>1.6986330668634312E-2</v>
      </c>
      <c r="BD975" s="11">
        <f t="array" ref="BD975">_xlfn.STDEV.S(IF(K$29:K$1052=K975,$C$29:$C$1052,""))</f>
        <v>1.6760044344421694E-2</v>
      </c>
      <c r="BE975" s="11">
        <f t="array" ref="BE975">_xlfn.STDEV.S(IF(L$29:L$1052=L975,$C$29:$C$1052,""))</f>
        <v>1.4382139845019631E-2</v>
      </c>
      <c r="BF975" s="7">
        <f t="array" ref="BF975">_xlfn.STDEV.S(IF(M$29:M$1052=M975,$C$29:$C$1052,""))</f>
        <v>2.1741200886987257E-2</v>
      </c>
      <c r="BG975" s="13">
        <f t="shared" si="682"/>
        <v>30.273551081454407</v>
      </c>
      <c r="BH975" s="12">
        <f t="shared" si="683"/>
        <v>20.980087364298782</v>
      </c>
      <c r="BI975" s="12">
        <f t="shared" si="684"/>
        <v>11.917275098841886</v>
      </c>
      <c r="BJ975" s="12">
        <f t="shared" si="685"/>
        <v>9.0583192058067095</v>
      </c>
      <c r="BK975" s="12">
        <f t="shared" si="686"/>
        <v>6.0037979417508387</v>
      </c>
      <c r="BL975" s="12">
        <f t="shared" si="687"/>
        <v>4.9945235280479841</v>
      </c>
      <c r="BM975" s="12">
        <f t="shared" si="688"/>
        <v>2.7792459823799609</v>
      </c>
      <c r="BN975" s="12">
        <f t="shared" si="689"/>
        <v>1.1357176366608583</v>
      </c>
      <c r="BO975" s="14">
        <f t="shared" si="690"/>
        <v>0.70710678118654757</v>
      </c>
    </row>
    <row r="976" spans="1:67" x14ac:dyDescent="0.25">
      <c r="A976" s="4">
        <v>44242</v>
      </c>
      <c r="B976" s="5">
        <v>1777.4</v>
      </c>
      <c r="C976">
        <f t="shared" si="691"/>
        <v>-2.5120666959192572E-2</v>
      </c>
      <c r="D976">
        <v>947</v>
      </c>
      <c r="E976" s="6">
        <f t="shared" si="655"/>
        <v>1</v>
      </c>
      <c r="F976">
        <f t="shared" si="656"/>
        <v>3</v>
      </c>
      <c r="G976">
        <f t="shared" si="657"/>
        <v>7</v>
      </c>
      <c r="H976">
        <f t="shared" si="658"/>
        <v>14</v>
      </c>
      <c r="I976">
        <f t="shared" si="659"/>
        <v>29</v>
      </c>
      <c r="J976">
        <f t="shared" si="660"/>
        <v>59</v>
      </c>
      <c r="K976">
        <f t="shared" si="661"/>
        <v>118</v>
      </c>
      <c r="L976">
        <f t="shared" si="662"/>
        <v>236</v>
      </c>
      <c r="M976" s="7">
        <f t="shared" si="663"/>
        <v>473</v>
      </c>
      <c r="N976" s="6">
        <f t="shared" si="664"/>
        <v>2.5948653898586046E-4</v>
      </c>
      <c r="O976">
        <f t="shared" si="665"/>
        <v>1.3120666446575511E-3</v>
      </c>
      <c r="P976">
        <f t="shared" si="666"/>
        <v>9.7281421120505064E-4</v>
      </c>
      <c r="Q976">
        <f t="shared" si="667"/>
        <v>2.1725332720458831E-3</v>
      </c>
      <c r="R976">
        <f t="shared" si="668"/>
        <v>-9.7034221542027094E-4</v>
      </c>
      <c r="S976">
        <f t="shared" si="669"/>
        <v>-4.7722550589962554E-4</v>
      </c>
      <c r="T976">
        <f t="shared" si="670"/>
        <v>-7.8034331852493005E-3</v>
      </c>
      <c r="U976">
        <f t="shared" si="671"/>
        <v>-1.070801567744889E-2</v>
      </c>
      <c r="V976" s="7">
        <f t="shared" si="672"/>
        <v>-9.747316380864901E-3</v>
      </c>
      <c r="W976" s="6">
        <f t="shared" si="673"/>
        <v>-2.5380153498178432E-2</v>
      </c>
      <c r="X976">
        <f t="shared" si="674"/>
        <v>-2.6432733603850123E-2</v>
      </c>
      <c r="Y976">
        <f t="shared" si="675"/>
        <v>-2.6093481170397621E-2</v>
      </c>
      <c r="Z976">
        <f t="shared" si="676"/>
        <v>-2.7293200231238456E-2</v>
      </c>
      <c r="AA976">
        <f t="shared" si="677"/>
        <v>-2.4150324743772301E-2</v>
      </c>
      <c r="AB976">
        <f t="shared" si="678"/>
        <v>-2.4643441453292947E-2</v>
      </c>
      <c r="AC976">
        <f t="shared" si="679"/>
        <v>-1.7317233773943272E-2</v>
      </c>
      <c r="AD976">
        <f t="shared" si="680"/>
        <v>-1.4412651281743682E-2</v>
      </c>
      <c r="AE976" s="7">
        <f t="shared" si="681"/>
        <v>-1.5373350578327671E-2</v>
      </c>
      <c r="AF976" s="6">
        <f t="shared" si="692"/>
        <v>-9.5356727579398726E-4</v>
      </c>
      <c r="AG976" s="11">
        <f t="shared" si="693"/>
        <v>7.9042520755262524E-2</v>
      </c>
      <c r="AH976" s="11">
        <f t="shared" si="694"/>
        <v>5.3259335812872378E-2</v>
      </c>
      <c r="AI976" s="11">
        <f t="shared" si="695"/>
        <v>-9.1260553508511269E-3</v>
      </c>
      <c r="AJ976" s="11">
        <f t="shared" si="696"/>
        <v>-4.6840561200444802E-2</v>
      </c>
      <c r="AK976" s="11">
        <f t="shared" si="697"/>
        <v>-4.0923160686197058E-2</v>
      </c>
      <c r="AL976" s="11">
        <f t="shared" si="698"/>
        <v>-1.1618329968798358E-2</v>
      </c>
      <c r="AM976" s="11">
        <f t="shared" si="699"/>
        <v>0</v>
      </c>
      <c r="AN976" s="7">
        <f t="shared" si="700"/>
        <v>0</v>
      </c>
      <c r="AO976" s="6">
        <f t="array" ref="AO976">_xlfn.MAXIFS(AF$29:AF$1052,E$29:E$1052,E976) - _xlfn.MINIFS(AF$29:AF$1052,E$29:E$1052,E976)</f>
        <v>0.64239671540972576</v>
      </c>
      <c r="AP976" s="11">
        <f t="array" ref="AP976">_xlfn.MAXIFS(AG$29:AG$1052,F$29:F$1052,F976) - _xlfn.MINIFS(AG$29:AG$1052,F$29:F$1052,F976)</f>
        <v>0.4319451716699928</v>
      </c>
      <c r="AQ976" s="11">
        <f t="array" ref="AQ976">_xlfn.MAXIFS(AH$29:AH$1052,G$29:G$1052,G976) - _xlfn.MINIFS(AH$29:AH$1052,G$29:G$1052,G976)</f>
        <v>0.3058275323762738</v>
      </c>
      <c r="AR976" s="11">
        <f t="array" ref="AR976">_xlfn.MAXIFS(AI$29:AI$1052,H$29:H$1052,H976) - _xlfn.MINIFS(AI$29:AI$1052,H$29:H$1052,H976)</f>
        <v>0.28183315115945717</v>
      </c>
      <c r="AS976" s="11">
        <f t="array" ref="AS976">_xlfn.MAXIFS(AJ$29:AJ$1052,I$29:I$1052,I976) - _xlfn.MINIFS(AJ$29:AJ$1052,I$29:I$1052,I976)</f>
        <v>0.11837728828156555</v>
      </c>
      <c r="AT976" s="11">
        <f t="array" ref="AT976">_xlfn.MAXIFS(AK$29:AK$1052,J$29:J$1052,J976) - _xlfn.MINIFS(AK$29:AK$1052,J$29:J$1052,J976)</f>
        <v>8.4838628179697118E-2</v>
      </c>
      <c r="AU976" s="11">
        <f t="array" ref="AU976">_xlfn.MAXIFS(AL$29:AL$1052,K$29:K$1052,K976) - _xlfn.MINIFS(AL$29:AL$1052,K$29:K$1052,K976)</f>
        <v>4.6580285908743982E-2</v>
      </c>
      <c r="AV976" s="11">
        <f t="array" ref="AV976">_xlfn.MAXIFS(AM$29:AM$1052,L$29:L$1052,L976) - _xlfn.MINIFS(AM$29:AM$1052,L$29:L$1052,L976)</f>
        <v>1.633404987491166E-2</v>
      </c>
      <c r="AW976" s="7">
        <f t="array" ref="AW976">_xlfn.MAXIFS(AN$29:AN$1052,M$29:M$1052,M976) - _xlfn.MINIFS(AN$29:AN$1052,M$29:M$1052,M976)</f>
        <v>1.5373350578327671E-2</v>
      </c>
      <c r="AX976" s="6">
        <f t="array" ref="AX976">_xlfn.STDEV.S(IF(E$29:E$1052=E976,$C$29:$C$1052,""))</f>
        <v>2.1219734469910215E-2</v>
      </c>
      <c r="AY976" s="11">
        <f t="array" ref="AY976">_xlfn.STDEV.S(IF(F$29:F$1052=F976,$C$29:$C$1052,""))</f>
        <v>2.0588339989709558E-2</v>
      </c>
      <c r="AZ976" s="11">
        <f t="array" ref="AZ976">_xlfn.STDEV.S(IF(G$29:G$1052=G976,$C$29:$C$1052,""))</f>
        <v>2.5662538612202881E-2</v>
      </c>
      <c r="BA976" s="11">
        <f t="array" ref="BA976">_xlfn.STDEV.S(IF(H$29:H$1052=H976,$C$29:$C$1052,""))</f>
        <v>3.1113183887226226E-2</v>
      </c>
      <c r="BB976" s="11">
        <f t="array" ref="BB976">_xlfn.STDEV.S(IF(I$29:I$1052=I976,$C$29:$C$1052,""))</f>
        <v>1.9717067334721818E-2</v>
      </c>
      <c r="BC976" s="11">
        <f t="array" ref="BC976">_xlfn.STDEV.S(IF(J$29:J$1052=J976,$C$29:$C$1052,""))</f>
        <v>1.6986330668634312E-2</v>
      </c>
      <c r="BD976" s="11">
        <f t="array" ref="BD976">_xlfn.STDEV.S(IF(K$29:K$1052=K976,$C$29:$C$1052,""))</f>
        <v>1.6760044344421694E-2</v>
      </c>
      <c r="BE976" s="11">
        <f t="array" ref="BE976">_xlfn.STDEV.S(IF(L$29:L$1052=L976,$C$29:$C$1052,""))</f>
        <v>1.4382139845019631E-2</v>
      </c>
      <c r="BF976" s="7">
        <f t="array" ref="BF976">_xlfn.STDEV.S(IF(M$29:M$1052=M976,$C$29:$C$1052,""))</f>
        <v>2.1741200886987257E-2</v>
      </c>
      <c r="BG976" s="13">
        <f t="shared" si="682"/>
        <v>30.273551081454407</v>
      </c>
      <c r="BH976" s="12">
        <f t="shared" si="683"/>
        <v>20.980087364298782</v>
      </c>
      <c r="BI976" s="12">
        <f t="shared" si="684"/>
        <v>11.917275098841886</v>
      </c>
      <c r="BJ976" s="12">
        <f t="shared" si="685"/>
        <v>9.0583192058067095</v>
      </c>
      <c r="BK976" s="12">
        <f t="shared" si="686"/>
        <v>6.0037979417508387</v>
      </c>
      <c r="BL976" s="12">
        <f t="shared" si="687"/>
        <v>4.9945235280479841</v>
      </c>
      <c r="BM976" s="12">
        <f t="shared" si="688"/>
        <v>2.7792459823799609</v>
      </c>
      <c r="BN976" s="12">
        <f t="shared" si="689"/>
        <v>1.1357176366608583</v>
      </c>
      <c r="BO976" s="14">
        <f t="shared" si="690"/>
        <v>0.70710678118654757</v>
      </c>
    </row>
    <row r="977" spans="1:67" x14ac:dyDescent="0.25">
      <c r="A977" s="2">
        <v>44249</v>
      </c>
      <c r="B977" s="3">
        <v>1728.8</v>
      </c>
      <c r="C977">
        <f t="shared" si="691"/>
        <v>-2.7343310453471492E-2</v>
      </c>
      <c r="D977">
        <v>948</v>
      </c>
      <c r="E977" s="6">
        <f t="shared" si="655"/>
        <v>1</v>
      </c>
      <c r="F977">
        <f t="shared" si="656"/>
        <v>3</v>
      </c>
      <c r="G977">
        <f t="shared" si="657"/>
        <v>7</v>
      </c>
      <c r="H977">
        <f t="shared" si="658"/>
        <v>14</v>
      </c>
      <c r="I977">
        <f t="shared" si="659"/>
        <v>29</v>
      </c>
      <c r="J977">
        <f t="shared" si="660"/>
        <v>59</v>
      </c>
      <c r="K977">
        <f t="shared" si="661"/>
        <v>118</v>
      </c>
      <c r="L977">
        <f t="shared" si="662"/>
        <v>237</v>
      </c>
      <c r="M977" s="7">
        <f t="shared" si="663"/>
        <v>474</v>
      </c>
      <c r="N977" s="6">
        <f t="shared" si="664"/>
        <v>2.5948653898586046E-4</v>
      </c>
      <c r="O977">
        <f t="shared" si="665"/>
        <v>1.3120666446575511E-3</v>
      </c>
      <c r="P977">
        <f t="shared" si="666"/>
        <v>9.7281421120505064E-4</v>
      </c>
      <c r="Q977">
        <f t="shared" si="667"/>
        <v>2.1725332720458831E-3</v>
      </c>
      <c r="R977">
        <f t="shared" si="668"/>
        <v>-9.7034221542027094E-4</v>
      </c>
      <c r="S977">
        <f t="shared" si="669"/>
        <v>-4.7722550589962554E-4</v>
      </c>
      <c r="T977">
        <f t="shared" si="670"/>
        <v>-7.8034331852493005E-3</v>
      </c>
      <c r="U977">
        <f t="shared" si="671"/>
        <v>-4.8988506930497111E-3</v>
      </c>
      <c r="V977" s="7">
        <f t="shared" si="672"/>
        <v>-2.2434959252649656E-2</v>
      </c>
      <c r="W977" s="6">
        <f t="shared" si="673"/>
        <v>-2.7602796992457351E-2</v>
      </c>
      <c r="X977">
        <f t="shared" si="674"/>
        <v>-2.8655377098129042E-2</v>
      </c>
      <c r="Y977">
        <f t="shared" si="675"/>
        <v>-2.8316124664676541E-2</v>
      </c>
      <c r="Z977">
        <f t="shared" si="676"/>
        <v>-2.9515843725517375E-2</v>
      </c>
      <c r="AA977">
        <f t="shared" si="677"/>
        <v>-2.6372968238051221E-2</v>
      </c>
      <c r="AB977">
        <f t="shared" si="678"/>
        <v>-2.6866084947571867E-2</v>
      </c>
      <c r="AC977">
        <f t="shared" si="679"/>
        <v>-1.9539877268222192E-2</v>
      </c>
      <c r="AD977">
        <f t="shared" si="680"/>
        <v>-2.2444459760421781E-2</v>
      </c>
      <c r="AE977" s="7">
        <f t="shared" si="681"/>
        <v>-4.9083512008218366E-3</v>
      </c>
      <c r="AF977" s="6">
        <f t="shared" si="692"/>
        <v>-2.8556364268251339E-2</v>
      </c>
      <c r="AG977" s="11">
        <f t="shared" si="693"/>
        <v>5.0387143657133482E-2</v>
      </c>
      <c r="AH977" s="11">
        <f t="shared" si="694"/>
        <v>2.4943211148195837E-2</v>
      </c>
      <c r="AI977" s="11">
        <f t="shared" si="695"/>
        <v>-3.8641899076368502E-2</v>
      </c>
      <c r="AJ977" s="11">
        <f t="shared" si="696"/>
        <v>-7.3213529438496017E-2</v>
      </c>
      <c r="AK977" s="11">
        <f t="shared" si="697"/>
        <v>-6.7789245633768924E-2</v>
      </c>
      <c r="AL977" s="11">
        <f t="shared" si="698"/>
        <v>-3.1158207237020549E-2</v>
      </c>
      <c r="AM977" s="11">
        <f t="shared" si="699"/>
        <v>-2.2444459760421781E-2</v>
      </c>
      <c r="AN977" s="7">
        <f t="shared" si="700"/>
        <v>-4.9083512008218366E-3</v>
      </c>
      <c r="AO977" s="6">
        <f t="array" ref="AO977">_xlfn.MAXIFS(AF$29:AF$1052,E$29:E$1052,E977) - _xlfn.MINIFS(AF$29:AF$1052,E$29:E$1052,E977)</f>
        <v>0.64239671540972576</v>
      </c>
      <c r="AP977" s="11">
        <f t="array" ref="AP977">_xlfn.MAXIFS(AG$29:AG$1052,F$29:F$1052,F977) - _xlfn.MINIFS(AG$29:AG$1052,F$29:F$1052,F977)</f>
        <v>0.4319451716699928</v>
      </c>
      <c r="AQ977" s="11">
        <f t="array" ref="AQ977">_xlfn.MAXIFS(AH$29:AH$1052,G$29:G$1052,G977) - _xlfn.MINIFS(AH$29:AH$1052,G$29:G$1052,G977)</f>
        <v>0.3058275323762738</v>
      </c>
      <c r="AR977" s="11">
        <f t="array" ref="AR977">_xlfn.MAXIFS(AI$29:AI$1052,H$29:H$1052,H977) - _xlfn.MINIFS(AI$29:AI$1052,H$29:H$1052,H977)</f>
        <v>0.28183315115945717</v>
      </c>
      <c r="AS977" s="11">
        <f t="array" ref="AS977">_xlfn.MAXIFS(AJ$29:AJ$1052,I$29:I$1052,I977) - _xlfn.MINIFS(AJ$29:AJ$1052,I$29:I$1052,I977)</f>
        <v>0.11837728828156555</v>
      </c>
      <c r="AT977" s="11">
        <f t="array" ref="AT977">_xlfn.MAXIFS(AK$29:AK$1052,J$29:J$1052,J977) - _xlfn.MINIFS(AK$29:AK$1052,J$29:J$1052,J977)</f>
        <v>8.4838628179697118E-2</v>
      </c>
      <c r="AU977" s="11">
        <f t="array" ref="AU977">_xlfn.MAXIFS(AL$29:AL$1052,K$29:K$1052,K977) - _xlfn.MINIFS(AL$29:AL$1052,K$29:K$1052,K977)</f>
        <v>4.6580285908743982E-2</v>
      </c>
      <c r="AV977" s="11">
        <f t="array" ref="AV977">_xlfn.MAXIFS(AM$29:AM$1052,L$29:L$1052,L977) - _xlfn.MINIFS(AM$29:AM$1052,L$29:L$1052,L977)</f>
        <v>3.5072217119199889E-2</v>
      </c>
      <c r="AW977" s="7">
        <f t="array" ref="AW977">_xlfn.MAXIFS(AN$29:AN$1052,M$29:M$1052,M977) - _xlfn.MINIFS(AN$29:AN$1052,M$29:M$1052,M977)</f>
        <v>4.9083512008218366E-3</v>
      </c>
      <c r="AX977" s="6">
        <f t="array" ref="AX977">_xlfn.STDEV.S(IF(E$29:E$1052=E977,$C$29:$C$1052,""))</f>
        <v>2.1219734469910215E-2</v>
      </c>
      <c r="AY977" s="11">
        <f t="array" ref="AY977">_xlfn.STDEV.S(IF(F$29:F$1052=F977,$C$29:$C$1052,""))</f>
        <v>2.0588339989709558E-2</v>
      </c>
      <c r="AZ977" s="11">
        <f t="array" ref="AZ977">_xlfn.STDEV.S(IF(G$29:G$1052=G977,$C$29:$C$1052,""))</f>
        <v>2.5662538612202881E-2</v>
      </c>
      <c r="BA977" s="11">
        <f t="array" ref="BA977">_xlfn.STDEV.S(IF(H$29:H$1052=H977,$C$29:$C$1052,""))</f>
        <v>3.1113183887226226E-2</v>
      </c>
      <c r="BB977" s="11">
        <f t="array" ref="BB977">_xlfn.STDEV.S(IF(I$29:I$1052=I977,$C$29:$C$1052,""))</f>
        <v>1.9717067334721818E-2</v>
      </c>
      <c r="BC977" s="11">
        <f t="array" ref="BC977">_xlfn.STDEV.S(IF(J$29:J$1052=J977,$C$29:$C$1052,""))</f>
        <v>1.6986330668634312E-2</v>
      </c>
      <c r="BD977" s="11">
        <f t="array" ref="BD977">_xlfn.STDEV.S(IF(K$29:K$1052=K977,$C$29:$C$1052,""))</f>
        <v>1.6760044344421694E-2</v>
      </c>
      <c r="BE977" s="11">
        <f t="array" ref="BE977">_xlfn.STDEV.S(IF(L$29:L$1052=L977,$C$29:$C$1052,""))</f>
        <v>2.0641890819333292E-2</v>
      </c>
      <c r="BF977" s="7">
        <f t="array" ref="BF977">_xlfn.STDEV.S(IF(M$29:M$1052=M977,$C$29:$C$1052,""))</f>
        <v>6.9414568370925042E-3</v>
      </c>
      <c r="BG977" s="13">
        <f t="shared" si="682"/>
        <v>30.273551081454407</v>
      </c>
      <c r="BH977" s="12">
        <f t="shared" si="683"/>
        <v>20.980087364298782</v>
      </c>
      <c r="BI977" s="12">
        <f t="shared" si="684"/>
        <v>11.917275098841886</v>
      </c>
      <c r="BJ977" s="12">
        <f t="shared" si="685"/>
        <v>9.0583192058067095</v>
      </c>
      <c r="BK977" s="12">
        <f t="shared" si="686"/>
        <v>6.0037979417508387</v>
      </c>
      <c r="BL977" s="12">
        <f t="shared" si="687"/>
        <v>4.9945235280479841</v>
      </c>
      <c r="BM977" s="12">
        <f t="shared" si="688"/>
        <v>2.7792459823799609</v>
      </c>
      <c r="BN977" s="12">
        <f t="shared" si="689"/>
        <v>1.6990796737647254</v>
      </c>
      <c r="BO977" s="14">
        <f t="shared" si="690"/>
        <v>0.70710678118654791</v>
      </c>
    </row>
    <row r="978" spans="1:67" x14ac:dyDescent="0.25">
      <c r="A978" s="4">
        <v>44256</v>
      </c>
      <c r="B978" s="5">
        <v>1698.5</v>
      </c>
      <c r="C978">
        <f t="shared" si="691"/>
        <v>-1.7526608051827819E-2</v>
      </c>
      <c r="D978">
        <v>949</v>
      </c>
      <c r="E978" s="6">
        <f t="shared" si="655"/>
        <v>1</v>
      </c>
      <c r="F978">
        <f t="shared" si="656"/>
        <v>3</v>
      </c>
      <c r="G978">
        <f t="shared" si="657"/>
        <v>7</v>
      </c>
      <c r="H978">
        <f t="shared" si="658"/>
        <v>14</v>
      </c>
      <c r="I978">
        <f t="shared" si="659"/>
        <v>29</v>
      </c>
      <c r="J978">
        <f t="shared" si="660"/>
        <v>59</v>
      </c>
      <c r="K978">
        <f t="shared" si="661"/>
        <v>118</v>
      </c>
      <c r="L978">
        <f t="shared" si="662"/>
        <v>237</v>
      </c>
      <c r="M978" s="7">
        <f t="shared" si="663"/>
        <v>474</v>
      </c>
      <c r="N978" s="6">
        <f t="shared" si="664"/>
        <v>2.5948653898586046E-4</v>
      </c>
      <c r="O978">
        <f t="shared" si="665"/>
        <v>1.3120666446575511E-3</v>
      </c>
      <c r="P978">
        <f t="shared" si="666"/>
        <v>9.7281421120505064E-4</v>
      </c>
      <c r="Q978">
        <f t="shared" si="667"/>
        <v>2.1725332720458831E-3</v>
      </c>
      <c r="R978">
        <f t="shared" si="668"/>
        <v>-9.7034221542027094E-4</v>
      </c>
      <c r="S978">
        <f t="shared" si="669"/>
        <v>-4.7722550589962554E-4</v>
      </c>
      <c r="T978">
        <f t="shared" si="670"/>
        <v>-7.8034331852493005E-3</v>
      </c>
      <c r="U978">
        <f t="shared" si="671"/>
        <v>-4.8988506930497111E-3</v>
      </c>
      <c r="V978" s="7">
        <f t="shared" si="672"/>
        <v>-2.2434959252649656E-2</v>
      </c>
      <c r="W978" s="6">
        <f t="shared" si="673"/>
        <v>-1.7786094590813678E-2</v>
      </c>
      <c r="X978">
        <f t="shared" si="674"/>
        <v>-1.8838674696485369E-2</v>
      </c>
      <c r="Y978">
        <f t="shared" si="675"/>
        <v>-1.8499422263032868E-2</v>
      </c>
      <c r="Z978">
        <f t="shared" si="676"/>
        <v>-1.9699141323873702E-2</v>
      </c>
      <c r="AA978">
        <f t="shared" si="677"/>
        <v>-1.6556265836407548E-2</v>
      </c>
      <c r="AB978">
        <f t="shared" si="678"/>
        <v>-1.7049382545928193E-2</v>
      </c>
      <c r="AC978">
        <f t="shared" si="679"/>
        <v>-9.7231748665785184E-3</v>
      </c>
      <c r="AD978">
        <f t="shared" si="680"/>
        <v>-1.2627757358778108E-2</v>
      </c>
      <c r="AE978" s="7">
        <f t="shared" si="681"/>
        <v>4.9083512008218366E-3</v>
      </c>
      <c r="AF978" s="6">
        <f t="shared" si="692"/>
        <v>-4.6342458859065017E-2</v>
      </c>
      <c r="AG978" s="11">
        <f t="shared" si="693"/>
        <v>3.1548468960648113E-2</v>
      </c>
      <c r="AH978" s="11">
        <f t="shared" si="694"/>
        <v>6.4437888851629696E-3</v>
      </c>
      <c r="AI978" s="11">
        <f t="shared" si="695"/>
        <v>-5.8341040400242204E-2</v>
      </c>
      <c r="AJ978" s="11">
        <f t="shared" si="696"/>
        <v>-8.9769795274903558E-2</v>
      </c>
      <c r="AK978" s="11">
        <f t="shared" si="697"/>
        <v>-8.4838628179697118E-2</v>
      </c>
      <c r="AL978" s="11">
        <f t="shared" si="698"/>
        <v>-4.0881382103599068E-2</v>
      </c>
      <c r="AM978" s="11">
        <f t="shared" si="699"/>
        <v>-3.5072217119199889E-2</v>
      </c>
      <c r="AN978" s="7">
        <f t="shared" si="700"/>
        <v>0</v>
      </c>
      <c r="AO978" s="6">
        <f t="array" ref="AO978">_xlfn.MAXIFS(AF$29:AF$1052,E$29:E$1052,E978) - _xlfn.MINIFS(AF$29:AF$1052,E$29:E$1052,E978)</f>
        <v>0.64239671540972576</v>
      </c>
      <c r="AP978" s="11">
        <f t="array" ref="AP978">_xlfn.MAXIFS(AG$29:AG$1052,F$29:F$1052,F978) - _xlfn.MINIFS(AG$29:AG$1052,F$29:F$1052,F978)</f>
        <v>0.4319451716699928</v>
      </c>
      <c r="AQ978" s="11">
        <f t="array" ref="AQ978">_xlfn.MAXIFS(AH$29:AH$1052,G$29:G$1052,G978) - _xlfn.MINIFS(AH$29:AH$1052,G$29:G$1052,G978)</f>
        <v>0.3058275323762738</v>
      </c>
      <c r="AR978" s="11">
        <f t="array" ref="AR978">_xlfn.MAXIFS(AI$29:AI$1052,H$29:H$1052,H978) - _xlfn.MINIFS(AI$29:AI$1052,H$29:H$1052,H978)</f>
        <v>0.28183315115945717</v>
      </c>
      <c r="AS978" s="11">
        <f t="array" ref="AS978">_xlfn.MAXIFS(AJ$29:AJ$1052,I$29:I$1052,I978) - _xlfn.MINIFS(AJ$29:AJ$1052,I$29:I$1052,I978)</f>
        <v>0.11837728828156555</v>
      </c>
      <c r="AT978" s="11">
        <f t="array" ref="AT978">_xlfn.MAXIFS(AK$29:AK$1052,J$29:J$1052,J978) - _xlfn.MINIFS(AK$29:AK$1052,J$29:J$1052,J978)</f>
        <v>8.4838628179697118E-2</v>
      </c>
      <c r="AU978" s="11">
        <f t="array" ref="AU978">_xlfn.MAXIFS(AL$29:AL$1052,K$29:K$1052,K978) - _xlfn.MINIFS(AL$29:AL$1052,K$29:K$1052,K978)</f>
        <v>4.6580285908743982E-2</v>
      </c>
      <c r="AV978" s="11">
        <f t="array" ref="AV978">_xlfn.MAXIFS(AM$29:AM$1052,L$29:L$1052,L978) - _xlfn.MINIFS(AM$29:AM$1052,L$29:L$1052,L978)</f>
        <v>3.5072217119199889E-2</v>
      </c>
      <c r="AW978" s="7">
        <f t="array" ref="AW978">_xlfn.MAXIFS(AN$29:AN$1052,M$29:M$1052,M978) - _xlfn.MINIFS(AN$29:AN$1052,M$29:M$1052,M978)</f>
        <v>4.9083512008218366E-3</v>
      </c>
      <c r="AX978" s="6">
        <f t="array" ref="AX978">_xlfn.STDEV.S(IF(E$29:E$1052=E978,$C$29:$C$1052,""))</f>
        <v>2.1219734469910215E-2</v>
      </c>
      <c r="AY978" s="11">
        <f t="array" ref="AY978">_xlfn.STDEV.S(IF(F$29:F$1052=F978,$C$29:$C$1052,""))</f>
        <v>2.0588339989709558E-2</v>
      </c>
      <c r="AZ978" s="11">
        <f t="array" ref="AZ978">_xlfn.STDEV.S(IF(G$29:G$1052=G978,$C$29:$C$1052,""))</f>
        <v>2.5662538612202881E-2</v>
      </c>
      <c r="BA978" s="11">
        <f t="array" ref="BA978">_xlfn.STDEV.S(IF(H$29:H$1052=H978,$C$29:$C$1052,""))</f>
        <v>3.1113183887226226E-2</v>
      </c>
      <c r="BB978" s="11">
        <f t="array" ref="BB978">_xlfn.STDEV.S(IF(I$29:I$1052=I978,$C$29:$C$1052,""))</f>
        <v>1.9717067334721818E-2</v>
      </c>
      <c r="BC978" s="11">
        <f t="array" ref="BC978">_xlfn.STDEV.S(IF(J$29:J$1052=J978,$C$29:$C$1052,""))</f>
        <v>1.6986330668634312E-2</v>
      </c>
      <c r="BD978" s="11">
        <f t="array" ref="BD978">_xlfn.STDEV.S(IF(K$29:K$1052=K978,$C$29:$C$1052,""))</f>
        <v>1.6760044344421694E-2</v>
      </c>
      <c r="BE978" s="11">
        <f t="array" ref="BE978">_xlfn.STDEV.S(IF(L$29:L$1052=L978,$C$29:$C$1052,""))</f>
        <v>2.0641890819333292E-2</v>
      </c>
      <c r="BF978" s="7">
        <f t="array" ref="BF978">_xlfn.STDEV.S(IF(M$29:M$1052=M978,$C$29:$C$1052,""))</f>
        <v>6.9414568370925042E-3</v>
      </c>
      <c r="BG978" s="13">
        <f t="shared" si="682"/>
        <v>30.273551081454407</v>
      </c>
      <c r="BH978" s="12">
        <f t="shared" si="683"/>
        <v>20.980087364298782</v>
      </c>
      <c r="BI978" s="12">
        <f t="shared" si="684"/>
        <v>11.917275098841886</v>
      </c>
      <c r="BJ978" s="12">
        <f t="shared" si="685"/>
        <v>9.0583192058067095</v>
      </c>
      <c r="BK978" s="12">
        <f t="shared" si="686"/>
        <v>6.0037979417508387</v>
      </c>
      <c r="BL978" s="12">
        <f t="shared" si="687"/>
        <v>4.9945235280479841</v>
      </c>
      <c r="BM978" s="12">
        <f t="shared" si="688"/>
        <v>2.7792459823799609</v>
      </c>
      <c r="BN978" s="12">
        <f t="shared" si="689"/>
        <v>1.6990796737647254</v>
      </c>
      <c r="BO978" s="14">
        <f t="shared" si="690"/>
        <v>0.70710678118654791</v>
      </c>
    </row>
    <row r="979" spans="1:67" x14ac:dyDescent="0.25">
      <c r="A979" s="2">
        <v>44263</v>
      </c>
      <c r="B979" s="3">
        <v>1719.8</v>
      </c>
      <c r="C979">
        <f t="shared" si="691"/>
        <v>1.2540476891374608E-2</v>
      </c>
      <c r="D979">
        <v>950</v>
      </c>
      <c r="E979" s="6">
        <f t="shared" si="655"/>
        <v>1</v>
      </c>
      <c r="F979">
        <f t="shared" si="656"/>
        <v>3</v>
      </c>
      <c r="G979">
        <f t="shared" si="657"/>
        <v>7</v>
      </c>
      <c r="H979">
        <f t="shared" si="658"/>
        <v>14</v>
      </c>
      <c r="I979">
        <f t="shared" si="659"/>
        <v>29</v>
      </c>
      <c r="J979">
        <f t="shared" si="660"/>
        <v>59</v>
      </c>
      <c r="K979">
        <f t="shared" si="661"/>
        <v>118</v>
      </c>
      <c r="L979">
        <f t="shared" si="662"/>
        <v>237</v>
      </c>
      <c r="M979" s="7">
        <f t="shared" si="663"/>
        <v>475</v>
      </c>
      <c r="N979" s="6">
        <f t="shared" si="664"/>
        <v>2.5948653898586046E-4</v>
      </c>
      <c r="O979">
        <f t="shared" si="665"/>
        <v>1.3120666446575511E-3</v>
      </c>
      <c r="P979">
        <f t="shared" si="666"/>
        <v>9.7281421120505064E-4</v>
      </c>
      <c r="Q979">
        <f t="shared" si="667"/>
        <v>2.1725332720458831E-3</v>
      </c>
      <c r="R979">
        <f t="shared" si="668"/>
        <v>-9.7034221542027094E-4</v>
      </c>
      <c r="S979">
        <f t="shared" si="669"/>
        <v>-4.7722550589962554E-4</v>
      </c>
      <c r="T979">
        <f t="shared" si="670"/>
        <v>-7.8034331852493005E-3</v>
      </c>
      <c r="U979">
        <f t="shared" si="671"/>
        <v>-4.8988506930497111E-3</v>
      </c>
      <c r="V979" s="7">
        <f t="shared" si="672"/>
        <v>1.2637257866550233E-2</v>
      </c>
      <c r="W979" s="6">
        <f t="shared" si="673"/>
        <v>1.2280990352388747E-2</v>
      </c>
      <c r="X979">
        <f t="shared" si="674"/>
        <v>1.1228410246717058E-2</v>
      </c>
      <c r="Y979">
        <f t="shared" si="675"/>
        <v>1.1567662680169557E-2</v>
      </c>
      <c r="Z979">
        <f t="shared" si="676"/>
        <v>1.0367943619328725E-2</v>
      </c>
      <c r="AA979">
        <f t="shared" si="677"/>
        <v>1.3510819106794879E-2</v>
      </c>
      <c r="AB979">
        <f t="shared" si="678"/>
        <v>1.3017702397274233E-2</v>
      </c>
      <c r="AC979">
        <f t="shared" si="679"/>
        <v>2.0343910076623908E-2</v>
      </c>
      <c r="AD979">
        <f t="shared" si="680"/>
        <v>1.7439327584424319E-2</v>
      </c>
      <c r="AE979" s="7">
        <f t="shared" si="681"/>
        <v>-9.678097517562545E-5</v>
      </c>
      <c r="AF979" s="6">
        <f t="shared" si="692"/>
        <v>-3.4061468506676268E-2</v>
      </c>
      <c r="AG979" s="11">
        <f t="shared" si="693"/>
        <v>4.277687920736517E-2</v>
      </c>
      <c r="AH979" s="11">
        <f t="shared" si="694"/>
        <v>1.8011451565332529E-2</v>
      </c>
      <c r="AI979" s="11">
        <f t="shared" si="695"/>
        <v>-4.797309678091348E-2</v>
      </c>
      <c r="AJ979" s="11">
        <f t="shared" si="696"/>
        <v>-7.6258976168108672E-2</v>
      </c>
      <c r="AK979" s="11">
        <f t="shared" si="697"/>
        <v>-7.1820925782422884E-2</v>
      </c>
      <c r="AL979" s="11">
        <f t="shared" si="698"/>
        <v>-2.0537472026975159E-2</v>
      </c>
      <c r="AM979" s="11">
        <f t="shared" si="699"/>
        <v>-1.763288953477557E-2</v>
      </c>
      <c r="AN979" s="7">
        <f t="shared" si="700"/>
        <v>-9.678097517562545E-5</v>
      </c>
      <c r="AO979" s="6">
        <f t="array" ref="AO979">_xlfn.MAXIFS(AF$29:AF$1052,E$29:E$1052,E979) - _xlfn.MINIFS(AF$29:AF$1052,E$29:E$1052,E979)</f>
        <v>0.64239671540972576</v>
      </c>
      <c r="AP979" s="11">
        <f t="array" ref="AP979">_xlfn.MAXIFS(AG$29:AG$1052,F$29:F$1052,F979) - _xlfn.MINIFS(AG$29:AG$1052,F$29:F$1052,F979)</f>
        <v>0.4319451716699928</v>
      </c>
      <c r="AQ979" s="11">
        <f t="array" ref="AQ979">_xlfn.MAXIFS(AH$29:AH$1052,G$29:G$1052,G979) - _xlfn.MINIFS(AH$29:AH$1052,G$29:G$1052,G979)</f>
        <v>0.3058275323762738</v>
      </c>
      <c r="AR979" s="11">
        <f t="array" ref="AR979">_xlfn.MAXIFS(AI$29:AI$1052,H$29:H$1052,H979) - _xlfn.MINIFS(AI$29:AI$1052,H$29:H$1052,H979)</f>
        <v>0.28183315115945717</v>
      </c>
      <c r="AS979" s="11">
        <f t="array" ref="AS979">_xlfn.MAXIFS(AJ$29:AJ$1052,I$29:I$1052,I979) - _xlfn.MINIFS(AJ$29:AJ$1052,I$29:I$1052,I979)</f>
        <v>0.11837728828156555</v>
      </c>
      <c r="AT979" s="11">
        <f t="array" ref="AT979">_xlfn.MAXIFS(AK$29:AK$1052,J$29:J$1052,J979) - _xlfn.MINIFS(AK$29:AK$1052,J$29:J$1052,J979)</f>
        <v>8.4838628179697118E-2</v>
      </c>
      <c r="AU979" s="11">
        <f t="array" ref="AU979">_xlfn.MAXIFS(AL$29:AL$1052,K$29:K$1052,K979) - _xlfn.MINIFS(AL$29:AL$1052,K$29:K$1052,K979)</f>
        <v>4.6580285908743982E-2</v>
      </c>
      <c r="AV979" s="11">
        <f t="array" ref="AV979">_xlfn.MAXIFS(AM$29:AM$1052,L$29:L$1052,L979) - _xlfn.MINIFS(AM$29:AM$1052,L$29:L$1052,L979)</f>
        <v>3.5072217119199889E-2</v>
      </c>
      <c r="AW979" s="7">
        <f t="array" ref="AW979">_xlfn.MAXIFS(AN$29:AN$1052,M$29:M$1052,M979) - _xlfn.MINIFS(AN$29:AN$1052,M$29:M$1052,M979)</f>
        <v>9.678097517562545E-5</v>
      </c>
      <c r="AX979" s="6">
        <f t="array" ref="AX979">_xlfn.STDEV.S(IF(E$29:E$1052=E979,$C$29:$C$1052,""))</f>
        <v>2.1219734469910215E-2</v>
      </c>
      <c r="AY979" s="11">
        <f t="array" ref="AY979">_xlfn.STDEV.S(IF(F$29:F$1052=F979,$C$29:$C$1052,""))</f>
        <v>2.0588339989709558E-2</v>
      </c>
      <c r="AZ979" s="11">
        <f t="array" ref="AZ979">_xlfn.STDEV.S(IF(G$29:G$1052=G979,$C$29:$C$1052,""))</f>
        <v>2.5662538612202881E-2</v>
      </c>
      <c r="BA979" s="11">
        <f t="array" ref="BA979">_xlfn.STDEV.S(IF(H$29:H$1052=H979,$C$29:$C$1052,""))</f>
        <v>3.1113183887226226E-2</v>
      </c>
      <c r="BB979" s="11">
        <f t="array" ref="BB979">_xlfn.STDEV.S(IF(I$29:I$1052=I979,$C$29:$C$1052,""))</f>
        <v>1.9717067334721818E-2</v>
      </c>
      <c r="BC979" s="11">
        <f t="array" ref="BC979">_xlfn.STDEV.S(IF(J$29:J$1052=J979,$C$29:$C$1052,""))</f>
        <v>1.6986330668634312E-2</v>
      </c>
      <c r="BD979" s="11">
        <f t="array" ref="BD979">_xlfn.STDEV.S(IF(K$29:K$1052=K979,$C$29:$C$1052,""))</f>
        <v>1.6760044344421694E-2</v>
      </c>
      <c r="BE979" s="11">
        <f t="array" ref="BE979">_xlfn.STDEV.S(IF(L$29:L$1052=L979,$C$29:$C$1052,""))</f>
        <v>2.0641890819333292E-2</v>
      </c>
      <c r="BF979" s="7">
        <f t="array" ref="BF979">_xlfn.STDEV.S(IF(M$29:M$1052=M979,$C$29:$C$1052,""))</f>
        <v>1.3686896767306335E-4</v>
      </c>
      <c r="BG979" s="13">
        <f t="shared" si="682"/>
        <v>30.273551081454407</v>
      </c>
      <c r="BH979" s="12">
        <f t="shared" si="683"/>
        <v>20.980087364298782</v>
      </c>
      <c r="BI979" s="12">
        <f t="shared" si="684"/>
        <v>11.917275098841886</v>
      </c>
      <c r="BJ979" s="12">
        <f t="shared" si="685"/>
        <v>9.0583192058067095</v>
      </c>
      <c r="BK979" s="12">
        <f t="shared" si="686"/>
        <v>6.0037979417508387</v>
      </c>
      <c r="BL979" s="12">
        <f t="shared" si="687"/>
        <v>4.9945235280479841</v>
      </c>
      <c r="BM979" s="12">
        <f t="shared" si="688"/>
        <v>2.7792459823799609</v>
      </c>
      <c r="BN979" s="12">
        <f t="shared" si="689"/>
        <v>1.6990796737647254</v>
      </c>
      <c r="BO979" s="14">
        <f t="shared" si="690"/>
        <v>0.70710678118654746</v>
      </c>
    </row>
    <row r="980" spans="1:67" x14ac:dyDescent="0.25">
      <c r="A980" s="4">
        <v>44269.958333333336</v>
      </c>
      <c r="B980" s="5">
        <v>1741.7</v>
      </c>
      <c r="C980">
        <f t="shared" si="691"/>
        <v>1.2734038841725859E-2</v>
      </c>
      <c r="D980">
        <v>951</v>
      </c>
      <c r="E980" s="6">
        <f t="shared" si="655"/>
        <v>1</v>
      </c>
      <c r="F980">
        <f t="shared" si="656"/>
        <v>3</v>
      </c>
      <c r="G980">
        <f t="shared" si="657"/>
        <v>7</v>
      </c>
      <c r="H980">
        <f t="shared" si="658"/>
        <v>14</v>
      </c>
      <c r="I980">
        <f t="shared" si="659"/>
        <v>29</v>
      </c>
      <c r="J980">
        <f t="shared" si="660"/>
        <v>59</v>
      </c>
      <c r="K980">
        <f t="shared" si="661"/>
        <v>118</v>
      </c>
      <c r="L980">
        <f t="shared" si="662"/>
        <v>237</v>
      </c>
      <c r="M980" s="7">
        <f t="shared" si="663"/>
        <v>475</v>
      </c>
      <c r="N980" s="6">
        <f t="shared" si="664"/>
        <v>2.5948653898586046E-4</v>
      </c>
      <c r="O980">
        <f t="shared" si="665"/>
        <v>1.3120666446575511E-3</v>
      </c>
      <c r="P980">
        <f t="shared" si="666"/>
        <v>9.7281421120505064E-4</v>
      </c>
      <c r="Q980">
        <f t="shared" si="667"/>
        <v>2.1725332720458831E-3</v>
      </c>
      <c r="R980">
        <f t="shared" si="668"/>
        <v>-9.7034221542027094E-4</v>
      </c>
      <c r="S980">
        <f t="shared" si="669"/>
        <v>-4.7722550589962554E-4</v>
      </c>
      <c r="T980">
        <f t="shared" si="670"/>
        <v>-7.8034331852493005E-3</v>
      </c>
      <c r="U980">
        <f t="shared" si="671"/>
        <v>-4.8988506930497111E-3</v>
      </c>
      <c r="V980" s="7">
        <f t="shared" si="672"/>
        <v>1.2637257866550233E-2</v>
      </c>
      <c r="W980" s="6">
        <f t="shared" si="673"/>
        <v>1.2474552302739998E-2</v>
      </c>
      <c r="X980">
        <f t="shared" si="674"/>
        <v>1.1421972197068309E-2</v>
      </c>
      <c r="Y980">
        <f t="shared" si="675"/>
        <v>1.1761224630520808E-2</v>
      </c>
      <c r="Z980">
        <f t="shared" si="676"/>
        <v>1.0561505569679976E-2</v>
      </c>
      <c r="AA980">
        <f t="shared" si="677"/>
        <v>1.370438105714613E-2</v>
      </c>
      <c r="AB980">
        <f t="shared" si="678"/>
        <v>1.3211264347625484E-2</v>
      </c>
      <c r="AC980">
        <f t="shared" si="679"/>
        <v>2.0537472026975159E-2</v>
      </c>
      <c r="AD980">
        <f t="shared" si="680"/>
        <v>1.763288953477557E-2</v>
      </c>
      <c r="AE980" s="7">
        <f t="shared" si="681"/>
        <v>9.678097517562545E-5</v>
      </c>
      <c r="AF980" s="6">
        <f t="shared" si="692"/>
        <v>-2.1586916203936268E-2</v>
      </c>
      <c r="AG980" s="11">
        <f t="shared" si="693"/>
        <v>5.4198851404433479E-2</v>
      </c>
      <c r="AH980" s="11">
        <f t="shared" si="694"/>
        <v>2.9772676195853338E-2</v>
      </c>
      <c r="AI980" s="11">
        <f t="shared" si="695"/>
        <v>-3.7411591211233504E-2</v>
      </c>
      <c r="AJ980" s="11">
        <f t="shared" si="696"/>
        <v>-6.2554595110962535E-2</v>
      </c>
      <c r="AK980" s="11">
        <f t="shared" si="697"/>
        <v>-5.86096614347974E-2</v>
      </c>
      <c r="AL980" s="11">
        <f t="shared" si="698"/>
        <v>0</v>
      </c>
      <c r="AM980" s="11">
        <f t="shared" si="699"/>
        <v>0</v>
      </c>
      <c r="AN980" s="7">
        <f t="shared" si="700"/>
        <v>0</v>
      </c>
      <c r="AO980" s="6">
        <f t="array" ref="AO980">_xlfn.MAXIFS(AF$29:AF$1052,E$29:E$1052,E980) - _xlfn.MINIFS(AF$29:AF$1052,E$29:E$1052,E980)</f>
        <v>0.64239671540972576</v>
      </c>
      <c r="AP980" s="11">
        <f t="array" ref="AP980">_xlfn.MAXIFS(AG$29:AG$1052,F$29:F$1052,F980) - _xlfn.MINIFS(AG$29:AG$1052,F$29:F$1052,F980)</f>
        <v>0.4319451716699928</v>
      </c>
      <c r="AQ980" s="11">
        <f t="array" ref="AQ980">_xlfn.MAXIFS(AH$29:AH$1052,G$29:G$1052,G980) - _xlfn.MINIFS(AH$29:AH$1052,G$29:G$1052,G980)</f>
        <v>0.3058275323762738</v>
      </c>
      <c r="AR980" s="11">
        <f t="array" ref="AR980">_xlfn.MAXIFS(AI$29:AI$1052,H$29:H$1052,H980) - _xlfn.MINIFS(AI$29:AI$1052,H$29:H$1052,H980)</f>
        <v>0.28183315115945717</v>
      </c>
      <c r="AS980" s="11">
        <f t="array" ref="AS980">_xlfn.MAXIFS(AJ$29:AJ$1052,I$29:I$1052,I980) - _xlfn.MINIFS(AJ$29:AJ$1052,I$29:I$1052,I980)</f>
        <v>0.11837728828156555</v>
      </c>
      <c r="AT980" s="11">
        <f t="array" ref="AT980">_xlfn.MAXIFS(AK$29:AK$1052,J$29:J$1052,J980) - _xlfn.MINIFS(AK$29:AK$1052,J$29:J$1052,J980)</f>
        <v>8.4838628179697118E-2</v>
      </c>
      <c r="AU980" s="11">
        <f t="array" ref="AU980">_xlfn.MAXIFS(AL$29:AL$1052,K$29:K$1052,K980) - _xlfn.MINIFS(AL$29:AL$1052,K$29:K$1052,K980)</f>
        <v>4.6580285908743982E-2</v>
      </c>
      <c r="AV980" s="11">
        <f t="array" ref="AV980">_xlfn.MAXIFS(AM$29:AM$1052,L$29:L$1052,L980) - _xlfn.MINIFS(AM$29:AM$1052,L$29:L$1052,L980)</f>
        <v>3.5072217119199889E-2</v>
      </c>
      <c r="AW980" s="7">
        <f t="array" ref="AW980">_xlfn.MAXIFS(AN$29:AN$1052,M$29:M$1052,M980) - _xlfn.MINIFS(AN$29:AN$1052,M$29:M$1052,M980)</f>
        <v>9.678097517562545E-5</v>
      </c>
      <c r="AX980" s="6">
        <f t="array" ref="AX980">_xlfn.STDEV.S(IF(E$29:E$1052=E980,$C$29:$C$1052,""))</f>
        <v>2.1219734469910215E-2</v>
      </c>
      <c r="AY980" s="11">
        <f t="array" ref="AY980">_xlfn.STDEV.S(IF(F$29:F$1052=F980,$C$29:$C$1052,""))</f>
        <v>2.0588339989709558E-2</v>
      </c>
      <c r="AZ980" s="11">
        <f t="array" ref="AZ980">_xlfn.STDEV.S(IF(G$29:G$1052=G980,$C$29:$C$1052,""))</f>
        <v>2.5662538612202881E-2</v>
      </c>
      <c r="BA980" s="11">
        <f t="array" ref="BA980">_xlfn.STDEV.S(IF(H$29:H$1052=H980,$C$29:$C$1052,""))</f>
        <v>3.1113183887226226E-2</v>
      </c>
      <c r="BB980" s="11">
        <f t="array" ref="BB980">_xlfn.STDEV.S(IF(I$29:I$1052=I980,$C$29:$C$1052,""))</f>
        <v>1.9717067334721818E-2</v>
      </c>
      <c r="BC980" s="11">
        <f t="array" ref="BC980">_xlfn.STDEV.S(IF(J$29:J$1052=J980,$C$29:$C$1052,""))</f>
        <v>1.6986330668634312E-2</v>
      </c>
      <c r="BD980" s="11">
        <f t="array" ref="BD980">_xlfn.STDEV.S(IF(K$29:K$1052=K980,$C$29:$C$1052,""))</f>
        <v>1.6760044344421694E-2</v>
      </c>
      <c r="BE980" s="11">
        <f t="array" ref="BE980">_xlfn.STDEV.S(IF(L$29:L$1052=L980,$C$29:$C$1052,""))</f>
        <v>2.0641890819333292E-2</v>
      </c>
      <c r="BF980" s="7">
        <f t="array" ref="BF980">_xlfn.STDEV.S(IF(M$29:M$1052=M980,$C$29:$C$1052,""))</f>
        <v>1.3686896767306335E-4</v>
      </c>
      <c r="BG980" s="13">
        <f t="shared" si="682"/>
        <v>30.273551081454407</v>
      </c>
      <c r="BH980" s="12">
        <f t="shared" si="683"/>
        <v>20.980087364298782</v>
      </c>
      <c r="BI980" s="12">
        <f t="shared" si="684"/>
        <v>11.917275098841886</v>
      </c>
      <c r="BJ980" s="12">
        <f t="shared" si="685"/>
        <v>9.0583192058067095</v>
      </c>
      <c r="BK980" s="12">
        <f t="shared" si="686"/>
        <v>6.0037979417508387</v>
      </c>
      <c r="BL980" s="12">
        <f t="shared" si="687"/>
        <v>4.9945235280479841</v>
      </c>
      <c r="BM980" s="12">
        <f t="shared" si="688"/>
        <v>2.7792459823799609</v>
      </c>
      <c r="BN980" s="12">
        <f t="shared" si="689"/>
        <v>1.6990796737647254</v>
      </c>
      <c r="BO980" s="14">
        <f t="shared" si="690"/>
        <v>0.70710678118654746</v>
      </c>
    </row>
    <row r="981" spans="1:67" x14ac:dyDescent="0.25">
      <c r="A981" s="2">
        <v>44276.958333333336</v>
      </c>
      <c r="B981" s="3">
        <v>1732.3</v>
      </c>
      <c r="C981">
        <f t="shared" si="691"/>
        <v>-5.3970258942412919E-3</v>
      </c>
      <c r="D981">
        <v>952</v>
      </c>
      <c r="E981" s="6">
        <f t="shared" si="655"/>
        <v>1</v>
      </c>
      <c r="F981">
        <f t="shared" si="656"/>
        <v>3</v>
      </c>
      <c r="G981">
        <f t="shared" si="657"/>
        <v>7</v>
      </c>
      <c r="H981">
        <f t="shared" si="658"/>
        <v>14</v>
      </c>
      <c r="I981">
        <f t="shared" si="659"/>
        <v>29</v>
      </c>
      <c r="J981">
        <f t="shared" si="660"/>
        <v>59</v>
      </c>
      <c r="K981">
        <f t="shared" si="661"/>
        <v>119</v>
      </c>
      <c r="L981">
        <f t="shared" si="662"/>
        <v>238</v>
      </c>
      <c r="M981" s="7">
        <f t="shared" si="663"/>
        <v>476</v>
      </c>
      <c r="N981" s="6">
        <f t="shared" si="664"/>
        <v>2.5948653898586046E-4</v>
      </c>
      <c r="O981">
        <f t="shared" si="665"/>
        <v>1.3120666446575511E-3</v>
      </c>
      <c r="P981">
        <f t="shared" si="666"/>
        <v>9.7281421120505064E-4</v>
      </c>
      <c r="Q981">
        <f t="shared" si="667"/>
        <v>2.1725332720458831E-3</v>
      </c>
      <c r="R981">
        <f t="shared" si="668"/>
        <v>-9.7034221542027094E-4</v>
      </c>
      <c r="S981">
        <f t="shared" si="669"/>
        <v>-4.7722550589962554E-4</v>
      </c>
      <c r="T981">
        <f t="shared" si="670"/>
        <v>6.8489821734500494E-3</v>
      </c>
      <c r="U981">
        <f t="shared" si="671"/>
        <v>5.5322586499486903E-3</v>
      </c>
      <c r="V981" s="7">
        <f t="shared" si="672"/>
        <v>-3.8241840202603572E-3</v>
      </c>
      <c r="W981" s="6">
        <f t="shared" si="673"/>
        <v>-5.6565124332271528E-3</v>
      </c>
      <c r="X981">
        <f t="shared" si="674"/>
        <v>-6.7090925388988429E-3</v>
      </c>
      <c r="Y981">
        <f t="shared" si="675"/>
        <v>-6.3698401054463425E-3</v>
      </c>
      <c r="Z981">
        <f t="shared" si="676"/>
        <v>-7.569559166287175E-3</v>
      </c>
      <c r="AA981">
        <f t="shared" si="677"/>
        <v>-4.4266836788210209E-3</v>
      </c>
      <c r="AB981">
        <f t="shared" si="678"/>
        <v>-4.9198003883416663E-3</v>
      </c>
      <c r="AC981">
        <f t="shared" si="679"/>
        <v>-1.2246008067691341E-2</v>
      </c>
      <c r="AD981">
        <f t="shared" si="680"/>
        <v>-1.0929284544189982E-2</v>
      </c>
      <c r="AE981" s="7">
        <f t="shared" si="681"/>
        <v>-1.5728418739809347E-3</v>
      </c>
      <c r="AF981" s="6">
        <f t="shared" si="692"/>
        <v>-2.7243428637163419E-2</v>
      </c>
      <c r="AG981" s="11">
        <f t="shared" si="693"/>
        <v>4.7489758865534637E-2</v>
      </c>
      <c r="AH981" s="11">
        <f t="shared" si="694"/>
        <v>2.3402836090406998E-2</v>
      </c>
      <c r="AI981" s="11">
        <f t="shared" si="695"/>
        <v>-4.4981150377520679E-2</v>
      </c>
      <c r="AJ981" s="11">
        <f t="shared" si="696"/>
        <v>-6.6981278789783549E-2</v>
      </c>
      <c r="AK981" s="11">
        <f t="shared" si="697"/>
        <v>-6.3529461823139066E-2</v>
      </c>
      <c r="AL981" s="11">
        <f t="shared" si="698"/>
        <v>-1.2246008067691341E-2</v>
      </c>
      <c r="AM981" s="11">
        <f t="shared" si="699"/>
        <v>-1.0929284544189982E-2</v>
      </c>
      <c r="AN981" s="7">
        <f t="shared" si="700"/>
        <v>-1.5728418739809347E-3</v>
      </c>
      <c r="AO981" s="6">
        <f t="array" ref="AO981">_xlfn.MAXIFS(AF$29:AF$1052,E$29:E$1052,E981) - _xlfn.MINIFS(AF$29:AF$1052,E$29:E$1052,E981)</f>
        <v>0.64239671540972576</v>
      </c>
      <c r="AP981" s="11">
        <f t="array" ref="AP981">_xlfn.MAXIFS(AG$29:AG$1052,F$29:F$1052,F981) - _xlfn.MINIFS(AG$29:AG$1052,F$29:F$1052,F981)</f>
        <v>0.4319451716699928</v>
      </c>
      <c r="AQ981" s="11">
        <f t="array" ref="AQ981">_xlfn.MAXIFS(AH$29:AH$1052,G$29:G$1052,G981) - _xlfn.MINIFS(AH$29:AH$1052,G$29:G$1052,G981)</f>
        <v>0.3058275323762738</v>
      </c>
      <c r="AR981" s="11">
        <f t="array" ref="AR981">_xlfn.MAXIFS(AI$29:AI$1052,H$29:H$1052,H981) - _xlfn.MINIFS(AI$29:AI$1052,H$29:H$1052,H981)</f>
        <v>0.28183315115945717</v>
      </c>
      <c r="AS981" s="11">
        <f t="array" ref="AS981">_xlfn.MAXIFS(AJ$29:AJ$1052,I$29:I$1052,I981) - _xlfn.MINIFS(AJ$29:AJ$1052,I$29:I$1052,I981)</f>
        <v>0.11837728828156555</v>
      </c>
      <c r="AT981" s="11">
        <f t="array" ref="AT981">_xlfn.MAXIFS(AK$29:AK$1052,J$29:J$1052,J981) - _xlfn.MINIFS(AK$29:AK$1052,J$29:J$1052,J981)</f>
        <v>8.4838628179697118E-2</v>
      </c>
      <c r="AU981" s="11">
        <f t="array" ref="AU981">_xlfn.MAXIFS(AL$29:AL$1052,K$29:K$1052,K981) - _xlfn.MINIFS(AL$29:AL$1052,K$29:K$1052,K981)</f>
        <v>2.9129973531703476E-2</v>
      </c>
      <c r="AV981" s="11">
        <f t="array" ref="AV981">_xlfn.MAXIFS(AM$29:AM$1052,L$29:L$1052,L981) - _xlfn.MINIFS(AM$29:AM$1052,L$29:L$1052,L981)</f>
        <v>1.8712885340418095E-2</v>
      </c>
      <c r="AW981" s="7">
        <f t="array" ref="AW981">_xlfn.MAXIFS(AN$29:AN$1052,M$29:M$1052,M981) - _xlfn.MINIFS(AN$29:AN$1052,M$29:M$1052,M981)</f>
        <v>1.5728418739809347E-3</v>
      </c>
      <c r="AX981" s="6">
        <f t="array" ref="AX981">_xlfn.STDEV.S(IF(E$29:E$1052=E981,$C$29:$C$1052,""))</f>
        <v>2.1219734469910215E-2</v>
      </c>
      <c r="AY981" s="11">
        <f t="array" ref="AY981">_xlfn.STDEV.S(IF(F$29:F$1052=F981,$C$29:$C$1052,""))</f>
        <v>2.0588339989709558E-2</v>
      </c>
      <c r="AZ981" s="11">
        <f t="array" ref="AZ981">_xlfn.STDEV.S(IF(G$29:G$1052=G981,$C$29:$C$1052,""))</f>
        <v>2.5662538612202881E-2</v>
      </c>
      <c r="BA981" s="11">
        <f t="array" ref="BA981">_xlfn.STDEV.S(IF(H$29:H$1052=H981,$C$29:$C$1052,""))</f>
        <v>3.1113183887226226E-2</v>
      </c>
      <c r="BB981" s="11">
        <f t="array" ref="BB981">_xlfn.STDEV.S(IF(I$29:I$1052=I981,$C$29:$C$1052,""))</f>
        <v>1.9717067334721818E-2</v>
      </c>
      <c r="BC981" s="11">
        <f t="array" ref="BC981">_xlfn.STDEV.S(IF(J$29:J$1052=J981,$C$29:$C$1052,""))</f>
        <v>1.6986330668634312E-2</v>
      </c>
      <c r="BD981" s="11">
        <f t="array" ref="BD981">_xlfn.STDEV.S(IF(K$29:K$1052=K981,$C$29:$C$1052,""))</f>
        <v>1.4652960380553698E-2</v>
      </c>
      <c r="BE981" s="11">
        <f t="array" ref="BE981">_xlfn.STDEV.S(IF(L$29:L$1052=L981,$C$29:$C$1052,""))</f>
        <v>1.1739436842981166E-2</v>
      </c>
      <c r="BF981" s="7">
        <f t="array" ref="BF981">_xlfn.STDEV.S(IF(M$29:M$1052=M981,$C$29:$C$1052,""))</f>
        <v>2.2243343096521526E-3</v>
      </c>
      <c r="BG981" s="13">
        <f t="shared" si="682"/>
        <v>30.273551081454407</v>
      </c>
      <c r="BH981" s="12">
        <f t="shared" si="683"/>
        <v>20.980087364298782</v>
      </c>
      <c r="BI981" s="12">
        <f t="shared" si="684"/>
        <v>11.917275098841886</v>
      </c>
      <c r="BJ981" s="12">
        <f t="shared" si="685"/>
        <v>9.0583192058067095</v>
      </c>
      <c r="BK981" s="12">
        <f t="shared" si="686"/>
        <v>6.0037979417508387</v>
      </c>
      <c r="BL981" s="12">
        <f t="shared" si="687"/>
        <v>4.9945235280479841</v>
      </c>
      <c r="BM981" s="12">
        <f t="shared" si="688"/>
        <v>1.9879923766369134</v>
      </c>
      <c r="BN981" s="12">
        <f t="shared" si="689"/>
        <v>1.5940189968828231</v>
      </c>
      <c r="BO981" s="14">
        <f t="shared" si="690"/>
        <v>0.70710678118654746</v>
      </c>
    </row>
    <row r="982" spans="1:67" x14ac:dyDescent="0.25">
      <c r="A982" s="4">
        <v>44284</v>
      </c>
      <c r="B982" s="5">
        <v>1728.4</v>
      </c>
      <c r="C982">
        <f t="shared" si="691"/>
        <v>-2.2513421462794225E-3</v>
      </c>
      <c r="D982">
        <v>953</v>
      </c>
      <c r="E982" s="6">
        <f t="shared" si="655"/>
        <v>1</v>
      </c>
      <c r="F982">
        <f t="shared" si="656"/>
        <v>3</v>
      </c>
      <c r="G982">
        <f t="shared" si="657"/>
        <v>7</v>
      </c>
      <c r="H982">
        <f t="shared" si="658"/>
        <v>14</v>
      </c>
      <c r="I982">
        <f t="shared" si="659"/>
        <v>29</v>
      </c>
      <c r="J982">
        <f t="shared" si="660"/>
        <v>59</v>
      </c>
      <c r="K982">
        <f t="shared" si="661"/>
        <v>119</v>
      </c>
      <c r="L982">
        <f t="shared" si="662"/>
        <v>238</v>
      </c>
      <c r="M982" s="7">
        <f t="shared" si="663"/>
        <v>476</v>
      </c>
      <c r="N982" s="6">
        <f t="shared" si="664"/>
        <v>2.5948653898586046E-4</v>
      </c>
      <c r="O982">
        <f t="shared" si="665"/>
        <v>1.3120666446575511E-3</v>
      </c>
      <c r="P982">
        <f t="shared" si="666"/>
        <v>9.7281421120505064E-4</v>
      </c>
      <c r="Q982">
        <f t="shared" si="667"/>
        <v>2.1725332720458831E-3</v>
      </c>
      <c r="R982">
        <f t="shared" si="668"/>
        <v>-9.7034221542027094E-4</v>
      </c>
      <c r="S982">
        <f t="shared" si="669"/>
        <v>-4.7722550589962554E-4</v>
      </c>
      <c r="T982">
        <f t="shared" si="670"/>
        <v>6.8489821734500494E-3</v>
      </c>
      <c r="U982">
        <f t="shared" si="671"/>
        <v>5.5322586499486903E-3</v>
      </c>
      <c r="V982" s="7">
        <f t="shared" si="672"/>
        <v>-3.8241840202603572E-3</v>
      </c>
      <c r="W982" s="6">
        <f t="shared" si="673"/>
        <v>-2.510828685265283E-3</v>
      </c>
      <c r="X982">
        <f t="shared" si="674"/>
        <v>-3.5634087909369736E-3</v>
      </c>
      <c r="Y982">
        <f t="shared" si="675"/>
        <v>-3.2241563574844732E-3</v>
      </c>
      <c r="Z982">
        <f t="shared" si="676"/>
        <v>-4.4238754183253057E-3</v>
      </c>
      <c r="AA982">
        <f t="shared" si="677"/>
        <v>-1.2809999308591516E-3</v>
      </c>
      <c r="AB982">
        <f t="shared" si="678"/>
        <v>-1.774116640379797E-3</v>
      </c>
      <c r="AC982">
        <f t="shared" si="679"/>
        <v>-9.100324319729472E-3</v>
      </c>
      <c r="AD982">
        <f t="shared" si="680"/>
        <v>-7.7836007962281129E-3</v>
      </c>
      <c r="AE982" s="7">
        <f t="shared" si="681"/>
        <v>1.5728418739809347E-3</v>
      </c>
      <c r="AF982" s="6">
        <f t="shared" si="692"/>
        <v>-2.9754257322428701E-2</v>
      </c>
      <c r="AG982" s="11">
        <f t="shared" si="693"/>
        <v>4.3926350074597664E-2</v>
      </c>
      <c r="AH982" s="11">
        <f t="shared" si="694"/>
        <v>2.0178679732922526E-2</v>
      </c>
      <c r="AI982" s="11">
        <f t="shared" si="695"/>
        <v>-4.9405025795845985E-2</v>
      </c>
      <c r="AJ982" s="11">
        <f t="shared" si="696"/>
        <v>-6.8262278720642694E-2</v>
      </c>
      <c r="AK982" s="11">
        <f t="shared" si="697"/>
        <v>-6.5303578463518863E-2</v>
      </c>
      <c r="AL982" s="11">
        <f t="shared" si="698"/>
        <v>-2.1346332387420813E-2</v>
      </c>
      <c r="AM982" s="11">
        <f t="shared" si="699"/>
        <v>-1.8712885340418095E-2</v>
      </c>
      <c r="AN982" s="7">
        <f t="shared" si="700"/>
        <v>0</v>
      </c>
      <c r="AO982" s="6">
        <f t="array" ref="AO982">_xlfn.MAXIFS(AF$29:AF$1052,E$29:E$1052,E982) - _xlfn.MINIFS(AF$29:AF$1052,E$29:E$1052,E982)</f>
        <v>0.64239671540972576</v>
      </c>
      <c r="AP982" s="11">
        <f t="array" ref="AP982">_xlfn.MAXIFS(AG$29:AG$1052,F$29:F$1052,F982) - _xlfn.MINIFS(AG$29:AG$1052,F$29:F$1052,F982)</f>
        <v>0.4319451716699928</v>
      </c>
      <c r="AQ982" s="11">
        <f t="array" ref="AQ982">_xlfn.MAXIFS(AH$29:AH$1052,G$29:G$1052,G982) - _xlfn.MINIFS(AH$29:AH$1052,G$29:G$1052,G982)</f>
        <v>0.3058275323762738</v>
      </c>
      <c r="AR982" s="11">
        <f t="array" ref="AR982">_xlfn.MAXIFS(AI$29:AI$1052,H$29:H$1052,H982) - _xlfn.MINIFS(AI$29:AI$1052,H$29:H$1052,H982)</f>
        <v>0.28183315115945717</v>
      </c>
      <c r="AS982" s="11">
        <f t="array" ref="AS982">_xlfn.MAXIFS(AJ$29:AJ$1052,I$29:I$1052,I982) - _xlfn.MINIFS(AJ$29:AJ$1052,I$29:I$1052,I982)</f>
        <v>0.11837728828156555</v>
      </c>
      <c r="AT982" s="11">
        <f t="array" ref="AT982">_xlfn.MAXIFS(AK$29:AK$1052,J$29:J$1052,J982) - _xlfn.MINIFS(AK$29:AK$1052,J$29:J$1052,J982)</f>
        <v>8.4838628179697118E-2</v>
      </c>
      <c r="AU982" s="11">
        <f t="array" ref="AU982">_xlfn.MAXIFS(AL$29:AL$1052,K$29:K$1052,K982) - _xlfn.MINIFS(AL$29:AL$1052,K$29:K$1052,K982)</f>
        <v>2.9129973531703476E-2</v>
      </c>
      <c r="AV982" s="11">
        <f t="array" ref="AV982">_xlfn.MAXIFS(AM$29:AM$1052,L$29:L$1052,L982) - _xlfn.MINIFS(AM$29:AM$1052,L$29:L$1052,L982)</f>
        <v>1.8712885340418095E-2</v>
      </c>
      <c r="AW982" s="7">
        <f t="array" ref="AW982">_xlfn.MAXIFS(AN$29:AN$1052,M$29:M$1052,M982) - _xlfn.MINIFS(AN$29:AN$1052,M$29:M$1052,M982)</f>
        <v>1.5728418739809347E-3</v>
      </c>
      <c r="AX982" s="6">
        <f t="array" ref="AX982">_xlfn.STDEV.S(IF(E$29:E$1052=E982,$C$29:$C$1052,""))</f>
        <v>2.1219734469910215E-2</v>
      </c>
      <c r="AY982" s="11">
        <f t="array" ref="AY982">_xlfn.STDEV.S(IF(F$29:F$1052=F982,$C$29:$C$1052,""))</f>
        <v>2.0588339989709558E-2</v>
      </c>
      <c r="AZ982" s="11">
        <f t="array" ref="AZ982">_xlfn.STDEV.S(IF(G$29:G$1052=G982,$C$29:$C$1052,""))</f>
        <v>2.5662538612202881E-2</v>
      </c>
      <c r="BA982" s="11">
        <f t="array" ref="BA982">_xlfn.STDEV.S(IF(H$29:H$1052=H982,$C$29:$C$1052,""))</f>
        <v>3.1113183887226226E-2</v>
      </c>
      <c r="BB982" s="11">
        <f t="array" ref="BB982">_xlfn.STDEV.S(IF(I$29:I$1052=I982,$C$29:$C$1052,""))</f>
        <v>1.9717067334721818E-2</v>
      </c>
      <c r="BC982" s="11">
        <f t="array" ref="BC982">_xlfn.STDEV.S(IF(J$29:J$1052=J982,$C$29:$C$1052,""))</f>
        <v>1.6986330668634312E-2</v>
      </c>
      <c r="BD982" s="11">
        <f t="array" ref="BD982">_xlfn.STDEV.S(IF(K$29:K$1052=K982,$C$29:$C$1052,""))</f>
        <v>1.4652960380553698E-2</v>
      </c>
      <c r="BE982" s="11">
        <f t="array" ref="BE982">_xlfn.STDEV.S(IF(L$29:L$1052=L982,$C$29:$C$1052,""))</f>
        <v>1.1739436842981166E-2</v>
      </c>
      <c r="BF982" s="7">
        <f t="array" ref="BF982">_xlfn.STDEV.S(IF(M$29:M$1052=M982,$C$29:$C$1052,""))</f>
        <v>2.2243343096521526E-3</v>
      </c>
      <c r="BG982" s="13">
        <f t="shared" si="682"/>
        <v>30.273551081454407</v>
      </c>
      <c r="BH982" s="12">
        <f t="shared" si="683"/>
        <v>20.980087364298782</v>
      </c>
      <c r="BI982" s="12">
        <f t="shared" si="684"/>
        <v>11.917275098841886</v>
      </c>
      <c r="BJ982" s="12">
        <f t="shared" si="685"/>
        <v>9.0583192058067095</v>
      </c>
      <c r="BK982" s="12">
        <f t="shared" si="686"/>
        <v>6.0037979417508387</v>
      </c>
      <c r="BL982" s="12">
        <f t="shared" si="687"/>
        <v>4.9945235280479841</v>
      </c>
      <c r="BM982" s="12">
        <f t="shared" si="688"/>
        <v>1.9879923766369134</v>
      </c>
      <c r="BN982" s="12">
        <f t="shared" si="689"/>
        <v>1.5940189968828231</v>
      </c>
      <c r="BO982" s="14">
        <f t="shared" si="690"/>
        <v>0.70710678118654746</v>
      </c>
    </row>
    <row r="983" spans="1:67" x14ac:dyDescent="0.25">
      <c r="A983" s="2">
        <v>44291</v>
      </c>
      <c r="B983" s="3">
        <v>1744.8</v>
      </c>
      <c r="C983">
        <f t="shared" si="691"/>
        <v>9.4885443184447027E-3</v>
      </c>
      <c r="D983">
        <v>954</v>
      </c>
      <c r="E983" s="6">
        <f t="shared" si="655"/>
        <v>1</v>
      </c>
      <c r="F983">
        <f t="shared" si="656"/>
        <v>3</v>
      </c>
      <c r="G983">
        <f t="shared" si="657"/>
        <v>7</v>
      </c>
      <c r="H983">
        <f t="shared" si="658"/>
        <v>14</v>
      </c>
      <c r="I983">
        <f t="shared" si="659"/>
        <v>29</v>
      </c>
      <c r="J983">
        <f t="shared" si="660"/>
        <v>59</v>
      </c>
      <c r="K983">
        <f t="shared" si="661"/>
        <v>119</v>
      </c>
      <c r="L983">
        <f t="shared" si="662"/>
        <v>238</v>
      </c>
      <c r="M983" s="7">
        <f t="shared" si="663"/>
        <v>477</v>
      </c>
      <c r="N983" s="6">
        <f t="shared" si="664"/>
        <v>2.5948653898586046E-4</v>
      </c>
      <c r="O983">
        <f t="shared" si="665"/>
        <v>1.3120666446575511E-3</v>
      </c>
      <c r="P983">
        <f t="shared" si="666"/>
        <v>9.7281421120505064E-4</v>
      </c>
      <c r="Q983">
        <f t="shared" si="667"/>
        <v>2.1725332720458831E-3</v>
      </c>
      <c r="R983">
        <f t="shared" si="668"/>
        <v>-9.7034221542027094E-4</v>
      </c>
      <c r="S983">
        <f t="shared" si="669"/>
        <v>-4.7722550589962554E-4</v>
      </c>
      <c r="T983">
        <f t="shared" si="670"/>
        <v>6.8489821734500494E-3</v>
      </c>
      <c r="U983">
        <f t="shared" si="671"/>
        <v>5.5322586499486903E-3</v>
      </c>
      <c r="V983" s="7">
        <f t="shared" si="672"/>
        <v>1.4888701320157738E-2</v>
      </c>
      <c r="W983" s="6">
        <f t="shared" si="673"/>
        <v>9.2290577794588418E-3</v>
      </c>
      <c r="X983">
        <f t="shared" si="674"/>
        <v>8.1764776737871525E-3</v>
      </c>
      <c r="Y983">
        <f t="shared" si="675"/>
        <v>8.5157301072396521E-3</v>
      </c>
      <c r="Z983">
        <f t="shared" si="676"/>
        <v>7.3160110463988196E-3</v>
      </c>
      <c r="AA983">
        <f t="shared" si="677"/>
        <v>1.0458886533864974E-2</v>
      </c>
      <c r="AB983">
        <f t="shared" si="678"/>
        <v>9.9657698243443282E-3</v>
      </c>
      <c r="AC983">
        <f t="shared" si="679"/>
        <v>2.6395621449946532E-3</v>
      </c>
      <c r="AD983">
        <f t="shared" si="680"/>
        <v>3.9562856684960124E-3</v>
      </c>
      <c r="AE983" s="7">
        <f t="shared" si="681"/>
        <v>-5.4001570017130351E-3</v>
      </c>
      <c r="AF983" s="6">
        <f t="shared" si="692"/>
        <v>-2.0525199542969857E-2</v>
      </c>
      <c r="AG983" s="11">
        <f t="shared" si="693"/>
        <v>5.2102827748384817E-2</v>
      </c>
      <c r="AH983" s="11">
        <f t="shared" si="694"/>
        <v>2.869440984016218E-2</v>
      </c>
      <c r="AI983" s="11">
        <f t="shared" si="695"/>
        <v>-4.2089014749447165E-2</v>
      </c>
      <c r="AJ983" s="11">
        <f t="shared" si="696"/>
        <v>-5.780339218677772E-2</v>
      </c>
      <c r="AK983" s="11">
        <f t="shared" si="697"/>
        <v>-5.5337808639174535E-2</v>
      </c>
      <c r="AL983" s="11">
        <f t="shared" si="698"/>
        <v>-1.870677024242616E-2</v>
      </c>
      <c r="AM983" s="11">
        <f t="shared" si="699"/>
        <v>-1.4756599671922083E-2</v>
      </c>
      <c r="AN983" s="7">
        <f t="shared" si="700"/>
        <v>-5.4001570017130351E-3</v>
      </c>
      <c r="AO983" s="6">
        <f t="array" ref="AO983">_xlfn.MAXIFS(AF$29:AF$1052,E$29:E$1052,E983) - _xlfn.MINIFS(AF$29:AF$1052,E$29:E$1052,E983)</f>
        <v>0.64239671540972576</v>
      </c>
      <c r="AP983" s="11">
        <f t="array" ref="AP983">_xlfn.MAXIFS(AG$29:AG$1052,F$29:F$1052,F983) - _xlfn.MINIFS(AG$29:AG$1052,F$29:F$1052,F983)</f>
        <v>0.4319451716699928</v>
      </c>
      <c r="AQ983" s="11">
        <f t="array" ref="AQ983">_xlfn.MAXIFS(AH$29:AH$1052,G$29:G$1052,G983) - _xlfn.MINIFS(AH$29:AH$1052,G$29:G$1052,G983)</f>
        <v>0.3058275323762738</v>
      </c>
      <c r="AR983" s="11">
        <f t="array" ref="AR983">_xlfn.MAXIFS(AI$29:AI$1052,H$29:H$1052,H983) - _xlfn.MINIFS(AI$29:AI$1052,H$29:H$1052,H983)</f>
        <v>0.28183315115945717</v>
      </c>
      <c r="AS983" s="11">
        <f t="array" ref="AS983">_xlfn.MAXIFS(AJ$29:AJ$1052,I$29:I$1052,I983) - _xlfn.MINIFS(AJ$29:AJ$1052,I$29:I$1052,I983)</f>
        <v>0.11837728828156555</v>
      </c>
      <c r="AT983" s="11">
        <f t="array" ref="AT983">_xlfn.MAXIFS(AK$29:AK$1052,J$29:J$1052,J983) - _xlfn.MINIFS(AK$29:AK$1052,J$29:J$1052,J983)</f>
        <v>8.4838628179697118E-2</v>
      </c>
      <c r="AU983" s="11">
        <f t="array" ref="AU983">_xlfn.MAXIFS(AL$29:AL$1052,K$29:K$1052,K983) - _xlfn.MINIFS(AL$29:AL$1052,K$29:K$1052,K983)</f>
        <v>2.9129973531703476E-2</v>
      </c>
      <c r="AV983" s="11">
        <f t="array" ref="AV983">_xlfn.MAXIFS(AM$29:AM$1052,L$29:L$1052,L983) - _xlfn.MINIFS(AM$29:AM$1052,L$29:L$1052,L983)</f>
        <v>1.8712885340418095E-2</v>
      </c>
      <c r="AW983" s="7">
        <f t="array" ref="AW983">_xlfn.MAXIFS(AN$29:AN$1052,M$29:M$1052,M983) - _xlfn.MINIFS(AN$29:AN$1052,M$29:M$1052,M983)</f>
        <v>5.4001570017130351E-3</v>
      </c>
      <c r="AX983" s="6">
        <f t="array" ref="AX983">_xlfn.STDEV.S(IF(E$29:E$1052=E983,$C$29:$C$1052,""))</f>
        <v>2.1219734469910215E-2</v>
      </c>
      <c r="AY983" s="11">
        <f t="array" ref="AY983">_xlfn.STDEV.S(IF(F$29:F$1052=F983,$C$29:$C$1052,""))</f>
        <v>2.0588339989709558E-2</v>
      </c>
      <c r="AZ983" s="11">
        <f t="array" ref="AZ983">_xlfn.STDEV.S(IF(G$29:G$1052=G983,$C$29:$C$1052,""))</f>
        <v>2.5662538612202881E-2</v>
      </c>
      <c r="BA983" s="11">
        <f t="array" ref="BA983">_xlfn.STDEV.S(IF(H$29:H$1052=H983,$C$29:$C$1052,""))</f>
        <v>3.1113183887226226E-2</v>
      </c>
      <c r="BB983" s="11">
        <f t="array" ref="BB983">_xlfn.STDEV.S(IF(I$29:I$1052=I983,$C$29:$C$1052,""))</f>
        <v>1.9717067334721818E-2</v>
      </c>
      <c r="BC983" s="11">
        <f t="array" ref="BC983">_xlfn.STDEV.S(IF(J$29:J$1052=J983,$C$29:$C$1052,""))</f>
        <v>1.6986330668634312E-2</v>
      </c>
      <c r="BD983" s="11">
        <f t="array" ref="BD983">_xlfn.STDEV.S(IF(K$29:K$1052=K983,$C$29:$C$1052,""))</f>
        <v>1.4652960380553698E-2</v>
      </c>
      <c r="BE983" s="11">
        <f t="array" ref="BE983">_xlfn.STDEV.S(IF(L$29:L$1052=L983,$C$29:$C$1052,""))</f>
        <v>1.1739436842981166E-2</v>
      </c>
      <c r="BF983" s="7">
        <f t="array" ref="BF983">_xlfn.STDEV.S(IF(M$29:M$1052=M983,$C$29:$C$1052,""))</f>
        <v>7.6369752707665982E-3</v>
      </c>
      <c r="BG983" s="13">
        <f t="shared" si="682"/>
        <v>30.273551081454407</v>
      </c>
      <c r="BH983" s="12">
        <f t="shared" si="683"/>
        <v>20.980087364298782</v>
      </c>
      <c r="BI983" s="12">
        <f t="shared" si="684"/>
        <v>11.917275098841886</v>
      </c>
      <c r="BJ983" s="12">
        <f t="shared" si="685"/>
        <v>9.0583192058067095</v>
      </c>
      <c r="BK983" s="12">
        <f t="shared" si="686"/>
        <v>6.0037979417508387</v>
      </c>
      <c r="BL983" s="12">
        <f t="shared" si="687"/>
        <v>4.9945235280479841</v>
      </c>
      <c r="BM983" s="12">
        <f t="shared" si="688"/>
        <v>1.9879923766369134</v>
      </c>
      <c r="BN983" s="12">
        <f t="shared" si="689"/>
        <v>1.5940189968828231</v>
      </c>
      <c r="BO983" s="14">
        <f t="shared" si="690"/>
        <v>0.70710678118654802</v>
      </c>
    </row>
    <row r="984" spans="1:67" x14ac:dyDescent="0.25">
      <c r="A984" s="4">
        <v>44298</v>
      </c>
      <c r="B984" s="5">
        <v>1780.2</v>
      </c>
      <c r="C984">
        <f t="shared" si="691"/>
        <v>2.0288858321870773E-2</v>
      </c>
      <c r="D984">
        <v>955</v>
      </c>
      <c r="E984" s="6">
        <f t="shared" si="655"/>
        <v>1</v>
      </c>
      <c r="F984">
        <f t="shared" si="656"/>
        <v>3</v>
      </c>
      <c r="G984">
        <f t="shared" si="657"/>
        <v>7</v>
      </c>
      <c r="H984">
        <f t="shared" si="658"/>
        <v>14</v>
      </c>
      <c r="I984">
        <f t="shared" si="659"/>
        <v>29</v>
      </c>
      <c r="J984">
        <f t="shared" si="660"/>
        <v>59</v>
      </c>
      <c r="K984">
        <f t="shared" si="661"/>
        <v>119</v>
      </c>
      <c r="L984">
        <f t="shared" si="662"/>
        <v>238</v>
      </c>
      <c r="M984" s="7">
        <f t="shared" si="663"/>
        <v>477</v>
      </c>
      <c r="N984" s="6">
        <f t="shared" si="664"/>
        <v>2.5948653898586046E-4</v>
      </c>
      <c r="O984">
        <f t="shared" si="665"/>
        <v>1.3120666446575511E-3</v>
      </c>
      <c r="P984">
        <f t="shared" si="666"/>
        <v>9.7281421120505064E-4</v>
      </c>
      <c r="Q984">
        <f t="shared" si="667"/>
        <v>2.1725332720458831E-3</v>
      </c>
      <c r="R984">
        <f t="shared" si="668"/>
        <v>-9.7034221542027094E-4</v>
      </c>
      <c r="S984">
        <f t="shared" si="669"/>
        <v>-4.7722550589962554E-4</v>
      </c>
      <c r="T984">
        <f t="shared" si="670"/>
        <v>6.8489821734500494E-3</v>
      </c>
      <c r="U984">
        <f t="shared" si="671"/>
        <v>5.5322586499486903E-3</v>
      </c>
      <c r="V984" s="7">
        <f t="shared" si="672"/>
        <v>1.4888701320157738E-2</v>
      </c>
      <c r="W984" s="6">
        <f t="shared" si="673"/>
        <v>2.0029371782884914E-2</v>
      </c>
      <c r="X984">
        <f t="shared" si="674"/>
        <v>1.8976791677213223E-2</v>
      </c>
      <c r="Y984">
        <f t="shared" si="675"/>
        <v>1.9316044110665724E-2</v>
      </c>
      <c r="Z984">
        <f t="shared" si="676"/>
        <v>1.811632504982489E-2</v>
      </c>
      <c r="AA984">
        <f t="shared" si="677"/>
        <v>2.1259200537291044E-2</v>
      </c>
      <c r="AB984">
        <f t="shared" si="678"/>
        <v>2.0766083827770399E-2</v>
      </c>
      <c r="AC984">
        <f t="shared" si="679"/>
        <v>1.3439876148420724E-2</v>
      </c>
      <c r="AD984">
        <f t="shared" si="680"/>
        <v>1.4756599671922083E-2</v>
      </c>
      <c r="AE984" s="7">
        <f t="shared" si="681"/>
        <v>5.4001570017130351E-3</v>
      </c>
      <c r="AF984" s="6">
        <f t="shared" si="692"/>
        <v>-4.9582776008494367E-4</v>
      </c>
      <c r="AG984" s="11">
        <f t="shared" si="693"/>
        <v>7.107961942559804E-2</v>
      </c>
      <c r="AH984" s="11">
        <f t="shared" si="694"/>
        <v>4.8010453950827904E-2</v>
      </c>
      <c r="AI984" s="11">
        <f t="shared" si="695"/>
        <v>-2.3972689699622275E-2</v>
      </c>
      <c r="AJ984" s="11">
        <f t="shared" si="696"/>
        <v>-3.6544191649486676E-2</v>
      </c>
      <c r="AK984" s="11">
        <f t="shared" si="697"/>
        <v>-3.4571724811404136E-2</v>
      </c>
      <c r="AL984" s="11">
        <f t="shared" si="698"/>
        <v>-5.2668940940054365E-3</v>
      </c>
      <c r="AM984" s="11">
        <f t="shared" si="699"/>
        <v>0</v>
      </c>
      <c r="AN984" s="7">
        <f t="shared" si="700"/>
        <v>0</v>
      </c>
      <c r="AO984" s="6">
        <f t="array" ref="AO984">_xlfn.MAXIFS(AF$29:AF$1052,E$29:E$1052,E984) - _xlfn.MINIFS(AF$29:AF$1052,E$29:E$1052,E984)</f>
        <v>0.64239671540972576</v>
      </c>
      <c r="AP984" s="11">
        <f t="array" ref="AP984">_xlfn.MAXIFS(AG$29:AG$1052,F$29:F$1052,F984) - _xlfn.MINIFS(AG$29:AG$1052,F$29:F$1052,F984)</f>
        <v>0.4319451716699928</v>
      </c>
      <c r="AQ984" s="11">
        <f t="array" ref="AQ984">_xlfn.MAXIFS(AH$29:AH$1052,G$29:G$1052,G984) - _xlfn.MINIFS(AH$29:AH$1052,G$29:G$1052,G984)</f>
        <v>0.3058275323762738</v>
      </c>
      <c r="AR984" s="11">
        <f t="array" ref="AR984">_xlfn.MAXIFS(AI$29:AI$1052,H$29:H$1052,H984) - _xlfn.MINIFS(AI$29:AI$1052,H$29:H$1052,H984)</f>
        <v>0.28183315115945717</v>
      </c>
      <c r="AS984" s="11">
        <f t="array" ref="AS984">_xlfn.MAXIFS(AJ$29:AJ$1052,I$29:I$1052,I984) - _xlfn.MINIFS(AJ$29:AJ$1052,I$29:I$1052,I984)</f>
        <v>0.11837728828156555</v>
      </c>
      <c r="AT984" s="11">
        <f t="array" ref="AT984">_xlfn.MAXIFS(AK$29:AK$1052,J$29:J$1052,J984) - _xlfn.MINIFS(AK$29:AK$1052,J$29:J$1052,J984)</f>
        <v>8.4838628179697118E-2</v>
      </c>
      <c r="AU984" s="11">
        <f t="array" ref="AU984">_xlfn.MAXIFS(AL$29:AL$1052,K$29:K$1052,K984) - _xlfn.MINIFS(AL$29:AL$1052,K$29:K$1052,K984)</f>
        <v>2.9129973531703476E-2</v>
      </c>
      <c r="AV984" s="11">
        <f t="array" ref="AV984">_xlfn.MAXIFS(AM$29:AM$1052,L$29:L$1052,L984) - _xlfn.MINIFS(AM$29:AM$1052,L$29:L$1052,L984)</f>
        <v>1.8712885340418095E-2</v>
      </c>
      <c r="AW984" s="7">
        <f t="array" ref="AW984">_xlfn.MAXIFS(AN$29:AN$1052,M$29:M$1052,M984) - _xlfn.MINIFS(AN$29:AN$1052,M$29:M$1052,M984)</f>
        <v>5.4001570017130351E-3</v>
      </c>
      <c r="AX984" s="6">
        <f t="array" ref="AX984">_xlfn.STDEV.S(IF(E$29:E$1052=E984,$C$29:$C$1052,""))</f>
        <v>2.1219734469910215E-2</v>
      </c>
      <c r="AY984" s="11">
        <f t="array" ref="AY984">_xlfn.STDEV.S(IF(F$29:F$1052=F984,$C$29:$C$1052,""))</f>
        <v>2.0588339989709558E-2</v>
      </c>
      <c r="AZ984" s="11">
        <f t="array" ref="AZ984">_xlfn.STDEV.S(IF(G$29:G$1052=G984,$C$29:$C$1052,""))</f>
        <v>2.5662538612202881E-2</v>
      </c>
      <c r="BA984" s="11">
        <f t="array" ref="BA984">_xlfn.STDEV.S(IF(H$29:H$1052=H984,$C$29:$C$1052,""))</f>
        <v>3.1113183887226226E-2</v>
      </c>
      <c r="BB984" s="11">
        <f t="array" ref="BB984">_xlfn.STDEV.S(IF(I$29:I$1052=I984,$C$29:$C$1052,""))</f>
        <v>1.9717067334721818E-2</v>
      </c>
      <c r="BC984" s="11">
        <f t="array" ref="BC984">_xlfn.STDEV.S(IF(J$29:J$1052=J984,$C$29:$C$1052,""))</f>
        <v>1.6986330668634312E-2</v>
      </c>
      <c r="BD984" s="11">
        <f t="array" ref="BD984">_xlfn.STDEV.S(IF(K$29:K$1052=K984,$C$29:$C$1052,""))</f>
        <v>1.4652960380553698E-2</v>
      </c>
      <c r="BE984" s="11">
        <f t="array" ref="BE984">_xlfn.STDEV.S(IF(L$29:L$1052=L984,$C$29:$C$1052,""))</f>
        <v>1.1739436842981166E-2</v>
      </c>
      <c r="BF984" s="7">
        <f t="array" ref="BF984">_xlfn.STDEV.S(IF(M$29:M$1052=M984,$C$29:$C$1052,""))</f>
        <v>7.6369752707665982E-3</v>
      </c>
      <c r="BG984" s="13">
        <f t="shared" si="682"/>
        <v>30.273551081454407</v>
      </c>
      <c r="BH984" s="12">
        <f t="shared" si="683"/>
        <v>20.980087364298782</v>
      </c>
      <c r="BI984" s="12">
        <f t="shared" si="684"/>
        <v>11.917275098841886</v>
      </c>
      <c r="BJ984" s="12">
        <f t="shared" si="685"/>
        <v>9.0583192058067095</v>
      </c>
      <c r="BK984" s="12">
        <f t="shared" si="686"/>
        <v>6.0037979417508387</v>
      </c>
      <c r="BL984" s="12">
        <f t="shared" si="687"/>
        <v>4.9945235280479841</v>
      </c>
      <c r="BM984" s="12">
        <f t="shared" si="688"/>
        <v>1.9879923766369134</v>
      </c>
      <c r="BN984" s="12">
        <f t="shared" si="689"/>
        <v>1.5940189968828231</v>
      </c>
      <c r="BO984" s="14">
        <f t="shared" si="690"/>
        <v>0.70710678118654802</v>
      </c>
    </row>
    <row r="985" spans="1:67" x14ac:dyDescent="0.25">
      <c r="A985" s="2">
        <v>44305</v>
      </c>
      <c r="B985" s="3">
        <v>1777.8</v>
      </c>
      <c r="C985">
        <f t="shared" si="691"/>
        <v>-1.3481631277385553E-3</v>
      </c>
      <c r="D985">
        <v>956</v>
      </c>
      <c r="E985" s="6">
        <f t="shared" si="655"/>
        <v>1</v>
      </c>
      <c r="F985">
        <f t="shared" si="656"/>
        <v>3</v>
      </c>
      <c r="G985">
        <f t="shared" si="657"/>
        <v>7</v>
      </c>
      <c r="H985">
        <f t="shared" si="658"/>
        <v>14</v>
      </c>
      <c r="I985">
        <f t="shared" si="659"/>
        <v>29</v>
      </c>
      <c r="J985">
        <f t="shared" si="660"/>
        <v>59</v>
      </c>
      <c r="K985">
        <f t="shared" si="661"/>
        <v>119</v>
      </c>
      <c r="L985">
        <f t="shared" si="662"/>
        <v>239</v>
      </c>
      <c r="M985" s="7">
        <f t="shared" si="663"/>
        <v>478</v>
      </c>
      <c r="N985" s="6">
        <f t="shared" si="664"/>
        <v>2.5948653898586046E-4</v>
      </c>
      <c r="O985">
        <f t="shared" si="665"/>
        <v>1.3120666446575511E-3</v>
      </c>
      <c r="P985">
        <f t="shared" si="666"/>
        <v>9.7281421120505064E-4</v>
      </c>
      <c r="Q985">
        <f t="shared" si="667"/>
        <v>2.1725332720458831E-3</v>
      </c>
      <c r="R985">
        <f t="shared" si="668"/>
        <v>-9.7034221542027094E-4</v>
      </c>
      <c r="S985">
        <f t="shared" si="669"/>
        <v>-4.7722550589962554E-4</v>
      </c>
      <c r="T985">
        <f t="shared" si="670"/>
        <v>6.8489821734500494E-3</v>
      </c>
      <c r="U985">
        <f t="shared" si="671"/>
        <v>8.1657056969514086E-3</v>
      </c>
      <c r="V985" s="7">
        <f t="shared" si="672"/>
        <v>-3.5146710565006067E-3</v>
      </c>
      <c r="W985" s="6">
        <f t="shared" si="673"/>
        <v>-1.6076496667244158E-3</v>
      </c>
      <c r="X985">
        <f t="shared" si="674"/>
        <v>-2.6602297723961063E-3</v>
      </c>
      <c r="Y985">
        <f t="shared" si="675"/>
        <v>-2.3209773389436059E-3</v>
      </c>
      <c r="Z985">
        <f t="shared" si="676"/>
        <v>-3.5206963997844384E-3</v>
      </c>
      <c r="AA985">
        <f t="shared" si="677"/>
        <v>-3.7782091231828435E-4</v>
      </c>
      <c r="AB985">
        <f t="shared" si="678"/>
        <v>-8.7093762183892975E-4</v>
      </c>
      <c r="AC985">
        <f t="shared" si="679"/>
        <v>-8.1971453011886047E-3</v>
      </c>
      <c r="AD985">
        <f t="shared" si="680"/>
        <v>-9.5138688246899639E-3</v>
      </c>
      <c r="AE985" s="7">
        <f t="shared" si="681"/>
        <v>2.1665079287620514E-3</v>
      </c>
      <c r="AF985" s="6">
        <f t="shared" si="692"/>
        <v>-2.1034774268093594E-3</v>
      </c>
      <c r="AG985" s="11">
        <f t="shared" si="693"/>
        <v>6.8419389653201934E-2</v>
      </c>
      <c r="AH985" s="11">
        <f t="shared" si="694"/>
        <v>4.56894766118843E-2</v>
      </c>
      <c r="AI985" s="11">
        <f t="shared" si="695"/>
        <v>-2.7493386099406714E-2</v>
      </c>
      <c r="AJ985" s="11">
        <f t="shared" si="696"/>
        <v>-3.6922012561804961E-2</v>
      </c>
      <c r="AK985" s="11">
        <f t="shared" si="697"/>
        <v>-3.5442662433243066E-2</v>
      </c>
      <c r="AL985" s="11">
        <f t="shared" si="698"/>
        <v>-1.3464039395194041E-2</v>
      </c>
      <c r="AM985" s="11">
        <f t="shared" si="699"/>
        <v>-9.5138688246899639E-3</v>
      </c>
      <c r="AN985" s="7">
        <f t="shared" si="700"/>
        <v>2.1665079287620514E-3</v>
      </c>
      <c r="AO985" s="6">
        <f t="array" ref="AO985">_xlfn.MAXIFS(AF$29:AF$1052,E$29:E$1052,E985) - _xlfn.MINIFS(AF$29:AF$1052,E$29:E$1052,E985)</f>
        <v>0.64239671540972576</v>
      </c>
      <c r="AP985" s="11">
        <f t="array" ref="AP985">_xlfn.MAXIFS(AG$29:AG$1052,F$29:F$1052,F985) - _xlfn.MINIFS(AG$29:AG$1052,F$29:F$1052,F985)</f>
        <v>0.4319451716699928</v>
      </c>
      <c r="AQ985" s="11">
        <f t="array" ref="AQ985">_xlfn.MAXIFS(AH$29:AH$1052,G$29:G$1052,G985) - _xlfn.MINIFS(AH$29:AH$1052,G$29:G$1052,G985)</f>
        <v>0.3058275323762738</v>
      </c>
      <c r="AR985" s="11">
        <f t="array" ref="AR985">_xlfn.MAXIFS(AI$29:AI$1052,H$29:H$1052,H985) - _xlfn.MINIFS(AI$29:AI$1052,H$29:H$1052,H985)</f>
        <v>0.28183315115945717</v>
      </c>
      <c r="AS985" s="11">
        <f t="array" ref="AS985">_xlfn.MAXIFS(AJ$29:AJ$1052,I$29:I$1052,I985) - _xlfn.MINIFS(AJ$29:AJ$1052,I$29:I$1052,I985)</f>
        <v>0.11837728828156555</v>
      </c>
      <c r="AT985" s="11">
        <f t="array" ref="AT985">_xlfn.MAXIFS(AK$29:AK$1052,J$29:J$1052,J985) - _xlfn.MINIFS(AK$29:AK$1052,J$29:J$1052,J985)</f>
        <v>8.4838628179697118E-2</v>
      </c>
      <c r="AU985" s="11">
        <f t="array" ref="AU985">_xlfn.MAXIFS(AL$29:AL$1052,K$29:K$1052,K985) - _xlfn.MINIFS(AL$29:AL$1052,K$29:K$1052,K985)</f>
        <v>2.9129973531703476E-2</v>
      </c>
      <c r="AV985" s="11">
        <f t="array" ref="AV985">_xlfn.MAXIFS(AM$29:AM$1052,L$29:L$1052,L985) - _xlfn.MINIFS(AM$29:AM$1052,L$29:L$1052,L985)</f>
        <v>2.7813250008202117E-2</v>
      </c>
      <c r="AW985" s="7">
        <f t="array" ref="AW985">_xlfn.MAXIFS(AN$29:AN$1052,M$29:M$1052,M985) - _xlfn.MINIFS(AN$29:AN$1052,M$29:M$1052,M985)</f>
        <v>2.1665079287620514E-3</v>
      </c>
      <c r="AX985" s="6">
        <f t="array" ref="AX985">_xlfn.STDEV.S(IF(E$29:E$1052=E985,$C$29:$C$1052,""))</f>
        <v>2.1219734469910215E-2</v>
      </c>
      <c r="AY985" s="11">
        <f t="array" ref="AY985">_xlfn.STDEV.S(IF(F$29:F$1052=F985,$C$29:$C$1052,""))</f>
        <v>2.0588339989709558E-2</v>
      </c>
      <c r="AZ985" s="11">
        <f t="array" ref="AZ985">_xlfn.STDEV.S(IF(G$29:G$1052=G985,$C$29:$C$1052,""))</f>
        <v>2.5662538612202881E-2</v>
      </c>
      <c r="BA985" s="11">
        <f t="array" ref="BA985">_xlfn.STDEV.S(IF(H$29:H$1052=H985,$C$29:$C$1052,""))</f>
        <v>3.1113183887226226E-2</v>
      </c>
      <c r="BB985" s="11">
        <f t="array" ref="BB985">_xlfn.STDEV.S(IF(I$29:I$1052=I985,$C$29:$C$1052,""))</f>
        <v>1.9717067334721818E-2</v>
      </c>
      <c r="BC985" s="11">
        <f t="array" ref="BC985">_xlfn.STDEV.S(IF(J$29:J$1052=J985,$C$29:$C$1052,""))</f>
        <v>1.6986330668634312E-2</v>
      </c>
      <c r="BD985" s="11">
        <f t="array" ref="BD985">_xlfn.STDEV.S(IF(K$29:K$1052=K985,$C$29:$C$1052,""))</f>
        <v>1.4652960380553698E-2</v>
      </c>
      <c r="BE985" s="11">
        <f t="array" ref="BE985">_xlfn.STDEV.S(IF(L$29:L$1052=L985,$C$29:$C$1052,""))</f>
        <v>1.8935429900310941E-2</v>
      </c>
      <c r="BF985" s="7">
        <f t="array" ref="BF985">_xlfn.STDEV.S(IF(M$29:M$1052=M985,$C$29:$C$1052,""))</f>
        <v>3.0639048958441368E-3</v>
      </c>
      <c r="BG985" s="13">
        <f t="shared" si="682"/>
        <v>30.273551081454407</v>
      </c>
      <c r="BH985" s="12">
        <f t="shared" si="683"/>
        <v>20.980087364298782</v>
      </c>
      <c r="BI985" s="12">
        <f t="shared" si="684"/>
        <v>11.917275098841886</v>
      </c>
      <c r="BJ985" s="12">
        <f t="shared" si="685"/>
        <v>9.0583192058067095</v>
      </c>
      <c r="BK985" s="12">
        <f t="shared" si="686"/>
        <v>6.0037979417508387</v>
      </c>
      <c r="BL985" s="12">
        <f t="shared" si="687"/>
        <v>4.9945235280479841</v>
      </c>
      <c r="BM985" s="12">
        <f t="shared" si="688"/>
        <v>1.9879923766369134</v>
      </c>
      <c r="BN985" s="12">
        <f t="shared" si="689"/>
        <v>1.4688470319728728</v>
      </c>
      <c r="BO985" s="14">
        <f t="shared" si="690"/>
        <v>0.70710678118654746</v>
      </c>
    </row>
    <row r="986" spans="1:67" x14ac:dyDescent="0.25">
      <c r="A986" s="4">
        <v>44312</v>
      </c>
      <c r="B986" s="5">
        <v>1767.7</v>
      </c>
      <c r="C986">
        <f t="shared" si="691"/>
        <v>-5.6811789852626582E-3</v>
      </c>
      <c r="D986">
        <v>957</v>
      </c>
      <c r="E986" s="6">
        <f t="shared" si="655"/>
        <v>1</v>
      </c>
      <c r="F986">
        <f t="shared" si="656"/>
        <v>3</v>
      </c>
      <c r="G986">
        <f t="shared" si="657"/>
        <v>7</v>
      </c>
      <c r="H986">
        <f t="shared" si="658"/>
        <v>14</v>
      </c>
      <c r="I986">
        <f t="shared" si="659"/>
        <v>29</v>
      </c>
      <c r="J986">
        <f t="shared" si="660"/>
        <v>59</v>
      </c>
      <c r="K986">
        <f t="shared" si="661"/>
        <v>119</v>
      </c>
      <c r="L986">
        <f t="shared" si="662"/>
        <v>239</v>
      </c>
      <c r="M986" s="7">
        <f t="shared" si="663"/>
        <v>478</v>
      </c>
      <c r="N986" s="6">
        <f t="shared" si="664"/>
        <v>2.5948653898586046E-4</v>
      </c>
      <c r="O986">
        <f t="shared" si="665"/>
        <v>1.3120666446575511E-3</v>
      </c>
      <c r="P986">
        <f t="shared" si="666"/>
        <v>9.7281421120505064E-4</v>
      </c>
      <c r="Q986">
        <f t="shared" si="667"/>
        <v>2.1725332720458831E-3</v>
      </c>
      <c r="R986">
        <f t="shared" si="668"/>
        <v>-9.7034221542027094E-4</v>
      </c>
      <c r="S986">
        <f t="shared" si="669"/>
        <v>-4.7722550589962554E-4</v>
      </c>
      <c r="T986">
        <f t="shared" si="670"/>
        <v>6.8489821734500494E-3</v>
      </c>
      <c r="U986">
        <f t="shared" si="671"/>
        <v>8.1657056969514086E-3</v>
      </c>
      <c r="V986" s="7">
        <f t="shared" si="672"/>
        <v>-3.5146710565006067E-3</v>
      </c>
      <c r="W986" s="6">
        <f t="shared" si="673"/>
        <v>-5.9406655242485191E-3</v>
      </c>
      <c r="X986">
        <f t="shared" si="674"/>
        <v>-6.9932456299202092E-3</v>
      </c>
      <c r="Y986">
        <f t="shared" si="675"/>
        <v>-6.6539931964677088E-3</v>
      </c>
      <c r="Z986">
        <f t="shared" si="676"/>
        <v>-7.8537122573085413E-3</v>
      </c>
      <c r="AA986">
        <f t="shared" si="677"/>
        <v>-4.7108367698423873E-3</v>
      </c>
      <c r="AB986">
        <f t="shared" si="678"/>
        <v>-5.2039534793630327E-3</v>
      </c>
      <c r="AC986">
        <f t="shared" si="679"/>
        <v>-1.2530161158712708E-2</v>
      </c>
      <c r="AD986">
        <f t="shared" si="680"/>
        <v>-1.3846884682214067E-2</v>
      </c>
      <c r="AE986" s="7">
        <f t="shared" si="681"/>
        <v>-2.1665079287620514E-3</v>
      </c>
      <c r="AF986" s="6">
        <f t="shared" si="692"/>
        <v>-8.0441429510578789E-3</v>
      </c>
      <c r="AG986" s="11">
        <f t="shared" si="693"/>
        <v>6.1426144023281726E-2</v>
      </c>
      <c r="AH986" s="11">
        <f t="shared" si="694"/>
        <v>3.9035483415416593E-2</v>
      </c>
      <c r="AI986" s="11">
        <f t="shared" si="695"/>
        <v>-3.5347098356715255E-2</v>
      </c>
      <c r="AJ986" s="11">
        <f t="shared" si="696"/>
        <v>-4.1632849331647348E-2</v>
      </c>
      <c r="AK986" s="11">
        <f t="shared" si="697"/>
        <v>-4.0646615912606099E-2</v>
      </c>
      <c r="AL986" s="11">
        <f t="shared" si="698"/>
        <v>-2.5994200553906749E-2</v>
      </c>
      <c r="AM986" s="11">
        <f t="shared" si="699"/>
        <v>-2.3360753506904031E-2</v>
      </c>
      <c r="AN986" s="7">
        <f t="shared" si="700"/>
        <v>0</v>
      </c>
      <c r="AO986" s="6">
        <f t="array" ref="AO986">_xlfn.MAXIFS(AF$29:AF$1052,E$29:E$1052,E986) - _xlfn.MINIFS(AF$29:AF$1052,E$29:E$1052,E986)</f>
        <v>0.64239671540972576</v>
      </c>
      <c r="AP986" s="11">
        <f t="array" ref="AP986">_xlfn.MAXIFS(AG$29:AG$1052,F$29:F$1052,F986) - _xlfn.MINIFS(AG$29:AG$1052,F$29:F$1052,F986)</f>
        <v>0.4319451716699928</v>
      </c>
      <c r="AQ986" s="11">
        <f t="array" ref="AQ986">_xlfn.MAXIFS(AH$29:AH$1052,G$29:G$1052,G986) - _xlfn.MINIFS(AH$29:AH$1052,G$29:G$1052,G986)</f>
        <v>0.3058275323762738</v>
      </c>
      <c r="AR986" s="11">
        <f t="array" ref="AR986">_xlfn.MAXIFS(AI$29:AI$1052,H$29:H$1052,H986) - _xlfn.MINIFS(AI$29:AI$1052,H$29:H$1052,H986)</f>
        <v>0.28183315115945717</v>
      </c>
      <c r="AS986" s="11">
        <f t="array" ref="AS986">_xlfn.MAXIFS(AJ$29:AJ$1052,I$29:I$1052,I986) - _xlfn.MINIFS(AJ$29:AJ$1052,I$29:I$1052,I986)</f>
        <v>0.11837728828156555</v>
      </c>
      <c r="AT986" s="11">
        <f t="array" ref="AT986">_xlfn.MAXIFS(AK$29:AK$1052,J$29:J$1052,J986) - _xlfn.MINIFS(AK$29:AK$1052,J$29:J$1052,J986)</f>
        <v>8.4838628179697118E-2</v>
      </c>
      <c r="AU986" s="11">
        <f t="array" ref="AU986">_xlfn.MAXIFS(AL$29:AL$1052,K$29:K$1052,K986) - _xlfn.MINIFS(AL$29:AL$1052,K$29:K$1052,K986)</f>
        <v>2.9129973531703476E-2</v>
      </c>
      <c r="AV986" s="11">
        <f t="array" ref="AV986">_xlfn.MAXIFS(AM$29:AM$1052,L$29:L$1052,L986) - _xlfn.MINIFS(AM$29:AM$1052,L$29:L$1052,L986)</f>
        <v>2.7813250008202117E-2</v>
      </c>
      <c r="AW986" s="7">
        <f t="array" ref="AW986">_xlfn.MAXIFS(AN$29:AN$1052,M$29:M$1052,M986) - _xlfn.MINIFS(AN$29:AN$1052,M$29:M$1052,M986)</f>
        <v>2.1665079287620514E-3</v>
      </c>
      <c r="AX986" s="6">
        <f t="array" ref="AX986">_xlfn.STDEV.S(IF(E$29:E$1052=E986,$C$29:$C$1052,""))</f>
        <v>2.1219734469910215E-2</v>
      </c>
      <c r="AY986" s="11">
        <f t="array" ref="AY986">_xlfn.STDEV.S(IF(F$29:F$1052=F986,$C$29:$C$1052,""))</f>
        <v>2.0588339989709558E-2</v>
      </c>
      <c r="AZ986" s="11">
        <f t="array" ref="AZ986">_xlfn.STDEV.S(IF(G$29:G$1052=G986,$C$29:$C$1052,""))</f>
        <v>2.5662538612202881E-2</v>
      </c>
      <c r="BA986" s="11">
        <f t="array" ref="BA986">_xlfn.STDEV.S(IF(H$29:H$1052=H986,$C$29:$C$1052,""))</f>
        <v>3.1113183887226226E-2</v>
      </c>
      <c r="BB986" s="11">
        <f t="array" ref="BB986">_xlfn.STDEV.S(IF(I$29:I$1052=I986,$C$29:$C$1052,""))</f>
        <v>1.9717067334721818E-2</v>
      </c>
      <c r="BC986" s="11">
        <f t="array" ref="BC986">_xlfn.STDEV.S(IF(J$29:J$1052=J986,$C$29:$C$1052,""))</f>
        <v>1.6986330668634312E-2</v>
      </c>
      <c r="BD986" s="11">
        <f t="array" ref="BD986">_xlfn.STDEV.S(IF(K$29:K$1052=K986,$C$29:$C$1052,""))</f>
        <v>1.4652960380553698E-2</v>
      </c>
      <c r="BE986" s="11">
        <f t="array" ref="BE986">_xlfn.STDEV.S(IF(L$29:L$1052=L986,$C$29:$C$1052,""))</f>
        <v>1.8935429900310941E-2</v>
      </c>
      <c r="BF986" s="7">
        <f t="array" ref="BF986">_xlfn.STDEV.S(IF(M$29:M$1052=M986,$C$29:$C$1052,""))</f>
        <v>3.0639048958441368E-3</v>
      </c>
      <c r="BG986" s="13">
        <f t="shared" si="682"/>
        <v>30.273551081454407</v>
      </c>
      <c r="BH986" s="12">
        <f t="shared" si="683"/>
        <v>20.980087364298782</v>
      </c>
      <c r="BI986" s="12">
        <f t="shared" si="684"/>
        <v>11.917275098841886</v>
      </c>
      <c r="BJ986" s="12">
        <f t="shared" si="685"/>
        <v>9.0583192058067095</v>
      </c>
      <c r="BK986" s="12">
        <f t="shared" si="686"/>
        <v>6.0037979417508387</v>
      </c>
      <c r="BL986" s="12">
        <f t="shared" si="687"/>
        <v>4.9945235280479841</v>
      </c>
      <c r="BM986" s="12">
        <f t="shared" si="688"/>
        <v>1.9879923766369134</v>
      </c>
      <c r="BN986" s="12">
        <f t="shared" si="689"/>
        <v>1.4688470319728728</v>
      </c>
      <c r="BO986" s="14">
        <f t="shared" si="690"/>
        <v>0.70710678118654746</v>
      </c>
    </row>
    <row r="987" spans="1:67" x14ac:dyDescent="0.25">
      <c r="A987" s="2">
        <v>44319</v>
      </c>
      <c r="B987" s="3">
        <v>1831.3</v>
      </c>
      <c r="C987">
        <f t="shared" si="691"/>
        <v>3.5978955705153526E-2</v>
      </c>
      <c r="D987">
        <v>958</v>
      </c>
      <c r="E987" s="6">
        <f t="shared" si="655"/>
        <v>1</v>
      </c>
      <c r="F987">
        <f t="shared" si="656"/>
        <v>3</v>
      </c>
      <c r="G987">
        <f t="shared" si="657"/>
        <v>7</v>
      </c>
      <c r="H987">
        <f t="shared" si="658"/>
        <v>14</v>
      </c>
      <c r="I987">
        <f t="shared" si="659"/>
        <v>29</v>
      </c>
      <c r="J987">
        <f t="shared" si="660"/>
        <v>59</v>
      </c>
      <c r="K987">
        <f t="shared" si="661"/>
        <v>119</v>
      </c>
      <c r="L987">
        <f t="shared" si="662"/>
        <v>239</v>
      </c>
      <c r="M987" s="7">
        <f t="shared" si="663"/>
        <v>479</v>
      </c>
      <c r="N987" s="6">
        <f t="shared" si="664"/>
        <v>2.5948653898586046E-4</v>
      </c>
      <c r="O987">
        <f t="shared" si="665"/>
        <v>1.3120666446575511E-3</v>
      </c>
      <c r="P987">
        <f t="shared" si="666"/>
        <v>9.7281421120505064E-4</v>
      </c>
      <c r="Q987">
        <f t="shared" si="667"/>
        <v>2.1725332720458831E-3</v>
      </c>
      <c r="R987">
        <f t="shared" si="668"/>
        <v>-9.7034221542027094E-4</v>
      </c>
      <c r="S987">
        <f t="shared" si="669"/>
        <v>-4.7722550589962554E-4</v>
      </c>
      <c r="T987">
        <f t="shared" si="670"/>
        <v>6.8489821734500494E-3</v>
      </c>
      <c r="U987">
        <f t="shared" si="671"/>
        <v>8.1657056969514086E-3</v>
      </c>
      <c r="V987" s="7">
        <f t="shared" si="672"/>
        <v>1.9846082450403424E-2</v>
      </c>
      <c r="W987" s="6">
        <f t="shared" si="673"/>
        <v>3.5719469166167667E-2</v>
      </c>
      <c r="X987">
        <f t="shared" si="674"/>
        <v>3.4666889060495976E-2</v>
      </c>
      <c r="Y987">
        <f t="shared" si="675"/>
        <v>3.5006141493948477E-2</v>
      </c>
      <c r="Z987">
        <f t="shared" si="676"/>
        <v>3.3806422433107643E-2</v>
      </c>
      <c r="AA987">
        <f t="shared" si="677"/>
        <v>3.6949297920573797E-2</v>
      </c>
      <c r="AB987">
        <f t="shared" si="678"/>
        <v>3.6456181211053151E-2</v>
      </c>
      <c r="AC987">
        <f t="shared" si="679"/>
        <v>2.9129973531703476E-2</v>
      </c>
      <c r="AD987">
        <f t="shared" si="680"/>
        <v>2.7813250008202117E-2</v>
      </c>
      <c r="AE987" s="7">
        <f t="shared" si="681"/>
        <v>1.6132873254750102E-2</v>
      </c>
      <c r="AF987" s="6">
        <f t="shared" si="692"/>
        <v>2.7675326215109788E-2</v>
      </c>
      <c r="AG987" s="11">
        <f t="shared" si="693"/>
        <v>9.6093033083777701E-2</v>
      </c>
      <c r="AH987" s="11">
        <f t="shared" si="694"/>
        <v>7.404162490936507E-2</v>
      </c>
      <c r="AI987" s="11">
        <f t="shared" si="695"/>
        <v>-1.5406759236076123E-3</v>
      </c>
      <c r="AJ987" s="11">
        <f t="shared" si="696"/>
        <v>-4.6835514110735513E-3</v>
      </c>
      <c r="AK987" s="11">
        <f t="shared" si="697"/>
        <v>-4.1904347015529475E-3</v>
      </c>
      <c r="AL987" s="11">
        <f t="shared" si="698"/>
        <v>3.1357729777967275E-3</v>
      </c>
      <c r="AM987" s="11">
        <f t="shared" si="699"/>
        <v>4.4524965012980866E-3</v>
      </c>
      <c r="AN987" s="7">
        <f t="shared" si="700"/>
        <v>1.6132873254750102E-2</v>
      </c>
      <c r="AO987" s="6">
        <f t="array" ref="AO987">_xlfn.MAXIFS(AF$29:AF$1052,E$29:E$1052,E987) - _xlfn.MINIFS(AF$29:AF$1052,E$29:E$1052,E987)</f>
        <v>0.64239671540972576</v>
      </c>
      <c r="AP987" s="11">
        <f t="array" ref="AP987">_xlfn.MAXIFS(AG$29:AG$1052,F$29:F$1052,F987) - _xlfn.MINIFS(AG$29:AG$1052,F$29:F$1052,F987)</f>
        <v>0.4319451716699928</v>
      </c>
      <c r="AQ987" s="11">
        <f t="array" ref="AQ987">_xlfn.MAXIFS(AH$29:AH$1052,G$29:G$1052,G987) - _xlfn.MINIFS(AH$29:AH$1052,G$29:G$1052,G987)</f>
        <v>0.3058275323762738</v>
      </c>
      <c r="AR987" s="11">
        <f t="array" ref="AR987">_xlfn.MAXIFS(AI$29:AI$1052,H$29:H$1052,H987) - _xlfn.MINIFS(AI$29:AI$1052,H$29:H$1052,H987)</f>
        <v>0.28183315115945717</v>
      </c>
      <c r="AS987" s="11">
        <f t="array" ref="AS987">_xlfn.MAXIFS(AJ$29:AJ$1052,I$29:I$1052,I987) - _xlfn.MINIFS(AJ$29:AJ$1052,I$29:I$1052,I987)</f>
        <v>0.11837728828156555</v>
      </c>
      <c r="AT987" s="11">
        <f t="array" ref="AT987">_xlfn.MAXIFS(AK$29:AK$1052,J$29:J$1052,J987) - _xlfn.MINIFS(AK$29:AK$1052,J$29:J$1052,J987)</f>
        <v>8.4838628179697118E-2</v>
      </c>
      <c r="AU987" s="11">
        <f t="array" ref="AU987">_xlfn.MAXIFS(AL$29:AL$1052,K$29:K$1052,K987) - _xlfn.MINIFS(AL$29:AL$1052,K$29:K$1052,K987)</f>
        <v>2.9129973531703476E-2</v>
      </c>
      <c r="AV987" s="11">
        <f t="array" ref="AV987">_xlfn.MAXIFS(AM$29:AM$1052,L$29:L$1052,L987) - _xlfn.MINIFS(AM$29:AM$1052,L$29:L$1052,L987)</f>
        <v>2.7813250008202117E-2</v>
      </c>
      <c r="AW987" s="7">
        <f t="array" ref="AW987">_xlfn.MAXIFS(AN$29:AN$1052,M$29:M$1052,M987) - _xlfn.MINIFS(AN$29:AN$1052,M$29:M$1052,M987)</f>
        <v>1.6132873254750102E-2</v>
      </c>
      <c r="AX987" s="6">
        <f t="array" ref="AX987">_xlfn.STDEV.S(IF(E$29:E$1052=E987,$C$29:$C$1052,""))</f>
        <v>2.1219734469910215E-2</v>
      </c>
      <c r="AY987" s="11">
        <f t="array" ref="AY987">_xlfn.STDEV.S(IF(F$29:F$1052=F987,$C$29:$C$1052,""))</f>
        <v>2.0588339989709558E-2</v>
      </c>
      <c r="AZ987" s="11">
        <f t="array" ref="AZ987">_xlfn.STDEV.S(IF(G$29:G$1052=G987,$C$29:$C$1052,""))</f>
        <v>2.5662538612202881E-2</v>
      </c>
      <c r="BA987" s="11">
        <f t="array" ref="BA987">_xlfn.STDEV.S(IF(H$29:H$1052=H987,$C$29:$C$1052,""))</f>
        <v>3.1113183887226226E-2</v>
      </c>
      <c r="BB987" s="11">
        <f t="array" ref="BB987">_xlfn.STDEV.S(IF(I$29:I$1052=I987,$C$29:$C$1052,""))</f>
        <v>1.9717067334721818E-2</v>
      </c>
      <c r="BC987" s="11">
        <f t="array" ref="BC987">_xlfn.STDEV.S(IF(J$29:J$1052=J987,$C$29:$C$1052,""))</f>
        <v>1.6986330668634312E-2</v>
      </c>
      <c r="BD987" s="11">
        <f t="array" ref="BD987">_xlfn.STDEV.S(IF(K$29:K$1052=K987,$C$29:$C$1052,""))</f>
        <v>1.4652960380553698E-2</v>
      </c>
      <c r="BE987" s="11">
        <f t="array" ref="BE987">_xlfn.STDEV.S(IF(L$29:L$1052=L987,$C$29:$C$1052,""))</f>
        <v>1.8935429900310941E-2</v>
      </c>
      <c r="BF987" s="7">
        <f t="array" ref="BF987">_xlfn.STDEV.S(IF(M$29:M$1052=M987,$C$29:$C$1052,""))</f>
        <v>2.2815328156913769E-2</v>
      </c>
      <c r="BG987" s="13">
        <f t="shared" si="682"/>
        <v>30.273551081454407</v>
      </c>
      <c r="BH987" s="12">
        <f t="shared" si="683"/>
        <v>20.980087364298782</v>
      </c>
      <c r="BI987" s="12">
        <f t="shared" si="684"/>
        <v>11.917275098841886</v>
      </c>
      <c r="BJ987" s="12">
        <f t="shared" si="685"/>
        <v>9.0583192058067095</v>
      </c>
      <c r="BK987" s="12">
        <f t="shared" si="686"/>
        <v>6.0037979417508387</v>
      </c>
      <c r="BL987" s="12">
        <f t="shared" si="687"/>
        <v>4.9945235280479841</v>
      </c>
      <c r="BM987" s="12">
        <f t="shared" si="688"/>
        <v>1.9879923766369134</v>
      </c>
      <c r="BN987" s="12">
        <f t="shared" si="689"/>
        <v>1.4688470319728728</v>
      </c>
      <c r="BO987" s="14">
        <f t="shared" si="690"/>
        <v>0.70710678118654757</v>
      </c>
    </row>
    <row r="988" spans="1:67" x14ac:dyDescent="0.25">
      <c r="A988" s="4">
        <v>44326</v>
      </c>
      <c r="B988" s="5">
        <v>1838.1</v>
      </c>
      <c r="C988">
        <f t="shared" si="691"/>
        <v>3.713209195653322E-3</v>
      </c>
      <c r="D988">
        <v>959</v>
      </c>
      <c r="E988" s="6">
        <f t="shared" si="655"/>
        <v>1</v>
      </c>
      <c r="F988">
        <f t="shared" si="656"/>
        <v>3</v>
      </c>
      <c r="G988">
        <f t="shared" si="657"/>
        <v>7</v>
      </c>
      <c r="H988">
        <f t="shared" si="658"/>
        <v>14</v>
      </c>
      <c r="I988">
        <f t="shared" si="659"/>
        <v>29</v>
      </c>
      <c r="J988">
        <f t="shared" si="660"/>
        <v>59</v>
      </c>
      <c r="K988">
        <f t="shared" si="661"/>
        <v>119</v>
      </c>
      <c r="L988">
        <f t="shared" si="662"/>
        <v>239</v>
      </c>
      <c r="M988" s="7">
        <f t="shared" si="663"/>
        <v>479</v>
      </c>
      <c r="N988" s="6">
        <f t="shared" si="664"/>
        <v>2.5948653898586046E-4</v>
      </c>
      <c r="O988">
        <f t="shared" si="665"/>
        <v>1.3120666446575511E-3</v>
      </c>
      <c r="P988">
        <f t="shared" si="666"/>
        <v>9.7281421120505064E-4</v>
      </c>
      <c r="Q988">
        <f t="shared" si="667"/>
        <v>2.1725332720458831E-3</v>
      </c>
      <c r="R988">
        <f t="shared" si="668"/>
        <v>-9.7034221542027094E-4</v>
      </c>
      <c r="S988">
        <f t="shared" si="669"/>
        <v>-4.7722550589962554E-4</v>
      </c>
      <c r="T988">
        <f t="shared" si="670"/>
        <v>6.8489821734500494E-3</v>
      </c>
      <c r="U988">
        <f t="shared" si="671"/>
        <v>8.1657056969514086E-3</v>
      </c>
      <c r="V988" s="7">
        <f t="shared" si="672"/>
        <v>1.9846082450403424E-2</v>
      </c>
      <c r="W988" s="6">
        <f t="shared" si="673"/>
        <v>3.4537226566674615E-3</v>
      </c>
      <c r="X988">
        <f t="shared" si="674"/>
        <v>2.4011425509957709E-3</v>
      </c>
      <c r="Y988">
        <f t="shared" si="675"/>
        <v>2.7403949844482713E-3</v>
      </c>
      <c r="Z988">
        <f t="shared" si="676"/>
        <v>1.5406759236074388E-3</v>
      </c>
      <c r="AA988">
        <f t="shared" si="677"/>
        <v>4.6835514110735929E-3</v>
      </c>
      <c r="AB988">
        <f t="shared" si="678"/>
        <v>4.1904347015529475E-3</v>
      </c>
      <c r="AC988">
        <f t="shared" si="679"/>
        <v>-3.1357729777967275E-3</v>
      </c>
      <c r="AD988">
        <f t="shared" si="680"/>
        <v>-4.4524965012980866E-3</v>
      </c>
      <c r="AE988" s="7">
        <f t="shared" si="681"/>
        <v>-1.6132873254750102E-2</v>
      </c>
      <c r="AF988" s="6">
        <f t="shared" si="692"/>
        <v>3.1129048871777251E-2</v>
      </c>
      <c r="AG988" s="11">
        <f t="shared" si="693"/>
        <v>9.8494175634773473E-2</v>
      </c>
      <c r="AH988" s="11">
        <f t="shared" si="694"/>
        <v>7.6782019893813336E-2</v>
      </c>
      <c r="AI988" s="11">
        <f t="shared" si="695"/>
        <v>-1.7347234759768071E-16</v>
      </c>
      <c r="AJ988" s="11">
        <f t="shared" si="696"/>
        <v>4.163336342344337E-17</v>
      </c>
      <c r="AK988" s="11">
        <f t="shared" si="697"/>
        <v>0</v>
      </c>
      <c r="AL988" s="11">
        <f t="shared" si="698"/>
        <v>0</v>
      </c>
      <c r="AM988" s="11">
        <f t="shared" si="699"/>
        <v>0</v>
      </c>
      <c r="AN988" s="7">
        <f t="shared" si="700"/>
        <v>0</v>
      </c>
      <c r="AO988" s="6">
        <f t="array" ref="AO988">_xlfn.MAXIFS(AF$29:AF$1052,E$29:E$1052,E988) - _xlfn.MINIFS(AF$29:AF$1052,E$29:E$1052,E988)</f>
        <v>0.64239671540972576</v>
      </c>
      <c r="AP988" s="11">
        <f t="array" ref="AP988">_xlfn.MAXIFS(AG$29:AG$1052,F$29:F$1052,F988) - _xlfn.MINIFS(AG$29:AG$1052,F$29:F$1052,F988)</f>
        <v>0.4319451716699928</v>
      </c>
      <c r="AQ988" s="11">
        <f t="array" ref="AQ988">_xlfn.MAXIFS(AH$29:AH$1052,G$29:G$1052,G988) - _xlfn.MINIFS(AH$29:AH$1052,G$29:G$1052,G988)</f>
        <v>0.3058275323762738</v>
      </c>
      <c r="AR988" s="11">
        <f t="array" ref="AR988">_xlfn.MAXIFS(AI$29:AI$1052,H$29:H$1052,H988) - _xlfn.MINIFS(AI$29:AI$1052,H$29:H$1052,H988)</f>
        <v>0.28183315115945717</v>
      </c>
      <c r="AS988" s="11">
        <f t="array" ref="AS988">_xlfn.MAXIFS(AJ$29:AJ$1052,I$29:I$1052,I988) - _xlfn.MINIFS(AJ$29:AJ$1052,I$29:I$1052,I988)</f>
        <v>0.11837728828156555</v>
      </c>
      <c r="AT988" s="11">
        <f t="array" ref="AT988">_xlfn.MAXIFS(AK$29:AK$1052,J$29:J$1052,J988) - _xlfn.MINIFS(AK$29:AK$1052,J$29:J$1052,J988)</f>
        <v>8.4838628179697118E-2</v>
      </c>
      <c r="AU988" s="11">
        <f t="array" ref="AU988">_xlfn.MAXIFS(AL$29:AL$1052,K$29:K$1052,K988) - _xlfn.MINIFS(AL$29:AL$1052,K$29:K$1052,K988)</f>
        <v>2.9129973531703476E-2</v>
      </c>
      <c r="AV988" s="11">
        <f t="array" ref="AV988">_xlfn.MAXIFS(AM$29:AM$1052,L$29:L$1052,L988) - _xlfn.MINIFS(AM$29:AM$1052,L$29:L$1052,L988)</f>
        <v>2.7813250008202117E-2</v>
      </c>
      <c r="AW988" s="7">
        <f t="array" ref="AW988">_xlfn.MAXIFS(AN$29:AN$1052,M$29:M$1052,M988) - _xlfn.MINIFS(AN$29:AN$1052,M$29:M$1052,M988)</f>
        <v>1.6132873254750102E-2</v>
      </c>
      <c r="AX988" s="6">
        <f t="array" ref="AX988">_xlfn.STDEV.S(IF(E$29:E$1052=E988,$C$29:$C$1052,""))</f>
        <v>2.1219734469910215E-2</v>
      </c>
      <c r="AY988" s="11">
        <f t="array" ref="AY988">_xlfn.STDEV.S(IF(F$29:F$1052=F988,$C$29:$C$1052,""))</f>
        <v>2.0588339989709558E-2</v>
      </c>
      <c r="AZ988" s="11">
        <f t="array" ref="AZ988">_xlfn.STDEV.S(IF(G$29:G$1052=G988,$C$29:$C$1052,""))</f>
        <v>2.5662538612202881E-2</v>
      </c>
      <c r="BA988" s="11">
        <f t="array" ref="BA988">_xlfn.STDEV.S(IF(H$29:H$1052=H988,$C$29:$C$1052,""))</f>
        <v>3.1113183887226226E-2</v>
      </c>
      <c r="BB988" s="11">
        <f t="array" ref="BB988">_xlfn.STDEV.S(IF(I$29:I$1052=I988,$C$29:$C$1052,""))</f>
        <v>1.9717067334721818E-2</v>
      </c>
      <c r="BC988" s="11">
        <f t="array" ref="BC988">_xlfn.STDEV.S(IF(J$29:J$1052=J988,$C$29:$C$1052,""))</f>
        <v>1.6986330668634312E-2</v>
      </c>
      <c r="BD988" s="11">
        <f t="array" ref="BD988">_xlfn.STDEV.S(IF(K$29:K$1052=K988,$C$29:$C$1052,""))</f>
        <v>1.4652960380553698E-2</v>
      </c>
      <c r="BE988" s="11">
        <f t="array" ref="BE988">_xlfn.STDEV.S(IF(L$29:L$1052=L988,$C$29:$C$1052,""))</f>
        <v>1.8935429900310941E-2</v>
      </c>
      <c r="BF988" s="7">
        <f t="array" ref="BF988">_xlfn.STDEV.S(IF(M$29:M$1052=M988,$C$29:$C$1052,""))</f>
        <v>2.2815328156913769E-2</v>
      </c>
      <c r="BG988" s="13">
        <f t="shared" si="682"/>
        <v>30.273551081454407</v>
      </c>
      <c r="BH988" s="12">
        <f t="shared" si="683"/>
        <v>20.980087364298782</v>
      </c>
      <c r="BI988" s="12">
        <f t="shared" si="684"/>
        <v>11.917275098841886</v>
      </c>
      <c r="BJ988" s="12">
        <f t="shared" si="685"/>
        <v>9.0583192058067095</v>
      </c>
      <c r="BK988" s="12">
        <f t="shared" si="686"/>
        <v>6.0037979417508387</v>
      </c>
      <c r="BL988" s="12">
        <f t="shared" si="687"/>
        <v>4.9945235280479841</v>
      </c>
      <c r="BM988" s="12">
        <f t="shared" si="688"/>
        <v>1.9879923766369134</v>
      </c>
      <c r="BN988" s="12">
        <f t="shared" si="689"/>
        <v>1.4688470319728728</v>
      </c>
      <c r="BO988" s="14">
        <f t="shared" si="690"/>
        <v>0.70710678118654757</v>
      </c>
    </row>
    <row r="989" spans="1:67" x14ac:dyDescent="0.25">
      <c r="A989" s="2">
        <v>44333</v>
      </c>
      <c r="B989" s="3">
        <v>1876.7</v>
      </c>
      <c r="C989">
        <f t="shared" si="691"/>
        <v>2.0999945595995939E-2</v>
      </c>
      <c r="D989">
        <v>960</v>
      </c>
      <c r="E989" s="6">
        <f t="shared" si="655"/>
        <v>1</v>
      </c>
      <c r="F989">
        <f t="shared" si="656"/>
        <v>3</v>
      </c>
      <c r="G989">
        <f t="shared" si="657"/>
        <v>7</v>
      </c>
      <c r="H989">
        <f t="shared" si="658"/>
        <v>15</v>
      </c>
      <c r="I989">
        <f t="shared" si="659"/>
        <v>30</v>
      </c>
      <c r="J989">
        <f t="shared" si="660"/>
        <v>60</v>
      </c>
      <c r="K989">
        <f t="shared" si="661"/>
        <v>120</v>
      </c>
      <c r="L989">
        <f t="shared" si="662"/>
        <v>240</v>
      </c>
      <c r="M989" s="7">
        <f t="shared" si="663"/>
        <v>480</v>
      </c>
      <c r="N989" s="6">
        <f t="shared" si="664"/>
        <v>2.5948653898586046E-4</v>
      </c>
      <c r="O989">
        <f t="shared" si="665"/>
        <v>1.3120666446575511E-3</v>
      </c>
      <c r="P989">
        <f t="shared" si="666"/>
        <v>9.7281421120505064E-4</v>
      </c>
      <c r="Q989">
        <f t="shared" si="667"/>
        <v>-2.2690484963578186E-4</v>
      </c>
      <c r="R989">
        <f t="shared" si="668"/>
        <v>-2.9338812381574791E-4</v>
      </c>
      <c r="S989">
        <f t="shared" si="669"/>
        <v>4.3915967653157528E-5</v>
      </c>
      <c r="T989">
        <f t="shared" si="670"/>
        <v>-1.5950392156126314E-3</v>
      </c>
      <c r="U989">
        <f t="shared" si="671"/>
        <v>5.6762556405215436E-3</v>
      </c>
      <c r="V989" s="7">
        <f t="shared" si="672"/>
        <v>1.8119730883999985E-2</v>
      </c>
      <c r="W989" s="6">
        <f t="shared" si="673"/>
        <v>2.074045905701008E-2</v>
      </c>
      <c r="X989">
        <f t="shared" si="674"/>
        <v>1.9687878951338389E-2</v>
      </c>
      <c r="Y989">
        <f t="shared" si="675"/>
        <v>2.002713138479089E-2</v>
      </c>
      <c r="Z989">
        <f t="shared" si="676"/>
        <v>2.1226850445631721E-2</v>
      </c>
      <c r="AA989">
        <f t="shared" si="677"/>
        <v>2.1293333719811687E-2</v>
      </c>
      <c r="AB989">
        <f t="shared" si="678"/>
        <v>2.0956029628342782E-2</v>
      </c>
      <c r="AC989">
        <f t="shared" si="679"/>
        <v>2.2594984811608571E-2</v>
      </c>
      <c r="AD989">
        <f t="shared" si="680"/>
        <v>1.5323689955474395E-2</v>
      </c>
      <c r="AE989" s="7">
        <f t="shared" si="681"/>
        <v>2.8802147119959542E-3</v>
      </c>
      <c r="AF989" s="6">
        <f t="shared" si="692"/>
        <v>5.1869507928787334E-2</v>
      </c>
      <c r="AG989" s="11">
        <f t="shared" si="693"/>
        <v>0.11818205458611186</v>
      </c>
      <c r="AH989" s="11">
        <f t="shared" si="694"/>
        <v>9.6809151278604233E-2</v>
      </c>
      <c r="AI989" s="11">
        <f t="shared" si="695"/>
        <v>2.1226850445631721E-2</v>
      </c>
      <c r="AJ989" s="11">
        <f t="shared" si="696"/>
        <v>2.1293333719811687E-2</v>
      </c>
      <c r="AK989" s="11">
        <f t="shared" si="697"/>
        <v>2.0956029628342782E-2</v>
      </c>
      <c r="AL989" s="11">
        <f t="shared" si="698"/>
        <v>2.2594984811608571E-2</v>
      </c>
      <c r="AM989" s="11">
        <f t="shared" si="699"/>
        <v>1.5323689955474395E-2</v>
      </c>
      <c r="AN989" s="7">
        <f t="shared" si="700"/>
        <v>2.8802147119959542E-3</v>
      </c>
      <c r="AO989" s="6">
        <f t="array" ref="AO989">_xlfn.MAXIFS(AF$29:AF$1052,E$29:E$1052,E989) - _xlfn.MINIFS(AF$29:AF$1052,E$29:E$1052,E989)</f>
        <v>0.64239671540972576</v>
      </c>
      <c r="AP989" s="11">
        <f t="array" ref="AP989">_xlfn.MAXIFS(AG$29:AG$1052,F$29:F$1052,F989) - _xlfn.MINIFS(AG$29:AG$1052,F$29:F$1052,F989)</f>
        <v>0.4319451716699928</v>
      </c>
      <c r="AQ989" s="11">
        <f t="array" ref="AQ989">_xlfn.MAXIFS(AH$29:AH$1052,G$29:G$1052,G989) - _xlfn.MINIFS(AH$29:AH$1052,G$29:G$1052,G989)</f>
        <v>0.3058275323762738</v>
      </c>
      <c r="AR989" s="11">
        <f t="array" ref="AR989">_xlfn.MAXIFS(AI$29:AI$1052,H$29:H$1052,H989) - _xlfn.MINIFS(AI$29:AI$1052,H$29:H$1052,H989)</f>
        <v>0.14537669643882364</v>
      </c>
      <c r="AS989" s="11">
        <f t="array" ref="AS989">_xlfn.MAXIFS(AJ$29:AJ$1052,I$29:I$1052,I989) - _xlfn.MINIFS(AJ$29:AJ$1052,I$29:I$1052,I989)</f>
        <v>7.6239754349490374E-2</v>
      </c>
      <c r="AT989" s="11">
        <f t="array" ref="AT989">_xlfn.MAXIFS(AK$29:AK$1052,J$29:J$1052,J989) - _xlfn.MINIFS(AK$29:AK$1052,J$29:J$1052,J989)</f>
        <v>7.5505596619046267E-2</v>
      </c>
      <c r="AU989" s="11">
        <f t="array" ref="AU989">_xlfn.MAXIFS(AL$29:AL$1052,K$29:K$1052,K989) - _xlfn.MINIFS(AL$29:AL$1052,K$29:K$1052,K989)</f>
        <v>6.7591628432878775E-2</v>
      </c>
      <c r="AV989" s="11">
        <f t="array" ref="AV989">_xlfn.MAXIFS(AM$29:AM$1052,L$29:L$1052,L989) - _xlfn.MINIFS(AM$29:AM$1052,L$29:L$1052,L989)</f>
        <v>2.4886950486956883E-2</v>
      </c>
      <c r="AW989" s="7">
        <f t="array" ref="AW989">_xlfn.MAXIFS(AN$29:AN$1052,M$29:M$1052,M989) - _xlfn.MINIFS(AN$29:AN$1052,M$29:M$1052,M989)</f>
        <v>2.8802147119959542E-3</v>
      </c>
      <c r="AX989" s="6">
        <f t="array" ref="AX989">_xlfn.STDEV.S(IF(E$29:E$1052=E989,$C$29:$C$1052,""))</f>
        <v>2.1219734469910215E-2</v>
      </c>
      <c r="AY989" s="11">
        <f t="array" ref="AY989">_xlfn.STDEV.S(IF(F$29:F$1052=F989,$C$29:$C$1052,""))</f>
        <v>2.0588339989709558E-2</v>
      </c>
      <c r="AZ989" s="11">
        <f t="array" ref="AZ989">_xlfn.STDEV.S(IF(G$29:G$1052=G989,$C$29:$C$1052,""))</f>
        <v>2.5662538612202881E-2</v>
      </c>
      <c r="BA989" s="11">
        <f t="array" ref="BA989">_xlfn.STDEV.S(IF(H$29:H$1052=H989,$C$29:$C$1052,""))</f>
        <v>1.8884666973659998E-2</v>
      </c>
      <c r="BB989" s="11">
        <f t="array" ref="BB989">_xlfn.STDEV.S(IF(I$29:I$1052=I989,$C$29:$C$1052,""))</f>
        <v>1.7950844478407762E-2</v>
      </c>
      <c r="BC989" s="11">
        <f t="array" ref="BC989">_xlfn.STDEV.S(IF(J$29:J$1052=J989,$C$29:$C$1052,""))</f>
        <v>2.0091489389794707E-2</v>
      </c>
      <c r="BD989" s="11">
        <f t="array" ref="BD989">_xlfn.STDEV.S(IF(K$29:K$1052=K989,$C$29:$C$1052,""))</f>
        <v>2.5285963072655376E-2</v>
      </c>
      <c r="BE989" s="11">
        <f t="array" ref="BE989">_xlfn.STDEV.S(IF(L$29:L$1052=L989,$C$29:$C$1052,""))</f>
        <v>1.4560707160709995E-2</v>
      </c>
      <c r="BF989" s="7">
        <f t="array" ref="BF989">_xlfn.STDEV.S(IF(M$29:M$1052=M989,$C$29:$C$1052,""))</f>
        <v>4.0732387082511963E-3</v>
      </c>
      <c r="BG989" s="13">
        <f t="shared" si="682"/>
        <v>30.273551081454407</v>
      </c>
      <c r="BH989" s="12">
        <f t="shared" si="683"/>
        <v>20.980087364298782</v>
      </c>
      <c r="BI989" s="12">
        <f t="shared" si="684"/>
        <v>11.917275098841886</v>
      </c>
      <c r="BJ989" s="12">
        <f t="shared" si="685"/>
        <v>7.6981339751234437</v>
      </c>
      <c r="BK989" s="12">
        <f t="shared" si="686"/>
        <v>4.2471402635789994</v>
      </c>
      <c r="BL989" s="12">
        <f t="shared" si="687"/>
        <v>3.7580885694516337</v>
      </c>
      <c r="BM989" s="12">
        <f t="shared" si="688"/>
        <v>2.6730889481513711</v>
      </c>
      <c r="BN989" s="12">
        <f t="shared" si="689"/>
        <v>1.7091855644285459</v>
      </c>
      <c r="BO989" s="14">
        <f t="shared" si="690"/>
        <v>0.70710678118654757</v>
      </c>
    </row>
    <row r="990" spans="1:67" x14ac:dyDescent="0.25">
      <c r="A990" s="4">
        <v>44340</v>
      </c>
      <c r="B990" s="5">
        <v>1905.3</v>
      </c>
      <c r="C990">
        <f t="shared" si="691"/>
        <v>1.5239516172004031E-2</v>
      </c>
      <c r="D990">
        <v>961</v>
      </c>
      <c r="E990" s="6">
        <f t="shared" ref="E990:E1052" si="701">QUOTIENT($D990,G$2)</f>
        <v>1</v>
      </c>
      <c r="F990">
        <f t="shared" ref="F990:F1052" si="702">QUOTIENT($D990,H$2)</f>
        <v>3</v>
      </c>
      <c r="G990">
        <f t="shared" ref="G990:G1052" si="703">QUOTIENT($D990,I$2)</f>
        <v>7</v>
      </c>
      <c r="H990">
        <f t="shared" ref="H990:H1052" si="704">QUOTIENT($D990,J$2)</f>
        <v>15</v>
      </c>
      <c r="I990">
        <f t="shared" ref="I990:I1052" si="705">QUOTIENT($D990,K$2)</f>
        <v>30</v>
      </c>
      <c r="J990">
        <f t="shared" ref="J990:J1052" si="706">QUOTIENT($D990,L$2)</f>
        <v>60</v>
      </c>
      <c r="K990">
        <f t="shared" ref="K990:K1052" si="707">QUOTIENT($D990,M$2)</f>
        <v>120</v>
      </c>
      <c r="L990">
        <f t="shared" ref="L990:L1052" si="708">QUOTIENT($D990,N$2)</f>
        <v>240</v>
      </c>
      <c r="M990" s="7">
        <f t="shared" ref="M990:M1052" si="709">QUOTIENT($D990,O$2)</f>
        <v>480</v>
      </c>
      <c r="N990" s="6">
        <f t="shared" ref="N990:N1052" si="710">AVERAGEIF(E$29:E$1052,E990,$C$29:$C$1052)</f>
        <v>2.5948653898586046E-4</v>
      </c>
      <c r="O990">
        <f t="shared" ref="O990:O1052" si="711">AVERAGEIF(F$29:F$1052,F990,$C$29:$C$1052)</f>
        <v>1.3120666446575511E-3</v>
      </c>
      <c r="P990">
        <f t="shared" ref="P990:P1052" si="712">AVERAGEIF(G$29:G$1052,G990,$C$29:$C$1052)</f>
        <v>9.7281421120505064E-4</v>
      </c>
      <c r="Q990">
        <f t="shared" ref="Q990:Q1052" si="713">AVERAGEIF(H$29:H$1052,H990,$C$29:$C$1052)</f>
        <v>-2.2690484963578186E-4</v>
      </c>
      <c r="R990">
        <f t="shared" ref="R990:R1052" si="714">AVERAGEIF(I$29:I$1052,I990,$C$29:$C$1052)</f>
        <v>-2.9338812381574791E-4</v>
      </c>
      <c r="S990">
        <f t="shared" ref="S990:S1052" si="715">AVERAGEIF(J$29:J$1052,J990,$C$29:$C$1052)</f>
        <v>4.3915967653157528E-5</v>
      </c>
      <c r="T990">
        <f t="shared" ref="T990:T1052" si="716">AVERAGEIF(K$29:K$1052,K990,$C$29:$C$1052)</f>
        <v>-1.5950392156126314E-3</v>
      </c>
      <c r="U990">
        <f t="shared" ref="U990:U1052" si="717">AVERAGEIF(L$29:L$1052,L990,$C$29:$C$1052)</f>
        <v>5.6762556405215436E-3</v>
      </c>
      <c r="V990" s="7">
        <f t="shared" ref="V990:V1052" si="718">AVERAGEIF(M$29:M$1052,M990,$C$29:$C$1052)</f>
        <v>1.8119730883999985E-2</v>
      </c>
      <c r="W990" s="6">
        <f t="shared" ref="W990:W1052" si="719">$C990-N990</f>
        <v>1.498002963301817E-2</v>
      </c>
      <c r="X990">
        <f t="shared" ref="X990:X1052" si="720">$C990-O990</f>
        <v>1.392744952734648E-2</v>
      </c>
      <c r="Y990">
        <f t="shared" ref="Y990:Y1052" si="721">$C990-P990</f>
        <v>1.426670196079898E-2</v>
      </c>
      <c r="Z990">
        <f t="shared" ref="Z990:Z1052" si="722">$C990-Q990</f>
        <v>1.5466421021639812E-2</v>
      </c>
      <c r="AA990">
        <f t="shared" ref="AA990:AA1052" si="723">$C990-R990</f>
        <v>1.5532904295819779E-2</v>
      </c>
      <c r="AB990">
        <f t="shared" ref="AB990:AB1052" si="724">$C990-S990</f>
        <v>1.5195600204350873E-2</v>
      </c>
      <c r="AC990">
        <f t="shared" ref="AC990:AC1052" si="725">$C990-T990</f>
        <v>1.6834555387616662E-2</v>
      </c>
      <c r="AD990">
        <f t="shared" ref="AD990:AD1052" si="726">$C990-U990</f>
        <v>9.563260531482487E-3</v>
      </c>
      <c r="AE990" s="7">
        <f t="shared" ref="AE990:AE1052" si="727">$C990-V990</f>
        <v>-2.8802147119959542E-3</v>
      </c>
      <c r="AF990" s="6">
        <f t="shared" si="692"/>
        <v>6.6849537561805505E-2</v>
      </c>
      <c r="AG990" s="11">
        <f t="shared" si="693"/>
        <v>0.13210950411345834</v>
      </c>
      <c r="AH990" s="11">
        <f t="shared" si="694"/>
        <v>0.11107585323940321</v>
      </c>
      <c r="AI990" s="11">
        <f t="shared" si="695"/>
        <v>3.6693271467271533E-2</v>
      </c>
      <c r="AJ990" s="11">
        <f t="shared" si="696"/>
        <v>3.6826238015631466E-2</v>
      </c>
      <c r="AK990" s="11">
        <f t="shared" si="697"/>
        <v>3.6151629832693655E-2</v>
      </c>
      <c r="AL990" s="11">
        <f t="shared" si="698"/>
        <v>3.9429540199225233E-2</v>
      </c>
      <c r="AM990" s="11">
        <f t="shared" si="699"/>
        <v>2.4886950486956883E-2</v>
      </c>
      <c r="AN990" s="7">
        <f t="shared" si="700"/>
        <v>0</v>
      </c>
      <c r="AO990" s="6">
        <f t="array" ref="AO990">_xlfn.MAXIFS(AF$29:AF$1052,E$29:E$1052,E990) - _xlfn.MINIFS(AF$29:AF$1052,E$29:E$1052,E990)</f>
        <v>0.64239671540972576</v>
      </c>
      <c r="AP990" s="11">
        <f t="array" ref="AP990">_xlfn.MAXIFS(AG$29:AG$1052,F$29:F$1052,F990) - _xlfn.MINIFS(AG$29:AG$1052,F$29:F$1052,F990)</f>
        <v>0.4319451716699928</v>
      </c>
      <c r="AQ990" s="11">
        <f t="array" ref="AQ990">_xlfn.MAXIFS(AH$29:AH$1052,G$29:G$1052,G990) - _xlfn.MINIFS(AH$29:AH$1052,G$29:G$1052,G990)</f>
        <v>0.3058275323762738</v>
      </c>
      <c r="AR990" s="11">
        <f t="array" ref="AR990">_xlfn.MAXIFS(AI$29:AI$1052,H$29:H$1052,H990) - _xlfn.MINIFS(AI$29:AI$1052,H$29:H$1052,H990)</f>
        <v>0.14537669643882364</v>
      </c>
      <c r="AS990" s="11">
        <f t="array" ref="AS990">_xlfn.MAXIFS(AJ$29:AJ$1052,I$29:I$1052,I990) - _xlfn.MINIFS(AJ$29:AJ$1052,I$29:I$1052,I990)</f>
        <v>7.6239754349490374E-2</v>
      </c>
      <c r="AT990" s="11">
        <f t="array" ref="AT990">_xlfn.MAXIFS(AK$29:AK$1052,J$29:J$1052,J990) - _xlfn.MINIFS(AK$29:AK$1052,J$29:J$1052,J990)</f>
        <v>7.5505596619046267E-2</v>
      </c>
      <c r="AU990" s="11">
        <f t="array" ref="AU990">_xlfn.MAXIFS(AL$29:AL$1052,K$29:K$1052,K990) - _xlfn.MINIFS(AL$29:AL$1052,K$29:K$1052,K990)</f>
        <v>6.7591628432878775E-2</v>
      </c>
      <c r="AV990" s="11">
        <f t="array" ref="AV990">_xlfn.MAXIFS(AM$29:AM$1052,L$29:L$1052,L990) - _xlfn.MINIFS(AM$29:AM$1052,L$29:L$1052,L990)</f>
        <v>2.4886950486956883E-2</v>
      </c>
      <c r="AW990" s="7">
        <f t="array" ref="AW990">_xlfn.MAXIFS(AN$29:AN$1052,M$29:M$1052,M990) - _xlfn.MINIFS(AN$29:AN$1052,M$29:M$1052,M990)</f>
        <v>2.8802147119959542E-3</v>
      </c>
      <c r="AX990" s="6">
        <f t="array" ref="AX990">_xlfn.STDEV.S(IF(E$29:E$1052=E990,$C$29:$C$1052,""))</f>
        <v>2.1219734469910215E-2</v>
      </c>
      <c r="AY990" s="11">
        <f t="array" ref="AY990">_xlfn.STDEV.S(IF(F$29:F$1052=F990,$C$29:$C$1052,""))</f>
        <v>2.0588339989709558E-2</v>
      </c>
      <c r="AZ990" s="11">
        <f t="array" ref="AZ990">_xlfn.STDEV.S(IF(G$29:G$1052=G990,$C$29:$C$1052,""))</f>
        <v>2.5662538612202881E-2</v>
      </c>
      <c r="BA990" s="11">
        <f t="array" ref="BA990">_xlfn.STDEV.S(IF(H$29:H$1052=H990,$C$29:$C$1052,""))</f>
        <v>1.8884666973659998E-2</v>
      </c>
      <c r="BB990" s="11">
        <f t="array" ref="BB990">_xlfn.STDEV.S(IF(I$29:I$1052=I990,$C$29:$C$1052,""))</f>
        <v>1.7950844478407762E-2</v>
      </c>
      <c r="BC990" s="11">
        <f t="array" ref="BC990">_xlfn.STDEV.S(IF(J$29:J$1052=J990,$C$29:$C$1052,""))</f>
        <v>2.0091489389794707E-2</v>
      </c>
      <c r="BD990" s="11">
        <f t="array" ref="BD990">_xlfn.STDEV.S(IF(K$29:K$1052=K990,$C$29:$C$1052,""))</f>
        <v>2.5285963072655376E-2</v>
      </c>
      <c r="BE990" s="11">
        <f t="array" ref="BE990">_xlfn.STDEV.S(IF(L$29:L$1052=L990,$C$29:$C$1052,""))</f>
        <v>1.4560707160709995E-2</v>
      </c>
      <c r="BF990" s="7">
        <f t="array" ref="BF990">_xlfn.STDEV.S(IF(M$29:M$1052=M990,$C$29:$C$1052,""))</f>
        <v>4.0732387082511963E-3</v>
      </c>
      <c r="BG990" s="13">
        <f t="shared" ref="BG990:BG1052" si="728">AO990/AX990</f>
        <v>30.273551081454407</v>
      </c>
      <c r="BH990" s="12">
        <f t="shared" ref="BH990:BH1052" si="729">AP990/AY990</f>
        <v>20.980087364298782</v>
      </c>
      <c r="BI990" s="12">
        <f t="shared" ref="BI990:BI1052" si="730">AQ990/AZ990</f>
        <v>11.917275098841886</v>
      </c>
      <c r="BJ990" s="12">
        <f t="shared" ref="BJ990:BJ1052" si="731">AR990/BA990</f>
        <v>7.6981339751234437</v>
      </c>
      <c r="BK990" s="12">
        <f t="shared" ref="BK990:BK1052" si="732">AS990/BB990</f>
        <v>4.2471402635789994</v>
      </c>
      <c r="BL990" s="12">
        <f t="shared" ref="BL990:BL1052" si="733">AT990/BC990</f>
        <v>3.7580885694516337</v>
      </c>
      <c r="BM990" s="12">
        <f t="shared" ref="BM990:BM1052" si="734">AU990/BD990</f>
        <v>2.6730889481513711</v>
      </c>
      <c r="BN990" s="12">
        <f t="shared" ref="BN990:BN1052" si="735">AV990/BE990</f>
        <v>1.7091855644285459</v>
      </c>
      <c r="BO990" s="14">
        <f t="shared" ref="BO990:BO1052" si="736">AW990/BF990</f>
        <v>0.70710678118654757</v>
      </c>
    </row>
    <row r="991" spans="1:67" x14ac:dyDescent="0.25">
      <c r="A991" s="2">
        <v>44347</v>
      </c>
      <c r="B991" s="3">
        <v>1892</v>
      </c>
      <c r="C991">
        <f t="shared" ref="C991:C1052" si="737">B991/B990-1</f>
        <v>-6.980528000839703E-3</v>
      </c>
      <c r="D991">
        <v>962</v>
      </c>
      <c r="E991" s="6">
        <f t="shared" si="701"/>
        <v>1</v>
      </c>
      <c r="F991">
        <f t="shared" si="702"/>
        <v>3</v>
      </c>
      <c r="G991">
        <f t="shared" si="703"/>
        <v>7</v>
      </c>
      <c r="H991">
        <f t="shared" si="704"/>
        <v>15</v>
      </c>
      <c r="I991">
        <f t="shared" si="705"/>
        <v>30</v>
      </c>
      <c r="J991">
        <f t="shared" si="706"/>
        <v>60</v>
      </c>
      <c r="K991">
        <f t="shared" si="707"/>
        <v>120</v>
      </c>
      <c r="L991">
        <f t="shared" si="708"/>
        <v>240</v>
      </c>
      <c r="M991" s="7">
        <f t="shared" si="709"/>
        <v>481</v>
      </c>
      <c r="N991" s="6">
        <f t="shared" si="710"/>
        <v>2.5948653898586046E-4</v>
      </c>
      <c r="O991">
        <f t="shared" si="711"/>
        <v>1.3120666446575511E-3</v>
      </c>
      <c r="P991">
        <f t="shared" si="712"/>
        <v>9.7281421120505064E-4</v>
      </c>
      <c r="Q991">
        <f t="shared" si="713"/>
        <v>-2.2690484963578186E-4</v>
      </c>
      <c r="R991">
        <f t="shared" si="714"/>
        <v>-2.9338812381574791E-4</v>
      </c>
      <c r="S991">
        <f t="shared" si="715"/>
        <v>4.3915967653157528E-5</v>
      </c>
      <c r="T991">
        <f t="shared" si="716"/>
        <v>-1.5950392156126314E-3</v>
      </c>
      <c r="U991">
        <f t="shared" si="717"/>
        <v>5.6762556405215436E-3</v>
      </c>
      <c r="V991" s="7">
        <f t="shared" si="718"/>
        <v>-6.7672196029568976E-3</v>
      </c>
      <c r="W991" s="6">
        <f t="shared" si="719"/>
        <v>-7.2400145398255639E-3</v>
      </c>
      <c r="X991">
        <f t="shared" si="720"/>
        <v>-8.2925946454972532E-3</v>
      </c>
      <c r="Y991">
        <f t="shared" si="721"/>
        <v>-7.9533422120447537E-3</v>
      </c>
      <c r="Z991">
        <f t="shared" si="722"/>
        <v>-6.7536231512039212E-3</v>
      </c>
      <c r="AA991">
        <f t="shared" si="723"/>
        <v>-6.6871398770239551E-3</v>
      </c>
      <c r="AB991">
        <f t="shared" si="724"/>
        <v>-7.0244439684928606E-3</v>
      </c>
      <c r="AC991">
        <f t="shared" si="725"/>
        <v>-5.3854887852270716E-3</v>
      </c>
      <c r="AD991">
        <f t="shared" si="726"/>
        <v>-1.2656783641361247E-2</v>
      </c>
      <c r="AE991" s="7">
        <f t="shared" si="727"/>
        <v>-2.1330839788280542E-4</v>
      </c>
      <c r="AF991" s="6">
        <f t="shared" ref="AF991:AF1052" si="738">IF(E991=E990,AF990+W991,W991)</f>
        <v>5.9609523021979943E-2</v>
      </c>
      <c r="AG991" s="11">
        <f t="shared" ref="AG991:AG1052" si="739">IF(F991=F990,AG990+X991,X991)</f>
        <v>0.12381690946796109</v>
      </c>
      <c r="AH991" s="11">
        <f t="shared" ref="AH991:AH1052" si="740">IF(G991=G990,AH990+Y991,Y991)</f>
        <v>0.10312251102735845</v>
      </c>
      <c r="AI991" s="11">
        <f t="shared" ref="AI991:AI1052" si="741">IF(H991=H990,AI990+Z991,Z991)</f>
        <v>2.9939648316067612E-2</v>
      </c>
      <c r="AJ991" s="11">
        <f t="shared" ref="AJ991:AJ1052" si="742">IF(I991=I990,AJ990+AA991,AA991)</f>
        <v>3.013909813860751E-2</v>
      </c>
      <c r="AK991" s="11">
        <f t="shared" ref="AK991:AK1052" si="743">IF(J991=J990,AK990+AB991,AB991)</f>
        <v>2.9127185864200794E-2</v>
      </c>
      <c r="AL991" s="11">
        <f t="shared" ref="AL991:AL1052" si="744">IF(K991=K990,AL990+AC991,AC991)</f>
        <v>3.4044051413998161E-2</v>
      </c>
      <c r="AM991" s="11">
        <f t="shared" ref="AM991:AM1052" si="745">IF(L991=L990,AM990+AD991,AD991)</f>
        <v>1.2230166845595636E-2</v>
      </c>
      <c r="AN991" s="7">
        <f t="shared" ref="AN991:AN1051" si="746">IF(M991=M990,AN990+AE991,AE991)</f>
        <v>-2.1330839788280542E-4</v>
      </c>
      <c r="AO991" s="6">
        <f t="array" ref="AO991">_xlfn.MAXIFS(AF$29:AF$1052,E$29:E$1052,E991) - _xlfn.MINIFS(AF$29:AF$1052,E$29:E$1052,E991)</f>
        <v>0.64239671540972576</v>
      </c>
      <c r="AP991" s="11">
        <f t="array" ref="AP991">_xlfn.MAXIFS(AG$29:AG$1052,F$29:F$1052,F991) - _xlfn.MINIFS(AG$29:AG$1052,F$29:F$1052,F991)</f>
        <v>0.4319451716699928</v>
      </c>
      <c r="AQ991" s="11">
        <f t="array" ref="AQ991">_xlfn.MAXIFS(AH$29:AH$1052,G$29:G$1052,G991) - _xlfn.MINIFS(AH$29:AH$1052,G$29:G$1052,G991)</f>
        <v>0.3058275323762738</v>
      </c>
      <c r="AR991" s="11">
        <f t="array" ref="AR991">_xlfn.MAXIFS(AI$29:AI$1052,H$29:H$1052,H991) - _xlfn.MINIFS(AI$29:AI$1052,H$29:H$1052,H991)</f>
        <v>0.14537669643882364</v>
      </c>
      <c r="AS991" s="11">
        <f t="array" ref="AS991">_xlfn.MAXIFS(AJ$29:AJ$1052,I$29:I$1052,I991) - _xlfn.MINIFS(AJ$29:AJ$1052,I$29:I$1052,I991)</f>
        <v>7.6239754349490374E-2</v>
      </c>
      <c r="AT991" s="11">
        <f t="array" ref="AT991">_xlfn.MAXIFS(AK$29:AK$1052,J$29:J$1052,J991) - _xlfn.MINIFS(AK$29:AK$1052,J$29:J$1052,J991)</f>
        <v>7.5505596619046267E-2</v>
      </c>
      <c r="AU991" s="11">
        <f t="array" ref="AU991">_xlfn.MAXIFS(AL$29:AL$1052,K$29:K$1052,K991) - _xlfn.MINIFS(AL$29:AL$1052,K$29:K$1052,K991)</f>
        <v>6.7591628432878775E-2</v>
      </c>
      <c r="AV991" s="11">
        <f t="array" ref="AV991">_xlfn.MAXIFS(AM$29:AM$1052,L$29:L$1052,L991) - _xlfn.MINIFS(AM$29:AM$1052,L$29:L$1052,L991)</f>
        <v>2.4886950486956883E-2</v>
      </c>
      <c r="AW991" s="7">
        <f t="array" ref="AW991">_xlfn.MAXIFS(AN$29:AN$1052,M$29:M$1052,M991) - _xlfn.MINIFS(AN$29:AN$1052,M$29:M$1052,M991)</f>
        <v>2.1330839788280542E-4</v>
      </c>
      <c r="AX991" s="6">
        <f t="array" ref="AX991">_xlfn.STDEV.S(IF(E$29:E$1052=E991,$C$29:$C$1052,""))</f>
        <v>2.1219734469910215E-2</v>
      </c>
      <c r="AY991" s="11">
        <f t="array" ref="AY991">_xlfn.STDEV.S(IF(F$29:F$1052=F991,$C$29:$C$1052,""))</f>
        <v>2.0588339989709558E-2</v>
      </c>
      <c r="AZ991" s="11">
        <f t="array" ref="AZ991">_xlfn.STDEV.S(IF(G$29:G$1052=G991,$C$29:$C$1052,""))</f>
        <v>2.5662538612202881E-2</v>
      </c>
      <c r="BA991" s="11">
        <f t="array" ref="BA991">_xlfn.STDEV.S(IF(H$29:H$1052=H991,$C$29:$C$1052,""))</f>
        <v>1.8884666973659998E-2</v>
      </c>
      <c r="BB991" s="11">
        <f t="array" ref="BB991">_xlfn.STDEV.S(IF(I$29:I$1052=I991,$C$29:$C$1052,""))</f>
        <v>1.7950844478407762E-2</v>
      </c>
      <c r="BC991" s="11">
        <f t="array" ref="BC991">_xlfn.STDEV.S(IF(J$29:J$1052=J991,$C$29:$C$1052,""))</f>
        <v>2.0091489389794707E-2</v>
      </c>
      <c r="BD991" s="11">
        <f t="array" ref="BD991">_xlfn.STDEV.S(IF(K$29:K$1052=K991,$C$29:$C$1052,""))</f>
        <v>2.5285963072655376E-2</v>
      </c>
      <c r="BE991" s="11">
        <f t="array" ref="BE991">_xlfn.STDEV.S(IF(L$29:L$1052=L991,$C$29:$C$1052,""))</f>
        <v>1.4560707160709995E-2</v>
      </c>
      <c r="BF991" s="7">
        <f t="array" ref="BF991">_xlfn.STDEV.S(IF(M$29:M$1052=M991,$C$29:$C$1052,""))</f>
        <v>3.0166362925393984E-4</v>
      </c>
      <c r="BG991" s="13">
        <f t="shared" si="728"/>
        <v>30.273551081454407</v>
      </c>
      <c r="BH991" s="12">
        <f t="shared" si="729"/>
        <v>20.980087364298782</v>
      </c>
      <c r="BI991" s="12">
        <f t="shared" si="730"/>
        <v>11.917275098841886</v>
      </c>
      <c r="BJ991" s="12">
        <f t="shared" si="731"/>
        <v>7.6981339751234437</v>
      </c>
      <c r="BK991" s="12">
        <f t="shared" si="732"/>
        <v>4.2471402635789994</v>
      </c>
      <c r="BL991" s="12">
        <f t="shared" si="733"/>
        <v>3.7580885694516337</v>
      </c>
      <c r="BM991" s="12">
        <f t="shared" si="734"/>
        <v>2.6730889481513711</v>
      </c>
      <c r="BN991" s="12">
        <f t="shared" si="735"/>
        <v>1.7091855644285459</v>
      </c>
      <c r="BO991" s="14">
        <f t="shared" si="736"/>
        <v>0.70710678118654746</v>
      </c>
    </row>
    <row r="992" spans="1:67" x14ac:dyDescent="0.25">
      <c r="A992" s="4">
        <v>44354</v>
      </c>
      <c r="B992" s="5">
        <v>1879.6</v>
      </c>
      <c r="C992">
        <f t="shared" si="737"/>
        <v>-6.5539112050740922E-3</v>
      </c>
      <c r="D992">
        <v>963</v>
      </c>
      <c r="E992" s="6">
        <f t="shared" si="701"/>
        <v>1</v>
      </c>
      <c r="F992">
        <f t="shared" si="702"/>
        <v>3</v>
      </c>
      <c r="G992">
        <f t="shared" si="703"/>
        <v>7</v>
      </c>
      <c r="H992">
        <f t="shared" si="704"/>
        <v>15</v>
      </c>
      <c r="I992">
        <f t="shared" si="705"/>
        <v>30</v>
      </c>
      <c r="J992">
        <f t="shared" si="706"/>
        <v>60</v>
      </c>
      <c r="K992">
        <f t="shared" si="707"/>
        <v>120</v>
      </c>
      <c r="L992">
        <f t="shared" si="708"/>
        <v>240</v>
      </c>
      <c r="M992" s="7">
        <f t="shared" si="709"/>
        <v>481</v>
      </c>
      <c r="N992" s="6">
        <f t="shared" si="710"/>
        <v>2.5948653898586046E-4</v>
      </c>
      <c r="O992">
        <f t="shared" si="711"/>
        <v>1.3120666446575511E-3</v>
      </c>
      <c r="P992">
        <f t="shared" si="712"/>
        <v>9.7281421120505064E-4</v>
      </c>
      <c r="Q992">
        <f t="shared" si="713"/>
        <v>-2.2690484963578186E-4</v>
      </c>
      <c r="R992">
        <f t="shared" si="714"/>
        <v>-2.9338812381574791E-4</v>
      </c>
      <c r="S992">
        <f t="shared" si="715"/>
        <v>4.3915967653157528E-5</v>
      </c>
      <c r="T992">
        <f t="shared" si="716"/>
        <v>-1.5950392156126314E-3</v>
      </c>
      <c r="U992">
        <f t="shared" si="717"/>
        <v>5.6762556405215436E-3</v>
      </c>
      <c r="V992" s="7">
        <f t="shared" si="718"/>
        <v>-6.7672196029568976E-3</v>
      </c>
      <c r="W992" s="6">
        <f t="shared" si="719"/>
        <v>-6.8133977440599531E-3</v>
      </c>
      <c r="X992">
        <f t="shared" si="720"/>
        <v>-7.8659778497316424E-3</v>
      </c>
      <c r="Y992">
        <f t="shared" si="721"/>
        <v>-7.5267254162791428E-3</v>
      </c>
      <c r="Z992">
        <f t="shared" si="722"/>
        <v>-6.3270063554383103E-3</v>
      </c>
      <c r="AA992">
        <f t="shared" si="723"/>
        <v>-6.2605230812583443E-3</v>
      </c>
      <c r="AB992">
        <f t="shared" si="724"/>
        <v>-6.5978271727272497E-3</v>
      </c>
      <c r="AC992">
        <f t="shared" si="725"/>
        <v>-4.9588719894614608E-3</v>
      </c>
      <c r="AD992">
        <f t="shared" si="726"/>
        <v>-1.2230166845595636E-2</v>
      </c>
      <c r="AE992" s="7">
        <f t="shared" si="727"/>
        <v>2.1330839788280542E-4</v>
      </c>
      <c r="AF992" s="6">
        <f t="shared" si="738"/>
        <v>5.2796125277919992E-2</v>
      </c>
      <c r="AG992" s="11">
        <f t="shared" si="739"/>
        <v>0.11595093161822945</v>
      </c>
      <c r="AH992" s="11">
        <f t="shared" si="740"/>
        <v>9.5595785611079301E-2</v>
      </c>
      <c r="AI992" s="11">
        <f t="shared" si="741"/>
        <v>2.3612641960629302E-2</v>
      </c>
      <c r="AJ992" s="11">
        <f t="shared" si="742"/>
        <v>2.3878575057349166E-2</v>
      </c>
      <c r="AK992" s="11">
        <f t="shared" si="743"/>
        <v>2.2529358691473544E-2</v>
      </c>
      <c r="AL992" s="11">
        <f t="shared" si="744"/>
        <v>2.90851794245367E-2</v>
      </c>
      <c r="AM992" s="11">
        <f t="shared" si="745"/>
        <v>0</v>
      </c>
      <c r="AN992" s="7">
        <f t="shared" si="746"/>
        <v>0</v>
      </c>
      <c r="AO992" s="6">
        <f t="array" ref="AO992">_xlfn.MAXIFS(AF$29:AF$1052,E$29:E$1052,E992) - _xlfn.MINIFS(AF$29:AF$1052,E$29:E$1052,E992)</f>
        <v>0.64239671540972576</v>
      </c>
      <c r="AP992" s="11">
        <f t="array" ref="AP992">_xlfn.MAXIFS(AG$29:AG$1052,F$29:F$1052,F992) - _xlfn.MINIFS(AG$29:AG$1052,F$29:F$1052,F992)</f>
        <v>0.4319451716699928</v>
      </c>
      <c r="AQ992" s="11">
        <f t="array" ref="AQ992">_xlfn.MAXIFS(AH$29:AH$1052,G$29:G$1052,G992) - _xlfn.MINIFS(AH$29:AH$1052,G$29:G$1052,G992)</f>
        <v>0.3058275323762738</v>
      </c>
      <c r="AR992" s="11">
        <f t="array" ref="AR992">_xlfn.MAXIFS(AI$29:AI$1052,H$29:H$1052,H992) - _xlfn.MINIFS(AI$29:AI$1052,H$29:H$1052,H992)</f>
        <v>0.14537669643882364</v>
      </c>
      <c r="AS992" s="11">
        <f t="array" ref="AS992">_xlfn.MAXIFS(AJ$29:AJ$1052,I$29:I$1052,I992) - _xlfn.MINIFS(AJ$29:AJ$1052,I$29:I$1052,I992)</f>
        <v>7.6239754349490374E-2</v>
      </c>
      <c r="AT992" s="11">
        <f t="array" ref="AT992">_xlfn.MAXIFS(AK$29:AK$1052,J$29:J$1052,J992) - _xlfn.MINIFS(AK$29:AK$1052,J$29:J$1052,J992)</f>
        <v>7.5505596619046267E-2</v>
      </c>
      <c r="AU992" s="11">
        <f t="array" ref="AU992">_xlfn.MAXIFS(AL$29:AL$1052,K$29:K$1052,K992) - _xlfn.MINIFS(AL$29:AL$1052,K$29:K$1052,K992)</f>
        <v>6.7591628432878775E-2</v>
      </c>
      <c r="AV992" s="11">
        <f t="array" ref="AV992">_xlfn.MAXIFS(AM$29:AM$1052,L$29:L$1052,L992) - _xlfn.MINIFS(AM$29:AM$1052,L$29:L$1052,L992)</f>
        <v>2.4886950486956883E-2</v>
      </c>
      <c r="AW992" s="7">
        <f t="array" ref="AW992">_xlfn.MAXIFS(AN$29:AN$1052,M$29:M$1052,M992) - _xlfn.MINIFS(AN$29:AN$1052,M$29:M$1052,M992)</f>
        <v>2.1330839788280542E-4</v>
      </c>
      <c r="AX992" s="6">
        <f t="array" ref="AX992">_xlfn.STDEV.S(IF(E$29:E$1052=E992,$C$29:$C$1052,""))</f>
        <v>2.1219734469910215E-2</v>
      </c>
      <c r="AY992" s="11">
        <f t="array" ref="AY992">_xlfn.STDEV.S(IF(F$29:F$1052=F992,$C$29:$C$1052,""))</f>
        <v>2.0588339989709558E-2</v>
      </c>
      <c r="AZ992" s="11">
        <f t="array" ref="AZ992">_xlfn.STDEV.S(IF(G$29:G$1052=G992,$C$29:$C$1052,""))</f>
        <v>2.5662538612202881E-2</v>
      </c>
      <c r="BA992" s="11">
        <f t="array" ref="BA992">_xlfn.STDEV.S(IF(H$29:H$1052=H992,$C$29:$C$1052,""))</f>
        <v>1.8884666973659998E-2</v>
      </c>
      <c r="BB992" s="11">
        <f t="array" ref="BB992">_xlfn.STDEV.S(IF(I$29:I$1052=I992,$C$29:$C$1052,""))</f>
        <v>1.7950844478407762E-2</v>
      </c>
      <c r="BC992" s="11">
        <f t="array" ref="BC992">_xlfn.STDEV.S(IF(J$29:J$1052=J992,$C$29:$C$1052,""))</f>
        <v>2.0091489389794707E-2</v>
      </c>
      <c r="BD992" s="11">
        <f t="array" ref="BD992">_xlfn.STDEV.S(IF(K$29:K$1052=K992,$C$29:$C$1052,""))</f>
        <v>2.5285963072655376E-2</v>
      </c>
      <c r="BE992" s="11">
        <f t="array" ref="BE992">_xlfn.STDEV.S(IF(L$29:L$1052=L992,$C$29:$C$1052,""))</f>
        <v>1.4560707160709995E-2</v>
      </c>
      <c r="BF992" s="7">
        <f t="array" ref="BF992">_xlfn.STDEV.S(IF(M$29:M$1052=M992,$C$29:$C$1052,""))</f>
        <v>3.0166362925393984E-4</v>
      </c>
      <c r="BG992" s="13">
        <f t="shared" si="728"/>
        <v>30.273551081454407</v>
      </c>
      <c r="BH992" s="12">
        <f t="shared" si="729"/>
        <v>20.980087364298782</v>
      </c>
      <c r="BI992" s="12">
        <f t="shared" si="730"/>
        <v>11.917275098841886</v>
      </c>
      <c r="BJ992" s="12">
        <f t="shared" si="731"/>
        <v>7.6981339751234437</v>
      </c>
      <c r="BK992" s="12">
        <f t="shared" si="732"/>
        <v>4.2471402635789994</v>
      </c>
      <c r="BL992" s="12">
        <f t="shared" si="733"/>
        <v>3.7580885694516337</v>
      </c>
      <c r="BM992" s="12">
        <f t="shared" si="734"/>
        <v>2.6730889481513711</v>
      </c>
      <c r="BN992" s="12">
        <f t="shared" si="735"/>
        <v>1.7091855644285459</v>
      </c>
      <c r="BO992" s="14">
        <f t="shared" si="736"/>
        <v>0.70710678118654746</v>
      </c>
    </row>
    <row r="993" spans="1:67" x14ac:dyDescent="0.25">
      <c r="A993" s="2">
        <v>44361</v>
      </c>
      <c r="B993" s="3">
        <v>1769</v>
      </c>
      <c r="C993">
        <f t="shared" si="737"/>
        <v>-5.8842306873802874E-2</v>
      </c>
      <c r="D993">
        <v>964</v>
      </c>
      <c r="E993" s="6">
        <f t="shared" si="701"/>
        <v>1</v>
      </c>
      <c r="F993">
        <f t="shared" si="702"/>
        <v>3</v>
      </c>
      <c r="G993">
        <f t="shared" si="703"/>
        <v>7</v>
      </c>
      <c r="H993">
        <f t="shared" si="704"/>
        <v>15</v>
      </c>
      <c r="I993">
        <f t="shared" si="705"/>
        <v>30</v>
      </c>
      <c r="J993">
        <f t="shared" si="706"/>
        <v>60</v>
      </c>
      <c r="K993">
        <f t="shared" si="707"/>
        <v>120</v>
      </c>
      <c r="L993">
        <f t="shared" si="708"/>
        <v>241</v>
      </c>
      <c r="M993" s="7">
        <f t="shared" si="709"/>
        <v>482</v>
      </c>
      <c r="N993" s="6">
        <f t="shared" si="710"/>
        <v>2.5948653898586046E-4</v>
      </c>
      <c r="O993">
        <f t="shared" si="711"/>
        <v>1.3120666446575511E-3</v>
      </c>
      <c r="P993">
        <f t="shared" si="712"/>
        <v>9.7281421120505064E-4</v>
      </c>
      <c r="Q993">
        <f t="shared" si="713"/>
        <v>-2.2690484963578186E-4</v>
      </c>
      <c r="R993">
        <f t="shared" si="714"/>
        <v>-2.9338812381574791E-4</v>
      </c>
      <c r="S993">
        <f t="shared" si="715"/>
        <v>4.3915967653157528E-5</v>
      </c>
      <c r="T993">
        <f t="shared" si="716"/>
        <v>-1.5950392156126314E-3</v>
      </c>
      <c r="U993">
        <f t="shared" si="717"/>
        <v>-8.8663340717468064E-3</v>
      </c>
      <c r="V993" s="7">
        <f t="shared" si="718"/>
        <v>-2.6933872487212351E-2</v>
      </c>
      <c r="W993" s="6">
        <f t="shared" si="719"/>
        <v>-5.9101793412788733E-2</v>
      </c>
      <c r="X993">
        <f t="shared" si="720"/>
        <v>-6.0154373518460424E-2</v>
      </c>
      <c r="Y993">
        <f t="shared" si="721"/>
        <v>-5.9815121085007923E-2</v>
      </c>
      <c r="Z993">
        <f t="shared" si="722"/>
        <v>-5.8615402024167096E-2</v>
      </c>
      <c r="AA993">
        <f t="shared" si="723"/>
        <v>-5.8548918749987126E-2</v>
      </c>
      <c r="AB993">
        <f t="shared" si="724"/>
        <v>-5.8886222841456032E-2</v>
      </c>
      <c r="AC993">
        <f t="shared" si="725"/>
        <v>-5.7247267658190243E-2</v>
      </c>
      <c r="AD993">
        <f t="shared" si="726"/>
        <v>-4.9975972802056068E-2</v>
      </c>
      <c r="AE993" s="7">
        <f t="shared" si="727"/>
        <v>-3.1908434386590523E-2</v>
      </c>
      <c r="AF993" s="6">
        <f t="shared" si="738"/>
        <v>-6.3056681348687416E-3</v>
      </c>
      <c r="AG993" s="11">
        <f t="shared" si="739"/>
        <v>5.5796558099769022E-2</v>
      </c>
      <c r="AH993" s="11">
        <f t="shared" si="740"/>
        <v>3.5780664526071378E-2</v>
      </c>
      <c r="AI993" s="11">
        <f t="shared" si="741"/>
        <v>-3.5002760063537794E-2</v>
      </c>
      <c r="AJ993" s="11">
        <f t="shared" si="742"/>
        <v>-3.467034369263796E-2</v>
      </c>
      <c r="AK993" s="11">
        <f t="shared" si="743"/>
        <v>-3.6356864149982487E-2</v>
      </c>
      <c r="AL993" s="11">
        <f t="shared" si="744"/>
        <v>-2.8162088233653543E-2</v>
      </c>
      <c r="AM993" s="11">
        <f t="shared" si="745"/>
        <v>-4.9975972802056068E-2</v>
      </c>
      <c r="AN993" s="7">
        <f t="shared" si="746"/>
        <v>-3.1908434386590523E-2</v>
      </c>
      <c r="AO993" s="6">
        <f t="array" ref="AO993">_xlfn.MAXIFS(AF$29:AF$1052,E$29:E$1052,E993) - _xlfn.MINIFS(AF$29:AF$1052,E$29:E$1052,E993)</f>
        <v>0.64239671540972576</v>
      </c>
      <c r="AP993" s="11">
        <f t="array" ref="AP993">_xlfn.MAXIFS(AG$29:AG$1052,F$29:F$1052,F993) - _xlfn.MINIFS(AG$29:AG$1052,F$29:F$1052,F993)</f>
        <v>0.4319451716699928</v>
      </c>
      <c r="AQ993" s="11">
        <f t="array" ref="AQ993">_xlfn.MAXIFS(AH$29:AH$1052,G$29:G$1052,G993) - _xlfn.MINIFS(AH$29:AH$1052,G$29:G$1052,G993)</f>
        <v>0.3058275323762738</v>
      </c>
      <c r="AR993" s="11">
        <f t="array" ref="AR993">_xlfn.MAXIFS(AI$29:AI$1052,H$29:H$1052,H993) - _xlfn.MINIFS(AI$29:AI$1052,H$29:H$1052,H993)</f>
        <v>0.14537669643882364</v>
      </c>
      <c r="AS993" s="11">
        <f t="array" ref="AS993">_xlfn.MAXIFS(AJ$29:AJ$1052,I$29:I$1052,I993) - _xlfn.MINIFS(AJ$29:AJ$1052,I$29:I$1052,I993)</f>
        <v>7.6239754349490374E-2</v>
      </c>
      <c r="AT993" s="11">
        <f t="array" ref="AT993">_xlfn.MAXIFS(AK$29:AK$1052,J$29:J$1052,J993) - _xlfn.MINIFS(AK$29:AK$1052,J$29:J$1052,J993)</f>
        <v>7.5505596619046267E-2</v>
      </c>
      <c r="AU993" s="11">
        <f t="array" ref="AU993">_xlfn.MAXIFS(AL$29:AL$1052,K$29:K$1052,K993) - _xlfn.MINIFS(AL$29:AL$1052,K$29:K$1052,K993)</f>
        <v>6.7591628432878775E-2</v>
      </c>
      <c r="AV993" s="11">
        <f t="array" ref="AV993">_xlfn.MAXIFS(AM$29:AM$1052,L$29:L$1052,L993) - _xlfn.MINIFS(AM$29:AM$1052,L$29:L$1052,L993)</f>
        <v>4.9975972802056068E-2</v>
      </c>
      <c r="AW993" s="7">
        <f t="array" ref="AW993">_xlfn.MAXIFS(AN$29:AN$1052,M$29:M$1052,M993) - _xlfn.MINIFS(AN$29:AN$1052,M$29:M$1052,M993)</f>
        <v>3.1908434386590523E-2</v>
      </c>
      <c r="AX993" s="6">
        <f t="array" ref="AX993">_xlfn.STDEV.S(IF(E$29:E$1052=E993,$C$29:$C$1052,""))</f>
        <v>2.1219734469910215E-2</v>
      </c>
      <c r="AY993" s="11">
        <f t="array" ref="AY993">_xlfn.STDEV.S(IF(F$29:F$1052=F993,$C$29:$C$1052,""))</f>
        <v>2.0588339989709558E-2</v>
      </c>
      <c r="AZ993" s="11">
        <f t="array" ref="AZ993">_xlfn.STDEV.S(IF(G$29:G$1052=G993,$C$29:$C$1052,""))</f>
        <v>2.5662538612202881E-2</v>
      </c>
      <c r="BA993" s="11">
        <f t="array" ref="BA993">_xlfn.STDEV.S(IF(H$29:H$1052=H993,$C$29:$C$1052,""))</f>
        <v>1.8884666973659998E-2</v>
      </c>
      <c r="BB993" s="11">
        <f t="array" ref="BB993">_xlfn.STDEV.S(IF(I$29:I$1052=I993,$C$29:$C$1052,""))</f>
        <v>1.7950844478407762E-2</v>
      </c>
      <c r="BC993" s="11">
        <f t="array" ref="BC993">_xlfn.STDEV.S(IF(J$29:J$1052=J993,$C$29:$C$1052,""))</f>
        <v>2.0091489389794707E-2</v>
      </c>
      <c r="BD993" s="11">
        <f t="array" ref="BD993">_xlfn.STDEV.S(IF(K$29:K$1052=K993,$C$29:$C$1052,""))</f>
        <v>2.5285963072655376E-2</v>
      </c>
      <c r="BE993" s="11">
        <f t="array" ref="BE993">_xlfn.STDEV.S(IF(L$29:L$1052=L993,$C$29:$C$1052,""))</f>
        <v>3.3747311445719831E-2</v>
      </c>
      <c r="BF993" s="7">
        <f t="array" ref="BF993">_xlfn.STDEV.S(IF(M$29:M$1052=M993,$C$29:$C$1052,""))</f>
        <v>4.5125340663608349E-2</v>
      </c>
      <c r="BG993" s="13">
        <f t="shared" si="728"/>
        <v>30.273551081454407</v>
      </c>
      <c r="BH993" s="12">
        <f t="shared" si="729"/>
        <v>20.980087364298782</v>
      </c>
      <c r="BI993" s="12">
        <f t="shared" si="730"/>
        <v>11.917275098841886</v>
      </c>
      <c r="BJ993" s="12">
        <f t="shared" si="731"/>
        <v>7.6981339751234437</v>
      </c>
      <c r="BK993" s="12">
        <f t="shared" si="732"/>
        <v>4.2471402635789994</v>
      </c>
      <c r="BL993" s="12">
        <f t="shared" si="733"/>
        <v>3.7580885694516337</v>
      </c>
      <c r="BM993" s="12">
        <f t="shared" si="734"/>
        <v>2.6730889481513711</v>
      </c>
      <c r="BN993" s="12">
        <f t="shared" si="735"/>
        <v>1.4808875332910265</v>
      </c>
      <c r="BO993" s="14">
        <f t="shared" si="736"/>
        <v>0.70710678118654746</v>
      </c>
    </row>
    <row r="994" spans="1:67" x14ac:dyDescent="0.25">
      <c r="A994" s="4">
        <v>44368</v>
      </c>
      <c r="B994" s="5">
        <v>1777.8</v>
      </c>
      <c r="C994">
        <f t="shared" si="737"/>
        <v>4.9745618993781715E-3</v>
      </c>
      <c r="D994">
        <v>965</v>
      </c>
      <c r="E994" s="6">
        <f t="shared" si="701"/>
        <v>1</v>
      </c>
      <c r="F994">
        <f t="shared" si="702"/>
        <v>3</v>
      </c>
      <c r="G994">
        <f t="shared" si="703"/>
        <v>7</v>
      </c>
      <c r="H994">
        <f t="shared" si="704"/>
        <v>15</v>
      </c>
      <c r="I994">
        <f t="shared" si="705"/>
        <v>30</v>
      </c>
      <c r="J994">
        <f t="shared" si="706"/>
        <v>60</v>
      </c>
      <c r="K994">
        <f t="shared" si="707"/>
        <v>120</v>
      </c>
      <c r="L994">
        <f t="shared" si="708"/>
        <v>241</v>
      </c>
      <c r="M994" s="7">
        <f t="shared" si="709"/>
        <v>482</v>
      </c>
      <c r="N994" s="6">
        <f t="shared" si="710"/>
        <v>2.5948653898586046E-4</v>
      </c>
      <c r="O994">
        <f t="shared" si="711"/>
        <v>1.3120666446575511E-3</v>
      </c>
      <c r="P994">
        <f t="shared" si="712"/>
        <v>9.7281421120505064E-4</v>
      </c>
      <c r="Q994">
        <f t="shared" si="713"/>
        <v>-2.2690484963578186E-4</v>
      </c>
      <c r="R994">
        <f t="shared" si="714"/>
        <v>-2.9338812381574791E-4</v>
      </c>
      <c r="S994">
        <f t="shared" si="715"/>
        <v>4.3915967653157528E-5</v>
      </c>
      <c r="T994">
        <f t="shared" si="716"/>
        <v>-1.5950392156126314E-3</v>
      </c>
      <c r="U994">
        <f t="shared" si="717"/>
        <v>-8.8663340717468064E-3</v>
      </c>
      <c r="V994" s="7">
        <f t="shared" si="718"/>
        <v>-2.6933872487212351E-2</v>
      </c>
      <c r="W994" s="6">
        <f t="shared" si="719"/>
        <v>4.7150753603923106E-3</v>
      </c>
      <c r="X994">
        <f t="shared" si="720"/>
        <v>3.6624952547206205E-3</v>
      </c>
      <c r="Y994">
        <f t="shared" si="721"/>
        <v>4.0017476881731209E-3</v>
      </c>
      <c r="Z994">
        <f t="shared" si="722"/>
        <v>5.2014667490139534E-3</v>
      </c>
      <c r="AA994">
        <f t="shared" si="723"/>
        <v>5.2679500231939194E-3</v>
      </c>
      <c r="AB994">
        <f t="shared" si="724"/>
        <v>4.930645931725014E-3</v>
      </c>
      <c r="AC994">
        <f t="shared" si="725"/>
        <v>6.5696011149908029E-3</v>
      </c>
      <c r="AD994">
        <f t="shared" si="726"/>
        <v>1.3840895971124978E-2</v>
      </c>
      <c r="AE994" s="7">
        <f t="shared" si="727"/>
        <v>3.1908434386590523E-2</v>
      </c>
      <c r="AF994" s="6">
        <f t="shared" si="738"/>
        <v>-1.590592774476431E-3</v>
      </c>
      <c r="AG994" s="11">
        <f t="shared" si="739"/>
        <v>5.9459053354489644E-2</v>
      </c>
      <c r="AH994" s="11">
        <f t="shared" si="740"/>
        <v>3.97824122142445E-2</v>
      </c>
      <c r="AI994" s="11">
        <f t="shared" si="741"/>
        <v>-2.9801293314523841E-2</v>
      </c>
      <c r="AJ994" s="11">
        <f t="shared" si="742"/>
        <v>-2.9402393669444041E-2</v>
      </c>
      <c r="AK994" s="11">
        <f t="shared" si="743"/>
        <v>-3.1426218218257473E-2</v>
      </c>
      <c r="AL994" s="11">
        <f t="shared" si="744"/>
        <v>-2.159248711866274E-2</v>
      </c>
      <c r="AM994" s="11">
        <f t="shared" si="745"/>
        <v>-3.613507683093109E-2</v>
      </c>
      <c r="AN994" s="7">
        <f t="shared" si="746"/>
        <v>0</v>
      </c>
      <c r="AO994" s="6">
        <f t="array" ref="AO994">_xlfn.MAXIFS(AF$29:AF$1052,E$29:E$1052,E994) - _xlfn.MINIFS(AF$29:AF$1052,E$29:E$1052,E994)</f>
        <v>0.64239671540972576</v>
      </c>
      <c r="AP994" s="11">
        <f t="array" ref="AP994">_xlfn.MAXIFS(AG$29:AG$1052,F$29:F$1052,F994) - _xlfn.MINIFS(AG$29:AG$1052,F$29:F$1052,F994)</f>
        <v>0.4319451716699928</v>
      </c>
      <c r="AQ994" s="11">
        <f t="array" ref="AQ994">_xlfn.MAXIFS(AH$29:AH$1052,G$29:G$1052,G994) - _xlfn.MINIFS(AH$29:AH$1052,G$29:G$1052,G994)</f>
        <v>0.3058275323762738</v>
      </c>
      <c r="AR994" s="11">
        <f t="array" ref="AR994">_xlfn.MAXIFS(AI$29:AI$1052,H$29:H$1052,H994) - _xlfn.MINIFS(AI$29:AI$1052,H$29:H$1052,H994)</f>
        <v>0.14537669643882364</v>
      </c>
      <c r="AS994" s="11">
        <f t="array" ref="AS994">_xlfn.MAXIFS(AJ$29:AJ$1052,I$29:I$1052,I994) - _xlfn.MINIFS(AJ$29:AJ$1052,I$29:I$1052,I994)</f>
        <v>7.6239754349490374E-2</v>
      </c>
      <c r="AT994" s="11">
        <f t="array" ref="AT994">_xlfn.MAXIFS(AK$29:AK$1052,J$29:J$1052,J994) - _xlfn.MINIFS(AK$29:AK$1052,J$29:J$1052,J994)</f>
        <v>7.5505596619046267E-2</v>
      </c>
      <c r="AU994" s="11">
        <f t="array" ref="AU994">_xlfn.MAXIFS(AL$29:AL$1052,K$29:K$1052,K994) - _xlfn.MINIFS(AL$29:AL$1052,K$29:K$1052,K994)</f>
        <v>6.7591628432878775E-2</v>
      </c>
      <c r="AV994" s="11">
        <f t="array" ref="AV994">_xlfn.MAXIFS(AM$29:AM$1052,L$29:L$1052,L994) - _xlfn.MINIFS(AM$29:AM$1052,L$29:L$1052,L994)</f>
        <v>4.9975972802056068E-2</v>
      </c>
      <c r="AW994" s="7">
        <f t="array" ref="AW994">_xlfn.MAXIFS(AN$29:AN$1052,M$29:M$1052,M994) - _xlfn.MINIFS(AN$29:AN$1052,M$29:M$1052,M994)</f>
        <v>3.1908434386590523E-2</v>
      </c>
      <c r="AX994" s="6">
        <f t="array" ref="AX994">_xlfn.STDEV.S(IF(E$29:E$1052=E994,$C$29:$C$1052,""))</f>
        <v>2.1219734469910215E-2</v>
      </c>
      <c r="AY994" s="11">
        <f t="array" ref="AY994">_xlfn.STDEV.S(IF(F$29:F$1052=F994,$C$29:$C$1052,""))</f>
        <v>2.0588339989709558E-2</v>
      </c>
      <c r="AZ994" s="11">
        <f t="array" ref="AZ994">_xlfn.STDEV.S(IF(G$29:G$1052=G994,$C$29:$C$1052,""))</f>
        <v>2.5662538612202881E-2</v>
      </c>
      <c r="BA994" s="11">
        <f t="array" ref="BA994">_xlfn.STDEV.S(IF(H$29:H$1052=H994,$C$29:$C$1052,""))</f>
        <v>1.8884666973659998E-2</v>
      </c>
      <c r="BB994" s="11">
        <f t="array" ref="BB994">_xlfn.STDEV.S(IF(I$29:I$1052=I994,$C$29:$C$1052,""))</f>
        <v>1.7950844478407762E-2</v>
      </c>
      <c r="BC994" s="11">
        <f t="array" ref="BC994">_xlfn.STDEV.S(IF(J$29:J$1052=J994,$C$29:$C$1052,""))</f>
        <v>2.0091489389794707E-2</v>
      </c>
      <c r="BD994" s="11">
        <f t="array" ref="BD994">_xlfn.STDEV.S(IF(K$29:K$1052=K994,$C$29:$C$1052,""))</f>
        <v>2.5285963072655376E-2</v>
      </c>
      <c r="BE994" s="11">
        <f t="array" ref="BE994">_xlfn.STDEV.S(IF(L$29:L$1052=L994,$C$29:$C$1052,""))</f>
        <v>3.3747311445719831E-2</v>
      </c>
      <c r="BF994" s="7">
        <f t="array" ref="BF994">_xlfn.STDEV.S(IF(M$29:M$1052=M994,$C$29:$C$1052,""))</f>
        <v>4.5125340663608349E-2</v>
      </c>
      <c r="BG994" s="13">
        <f t="shared" si="728"/>
        <v>30.273551081454407</v>
      </c>
      <c r="BH994" s="12">
        <f t="shared" si="729"/>
        <v>20.980087364298782</v>
      </c>
      <c r="BI994" s="12">
        <f t="shared" si="730"/>
        <v>11.917275098841886</v>
      </c>
      <c r="BJ994" s="12">
        <f t="shared" si="731"/>
        <v>7.6981339751234437</v>
      </c>
      <c r="BK994" s="12">
        <f t="shared" si="732"/>
        <v>4.2471402635789994</v>
      </c>
      <c r="BL994" s="12">
        <f t="shared" si="733"/>
        <v>3.7580885694516337</v>
      </c>
      <c r="BM994" s="12">
        <f t="shared" si="734"/>
        <v>2.6730889481513711</v>
      </c>
      <c r="BN994" s="12">
        <f t="shared" si="735"/>
        <v>1.4808875332910265</v>
      </c>
      <c r="BO994" s="14">
        <f t="shared" si="736"/>
        <v>0.70710678118654746</v>
      </c>
    </row>
    <row r="995" spans="1:67" x14ac:dyDescent="0.25">
      <c r="A995" s="2">
        <v>44375</v>
      </c>
      <c r="B995" s="3">
        <v>1783.3</v>
      </c>
      <c r="C995">
        <f t="shared" si="737"/>
        <v>3.0937113286084728E-3</v>
      </c>
      <c r="D995">
        <v>966</v>
      </c>
      <c r="E995" s="6">
        <f t="shared" si="701"/>
        <v>1</v>
      </c>
      <c r="F995">
        <f t="shared" si="702"/>
        <v>3</v>
      </c>
      <c r="G995">
        <f t="shared" si="703"/>
        <v>7</v>
      </c>
      <c r="H995">
        <f t="shared" si="704"/>
        <v>15</v>
      </c>
      <c r="I995">
        <f t="shared" si="705"/>
        <v>30</v>
      </c>
      <c r="J995">
        <f t="shared" si="706"/>
        <v>60</v>
      </c>
      <c r="K995">
        <f t="shared" si="707"/>
        <v>120</v>
      </c>
      <c r="L995">
        <f t="shared" si="708"/>
        <v>241</v>
      </c>
      <c r="M995" s="7">
        <f t="shared" si="709"/>
        <v>483</v>
      </c>
      <c r="N995" s="6">
        <f t="shared" si="710"/>
        <v>2.5948653898586046E-4</v>
      </c>
      <c r="O995">
        <f t="shared" si="711"/>
        <v>1.3120666446575511E-3</v>
      </c>
      <c r="P995">
        <f t="shared" si="712"/>
        <v>9.7281421120505064E-4</v>
      </c>
      <c r="Q995">
        <f t="shared" si="713"/>
        <v>-2.2690484963578186E-4</v>
      </c>
      <c r="R995">
        <f t="shared" si="714"/>
        <v>-2.9338812381574791E-4</v>
      </c>
      <c r="S995">
        <f t="shared" si="715"/>
        <v>4.3915967653157528E-5</v>
      </c>
      <c r="T995">
        <f t="shared" si="716"/>
        <v>-1.5950392156126314E-3</v>
      </c>
      <c r="U995">
        <f t="shared" si="717"/>
        <v>-8.8663340717468064E-3</v>
      </c>
      <c r="V995" s="7">
        <f t="shared" si="718"/>
        <v>9.2012043437187385E-3</v>
      </c>
      <c r="W995" s="6">
        <f t="shared" si="719"/>
        <v>2.8342247896226123E-3</v>
      </c>
      <c r="X995">
        <f t="shared" si="720"/>
        <v>1.7816446839509217E-3</v>
      </c>
      <c r="Y995">
        <f t="shared" si="721"/>
        <v>2.1208971174034221E-3</v>
      </c>
      <c r="Z995">
        <f t="shared" si="722"/>
        <v>3.3206161782442546E-3</v>
      </c>
      <c r="AA995">
        <f t="shared" si="723"/>
        <v>3.3870994524242207E-3</v>
      </c>
      <c r="AB995">
        <f t="shared" si="724"/>
        <v>3.0497953609553152E-3</v>
      </c>
      <c r="AC995">
        <f t="shared" si="725"/>
        <v>4.6887505442211042E-3</v>
      </c>
      <c r="AD995">
        <f t="shared" si="726"/>
        <v>1.1960045400355279E-2</v>
      </c>
      <c r="AE995" s="7">
        <f t="shared" si="727"/>
        <v>-6.1074930151102658E-3</v>
      </c>
      <c r="AF995" s="6">
        <f t="shared" si="738"/>
        <v>1.2436320151461813E-3</v>
      </c>
      <c r="AG995" s="11">
        <f t="shared" si="739"/>
        <v>6.1240698038440566E-2</v>
      </c>
      <c r="AH995" s="11">
        <f t="shared" si="740"/>
        <v>4.1903309331647924E-2</v>
      </c>
      <c r="AI995" s="11">
        <f t="shared" si="741"/>
        <v>-2.6480677136279586E-2</v>
      </c>
      <c r="AJ995" s="11">
        <f t="shared" si="742"/>
        <v>-2.601529421701982E-2</v>
      </c>
      <c r="AK995" s="11">
        <f t="shared" si="743"/>
        <v>-2.8376422857302158E-2</v>
      </c>
      <c r="AL995" s="11">
        <f t="shared" si="744"/>
        <v>-1.6903736574441636E-2</v>
      </c>
      <c r="AM995" s="11">
        <f t="shared" si="745"/>
        <v>-2.4175031430575811E-2</v>
      </c>
      <c r="AN995" s="7">
        <f t="shared" si="746"/>
        <v>-6.1074930151102658E-3</v>
      </c>
      <c r="AO995" s="6">
        <f t="array" ref="AO995">_xlfn.MAXIFS(AF$29:AF$1052,E$29:E$1052,E995) - _xlfn.MINIFS(AF$29:AF$1052,E$29:E$1052,E995)</f>
        <v>0.64239671540972576</v>
      </c>
      <c r="AP995" s="11">
        <f t="array" ref="AP995">_xlfn.MAXIFS(AG$29:AG$1052,F$29:F$1052,F995) - _xlfn.MINIFS(AG$29:AG$1052,F$29:F$1052,F995)</f>
        <v>0.4319451716699928</v>
      </c>
      <c r="AQ995" s="11">
        <f t="array" ref="AQ995">_xlfn.MAXIFS(AH$29:AH$1052,G$29:G$1052,G995) - _xlfn.MINIFS(AH$29:AH$1052,G$29:G$1052,G995)</f>
        <v>0.3058275323762738</v>
      </c>
      <c r="AR995" s="11">
        <f t="array" ref="AR995">_xlfn.MAXIFS(AI$29:AI$1052,H$29:H$1052,H995) - _xlfn.MINIFS(AI$29:AI$1052,H$29:H$1052,H995)</f>
        <v>0.14537669643882364</v>
      </c>
      <c r="AS995" s="11">
        <f t="array" ref="AS995">_xlfn.MAXIFS(AJ$29:AJ$1052,I$29:I$1052,I995) - _xlfn.MINIFS(AJ$29:AJ$1052,I$29:I$1052,I995)</f>
        <v>7.6239754349490374E-2</v>
      </c>
      <c r="AT995" s="11">
        <f t="array" ref="AT995">_xlfn.MAXIFS(AK$29:AK$1052,J$29:J$1052,J995) - _xlfn.MINIFS(AK$29:AK$1052,J$29:J$1052,J995)</f>
        <v>7.5505596619046267E-2</v>
      </c>
      <c r="AU995" s="11">
        <f t="array" ref="AU995">_xlfn.MAXIFS(AL$29:AL$1052,K$29:K$1052,K995) - _xlfn.MINIFS(AL$29:AL$1052,K$29:K$1052,K995)</f>
        <v>6.7591628432878775E-2</v>
      </c>
      <c r="AV995" s="11">
        <f t="array" ref="AV995">_xlfn.MAXIFS(AM$29:AM$1052,L$29:L$1052,L995) - _xlfn.MINIFS(AM$29:AM$1052,L$29:L$1052,L995)</f>
        <v>4.9975972802056068E-2</v>
      </c>
      <c r="AW995" s="7">
        <f t="array" ref="AW995">_xlfn.MAXIFS(AN$29:AN$1052,M$29:M$1052,M995) - _xlfn.MINIFS(AN$29:AN$1052,M$29:M$1052,M995)</f>
        <v>6.1074930151102658E-3</v>
      </c>
      <c r="AX995" s="6">
        <f t="array" ref="AX995">_xlfn.STDEV.S(IF(E$29:E$1052=E995,$C$29:$C$1052,""))</f>
        <v>2.1219734469910215E-2</v>
      </c>
      <c r="AY995" s="11">
        <f t="array" ref="AY995">_xlfn.STDEV.S(IF(F$29:F$1052=F995,$C$29:$C$1052,""))</f>
        <v>2.0588339989709558E-2</v>
      </c>
      <c r="AZ995" s="11">
        <f t="array" ref="AZ995">_xlfn.STDEV.S(IF(G$29:G$1052=G995,$C$29:$C$1052,""))</f>
        <v>2.5662538612202881E-2</v>
      </c>
      <c r="BA995" s="11">
        <f t="array" ref="BA995">_xlfn.STDEV.S(IF(H$29:H$1052=H995,$C$29:$C$1052,""))</f>
        <v>1.8884666973659998E-2</v>
      </c>
      <c r="BB995" s="11">
        <f t="array" ref="BB995">_xlfn.STDEV.S(IF(I$29:I$1052=I995,$C$29:$C$1052,""))</f>
        <v>1.7950844478407762E-2</v>
      </c>
      <c r="BC995" s="11">
        <f t="array" ref="BC995">_xlfn.STDEV.S(IF(J$29:J$1052=J995,$C$29:$C$1052,""))</f>
        <v>2.0091489389794707E-2</v>
      </c>
      <c r="BD995" s="11">
        <f t="array" ref="BD995">_xlfn.STDEV.S(IF(K$29:K$1052=K995,$C$29:$C$1052,""))</f>
        <v>2.5285963072655376E-2</v>
      </c>
      <c r="BE995" s="11">
        <f t="array" ref="BE995">_xlfn.STDEV.S(IF(L$29:L$1052=L995,$C$29:$C$1052,""))</f>
        <v>3.3747311445719831E-2</v>
      </c>
      <c r="BF995" s="7">
        <f t="array" ref="BF995">_xlfn.STDEV.S(IF(M$29:M$1052=M995,$C$29:$C$1052,""))</f>
        <v>8.637299454067885E-3</v>
      </c>
      <c r="BG995" s="13">
        <f t="shared" si="728"/>
        <v>30.273551081454407</v>
      </c>
      <c r="BH995" s="12">
        <f t="shared" si="729"/>
        <v>20.980087364298782</v>
      </c>
      <c r="BI995" s="12">
        <f t="shared" si="730"/>
        <v>11.917275098841886</v>
      </c>
      <c r="BJ995" s="12">
        <f t="shared" si="731"/>
        <v>7.6981339751234437</v>
      </c>
      <c r="BK995" s="12">
        <f t="shared" si="732"/>
        <v>4.2471402635789994</v>
      </c>
      <c r="BL995" s="12">
        <f t="shared" si="733"/>
        <v>3.7580885694516337</v>
      </c>
      <c r="BM995" s="12">
        <f t="shared" si="734"/>
        <v>2.6730889481513711</v>
      </c>
      <c r="BN995" s="12">
        <f t="shared" si="735"/>
        <v>1.4808875332910265</v>
      </c>
      <c r="BO995" s="14">
        <f t="shared" si="736"/>
        <v>0.70710678118654746</v>
      </c>
    </row>
    <row r="996" spans="1:67" x14ac:dyDescent="0.25">
      <c r="A996" s="4">
        <v>44382</v>
      </c>
      <c r="B996" s="5">
        <v>1810.6</v>
      </c>
      <c r="C996">
        <f t="shared" si="737"/>
        <v>1.5308697358829004E-2</v>
      </c>
      <c r="D996">
        <v>967</v>
      </c>
      <c r="E996" s="6">
        <f t="shared" si="701"/>
        <v>1</v>
      </c>
      <c r="F996">
        <f t="shared" si="702"/>
        <v>3</v>
      </c>
      <c r="G996">
        <f t="shared" si="703"/>
        <v>7</v>
      </c>
      <c r="H996">
        <f t="shared" si="704"/>
        <v>15</v>
      </c>
      <c r="I996">
        <f t="shared" si="705"/>
        <v>30</v>
      </c>
      <c r="J996">
        <f t="shared" si="706"/>
        <v>60</v>
      </c>
      <c r="K996">
        <f t="shared" si="707"/>
        <v>120</v>
      </c>
      <c r="L996">
        <f t="shared" si="708"/>
        <v>241</v>
      </c>
      <c r="M996" s="7">
        <f t="shared" si="709"/>
        <v>483</v>
      </c>
      <c r="N996" s="6">
        <f t="shared" si="710"/>
        <v>2.5948653898586046E-4</v>
      </c>
      <c r="O996">
        <f t="shared" si="711"/>
        <v>1.3120666446575511E-3</v>
      </c>
      <c r="P996">
        <f t="shared" si="712"/>
        <v>9.7281421120505064E-4</v>
      </c>
      <c r="Q996">
        <f t="shared" si="713"/>
        <v>-2.2690484963578186E-4</v>
      </c>
      <c r="R996">
        <f t="shared" si="714"/>
        <v>-2.9338812381574791E-4</v>
      </c>
      <c r="S996">
        <f t="shared" si="715"/>
        <v>4.3915967653157528E-5</v>
      </c>
      <c r="T996">
        <f t="shared" si="716"/>
        <v>-1.5950392156126314E-3</v>
      </c>
      <c r="U996">
        <f t="shared" si="717"/>
        <v>-8.8663340717468064E-3</v>
      </c>
      <c r="V996" s="7">
        <f t="shared" si="718"/>
        <v>9.2012043437187385E-3</v>
      </c>
      <c r="W996" s="6">
        <f t="shared" si="719"/>
        <v>1.5049210819843143E-2</v>
      </c>
      <c r="X996">
        <f t="shared" si="720"/>
        <v>1.3996630714171454E-2</v>
      </c>
      <c r="Y996">
        <f t="shared" si="721"/>
        <v>1.4335883147623954E-2</v>
      </c>
      <c r="Z996">
        <f t="shared" si="722"/>
        <v>1.5535602208464786E-2</v>
      </c>
      <c r="AA996">
        <f t="shared" si="723"/>
        <v>1.5602085482644752E-2</v>
      </c>
      <c r="AB996">
        <f t="shared" si="724"/>
        <v>1.5264781391175847E-2</v>
      </c>
      <c r="AC996">
        <f t="shared" si="725"/>
        <v>1.6903736574441636E-2</v>
      </c>
      <c r="AD996">
        <f t="shared" si="726"/>
        <v>2.4175031430575811E-2</v>
      </c>
      <c r="AE996" s="7">
        <f t="shared" si="727"/>
        <v>6.1074930151102658E-3</v>
      </c>
      <c r="AF996" s="6">
        <f t="shared" si="738"/>
        <v>1.6292842834989326E-2</v>
      </c>
      <c r="AG996" s="11">
        <f t="shared" si="739"/>
        <v>7.523732875261202E-2</v>
      </c>
      <c r="AH996" s="11">
        <f t="shared" si="740"/>
        <v>5.6239192479271879E-2</v>
      </c>
      <c r="AI996" s="11">
        <f t="shared" si="741"/>
        <v>-1.09450749278148E-2</v>
      </c>
      <c r="AJ996" s="11">
        <f t="shared" si="742"/>
        <v>-1.0413208734375068E-2</v>
      </c>
      <c r="AK996" s="11">
        <f t="shared" si="743"/>
        <v>-1.3111641466126311E-2</v>
      </c>
      <c r="AL996" s="11">
        <f t="shared" si="744"/>
        <v>0</v>
      </c>
      <c r="AM996" s="11">
        <f t="shared" si="745"/>
        <v>0</v>
      </c>
      <c r="AN996" s="7">
        <f t="shared" si="746"/>
        <v>0</v>
      </c>
      <c r="AO996" s="6">
        <f t="array" ref="AO996">_xlfn.MAXIFS(AF$29:AF$1052,E$29:E$1052,E996) - _xlfn.MINIFS(AF$29:AF$1052,E$29:E$1052,E996)</f>
        <v>0.64239671540972576</v>
      </c>
      <c r="AP996" s="11">
        <f t="array" ref="AP996">_xlfn.MAXIFS(AG$29:AG$1052,F$29:F$1052,F996) - _xlfn.MINIFS(AG$29:AG$1052,F$29:F$1052,F996)</f>
        <v>0.4319451716699928</v>
      </c>
      <c r="AQ996" s="11">
        <f t="array" ref="AQ996">_xlfn.MAXIFS(AH$29:AH$1052,G$29:G$1052,G996) - _xlfn.MINIFS(AH$29:AH$1052,G$29:G$1052,G996)</f>
        <v>0.3058275323762738</v>
      </c>
      <c r="AR996" s="11">
        <f t="array" ref="AR996">_xlfn.MAXIFS(AI$29:AI$1052,H$29:H$1052,H996) - _xlfn.MINIFS(AI$29:AI$1052,H$29:H$1052,H996)</f>
        <v>0.14537669643882364</v>
      </c>
      <c r="AS996" s="11">
        <f t="array" ref="AS996">_xlfn.MAXIFS(AJ$29:AJ$1052,I$29:I$1052,I996) - _xlfn.MINIFS(AJ$29:AJ$1052,I$29:I$1052,I996)</f>
        <v>7.6239754349490374E-2</v>
      </c>
      <c r="AT996" s="11">
        <f t="array" ref="AT996">_xlfn.MAXIFS(AK$29:AK$1052,J$29:J$1052,J996) - _xlfn.MINIFS(AK$29:AK$1052,J$29:J$1052,J996)</f>
        <v>7.5505596619046267E-2</v>
      </c>
      <c r="AU996" s="11">
        <f t="array" ref="AU996">_xlfn.MAXIFS(AL$29:AL$1052,K$29:K$1052,K996) - _xlfn.MINIFS(AL$29:AL$1052,K$29:K$1052,K996)</f>
        <v>6.7591628432878775E-2</v>
      </c>
      <c r="AV996" s="11">
        <f t="array" ref="AV996">_xlfn.MAXIFS(AM$29:AM$1052,L$29:L$1052,L996) - _xlfn.MINIFS(AM$29:AM$1052,L$29:L$1052,L996)</f>
        <v>4.9975972802056068E-2</v>
      </c>
      <c r="AW996" s="7">
        <f t="array" ref="AW996">_xlfn.MAXIFS(AN$29:AN$1052,M$29:M$1052,M996) - _xlfn.MINIFS(AN$29:AN$1052,M$29:M$1052,M996)</f>
        <v>6.1074930151102658E-3</v>
      </c>
      <c r="AX996" s="6">
        <f t="array" ref="AX996">_xlfn.STDEV.S(IF(E$29:E$1052=E996,$C$29:$C$1052,""))</f>
        <v>2.1219734469910215E-2</v>
      </c>
      <c r="AY996" s="11">
        <f t="array" ref="AY996">_xlfn.STDEV.S(IF(F$29:F$1052=F996,$C$29:$C$1052,""))</f>
        <v>2.0588339989709558E-2</v>
      </c>
      <c r="AZ996" s="11">
        <f t="array" ref="AZ996">_xlfn.STDEV.S(IF(G$29:G$1052=G996,$C$29:$C$1052,""))</f>
        <v>2.5662538612202881E-2</v>
      </c>
      <c r="BA996" s="11">
        <f t="array" ref="BA996">_xlfn.STDEV.S(IF(H$29:H$1052=H996,$C$29:$C$1052,""))</f>
        <v>1.8884666973659998E-2</v>
      </c>
      <c r="BB996" s="11">
        <f t="array" ref="BB996">_xlfn.STDEV.S(IF(I$29:I$1052=I996,$C$29:$C$1052,""))</f>
        <v>1.7950844478407762E-2</v>
      </c>
      <c r="BC996" s="11">
        <f t="array" ref="BC996">_xlfn.STDEV.S(IF(J$29:J$1052=J996,$C$29:$C$1052,""))</f>
        <v>2.0091489389794707E-2</v>
      </c>
      <c r="BD996" s="11">
        <f t="array" ref="BD996">_xlfn.STDEV.S(IF(K$29:K$1052=K996,$C$29:$C$1052,""))</f>
        <v>2.5285963072655376E-2</v>
      </c>
      <c r="BE996" s="11">
        <f t="array" ref="BE996">_xlfn.STDEV.S(IF(L$29:L$1052=L996,$C$29:$C$1052,""))</f>
        <v>3.3747311445719831E-2</v>
      </c>
      <c r="BF996" s="7">
        <f t="array" ref="BF996">_xlfn.STDEV.S(IF(M$29:M$1052=M996,$C$29:$C$1052,""))</f>
        <v>8.637299454067885E-3</v>
      </c>
      <c r="BG996" s="13">
        <f t="shared" si="728"/>
        <v>30.273551081454407</v>
      </c>
      <c r="BH996" s="12">
        <f t="shared" si="729"/>
        <v>20.980087364298782</v>
      </c>
      <c r="BI996" s="12">
        <f t="shared" si="730"/>
        <v>11.917275098841886</v>
      </c>
      <c r="BJ996" s="12">
        <f t="shared" si="731"/>
        <v>7.6981339751234437</v>
      </c>
      <c r="BK996" s="12">
        <f t="shared" si="732"/>
        <v>4.2471402635789994</v>
      </c>
      <c r="BL996" s="12">
        <f t="shared" si="733"/>
        <v>3.7580885694516337</v>
      </c>
      <c r="BM996" s="12">
        <f t="shared" si="734"/>
        <v>2.6730889481513711</v>
      </c>
      <c r="BN996" s="12">
        <f t="shared" si="735"/>
        <v>1.4808875332910265</v>
      </c>
      <c r="BO996" s="14">
        <f t="shared" si="736"/>
        <v>0.70710678118654746</v>
      </c>
    </row>
    <row r="997" spans="1:67" x14ac:dyDescent="0.25">
      <c r="A997" s="2">
        <v>44389</v>
      </c>
      <c r="B997" s="3">
        <v>1815</v>
      </c>
      <c r="C997">
        <f t="shared" si="737"/>
        <v>2.430133657351119E-3</v>
      </c>
      <c r="D997">
        <v>968</v>
      </c>
      <c r="E997" s="6">
        <f t="shared" si="701"/>
        <v>1</v>
      </c>
      <c r="F997">
        <f t="shared" si="702"/>
        <v>3</v>
      </c>
      <c r="G997">
        <f t="shared" si="703"/>
        <v>7</v>
      </c>
      <c r="H997">
        <f t="shared" si="704"/>
        <v>15</v>
      </c>
      <c r="I997">
        <f t="shared" si="705"/>
        <v>30</v>
      </c>
      <c r="J997">
        <f t="shared" si="706"/>
        <v>60</v>
      </c>
      <c r="K997">
        <f t="shared" si="707"/>
        <v>121</v>
      </c>
      <c r="L997">
        <f t="shared" si="708"/>
        <v>242</v>
      </c>
      <c r="M997" s="7">
        <f t="shared" si="709"/>
        <v>484</v>
      </c>
      <c r="N997" s="6">
        <f t="shared" si="710"/>
        <v>2.5948653898586046E-4</v>
      </c>
      <c r="O997">
        <f t="shared" si="711"/>
        <v>1.3120666446575511E-3</v>
      </c>
      <c r="P997">
        <f t="shared" si="712"/>
        <v>9.7281421120505064E-4</v>
      </c>
      <c r="Q997">
        <f t="shared" si="713"/>
        <v>-2.2690484963578186E-4</v>
      </c>
      <c r="R997">
        <f t="shared" si="714"/>
        <v>-2.9338812381574791E-4</v>
      </c>
      <c r="S997">
        <f t="shared" si="715"/>
        <v>4.3915967653157528E-5</v>
      </c>
      <c r="T997">
        <f t="shared" si="716"/>
        <v>1.6828711509189465E-3</v>
      </c>
      <c r="U997">
        <f t="shared" si="717"/>
        <v>-6.5166653624034176E-3</v>
      </c>
      <c r="V997" s="7">
        <f t="shared" si="718"/>
        <v>-2.4212968076881003E-3</v>
      </c>
      <c r="W997" s="6">
        <f t="shared" si="719"/>
        <v>2.1706471183652585E-3</v>
      </c>
      <c r="X997">
        <f t="shared" si="720"/>
        <v>1.1180670126935679E-3</v>
      </c>
      <c r="Y997">
        <f t="shared" si="721"/>
        <v>1.4573194461460683E-3</v>
      </c>
      <c r="Z997">
        <f t="shared" si="722"/>
        <v>2.6570385069869008E-3</v>
      </c>
      <c r="AA997">
        <f t="shared" si="723"/>
        <v>2.7235217811668669E-3</v>
      </c>
      <c r="AB997">
        <f t="shared" si="724"/>
        <v>2.3862176896979614E-3</v>
      </c>
      <c r="AC997">
        <f t="shared" si="725"/>
        <v>7.4726250643217251E-4</v>
      </c>
      <c r="AD997">
        <f t="shared" si="726"/>
        <v>8.9467990197545366E-3</v>
      </c>
      <c r="AE997" s="7">
        <f t="shared" si="727"/>
        <v>4.8514304650392193E-3</v>
      </c>
      <c r="AF997" s="6">
        <f t="shared" si="738"/>
        <v>1.8463489953354586E-2</v>
      </c>
      <c r="AG997" s="11">
        <f t="shared" si="739"/>
        <v>7.6355395765305589E-2</v>
      </c>
      <c r="AH997" s="11">
        <f t="shared" si="740"/>
        <v>5.769651192541795E-2</v>
      </c>
      <c r="AI997" s="11">
        <f t="shared" si="741"/>
        <v>-8.2880364208278989E-3</v>
      </c>
      <c r="AJ997" s="11">
        <f t="shared" si="742"/>
        <v>-7.689686953208201E-3</v>
      </c>
      <c r="AK997" s="11">
        <f t="shared" si="743"/>
        <v>-1.072542377642835E-2</v>
      </c>
      <c r="AL997" s="11">
        <f t="shared" si="744"/>
        <v>7.4726250643217251E-4</v>
      </c>
      <c r="AM997" s="11">
        <f t="shared" si="745"/>
        <v>8.9467990197545366E-3</v>
      </c>
      <c r="AN997" s="7">
        <f t="shared" si="746"/>
        <v>4.8514304650392193E-3</v>
      </c>
      <c r="AO997" s="6">
        <f t="array" ref="AO997">_xlfn.MAXIFS(AF$29:AF$1052,E$29:E$1052,E997) - _xlfn.MINIFS(AF$29:AF$1052,E$29:E$1052,E997)</f>
        <v>0.64239671540972576</v>
      </c>
      <c r="AP997" s="11">
        <f t="array" ref="AP997">_xlfn.MAXIFS(AG$29:AG$1052,F$29:F$1052,F997) - _xlfn.MINIFS(AG$29:AG$1052,F$29:F$1052,F997)</f>
        <v>0.4319451716699928</v>
      </c>
      <c r="AQ997" s="11">
        <f t="array" ref="AQ997">_xlfn.MAXIFS(AH$29:AH$1052,G$29:G$1052,G997) - _xlfn.MINIFS(AH$29:AH$1052,G$29:G$1052,G997)</f>
        <v>0.3058275323762738</v>
      </c>
      <c r="AR997" s="11">
        <f t="array" ref="AR997">_xlfn.MAXIFS(AI$29:AI$1052,H$29:H$1052,H997) - _xlfn.MINIFS(AI$29:AI$1052,H$29:H$1052,H997)</f>
        <v>0.14537669643882364</v>
      </c>
      <c r="AS997" s="11">
        <f t="array" ref="AS997">_xlfn.MAXIFS(AJ$29:AJ$1052,I$29:I$1052,I997) - _xlfn.MINIFS(AJ$29:AJ$1052,I$29:I$1052,I997)</f>
        <v>7.6239754349490374E-2</v>
      </c>
      <c r="AT997" s="11">
        <f t="array" ref="AT997">_xlfn.MAXIFS(AK$29:AK$1052,J$29:J$1052,J997) - _xlfn.MINIFS(AK$29:AK$1052,J$29:J$1052,J997)</f>
        <v>7.5505596619046267E-2</v>
      </c>
      <c r="AU997" s="11">
        <f t="array" ref="AU997">_xlfn.MAXIFS(AL$29:AL$1052,K$29:K$1052,K997) - _xlfn.MINIFS(AL$29:AL$1052,K$29:K$1052,K997)</f>
        <v>3.3545408559721629E-2</v>
      </c>
      <c r="AV997" s="11">
        <f t="array" ref="AV997">_xlfn.MAXIFS(AM$29:AM$1052,L$29:L$1052,L997) - _xlfn.MINIFS(AM$29:AM$1052,L$29:L$1052,L997)</f>
        <v>2.3254411018842569E-2</v>
      </c>
      <c r="AW997" s="7">
        <f t="array" ref="AW997">_xlfn.MAXIFS(AN$29:AN$1052,M$29:M$1052,M997) - _xlfn.MINIFS(AN$29:AN$1052,M$29:M$1052,M997)</f>
        <v>4.8514304650392193E-3</v>
      </c>
      <c r="AX997" s="6">
        <f t="array" ref="AX997">_xlfn.STDEV.S(IF(E$29:E$1052=E997,$C$29:$C$1052,""))</f>
        <v>2.1219734469910215E-2</v>
      </c>
      <c r="AY997" s="11">
        <f t="array" ref="AY997">_xlfn.STDEV.S(IF(F$29:F$1052=F997,$C$29:$C$1052,""))</f>
        <v>2.0588339989709558E-2</v>
      </c>
      <c r="AZ997" s="11">
        <f t="array" ref="AZ997">_xlfn.STDEV.S(IF(G$29:G$1052=G997,$C$29:$C$1052,""))</f>
        <v>2.5662538612202881E-2</v>
      </c>
      <c r="BA997" s="11">
        <f t="array" ref="BA997">_xlfn.STDEV.S(IF(H$29:H$1052=H997,$C$29:$C$1052,""))</f>
        <v>1.8884666973659998E-2</v>
      </c>
      <c r="BB997" s="11">
        <f t="array" ref="BB997">_xlfn.STDEV.S(IF(I$29:I$1052=I997,$C$29:$C$1052,""))</f>
        <v>1.7950844478407762E-2</v>
      </c>
      <c r="BC997" s="11">
        <f t="array" ref="BC997">_xlfn.STDEV.S(IF(J$29:J$1052=J997,$C$29:$C$1052,""))</f>
        <v>2.0091489389794707E-2</v>
      </c>
      <c r="BD997" s="11">
        <f t="array" ref="BD997">_xlfn.STDEV.S(IF(K$29:K$1052=K997,$C$29:$C$1052,""))</f>
        <v>1.4814958191144895E-2</v>
      </c>
      <c r="BE997" s="11">
        <f t="array" ref="BE997">_xlfn.STDEV.S(IF(L$29:L$1052=L997,$C$29:$C$1052,""))</f>
        <v>1.6815654866765156E-2</v>
      </c>
      <c r="BF997" s="7">
        <f t="array" ref="BF997">_xlfn.STDEV.S(IF(M$29:M$1052=M997,$C$29:$C$1052,""))</f>
        <v>6.8609587605684757E-3</v>
      </c>
      <c r="BG997" s="13">
        <f t="shared" si="728"/>
        <v>30.273551081454407</v>
      </c>
      <c r="BH997" s="12">
        <f t="shared" si="729"/>
        <v>20.980087364298782</v>
      </c>
      <c r="BI997" s="12">
        <f t="shared" si="730"/>
        <v>11.917275098841886</v>
      </c>
      <c r="BJ997" s="12">
        <f t="shared" si="731"/>
        <v>7.6981339751234437</v>
      </c>
      <c r="BK997" s="12">
        <f t="shared" si="732"/>
        <v>4.2471402635789994</v>
      </c>
      <c r="BL997" s="12">
        <f t="shared" si="733"/>
        <v>3.7580885694516337</v>
      </c>
      <c r="BM997" s="12">
        <f t="shared" si="734"/>
        <v>2.2642931641732331</v>
      </c>
      <c r="BN997" s="12">
        <f t="shared" si="735"/>
        <v>1.3829024919394082</v>
      </c>
      <c r="BO997" s="14">
        <f t="shared" si="736"/>
        <v>0.70710678118654746</v>
      </c>
    </row>
    <row r="998" spans="1:67" x14ac:dyDescent="0.25">
      <c r="A998" s="4">
        <v>44396</v>
      </c>
      <c r="B998" s="5">
        <v>1801.8</v>
      </c>
      <c r="C998">
        <f t="shared" si="737"/>
        <v>-7.2727272727273196E-3</v>
      </c>
      <c r="D998">
        <v>969</v>
      </c>
      <c r="E998" s="6">
        <f t="shared" si="701"/>
        <v>1</v>
      </c>
      <c r="F998">
        <f t="shared" si="702"/>
        <v>3</v>
      </c>
      <c r="G998">
        <f t="shared" si="703"/>
        <v>7</v>
      </c>
      <c r="H998">
        <f t="shared" si="704"/>
        <v>15</v>
      </c>
      <c r="I998">
        <f t="shared" si="705"/>
        <v>30</v>
      </c>
      <c r="J998">
        <f t="shared" si="706"/>
        <v>60</v>
      </c>
      <c r="K998">
        <f t="shared" si="707"/>
        <v>121</v>
      </c>
      <c r="L998">
        <f t="shared" si="708"/>
        <v>242</v>
      </c>
      <c r="M998" s="7">
        <f t="shared" si="709"/>
        <v>484</v>
      </c>
      <c r="N998" s="6">
        <f t="shared" si="710"/>
        <v>2.5948653898586046E-4</v>
      </c>
      <c r="O998">
        <f t="shared" si="711"/>
        <v>1.3120666446575511E-3</v>
      </c>
      <c r="P998">
        <f t="shared" si="712"/>
        <v>9.7281421120505064E-4</v>
      </c>
      <c r="Q998">
        <f t="shared" si="713"/>
        <v>-2.2690484963578186E-4</v>
      </c>
      <c r="R998">
        <f t="shared" si="714"/>
        <v>-2.9338812381574791E-4</v>
      </c>
      <c r="S998">
        <f t="shared" si="715"/>
        <v>4.3915967653157528E-5</v>
      </c>
      <c r="T998">
        <f t="shared" si="716"/>
        <v>1.6828711509189465E-3</v>
      </c>
      <c r="U998">
        <f t="shared" si="717"/>
        <v>-6.5166653624034176E-3</v>
      </c>
      <c r="V998" s="7">
        <f t="shared" si="718"/>
        <v>-2.4212968076881003E-3</v>
      </c>
      <c r="W998" s="6">
        <f t="shared" si="719"/>
        <v>-7.5322138117131805E-3</v>
      </c>
      <c r="X998">
        <f t="shared" si="720"/>
        <v>-8.5847939173848697E-3</v>
      </c>
      <c r="Y998">
        <f t="shared" si="721"/>
        <v>-8.2455414839323702E-3</v>
      </c>
      <c r="Z998">
        <f t="shared" si="722"/>
        <v>-7.0458224230915377E-3</v>
      </c>
      <c r="AA998">
        <f t="shared" si="723"/>
        <v>-6.9793391489115716E-3</v>
      </c>
      <c r="AB998">
        <f t="shared" si="724"/>
        <v>-7.3166432403804771E-3</v>
      </c>
      <c r="AC998">
        <f t="shared" si="725"/>
        <v>-8.955598423646266E-3</v>
      </c>
      <c r="AD998">
        <f t="shared" si="726"/>
        <v>-7.5606191032390191E-4</v>
      </c>
      <c r="AE998" s="7">
        <f t="shared" si="727"/>
        <v>-4.8514304650392193E-3</v>
      </c>
      <c r="AF998" s="6">
        <f t="shared" si="738"/>
        <v>1.0931276141641405E-2</v>
      </c>
      <c r="AG998" s="11">
        <f t="shared" si="739"/>
        <v>6.777060184792072E-2</v>
      </c>
      <c r="AH998" s="11">
        <f t="shared" si="740"/>
        <v>4.9450970441485581E-2</v>
      </c>
      <c r="AI998" s="11">
        <f t="shared" si="741"/>
        <v>-1.5333858843919437E-2</v>
      </c>
      <c r="AJ998" s="11">
        <f t="shared" si="742"/>
        <v>-1.4669026102119773E-2</v>
      </c>
      <c r="AK998" s="11">
        <f t="shared" si="743"/>
        <v>-1.8042067016808827E-2</v>
      </c>
      <c r="AL998" s="11">
        <f t="shared" si="744"/>
        <v>-8.2083359172140935E-3</v>
      </c>
      <c r="AM998" s="11">
        <f t="shared" si="745"/>
        <v>8.1907371094306347E-3</v>
      </c>
      <c r="AN998" s="7">
        <f t="shared" si="746"/>
        <v>0</v>
      </c>
      <c r="AO998" s="6">
        <f t="array" ref="AO998">_xlfn.MAXIFS(AF$29:AF$1052,E$29:E$1052,E998) - _xlfn.MINIFS(AF$29:AF$1052,E$29:E$1052,E998)</f>
        <v>0.64239671540972576</v>
      </c>
      <c r="AP998" s="11">
        <f t="array" ref="AP998">_xlfn.MAXIFS(AG$29:AG$1052,F$29:F$1052,F998) - _xlfn.MINIFS(AG$29:AG$1052,F$29:F$1052,F998)</f>
        <v>0.4319451716699928</v>
      </c>
      <c r="AQ998" s="11">
        <f t="array" ref="AQ998">_xlfn.MAXIFS(AH$29:AH$1052,G$29:G$1052,G998) - _xlfn.MINIFS(AH$29:AH$1052,G$29:G$1052,G998)</f>
        <v>0.3058275323762738</v>
      </c>
      <c r="AR998" s="11">
        <f t="array" ref="AR998">_xlfn.MAXIFS(AI$29:AI$1052,H$29:H$1052,H998) - _xlfn.MINIFS(AI$29:AI$1052,H$29:H$1052,H998)</f>
        <v>0.14537669643882364</v>
      </c>
      <c r="AS998" s="11">
        <f t="array" ref="AS998">_xlfn.MAXIFS(AJ$29:AJ$1052,I$29:I$1052,I998) - _xlfn.MINIFS(AJ$29:AJ$1052,I$29:I$1052,I998)</f>
        <v>7.6239754349490374E-2</v>
      </c>
      <c r="AT998" s="11">
        <f t="array" ref="AT998">_xlfn.MAXIFS(AK$29:AK$1052,J$29:J$1052,J998) - _xlfn.MINIFS(AK$29:AK$1052,J$29:J$1052,J998)</f>
        <v>7.5505596619046267E-2</v>
      </c>
      <c r="AU998" s="11">
        <f t="array" ref="AU998">_xlfn.MAXIFS(AL$29:AL$1052,K$29:K$1052,K998) - _xlfn.MINIFS(AL$29:AL$1052,K$29:K$1052,K998)</f>
        <v>3.3545408559721629E-2</v>
      </c>
      <c r="AV998" s="11">
        <f t="array" ref="AV998">_xlfn.MAXIFS(AM$29:AM$1052,L$29:L$1052,L998) - _xlfn.MINIFS(AM$29:AM$1052,L$29:L$1052,L998)</f>
        <v>2.3254411018842569E-2</v>
      </c>
      <c r="AW998" s="7">
        <f t="array" ref="AW998">_xlfn.MAXIFS(AN$29:AN$1052,M$29:M$1052,M998) - _xlfn.MINIFS(AN$29:AN$1052,M$29:M$1052,M998)</f>
        <v>4.8514304650392193E-3</v>
      </c>
      <c r="AX998" s="6">
        <f t="array" ref="AX998">_xlfn.STDEV.S(IF(E$29:E$1052=E998,$C$29:$C$1052,""))</f>
        <v>2.1219734469910215E-2</v>
      </c>
      <c r="AY998" s="11">
        <f t="array" ref="AY998">_xlfn.STDEV.S(IF(F$29:F$1052=F998,$C$29:$C$1052,""))</f>
        <v>2.0588339989709558E-2</v>
      </c>
      <c r="AZ998" s="11">
        <f t="array" ref="AZ998">_xlfn.STDEV.S(IF(G$29:G$1052=G998,$C$29:$C$1052,""))</f>
        <v>2.5662538612202881E-2</v>
      </c>
      <c r="BA998" s="11">
        <f t="array" ref="BA998">_xlfn.STDEV.S(IF(H$29:H$1052=H998,$C$29:$C$1052,""))</f>
        <v>1.8884666973659998E-2</v>
      </c>
      <c r="BB998" s="11">
        <f t="array" ref="BB998">_xlfn.STDEV.S(IF(I$29:I$1052=I998,$C$29:$C$1052,""))</f>
        <v>1.7950844478407762E-2</v>
      </c>
      <c r="BC998" s="11">
        <f t="array" ref="BC998">_xlfn.STDEV.S(IF(J$29:J$1052=J998,$C$29:$C$1052,""))</f>
        <v>2.0091489389794707E-2</v>
      </c>
      <c r="BD998" s="11">
        <f t="array" ref="BD998">_xlfn.STDEV.S(IF(K$29:K$1052=K998,$C$29:$C$1052,""))</f>
        <v>1.4814958191144895E-2</v>
      </c>
      <c r="BE998" s="11">
        <f t="array" ref="BE998">_xlfn.STDEV.S(IF(L$29:L$1052=L998,$C$29:$C$1052,""))</f>
        <v>1.6815654866765156E-2</v>
      </c>
      <c r="BF998" s="7">
        <f t="array" ref="BF998">_xlfn.STDEV.S(IF(M$29:M$1052=M998,$C$29:$C$1052,""))</f>
        <v>6.8609587605684757E-3</v>
      </c>
      <c r="BG998" s="13">
        <f t="shared" si="728"/>
        <v>30.273551081454407</v>
      </c>
      <c r="BH998" s="12">
        <f t="shared" si="729"/>
        <v>20.980087364298782</v>
      </c>
      <c r="BI998" s="12">
        <f t="shared" si="730"/>
        <v>11.917275098841886</v>
      </c>
      <c r="BJ998" s="12">
        <f t="shared" si="731"/>
        <v>7.6981339751234437</v>
      </c>
      <c r="BK998" s="12">
        <f t="shared" si="732"/>
        <v>4.2471402635789994</v>
      </c>
      <c r="BL998" s="12">
        <f t="shared" si="733"/>
        <v>3.7580885694516337</v>
      </c>
      <c r="BM998" s="12">
        <f t="shared" si="734"/>
        <v>2.2642931641732331</v>
      </c>
      <c r="BN998" s="12">
        <f t="shared" si="735"/>
        <v>1.3829024919394082</v>
      </c>
      <c r="BO998" s="14">
        <f t="shared" si="736"/>
        <v>0.70710678118654746</v>
      </c>
    </row>
    <row r="999" spans="1:67" x14ac:dyDescent="0.25">
      <c r="A999" s="2">
        <v>44403</v>
      </c>
      <c r="B999" s="3">
        <v>1817.2</v>
      </c>
      <c r="C999">
        <f t="shared" si="737"/>
        <v>8.5470085470085166E-3</v>
      </c>
      <c r="D999">
        <v>970</v>
      </c>
      <c r="E999" s="6">
        <f t="shared" si="701"/>
        <v>1</v>
      </c>
      <c r="F999">
        <f t="shared" si="702"/>
        <v>3</v>
      </c>
      <c r="G999">
        <f t="shared" si="703"/>
        <v>7</v>
      </c>
      <c r="H999">
        <f t="shared" si="704"/>
        <v>15</v>
      </c>
      <c r="I999">
        <f t="shared" si="705"/>
        <v>30</v>
      </c>
      <c r="J999">
        <f t="shared" si="706"/>
        <v>60</v>
      </c>
      <c r="K999">
        <f t="shared" si="707"/>
        <v>121</v>
      </c>
      <c r="L999">
        <f t="shared" si="708"/>
        <v>242</v>
      </c>
      <c r="M999" s="7">
        <f t="shared" si="709"/>
        <v>485</v>
      </c>
      <c r="N999" s="6">
        <f t="shared" si="710"/>
        <v>2.5948653898586046E-4</v>
      </c>
      <c r="O999">
        <f t="shared" si="711"/>
        <v>1.3120666446575511E-3</v>
      </c>
      <c r="P999">
        <f t="shared" si="712"/>
        <v>9.7281421120505064E-4</v>
      </c>
      <c r="Q999">
        <f t="shared" si="713"/>
        <v>-2.2690484963578186E-4</v>
      </c>
      <c r="R999">
        <f t="shared" si="714"/>
        <v>-2.9338812381574791E-4</v>
      </c>
      <c r="S999">
        <f t="shared" si="715"/>
        <v>4.3915967653157528E-5</v>
      </c>
      <c r="T999">
        <f t="shared" si="716"/>
        <v>1.6828711509189465E-3</v>
      </c>
      <c r="U999">
        <f t="shared" si="717"/>
        <v>-6.5166653624034176E-3</v>
      </c>
      <c r="V999" s="7">
        <f t="shared" si="718"/>
        <v>-1.0612033917118735E-2</v>
      </c>
      <c r="W999" s="6">
        <f t="shared" si="719"/>
        <v>8.2875220080226557E-3</v>
      </c>
      <c r="X999">
        <f t="shared" si="720"/>
        <v>7.2349419023509656E-3</v>
      </c>
      <c r="Y999">
        <f t="shared" si="721"/>
        <v>7.574194335803466E-3</v>
      </c>
      <c r="Z999">
        <f t="shared" si="722"/>
        <v>8.7739133966442985E-3</v>
      </c>
      <c r="AA999">
        <f t="shared" si="723"/>
        <v>8.8403966708242646E-3</v>
      </c>
      <c r="AB999">
        <f t="shared" si="724"/>
        <v>8.5030925793553591E-3</v>
      </c>
      <c r="AC999">
        <f t="shared" si="725"/>
        <v>6.8641373960895702E-3</v>
      </c>
      <c r="AD999">
        <f t="shared" si="726"/>
        <v>1.5063673909411934E-2</v>
      </c>
      <c r="AE999" s="7">
        <f t="shared" si="727"/>
        <v>1.9159042464127252E-2</v>
      </c>
      <c r="AF999" s="6">
        <f t="shared" si="738"/>
        <v>1.9218798149664061E-2</v>
      </c>
      <c r="AG999" s="11">
        <f t="shared" si="739"/>
        <v>7.5005543750271686E-2</v>
      </c>
      <c r="AH999" s="11">
        <f t="shared" si="740"/>
        <v>5.7025164777289049E-2</v>
      </c>
      <c r="AI999" s="11">
        <f t="shared" si="741"/>
        <v>-6.5599454472751381E-3</v>
      </c>
      <c r="AJ999" s="11">
        <f t="shared" si="742"/>
        <v>-5.8286294312955081E-3</v>
      </c>
      <c r="AK999" s="11">
        <f t="shared" si="743"/>
        <v>-9.538974437453468E-3</v>
      </c>
      <c r="AL999" s="11">
        <f t="shared" si="744"/>
        <v>-1.3441985211245233E-3</v>
      </c>
      <c r="AM999" s="11">
        <f t="shared" si="745"/>
        <v>2.3254411018842569E-2</v>
      </c>
      <c r="AN999" s="7">
        <f t="shared" si="746"/>
        <v>1.9159042464127252E-2</v>
      </c>
      <c r="AO999" s="6">
        <f t="array" ref="AO999">_xlfn.MAXIFS(AF$29:AF$1052,E$29:E$1052,E999) - _xlfn.MINIFS(AF$29:AF$1052,E$29:E$1052,E999)</f>
        <v>0.64239671540972576</v>
      </c>
      <c r="AP999" s="11">
        <f t="array" ref="AP999">_xlfn.MAXIFS(AG$29:AG$1052,F$29:F$1052,F999) - _xlfn.MINIFS(AG$29:AG$1052,F$29:F$1052,F999)</f>
        <v>0.4319451716699928</v>
      </c>
      <c r="AQ999" s="11">
        <f t="array" ref="AQ999">_xlfn.MAXIFS(AH$29:AH$1052,G$29:G$1052,G999) - _xlfn.MINIFS(AH$29:AH$1052,G$29:G$1052,G999)</f>
        <v>0.3058275323762738</v>
      </c>
      <c r="AR999" s="11">
        <f t="array" ref="AR999">_xlfn.MAXIFS(AI$29:AI$1052,H$29:H$1052,H999) - _xlfn.MINIFS(AI$29:AI$1052,H$29:H$1052,H999)</f>
        <v>0.14537669643882364</v>
      </c>
      <c r="AS999" s="11">
        <f t="array" ref="AS999">_xlfn.MAXIFS(AJ$29:AJ$1052,I$29:I$1052,I999) - _xlfn.MINIFS(AJ$29:AJ$1052,I$29:I$1052,I999)</f>
        <v>7.6239754349490374E-2</v>
      </c>
      <c r="AT999" s="11">
        <f t="array" ref="AT999">_xlfn.MAXIFS(AK$29:AK$1052,J$29:J$1052,J999) - _xlfn.MINIFS(AK$29:AK$1052,J$29:J$1052,J999)</f>
        <v>7.5505596619046267E-2</v>
      </c>
      <c r="AU999" s="11">
        <f t="array" ref="AU999">_xlfn.MAXIFS(AL$29:AL$1052,K$29:K$1052,K999) - _xlfn.MINIFS(AL$29:AL$1052,K$29:K$1052,K999)</f>
        <v>3.3545408559721629E-2</v>
      </c>
      <c r="AV999" s="11">
        <f t="array" ref="AV999">_xlfn.MAXIFS(AM$29:AM$1052,L$29:L$1052,L999) - _xlfn.MINIFS(AM$29:AM$1052,L$29:L$1052,L999)</f>
        <v>2.3254411018842569E-2</v>
      </c>
      <c r="AW999" s="7">
        <f t="array" ref="AW999">_xlfn.MAXIFS(AN$29:AN$1052,M$29:M$1052,M999) - _xlfn.MINIFS(AN$29:AN$1052,M$29:M$1052,M999)</f>
        <v>1.9159042464127252E-2</v>
      </c>
      <c r="AX999" s="6">
        <f t="array" ref="AX999">_xlfn.STDEV.S(IF(E$29:E$1052=E999,$C$29:$C$1052,""))</f>
        <v>2.1219734469910215E-2</v>
      </c>
      <c r="AY999" s="11">
        <f t="array" ref="AY999">_xlfn.STDEV.S(IF(F$29:F$1052=F999,$C$29:$C$1052,""))</f>
        <v>2.0588339989709558E-2</v>
      </c>
      <c r="AZ999" s="11">
        <f t="array" ref="AZ999">_xlfn.STDEV.S(IF(G$29:G$1052=G999,$C$29:$C$1052,""))</f>
        <v>2.5662538612202881E-2</v>
      </c>
      <c r="BA999" s="11">
        <f t="array" ref="BA999">_xlfn.STDEV.S(IF(H$29:H$1052=H999,$C$29:$C$1052,""))</f>
        <v>1.8884666973659998E-2</v>
      </c>
      <c r="BB999" s="11">
        <f t="array" ref="BB999">_xlfn.STDEV.S(IF(I$29:I$1052=I999,$C$29:$C$1052,""))</f>
        <v>1.7950844478407762E-2</v>
      </c>
      <c r="BC999" s="11">
        <f t="array" ref="BC999">_xlfn.STDEV.S(IF(J$29:J$1052=J999,$C$29:$C$1052,""))</f>
        <v>2.0091489389794707E-2</v>
      </c>
      <c r="BD999" s="11">
        <f t="array" ref="BD999">_xlfn.STDEV.S(IF(K$29:K$1052=K999,$C$29:$C$1052,""))</f>
        <v>1.4814958191144895E-2</v>
      </c>
      <c r="BE999" s="11">
        <f t="array" ref="BE999">_xlfn.STDEV.S(IF(L$29:L$1052=L999,$C$29:$C$1052,""))</f>
        <v>1.6815654866765156E-2</v>
      </c>
      <c r="BF999" s="7">
        <f t="array" ref="BF999">_xlfn.STDEV.S(IF(M$29:M$1052=M999,$C$29:$C$1052,""))</f>
        <v>2.7094977694850801E-2</v>
      </c>
      <c r="BG999" s="13">
        <f t="shared" si="728"/>
        <v>30.273551081454407</v>
      </c>
      <c r="BH999" s="12">
        <f t="shared" si="729"/>
        <v>20.980087364298782</v>
      </c>
      <c r="BI999" s="12">
        <f t="shared" si="730"/>
        <v>11.917275098841886</v>
      </c>
      <c r="BJ999" s="12">
        <f t="shared" si="731"/>
        <v>7.6981339751234437</v>
      </c>
      <c r="BK999" s="12">
        <f t="shared" si="732"/>
        <v>4.2471402635789994</v>
      </c>
      <c r="BL999" s="12">
        <f t="shared" si="733"/>
        <v>3.7580885694516337</v>
      </c>
      <c r="BM999" s="12">
        <f t="shared" si="734"/>
        <v>2.2642931641732331</v>
      </c>
      <c r="BN999" s="12">
        <f t="shared" si="735"/>
        <v>1.3829024919394082</v>
      </c>
      <c r="BO999" s="14">
        <f t="shared" si="736"/>
        <v>0.70710678118654757</v>
      </c>
    </row>
    <row r="1000" spans="1:67" x14ac:dyDescent="0.25">
      <c r="A1000" s="4">
        <v>44410</v>
      </c>
      <c r="B1000" s="5">
        <v>1763.1</v>
      </c>
      <c r="C1000">
        <f t="shared" si="737"/>
        <v>-2.9771076381245987E-2</v>
      </c>
      <c r="D1000">
        <v>971</v>
      </c>
      <c r="E1000" s="6">
        <f t="shared" si="701"/>
        <v>1</v>
      </c>
      <c r="F1000">
        <f t="shared" si="702"/>
        <v>3</v>
      </c>
      <c r="G1000">
        <f t="shared" si="703"/>
        <v>7</v>
      </c>
      <c r="H1000">
        <f t="shared" si="704"/>
        <v>15</v>
      </c>
      <c r="I1000">
        <f t="shared" si="705"/>
        <v>30</v>
      </c>
      <c r="J1000">
        <f t="shared" si="706"/>
        <v>60</v>
      </c>
      <c r="K1000">
        <f t="shared" si="707"/>
        <v>121</v>
      </c>
      <c r="L1000">
        <f t="shared" si="708"/>
        <v>242</v>
      </c>
      <c r="M1000" s="7">
        <f t="shared" si="709"/>
        <v>485</v>
      </c>
      <c r="N1000" s="6">
        <f t="shared" si="710"/>
        <v>2.5948653898586046E-4</v>
      </c>
      <c r="O1000">
        <f t="shared" si="711"/>
        <v>1.3120666446575511E-3</v>
      </c>
      <c r="P1000">
        <f t="shared" si="712"/>
        <v>9.7281421120505064E-4</v>
      </c>
      <c r="Q1000">
        <f t="shared" si="713"/>
        <v>-2.2690484963578186E-4</v>
      </c>
      <c r="R1000">
        <f t="shared" si="714"/>
        <v>-2.9338812381574791E-4</v>
      </c>
      <c r="S1000">
        <f t="shared" si="715"/>
        <v>4.3915967653157528E-5</v>
      </c>
      <c r="T1000">
        <f t="shared" si="716"/>
        <v>1.6828711509189465E-3</v>
      </c>
      <c r="U1000">
        <f t="shared" si="717"/>
        <v>-6.5166653624034176E-3</v>
      </c>
      <c r="V1000" s="7">
        <f t="shared" si="718"/>
        <v>-1.0612033917118735E-2</v>
      </c>
      <c r="W1000" s="6">
        <f t="shared" si="719"/>
        <v>-3.0030562920231846E-2</v>
      </c>
      <c r="X1000">
        <f t="shared" si="720"/>
        <v>-3.1083143025903537E-2</v>
      </c>
      <c r="Y1000">
        <f t="shared" si="721"/>
        <v>-3.0743890592451036E-2</v>
      </c>
      <c r="Z1000">
        <f t="shared" si="722"/>
        <v>-2.9544171531610205E-2</v>
      </c>
      <c r="AA1000">
        <f t="shared" si="723"/>
        <v>-2.9477688257430239E-2</v>
      </c>
      <c r="AB1000">
        <f t="shared" si="724"/>
        <v>-2.9814992348899144E-2</v>
      </c>
      <c r="AC1000">
        <f t="shared" si="725"/>
        <v>-3.1453947532164933E-2</v>
      </c>
      <c r="AD1000">
        <f t="shared" si="726"/>
        <v>-2.3254411018842569E-2</v>
      </c>
      <c r="AE1000" s="7">
        <f t="shared" si="727"/>
        <v>-1.9159042464127252E-2</v>
      </c>
      <c r="AF1000" s="6">
        <f t="shared" si="738"/>
        <v>-1.0811764770567785E-2</v>
      </c>
      <c r="AG1000" s="11">
        <f t="shared" si="739"/>
        <v>4.3922400724368149E-2</v>
      </c>
      <c r="AH1000" s="11">
        <f t="shared" si="740"/>
        <v>2.6281274184838013E-2</v>
      </c>
      <c r="AI1000" s="11">
        <f t="shared" si="741"/>
        <v>-3.6104116978885339E-2</v>
      </c>
      <c r="AJ1000" s="11">
        <f t="shared" si="742"/>
        <v>-3.5306317688725747E-2</v>
      </c>
      <c r="AK1000" s="11">
        <f t="shared" si="743"/>
        <v>-3.9353966786352612E-2</v>
      </c>
      <c r="AL1000" s="11">
        <f t="shared" si="744"/>
        <v>-3.2798146053289456E-2</v>
      </c>
      <c r="AM1000" s="11">
        <f t="shared" si="745"/>
        <v>0</v>
      </c>
      <c r="AN1000" s="7">
        <f t="shared" si="746"/>
        <v>0</v>
      </c>
      <c r="AO1000" s="6">
        <f t="array" ref="AO1000">_xlfn.MAXIFS(AF$29:AF$1052,E$29:E$1052,E1000) - _xlfn.MINIFS(AF$29:AF$1052,E$29:E$1052,E1000)</f>
        <v>0.64239671540972576</v>
      </c>
      <c r="AP1000" s="11">
        <f t="array" ref="AP1000">_xlfn.MAXIFS(AG$29:AG$1052,F$29:F$1052,F1000) - _xlfn.MINIFS(AG$29:AG$1052,F$29:F$1052,F1000)</f>
        <v>0.4319451716699928</v>
      </c>
      <c r="AQ1000" s="11">
        <f t="array" ref="AQ1000">_xlfn.MAXIFS(AH$29:AH$1052,G$29:G$1052,G1000) - _xlfn.MINIFS(AH$29:AH$1052,G$29:G$1052,G1000)</f>
        <v>0.3058275323762738</v>
      </c>
      <c r="AR1000" s="11">
        <f t="array" ref="AR1000">_xlfn.MAXIFS(AI$29:AI$1052,H$29:H$1052,H1000) - _xlfn.MINIFS(AI$29:AI$1052,H$29:H$1052,H1000)</f>
        <v>0.14537669643882364</v>
      </c>
      <c r="AS1000" s="11">
        <f t="array" ref="AS1000">_xlfn.MAXIFS(AJ$29:AJ$1052,I$29:I$1052,I1000) - _xlfn.MINIFS(AJ$29:AJ$1052,I$29:I$1052,I1000)</f>
        <v>7.6239754349490374E-2</v>
      </c>
      <c r="AT1000" s="11">
        <f t="array" ref="AT1000">_xlfn.MAXIFS(AK$29:AK$1052,J$29:J$1052,J1000) - _xlfn.MINIFS(AK$29:AK$1052,J$29:J$1052,J1000)</f>
        <v>7.5505596619046267E-2</v>
      </c>
      <c r="AU1000" s="11">
        <f t="array" ref="AU1000">_xlfn.MAXIFS(AL$29:AL$1052,K$29:K$1052,K1000) - _xlfn.MINIFS(AL$29:AL$1052,K$29:K$1052,K1000)</f>
        <v>3.3545408559721629E-2</v>
      </c>
      <c r="AV1000" s="11">
        <f t="array" ref="AV1000">_xlfn.MAXIFS(AM$29:AM$1052,L$29:L$1052,L1000) - _xlfn.MINIFS(AM$29:AM$1052,L$29:L$1052,L1000)</f>
        <v>2.3254411018842569E-2</v>
      </c>
      <c r="AW1000" s="7">
        <f t="array" ref="AW1000">_xlfn.MAXIFS(AN$29:AN$1052,M$29:M$1052,M1000) - _xlfn.MINIFS(AN$29:AN$1052,M$29:M$1052,M1000)</f>
        <v>1.9159042464127252E-2</v>
      </c>
      <c r="AX1000" s="6">
        <f t="array" ref="AX1000">_xlfn.STDEV.S(IF(E$29:E$1052=E1000,$C$29:$C$1052,""))</f>
        <v>2.1219734469910215E-2</v>
      </c>
      <c r="AY1000" s="11">
        <f t="array" ref="AY1000">_xlfn.STDEV.S(IF(F$29:F$1052=F1000,$C$29:$C$1052,""))</f>
        <v>2.0588339989709558E-2</v>
      </c>
      <c r="AZ1000" s="11">
        <f t="array" ref="AZ1000">_xlfn.STDEV.S(IF(G$29:G$1052=G1000,$C$29:$C$1052,""))</f>
        <v>2.5662538612202881E-2</v>
      </c>
      <c r="BA1000" s="11">
        <f t="array" ref="BA1000">_xlfn.STDEV.S(IF(H$29:H$1052=H1000,$C$29:$C$1052,""))</f>
        <v>1.8884666973659998E-2</v>
      </c>
      <c r="BB1000" s="11">
        <f t="array" ref="BB1000">_xlfn.STDEV.S(IF(I$29:I$1052=I1000,$C$29:$C$1052,""))</f>
        <v>1.7950844478407762E-2</v>
      </c>
      <c r="BC1000" s="11">
        <f t="array" ref="BC1000">_xlfn.STDEV.S(IF(J$29:J$1052=J1000,$C$29:$C$1052,""))</f>
        <v>2.0091489389794707E-2</v>
      </c>
      <c r="BD1000" s="11">
        <f t="array" ref="BD1000">_xlfn.STDEV.S(IF(K$29:K$1052=K1000,$C$29:$C$1052,""))</f>
        <v>1.4814958191144895E-2</v>
      </c>
      <c r="BE1000" s="11">
        <f t="array" ref="BE1000">_xlfn.STDEV.S(IF(L$29:L$1052=L1000,$C$29:$C$1052,""))</f>
        <v>1.6815654866765156E-2</v>
      </c>
      <c r="BF1000" s="7">
        <f t="array" ref="BF1000">_xlfn.STDEV.S(IF(M$29:M$1052=M1000,$C$29:$C$1052,""))</f>
        <v>2.7094977694850801E-2</v>
      </c>
      <c r="BG1000" s="13">
        <f t="shared" si="728"/>
        <v>30.273551081454407</v>
      </c>
      <c r="BH1000" s="12">
        <f t="shared" si="729"/>
        <v>20.980087364298782</v>
      </c>
      <c r="BI1000" s="12">
        <f t="shared" si="730"/>
        <v>11.917275098841886</v>
      </c>
      <c r="BJ1000" s="12">
        <f t="shared" si="731"/>
        <v>7.6981339751234437</v>
      </c>
      <c r="BK1000" s="12">
        <f t="shared" si="732"/>
        <v>4.2471402635789994</v>
      </c>
      <c r="BL1000" s="12">
        <f t="shared" si="733"/>
        <v>3.7580885694516337</v>
      </c>
      <c r="BM1000" s="12">
        <f t="shared" si="734"/>
        <v>2.2642931641732331</v>
      </c>
      <c r="BN1000" s="12">
        <f t="shared" si="735"/>
        <v>1.3829024919394082</v>
      </c>
      <c r="BO1000" s="14">
        <f t="shared" si="736"/>
        <v>0.70710678118654757</v>
      </c>
    </row>
    <row r="1001" spans="1:67" x14ac:dyDescent="0.25">
      <c r="A1001" s="2">
        <v>44417</v>
      </c>
      <c r="B1001" s="3">
        <v>1778.2</v>
      </c>
      <c r="C1001">
        <f t="shared" si="737"/>
        <v>8.564460325563017E-3</v>
      </c>
      <c r="D1001">
        <v>972</v>
      </c>
      <c r="E1001" s="6">
        <f t="shared" si="701"/>
        <v>1</v>
      </c>
      <c r="F1001">
        <f t="shared" si="702"/>
        <v>3</v>
      </c>
      <c r="G1001">
        <f t="shared" si="703"/>
        <v>7</v>
      </c>
      <c r="H1001">
        <f t="shared" si="704"/>
        <v>15</v>
      </c>
      <c r="I1001">
        <f t="shared" si="705"/>
        <v>30</v>
      </c>
      <c r="J1001">
        <f t="shared" si="706"/>
        <v>60</v>
      </c>
      <c r="K1001">
        <f t="shared" si="707"/>
        <v>121</v>
      </c>
      <c r="L1001">
        <f t="shared" si="708"/>
        <v>243</v>
      </c>
      <c r="M1001" s="7">
        <f t="shared" si="709"/>
        <v>486</v>
      </c>
      <c r="N1001" s="6">
        <f t="shared" si="710"/>
        <v>2.5948653898586046E-4</v>
      </c>
      <c r="O1001">
        <f t="shared" si="711"/>
        <v>1.3120666446575511E-3</v>
      </c>
      <c r="P1001">
        <f t="shared" si="712"/>
        <v>9.7281421120505064E-4</v>
      </c>
      <c r="Q1001">
        <f t="shared" si="713"/>
        <v>-2.2690484963578186E-4</v>
      </c>
      <c r="R1001">
        <f t="shared" si="714"/>
        <v>-2.9338812381574791E-4</v>
      </c>
      <c r="S1001">
        <f t="shared" si="715"/>
        <v>4.3915967653157528E-5</v>
      </c>
      <c r="T1001">
        <f t="shared" si="716"/>
        <v>1.6828711509189465E-3</v>
      </c>
      <c r="U1001">
        <f t="shared" si="717"/>
        <v>9.8824076642413106E-3</v>
      </c>
      <c r="V1001" s="7">
        <f t="shared" si="718"/>
        <v>5.9130928328973154E-3</v>
      </c>
      <c r="W1001" s="6">
        <f t="shared" si="719"/>
        <v>8.3049737865771561E-3</v>
      </c>
      <c r="X1001">
        <f t="shared" si="720"/>
        <v>7.2523936809054659E-3</v>
      </c>
      <c r="Y1001">
        <f t="shared" si="721"/>
        <v>7.5916461143579663E-3</v>
      </c>
      <c r="Z1001">
        <f t="shared" si="722"/>
        <v>8.7913651751987988E-3</v>
      </c>
      <c r="AA1001">
        <f t="shared" si="723"/>
        <v>8.8578484493787649E-3</v>
      </c>
      <c r="AB1001">
        <f t="shared" si="724"/>
        <v>8.5205443579098594E-3</v>
      </c>
      <c r="AC1001">
        <f t="shared" si="725"/>
        <v>6.8815891746440705E-3</v>
      </c>
      <c r="AD1001">
        <f t="shared" si="726"/>
        <v>-1.3179473386782936E-3</v>
      </c>
      <c r="AE1001" s="7">
        <f t="shared" si="727"/>
        <v>2.6513674926657016E-3</v>
      </c>
      <c r="AF1001" s="6">
        <f t="shared" si="738"/>
        <v>-2.5067909839906286E-3</v>
      </c>
      <c r="AG1001" s="11">
        <f t="shared" si="739"/>
        <v>5.1174794405273616E-2</v>
      </c>
      <c r="AH1001" s="11">
        <f t="shared" si="740"/>
        <v>3.3872920299195981E-2</v>
      </c>
      <c r="AI1001" s="11">
        <f t="shared" si="741"/>
        <v>-2.7312751803686541E-2</v>
      </c>
      <c r="AJ1001" s="11">
        <f t="shared" si="742"/>
        <v>-2.6448469239346982E-2</v>
      </c>
      <c r="AK1001" s="11">
        <f t="shared" si="743"/>
        <v>-3.0833422428442753E-2</v>
      </c>
      <c r="AL1001" s="11">
        <f t="shared" si="744"/>
        <v>-2.5916556878645386E-2</v>
      </c>
      <c r="AM1001" s="11">
        <f t="shared" si="745"/>
        <v>-1.3179473386782936E-3</v>
      </c>
      <c r="AN1001" s="7">
        <f t="shared" si="746"/>
        <v>2.6513674926657016E-3</v>
      </c>
      <c r="AO1001" s="6">
        <f t="array" ref="AO1001">_xlfn.MAXIFS(AF$29:AF$1052,E$29:E$1052,E1001) - _xlfn.MINIFS(AF$29:AF$1052,E$29:E$1052,E1001)</f>
        <v>0.64239671540972576</v>
      </c>
      <c r="AP1001" s="11">
        <f t="array" ref="AP1001">_xlfn.MAXIFS(AG$29:AG$1052,F$29:F$1052,F1001) - _xlfn.MINIFS(AG$29:AG$1052,F$29:F$1052,F1001)</f>
        <v>0.4319451716699928</v>
      </c>
      <c r="AQ1001" s="11">
        <f t="array" ref="AQ1001">_xlfn.MAXIFS(AH$29:AH$1052,G$29:G$1052,G1001) - _xlfn.MINIFS(AH$29:AH$1052,G$29:G$1052,G1001)</f>
        <v>0.3058275323762738</v>
      </c>
      <c r="AR1001" s="11">
        <f t="array" ref="AR1001">_xlfn.MAXIFS(AI$29:AI$1052,H$29:H$1052,H1001) - _xlfn.MINIFS(AI$29:AI$1052,H$29:H$1052,H1001)</f>
        <v>0.14537669643882364</v>
      </c>
      <c r="AS1001" s="11">
        <f t="array" ref="AS1001">_xlfn.MAXIFS(AJ$29:AJ$1052,I$29:I$1052,I1001) - _xlfn.MINIFS(AJ$29:AJ$1052,I$29:I$1052,I1001)</f>
        <v>7.6239754349490374E-2</v>
      </c>
      <c r="AT1001" s="11">
        <f t="array" ref="AT1001">_xlfn.MAXIFS(AK$29:AK$1052,J$29:J$1052,J1001) - _xlfn.MINIFS(AK$29:AK$1052,J$29:J$1052,J1001)</f>
        <v>7.5505596619046267E-2</v>
      </c>
      <c r="AU1001" s="11">
        <f t="array" ref="AU1001">_xlfn.MAXIFS(AL$29:AL$1052,K$29:K$1052,K1001) - _xlfn.MINIFS(AL$29:AL$1052,K$29:K$1052,K1001)</f>
        <v>3.3545408559721629E-2</v>
      </c>
      <c r="AV1001" s="11">
        <f t="array" ref="AV1001">_xlfn.MAXIFS(AM$29:AM$1052,L$29:L$1052,L1001) - _xlfn.MINIFS(AM$29:AM$1052,L$29:L$1052,L1001)</f>
        <v>1.001669547477213E-2</v>
      </c>
      <c r="AW1001" s="7">
        <f t="array" ref="AW1001">_xlfn.MAXIFS(AN$29:AN$1052,M$29:M$1052,M1001) - _xlfn.MINIFS(AN$29:AN$1052,M$29:M$1052,M1001)</f>
        <v>2.6513674926657016E-3</v>
      </c>
      <c r="AX1001" s="6">
        <f t="array" ref="AX1001">_xlfn.STDEV.S(IF(E$29:E$1052=E1001,$C$29:$C$1052,""))</f>
        <v>2.1219734469910215E-2</v>
      </c>
      <c r="AY1001" s="11">
        <f t="array" ref="AY1001">_xlfn.STDEV.S(IF(F$29:F$1052=F1001,$C$29:$C$1052,""))</f>
        <v>2.0588339989709558E-2</v>
      </c>
      <c r="AZ1001" s="11">
        <f t="array" ref="AZ1001">_xlfn.STDEV.S(IF(G$29:G$1052=G1001,$C$29:$C$1052,""))</f>
        <v>2.5662538612202881E-2</v>
      </c>
      <c r="BA1001" s="11">
        <f t="array" ref="BA1001">_xlfn.STDEV.S(IF(H$29:H$1052=H1001,$C$29:$C$1052,""))</f>
        <v>1.8884666973659998E-2</v>
      </c>
      <c r="BB1001" s="11">
        <f t="array" ref="BB1001">_xlfn.STDEV.S(IF(I$29:I$1052=I1001,$C$29:$C$1052,""))</f>
        <v>1.7950844478407762E-2</v>
      </c>
      <c r="BC1001" s="11">
        <f t="array" ref="BC1001">_xlfn.STDEV.S(IF(J$29:J$1052=J1001,$C$29:$C$1052,""))</f>
        <v>2.0091489389794707E-2</v>
      </c>
      <c r="BD1001" s="11">
        <f t="array" ref="BD1001">_xlfn.STDEV.S(IF(K$29:K$1052=K1001,$C$29:$C$1052,""))</f>
        <v>1.4814958191144895E-2</v>
      </c>
      <c r="BE1001" s="11">
        <f t="array" ref="BE1001">_xlfn.STDEV.S(IF(L$29:L$1052=L1001,$C$29:$C$1052,""))</f>
        <v>7.0763212047093389E-3</v>
      </c>
      <c r="BF1001" s="7">
        <f t="array" ref="BF1001">_xlfn.STDEV.S(IF(M$29:M$1052=M1001,$C$29:$C$1052,""))</f>
        <v>3.7495998669629842E-3</v>
      </c>
      <c r="BG1001" s="13">
        <f t="shared" si="728"/>
        <v>30.273551081454407</v>
      </c>
      <c r="BH1001" s="12">
        <f t="shared" si="729"/>
        <v>20.980087364298782</v>
      </c>
      <c r="BI1001" s="12">
        <f t="shared" si="730"/>
        <v>11.917275098841886</v>
      </c>
      <c r="BJ1001" s="12">
        <f t="shared" si="731"/>
        <v>7.6981339751234437</v>
      </c>
      <c r="BK1001" s="12">
        <f t="shared" si="732"/>
        <v>4.2471402635789994</v>
      </c>
      <c r="BL1001" s="12">
        <f t="shared" si="733"/>
        <v>3.7580885694516337</v>
      </c>
      <c r="BM1001" s="12">
        <f t="shared" si="734"/>
        <v>2.2642931641732331</v>
      </c>
      <c r="BN1001" s="12">
        <f t="shared" si="735"/>
        <v>1.4155230076478089</v>
      </c>
      <c r="BO1001" s="14">
        <f t="shared" si="736"/>
        <v>0.70710678118654724</v>
      </c>
    </row>
    <row r="1002" spans="1:67" x14ac:dyDescent="0.25">
      <c r="A1002" s="4">
        <v>44424</v>
      </c>
      <c r="B1002" s="5">
        <v>1784</v>
      </c>
      <c r="C1002">
        <f t="shared" si="737"/>
        <v>3.2617253402316138E-3</v>
      </c>
      <c r="D1002">
        <v>973</v>
      </c>
      <c r="E1002" s="6">
        <f t="shared" si="701"/>
        <v>1</v>
      </c>
      <c r="F1002">
        <f t="shared" si="702"/>
        <v>3</v>
      </c>
      <c r="G1002">
        <f t="shared" si="703"/>
        <v>7</v>
      </c>
      <c r="H1002">
        <f t="shared" si="704"/>
        <v>15</v>
      </c>
      <c r="I1002">
        <f t="shared" si="705"/>
        <v>30</v>
      </c>
      <c r="J1002">
        <f t="shared" si="706"/>
        <v>60</v>
      </c>
      <c r="K1002">
        <f t="shared" si="707"/>
        <v>121</v>
      </c>
      <c r="L1002">
        <f t="shared" si="708"/>
        <v>243</v>
      </c>
      <c r="M1002" s="7">
        <f t="shared" si="709"/>
        <v>486</v>
      </c>
      <c r="N1002" s="6">
        <f t="shared" si="710"/>
        <v>2.5948653898586046E-4</v>
      </c>
      <c r="O1002">
        <f t="shared" si="711"/>
        <v>1.3120666446575511E-3</v>
      </c>
      <c r="P1002">
        <f t="shared" si="712"/>
        <v>9.7281421120505064E-4</v>
      </c>
      <c r="Q1002">
        <f t="shared" si="713"/>
        <v>-2.2690484963578186E-4</v>
      </c>
      <c r="R1002">
        <f t="shared" si="714"/>
        <v>-2.9338812381574791E-4</v>
      </c>
      <c r="S1002">
        <f t="shared" si="715"/>
        <v>4.3915967653157528E-5</v>
      </c>
      <c r="T1002">
        <f t="shared" si="716"/>
        <v>1.6828711509189465E-3</v>
      </c>
      <c r="U1002">
        <f t="shared" si="717"/>
        <v>9.8824076642413106E-3</v>
      </c>
      <c r="V1002" s="7">
        <f t="shared" si="718"/>
        <v>5.9130928328973154E-3</v>
      </c>
      <c r="W1002" s="6">
        <f t="shared" si="719"/>
        <v>3.0022388012457533E-3</v>
      </c>
      <c r="X1002">
        <f t="shared" si="720"/>
        <v>1.9496586955740627E-3</v>
      </c>
      <c r="Y1002">
        <f t="shared" si="721"/>
        <v>2.2889111290265631E-3</v>
      </c>
      <c r="Z1002">
        <f t="shared" si="722"/>
        <v>3.4886301898673956E-3</v>
      </c>
      <c r="AA1002">
        <f t="shared" si="723"/>
        <v>3.5551134640473617E-3</v>
      </c>
      <c r="AB1002">
        <f t="shared" si="724"/>
        <v>3.2178093725784562E-3</v>
      </c>
      <c r="AC1002">
        <f t="shared" si="725"/>
        <v>1.5788541893126673E-3</v>
      </c>
      <c r="AD1002">
        <f t="shared" si="726"/>
        <v>-6.6206823240096968E-3</v>
      </c>
      <c r="AE1002" s="7">
        <f t="shared" si="727"/>
        <v>-2.6513674926657016E-3</v>
      </c>
      <c r="AF1002" s="6">
        <f t="shared" si="738"/>
        <v>4.9544781725512467E-4</v>
      </c>
      <c r="AG1002" s="11">
        <f t="shared" si="739"/>
        <v>5.3124453100847679E-2</v>
      </c>
      <c r="AH1002" s="11">
        <f t="shared" si="740"/>
        <v>3.6161831428222546E-2</v>
      </c>
      <c r="AI1002" s="11">
        <f t="shared" si="741"/>
        <v>-2.3824121613819145E-2</v>
      </c>
      <c r="AJ1002" s="11">
        <f t="shared" si="742"/>
        <v>-2.289335577529962E-2</v>
      </c>
      <c r="AK1002" s="11">
        <f t="shared" si="743"/>
        <v>-2.7615613055864296E-2</v>
      </c>
      <c r="AL1002" s="11">
        <f t="shared" si="744"/>
        <v>-2.4337702689332719E-2</v>
      </c>
      <c r="AM1002" s="11">
        <f t="shared" si="745"/>
        <v>-7.9386296626879904E-3</v>
      </c>
      <c r="AN1002" s="7">
        <f t="shared" si="746"/>
        <v>0</v>
      </c>
      <c r="AO1002" s="6">
        <f t="array" ref="AO1002">_xlfn.MAXIFS(AF$29:AF$1052,E$29:E$1052,E1002) - _xlfn.MINIFS(AF$29:AF$1052,E$29:E$1052,E1002)</f>
        <v>0.64239671540972576</v>
      </c>
      <c r="AP1002" s="11">
        <f t="array" ref="AP1002">_xlfn.MAXIFS(AG$29:AG$1052,F$29:F$1052,F1002) - _xlfn.MINIFS(AG$29:AG$1052,F$29:F$1052,F1002)</f>
        <v>0.4319451716699928</v>
      </c>
      <c r="AQ1002" s="11">
        <f t="array" ref="AQ1002">_xlfn.MAXIFS(AH$29:AH$1052,G$29:G$1052,G1002) - _xlfn.MINIFS(AH$29:AH$1052,G$29:G$1052,G1002)</f>
        <v>0.3058275323762738</v>
      </c>
      <c r="AR1002" s="11">
        <f t="array" ref="AR1002">_xlfn.MAXIFS(AI$29:AI$1052,H$29:H$1052,H1002) - _xlfn.MINIFS(AI$29:AI$1052,H$29:H$1052,H1002)</f>
        <v>0.14537669643882364</v>
      </c>
      <c r="AS1002" s="11">
        <f t="array" ref="AS1002">_xlfn.MAXIFS(AJ$29:AJ$1052,I$29:I$1052,I1002) - _xlfn.MINIFS(AJ$29:AJ$1052,I$29:I$1052,I1002)</f>
        <v>7.6239754349490374E-2</v>
      </c>
      <c r="AT1002" s="11">
        <f t="array" ref="AT1002">_xlfn.MAXIFS(AK$29:AK$1052,J$29:J$1052,J1002) - _xlfn.MINIFS(AK$29:AK$1052,J$29:J$1052,J1002)</f>
        <v>7.5505596619046267E-2</v>
      </c>
      <c r="AU1002" s="11">
        <f t="array" ref="AU1002">_xlfn.MAXIFS(AL$29:AL$1052,K$29:K$1052,K1002) - _xlfn.MINIFS(AL$29:AL$1052,K$29:K$1052,K1002)</f>
        <v>3.3545408559721629E-2</v>
      </c>
      <c r="AV1002" s="11">
        <f t="array" ref="AV1002">_xlfn.MAXIFS(AM$29:AM$1052,L$29:L$1052,L1002) - _xlfn.MINIFS(AM$29:AM$1052,L$29:L$1052,L1002)</f>
        <v>1.001669547477213E-2</v>
      </c>
      <c r="AW1002" s="7">
        <f t="array" ref="AW1002">_xlfn.MAXIFS(AN$29:AN$1052,M$29:M$1052,M1002) - _xlfn.MINIFS(AN$29:AN$1052,M$29:M$1052,M1002)</f>
        <v>2.6513674926657016E-3</v>
      </c>
      <c r="AX1002" s="6">
        <f t="array" ref="AX1002">_xlfn.STDEV.S(IF(E$29:E$1052=E1002,$C$29:$C$1052,""))</f>
        <v>2.1219734469910215E-2</v>
      </c>
      <c r="AY1002" s="11">
        <f t="array" ref="AY1002">_xlfn.STDEV.S(IF(F$29:F$1052=F1002,$C$29:$C$1052,""))</f>
        <v>2.0588339989709558E-2</v>
      </c>
      <c r="AZ1002" s="11">
        <f t="array" ref="AZ1002">_xlfn.STDEV.S(IF(G$29:G$1052=G1002,$C$29:$C$1052,""))</f>
        <v>2.5662538612202881E-2</v>
      </c>
      <c r="BA1002" s="11">
        <f t="array" ref="BA1002">_xlfn.STDEV.S(IF(H$29:H$1052=H1002,$C$29:$C$1052,""))</f>
        <v>1.8884666973659998E-2</v>
      </c>
      <c r="BB1002" s="11">
        <f t="array" ref="BB1002">_xlfn.STDEV.S(IF(I$29:I$1052=I1002,$C$29:$C$1052,""))</f>
        <v>1.7950844478407762E-2</v>
      </c>
      <c r="BC1002" s="11">
        <f t="array" ref="BC1002">_xlfn.STDEV.S(IF(J$29:J$1052=J1002,$C$29:$C$1052,""))</f>
        <v>2.0091489389794707E-2</v>
      </c>
      <c r="BD1002" s="11">
        <f t="array" ref="BD1002">_xlfn.STDEV.S(IF(K$29:K$1052=K1002,$C$29:$C$1052,""))</f>
        <v>1.4814958191144895E-2</v>
      </c>
      <c r="BE1002" s="11">
        <f t="array" ref="BE1002">_xlfn.STDEV.S(IF(L$29:L$1052=L1002,$C$29:$C$1052,""))</f>
        <v>7.0763212047093389E-3</v>
      </c>
      <c r="BF1002" s="7">
        <f t="array" ref="BF1002">_xlfn.STDEV.S(IF(M$29:M$1052=M1002,$C$29:$C$1052,""))</f>
        <v>3.7495998669629842E-3</v>
      </c>
      <c r="BG1002" s="13">
        <f t="shared" si="728"/>
        <v>30.273551081454407</v>
      </c>
      <c r="BH1002" s="12">
        <f t="shared" si="729"/>
        <v>20.980087364298782</v>
      </c>
      <c r="BI1002" s="12">
        <f t="shared" si="730"/>
        <v>11.917275098841886</v>
      </c>
      <c r="BJ1002" s="12">
        <f t="shared" si="731"/>
        <v>7.6981339751234437</v>
      </c>
      <c r="BK1002" s="12">
        <f t="shared" si="732"/>
        <v>4.2471402635789994</v>
      </c>
      <c r="BL1002" s="12">
        <f t="shared" si="733"/>
        <v>3.7580885694516337</v>
      </c>
      <c r="BM1002" s="12">
        <f t="shared" si="734"/>
        <v>2.2642931641732331</v>
      </c>
      <c r="BN1002" s="12">
        <f t="shared" si="735"/>
        <v>1.4155230076478089</v>
      </c>
      <c r="BO1002" s="14">
        <f t="shared" si="736"/>
        <v>0.70710678118654724</v>
      </c>
    </row>
    <row r="1003" spans="1:67" x14ac:dyDescent="0.25">
      <c r="A1003" s="2">
        <v>44431</v>
      </c>
      <c r="B1003" s="3">
        <v>1819.5</v>
      </c>
      <c r="C1003">
        <f t="shared" si="737"/>
        <v>1.9899103139013441E-2</v>
      </c>
      <c r="D1003">
        <v>974</v>
      </c>
      <c r="E1003" s="6">
        <f t="shared" si="701"/>
        <v>1</v>
      </c>
      <c r="F1003">
        <f t="shared" si="702"/>
        <v>3</v>
      </c>
      <c r="G1003">
        <f t="shared" si="703"/>
        <v>7</v>
      </c>
      <c r="H1003">
        <f t="shared" si="704"/>
        <v>15</v>
      </c>
      <c r="I1003">
        <f t="shared" si="705"/>
        <v>30</v>
      </c>
      <c r="J1003">
        <f t="shared" si="706"/>
        <v>60</v>
      </c>
      <c r="K1003">
        <f t="shared" si="707"/>
        <v>121</v>
      </c>
      <c r="L1003">
        <f t="shared" si="708"/>
        <v>243</v>
      </c>
      <c r="M1003" s="7">
        <f t="shared" si="709"/>
        <v>487</v>
      </c>
      <c r="N1003" s="6">
        <f t="shared" si="710"/>
        <v>2.5948653898586046E-4</v>
      </c>
      <c r="O1003">
        <f t="shared" si="711"/>
        <v>1.3120666446575511E-3</v>
      </c>
      <c r="P1003">
        <f t="shared" si="712"/>
        <v>9.7281421120505064E-4</v>
      </c>
      <c r="Q1003">
        <f t="shared" si="713"/>
        <v>-2.2690484963578186E-4</v>
      </c>
      <c r="R1003">
        <f t="shared" si="714"/>
        <v>-2.9338812381574791E-4</v>
      </c>
      <c r="S1003">
        <f t="shared" si="715"/>
        <v>4.3915967653157528E-5</v>
      </c>
      <c r="T1003">
        <f t="shared" si="716"/>
        <v>1.6828711509189465E-3</v>
      </c>
      <c r="U1003">
        <f t="shared" si="717"/>
        <v>9.8824076642413106E-3</v>
      </c>
      <c r="V1003" s="7">
        <f t="shared" si="718"/>
        <v>1.3851722495585306E-2</v>
      </c>
      <c r="W1003" s="6">
        <f t="shared" si="719"/>
        <v>1.9639616600027582E-2</v>
      </c>
      <c r="X1003">
        <f t="shared" si="720"/>
        <v>1.8587036494355891E-2</v>
      </c>
      <c r="Y1003">
        <f t="shared" si="721"/>
        <v>1.8926288927808392E-2</v>
      </c>
      <c r="Z1003">
        <f t="shared" si="722"/>
        <v>2.0126007988649223E-2</v>
      </c>
      <c r="AA1003">
        <f t="shared" si="723"/>
        <v>2.0192491262829189E-2</v>
      </c>
      <c r="AB1003">
        <f t="shared" si="724"/>
        <v>1.9855187171360283E-2</v>
      </c>
      <c r="AC1003">
        <f t="shared" si="725"/>
        <v>1.8216231988094495E-2</v>
      </c>
      <c r="AD1003">
        <f t="shared" si="726"/>
        <v>1.001669547477213E-2</v>
      </c>
      <c r="AE1003" s="7">
        <f t="shared" si="727"/>
        <v>6.0473806434281352E-3</v>
      </c>
      <c r="AF1003" s="6">
        <f t="shared" si="738"/>
        <v>2.0135064417282706E-2</v>
      </c>
      <c r="AG1003" s="11">
        <f t="shared" si="739"/>
        <v>7.171148959520357E-2</v>
      </c>
      <c r="AH1003" s="11">
        <f t="shared" si="740"/>
        <v>5.5088120356030938E-2</v>
      </c>
      <c r="AI1003" s="11">
        <f t="shared" si="741"/>
        <v>-3.6981136251699222E-3</v>
      </c>
      <c r="AJ1003" s="11">
        <f t="shared" si="742"/>
        <v>-2.7008645124704314E-3</v>
      </c>
      <c r="AK1003" s="11">
        <f t="shared" si="743"/>
        <v>-7.760425884504013E-3</v>
      </c>
      <c r="AL1003" s="11">
        <f t="shared" si="744"/>
        <v>-6.1214707012382241E-3</v>
      </c>
      <c r="AM1003" s="11">
        <f t="shared" si="745"/>
        <v>2.07806581208414E-3</v>
      </c>
      <c r="AN1003" s="7">
        <f t="shared" si="746"/>
        <v>6.0473806434281352E-3</v>
      </c>
      <c r="AO1003" s="6">
        <f t="array" ref="AO1003">_xlfn.MAXIFS(AF$29:AF$1052,E$29:E$1052,E1003) - _xlfn.MINIFS(AF$29:AF$1052,E$29:E$1052,E1003)</f>
        <v>0.64239671540972576</v>
      </c>
      <c r="AP1003" s="11">
        <f t="array" ref="AP1003">_xlfn.MAXIFS(AG$29:AG$1052,F$29:F$1052,F1003) - _xlfn.MINIFS(AG$29:AG$1052,F$29:F$1052,F1003)</f>
        <v>0.4319451716699928</v>
      </c>
      <c r="AQ1003" s="11">
        <f t="array" ref="AQ1003">_xlfn.MAXIFS(AH$29:AH$1052,G$29:G$1052,G1003) - _xlfn.MINIFS(AH$29:AH$1052,G$29:G$1052,G1003)</f>
        <v>0.3058275323762738</v>
      </c>
      <c r="AR1003" s="11">
        <f t="array" ref="AR1003">_xlfn.MAXIFS(AI$29:AI$1052,H$29:H$1052,H1003) - _xlfn.MINIFS(AI$29:AI$1052,H$29:H$1052,H1003)</f>
        <v>0.14537669643882364</v>
      </c>
      <c r="AS1003" s="11">
        <f t="array" ref="AS1003">_xlfn.MAXIFS(AJ$29:AJ$1052,I$29:I$1052,I1003) - _xlfn.MINIFS(AJ$29:AJ$1052,I$29:I$1052,I1003)</f>
        <v>7.6239754349490374E-2</v>
      </c>
      <c r="AT1003" s="11">
        <f t="array" ref="AT1003">_xlfn.MAXIFS(AK$29:AK$1052,J$29:J$1052,J1003) - _xlfn.MINIFS(AK$29:AK$1052,J$29:J$1052,J1003)</f>
        <v>7.5505596619046267E-2</v>
      </c>
      <c r="AU1003" s="11">
        <f t="array" ref="AU1003">_xlfn.MAXIFS(AL$29:AL$1052,K$29:K$1052,K1003) - _xlfn.MINIFS(AL$29:AL$1052,K$29:K$1052,K1003)</f>
        <v>3.3545408559721629E-2</v>
      </c>
      <c r="AV1003" s="11">
        <f t="array" ref="AV1003">_xlfn.MAXIFS(AM$29:AM$1052,L$29:L$1052,L1003) - _xlfn.MINIFS(AM$29:AM$1052,L$29:L$1052,L1003)</f>
        <v>1.001669547477213E-2</v>
      </c>
      <c r="AW1003" s="7">
        <f t="array" ref="AW1003">_xlfn.MAXIFS(AN$29:AN$1052,M$29:M$1052,M1003) - _xlfn.MINIFS(AN$29:AN$1052,M$29:M$1052,M1003)</f>
        <v>6.0473806434281352E-3</v>
      </c>
      <c r="AX1003" s="6">
        <f t="array" ref="AX1003">_xlfn.STDEV.S(IF(E$29:E$1052=E1003,$C$29:$C$1052,""))</f>
        <v>2.1219734469910215E-2</v>
      </c>
      <c r="AY1003" s="11">
        <f t="array" ref="AY1003">_xlfn.STDEV.S(IF(F$29:F$1052=F1003,$C$29:$C$1052,""))</f>
        <v>2.0588339989709558E-2</v>
      </c>
      <c r="AZ1003" s="11">
        <f t="array" ref="AZ1003">_xlfn.STDEV.S(IF(G$29:G$1052=G1003,$C$29:$C$1052,""))</f>
        <v>2.5662538612202881E-2</v>
      </c>
      <c r="BA1003" s="11">
        <f t="array" ref="BA1003">_xlfn.STDEV.S(IF(H$29:H$1052=H1003,$C$29:$C$1052,""))</f>
        <v>1.8884666973659998E-2</v>
      </c>
      <c r="BB1003" s="11">
        <f t="array" ref="BB1003">_xlfn.STDEV.S(IF(I$29:I$1052=I1003,$C$29:$C$1052,""))</f>
        <v>1.7950844478407762E-2</v>
      </c>
      <c r="BC1003" s="11">
        <f t="array" ref="BC1003">_xlfn.STDEV.S(IF(J$29:J$1052=J1003,$C$29:$C$1052,""))</f>
        <v>2.0091489389794707E-2</v>
      </c>
      <c r="BD1003" s="11">
        <f t="array" ref="BD1003">_xlfn.STDEV.S(IF(K$29:K$1052=K1003,$C$29:$C$1052,""))</f>
        <v>1.4814958191144895E-2</v>
      </c>
      <c r="BE1003" s="11">
        <f t="array" ref="BE1003">_xlfn.STDEV.S(IF(L$29:L$1052=L1003,$C$29:$C$1052,""))</f>
        <v>7.0763212047093389E-3</v>
      </c>
      <c r="BF1003" s="7">
        <f t="array" ref="BF1003">_xlfn.STDEV.S(IF(M$29:M$1052=M1003,$C$29:$C$1052,""))</f>
        <v>8.5522877227686058E-3</v>
      </c>
      <c r="BG1003" s="13">
        <f t="shared" si="728"/>
        <v>30.273551081454407</v>
      </c>
      <c r="BH1003" s="12">
        <f t="shared" si="729"/>
        <v>20.980087364298782</v>
      </c>
      <c r="BI1003" s="12">
        <f t="shared" si="730"/>
        <v>11.917275098841886</v>
      </c>
      <c r="BJ1003" s="12">
        <f t="shared" si="731"/>
        <v>7.6981339751234437</v>
      </c>
      <c r="BK1003" s="12">
        <f t="shared" si="732"/>
        <v>4.2471402635789994</v>
      </c>
      <c r="BL1003" s="12">
        <f t="shared" si="733"/>
        <v>3.7580885694516337</v>
      </c>
      <c r="BM1003" s="12">
        <f t="shared" si="734"/>
        <v>2.2642931641732331</v>
      </c>
      <c r="BN1003" s="12">
        <f t="shared" si="735"/>
        <v>1.4155230076478089</v>
      </c>
      <c r="BO1003" s="14">
        <f t="shared" si="736"/>
        <v>0.70710678118654724</v>
      </c>
    </row>
    <row r="1004" spans="1:67" x14ac:dyDescent="0.25">
      <c r="A1004" s="4">
        <v>44438</v>
      </c>
      <c r="B1004" s="5">
        <v>1833.7</v>
      </c>
      <c r="C1004">
        <f t="shared" si="737"/>
        <v>7.8043418521571706E-3</v>
      </c>
      <c r="D1004">
        <v>975</v>
      </c>
      <c r="E1004" s="6">
        <f t="shared" si="701"/>
        <v>1</v>
      </c>
      <c r="F1004">
        <f t="shared" si="702"/>
        <v>3</v>
      </c>
      <c r="G1004">
        <f t="shared" si="703"/>
        <v>7</v>
      </c>
      <c r="H1004">
        <f t="shared" si="704"/>
        <v>15</v>
      </c>
      <c r="I1004">
        <f t="shared" si="705"/>
        <v>30</v>
      </c>
      <c r="J1004">
        <f t="shared" si="706"/>
        <v>60</v>
      </c>
      <c r="K1004">
        <f t="shared" si="707"/>
        <v>121</v>
      </c>
      <c r="L1004">
        <f t="shared" si="708"/>
        <v>243</v>
      </c>
      <c r="M1004" s="7">
        <f t="shared" si="709"/>
        <v>487</v>
      </c>
      <c r="N1004" s="6">
        <f t="shared" si="710"/>
        <v>2.5948653898586046E-4</v>
      </c>
      <c r="O1004">
        <f t="shared" si="711"/>
        <v>1.3120666446575511E-3</v>
      </c>
      <c r="P1004">
        <f t="shared" si="712"/>
        <v>9.7281421120505064E-4</v>
      </c>
      <c r="Q1004">
        <f t="shared" si="713"/>
        <v>-2.2690484963578186E-4</v>
      </c>
      <c r="R1004">
        <f t="shared" si="714"/>
        <v>-2.9338812381574791E-4</v>
      </c>
      <c r="S1004">
        <f t="shared" si="715"/>
        <v>4.3915967653157528E-5</v>
      </c>
      <c r="T1004">
        <f t="shared" si="716"/>
        <v>1.6828711509189465E-3</v>
      </c>
      <c r="U1004">
        <f t="shared" si="717"/>
        <v>9.8824076642413106E-3</v>
      </c>
      <c r="V1004" s="7">
        <f t="shared" si="718"/>
        <v>1.3851722495585306E-2</v>
      </c>
      <c r="W1004" s="6">
        <f t="shared" si="719"/>
        <v>7.5448553131713097E-3</v>
      </c>
      <c r="X1004">
        <f t="shared" si="720"/>
        <v>6.4922752074996195E-3</v>
      </c>
      <c r="Y1004">
        <f t="shared" si="721"/>
        <v>6.8315276409521199E-3</v>
      </c>
      <c r="Z1004">
        <f t="shared" si="722"/>
        <v>8.0312467017929524E-3</v>
      </c>
      <c r="AA1004">
        <f t="shared" si="723"/>
        <v>8.0977299759729185E-3</v>
      </c>
      <c r="AB1004">
        <f t="shared" si="724"/>
        <v>7.760425884504013E-3</v>
      </c>
      <c r="AC1004">
        <f t="shared" si="725"/>
        <v>6.1214707012382241E-3</v>
      </c>
      <c r="AD1004">
        <f t="shared" si="726"/>
        <v>-2.07806581208414E-3</v>
      </c>
      <c r="AE1004" s="7">
        <f t="shared" si="727"/>
        <v>-6.0473806434281352E-3</v>
      </c>
      <c r="AF1004" s="6">
        <f t="shared" si="738"/>
        <v>2.7679919730454014E-2</v>
      </c>
      <c r="AG1004" s="11">
        <f t="shared" si="739"/>
        <v>7.8203764802703191E-2</v>
      </c>
      <c r="AH1004" s="11">
        <f t="shared" si="740"/>
        <v>6.191964799698306E-2</v>
      </c>
      <c r="AI1004" s="11">
        <f t="shared" si="741"/>
        <v>4.3331330766230303E-3</v>
      </c>
      <c r="AJ1004" s="11">
        <f t="shared" si="742"/>
        <v>5.3968654635024871E-3</v>
      </c>
      <c r="AK1004" s="11">
        <f t="shared" si="743"/>
        <v>0</v>
      </c>
      <c r="AL1004" s="11">
        <f t="shared" si="744"/>
        <v>0</v>
      </c>
      <c r="AM1004" s="11">
        <f t="shared" si="745"/>
        <v>0</v>
      </c>
      <c r="AN1004" s="7">
        <f t="shared" si="746"/>
        <v>0</v>
      </c>
      <c r="AO1004" s="6">
        <f t="array" ref="AO1004">_xlfn.MAXIFS(AF$29:AF$1052,E$29:E$1052,E1004) - _xlfn.MINIFS(AF$29:AF$1052,E$29:E$1052,E1004)</f>
        <v>0.64239671540972576</v>
      </c>
      <c r="AP1004" s="11">
        <f t="array" ref="AP1004">_xlfn.MAXIFS(AG$29:AG$1052,F$29:F$1052,F1004) - _xlfn.MINIFS(AG$29:AG$1052,F$29:F$1052,F1004)</f>
        <v>0.4319451716699928</v>
      </c>
      <c r="AQ1004" s="11">
        <f t="array" ref="AQ1004">_xlfn.MAXIFS(AH$29:AH$1052,G$29:G$1052,G1004) - _xlfn.MINIFS(AH$29:AH$1052,G$29:G$1052,G1004)</f>
        <v>0.3058275323762738</v>
      </c>
      <c r="AR1004" s="11">
        <f t="array" ref="AR1004">_xlfn.MAXIFS(AI$29:AI$1052,H$29:H$1052,H1004) - _xlfn.MINIFS(AI$29:AI$1052,H$29:H$1052,H1004)</f>
        <v>0.14537669643882364</v>
      </c>
      <c r="AS1004" s="11">
        <f t="array" ref="AS1004">_xlfn.MAXIFS(AJ$29:AJ$1052,I$29:I$1052,I1004) - _xlfn.MINIFS(AJ$29:AJ$1052,I$29:I$1052,I1004)</f>
        <v>7.6239754349490374E-2</v>
      </c>
      <c r="AT1004" s="11">
        <f t="array" ref="AT1004">_xlfn.MAXIFS(AK$29:AK$1052,J$29:J$1052,J1004) - _xlfn.MINIFS(AK$29:AK$1052,J$29:J$1052,J1004)</f>
        <v>7.5505596619046267E-2</v>
      </c>
      <c r="AU1004" s="11">
        <f t="array" ref="AU1004">_xlfn.MAXIFS(AL$29:AL$1052,K$29:K$1052,K1004) - _xlfn.MINIFS(AL$29:AL$1052,K$29:K$1052,K1004)</f>
        <v>3.3545408559721629E-2</v>
      </c>
      <c r="AV1004" s="11">
        <f t="array" ref="AV1004">_xlfn.MAXIFS(AM$29:AM$1052,L$29:L$1052,L1004) - _xlfn.MINIFS(AM$29:AM$1052,L$29:L$1052,L1004)</f>
        <v>1.001669547477213E-2</v>
      </c>
      <c r="AW1004" s="7">
        <f t="array" ref="AW1004">_xlfn.MAXIFS(AN$29:AN$1052,M$29:M$1052,M1004) - _xlfn.MINIFS(AN$29:AN$1052,M$29:M$1052,M1004)</f>
        <v>6.0473806434281352E-3</v>
      </c>
      <c r="AX1004" s="6">
        <f t="array" ref="AX1004">_xlfn.STDEV.S(IF(E$29:E$1052=E1004,$C$29:$C$1052,""))</f>
        <v>2.1219734469910215E-2</v>
      </c>
      <c r="AY1004" s="11">
        <f t="array" ref="AY1004">_xlfn.STDEV.S(IF(F$29:F$1052=F1004,$C$29:$C$1052,""))</f>
        <v>2.0588339989709558E-2</v>
      </c>
      <c r="AZ1004" s="11">
        <f t="array" ref="AZ1004">_xlfn.STDEV.S(IF(G$29:G$1052=G1004,$C$29:$C$1052,""))</f>
        <v>2.5662538612202881E-2</v>
      </c>
      <c r="BA1004" s="11">
        <f t="array" ref="BA1004">_xlfn.STDEV.S(IF(H$29:H$1052=H1004,$C$29:$C$1052,""))</f>
        <v>1.8884666973659998E-2</v>
      </c>
      <c r="BB1004" s="11">
        <f t="array" ref="BB1004">_xlfn.STDEV.S(IF(I$29:I$1052=I1004,$C$29:$C$1052,""))</f>
        <v>1.7950844478407762E-2</v>
      </c>
      <c r="BC1004" s="11">
        <f t="array" ref="BC1004">_xlfn.STDEV.S(IF(J$29:J$1052=J1004,$C$29:$C$1052,""))</f>
        <v>2.0091489389794707E-2</v>
      </c>
      <c r="BD1004" s="11">
        <f t="array" ref="BD1004">_xlfn.STDEV.S(IF(K$29:K$1052=K1004,$C$29:$C$1052,""))</f>
        <v>1.4814958191144895E-2</v>
      </c>
      <c r="BE1004" s="11">
        <f t="array" ref="BE1004">_xlfn.STDEV.S(IF(L$29:L$1052=L1004,$C$29:$C$1052,""))</f>
        <v>7.0763212047093389E-3</v>
      </c>
      <c r="BF1004" s="7">
        <f t="array" ref="BF1004">_xlfn.STDEV.S(IF(M$29:M$1052=M1004,$C$29:$C$1052,""))</f>
        <v>8.5522877227686058E-3</v>
      </c>
      <c r="BG1004" s="13">
        <f t="shared" si="728"/>
        <v>30.273551081454407</v>
      </c>
      <c r="BH1004" s="12">
        <f t="shared" si="729"/>
        <v>20.980087364298782</v>
      </c>
      <c r="BI1004" s="12">
        <f t="shared" si="730"/>
        <v>11.917275098841886</v>
      </c>
      <c r="BJ1004" s="12">
        <f t="shared" si="731"/>
        <v>7.6981339751234437</v>
      </c>
      <c r="BK1004" s="12">
        <f t="shared" si="732"/>
        <v>4.2471402635789994</v>
      </c>
      <c r="BL1004" s="12">
        <f t="shared" si="733"/>
        <v>3.7580885694516337</v>
      </c>
      <c r="BM1004" s="12">
        <f t="shared" si="734"/>
        <v>2.2642931641732331</v>
      </c>
      <c r="BN1004" s="12">
        <f t="shared" si="735"/>
        <v>1.4155230076478089</v>
      </c>
      <c r="BO1004" s="14">
        <f t="shared" si="736"/>
        <v>0.70710678118654724</v>
      </c>
    </row>
    <row r="1005" spans="1:67" x14ac:dyDescent="0.25">
      <c r="A1005" s="2">
        <v>44445</v>
      </c>
      <c r="B1005" s="3">
        <v>1792.1</v>
      </c>
      <c r="C1005">
        <f t="shared" si="737"/>
        <v>-2.2686371816545869E-2</v>
      </c>
      <c r="D1005">
        <v>976</v>
      </c>
      <c r="E1005" s="6">
        <f t="shared" si="701"/>
        <v>1</v>
      </c>
      <c r="F1005">
        <f t="shared" si="702"/>
        <v>3</v>
      </c>
      <c r="G1005">
        <f t="shared" si="703"/>
        <v>7</v>
      </c>
      <c r="H1005">
        <f t="shared" si="704"/>
        <v>15</v>
      </c>
      <c r="I1005">
        <f t="shared" si="705"/>
        <v>30</v>
      </c>
      <c r="J1005">
        <f t="shared" si="706"/>
        <v>61</v>
      </c>
      <c r="K1005">
        <f t="shared" si="707"/>
        <v>122</v>
      </c>
      <c r="L1005">
        <f t="shared" si="708"/>
        <v>244</v>
      </c>
      <c r="M1005" s="7">
        <f t="shared" si="709"/>
        <v>488</v>
      </c>
      <c r="N1005" s="6">
        <f t="shared" si="710"/>
        <v>2.5948653898586046E-4</v>
      </c>
      <c r="O1005">
        <f t="shared" si="711"/>
        <v>1.3120666446575511E-3</v>
      </c>
      <c r="P1005">
        <f t="shared" si="712"/>
        <v>9.7281421120505064E-4</v>
      </c>
      <c r="Q1005">
        <f t="shared" si="713"/>
        <v>-2.2690484963578186E-4</v>
      </c>
      <c r="R1005">
        <f t="shared" si="714"/>
        <v>-2.9338812381574791E-4</v>
      </c>
      <c r="S1005">
        <f t="shared" si="715"/>
        <v>-6.3069221528465336E-4</v>
      </c>
      <c r="T1005">
        <f t="shared" si="716"/>
        <v>-3.3545033013349101E-3</v>
      </c>
      <c r="U1005">
        <f t="shared" si="717"/>
        <v>-1.0350252663120479E-2</v>
      </c>
      <c r="V1005" s="7">
        <f t="shared" si="718"/>
        <v>-2.2698579022496446E-2</v>
      </c>
      <c r="W1005" s="6">
        <f t="shared" si="719"/>
        <v>-2.2945858355531729E-2</v>
      </c>
      <c r="X1005">
        <f t="shared" si="720"/>
        <v>-2.399843846120342E-2</v>
      </c>
      <c r="Y1005">
        <f t="shared" si="721"/>
        <v>-2.3659186027750918E-2</v>
      </c>
      <c r="Z1005">
        <f t="shared" si="722"/>
        <v>-2.2459466966910088E-2</v>
      </c>
      <c r="AA1005">
        <f t="shared" si="723"/>
        <v>-2.2392983692730122E-2</v>
      </c>
      <c r="AB1005">
        <f t="shared" si="724"/>
        <v>-2.2055679601261216E-2</v>
      </c>
      <c r="AC1005">
        <f t="shared" si="725"/>
        <v>-1.9331868515210959E-2</v>
      </c>
      <c r="AD1005">
        <f t="shared" si="726"/>
        <v>-1.233611915342539E-2</v>
      </c>
      <c r="AE1005" s="7">
        <f t="shared" si="727"/>
        <v>1.2207205950576228E-5</v>
      </c>
      <c r="AF1005" s="6">
        <f t="shared" si="738"/>
        <v>4.7340613749222854E-3</v>
      </c>
      <c r="AG1005" s="11">
        <f t="shared" si="739"/>
        <v>5.4205326341499771E-2</v>
      </c>
      <c r="AH1005" s="11">
        <f t="shared" si="740"/>
        <v>3.8260461969232142E-2</v>
      </c>
      <c r="AI1005" s="11">
        <f t="shared" si="741"/>
        <v>-1.8126333890287057E-2</v>
      </c>
      <c r="AJ1005" s="11">
        <f t="shared" si="742"/>
        <v>-1.6996118229227634E-2</v>
      </c>
      <c r="AK1005" s="11">
        <f t="shared" si="743"/>
        <v>-2.2055679601261216E-2</v>
      </c>
      <c r="AL1005" s="11">
        <f t="shared" si="744"/>
        <v>-1.9331868515210959E-2</v>
      </c>
      <c r="AM1005" s="11">
        <f t="shared" si="745"/>
        <v>-1.233611915342539E-2</v>
      </c>
      <c r="AN1005" s="7">
        <f t="shared" si="746"/>
        <v>1.2207205950576228E-5</v>
      </c>
      <c r="AO1005" s="6">
        <f t="array" ref="AO1005">_xlfn.MAXIFS(AF$29:AF$1052,E$29:E$1052,E1005) - _xlfn.MINIFS(AF$29:AF$1052,E$29:E$1052,E1005)</f>
        <v>0.64239671540972576</v>
      </c>
      <c r="AP1005" s="11">
        <f t="array" ref="AP1005">_xlfn.MAXIFS(AG$29:AG$1052,F$29:F$1052,F1005) - _xlfn.MINIFS(AG$29:AG$1052,F$29:F$1052,F1005)</f>
        <v>0.4319451716699928</v>
      </c>
      <c r="AQ1005" s="11">
        <f t="array" ref="AQ1005">_xlfn.MAXIFS(AH$29:AH$1052,G$29:G$1052,G1005) - _xlfn.MINIFS(AH$29:AH$1052,G$29:G$1052,G1005)</f>
        <v>0.3058275323762738</v>
      </c>
      <c r="AR1005" s="11">
        <f t="array" ref="AR1005">_xlfn.MAXIFS(AI$29:AI$1052,H$29:H$1052,H1005) - _xlfn.MINIFS(AI$29:AI$1052,H$29:H$1052,H1005)</f>
        <v>0.14537669643882364</v>
      </c>
      <c r="AS1005" s="11">
        <f t="array" ref="AS1005">_xlfn.MAXIFS(AJ$29:AJ$1052,I$29:I$1052,I1005) - _xlfn.MINIFS(AJ$29:AJ$1052,I$29:I$1052,I1005)</f>
        <v>7.6239754349490374E-2</v>
      </c>
      <c r="AT1005" s="11">
        <f t="array" ref="AT1005">_xlfn.MAXIFS(AK$29:AK$1052,J$29:J$1052,J1005) - _xlfn.MINIFS(AK$29:AK$1052,J$29:J$1052,J1005)</f>
        <v>7.0506034214765423E-2</v>
      </c>
      <c r="AU1005" s="11">
        <f t="array" ref="AU1005">_xlfn.MAXIFS(AL$29:AL$1052,K$29:K$1052,K1005) - _xlfn.MINIFS(AL$29:AL$1052,K$29:K$1052,K1005)</f>
        <v>4.2236726691341597E-2</v>
      </c>
      <c r="AV1005" s="11">
        <f t="array" ref="AV1005">_xlfn.MAXIFS(AM$29:AM$1052,L$29:L$1052,L1005) - _xlfn.MINIFS(AM$29:AM$1052,L$29:L$1052,L1005)</f>
        <v>2.4696652718751932E-2</v>
      </c>
      <c r="AW1005" s="7">
        <f t="array" ref="AW1005">_xlfn.MAXIFS(AN$29:AN$1052,M$29:M$1052,M1005) - _xlfn.MINIFS(AN$29:AN$1052,M$29:M$1052,M1005)</f>
        <v>1.2207205950576228E-5</v>
      </c>
      <c r="AX1005" s="6">
        <f t="array" ref="AX1005">_xlfn.STDEV.S(IF(E$29:E$1052=E1005,$C$29:$C$1052,""))</f>
        <v>2.1219734469910215E-2</v>
      </c>
      <c r="AY1005" s="11">
        <f t="array" ref="AY1005">_xlfn.STDEV.S(IF(F$29:F$1052=F1005,$C$29:$C$1052,""))</f>
        <v>2.0588339989709558E-2</v>
      </c>
      <c r="AZ1005" s="11">
        <f t="array" ref="AZ1005">_xlfn.STDEV.S(IF(G$29:G$1052=G1005,$C$29:$C$1052,""))</f>
        <v>2.5662538612202881E-2</v>
      </c>
      <c r="BA1005" s="11">
        <f t="array" ref="BA1005">_xlfn.STDEV.S(IF(H$29:H$1052=H1005,$C$29:$C$1052,""))</f>
        <v>1.8884666973659998E-2</v>
      </c>
      <c r="BB1005" s="11">
        <f t="array" ref="BB1005">_xlfn.STDEV.S(IF(I$29:I$1052=I1005,$C$29:$C$1052,""))</f>
        <v>1.7950844478407762E-2</v>
      </c>
      <c r="BC1005" s="11">
        <f t="array" ref="BC1005">_xlfn.STDEV.S(IF(J$29:J$1052=J1005,$C$29:$C$1052,""))</f>
        <v>1.6187561858867775E-2</v>
      </c>
      <c r="BD1005" s="11">
        <f t="array" ref="BD1005">_xlfn.STDEV.S(IF(K$29:K$1052=K1005,$C$29:$C$1052,""))</f>
        <v>1.3587086085077844E-2</v>
      </c>
      <c r="BE1005" s="11">
        <f t="array" ref="BE1005">_xlfn.STDEV.S(IF(L$29:L$1052=L1005,$C$29:$C$1052,""))</f>
        <v>1.4336424701302926E-2</v>
      </c>
      <c r="BF1005" s="7">
        <f t="array" ref="BF1005">_xlfn.STDEV.S(IF(M$29:M$1052=M1005,$C$29:$C$1052,""))</f>
        <v>1.7263596213986453E-5</v>
      </c>
      <c r="BG1005" s="13">
        <f t="shared" si="728"/>
        <v>30.273551081454407</v>
      </c>
      <c r="BH1005" s="12">
        <f t="shared" si="729"/>
        <v>20.980087364298782</v>
      </c>
      <c r="BI1005" s="12">
        <f t="shared" si="730"/>
        <v>11.917275098841886</v>
      </c>
      <c r="BJ1005" s="12">
        <f t="shared" si="731"/>
        <v>7.6981339751234437</v>
      </c>
      <c r="BK1005" s="12">
        <f t="shared" si="732"/>
        <v>4.2471402635789994</v>
      </c>
      <c r="BL1005" s="12">
        <f t="shared" si="733"/>
        <v>4.3555684808791151</v>
      </c>
      <c r="BM1005" s="12">
        <f t="shared" si="734"/>
        <v>3.1085934413655121</v>
      </c>
      <c r="BN1005" s="12">
        <f t="shared" si="735"/>
        <v>1.7226507468425825</v>
      </c>
      <c r="BO1005" s="14">
        <f t="shared" si="736"/>
        <v>0.70710678118654746</v>
      </c>
    </row>
    <row r="1006" spans="1:67" x14ac:dyDescent="0.25">
      <c r="A1006" s="4">
        <v>44452</v>
      </c>
      <c r="B1006" s="5">
        <v>1751.4</v>
      </c>
      <c r="C1006">
        <f t="shared" si="737"/>
        <v>-2.2710786228447022E-2</v>
      </c>
      <c r="D1006">
        <v>977</v>
      </c>
      <c r="E1006" s="6">
        <f t="shared" si="701"/>
        <v>1</v>
      </c>
      <c r="F1006">
        <f t="shared" si="702"/>
        <v>3</v>
      </c>
      <c r="G1006">
        <f t="shared" si="703"/>
        <v>7</v>
      </c>
      <c r="H1006">
        <f t="shared" si="704"/>
        <v>15</v>
      </c>
      <c r="I1006">
        <f t="shared" si="705"/>
        <v>30</v>
      </c>
      <c r="J1006">
        <f t="shared" si="706"/>
        <v>61</v>
      </c>
      <c r="K1006">
        <f t="shared" si="707"/>
        <v>122</v>
      </c>
      <c r="L1006">
        <f t="shared" si="708"/>
        <v>244</v>
      </c>
      <c r="M1006" s="7">
        <f t="shared" si="709"/>
        <v>488</v>
      </c>
      <c r="N1006" s="6">
        <f t="shared" si="710"/>
        <v>2.5948653898586046E-4</v>
      </c>
      <c r="O1006">
        <f t="shared" si="711"/>
        <v>1.3120666446575511E-3</v>
      </c>
      <c r="P1006">
        <f t="shared" si="712"/>
        <v>9.7281421120505064E-4</v>
      </c>
      <c r="Q1006">
        <f t="shared" si="713"/>
        <v>-2.2690484963578186E-4</v>
      </c>
      <c r="R1006">
        <f t="shared" si="714"/>
        <v>-2.9338812381574791E-4</v>
      </c>
      <c r="S1006">
        <f t="shared" si="715"/>
        <v>-6.3069221528465336E-4</v>
      </c>
      <c r="T1006">
        <f t="shared" si="716"/>
        <v>-3.3545033013349101E-3</v>
      </c>
      <c r="U1006">
        <f t="shared" si="717"/>
        <v>-1.0350252663120479E-2</v>
      </c>
      <c r="V1006" s="7">
        <f t="shared" si="718"/>
        <v>-2.2698579022496446E-2</v>
      </c>
      <c r="W1006" s="6">
        <f t="shared" si="719"/>
        <v>-2.2970272767432881E-2</v>
      </c>
      <c r="X1006">
        <f t="shared" si="720"/>
        <v>-2.4022852873104572E-2</v>
      </c>
      <c r="Y1006">
        <f t="shared" si="721"/>
        <v>-2.3683600439652071E-2</v>
      </c>
      <c r="Z1006">
        <f t="shared" si="722"/>
        <v>-2.248388137881124E-2</v>
      </c>
      <c r="AA1006">
        <f t="shared" si="723"/>
        <v>-2.2417398104631274E-2</v>
      </c>
      <c r="AB1006">
        <f t="shared" si="724"/>
        <v>-2.2080094013162369E-2</v>
      </c>
      <c r="AC1006">
        <f t="shared" si="725"/>
        <v>-1.9356282927112112E-2</v>
      </c>
      <c r="AD1006">
        <f t="shared" si="726"/>
        <v>-1.2360533565326542E-2</v>
      </c>
      <c r="AE1006" s="7">
        <f t="shared" si="727"/>
        <v>-1.2207205950576228E-5</v>
      </c>
      <c r="AF1006" s="6">
        <f t="shared" si="738"/>
        <v>-1.8236211392510596E-2</v>
      </c>
      <c r="AG1006" s="11">
        <f t="shared" si="739"/>
        <v>3.0182473468395199E-2</v>
      </c>
      <c r="AH1006" s="11">
        <f t="shared" si="740"/>
        <v>1.4576861529580071E-2</v>
      </c>
      <c r="AI1006" s="11">
        <f t="shared" si="741"/>
        <v>-4.0610215269098297E-2</v>
      </c>
      <c r="AJ1006" s="11">
        <f t="shared" si="742"/>
        <v>-3.9413516333858908E-2</v>
      </c>
      <c r="AK1006" s="11">
        <f t="shared" si="743"/>
        <v>-4.4135773614423585E-2</v>
      </c>
      <c r="AL1006" s="11">
        <f t="shared" si="744"/>
        <v>-3.8688151442323071E-2</v>
      </c>
      <c r="AM1006" s="11">
        <f t="shared" si="745"/>
        <v>-2.4696652718751932E-2</v>
      </c>
      <c r="AN1006" s="7">
        <f t="shared" si="746"/>
        <v>0</v>
      </c>
      <c r="AO1006" s="6">
        <f t="array" ref="AO1006">_xlfn.MAXIFS(AF$29:AF$1052,E$29:E$1052,E1006) - _xlfn.MINIFS(AF$29:AF$1052,E$29:E$1052,E1006)</f>
        <v>0.64239671540972576</v>
      </c>
      <c r="AP1006" s="11">
        <f t="array" ref="AP1006">_xlfn.MAXIFS(AG$29:AG$1052,F$29:F$1052,F1006) - _xlfn.MINIFS(AG$29:AG$1052,F$29:F$1052,F1006)</f>
        <v>0.4319451716699928</v>
      </c>
      <c r="AQ1006" s="11">
        <f t="array" ref="AQ1006">_xlfn.MAXIFS(AH$29:AH$1052,G$29:G$1052,G1006) - _xlfn.MINIFS(AH$29:AH$1052,G$29:G$1052,G1006)</f>
        <v>0.3058275323762738</v>
      </c>
      <c r="AR1006" s="11">
        <f t="array" ref="AR1006">_xlfn.MAXIFS(AI$29:AI$1052,H$29:H$1052,H1006) - _xlfn.MINIFS(AI$29:AI$1052,H$29:H$1052,H1006)</f>
        <v>0.14537669643882364</v>
      </c>
      <c r="AS1006" s="11">
        <f t="array" ref="AS1006">_xlfn.MAXIFS(AJ$29:AJ$1052,I$29:I$1052,I1006) - _xlfn.MINIFS(AJ$29:AJ$1052,I$29:I$1052,I1006)</f>
        <v>7.6239754349490374E-2</v>
      </c>
      <c r="AT1006" s="11">
        <f t="array" ref="AT1006">_xlfn.MAXIFS(AK$29:AK$1052,J$29:J$1052,J1006) - _xlfn.MINIFS(AK$29:AK$1052,J$29:J$1052,J1006)</f>
        <v>7.0506034214765423E-2</v>
      </c>
      <c r="AU1006" s="11">
        <f t="array" ref="AU1006">_xlfn.MAXIFS(AL$29:AL$1052,K$29:K$1052,K1006) - _xlfn.MINIFS(AL$29:AL$1052,K$29:K$1052,K1006)</f>
        <v>4.2236726691341597E-2</v>
      </c>
      <c r="AV1006" s="11">
        <f t="array" ref="AV1006">_xlfn.MAXIFS(AM$29:AM$1052,L$29:L$1052,L1006) - _xlfn.MINIFS(AM$29:AM$1052,L$29:L$1052,L1006)</f>
        <v>2.4696652718751932E-2</v>
      </c>
      <c r="AW1006" s="7">
        <f t="array" ref="AW1006">_xlfn.MAXIFS(AN$29:AN$1052,M$29:M$1052,M1006) - _xlfn.MINIFS(AN$29:AN$1052,M$29:M$1052,M1006)</f>
        <v>1.2207205950576228E-5</v>
      </c>
      <c r="AX1006" s="6">
        <f t="array" ref="AX1006">_xlfn.STDEV.S(IF(E$29:E$1052=E1006,$C$29:$C$1052,""))</f>
        <v>2.1219734469910215E-2</v>
      </c>
      <c r="AY1006" s="11">
        <f t="array" ref="AY1006">_xlfn.STDEV.S(IF(F$29:F$1052=F1006,$C$29:$C$1052,""))</f>
        <v>2.0588339989709558E-2</v>
      </c>
      <c r="AZ1006" s="11">
        <f t="array" ref="AZ1006">_xlfn.STDEV.S(IF(G$29:G$1052=G1006,$C$29:$C$1052,""))</f>
        <v>2.5662538612202881E-2</v>
      </c>
      <c r="BA1006" s="11">
        <f t="array" ref="BA1006">_xlfn.STDEV.S(IF(H$29:H$1052=H1006,$C$29:$C$1052,""))</f>
        <v>1.8884666973659998E-2</v>
      </c>
      <c r="BB1006" s="11">
        <f t="array" ref="BB1006">_xlfn.STDEV.S(IF(I$29:I$1052=I1006,$C$29:$C$1052,""))</f>
        <v>1.7950844478407762E-2</v>
      </c>
      <c r="BC1006" s="11">
        <f t="array" ref="BC1006">_xlfn.STDEV.S(IF(J$29:J$1052=J1006,$C$29:$C$1052,""))</f>
        <v>1.6187561858867775E-2</v>
      </c>
      <c r="BD1006" s="11">
        <f t="array" ref="BD1006">_xlfn.STDEV.S(IF(K$29:K$1052=K1006,$C$29:$C$1052,""))</f>
        <v>1.3587086085077844E-2</v>
      </c>
      <c r="BE1006" s="11">
        <f t="array" ref="BE1006">_xlfn.STDEV.S(IF(L$29:L$1052=L1006,$C$29:$C$1052,""))</f>
        <v>1.4336424701302926E-2</v>
      </c>
      <c r="BF1006" s="7">
        <f t="array" ref="BF1006">_xlfn.STDEV.S(IF(M$29:M$1052=M1006,$C$29:$C$1052,""))</f>
        <v>1.7263596213986453E-5</v>
      </c>
      <c r="BG1006" s="13">
        <f t="shared" si="728"/>
        <v>30.273551081454407</v>
      </c>
      <c r="BH1006" s="12">
        <f t="shared" si="729"/>
        <v>20.980087364298782</v>
      </c>
      <c r="BI1006" s="12">
        <f t="shared" si="730"/>
        <v>11.917275098841886</v>
      </c>
      <c r="BJ1006" s="12">
        <f t="shared" si="731"/>
        <v>7.6981339751234437</v>
      </c>
      <c r="BK1006" s="12">
        <f t="shared" si="732"/>
        <v>4.2471402635789994</v>
      </c>
      <c r="BL1006" s="12">
        <f t="shared" si="733"/>
        <v>4.3555684808791151</v>
      </c>
      <c r="BM1006" s="12">
        <f t="shared" si="734"/>
        <v>3.1085934413655121</v>
      </c>
      <c r="BN1006" s="12">
        <f t="shared" si="735"/>
        <v>1.7226507468425825</v>
      </c>
      <c r="BO1006" s="14">
        <f t="shared" si="736"/>
        <v>0.70710678118654746</v>
      </c>
    </row>
    <row r="1007" spans="1:67" x14ac:dyDescent="0.25">
      <c r="A1007" s="2">
        <v>44459</v>
      </c>
      <c r="B1007" s="3">
        <v>1751.7</v>
      </c>
      <c r="C1007">
        <f t="shared" si="737"/>
        <v>1.7129153819794851E-4</v>
      </c>
      <c r="D1007">
        <v>978</v>
      </c>
      <c r="E1007" s="6">
        <f t="shared" si="701"/>
        <v>1</v>
      </c>
      <c r="F1007">
        <f t="shared" si="702"/>
        <v>3</v>
      </c>
      <c r="G1007">
        <f t="shared" si="703"/>
        <v>7</v>
      </c>
      <c r="H1007">
        <f t="shared" si="704"/>
        <v>15</v>
      </c>
      <c r="I1007">
        <f t="shared" si="705"/>
        <v>30</v>
      </c>
      <c r="J1007">
        <f t="shared" si="706"/>
        <v>61</v>
      </c>
      <c r="K1007">
        <f t="shared" si="707"/>
        <v>122</v>
      </c>
      <c r="L1007">
        <f t="shared" si="708"/>
        <v>244</v>
      </c>
      <c r="M1007" s="7">
        <f t="shared" si="709"/>
        <v>489</v>
      </c>
      <c r="N1007" s="6">
        <f t="shared" si="710"/>
        <v>2.5948653898586046E-4</v>
      </c>
      <c r="O1007">
        <f t="shared" si="711"/>
        <v>1.3120666446575511E-3</v>
      </c>
      <c r="P1007">
        <f t="shared" si="712"/>
        <v>9.7281421120505064E-4</v>
      </c>
      <c r="Q1007">
        <f t="shared" si="713"/>
        <v>-2.2690484963578186E-4</v>
      </c>
      <c r="R1007">
        <f t="shared" si="714"/>
        <v>-2.9338812381574791E-4</v>
      </c>
      <c r="S1007">
        <f t="shared" si="715"/>
        <v>-6.3069221528465336E-4</v>
      </c>
      <c r="T1007">
        <f t="shared" si="716"/>
        <v>-3.3545033013349101E-3</v>
      </c>
      <c r="U1007">
        <f t="shared" si="717"/>
        <v>-1.0350252663120479E-2</v>
      </c>
      <c r="V1007" s="7">
        <f t="shared" si="718"/>
        <v>1.9980736962554868E-3</v>
      </c>
      <c r="W1007" s="6">
        <f t="shared" si="719"/>
        <v>-8.819500078791195E-5</v>
      </c>
      <c r="X1007">
        <f t="shared" si="720"/>
        <v>-1.1407751064596025E-3</v>
      </c>
      <c r="Y1007">
        <f t="shared" si="721"/>
        <v>-8.0152267300710213E-4</v>
      </c>
      <c r="Z1007">
        <f t="shared" si="722"/>
        <v>3.9819638783373038E-4</v>
      </c>
      <c r="AA1007">
        <f t="shared" si="723"/>
        <v>4.6467966201369643E-4</v>
      </c>
      <c r="AB1007">
        <f t="shared" si="724"/>
        <v>8.0198375348260187E-4</v>
      </c>
      <c r="AC1007">
        <f t="shared" si="725"/>
        <v>3.5257948395328587E-3</v>
      </c>
      <c r="AD1007">
        <f t="shared" si="726"/>
        <v>1.0521544201318428E-2</v>
      </c>
      <c r="AE1007" s="7">
        <f t="shared" si="727"/>
        <v>-1.8267821580575383E-3</v>
      </c>
      <c r="AF1007" s="6">
        <f t="shared" si="738"/>
        <v>-1.8324406393298506E-2</v>
      </c>
      <c r="AG1007" s="11">
        <f t="shared" si="739"/>
        <v>2.9041698361935597E-2</v>
      </c>
      <c r="AH1007" s="11">
        <f t="shared" si="740"/>
        <v>1.3775338856572969E-2</v>
      </c>
      <c r="AI1007" s="11">
        <f t="shared" si="741"/>
        <v>-4.0212018881264563E-2</v>
      </c>
      <c r="AJ1007" s="11">
        <f t="shared" si="742"/>
        <v>-3.8948836671845212E-2</v>
      </c>
      <c r="AK1007" s="11">
        <f t="shared" si="743"/>
        <v>-4.3333789860940983E-2</v>
      </c>
      <c r="AL1007" s="11">
        <f t="shared" si="744"/>
        <v>-3.5162356602790212E-2</v>
      </c>
      <c r="AM1007" s="11">
        <f t="shared" si="745"/>
        <v>-1.4175108517433505E-2</v>
      </c>
      <c r="AN1007" s="7">
        <f t="shared" si="746"/>
        <v>-1.8267821580575383E-3</v>
      </c>
      <c r="AO1007" s="6">
        <f t="array" ref="AO1007">_xlfn.MAXIFS(AF$29:AF$1052,E$29:E$1052,E1007) - _xlfn.MINIFS(AF$29:AF$1052,E$29:E$1052,E1007)</f>
        <v>0.64239671540972576</v>
      </c>
      <c r="AP1007" s="11">
        <f t="array" ref="AP1007">_xlfn.MAXIFS(AG$29:AG$1052,F$29:F$1052,F1007) - _xlfn.MINIFS(AG$29:AG$1052,F$29:F$1052,F1007)</f>
        <v>0.4319451716699928</v>
      </c>
      <c r="AQ1007" s="11">
        <f t="array" ref="AQ1007">_xlfn.MAXIFS(AH$29:AH$1052,G$29:G$1052,G1007) - _xlfn.MINIFS(AH$29:AH$1052,G$29:G$1052,G1007)</f>
        <v>0.3058275323762738</v>
      </c>
      <c r="AR1007" s="11">
        <f t="array" ref="AR1007">_xlfn.MAXIFS(AI$29:AI$1052,H$29:H$1052,H1007) - _xlfn.MINIFS(AI$29:AI$1052,H$29:H$1052,H1007)</f>
        <v>0.14537669643882364</v>
      </c>
      <c r="AS1007" s="11">
        <f t="array" ref="AS1007">_xlfn.MAXIFS(AJ$29:AJ$1052,I$29:I$1052,I1007) - _xlfn.MINIFS(AJ$29:AJ$1052,I$29:I$1052,I1007)</f>
        <v>7.6239754349490374E-2</v>
      </c>
      <c r="AT1007" s="11">
        <f t="array" ref="AT1007">_xlfn.MAXIFS(AK$29:AK$1052,J$29:J$1052,J1007) - _xlfn.MINIFS(AK$29:AK$1052,J$29:J$1052,J1007)</f>
        <v>7.0506034214765423E-2</v>
      </c>
      <c r="AU1007" s="11">
        <f t="array" ref="AU1007">_xlfn.MAXIFS(AL$29:AL$1052,K$29:K$1052,K1007) - _xlfn.MINIFS(AL$29:AL$1052,K$29:K$1052,K1007)</f>
        <v>4.2236726691341597E-2</v>
      </c>
      <c r="AV1007" s="11">
        <f t="array" ref="AV1007">_xlfn.MAXIFS(AM$29:AM$1052,L$29:L$1052,L1007) - _xlfn.MINIFS(AM$29:AM$1052,L$29:L$1052,L1007)</f>
        <v>2.4696652718751932E-2</v>
      </c>
      <c r="AW1007" s="7">
        <f t="array" ref="AW1007">_xlfn.MAXIFS(AN$29:AN$1052,M$29:M$1052,M1007) - _xlfn.MINIFS(AN$29:AN$1052,M$29:M$1052,M1007)</f>
        <v>1.8267821580575383E-3</v>
      </c>
      <c r="AX1007" s="6">
        <f t="array" ref="AX1007">_xlfn.STDEV.S(IF(E$29:E$1052=E1007,$C$29:$C$1052,""))</f>
        <v>2.1219734469910215E-2</v>
      </c>
      <c r="AY1007" s="11">
        <f t="array" ref="AY1007">_xlfn.STDEV.S(IF(F$29:F$1052=F1007,$C$29:$C$1052,""))</f>
        <v>2.0588339989709558E-2</v>
      </c>
      <c r="AZ1007" s="11">
        <f t="array" ref="AZ1007">_xlfn.STDEV.S(IF(G$29:G$1052=G1007,$C$29:$C$1052,""))</f>
        <v>2.5662538612202881E-2</v>
      </c>
      <c r="BA1007" s="11">
        <f t="array" ref="BA1007">_xlfn.STDEV.S(IF(H$29:H$1052=H1007,$C$29:$C$1052,""))</f>
        <v>1.8884666973659998E-2</v>
      </c>
      <c r="BB1007" s="11">
        <f t="array" ref="BB1007">_xlfn.STDEV.S(IF(I$29:I$1052=I1007,$C$29:$C$1052,""))</f>
        <v>1.7950844478407762E-2</v>
      </c>
      <c r="BC1007" s="11">
        <f t="array" ref="BC1007">_xlfn.STDEV.S(IF(J$29:J$1052=J1007,$C$29:$C$1052,""))</f>
        <v>1.6187561858867775E-2</v>
      </c>
      <c r="BD1007" s="11">
        <f t="array" ref="BD1007">_xlfn.STDEV.S(IF(K$29:K$1052=K1007,$C$29:$C$1052,""))</f>
        <v>1.3587086085077844E-2</v>
      </c>
      <c r="BE1007" s="11">
        <f t="array" ref="BE1007">_xlfn.STDEV.S(IF(L$29:L$1052=L1007,$C$29:$C$1052,""))</f>
        <v>1.4336424701302926E-2</v>
      </c>
      <c r="BF1007" s="7">
        <f t="array" ref="BF1007">_xlfn.STDEV.S(IF(M$29:M$1052=M1007,$C$29:$C$1052,""))</f>
        <v>2.5834601034261614E-3</v>
      </c>
      <c r="BG1007" s="13">
        <f t="shared" si="728"/>
        <v>30.273551081454407</v>
      </c>
      <c r="BH1007" s="12">
        <f t="shared" si="729"/>
        <v>20.980087364298782</v>
      </c>
      <c r="BI1007" s="12">
        <f t="shared" si="730"/>
        <v>11.917275098841886</v>
      </c>
      <c r="BJ1007" s="12">
        <f t="shared" si="731"/>
        <v>7.6981339751234437</v>
      </c>
      <c r="BK1007" s="12">
        <f t="shared" si="732"/>
        <v>4.2471402635789994</v>
      </c>
      <c r="BL1007" s="12">
        <f t="shared" si="733"/>
        <v>4.3555684808791151</v>
      </c>
      <c r="BM1007" s="12">
        <f t="shared" si="734"/>
        <v>3.1085934413655121</v>
      </c>
      <c r="BN1007" s="12">
        <f t="shared" si="735"/>
        <v>1.7226507468425825</v>
      </c>
      <c r="BO1007" s="14">
        <f t="shared" si="736"/>
        <v>0.70710678118654757</v>
      </c>
    </row>
    <row r="1008" spans="1:67" x14ac:dyDescent="0.25">
      <c r="A1008" s="4">
        <v>44466</v>
      </c>
      <c r="B1008" s="5">
        <v>1758.4</v>
      </c>
      <c r="C1008">
        <f t="shared" si="737"/>
        <v>3.8248558543130251E-3</v>
      </c>
      <c r="D1008">
        <v>979</v>
      </c>
      <c r="E1008" s="6">
        <f t="shared" si="701"/>
        <v>1</v>
      </c>
      <c r="F1008">
        <f t="shared" si="702"/>
        <v>3</v>
      </c>
      <c r="G1008">
        <f t="shared" si="703"/>
        <v>7</v>
      </c>
      <c r="H1008">
        <f t="shared" si="704"/>
        <v>15</v>
      </c>
      <c r="I1008">
        <f t="shared" si="705"/>
        <v>30</v>
      </c>
      <c r="J1008">
        <f t="shared" si="706"/>
        <v>61</v>
      </c>
      <c r="K1008">
        <f t="shared" si="707"/>
        <v>122</v>
      </c>
      <c r="L1008">
        <f t="shared" si="708"/>
        <v>244</v>
      </c>
      <c r="M1008" s="7">
        <f t="shared" si="709"/>
        <v>489</v>
      </c>
      <c r="N1008" s="6">
        <f t="shared" si="710"/>
        <v>2.5948653898586046E-4</v>
      </c>
      <c r="O1008">
        <f t="shared" si="711"/>
        <v>1.3120666446575511E-3</v>
      </c>
      <c r="P1008">
        <f t="shared" si="712"/>
        <v>9.7281421120505064E-4</v>
      </c>
      <c r="Q1008">
        <f t="shared" si="713"/>
        <v>-2.2690484963578186E-4</v>
      </c>
      <c r="R1008">
        <f t="shared" si="714"/>
        <v>-2.9338812381574791E-4</v>
      </c>
      <c r="S1008">
        <f t="shared" si="715"/>
        <v>-6.3069221528465336E-4</v>
      </c>
      <c r="T1008">
        <f t="shared" si="716"/>
        <v>-3.3545033013349101E-3</v>
      </c>
      <c r="U1008">
        <f t="shared" si="717"/>
        <v>-1.0350252663120479E-2</v>
      </c>
      <c r="V1008" s="7">
        <f t="shared" si="718"/>
        <v>1.9980736962554868E-3</v>
      </c>
      <c r="W1008" s="6">
        <f t="shared" si="719"/>
        <v>3.5653693153271646E-3</v>
      </c>
      <c r="X1008">
        <f t="shared" si="720"/>
        <v>2.5127892096554741E-3</v>
      </c>
      <c r="Y1008">
        <f t="shared" si="721"/>
        <v>2.8520416431079745E-3</v>
      </c>
      <c r="Z1008">
        <f t="shared" si="722"/>
        <v>4.051760703948807E-3</v>
      </c>
      <c r="AA1008">
        <f t="shared" si="723"/>
        <v>4.118243978128773E-3</v>
      </c>
      <c r="AB1008">
        <f t="shared" si="724"/>
        <v>4.4555480695976785E-3</v>
      </c>
      <c r="AC1008">
        <f t="shared" si="725"/>
        <v>7.1793591556479353E-3</v>
      </c>
      <c r="AD1008">
        <f t="shared" si="726"/>
        <v>1.4175108517433505E-2</v>
      </c>
      <c r="AE1008" s="7">
        <f t="shared" si="727"/>
        <v>1.8267821580575383E-3</v>
      </c>
      <c r="AF1008" s="6">
        <f t="shared" si="738"/>
        <v>-1.4759037077971342E-2</v>
      </c>
      <c r="AG1008" s="11">
        <f t="shared" si="739"/>
        <v>3.1554487571591072E-2</v>
      </c>
      <c r="AH1008" s="11">
        <f t="shared" si="740"/>
        <v>1.6627380499680943E-2</v>
      </c>
      <c r="AI1008" s="11">
        <f t="shared" si="741"/>
        <v>-3.616025817731576E-2</v>
      </c>
      <c r="AJ1008" s="11">
        <f t="shared" si="742"/>
        <v>-3.4830592693716439E-2</v>
      </c>
      <c r="AK1008" s="11">
        <f t="shared" si="743"/>
        <v>-3.8878241791343304E-2</v>
      </c>
      <c r="AL1008" s="11">
        <f t="shared" si="744"/>
        <v>-2.7982997447142277E-2</v>
      </c>
      <c r="AM1008" s="11">
        <f t="shared" si="745"/>
        <v>0</v>
      </c>
      <c r="AN1008" s="7">
        <f t="shared" si="746"/>
        <v>0</v>
      </c>
      <c r="AO1008" s="6">
        <f t="array" ref="AO1008">_xlfn.MAXIFS(AF$29:AF$1052,E$29:E$1052,E1008) - _xlfn.MINIFS(AF$29:AF$1052,E$29:E$1052,E1008)</f>
        <v>0.64239671540972576</v>
      </c>
      <c r="AP1008" s="11">
        <f t="array" ref="AP1008">_xlfn.MAXIFS(AG$29:AG$1052,F$29:F$1052,F1008) - _xlfn.MINIFS(AG$29:AG$1052,F$29:F$1052,F1008)</f>
        <v>0.4319451716699928</v>
      </c>
      <c r="AQ1008" s="11">
        <f t="array" ref="AQ1008">_xlfn.MAXIFS(AH$29:AH$1052,G$29:G$1052,G1008) - _xlfn.MINIFS(AH$29:AH$1052,G$29:G$1052,G1008)</f>
        <v>0.3058275323762738</v>
      </c>
      <c r="AR1008" s="11">
        <f t="array" ref="AR1008">_xlfn.MAXIFS(AI$29:AI$1052,H$29:H$1052,H1008) - _xlfn.MINIFS(AI$29:AI$1052,H$29:H$1052,H1008)</f>
        <v>0.14537669643882364</v>
      </c>
      <c r="AS1008" s="11">
        <f t="array" ref="AS1008">_xlfn.MAXIFS(AJ$29:AJ$1052,I$29:I$1052,I1008) - _xlfn.MINIFS(AJ$29:AJ$1052,I$29:I$1052,I1008)</f>
        <v>7.6239754349490374E-2</v>
      </c>
      <c r="AT1008" s="11">
        <f t="array" ref="AT1008">_xlfn.MAXIFS(AK$29:AK$1052,J$29:J$1052,J1008) - _xlfn.MINIFS(AK$29:AK$1052,J$29:J$1052,J1008)</f>
        <v>7.0506034214765423E-2</v>
      </c>
      <c r="AU1008" s="11">
        <f t="array" ref="AU1008">_xlfn.MAXIFS(AL$29:AL$1052,K$29:K$1052,K1008) - _xlfn.MINIFS(AL$29:AL$1052,K$29:K$1052,K1008)</f>
        <v>4.2236726691341597E-2</v>
      </c>
      <c r="AV1008" s="11">
        <f t="array" ref="AV1008">_xlfn.MAXIFS(AM$29:AM$1052,L$29:L$1052,L1008) - _xlfn.MINIFS(AM$29:AM$1052,L$29:L$1052,L1008)</f>
        <v>2.4696652718751932E-2</v>
      </c>
      <c r="AW1008" s="7">
        <f t="array" ref="AW1008">_xlfn.MAXIFS(AN$29:AN$1052,M$29:M$1052,M1008) - _xlfn.MINIFS(AN$29:AN$1052,M$29:M$1052,M1008)</f>
        <v>1.8267821580575383E-3</v>
      </c>
      <c r="AX1008" s="6">
        <f t="array" ref="AX1008">_xlfn.STDEV.S(IF(E$29:E$1052=E1008,$C$29:$C$1052,""))</f>
        <v>2.1219734469910215E-2</v>
      </c>
      <c r="AY1008" s="11">
        <f t="array" ref="AY1008">_xlfn.STDEV.S(IF(F$29:F$1052=F1008,$C$29:$C$1052,""))</f>
        <v>2.0588339989709558E-2</v>
      </c>
      <c r="AZ1008" s="11">
        <f t="array" ref="AZ1008">_xlfn.STDEV.S(IF(G$29:G$1052=G1008,$C$29:$C$1052,""))</f>
        <v>2.5662538612202881E-2</v>
      </c>
      <c r="BA1008" s="11">
        <f t="array" ref="BA1008">_xlfn.STDEV.S(IF(H$29:H$1052=H1008,$C$29:$C$1052,""))</f>
        <v>1.8884666973659998E-2</v>
      </c>
      <c r="BB1008" s="11">
        <f t="array" ref="BB1008">_xlfn.STDEV.S(IF(I$29:I$1052=I1008,$C$29:$C$1052,""))</f>
        <v>1.7950844478407762E-2</v>
      </c>
      <c r="BC1008" s="11">
        <f t="array" ref="BC1008">_xlfn.STDEV.S(IF(J$29:J$1052=J1008,$C$29:$C$1052,""))</f>
        <v>1.6187561858867775E-2</v>
      </c>
      <c r="BD1008" s="11">
        <f t="array" ref="BD1008">_xlfn.STDEV.S(IF(K$29:K$1052=K1008,$C$29:$C$1052,""))</f>
        <v>1.3587086085077844E-2</v>
      </c>
      <c r="BE1008" s="11">
        <f t="array" ref="BE1008">_xlfn.STDEV.S(IF(L$29:L$1052=L1008,$C$29:$C$1052,""))</f>
        <v>1.4336424701302926E-2</v>
      </c>
      <c r="BF1008" s="7">
        <f t="array" ref="BF1008">_xlfn.STDEV.S(IF(M$29:M$1052=M1008,$C$29:$C$1052,""))</f>
        <v>2.5834601034261614E-3</v>
      </c>
      <c r="BG1008" s="13">
        <f t="shared" si="728"/>
        <v>30.273551081454407</v>
      </c>
      <c r="BH1008" s="12">
        <f t="shared" si="729"/>
        <v>20.980087364298782</v>
      </c>
      <c r="BI1008" s="12">
        <f t="shared" si="730"/>
        <v>11.917275098841886</v>
      </c>
      <c r="BJ1008" s="12">
        <f t="shared" si="731"/>
        <v>7.6981339751234437</v>
      </c>
      <c r="BK1008" s="12">
        <f t="shared" si="732"/>
        <v>4.2471402635789994</v>
      </c>
      <c r="BL1008" s="12">
        <f t="shared" si="733"/>
        <v>4.3555684808791151</v>
      </c>
      <c r="BM1008" s="12">
        <f t="shared" si="734"/>
        <v>3.1085934413655121</v>
      </c>
      <c r="BN1008" s="12">
        <f t="shared" si="735"/>
        <v>1.7226507468425825</v>
      </c>
      <c r="BO1008" s="14">
        <f t="shared" si="736"/>
        <v>0.70710678118654757</v>
      </c>
    </row>
    <row r="1009" spans="1:67" x14ac:dyDescent="0.25">
      <c r="A1009" s="2">
        <v>44473</v>
      </c>
      <c r="B1009" s="3">
        <v>1757.4</v>
      </c>
      <c r="C1009">
        <f t="shared" si="737"/>
        <v>-5.6869881710641668E-4</v>
      </c>
      <c r="D1009">
        <v>980</v>
      </c>
      <c r="E1009" s="6">
        <f t="shared" si="701"/>
        <v>1</v>
      </c>
      <c r="F1009">
        <f t="shared" si="702"/>
        <v>3</v>
      </c>
      <c r="G1009">
        <f t="shared" si="703"/>
        <v>7</v>
      </c>
      <c r="H1009">
        <f t="shared" si="704"/>
        <v>15</v>
      </c>
      <c r="I1009">
        <f t="shared" si="705"/>
        <v>30</v>
      </c>
      <c r="J1009">
        <f t="shared" si="706"/>
        <v>61</v>
      </c>
      <c r="K1009">
        <f t="shared" si="707"/>
        <v>122</v>
      </c>
      <c r="L1009">
        <f t="shared" si="708"/>
        <v>245</v>
      </c>
      <c r="M1009" s="7">
        <f t="shared" si="709"/>
        <v>490</v>
      </c>
      <c r="N1009" s="6">
        <f t="shared" si="710"/>
        <v>2.5948653898586046E-4</v>
      </c>
      <c r="O1009">
        <f t="shared" si="711"/>
        <v>1.3120666446575511E-3</v>
      </c>
      <c r="P1009">
        <f t="shared" si="712"/>
        <v>9.7281421120505064E-4</v>
      </c>
      <c r="Q1009">
        <f t="shared" si="713"/>
        <v>-2.2690484963578186E-4</v>
      </c>
      <c r="R1009">
        <f t="shared" si="714"/>
        <v>-2.9338812381574791E-4</v>
      </c>
      <c r="S1009">
        <f t="shared" si="715"/>
        <v>-6.3069221528465336E-4</v>
      </c>
      <c r="T1009">
        <f t="shared" si="716"/>
        <v>-3.3545033013349101E-3</v>
      </c>
      <c r="U1009">
        <f t="shared" si="717"/>
        <v>3.6412460604506591E-3</v>
      </c>
      <c r="V1009" s="7">
        <f t="shared" si="718"/>
        <v>2.8168227776309007E-3</v>
      </c>
      <c r="W1009" s="6">
        <f t="shared" si="719"/>
        <v>-8.2818535609227714E-4</v>
      </c>
      <c r="X1009">
        <f t="shared" si="720"/>
        <v>-1.8807654617639677E-3</v>
      </c>
      <c r="Y1009">
        <f t="shared" si="721"/>
        <v>-1.5415130283114673E-3</v>
      </c>
      <c r="Z1009">
        <f t="shared" si="722"/>
        <v>-3.4179396747063481E-4</v>
      </c>
      <c r="AA1009">
        <f t="shared" si="723"/>
        <v>-2.7531069329066876E-4</v>
      </c>
      <c r="AB1009">
        <f t="shared" si="724"/>
        <v>6.1993398178236681E-5</v>
      </c>
      <c r="AC1009">
        <f t="shared" si="725"/>
        <v>2.7858044842284935E-3</v>
      </c>
      <c r="AD1009">
        <f t="shared" si="726"/>
        <v>-4.2099448775570758E-3</v>
      </c>
      <c r="AE1009" s="7">
        <f t="shared" si="727"/>
        <v>-3.3855215947373174E-3</v>
      </c>
      <c r="AF1009" s="6">
        <f t="shared" si="738"/>
        <v>-1.558722243406362E-2</v>
      </c>
      <c r="AG1009" s="11">
        <f t="shared" si="739"/>
        <v>2.9673722109827105E-2</v>
      </c>
      <c r="AH1009" s="11">
        <f t="shared" si="740"/>
        <v>1.5085867471369476E-2</v>
      </c>
      <c r="AI1009" s="11">
        <f t="shared" si="741"/>
        <v>-3.6502052144786398E-2</v>
      </c>
      <c r="AJ1009" s="11">
        <f t="shared" si="742"/>
        <v>-3.5105903387007108E-2</v>
      </c>
      <c r="AK1009" s="11">
        <f t="shared" si="743"/>
        <v>-3.8816248393165068E-2</v>
      </c>
      <c r="AL1009" s="11">
        <f t="shared" si="744"/>
        <v>-2.5197192962913784E-2</v>
      </c>
      <c r="AM1009" s="11">
        <f t="shared" si="745"/>
        <v>-4.2099448775570758E-3</v>
      </c>
      <c r="AN1009" s="7">
        <f t="shared" si="746"/>
        <v>-3.3855215947373174E-3</v>
      </c>
      <c r="AO1009" s="6">
        <f t="array" ref="AO1009">_xlfn.MAXIFS(AF$29:AF$1052,E$29:E$1052,E1009) - _xlfn.MINIFS(AF$29:AF$1052,E$29:E$1052,E1009)</f>
        <v>0.64239671540972576</v>
      </c>
      <c r="AP1009" s="11">
        <f t="array" ref="AP1009">_xlfn.MAXIFS(AG$29:AG$1052,F$29:F$1052,F1009) - _xlfn.MINIFS(AG$29:AG$1052,F$29:F$1052,F1009)</f>
        <v>0.4319451716699928</v>
      </c>
      <c r="AQ1009" s="11">
        <f t="array" ref="AQ1009">_xlfn.MAXIFS(AH$29:AH$1052,G$29:G$1052,G1009) - _xlfn.MINIFS(AH$29:AH$1052,G$29:G$1052,G1009)</f>
        <v>0.3058275323762738</v>
      </c>
      <c r="AR1009" s="11">
        <f t="array" ref="AR1009">_xlfn.MAXIFS(AI$29:AI$1052,H$29:H$1052,H1009) - _xlfn.MINIFS(AI$29:AI$1052,H$29:H$1052,H1009)</f>
        <v>0.14537669643882364</v>
      </c>
      <c r="AS1009" s="11">
        <f t="array" ref="AS1009">_xlfn.MAXIFS(AJ$29:AJ$1052,I$29:I$1052,I1009) - _xlfn.MINIFS(AJ$29:AJ$1052,I$29:I$1052,I1009)</f>
        <v>7.6239754349490374E-2</v>
      </c>
      <c r="AT1009" s="11">
        <f t="array" ref="AT1009">_xlfn.MAXIFS(AK$29:AK$1052,J$29:J$1052,J1009) - _xlfn.MINIFS(AK$29:AK$1052,J$29:J$1052,J1009)</f>
        <v>7.0506034214765423E-2</v>
      </c>
      <c r="AU1009" s="11">
        <f t="array" ref="AU1009">_xlfn.MAXIFS(AL$29:AL$1052,K$29:K$1052,K1009) - _xlfn.MINIFS(AL$29:AL$1052,K$29:K$1052,K1009)</f>
        <v>4.2236726691341597E-2</v>
      </c>
      <c r="AV1009" s="11">
        <f t="array" ref="AV1009">_xlfn.MAXIFS(AM$29:AM$1052,L$29:L$1052,L1009) - _xlfn.MINIFS(AM$29:AM$1052,L$29:L$1052,L1009)</f>
        <v>1.4754269488361171E-2</v>
      </c>
      <c r="AW1009" s="7">
        <f t="array" ref="AW1009">_xlfn.MAXIFS(AN$29:AN$1052,M$29:M$1052,M1009) - _xlfn.MINIFS(AN$29:AN$1052,M$29:M$1052,M1009)</f>
        <v>3.3855215947373174E-3</v>
      </c>
      <c r="AX1009" s="6">
        <f t="array" ref="AX1009">_xlfn.STDEV.S(IF(E$29:E$1052=E1009,$C$29:$C$1052,""))</f>
        <v>2.1219734469910215E-2</v>
      </c>
      <c r="AY1009" s="11">
        <f t="array" ref="AY1009">_xlfn.STDEV.S(IF(F$29:F$1052=F1009,$C$29:$C$1052,""))</f>
        <v>2.0588339989709558E-2</v>
      </c>
      <c r="AZ1009" s="11">
        <f t="array" ref="AZ1009">_xlfn.STDEV.S(IF(G$29:G$1052=G1009,$C$29:$C$1052,""))</f>
        <v>2.5662538612202881E-2</v>
      </c>
      <c r="BA1009" s="11">
        <f t="array" ref="BA1009">_xlfn.STDEV.S(IF(H$29:H$1052=H1009,$C$29:$C$1052,""))</f>
        <v>1.8884666973659998E-2</v>
      </c>
      <c r="BB1009" s="11">
        <f t="array" ref="BB1009">_xlfn.STDEV.S(IF(I$29:I$1052=I1009,$C$29:$C$1052,""))</f>
        <v>1.7950844478407762E-2</v>
      </c>
      <c r="BC1009" s="11">
        <f t="array" ref="BC1009">_xlfn.STDEV.S(IF(J$29:J$1052=J1009,$C$29:$C$1052,""))</f>
        <v>1.6187561858867775E-2</v>
      </c>
      <c r="BD1009" s="11">
        <f t="array" ref="BD1009">_xlfn.STDEV.S(IF(K$29:K$1052=K1009,$C$29:$C$1052,""))</f>
        <v>1.3587086085077844E-2</v>
      </c>
      <c r="BE1009" s="11">
        <f t="array" ref="BE1009">_xlfn.STDEV.S(IF(L$29:L$1052=L1009,$C$29:$C$1052,""))</f>
        <v>9.7320615368557337E-3</v>
      </c>
      <c r="BF1009" s="7">
        <f t="array" ref="BF1009">_xlfn.STDEV.S(IF(M$29:M$1052=M1009,$C$29:$C$1052,""))</f>
        <v>4.7878505549845034E-3</v>
      </c>
      <c r="BG1009" s="13">
        <f t="shared" si="728"/>
        <v>30.273551081454407</v>
      </c>
      <c r="BH1009" s="12">
        <f t="shared" si="729"/>
        <v>20.980087364298782</v>
      </c>
      <c r="BI1009" s="12">
        <f t="shared" si="730"/>
        <v>11.917275098841886</v>
      </c>
      <c r="BJ1009" s="12">
        <f t="shared" si="731"/>
        <v>7.6981339751234437</v>
      </c>
      <c r="BK1009" s="12">
        <f t="shared" si="732"/>
        <v>4.2471402635789994</v>
      </c>
      <c r="BL1009" s="12">
        <f t="shared" si="733"/>
        <v>4.3555684808791151</v>
      </c>
      <c r="BM1009" s="12">
        <f t="shared" si="734"/>
        <v>3.1085934413655121</v>
      </c>
      <c r="BN1009" s="12">
        <f t="shared" si="735"/>
        <v>1.516047697857861</v>
      </c>
      <c r="BO1009" s="14">
        <f t="shared" si="736"/>
        <v>0.70710678118654757</v>
      </c>
    </row>
    <row r="1010" spans="1:67" x14ac:dyDescent="0.25">
      <c r="A1010" s="4">
        <v>44480</v>
      </c>
      <c r="B1010" s="5">
        <v>1768.3</v>
      </c>
      <c r="C1010">
        <f t="shared" si="737"/>
        <v>6.2023443723682181E-3</v>
      </c>
      <c r="D1010">
        <v>981</v>
      </c>
      <c r="E1010" s="6">
        <f t="shared" si="701"/>
        <v>1</v>
      </c>
      <c r="F1010">
        <f t="shared" si="702"/>
        <v>3</v>
      </c>
      <c r="G1010">
        <f t="shared" si="703"/>
        <v>7</v>
      </c>
      <c r="H1010">
        <f t="shared" si="704"/>
        <v>15</v>
      </c>
      <c r="I1010">
        <f t="shared" si="705"/>
        <v>30</v>
      </c>
      <c r="J1010">
        <f t="shared" si="706"/>
        <v>61</v>
      </c>
      <c r="K1010">
        <f t="shared" si="707"/>
        <v>122</v>
      </c>
      <c r="L1010">
        <f t="shared" si="708"/>
        <v>245</v>
      </c>
      <c r="M1010" s="7">
        <f t="shared" si="709"/>
        <v>490</v>
      </c>
      <c r="N1010" s="6">
        <f t="shared" si="710"/>
        <v>2.5948653898586046E-4</v>
      </c>
      <c r="O1010">
        <f t="shared" si="711"/>
        <v>1.3120666446575511E-3</v>
      </c>
      <c r="P1010">
        <f t="shared" si="712"/>
        <v>9.7281421120505064E-4</v>
      </c>
      <c r="Q1010">
        <f t="shared" si="713"/>
        <v>-2.2690484963578186E-4</v>
      </c>
      <c r="R1010">
        <f t="shared" si="714"/>
        <v>-2.9338812381574791E-4</v>
      </c>
      <c r="S1010">
        <f t="shared" si="715"/>
        <v>-6.3069221528465336E-4</v>
      </c>
      <c r="T1010">
        <f t="shared" si="716"/>
        <v>-3.3545033013349101E-3</v>
      </c>
      <c r="U1010">
        <f t="shared" si="717"/>
        <v>3.6412460604506591E-3</v>
      </c>
      <c r="V1010" s="7">
        <f t="shared" si="718"/>
        <v>2.8168227776309007E-3</v>
      </c>
      <c r="W1010" s="6">
        <f t="shared" si="719"/>
        <v>5.9428578333823572E-3</v>
      </c>
      <c r="X1010">
        <f t="shared" si="720"/>
        <v>4.8902777277106671E-3</v>
      </c>
      <c r="Y1010">
        <f t="shared" si="721"/>
        <v>5.2295301611631675E-3</v>
      </c>
      <c r="Z1010">
        <f t="shared" si="722"/>
        <v>6.429249222004E-3</v>
      </c>
      <c r="AA1010">
        <f t="shared" si="723"/>
        <v>6.495732496183966E-3</v>
      </c>
      <c r="AB1010">
        <f t="shared" si="724"/>
        <v>6.8330365876528715E-3</v>
      </c>
      <c r="AC1010">
        <f t="shared" si="725"/>
        <v>9.5568476737031283E-3</v>
      </c>
      <c r="AD1010">
        <f t="shared" si="726"/>
        <v>2.561098311917559E-3</v>
      </c>
      <c r="AE1010" s="7">
        <f t="shared" si="727"/>
        <v>3.3855215947373174E-3</v>
      </c>
      <c r="AF1010" s="6">
        <f t="shared" si="738"/>
        <v>-9.6443646006812624E-3</v>
      </c>
      <c r="AG1010" s="11">
        <f t="shared" si="739"/>
        <v>3.4563999837537773E-2</v>
      </c>
      <c r="AH1010" s="11">
        <f t="shared" si="740"/>
        <v>2.0315397632532643E-2</v>
      </c>
      <c r="AI1010" s="11">
        <f t="shared" si="741"/>
        <v>-3.0072802922782398E-2</v>
      </c>
      <c r="AJ1010" s="11">
        <f t="shared" si="742"/>
        <v>-2.8610170890823142E-2</v>
      </c>
      <c r="AK1010" s="11">
        <f t="shared" si="743"/>
        <v>-3.1983211805512196E-2</v>
      </c>
      <c r="AL1010" s="11">
        <f t="shared" si="744"/>
        <v>-1.5640345289210655E-2</v>
      </c>
      <c r="AM1010" s="11">
        <f t="shared" si="745"/>
        <v>-1.6488465656395168E-3</v>
      </c>
      <c r="AN1010" s="7">
        <f t="shared" si="746"/>
        <v>0</v>
      </c>
      <c r="AO1010" s="6">
        <f t="array" ref="AO1010">_xlfn.MAXIFS(AF$29:AF$1052,E$29:E$1052,E1010) - _xlfn.MINIFS(AF$29:AF$1052,E$29:E$1052,E1010)</f>
        <v>0.64239671540972576</v>
      </c>
      <c r="AP1010" s="11">
        <f t="array" ref="AP1010">_xlfn.MAXIFS(AG$29:AG$1052,F$29:F$1052,F1010) - _xlfn.MINIFS(AG$29:AG$1052,F$29:F$1052,F1010)</f>
        <v>0.4319451716699928</v>
      </c>
      <c r="AQ1010" s="11">
        <f t="array" ref="AQ1010">_xlfn.MAXIFS(AH$29:AH$1052,G$29:G$1052,G1010) - _xlfn.MINIFS(AH$29:AH$1052,G$29:G$1052,G1010)</f>
        <v>0.3058275323762738</v>
      </c>
      <c r="AR1010" s="11">
        <f t="array" ref="AR1010">_xlfn.MAXIFS(AI$29:AI$1052,H$29:H$1052,H1010) - _xlfn.MINIFS(AI$29:AI$1052,H$29:H$1052,H1010)</f>
        <v>0.14537669643882364</v>
      </c>
      <c r="AS1010" s="11">
        <f t="array" ref="AS1010">_xlfn.MAXIFS(AJ$29:AJ$1052,I$29:I$1052,I1010) - _xlfn.MINIFS(AJ$29:AJ$1052,I$29:I$1052,I1010)</f>
        <v>7.6239754349490374E-2</v>
      </c>
      <c r="AT1010" s="11">
        <f t="array" ref="AT1010">_xlfn.MAXIFS(AK$29:AK$1052,J$29:J$1052,J1010) - _xlfn.MINIFS(AK$29:AK$1052,J$29:J$1052,J1010)</f>
        <v>7.0506034214765423E-2</v>
      </c>
      <c r="AU1010" s="11">
        <f t="array" ref="AU1010">_xlfn.MAXIFS(AL$29:AL$1052,K$29:K$1052,K1010) - _xlfn.MINIFS(AL$29:AL$1052,K$29:K$1052,K1010)</f>
        <v>4.2236726691341597E-2</v>
      </c>
      <c r="AV1010" s="11">
        <f t="array" ref="AV1010">_xlfn.MAXIFS(AM$29:AM$1052,L$29:L$1052,L1010) - _xlfn.MINIFS(AM$29:AM$1052,L$29:L$1052,L1010)</f>
        <v>1.4754269488361171E-2</v>
      </c>
      <c r="AW1010" s="7">
        <f t="array" ref="AW1010">_xlfn.MAXIFS(AN$29:AN$1052,M$29:M$1052,M1010) - _xlfn.MINIFS(AN$29:AN$1052,M$29:M$1052,M1010)</f>
        <v>3.3855215947373174E-3</v>
      </c>
      <c r="AX1010" s="6">
        <f t="array" ref="AX1010">_xlfn.STDEV.S(IF(E$29:E$1052=E1010,$C$29:$C$1052,""))</f>
        <v>2.1219734469910215E-2</v>
      </c>
      <c r="AY1010" s="11">
        <f t="array" ref="AY1010">_xlfn.STDEV.S(IF(F$29:F$1052=F1010,$C$29:$C$1052,""))</f>
        <v>2.0588339989709558E-2</v>
      </c>
      <c r="AZ1010" s="11">
        <f t="array" ref="AZ1010">_xlfn.STDEV.S(IF(G$29:G$1052=G1010,$C$29:$C$1052,""))</f>
        <v>2.5662538612202881E-2</v>
      </c>
      <c r="BA1010" s="11">
        <f t="array" ref="BA1010">_xlfn.STDEV.S(IF(H$29:H$1052=H1010,$C$29:$C$1052,""))</f>
        <v>1.8884666973659998E-2</v>
      </c>
      <c r="BB1010" s="11">
        <f t="array" ref="BB1010">_xlfn.STDEV.S(IF(I$29:I$1052=I1010,$C$29:$C$1052,""))</f>
        <v>1.7950844478407762E-2</v>
      </c>
      <c r="BC1010" s="11">
        <f t="array" ref="BC1010">_xlfn.STDEV.S(IF(J$29:J$1052=J1010,$C$29:$C$1052,""))</f>
        <v>1.6187561858867775E-2</v>
      </c>
      <c r="BD1010" s="11">
        <f t="array" ref="BD1010">_xlfn.STDEV.S(IF(K$29:K$1052=K1010,$C$29:$C$1052,""))</f>
        <v>1.3587086085077844E-2</v>
      </c>
      <c r="BE1010" s="11">
        <f t="array" ref="BE1010">_xlfn.STDEV.S(IF(L$29:L$1052=L1010,$C$29:$C$1052,""))</f>
        <v>9.7320615368557337E-3</v>
      </c>
      <c r="BF1010" s="7">
        <f t="array" ref="BF1010">_xlfn.STDEV.S(IF(M$29:M$1052=M1010,$C$29:$C$1052,""))</f>
        <v>4.7878505549845034E-3</v>
      </c>
      <c r="BG1010" s="13">
        <f t="shared" si="728"/>
        <v>30.273551081454407</v>
      </c>
      <c r="BH1010" s="12">
        <f t="shared" si="729"/>
        <v>20.980087364298782</v>
      </c>
      <c r="BI1010" s="12">
        <f t="shared" si="730"/>
        <v>11.917275098841886</v>
      </c>
      <c r="BJ1010" s="12">
        <f t="shared" si="731"/>
        <v>7.6981339751234437</v>
      </c>
      <c r="BK1010" s="12">
        <f t="shared" si="732"/>
        <v>4.2471402635789994</v>
      </c>
      <c r="BL1010" s="12">
        <f t="shared" si="733"/>
        <v>4.3555684808791151</v>
      </c>
      <c r="BM1010" s="12">
        <f t="shared" si="734"/>
        <v>3.1085934413655121</v>
      </c>
      <c r="BN1010" s="12">
        <f t="shared" si="735"/>
        <v>1.516047697857861</v>
      </c>
      <c r="BO1010" s="14">
        <f t="shared" si="736"/>
        <v>0.70710678118654757</v>
      </c>
    </row>
    <row r="1011" spans="1:67" x14ac:dyDescent="0.25">
      <c r="A1011" s="2">
        <v>44487</v>
      </c>
      <c r="B1011" s="3">
        <v>1796.3</v>
      </c>
      <c r="C1011">
        <f t="shared" si="737"/>
        <v>1.5834417236894271E-2</v>
      </c>
      <c r="D1011">
        <v>982</v>
      </c>
      <c r="E1011" s="6">
        <f t="shared" si="701"/>
        <v>1</v>
      </c>
      <c r="F1011">
        <f t="shared" si="702"/>
        <v>3</v>
      </c>
      <c r="G1011">
        <f t="shared" si="703"/>
        <v>7</v>
      </c>
      <c r="H1011">
        <f t="shared" si="704"/>
        <v>15</v>
      </c>
      <c r="I1011">
        <f t="shared" si="705"/>
        <v>30</v>
      </c>
      <c r="J1011">
        <f t="shared" si="706"/>
        <v>61</v>
      </c>
      <c r="K1011">
        <f t="shared" si="707"/>
        <v>122</v>
      </c>
      <c r="L1011">
        <f t="shared" si="708"/>
        <v>245</v>
      </c>
      <c r="M1011" s="7">
        <f t="shared" si="709"/>
        <v>491</v>
      </c>
      <c r="N1011" s="6">
        <f t="shared" si="710"/>
        <v>2.5948653898586046E-4</v>
      </c>
      <c r="O1011">
        <f t="shared" si="711"/>
        <v>1.3120666446575511E-3</v>
      </c>
      <c r="P1011">
        <f t="shared" si="712"/>
        <v>9.7281421120505064E-4</v>
      </c>
      <c r="Q1011">
        <f t="shared" si="713"/>
        <v>-2.2690484963578186E-4</v>
      </c>
      <c r="R1011">
        <f t="shared" si="714"/>
        <v>-2.9338812381574791E-4</v>
      </c>
      <c r="S1011">
        <f t="shared" si="715"/>
        <v>-6.3069221528465336E-4</v>
      </c>
      <c r="T1011">
        <f t="shared" si="716"/>
        <v>-3.3545033013349101E-3</v>
      </c>
      <c r="U1011">
        <f t="shared" si="717"/>
        <v>3.6412460604506591E-3</v>
      </c>
      <c r="V1011" s="7">
        <f t="shared" si="718"/>
        <v>4.4656693432704175E-3</v>
      </c>
      <c r="W1011" s="6">
        <f t="shared" si="719"/>
        <v>1.5574930697908411E-2</v>
      </c>
      <c r="X1011">
        <f t="shared" si="720"/>
        <v>1.4522350592236721E-2</v>
      </c>
      <c r="Y1011">
        <f t="shared" si="721"/>
        <v>1.4861603025689221E-2</v>
      </c>
      <c r="Z1011">
        <f t="shared" si="722"/>
        <v>1.6061322086530053E-2</v>
      </c>
      <c r="AA1011">
        <f t="shared" si="723"/>
        <v>1.6127805360710019E-2</v>
      </c>
      <c r="AB1011">
        <f t="shared" si="724"/>
        <v>1.6465109452178925E-2</v>
      </c>
      <c r="AC1011">
        <f t="shared" si="725"/>
        <v>1.9188920538229182E-2</v>
      </c>
      <c r="AD1011">
        <f t="shared" si="726"/>
        <v>1.2193171176443612E-2</v>
      </c>
      <c r="AE1011" s="7">
        <f t="shared" si="727"/>
        <v>1.1368747893623854E-2</v>
      </c>
      <c r="AF1011" s="6">
        <f t="shared" si="738"/>
        <v>5.9305660972271482E-3</v>
      </c>
      <c r="AG1011" s="11">
        <f t="shared" si="739"/>
        <v>4.9086350429774495E-2</v>
      </c>
      <c r="AH1011" s="11">
        <f t="shared" si="740"/>
        <v>3.5177000658221866E-2</v>
      </c>
      <c r="AI1011" s="11">
        <f t="shared" si="741"/>
        <v>-1.4011480836252345E-2</v>
      </c>
      <c r="AJ1011" s="11">
        <f t="shared" si="742"/>
        <v>-1.2482365530113122E-2</v>
      </c>
      <c r="AK1011" s="11">
        <f t="shared" si="743"/>
        <v>-1.5518102353333271E-2</v>
      </c>
      <c r="AL1011" s="11">
        <f t="shared" si="744"/>
        <v>3.5485752490185263E-3</v>
      </c>
      <c r="AM1011" s="11">
        <f t="shared" si="745"/>
        <v>1.0544324610804096E-2</v>
      </c>
      <c r="AN1011" s="7">
        <f t="shared" si="746"/>
        <v>1.1368747893623854E-2</v>
      </c>
      <c r="AO1011" s="6">
        <f t="array" ref="AO1011">_xlfn.MAXIFS(AF$29:AF$1052,E$29:E$1052,E1011) - _xlfn.MINIFS(AF$29:AF$1052,E$29:E$1052,E1011)</f>
        <v>0.64239671540972576</v>
      </c>
      <c r="AP1011" s="11">
        <f t="array" ref="AP1011">_xlfn.MAXIFS(AG$29:AG$1052,F$29:F$1052,F1011) - _xlfn.MINIFS(AG$29:AG$1052,F$29:F$1052,F1011)</f>
        <v>0.4319451716699928</v>
      </c>
      <c r="AQ1011" s="11">
        <f t="array" ref="AQ1011">_xlfn.MAXIFS(AH$29:AH$1052,G$29:G$1052,G1011) - _xlfn.MINIFS(AH$29:AH$1052,G$29:G$1052,G1011)</f>
        <v>0.3058275323762738</v>
      </c>
      <c r="AR1011" s="11">
        <f t="array" ref="AR1011">_xlfn.MAXIFS(AI$29:AI$1052,H$29:H$1052,H1011) - _xlfn.MINIFS(AI$29:AI$1052,H$29:H$1052,H1011)</f>
        <v>0.14537669643882364</v>
      </c>
      <c r="AS1011" s="11">
        <f t="array" ref="AS1011">_xlfn.MAXIFS(AJ$29:AJ$1052,I$29:I$1052,I1011) - _xlfn.MINIFS(AJ$29:AJ$1052,I$29:I$1052,I1011)</f>
        <v>7.6239754349490374E-2</v>
      </c>
      <c r="AT1011" s="11">
        <f t="array" ref="AT1011">_xlfn.MAXIFS(AK$29:AK$1052,J$29:J$1052,J1011) - _xlfn.MINIFS(AK$29:AK$1052,J$29:J$1052,J1011)</f>
        <v>7.0506034214765423E-2</v>
      </c>
      <c r="AU1011" s="11">
        <f t="array" ref="AU1011">_xlfn.MAXIFS(AL$29:AL$1052,K$29:K$1052,K1011) - _xlfn.MINIFS(AL$29:AL$1052,K$29:K$1052,K1011)</f>
        <v>4.2236726691341597E-2</v>
      </c>
      <c r="AV1011" s="11">
        <f t="array" ref="AV1011">_xlfn.MAXIFS(AM$29:AM$1052,L$29:L$1052,L1011) - _xlfn.MINIFS(AM$29:AM$1052,L$29:L$1052,L1011)</f>
        <v>1.4754269488361171E-2</v>
      </c>
      <c r="AW1011" s="7">
        <f t="array" ref="AW1011">_xlfn.MAXIFS(AN$29:AN$1052,M$29:M$1052,M1011) - _xlfn.MINIFS(AN$29:AN$1052,M$29:M$1052,M1011)</f>
        <v>1.1368747893623854E-2</v>
      </c>
      <c r="AX1011" s="6">
        <f t="array" ref="AX1011">_xlfn.STDEV.S(IF(E$29:E$1052=E1011,$C$29:$C$1052,""))</f>
        <v>2.1219734469910215E-2</v>
      </c>
      <c r="AY1011" s="11">
        <f t="array" ref="AY1011">_xlfn.STDEV.S(IF(F$29:F$1052=F1011,$C$29:$C$1052,""))</f>
        <v>2.0588339989709558E-2</v>
      </c>
      <c r="AZ1011" s="11">
        <f t="array" ref="AZ1011">_xlfn.STDEV.S(IF(G$29:G$1052=G1011,$C$29:$C$1052,""))</f>
        <v>2.5662538612202881E-2</v>
      </c>
      <c r="BA1011" s="11">
        <f t="array" ref="BA1011">_xlfn.STDEV.S(IF(H$29:H$1052=H1011,$C$29:$C$1052,""))</f>
        <v>1.8884666973659998E-2</v>
      </c>
      <c r="BB1011" s="11">
        <f t="array" ref="BB1011">_xlfn.STDEV.S(IF(I$29:I$1052=I1011,$C$29:$C$1052,""))</f>
        <v>1.7950844478407762E-2</v>
      </c>
      <c r="BC1011" s="11">
        <f t="array" ref="BC1011">_xlfn.STDEV.S(IF(J$29:J$1052=J1011,$C$29:$C$1052,""))</f>
        <v>1.6187561858867775E-2</v>
      </c>
      <c r="BD1011" s="11">
        <f t="array" ref="BD1011">_xlfn.STDEV.S(IF(K$29:K$1052=K1011,$C$29:$C$1052,""))</f>
        <v>1.3587086085077844E-2</v>
      </c>
      <c r="BE1011" s="11">
        <f t="array" ref="BE1011">_xlfn.STDEV.S(IF(L$29:L$1052=L1011,$C$29:$C$1052,""))</f>
        <v>9.7320615368557337E-3</v>
      </c>
      <c r="BF1011" s="7">
        <f t="array" ref="BF1011">_xlfn.STDEV.S(IF(M$29:M$1052=M1011,$C$29:$C$1052,""))</f>
        <v>1.6077837458363411E-2</v>
      </c>
      <c r="BG1011" s="13">
        <f t="shared" si="728"/>
        <v>30.273551081454407</v>
      </c>
      <c r="BH1011" s="12">
        <f t="shared" si="729"/>
        <v>20.980087364298782</v>
      </c>
      <c r="BI1011" s="12">
        <f t="shared" si="730"/>
        <v>11.917275098841886</v>
      </c>
      <c r="BJ1011" s="12">
        <f t="shared" si="731"/>
        <v>7.6981339751234437</v>
      </c>
      <c r="BK1011" s="12">
        <f t="shared" si="732"/>
        <v>4.2471402635789994</v>
      </c>
      <c r="BL1011" s="12">
        <f t="shared" si="733"/>
        <v>4.3555684808791151</v>
      </c>
      <c r="BM1011" s="12">
        <f t="shared" si="734"/>
        <v>3.1085934413655121</v>
      </c>
      <c r="BN1011" s="12">
        <f t="shared" si="735"/>
        <v>1.516047697857861</v>
      </c>
      <c r="BO1011" s="14">
        <f t="shared" si="736"/>
        <v>0.70710678118654757</v>
      </c>
    </row>
    <row r="1012" spans="1:67" x14ac:dyDescent="0.25">
      <c r="A1012" s="4">
        <v>44494</v>
      </c>
      <c r="B1012" s="5">
        <v>1783.9</v>
      </c>
      <c r="C1012">
        <f t="shared" si="737"/>
        <v>-6.9030785503534364E-3</v>
      </c>
      <c r="D1012">
        <v>983</v>
      </c>
      <c r="E1012" s="6">
        <f t="shared" si="701"/>
        <v>1</v>
      </c>
      <c r="F1012">
        <f t="shared" si="702"/>
        <v>3</v>
      </c>
      <c r="G1012">
        <f t="shared" si="703"/>
        <v>7</v>
      </c>
      <c r="H1012">
        <f t="shared" si="704"/>
        <v>15</v>
      </c>
      <c r="I1012">
        <f t="shared" si="705"/>
        <v>30</v>
      </c>
      <c r="J1012">
        <f t="shared" si="706"/>
        <v>61</v>
      </c>
      <c r="K1012">
        <f t="shared" si="707"/>
        <v>122</v>
      </c>
      <c r="L1012">
        <f t="shared" si="708"/>
        <v>245</v>
      </c>
      <c r="M1012" s="7">
        <f t="shared" si="709"/>
        <v>491</v>
      </c>
      <c r="N1012" s="6">
        <f t="shared" si="710"/>
        <v>2.5948653898586046E-4</v>
      </c>
      <c r="O1012">
        <f t="shared" si="711"/>
        <v>1.3120666446575511E-3</v>
      </c>
      <c r="P1012">
        <f t="shared" si="712"/>
        <v>9.7281421120505064E-4</v>
      </c>
      <c r="Q1012">
        <f t="shared" si="713"/>
        <v>-2.2690484963578186E-4</v>
      </c>
      <c r="R1012">
        <f t="shared" si="714"/>
        <v>-2.9338812381574791E-4</v>
      </c>
      <c r="S1012">
        <f t="shared" si="715"/>
        <v>-6.3069221528465336E-4</v>
      </c>
      <c r="T1012">
        <f t="shared" si="716"/>
        <v>-3.3545033013349101E-3</v>
      </c>
      <c r="U1012">
        <f t="shared" si="717"/>
        <v>3.6412460604506591E-3</v>
      </c>
      <c r="V1012" s="7">
        <f t="shared" si="718"/>
        <v>4.4656693432704175E-3</v>
      </c>
      <c r="W1012" s="6">
        <f t="shared" si="719"/>
        <v>-7.1625650893392973E-3</v>
      </c>
      <c r="X1012">
        <f t="shared" si="720"/>
        <v>-8.2151451950109866E-3</v>
      </c>
      <c r="Y1012">
        <f t="shared" si="721"/>
        <v>-7.8758927615584871E-3</v>
      </c>
      <c r="Z1012">
        <f t="shared" si="722"/>
        <v>-6.6761737007176546E-3</v>
      </c>
      <c r="AA1012">
        <f t="shared" si="723"/>
        <v>-6.6096904265376885E-3</v>
      </c>
      <c r="AB1012">
        <f t="shared" si="724"/>
        <v>-6.2723863350687831E-3</v>
      </c>
      <c r="AC1012">
        <f t="shared" si="725"/>
        <v>-3.5485752490185263E-3</v>
      </c>
      <c r="AD1012">
        <f t="shared" si="726"/>
        <v>-1.0544324610804096E-2</v>
      </c>
      <c r="AE1012" s="7">
        <f t="shared" si="727"/>
        <v>-1.1368747893623854E-2</v>
      </c>
      <c r="AF1012" s="6">
        <f t="shared" si="738"/>
        <v>-1.2319989921121492E-3</v>
      </c>
      <c r="AG1012" s="11">
        <f t="shared" si="739"/>
        <v>4.0871205234763508E-2</v>
      </c>
      <c r="AH1012" s="11">
        <f t="shared" si="740"/>
        <v>2.7301107896663381E-2</v>
      </c>
      <c r="AI1012" s="11">
        <f t="shared" si="741"/>
        <v>-2.0687654536969999E-2</v>
      </c>
      <c r="AJ1012" s="11">
        <f t="shared" si="742"/>
        <v>-1.9092055956650811E-2</v>
      </c>
      <c r="AK1012" s="11">
        <f t="shared" si="743"/>
        <v>-2.1790488688402054E-2</v>
      </c>
      <c r="AL1012" s="11">
        <f t="shared" si="744"/>
        <v>0</v>
      </c>
      <c r="AM1012" s="11">
        <f t="shared" si="745"/>
        <v>0</v>
      </c>
      <c r="AN1012" s="7">
        <f t="shared" si="746"/>
        <v>0</v>
      </c>
      <c r="AO1012" s="6">
        <f t="array" ref="AO1012">_xlfn.MAXIFS(AF$29:AF$1052,E$29:E$1052,E1012) - _xlfn.MINIFS(AF$29:AF$1052,E$29:E$1052,E1012)</f>
        <v>0.64239671540972576</v>
      </c>
      <c r="AP1012" s="11">
        <f t="array" ref="AP1012">_xlfn.MAXIFS(AG$29:AG$1052,F$29:F$1052,F1012) - _xlfn.MINIFS(AG$29:AG$1052,F$29:F$1052,F1012)</f>
        <v>0.4319451716699928</v>
      </c>
      <c r="AQ1012" s="11">
        <f t="array" ref="AQ1012">_xlfn.MAXIFS(AH$29:AH$1052,G$29:G$1052,G1012) - _xlfn.MINIFS(AH$29:AH$1052,G$29:G$1052,G1012)</f>
        <v>0.3058275323762738</v>
      </c>
      <c r="AR1012" s="11">
        <f t="array" ref="AR1012">_xlfn.MAXIFS(AI$29:AI$1052,H$29:H$1052,H1012) - _xlfn.MINIFS(AI$29:AI$1052,H$29:H$1052,H1012)</f>
        <v>0.14537669643882364</v>
      </c>
      <c r="AS1012" s="11">
        <f t="array" ref="AS1012">_xlfn.MAXIFS(AJ$29:AJ$1052,I$29:I$1052,I1012) - _xlfn.MINIFS(AJ$29:AJ$1052,I$29:I$1052,I1012)</f>
        <v>7.6239754349490374E-2</v>
      </c>
      <c r="AT1012" s="11">
        <f t="array" ref="AT1012">_xlfn.MAXIFS(AK$29:AK$1052,J$29:J$1052,J1012) - _xlfn.MINIFS(AK$29:AK$1052,J$29:J$1052,J1012)</f>
        <v>7.0506034214765423E-2</v>
      </c>
      <c r="AU1012" s="11">
        <f t="array" ref="AU1012">_xlfn.MAXIFS(AL$29:AL$1052,K$29:K$1052,K1012) - _xlfn.MINIFS(AL$29:AL$1052,K$29:K$1052,K1012)</f>
        <v>4.2236726691341597E-2</v>
      </c>
      <c r="AV1012" s="11">
        <f t="array" ref="AV1012">_xlfn.MAXIFS(AM$29:AM$1052,L$29:L$1052,L1012) - _xlfn.MINIFS(AM$29:AM$1052,L$29:L$1052,L1012)</f>
        <v>1.4754269488361171E-2</v>
      </c>
      <c r="AW1012" s="7">
        <f t="array" ref="AW1012">_xlfn.MAXIFS(AN$29:AN$1052,M$29:M$1052,M1012) - _xlfn.MINIFS(AN$29:AN$1052,M$29:M$1052,M1012)</f>
        <v>1.1368747893623854E-2</v>
      </c>
      <c r="AX1012" s="6">
        <f t="array" ref="AX1012">_xlfn.STDEV.S(IF(E$29:E$1052=E1012,$C$29:$C$1052,""))</f>
        <v>2.1219734469910215E-2</v>
      </c>
      <c r="AY1012" s="11">
        <f t="array" ref="AY1012">_xlfn.STDEV.S(IF(F$29:F$1052=F1012,$C$29:$C$1052,""))</f>
        <v>2.0588339989709558E-2</v>
      </c>
      <c r="AZ1012" s="11">
        <f t="array" ref="AZ1012">_xlfn.STDEV.S(IF(G$29:G$1052=G1012,$C$29:$C$1052,""))</f>
        <v>2.5662538612202881E-2</v>
      </c>
      <c r="BA1012" s="11">
        <f t="array" ref="BA1012">_xlfn.STDEV.S(IF(H$29:H$1052=H1012,$C$29:$C$1052,""))</f>
        <v>1.8884666973659998E-2</v>
      </c>
      <c r="BB1012" s="11">
        <f t="array" ref="BB1012">_xlfn.STDEV.S(IF(I$29:I$1052=I1012,$C$29:$C$1052,""))</f>
        <v>1.7950844478407762E-2</v>
      </c>
      <c r="BC1012" s="11">
        <f t="array" ref="BC1012">_xlfn.STDEV.S(IF(J$29:J$1052=J1012,$C$29:$C$1052,""))</f>
        <v>1.6187561858867775E-2</v>
      </c>
      <c r="BD1012" s="11">
        <f t="array" ref="BD1012">_xlfn.STDEV.S(IF(K$29:K$1052=K1012,$C$29:$C$1052,""))</f>
        <v>1.3587086085077844E-2</v>
      </c>
      <c r="BE1012" s="11">
        <f t="array" ref="BE1012">_xlfn.STDEV.S(IF(L$29:L$1052=L1012,$C$29:$C$1052,""))</f>
        <v>9.7320615368557337E-3</v>
      </c>
      <c r="BF1012" s="7">
        <f t="array" ref="BF1012">_xlfn.STDEV.S(IF(M$29:M$1052=M1012,$C$29:$C$1052,""))</f>
        <v>1.6077837458363411E-2</v>
      </c>
      <c r="BG1012" s="13">
        <f t="shared" si="728"/>
        <v>30.273551081454407</v>
      </c>
      <c r="BH1012" s="12">
        <f t="shared" si="729"/>
        <v>20.980087364298782</v>
      </c>
      <c r="BI1012" s="12">
        <f t="shared" si="730"/>
        <v>11.917275098841886</v>
      </c>
      <c r="BJ1012" s="12">
        <f t="shared" si="731"/>
        <v>7.6981339751234437</v>
      </c>
      <c r="BK1012" s="12">
        <f t="shared" si="732"/>
        <v>4.2471402635789994</v>
      </c>
      <c r="BL1012" s="12">
        <f t="shared" si="733"/>
        <v>4.3555684808791151</v>
      </c>
      <c r="BM1012" s="12">
        <f t="shared" si="734"/>
        <v>3.1085934413655121</v>
      </c>
      <c r="BN1012" s="12">
        <f t="shared" si="735"/>
        <v>1.516047697857861</v>
      </c>
      <c r="BO1012" s="14">
        <f t="shared" si="736"/>
        <v>0.70710678118654757</v>
      </c>
    </row>
    <row r="1013" spans="1:67" x14ac:dyDescent="0.25">
      <c r="A1013" s="2">
        <v>44500.958333333336</v>
      </c>
      <c r="B1013" s="3">
        <v>1816.8</v>
      </c>
      <c r="C1013">
        <f t="shared" si="737"/>
        <v>1.8442737821626753E-2</v>
      </c>
      <c r="D1013">
        <v>984</v>
      </c>
      <c r="E1013" s="6">
        <f t="shared" si="701"/>
        <v>1</v>
      </c>
      <c r="F1013">
        <f t="shared" si="702"/>
        <v>3</v>
      </c>
      <c r="G1013">
        <f t="shared" si="703"/>
        <v>7</v>
      </c>
      <c r="H1013">
        <f t="shared" si="704"/>
        <v>15</v>
      </c>
      <c r="I1013">
        <f t="shared" si="705"/>
        <v>30</v>
      </c>
      <c r="J1013">
        <f t="shared" si="706"/>
        <v>61</v>
      </c>
      <c r="K1013">
        <f t="shared" si="707"/>
        <v>123</v>
      </c>
      <c r="L1013">
        <f t="shared" si="708"/>
        <v>246</v>
      </c>
      <c r="M1013" s="7">
        <f t="shared" si="709"/>
        <v>492</v>
      </c>
      <c r="N1013" s="6">
        <f t="shared" si="710"/>
        <v>2.5948653898586046E-4</v>
      </c>
      <c r="O1013">
        <f t="shared" si="711"/>
        <v>1.3120666446575511E-3</v>
      </c>
      <c r="P1013">
        <f t="shared" si="712"/>
        <v>9.7281421120505064E-4</v>
      </c>
      <c r="Q1013">
        <f t="shared" si="713"/>
        <v>-2.2690484963578186E-4</v>
      </c>
      <c r="R1013">
        <f t="shared" si="714"/>
        <v>-2.9338812381574791E-4</v>
      </c>
      <c r="S1013">
        <f t="shared" si="715"/>
        <v>-6.3069221528465336E-4</v>
      </c>
      <c r="T1013">
        <f t="shared" si="716"/>
        <v>2.0931188707656034E-3</v>
      </c>
      <c r="U1013">
        <f t="shared" si="717"/>
        <v>8.9000313281284438E-4</v>
      </c>
      <c r="V1013" s="7">
        <f t="shared" si="718"/>
        <v>2.3449682429087293E-2</v>
      </c>
      <c r="W1013" s="6">
        <f t="shared" si="719"/>
        <v>1.8183251282640894E-2</v>
      </c>
      <c r="X1013">
        <f t="shared" si="720"/>
        <v>1.7130671176969203E-2</v>
      </c>
      <c r="Y1013">
        <f t="shared" si="721"/>
        <v>1.7469923610421705E-2</v>
      </c>
      <c r="Z1013">
        <f t="shared" si="722"/>
        <v>1.8669642671262535E-2</v>
      </c>
      <c r="AA1013">
        <f t="shared" si="723"/>
        <v>1.8736125945442501E-2</v>
      </c>
      <c r="AB1013">
        <f t="shared" si="724"/>
        <v>1.9073430036911407E-2</v>
      </c>
      <c r="AC1013">
        <f t="shared" si="725"/>
        <v>1.634961895086115E-2</v>
      </c>
      <c r="AD1013">
        <f t="shared" si="726"/>
        <v>1.7552734688813909E-2</v>
      </c>
      <c r="AE1013" s="7">
        <f t="shared" si="727"/>
        <v>-5.0069446074605395E-3</v>
      </c>
      <c r="AF1013" s="6">
        <f t="shared" si="738"/>
        <v>1.6951252290528747E-2</v>
      </c>
      <c r="AG1013" s="11">
        <f t="shared" si="739"/>
        <v>5.8001876411732711E-2</v>
      </c>
      <c r="AH1013" s="11">
        <f t="shared" si="740"/>
        <v>4.4771031507085085E-2</v>
      </c>
      <c r="AI1013" s="11">
        <f t="shared" si="741"/>
        <v>-2.0180118657074642E-3</v>
      </c>
      <c r="AJ1013" s="11">
        <f t="shared" si="742"/>
        <v>-3.5593001120830942E-4</v>
      </c>
      <c r="AK1013" s="11">
        <f t="shared" si="743"/>
        <v>-2.7170586514906475E-3</v>
      </c>
      <c r="AL1013" s="11">
        <f t="shared" si="744"/>
        <v>1.634961895086115E-2</v>
      </c>
      <c r="AM1013" s="11">
        <f t="shared" si="745"/>
        <v>1.7552734688813909E-2</v>
      </c>
      <c r="AN1013" s="7">
        <f t="shared" si="746"/>
        <v>-5.0069446074605395E-3</v>
      </c>
      <c r="AO1013" s="6">
        <f t="array" ref="AO1013">_xlfn.MAXIFS(AF$29:AF$1052,E$29:E$1052,E1013) - _xlfn.MINIFS(AF$29:AF$1052,E$29:E$1052,E1013)</f>
        <v>0.64239671540972576</v>
      </c>
      <c r="AP1013" s="11">
        <f t="array" ref="AP1013">_xlfn.MAXIFS(AG$29:AG$1052,F$29:F$1052,F1013) - _xlfn.MINIFS(AG$29:AG$1052,F$29:F$1052,F1013)</f>
        <v>0.4319451716699928</v>
      </c>
      <c r="AQ1013" s="11">
        <f t="array" ref="AQ1013">_xlfn.MAXIFS(AH$29:AH$1052,G$29:G$1052,G1013) - _xlfn.MINIFS(AH$29:AH$1052,G$29:G$1052,G1013)</f>
        <v>0.3058275323762738</v>
      </c>
      <c r="AR1013" s="11">
        <f t="array" ref="AR1013">_xlfn.MAXIFS(AI$29:AI$1052,H$29:H$1052,H1013) - _xlfn.MINIFS(AI$29:AI$1052,H$29:H$1052,H1013)</f>
        <v>0.14537669643882364</v>
      </c>
      <c r="AS1013" s="11">
        <f t="array" ref="AS1013">_xlfn.MAXIFS(AJ$29:AJ$1052,I$29:I$1052,I1013) - _xlfn.MINIFS(AJ$29:AJ$1052,I$29:I$1052,I1013)</f>
        <v>7.6239754349490374E-2</v>
      </c>
      <c r="AT1013" s="11">
        <f t="array" ref="AT1013">_xlfn.MAXIFS(AK$29:AK$1052,J$29:J$1052,J1013) - _xlfn.MINIFS(AK$29:AK$1052,J$29:J$1052,J1013)</f>
        <v>7.0506034214765423E-2</v>
      </c>
      <c r="AU1013" s="11">
        <f t="array" ref="AU1013">_xlfn.MAXIFS(AL$29:AL$1052,K$29:K$1052,K1013) - _xlfn.MINIFS(AL$29:AL$1052,K$29:K$1052,K1013)</f>
        <v>5.3556177145673733E-2</v>
      </c>
      <c r="AV1013" s="11">
        <f t="array" ref="AV1013">_xlfn.MAXIFS(AM$29:AM$1052,L$29:L$1052,L1013) - _xlfn.MINIFS(AM$29:AM$1052,L$29:L$1052,L1013)</f>
        <v>4.5119358592548897E-2</v>
      </c>
      <c r="AW1013" s="7">
        <f t="array" ref="AW1013">_xlfn.MAXIFS(AN$29:AN$1052,M$29:M$1052,M1013) - _xlfn.MINIFS(AN$29:AN$1052,M$29:M$1052,M1013)</f>
        <v>5.0069446074605395E-3</v>
      </c>
      <c r="AX1013" s="6">
        <f t="array" ref="AX1013">_xlfn.STDEV.S(IF(E$29:E$1052=E1013,$C$29:$C$1052,""))</f>
        <v>2.1219734469910215E-2</v>
      </c>
      <c r="AY1013" s="11">
        <f t="array" ref="AY1013">_xlfn.STDEV.S(IF(F$29:F$1052=F1013,$C$29:$C$1052,""))</f>
        <v>2.0588339989709558E-2</v>
      </c>
      <c r="AZ1013" s="11">
        <f t="array" ref="AZ1013">_xlfn.STDEV.S(IF(G$29:G$1052=G1013,$C$29:$C$1052,""))</f>
        <v>2.5662538612202881E-2</v>
      </c>
      <c r="BA1013" s="11">
        <f t="array" ref="BA1013">_xlfn.STDEV.S(IF(H$29:H$1052=H1013,$C$29:$C$1052,""))</f>
        <v>1.8884666973659998E-2</v>
      </c>
      <c r="BB1013" s="11">
        <f t="array" ref="BB1013">_xlfn.STDEV.S(IF(I$29:I$1052=I1013,$C$29:$C$1052,""))</f>
        <v>1.7950844478407762E-2</v>
      </c>
      <c r="BC1013" s="11">
        <f t="array" ref="BC1013">_xlfn.STDEV.S(IF(J$29:J$1052=J1013,$C$29:$C$1052,""))</f>
        <v>1.6187561858867775E-2</v>
      </c>
      <c r="BD1013" s="11">
        <f t="array" ref="BD1013">_xlfn.STDEV.S(IF(K$29:K$1052=K1013,$C$29:$C$1052,""))</f>
        <v>1.8972117423498112E-2</v>
      </c>
      <c r="BE1013" s="11">
        <f t="array" ref="BE1013">_xlfn.STDEV.S(IF(L$29:L$1052=L1013,$C$29:$C$1052,""))</f>
        <v>2.8311812304558898E-2</v>
      </c>
      <c r="BF1013" s="7">
        <f t="array" ref="BF1013">_xlfn.STDEV.S(IF(M$29:M$1052=M1013,$C$29:$C$1052,""))</f>
        <v>7.0808889699215229E-3</v>
      </c>
      <c r="BG1013" s="13">
        <f t="shared" si="728"/>
        <v>30.273551081454407</v>
      </c>
      <c r="BH1013" s="12">
        <f t="shared" si="729"/>
        <v>20.980087364298782</v>
      </c>
      <c r="BI1013" s="12">
        <f t="shared" si="730"/>
        <v>11.917275098841886</v>
      </c>
      <c r="BJ1013" s="12">
        <f t="shared" si="731"/>
        <v>7.6981339751234437</v>
      </c>
      <c r="BK1013" s="12">
        <f t="shared" si="732"/>
        <v>4.2471402635789994</v>
      </c>
      <c r="BL1013" s="12">
        <f t="shared" si="733"/>
        <v>4.3555684808791151</v>
      </c>
      <c r="BM1013" s="12">
        <f t="shared" si="734"/>
        <v>2.8228887661922846</v>
      </c>
      <c r="BN1013" s="12">
        <f t="shared" si="735"/>
        <v>1.5936584386469521</v>
      </c>
      <c r="BO1013" s="14">
        <f t="shared" si="736"/>
        <v>0.70710678118654802</v>
      </c>
    </row>
    <row r="1014" spans="1:67" x14ac:dyDescent="0.25">
      <c r="A1014" s="4">
        <v>44508</v>
      </c>
      <c r="B1014" s="5">
        <v>1868.5</v>
      </c>
      <c r="C1014">
        <f t="shared" si="737"/>
        <v>2.8456627036547832E-2</v>
      </c>
      <c r="D1014">
        <v>985</v>
      </c>
      <c r="E1014" s="6">
        <f t="shared" si="701"/>
        <v>1</v>
      </c>
      <c r="F1014">
        <f t="shared" si="702"/>
        <v>3</v>
      </c>
      <c r="G1014">
        <f t="shared" si="703"/>
        <v>7</v>
      </c>
      <c r="H1014">
        <f t="shared" si="704"/>
        <v>15</v>
      </c>
      <c r="I1014">
        <f t="shared" si="705"/>
        <v>30</v>
      </c>
      <c r="J1014">
        <f t="shared" si="706"/>
        <v>61</v>
      </c>
      <c r="K1014">
        <f t="shared" si="707"/>
        <v>123</v>
      </c>
      <c r="L1014">
        <f t="shared" si="708"/>
        <v>246</v>
      </c>
      <c r="M1014" s="7">
        <f t="shared" si="709"/>
        <v>492</v>
      </c>
      <c r="N1014" s="6">
        <f t="shared" si="710"/>
        <v>2.5948653898586046E-4</v>
      </c>
      <c r="O1014">
        <f t="shared" si="711"/>
        <v>1.3120666446575511E-3</v>
      </c>
      <c r="P1014">
        <f t="shared" si="712"/>
        <v>9.7281421120505064E-4</v>
      </c>
      <c r="Q1014">
        <f t="shared" si="713"/>
        <v>-2.2690484963578186E-4</v>
      </c>
      <c r="R1014">
        <f t="shared" si="714"/>
        <v>-2.9338812381574791E-4</v>
      </c>
      <c r="S1014">
        <f t="shared" si="715"/>
        <v>-6.3069221528465336E-4</v>
      </c>
      <c r="T1014">
        <f t="shared" si="716"/>
        <v>2.0931188707656034E-3</v>
      </c>
      <c r="U1014">
        <f t="shared" si="717"/>
        <v>8.9000313281284438E-4</v>
      </c>
      <c r="V1014" s="7">
        <f t="shared" si="718"/>
        <v>2.3449682429087293E-2</v>
      </c>
      <c r="W1014" s="6">
        <f t="shared" si="719"/>
        <v>2.8197140497561973E-2</v>
      </c>
      <c r="X1014">
        <f t="shared" si="720"/>
        <v>2.7144560391890282E-2</v>
      </c>
      <c r="Y1014">
        <f t="shared" si="721"/>
        <v>2.7483812825342784E-2</v>
      </c>
      <c r="Z1014">
        <f t="shared" si="722"/>
        <v>2.8683531886183614E-2</v>
      </c>
      <c r="AA1014">
        <f t="shared" si="723"/>
        <v>2.875001516036358E-2</v>
      </c>
      <c r="AB1014">
        <f t="shared" si="724"/>
        <v>2.9087319251832486E-2</v>
      </c>
      <c r="AC1014">
        <f t="shared" si="725"/>
        <v>2.6363508165782229E-2</v>
      </c>
      <c r="AD1014">
        <f t="shared" si="726"/>
        <v>2.7566623903734988E-2</v>
      </c>
      <c r="AE1014" s="7">
        <f t="shared" si="727"/>
        <v>5.0069446074605395E-3</v>
      </c>
      <c r="AF1014" s="6">
        <f t="shared" si="738"/>
        <v>4.514839278809072E-2</v>
      </c>
      <c r="AG1014" s="11">
        <f t="shared" si="739"/>
        <v>8.5146436803622993E-2</v>
      </c>
      <c r="AH1014" s="11">
        <f t="shared" si="740"/>
        <v>7.2254844332427876E-2</v>
      </c>
      <c r="AI1014" s="11">
        <f t="shared" si="741"/>
        <v>2.666552002047615E-2</v>
      </c>
      <c r="AJ1014" s="11">
        <f t="shared" si="742"/>
        <v>2.8394085149155271E-2</v>
      </c>
      <c r="AK1014" s="11">
        <f t="shared" si="743"/>
        <v>2.6370260600341838E-2</v>
      </c>
      <c r="AL1014" s="11">
        <f t="shared" si="744"/>
        <v>4.2713127116643379E-2</v>
      </c>
      <c r="AM1014" s="11">
        <f t="shared" si="745"/>
        <v>4.5119358592548897E-2</v>
      </c>
      <c r="AN1014" s="7">
        <f t="shared" si="746"/>
        <v>0</v>
      </c>
      <c r="AO1014" s="6">
        <f t="array" ref="AO1014">_xlfn.MAXIFS(AF$29:AF$1052,E$29:E$1052,E1014) - _xlfn.MINIFS(AF$29:AF$1052,E$29:E$1052,E1014)</f>
        <v>0.64239671540972576</v>
      </c>
      <c r="AP1014" s="11">
        <f t="array" ref="AP1014">_xlfn.MAXIFS(AG$29:AG$1052,F$29:F$1052,F1014) - _xlfn.MINIFS(AG$29:AG$1052,F$29:F$1052,F1014)</f>
        <v>0.4319451716699928</v>
      </c>
      <c r="AQ1014" s="11">
        <f t="array" ref="AQ1014">_xlfn.MAXIFS(AH$29:AH$1052,G$29:G$1052,G1014) - _xlfn.MINIFS(AH$29:AH$1052,G$29:G$1052,G1014)</f>
        <v>0.3058275323762738</v>
      </c>
      <c r="AR1014" s="11">
        <f t="array" ref="AR1014">_xlfn.MAXIFS(AI$29:AI$1052,H$29:H$1052,H1014) - _xlfn.MINIFS(AI$29:AI$1052,H$29:H$1052,H1014)</f>
        <v>0.14537669643882364</v>
      </c>
      <c r="AS1014" s="11">
        <f t="array" ref="AS1014">_xlfn.MAXIFS(AJ$29:AJ$1052,I$29:I$1052,I1014) - _xlfn.MINIFS(AJ$29:AJ$1052,I$29:I$1052,I1014)</f>
        <v>7.6239754349490374E-2</v>
      </c>
      <c r="AT1014" s="11">
        <f t="array" ref="AT1014">_xlfn.MAXIFS(AK$29:AK$1052,J$29:J$1052,J1014) - _xlfn.MINIFS(AK$29:AK$1052,J$29:J$1052,J1014)</f>
        <v>7.0506034214765423E-2</v>
      </c>
      <c r="AU1014" s="11">
        <f t="array" ref="AU1014">_xlfn.MAXIFS(AL$29:AL$1052,K$29:K$1052,K1014) - _xlfn.MINIFS(AL$29:AL$1052,K$29:K$1052,K1014)</f>
        <v>5.3556177145673733E-2</v>
      </c>
      <c r="AV1014" s="11">
        <f t="array" ref="AV1014">_xlfn.MAXIFS(AM$29:AM$1052,L$29:L$1052,L1014) - _xlfn.MINIFS(AM$29:AM$1052,L$29:L$1052,L1014)</f>
        <v>4.5119358592548897E-2</v>
      </c>
      <c r="AW1014" s="7">
        <f t="array" ref="AW1014">_xlfn.MAXIFS(AN$29:AN$1052,M$29:M$1052,M1014) - _xlfn.MINIFS(AN$29:AN$1052,M$29:M$1052,M1014)</f>
        <v>5.0069446074605395E-3</v>
      </c>
      <c r="AX1014" s="6">
        <f t="array" ref="AX1014">_xlfn.STDEV.S(IF(E$29:E$1052=E1014,$C$29:$C$1052,""))</f>
        <v>2.1219734469910215E-2</v>
      </c>
      <c r="AY1014" s="11">
        <f t="array" ref="AY1014">_xlfn.STDEV.S(IF(F$29:F$1052=F1014,$C$29:$C$1052,""))</f>
        <v>2.0588339989709558E-2</v>
      </c>
      <c r="AZ1014" s="11">
        <f t="array" ref="AZ1014">_xlfn.STDEV.S(IF(G$29:G$1052=G1014,$C$29:$C$1052,""))</f>
        <v>2.5662538612202881E-2</v>
      </c>
      <c r="BA1014" s="11">
        <f t="array" ref="BA1014">_xlfn.STDEV.S(IF(H$29:H$1052=H1014,$C$29:$C$1052,""))</f>
        <v>1.8884666973659998E-2</v>
      </c>
      <c r="BB1014" s="11">
        <f t="array" ref="BB1014">_xlfn.STDEV.S(IF(I$29:I$1052=I1014,$C$29:$C$1052,""))</f>
        <v>1.7950844478407762E-2</v>
      </c>
      <c r="BC1014" s="11">
        <f t="array" ref="BC1014">_xlfn.STDEV.S(IF(J$29:J$1052=J1014,$C$29:$C$1052,""))</f>
        <v>1.6187561858867775E-2</v>
      </c>
      <c r="BD1014" s="11">
        <f t="array" ref="BD1014">_xlfn.STDEV.S(IF(K$29:K$1052=K1014,$C$29:$C$1052,""))</f>
        <v>1.8972117423498112E-2</v>
      </c>
      <c r="BE1014" s="11">
        <f t="array" ref="BE1014">_xlfn.STDEV.S(IF(L$29:L$1052=L1014,$C$29:$C$1052,""))</f>
        <v>2.8311812304558898E-2</v>
      </c>
      <c r="BF1014" s="7">
        <f t="array" ref="BF1014">_xlfn.STDEV.S(IF(M$29:M$1052=M1014,$C$29:$C$1052,""))</f>
        <v>7.0808889699215229E-3</v>
      </c>
      <c r="BG1014" s="13">
        <f t="shared" si="728"/>
        <v>30.273551081454407</v>
      </c>
      <c r="BH1014" s="12">
        <f t="shared" si="729"/>
        <v>20.980087364298782</v>
      </c>
      <c r="BI1014" s="12">
        <f t="shared" si="730"/>
        <v>11.917275098841886</v>
      </c>
      <c r="BJ1014" s="12">
        <f t="shared" si="731"/>
        <v>7.6981339751234437</v>
      </c>
      <c r="BK1014" s="12">
        <f t="shared" si="732"/>
        <v>4.2471402635789994</v>
      </c>
      <c r="BL1014" s="12">
        <f t="shared" si="733"/>
        <v>4.3555684808791151</v>
      </c>
      <c r="BM1014" s="12">
        <f t="shared" si="734"/>
        <v>2.8228887661922846</v>
      </c>
      <c r="BN1014" s="12">
        <f t="shared" si="735"/>
        <v>1.5936584386469521</v>
      </c>
      <c r="BO1014" s="14">
        <f t="shared" si="736"/>
        <v>0.70710678118654802</v>
      </c>
    </row>
    <row r="1015" spans="1:67" x14ac:dyDescent="0.25">
      <c r="A1015" s="2">
        <v>44515</v>
      </c>
      <c r="B1015" s="3">
        <v>1851.6</v>
      </c>
      <c r="C1015">
        <f t="shared" si="737"/>
        <v>-9.0446882526090677E-3</v>
      </c>
      <c r="D1015">
        <v>986</v>
      </c>
      <c r="E1015" s="6">
        <f t="shared" si="701"/>
        <v>1</v>
      </c>
      <c r="F1015">
        <f t="shared" si="702"/>
        <v>3</v>
      </c>
      <c r="G1015">
        <f t="shared" si="703"/>
        <v>7</v>
      </c>
      <c r="H1015">
        <f t="shared" si="704"/>
        <v>15</v>
      </c>
      <c r="I1015">
        <f t="shared" si="705"/>
        <v>30</v>
      </c>
      <c r="J1015">
        <f t="shared" si="706"/>
        <v>61</v>
      </c>
      <c r="K1015">
        <f t="shared" si="707"/>
        <v>123</v>
      </c>
      <c r="L1015">
        <f t="shared" si="708"/>
        <v>246</v>
      </c>
      <c r="M1015" s="7">
        <f t="shared" si="709"/>
        <v>493</v>
      </c>
      <c r="N1015" s="6">
        <f t="shared" si="710"/>
        <v>2.5948653898586046E-4</v>
      </c>
      <c r="O1015">
        <f t="shared" si="711"/>
        <v>1.3120666446575511E-3</v>
      </c>
      <c r="P1015">
        <f t="shared" si="712"/>
        <v>9.7281421120505064E-4</v>
      </c>
      <c r="Q1015">
        <f t="shared" si="713"/>
        <v>-2.2690484963578186E-4</v>
      </c>
      <c r="R1015">
        <f t="shared" si="714"/>
        <v>-2.9338812381574791E-4</v>
      </c>
      <c r="S1015">
        <f t="shared" si="715"/>
        <v>-6.3069221528465336E-4</v>
      </c>
      <c r="T1015">
        <f t="shared" si="716"/>
        <v>2.0931188707656034E-3</v>
      </c>
      <c r="U1015">
        <f t="shared" si="717"/>
        <v>8.9000313281284438E-4</v>
      </c>
      <c r="V1015" s="7">
        <f t="shared" si="718"/>
        <v>-2.1669676163461604E-2</v>
      </c>
      <c r="W1015" s="6">
        <f t="shared" si="719"/>
        <v>-9.3041747915949286E-3</v>
      </c>
      <c r="X1015">
        <f t="shared" si="720"/>
        <v>-1.0356754897266618E-2</v>
      </c>
      <c r="Y1015">
        <f t="shared" si="721"/>
        <v>-1.0017502463814118E-2</v>
      </c>
      <c r="Z1015">
        <f t="shared" si="722"/>
        <v>-8.8177834029732859E-3</v>
      </c>
      <c r="AA1015">
        <f t="shared" si="723"/>
        <v>-8.7513001287933198E-3</v>
      </c>
      <c r="AB1015">
        <f t="shared" si="724"/>
        <v>-8.4139960373244144E-3</v>
      </c>
      <c r="AC1015">
        <f t="shared" si="725"/>
        <v>-1.1137807123374671E-2</v>
      </c>
      <c r="AD1015">
        <f t="shared" si="726"/>
        <v>-9.9346913854219121E-3</v>
      </c>
      <c r="AE1015" s="7">
        <f t="shared" si="727"/>
        <v>1.2624987910852536E-2</v>
      </c>
      <c r="AF1015" s="6">
        <f t="shared" si="738"/>
        <v>3.5844217996495793E-2</v>
      </c>
      <c r="AG1015" s="11">
        <f t="shared" si="739"/>
        <v>7.4789681906356376E-2</v>
      </c>
      <c r="AH1015" s="11">
        <f t="shared" si="740"/>
        <v>6.2237341868613759E-2</v>
      </c>
      <c r="AI1015" s="11">
        <f t="shared" si="741"/>
        <v>1.7847736617502864E-2</v>
      </c>
      <c r="AJ1015" s="11">
        <f t="shared" si="742"/>
        <v>1.9642785020361951E-2</v>
      </c>
      <c r="AK1015" s="11">
        <f t="shared" si="743"/>
        <v>1.7956264563017424E-2</v>
      </c>
      <c r="AL1015" s="11">
        <f t="shared" si="744"/>
        <v>3.1575319993268708E-2</v>
      </c>
      <c r="AM1015" s="11">
        <f t="shared" si="745"/>
        <v>3.5184667207126985E-2</v>
      </c>
      <c r="AN1015" s="7">
        <f t="shared" si="746"/>
        <v>1.2624987910852536E-2</v>
      </c>
      <c r="AO1015" s="6">
        <f t="array" ref="AO1015">_xlfn.MAXIFS(AF$29:AF$1052,E$29:E$1052,E1015) - _xlfn.MINIFS(AF$29:AF$1052,E$29:E$1052,E1015)</f>
        <v>0.64239671540972576</v>
      </c>
      <c r="AP1015" s="11">
        <f t="array" ref="AP1015">_xlfn.MAXIFS(AG$29:AG$1052,F$29:F$1052,F1015) - _xlfn.MINIFS(AG$29:AG$1052,F$29:F$1052,F1015)</f>
        <v>0.4319451716699928</v>
      </c>
      <c r="AQ1015" s="11">
        <f t="array" ref="AQ1015">_xlfn.MAXIFS(AH$29:AH$1052,G$29:G$1052,G1015) - _xlfn.MINIFS(AH$29:AH$1052,G$29:G$1052,G1015)</f>
        <v>0.3058275323762738</v>
      </c>
      <c r="AR1015" s="11">
        <f t="array" ref="AR1015">_xlfn.MAXIFS(AI$29:AI$1052,H$29:H$1052,H1015) - _xlfn.MINIFS(AI$29:AI$1052,H$29:H$1052,H1015)</f>
        <v>0.14537669643882364</v>
      </c>
      <c r="AS1015" s="11">
        <f t="array" ref="AS1015">_xlfn.MAXIFS(AJ$29:AJ$1052,I$29:I$1052,I1015) - _xlfn.MINIFS(AJ$29:AJ$1052,I$29:I$1052,I1015)</f>
        <v>7.6239754349490374E-2</v>
      </c>
      <c r="AT1015" s="11">
        <f t="array" ref="AT1015">_xlfn.MAXIFS(AK$29:AK$1052,J$29:J$1052,J1015) - _xlfn.MINIFS(AK$29:AK$1052,J$29:J$1052,J1015)</f>
        <v>7.0506034214765423E-2</v>
      </c>
      <c r="AU1015" s="11">
        <f t="array" ref="AU1015">_xlfn.MAXIFS(AL$29:AL$1052,K$29:K$1052,K1015) - _xlfn.MINIFS(AL$29:AL$1052,K$29:K$1052,K1015)</f>
        <v>5.3556177145673733E-2</v>
      </c>
      <c r="AV1015" s="11">
        <f t="array" ref="AV1015">_xlfn.MAXIFS(AM$29:AM$1052,L$29:L$1052,L1015) - _xlfn.MINIFS(AM$29:AM$1052,L$29:L$1052,L1015)</f>
        <v>4.5119358592548897E-2</v>
      </c>
      <c r="AW1015" s="7">
        <f t="array" ref="AW1015">_xlfn.MAXIFS(AN$29:AN$1052,M$29:M$1052,M1015) - _xlfn.MINIFS(AN$29:AN$1052,M$29:M$1052,M1015)</f>
        <v>1.2624987910852536E-2</v>
      </c>
      <c r="AX1015" s="6">
        <f t="array" ref="AX1015">_xlfn.STDEV.S(IF(E$29:E$1052=E1015,$C$29:$C$1052,""))</f>
        <v>2.1219734469910215E-2</v>
      </c>
      <c r="AY1015" s="11">
        <f t="array" ref="AY1015">_xlfn.STDEV.S(IF(F$29:F$1052=F1015,$C$29:$C$1052,""))</f>
        <v>2.0588339989709558E-2</v>
      </c>
      <c r="AZ1015" s="11">
        <f t="array" ref="AZ1015">_xlfn.STDEV.S(IF(G$29:G$1052=G1015,$C$29:$C$1052,""))</f>
        <v>2.5662538612202881E-2</v>
      </c>
      <c r="BA1015" s="11">
        <f t="array" ref="BA1015">_xlfn.STDEV.S(IF(H$29:H$1052=H1015,$C$29:$C$1052,""))</f>
        <v>1.8884666973659998E-2</v>
      </c>
      <c r="BB1015" s="11">
        <f t="array" ref="BB1015">_xlfn.STDEV.S(IF(I$29:I$1052=I1015,$C$29:$C$1052,""))</f>
        <v>1.7950844478407762E-2</v>
      </c>
      <c r="BC1015" s="11">
        <f t="array" ref="BC1015">_xlfn.STDEV.S(IF(J$29:J$1052=J1015,$C$29:$C$1052,""))</f>
        <v>1.6187561858867775E-2</v>
      </c>
      <c r="BD1015" s="11">
        <f t="array" ref="BD1015">_xlfn.STDEV.S(IF(K$29:K$1052=K1015,$C$29:$C$1052,""))</f>
        <v>1.8972117423498112E-2</v>
      </c>
      <c r="BE1015" s="11">
        <f t="array" ref="BE1015">_xlfn.STDEV.S(IF(L$29:L$1052=L1015,$C$29:$C$1052,""))</f>
        <v>2.8311812304558898E-2</v>
      </c>
      <c r="BF1015" s="7">
        <f t="array" ref="BF1015">_xlfn.STDEV.S(IF(M$29:M$1052=M1015,$C$29:$C$1052,""))</f>
        <v>1.7854429128324027E-2</v>
      </c>
      <c r="BG1015" s="13">
        <f t="shared" si="728"/>
        <v>30.273551081454407</v>
      </c>
      <c r="BH1015" s="12">
        <f t="shared" si="729"/>
        <v>20.980087364298782</v>
      </c>
      <c r="BI1015" s="12">
        <f t="shared" si="730"/>
        <v>11.917275098841886</v>
      </c>
      <c r="BJ1015" s="12">
        <f t="shared" si="731"/>
        <v>7.6981339751234437</v>
      </c>
      <c r="BK1015" s="12">
        <f t="shared" si="732"/>
        <v>4.2471402635789994</v>
      </c>
      <c r="BL1015" s="12">
        <f t="shared" si="733"/>
        <v>4.3555684808791151</v>
      </c>
      <c r="BM1015" s="12">
        <f t="shared" si="734"/>
        <v>2.8228887661922846</v>
      </c>
      <c r="BN1015" s="12">
        <f t="shared" si="735"/>
        <v>1.5936584386469521</v>
      </c>
      <c r="BO1015" s="14">
        <f t="shared" si="736"/>
        <v>0.70710678118654746</v>
      </c>
    </row>
    <row r="1016" spans="1:67" x14ac:dyDescent="0.25">
      <c r="A1016" s="4">
        <v>44522</v>
      </c>
      <c r="B1016" s="5">
        <v>1788.1</v>
      </c>
      <c r="C1016">
        <f t="shared" si="737"/>
        <v>-3.4294664074314141E-2</v>
      </c>
      <c r="D1016">
        <v>987</v>
      </c>
      <c r="E1016" s="6">
        <f t="shared" si="701"/>
        <v>1</v>
      </c>
      <c r="F1016">
        <f t="shared" si="702"/>
        <v>3</v>
      </c>
      <c r="G1016">
        <f t="shared" si="703"/>
        <v>7</v>
      </c>
      <c r="H1016">
        <f t="shared" si="704"/>
        <v>15</v>
      </c>
      <c r="I1016">
        <f t="shared" si="705"/>
        <v>30</v>
      </c>
      <c r="J1016">
        <f t="shared" si="706"/>
        <v>61</v>
      </c>
      <c r="K1016">
        <f t="shared" si="707"/>
        <v>123</v>
      </c>
      <c r="L1016">
        <f t="shared" si="708"/>
        <v>246</v>
      </c>
      <c r="M1016" s="7">
        <f t="shared" si="709"/>
        <v>493</v>
      </c>
      <c r="N1016" s="6">
        <f t="shared" si="710"/>
        <v>2.5948653898586046E-4</v>
      </c>
      <c r="O1016">
        <f t="shared" si="711"/>
        <v>1.3120666446575511E-3</v>
      </c>
      <c r="P1016">
        <f t="shared" si="712"/>
        <v>9.7281421120505064E-4</v>
      </c>
      <c r="Q1016">
        <f t="shared" si="713"/>
        <v>-2.2690484963578186E-4</v>
      </c>
      <c r="R1016">
        <f t="shared" si="714"/>
        <v>-2.9338812381574791E-4</v>
      </c>
      <c r="S1016">
        <f t="shared" si="715"/>
        <v>-6.3069221528465336E-4</v>
      </c>
      <c r="T1016">
        <f t="shared" si="716"/>
        <v>2.0931188707656034E-3</v>
      </c>
      <c r="U1016">
        <f t="shared" si="717"/>
        <v>8.9000313281284438E-4</v>
      </c>
      <c r="V1016" s="7">
        <f t="shared" si="718"/>
        <v>-2.1669676163461604E-2</v>
      </c>
      <c r="W1016" s="6">
        <f t="shared" si="719"/>
        <v>-3.45541506133E-2</v>
      </c>
      <c r="X1016">
        <f t="shared" si="720"/>
        <v>-3.5606730718971691E-2</v>
      </c>
      <c r="Y1016">
        <f t="shared" si="721"/>
        <v>-3.526747828551919E-2</v>
      </c>
      <c r="Z1016">
        <f t="shared" si="722"/>
        <v>-3.4067759224678362E-2</v>
      </c>
      <c r="AA1016">
        <f t="shared" si="723"/>
        <v>-3.4001275950498393E-2</v>
      </c>
      <c r="AB1016">
        <f t="shared" si="724"/>
        <v>-3.3663971859029487E-2</v>
      </c>
      <c r="AC1016">
        <f t="shared" si="725"/>
        <v>-3.6387782945079744E-2</v>
      </c>
      <c r="AD1016">
        <f t="shared" si="726"/>
        <v>-3.5184667207126985E-2</v>
      </c>
      <c r="AE1016" s="7">
        <f t="shared" si="727"/>
        <v>-1.2624987910852536E-2</v>
      </c>
      <c r="AF1016" s="6">
        <f t="shared" si="738"/>
        <v>1.2900673831957934E-3</v>
      </c>
      <c r="AG1016" s="11">
        <f t="shared" si="739"/>
        <v>3.9182951187384685E-2</v>
      </c>
      <c r="AH1016" s="11">
        <f t="shared" si="740"/>
        <v>2.6969863583094569E-2</v>
      </c>
      <c r="AI1016" s="11">
        <f t="shared" si="741"/>
        <v>-1.6220022607175498E-2</v>
      </c>
      <c r="AJ1016" s="11">
        <f t="shared" si="742"/>
        <v>-1.4358490930136442E-2</v>
      </c>
      <c r="AK1016" s="11">
        <f t="shared" si="743"/>
        <v>-1.5707707296012063E-2</v>
      </c>
      <c r="AL1016" s="11">
        <f t="shared" si="744"/>
        <v>-4.8124629518110362E-3</v>
      </c>
      <c r="AM1016" s="11">
        <f t="shared" si="745"/>
        <v>0</v>
      </c>
      <c r="AN1016" s="7">
        <f t="shared" si="746"/>
        <v>0</v>
      </c>
      <c r="AO1016" s="6">
        <f t="array" ref="AO1016">_xlfn.MAXIFS(AF$29:AF$1052,E$29:E$1052,E1016) - _xlfn.MINIFS(AF$29:AF$1052,E$29:E$1052,E1016)</f>
        <v>0.64239671540972576</v>
      </c>
      <c r="AP1016" s="11">
        <f t="array" ref="AP1016">_xlfn.MAXIFS(AG$29:AG$1052,F$29:F$1052,F1016) - _xlfn.MINIFS(AG$29:AG$1052,F$29:F$1052,F1016)</f>
        <v>0.4319451716699928</v>
      </c>
      <c r="AQ1016" s="11">
        <f t="array" ref="AQ1016">_xlfn.MAXIFS(AH$29:AH$1052,G$29:G$1052,G1016) - _xlfn.MINIFS(AH$29:AH$1052,G$29:G$1052,G1016)</f>
        <v>0.3058275323762738</v>
      </c>
      <c r="AR1016" s="11">
        <f t="array" ref="AR1016">_xlfn.MAXIFS(AI$29:AI$1052,H$29:H$1052,H1016) - _xlfn.MINIFS(AI$29:AI$1052,H$29:H$1052,H1016)</f>
        <v>0.14537669643882364</v>
      </c>
      <c r="AS1016" s="11">
        <f t="array" ref="AS1016">_xlfn.MAXIFS(AJ$29:AJ$1052,I$29:I$1052,I1016) - _xlfn.MINIFS(AJ$29:AJ$1052,I$29:I$1052,I1016)</f>
        <v>7.6239754349490374E-2</v>
      </c>
      <c r="AT1016" s="11">
        <f t="array" ref="AT1016">_xlfn.MAXIFS(AK$29:AK$1052,J$29:J$1052,J1016) - _xlfn.MINIFS(AK$29:AK$1052,J$29:J$1052,J1016)</f>
        <v>7.0506034214765423E-2</v>
      </c>
      <c r="AU1016" s="11">
        <f t="array" ref="AU1016">_xlfn.MAXIFS(AL$29:AL$1052,K$29:K$1052,K1016) - _xlfn.MINIFS(AL$29:AL$1052,K$29:K$1052,K1016)</f>
        <v>5.3556177145673733E-2</v>
      </c>
      <c r="AV1016" s="11">
        <f t="array" ref="AV1016">_xlfn.MAXIFS(AM$29:AM$1052,L$29:L$1052,L1016) - _xlfn.MINIFS(AM$29:AM$1052,L$29:L$1052,L1016)</f>
        <v>4.5119358592548897E-2</v>
      </c>
      <c r="AW1016" s="7">
        <f t="array" ref="AW1016">_xlfn.MAXIFS(AN$29:AN$1052,M$29:M$1052,M1016) - _xlfn.MINIFS(AN$29:AN$1052,M$29:M$1052,M1016)</f>
        <v>1.2624987910852536E-2</v>
      </c>
      <c r="AX1016" s="6">
        <f t="array" ref="AX1016">_xlfn.STDEV.S(IF(E$29:E$1052=E1016,$C$29:$C$1052,""))</f>
        <v>2.1219734469910215E-2</v>
      </c>
      <c r="AY1016" s="11">
        <f t="array" ref="AY1016">_xlfn.STDEV.S(IF(F$29:F$1052=F1016,$C$29:$C$1052,""))</f>
        <v>2.0588339989709558E-2</v>
      </c>
      <c r="AZ1016" s="11">
        <f t="array" ref="AZ1016">_xlfn.STDEV.S(IF(G$29:G$1052=G1016,$C$29:$C$1052,""))</f>
        <v>2.5662538612202881E-2</v>
      </c>
      <c r="BA1016" s="11">
        <f t="array" ref="BA1016">_xlfn.STDEV.S(IF(H$29:H$1052=H1016,$C$29:$C$1052,""))</f>
        <v>1.8884666973659998E-2</v>
      </c>
      <c r="BB1016" s="11">
        <f t="array" ref="BB1016">_xlfn.STDEV.S(IF(I$29:I$1052=I1016,$C$29:$C$1052,""))</f>
        <v>1.7950844478407762E-2</v>
      </c>
      <c r="BC1016" s="11">
        <f t="array" ref="BC1016">_xlfn.STDEV.S(IF(J$29:J$1052=J1016,$C$29:$C$1052,""))</f>
        <v>1.6187561858867775E-2</v>
      </c>
      <c r="BD1016" s="11">
        <f t="array" ref="BD1016">_xlfn.STDEV.S(IF(K$29:K$1052=K1016,$C$29:$C$1052,""))</f>
        <v>1.8972117423498112E-2</v>
      </c>
      <c r="BE1016" s="11">
        <f t="array" ref="BE1016">_xlfn.STDEV.S(IF(L$29:L$1052=L1016,$C$29:$C$1052,""))</f>
        <v>2.8311812304558898E-2</v>
      </c>
      <c r="BF1016" s="7">
        <f t="array" ref="BF1016">_xlfn.STDEV.S(IF(M$29:M$1052=M1016,$C$29:$C$1052,""))</f>
        <v>1.7854429128324027E-2</v>
      </c>
      <c r="BG1016" s="13">
        <f t="shared" si="728"/>
        <v>30.273551081454407</v>
      </c>
      <c r="BH1016" s="12">
        <f t="shared" si="729"/>
        <v>20.980087364298782</v>
      </c>
      <c r="BI1016" s="12">
        <f t="shared" si="730"/>
        <v>11.917275098841886</v>
      </c>
      <c r="BJ1016" s="12">
        <f t="shared" si="731"/>
        <v>7.6981339751234437</v>
      </c>
      <c r="BK1016" s="12">
        <f t="shared" si="732"/>
        <v>4.2471402635789994</v>
      </c>
      <c r="BL1016" s="12">
        <f t="shared" si="733"/>
        <v>4.3555684808791151</v>
      </c>
      <c r="BM1016" s="12">
        <f t="shared" si="734"/>
        <v>2.8228887661922846</v>
      </c>
      <c r="BN1016" s="12">
        <f t="shared" si="735"/>
        <v>1.5936584386469521</v>
      </c>
      <c r="BO1016" s="14">
        <f t="shared" si="736"/>
        <v>0.70710678118654746</v>
      </c>
    </row>
    <row r="1017" spans="1:67" x14ac:dyDescent="0.25">
      <c r="A1017" s="2">
        <v>44529</v>
      </c>
      <c r="B1017" s="3">
        <v>1783.9</v>
      </c>
      <c r="C1017">
        <f t="shared" si="737"/>
        <v>-2.3488619204741212E-3</v>
      </c>
      <c r="D1017">
        <v>988</v>
      </c>
      <c r="E1017" s="6">
        <f t="shared" si="701"/>
        <v>1</v>
      </c>
      <c r="F1017">
        <f t="shared" si="702"/>
        <v>3</v>
      </c>
      <c r="G1017">
        <f t="shared" si="703"/>
        <v>7</v>
      </c>
      <c r="H1017">
        <f t="shared" si="704"/>
        <v>15</v>
      </c>
      <c r="I1017">
        <f t="shared" si="705"/>
        <v>30</v>
      </c>
      <c r="J1017">
        <f t="shared" si="706"/>
        <v>61</v>
      </c>
      <c r="K1017">
        <f t="shared" si="707"/>
        <v>123</v>
      </c>
      <c r="L1017">
        <f t="shared" si="708"/>
        <v>247</v>
      </c>
      <c r="M1017" s="7">
        <f t="shared" si="709"/>
        <v>494</v>
      </c>
      <c r="N1017" s="6">
        <f t="shared" si="710"/>
        <v>2.5948653898586046E-4</v>
      </c>
      <c r="O1017">
        <f t="shared" si="711"/>
        <v>1.3120666446575511E-3</v>
      </c>
      <c r="P1017">
        <f t="shared" si="712"/>
        <v>9.7281421120505064E-4</v>
      </c>
      <c r="Q1017">
        <f t="shared" si="713"/>
        <v>-2.2690484963578186E-4</v>
      </c>
      <c r="R1017">
        <f t="shared" si="714"/>
        <v>-2.9338812381574791E-4</v>
      </c>
      <c r="S1017">
        <f t="shared" si="715"/>
        <v>-6.3069221528465336E-4</v>
      </c>
      <c r="T1017">
        <f t="shared" si="716"/>
        <v>2.0931188707656034E-3</v>
      </c>
      <c r="U1017">
        <f t="shared" si="717"/>
        <v>3.2962346087183625E-3</v>
      </c>
      <c r="V1017" s="7">
        <f t="shared" si="718"/>
        <v>-9.2217466784405566E-4</v>
      </c>
      <c r="W1017" s="6">
        <f t="shared" si="719"/>
        <v>-2.6083484594599817E-3</v>
      </c>
      <c r="X1017">
        <f t="shared" si="720"/>
        <v>-3.6609285651316723E-3</v>
      </c>
      <c r="Y1017">
        <f t="shared" si="721"/>
        <v>-3.3216761316791719E-3</v>
      </c>
      <c r="Z1017">
        <f t="shared" si="722"/>
        <v>-2.1219570708383394E-3</v>
      </c>
      <c r="AA1017">
        <f t="shared" si="723"/>
        <v>-2.0554737966583733E-3</v>
      </c>
      <c r="AB1017">
        <f t="shared" si="724"/>
        <v>-1.7181697051894679E-3</v>
      </c>
      <c r="AC1017">
        <f t="shared" si="725"/>
        <v>-4.4419807912397247E-3</v>
      </c>
      <c r="AD1017">
        <f t="shared" si="726"/>
        <v>-5.6450965291924837E-3</v>
      </c>
      <c r="AE1017" s="7">
        <f t="shared" si="727"/>
        <v>-1.4266872526300656E-3</v>
      </c>
      <c r="AF1017" s="6">
        <f t="shared" si="738"/>
        <v>-1.3182810762641882E-3</v>
      </c>
      <c r="AG1017" s="11">
        <f t="shared" si="739"/>
        <v>3.5522022622253013E-2</v>
      </c>
      <c r="AH1017" s="11">
        <f t="shared" si="740"/>
        <v>2.3648187451415399E-2</v>
      </c>
      <c r="AI1017" s="11">
        <f t="shared" si="741"/>
        <v>-1.8341979678013837E-2</v>
      </c>
      <c r="AJ1017" s="11">
        <f t="shared" si="742"/>
        <v>-1.6413964726794815E-2</v>
      </c>
      <c r="AK1017" s="11">
        <f t="shared" si="743"/>
        <v>-1.7425877001201531E-2</v>
      </c>
      <c r="AL1017" s="11">
        <f t="shared" si="744"/>
        <v>-9.2544437430507609E-3</v>
      </c>
      <c r="AM1017" s="11">
        <f t="shared" si="745"/>
        <v>-5.6450965291924837E-3</v>
      </c>
      <c r="AN1017" s="7">
        <f t="shared" si="746"/>
        <v>-1.4266872526300656E-3</v>
      </c>
      <c r="AO1017" s="6">
        <f t="array" ref="AO1017">_xlfn.MAXIFS(AF$29:AF$1052,E$29:E$1052,E1017) - _xlfn.MINIFS(AF$29:AF$1052,E$29:E$1052,E1017)</f>
        <v>0.64239671540972576</v>
      </c>
      <c r="AP1017" s="11">
        <f t="array" ref="AP1017">_xlfn.MAXIFS(AG$29:AG$1052,F$29:F$1052,F1017) - _xlfn.MINIFS(AG$29:AG$1052,F$29:F$1052,F1017)</f>
        <v>0.4319451716699928</v>
      </c>
      <c r="AQ1017" s="11">
        <f t="array" ref="AQ1017">_xlfn.MAXIFS(AH$29:AH$1052,G$29:G$1052,G1017) - _xlfn.MINIFS(AH$29:AH$1052,G$29:G$1052,G1017)</f>
        <v>0.3058275323762738</v>
      </c>
      <c r="AR1017" s="11">
        <f t="array" ref="AR1017">_xlfn.MAXIFS(AI$29:AI$1052,H$29:H$1052,H1017) - _xlfn.MINIFS(AI$29:AI$1052,H$29:H$1052,H1017)</f>
        <v>0.14537669643882364</v>
      </c>
      <c r="AS1017" s="11">
        <f t="array" ref="AS1017">_xlfn.MAXIFS(AJ$29:AJ$1052,I$29:I$1052,I1017) - _xlfn.MINIFS(AJ$29:AJ$1052,I$29:I$1052,I1017)</f>
        <v>7.6239754349490374E-2</v>
      </c>
      <c r="AT1017" s="11">
        <f t="array" ref="AT1017">_xlfn.MAXIFS(AK$29:AK$1052,J$29:J$1052,J1017) - _xlfn.MINIFS(AK$29:AK$1052,J$29:J$1052,J1017)</f>
        <v>7.0506034214765423E-2</v>
      </c>
      <c r="AU1017" s="11">
        <f t="array" ref="AU1017">_xlfn.MAXIFS(AL$29:AL$1052,K$29:K$1052,K1017) - _xlfn.MINIFS(AL$29:AL$1052,K$29:K$1052,K1017)</f>
        <v>5.3556177145673733E-2</v>
      </c>
      <c r="AV1017" s="11">
        <f t="array" ref="AV1017">_xlfn.MAXIFS(AM$29:AM$1052,L$29:L$1052,L1017) - _xlfn.MINIFS(AM$29:AM$1052,L$29:L$1052,L1017)</f>
        <v>8.4368185531248363E-3</v>
      </c>
      <c r="AW1017" s="7">
        <f t="array" ref="AW1017">_xlfn.MAXIFS(AN$29:AN$1052,M$29:M$1052,M1017) - _xlfn.MINIFS(AN$29:AN$1052,M$29:M$1052,M1017)</f>
        <v>1.4266872526300656E-3</v>
      </c>
      <c r="AX1017" s="6">
        <f t="array" ref="AX1017">_xlfn.STDEV.S(IF(E$29:E$1052=E1017,$C$29:$C$1052,""))</f>
        <v>2.1219734469910215E-2</v>
      </c>
      <c r="AY1017" s="11">
        <f t="array" ref="AY1017">_xlfn.STDEV.S(IF(F$29:F$1052=F1017,$C$29:$C$1052,""))</f>
        <v>2.0588339989709558E-2</v>
      </c>
      <c r="AZ1017" s="11">
        <f t="array" ref="AZ1017">_xlfn.STDEV.S(IF(G$29:G$1052=G1017,$C$29:$C$1052,""))</f>
        <v>2.5662538612202881E-2</v>
      </c>
      <c r="BA1017" s="11">
        <f t="array" ref="BA1017">_xlfn.STDEV.S(IF(H$29:H$1052=H1017,$C$29:$C$1052,""))</f>
        <v>1.8884666973659998E-2</v>
      </c>
      <c r="BB1017" s="11">
        <f t="array" ref="BB1017">_xlfn.STDEV.S(IF(I$29:I$1052=I1017,$C$29:$C$1052,""))</f>
        <v>1.7950844478407762E-2</v>
      </c>
      <c r="BC1017" s="11">
        <f t="array" ref="BC1017">_xlfn.STDEV.S(IF(J$29:J$1052=J1017,$C$29:$C$1052,""))</f>
        <v>1.6187561858867775E-2</v>
      </c>
      <c r="BD1017" s="11">
        <f t="array" ref="BD1017">_xlfn.STDEV.S(IF(K$29:K$1052=K1017,$C$29:$C$1052,""))</f>
        <v>1.8972117423498112E-2</v>
      </c>
      <c r="BE1017" s="11">
        <f t="array" ref="BE1017">_xlfn.STDEV.S(IF(L$29:L$1052=L1017,$C$29:$C$1052,""))</f>
        <v>5.8689189515619749E-3</v>
      </c>
      <c r="BF1017" s="7">
        <f t="array" ref="BF1017">_xlfn.STDEV.S(IF(M$29:M$1052=M1017,$C$29:$C$1052,""))</f>
        <v>2.0176404619342489E-3</v>
      </c>
      <c r="BG1017" s="13">
        <f t="shared" si="728"/>
        <v>30.273551081454407</v>
      </c>
      <c r="BH1017" s="12">
        <f t="shared" si="729"/>
        <v>20.980087364298782</v>
      </c>
      <c r="BI1017" s="12">
        <f t="shared" si="730"/>
        <v>11.917275098841886</v>
      </c>
      <c r="BJ1017" s="12">
        <f t="shared" si="731"/>
        <v>7.6981339751234437</v>
      </c>
      <c r="BK1017" s="12">
        <f t="shared" si="732"/>
        <v>4.2471402635789994</v>
      </c>
      <c r="BL1017" s="12">
        <f t="shared" si="733"/>
        <v>4.3555684808791151</v>
      </c>
      <c r="BM1017" s="12">
        <f t="shared" si="734"/>
        <v>2.8228887661922846</v>
      </c>
      <c r="BN1017" s="12">
        <f t="shared" si="735"/>
        <v>1.4375421815766312</v>
      </c>
      <c r="BO1017" s="14">
        <f t="shared" si="736"/>
        <v>0.70710678118654746</v>
      </c>
    </row>
    <row r="1018" spans="1:67" x14ac:dyDescent="0.25">
      <c r="A1018" s="4">
        <v>44536</v>
      </c>
      <c r="B1018" s="5">
        <v>1784.8</v>
      </c>
      <c r="C1018">
        <f t="shared" si="737"/>
        <v>5.0451258478600991E-4</v>
      </c>
      <c r="D1018">
        <v>989</v>
      </c>
      <c r="E1018" s="6">
        <f t="shared" si="701"/>
        <v>1</v>
      </c>
      <c r="F1018">
        <f t="shared" si="702"/>
        <v>3</v>
      </c>
      <c r="G1018">
        <f t="shared" si="703"/>
        <v>7</v>
      </c>
      <c r="H1018">
        <f t="shared" si="704"/>
        <v>15</v>
      </c>
      <c r="I1018">
        <f t="shared" si="705"/>
        <v>30</v>
      </c>
      <c r="J1018">
        <f t="shared" si="706"/>
        <v>61</v>
      </c>
      <c r="K1018">
        <f t="shared" si="707"/>
        <v>123</v>
      </c>
      <c r="L1018">
        <f t="shared" si="708"/>
        <v>247</v>
      </c>
      <c r="M1018" s="7">
        <f t="shared" si="709"/>
        <v>494</v>
      </c>
      <c r="N1018" s="6">
        <f t="shared" si="710"/>
        <v>2.5948653898586046E-4</v>
      </c>
      <c r="O1018">
        <f t="shared" si="711"/>
        <v>1.3120666446575511E-3</v>
      </c>
      <c r="P1018">
        <f t="shared" si="712"/>
        <v>9.7281421120505064E-4</v>
      </c>
      <c r="Q1018">
        <f t="shared" si="713"/>
        <v>-2.2690484963578186E-4</v>
      </c>
      <c r="R1018">
        <f t="shared" si="714"/>
        <v>-2.9338812381574791E-4</v>
      </c>
      <c r="S1018">
        <f t="shared" si="715"/>
        <v>-6.3069221528465336E-4</v>
      </c>
      <c r="T1018">
        <f t="shared" si="716"/>
        <v>2.0931188707656034E-3</v>
      </c>
      <c r="U1018">
        <f t="shared" si="717"/>
        <v>3.2962346087183625E-3</v>
      </c>
      <c r="V1018" s="7">
        <f t="shared" si="718"/>
        <v>-9.2217466784405566E-4</v>
      </c>
      <c r="W1018" s="6">
        <f t="shared" si="719"/>
        <v>2.4502604580014945E-4</v>
      </c>
      <c r="X1018">
        <f t="shared" si="720"/>
        <v>-8.0755405987154114E-4</v>
      </c>
      <c r="Y1018">
        <f t="shared" si="721"/>
        <v>-4.6830162641904073E-4</v>
      </c>
      <c r="Z1018">
        <f t="shared" si="722"/>
        <v>7.3141743442179177E-4</v>
      </c>
      <c r="AA1018">
        <f t="shared" si="723"/>
        <v>7.9790070860175782E-4</v>
      </c>
      <c r="AB1018">
        <f t="shared" si="724"/>
        <v>1.1352048000706633E-3</v>
      </c>
      <c r="AC1018">
        <f t="shared" si="725"/>
        <v>-1.5886062859795935E-3</v>
      </c>
      <c r="AD1018">
        <f t="shared" si="726"/>
        <v>-2.7917220239323526E-3</v>
      </c>
      <c r="AE1018" s="7">
        <f t="shared" si="727"/>
        <v>1.4266872526300656E-3</v>
      </c>
      <c r="AF1018" s="6">
        <f t="shared" si="738"/>
        <v>-1.0732550304640388E-3</v>
      </c>
      <c r="AG1018" s="11">
        <f t="shared" si="739"/>
        <v>3.4714468562381473E-2</v>
      </c>
      <c r="AH1018" s="11">
        <f t="shared" si="740"/>
        <v>2.317988582499636E-2</v>
      </c>
      <c r="AI1018" s="11">
        <f t="shared" si="741"/>
        <v>-1.7610562243592046E-2</v>
      </c>
      <c r="AJ1018" s="11">
        <f t="shared" si="742"/>
        <v>-1.5616064018193057E-2</v>
      </c>
      <c r="AK1018" s="11">
        <f t="shared" si="743"/>
        <v>-1.6290672201130868E-2</v>
      </c>
      <c r="AL1018" s="11">
        <f t="shared" si="744"/>
        <v>-1.0843050029030354E-2</v>
      </c>
      <c r="AM1018" s="11">
        <f t="shared" si="745"/>
        <v>-8.4368185531248363E-3</v>
      </c>
      <c r="AN1018" s="7">
        <f t="shared" si="746"/>
        <v>0</v>
      </c>
      <c r="AO1018" s="6">
        <f t="array" ref="AO1018">_xlfn.MAXIFS(AF$29:AF$1052,E$29:E$1052,E1018) - _xlfn.MINIFS(AF$29:AF$1052,E$29:E$1052,E1018)</f>
        <v>0.64239671540972576</v>
      </c>
      <c r="AP1018" s="11">
        <f t="array" ref="AP1018">_xlfn.MAXIFS(AG$29:AG$1052,F$29:F$1052,F1018) - _xlfn.MINIFS(AG$29:AG$1052,F$29:F$1052,F1018)</f>
        <v>0.4319451716699928</v>
      </c>
      <c r="AQ1018" s="11">
        <f t="array" ref="AQ1018">_xlfn.MAXIFS(AH$29:AH$1052,G$29:G$1052,G1018) - _xlfn.MINIFS(AH$29:AH$1052,G$29:G$1052,G1018)</f>
        <v>0.3058275323762738</v>
      </c>
      <c r="AR1018" s="11">
        <f t="array" ref="AR1018">_xlfn.MAXIFS(AI$29:AI$1052,H$29:H$1052,H1018) - _xlfn.MINIFS(AI$29:AI$1052,H$29:H$1052,H1018)</f>
        <v>0.14537669643882364</v>
      </c>
      <c r="AS1018" s="11">
        <f t="array" ref="AS1018">_xlfn.MAXIFS(AJ$29:AJ$1052,I$29:I$1052,I1018) - _xlfn.MINIFS(AJ$29:AJ$1052,I$29:I$1052,I1018)</f>
        <v>7.6239754349490374E-2</v>
      </c>
      <c r="AT1018" s="11">
        <f t="array" ref="AT1018">_xlfn.MAXIFS(AK$29:AK$1052,J$29:J$1052,J1018) - _xlfn.MINIFS(AK$29:AK$1052,J$29:J$1052,J1018)</f>
        <v>7.0506034214765423E-2</v>
      </c>
      <c r="AU1018" s="11">
        <f t="array" ref="AU1018">_xlfn.MAXIFS(AL$29:AL$1052,K$29:K$1052,K1018) - _xlfn.MINIFS(AL$29:AL$1052,K$29:K$1052,K1018)</f>
        <v>5.3556177145673733E-2</v>
      </c>
      <c r="AV1018" s="11">
        <f t="array" ref="AV1018">_xlfn.MAXIFS(AM$29:AM$1052,L$29:L$1052,L1018) - _xlfn.MINIFS(AM$29:AM$1052,L$29:L$1052,L1018)</f>
        <v>8.4368185531248363E-3</v>
      </c>
      <c r="AW1018" s="7">
        <f t="array" ref="AW1018">_xlfn.MAXIFS(AN$29:AN$1052,M$29:M$1052,M1018) - _xlfn.MINIFS(AN$29:AN$1052,M$29:M$1052,M1018)</f>
        <v>1.4266872526300656E-3</v>
      </c>
      <c r="AX1018" s="6">
        <f t="array" ref="AX1018">_xlfn.STDEV.S(IF(E$29:E$1052=E1018,$C$29:$C$1052,""))</f>
        <v>2.1219734469910215E-2</v>
      </c>
      <c r="AY1018" s="11">
        <f t="array" ref="AY1018">_xlfn.STDEV.S(IF(F$29:F$1052=F1018,$C$29:$C$1052,""))</f>
        <v>2.0588339989709558E-2</v>
      </c>
      <c r="AZ1018" s="11">
        <f t="array" ref="AZ1018">_xlfn.STDEV.S(IF(G$29:G$1052=G1018,$C$29:$C$1052,""))</f>
        <v>2.5662538612202881E-2</v>
      </c>
      <c r="BA1018" s="11">
        <f t="array" ref="BA1018">_xlfn.STDEV.S(IF(H$29:H$1052=H1018,$C$29:$C$1052,""))</f>
        <v>1.8884666973659998E-2</v>
      </c>
      <c r="BB1018" s="11">
        <f t="array" ref="BB1018">_xlfn.STDEV.S(IF(I$29:I$1052=I1018,$C$29:$C$1052,""))</f>
        <v>1.7950844478407762E-2</v>
      </c>
      <c r="BC1018" s="11">
        <f t="array" ref="BC1018">_xlfn.STDEV.S(IF(J$29:J$1052=J1018,$C$29:$C$1052,""))</f>
        <v>1.6187561858867775E-2</v>
      </c>
      <c r="BD1018" s="11">
        <f t="array" ref="BD1018">_xlfn.STDEV.S(IF(K$29:K$1052=K1018,$C$29:$C$1052,""))</f>
        <v>1.8972117423498112E-2</v>
      </c>
      <c r="BE1018" s="11">
        <f t="array" ref="BE1018">_xlfn.STDEV.S(IF(L$29:L$1052=L1018,$C$29:$C$1052,""))</f>
        <v>5.8689189515619749E-3</v>
      </c>
      <c r="BF1018" s="7">
        <f t="array" ref="BF1018">_xlfn.STDEV.S(IF(M$29:M$1052=M1018,$C$29:$C$1052,""))</f>
        <v>2.0176404619342489E-3</v>
      </c>
      <c r="BG1018" s="13">
        <f t="shared" si="728"/>
        <v>30.273551081454407</v>
      </c>
      <c r="BH1018" s="12">
        <f t="shared" si="729"/>
        <v>20.980087364298782</v>
      </c>
      <c r="BI1018" s="12">
        <f t="shared" si="730"/>
        <v>11.917275098841886</v>
      </c>
      <c r="BJ1018" s="12">
        <f t="shared" si="731"/>
        <v>7.6981339751234437</v>
      </c>
      <c r="BK1018" s="12">
        <f t="shared" si="732"/>
        <v>4.2471402635789994</v>
      </c>
      <c r="BL1018" s="12">
        <f t="shared" si="733"/>
        <v>4.3555684808791151</v>
      </c>
      <c r="BM1018" s="12">
        <f t="shared" si="734"/>
        <v>2.8228887661922846</v>
      </c>
      <c r="BN1018" s="12">
        <f t="shared" si="735"/>
        <v>1.4375421815766312</v>
      </c>
      <c r="BO1018" s="14">
        <f t="shared" si="736"/>
        <v>0.70710678118654746</v>
      </c>
    </row>
    <row r="1019" spans="1:67" x14ac:dyDescent="0.25">
      <c r="A1019" s="2">
        <v>44543</v>
      </c>
      <c r="B1019" s="3">
        <v>1804.9</v>
      </c>
      <c r="C1019">
        <f t="shared" si="737"/>
        <v>1.1261766024204478E-2</v>
      </c>
      <c r="D1019">
        <v>990</v>
      </c>
      <c r="E1019" s="6">
        <f t="shared" si="701"/>
        <v>1</v>
      </c>
      <c r="F1019">
        <f t="shared" si="702"/>
        <v>3</v>
      </c>
      <c r="G1019">
        <f t="shared" si="703"/>
        <v>7</v>
      </c>
      <c r="H1019">
        <f t="shared" si="704"/>
        <v>15</v>
      </c>
      <c r="I1019">
        <f t="shared" si="705"/>
        <v>30</v>
      </c>
      <c r="J1019">
        <f t="shared" si="706"/>
        <v>61</v>
      </c>
      <c r="K1019">
        <f t="shared" si="707"/>
        <v>123</v>
      </c>
      <c r="L1019">
        <f t="shared" si="708"/>
        <v>247</v>
      </c>
      <c r="M1019" s="7">
        <f t="shared" si="709"/>
        <v>495</v>
      </c>
      <c r="N1019" s="6">
        <f t="shared" si="710"/>
        <v>2.5948653898586046E-4</v>
      </c>
      <c r="O1019">
        <f t="shared" si="711"/>
        <v>1.3120666446575511E-3</v>
      </c>
      <c r="P1019">
        <f t="shared" si="712"/>
        <v>9.7281421120505064E-4</v>
      </c>
      <c r="Q1019">
        <f t="shared" si="713"/>
        <v>-2.2690484963578186E-4</v>
      </c>
      <c r="R1019">
        <f t="shared" si="714"/>
        <v>-2.9338812381574791E-4</v>
      </c>
      <c r="S1019">
        <f t="shared" si="715"/>
        <v>-6.3069221528465336E-4</v>
      </c>
      <c r="T1019">
        <f t="shared" si="716"/>
        <v>2.0931188707656034E-3</v>
      </c>
      <c r="U1019">
        <f t="shared" si="717"/>
        <v>3.2962346087183625E-3</v>
      </c>
      <c r="V1019" s="7">
        <f t="shared" si="718"/>
        <v>7.5146438852807806E-3</v>
      </c>
      <c r="W1019" s="6">
        <f t="shared" si="719"/>
        <v>1.1002279485218617E-2</v>
      </c>
      <c r="X1019">
        <f t="shared" si="720"/>
        <v>9.949699379546928E-3</v>
      </c>
      <c r="Y1019">
        <f t="shared" si="721"/>
        <v>1.0288951812999428E-2</v>
      </c>
      <c r="Z1019">
        <f t="shared" si="722"/>
        <v>1.148867087384026E-2</v>
      </c>
      <c r="AA1019">
        <f t="shared" si="723"/>
        <v>1.1555154148020226E-2</v>
      </c>
      <c r="AB1019">
        <f t="shared" si="724"/>
        <v>1.1892458239489131E-2</v>
      </c>
      <c r="AC1019">
        <f t="shared" si="725"/>
        <v>9.1686471534388747E-3</v>
      </c>
      <c r="AD1019">
        <f t="shared" si="726"/>
        <v>7.9655314154861157E-3</v>
      </c>
      <c r="AE1019" s="7">
        <f t="shared" si="727"/>
        <v>3.7471221389236975E-3</v>
      </c>
      <c r="AF1019" s="6">
        <f t="shared" si="738"/>
        <v>9.9290244547545793E-3</v>
      </c>
      <c r="AG1019" s="11">
        <f t="shared" si="739"/>
        <v>4.4664167941928401E-2</v>
      </c>
      <c r="AH1019" s="11">
        <f t="shared" si="740"/>
        <v>3.3468837637995789E-2</v>
      </c>
      <c r="AI1019" s="11">
        <f t="shared" si="741"/>
        <v>-6.1218913697517856E-3</v>
      </c>
      <c r="AJ1019" s="11">
        <f t="shared" si="742"/>
        <v>-4.0609098701728311E-3</v>
      </c>
      <c r="AK1019" s="11">
        <f t="shared" si="743"/>
        <v>-4.3982139616417365E-3</v>
      </c>
      <c r="AL1019" s="11">
        <f t="shared" si="744"/>
        <v>-1.6744028755914797E-3</v>
      </c>
      <c r="AM1019" s="11">
        <f t="shared" si="745"/>
        <v>-4.7128713763872065E-4</v>
      </c>
      <c r="AN1019" s="7">
        <f t="shared" si="746"/>
        <v>3.7471221389236975E-3</v>
      </c>
      <c r="AO1019" s="6">
        <f t="array" ref="AO1019">_xlfn.MAXIFS(AF$29:AF$1052,E$29:E$1052,E1019) - _xlfn.MINIFS(AF$29:AF$1052,E$29:E$1052,E1019)</f>
        <v>0.64239671540972576</v>
      </c>
      <c r="AP1019" s="11">
        <f t="array" ref="AP1019">_xlfn.MAXIFS(AG$29:AG$1052,F$29:F$1052,F1019) - _xlfn.MINIFS(AG$29:AG$1052,F$29:F$1052,F1019)</f>
        <v>0.4319451716699928</v>
      </c>
      <c r="AQ1019" s="11">
        <f t="array" ref="AQ1019">_xlfn.MAXIFS(AH$29:AH$1052,G$29:G$1052,G1019) - _xlfn.MINIFS(AH$29:AH$1052,G$29:G$1052,G1019)</f>
        <v>0.3058275323762738</v>
      </c>
      <c r="AR1019" s="11">
        <f t="array" ref="AR1019">_xlfn.MAXIFS(AI$29:AI$1052,H$29:H$1052,H1019) - _xlfn.MINIFS(AI$29:AI$1052,H$29:H$1052,H1019)</f>
        <v>0.14537669643882364</v>
      </c>
      <c r="AS1019" s="11">
        <f t="array" ref="AS1019">_xlfn.MAXIFS(AJ$29:AJ$1052,I$29:I$1052,I1019) - _xlfn.MINIFS(AJ$29:AJ$1052,I$29:I$1052,I1019)</f>
        <v>7.6239754349490374E-2</v>
      </c>
      <c r="AT1019" s="11">
        <f t="array" ref="AT1019">_xlfn.MAXIFS(AK$29:AK$1052,J$29:J$1052,J1019) - _xlfn.MINIFS(AK$29:AK$1052,J$29:J$1052,J1019)</f>
        <v>7.0506034214765423E-2</v>
      </c>
      <c r="AU1019" s="11">
        <f t="array" ref="AU1019">_xlfn.MAXIFS(AL$29:AL$1052,K$29:K$1052,K1019) - _xlfn.MINIFS(AL$29:AL$1052,K$29:K$1052,K1019)</f>
        <v>5.3556177145673733E-2</v>
      </c>
      <c r="AV1019" s="11">
        <f t="array" ref="AV1019">_xlfn.MAXIFS(AM$29:AM$1052,L$29:L$1052,L1019) - _xlfn.MINIFS(AM$29:AM$1052,L$29:L$1052,L1019)</f>
        <v>8.4368185531248363E-3</v>
      </c>
      <c r="AW1019" s="7">
        <f t="array" ref="AW1019">_xlfn.MAXIFS(AN$29:AN$1052,M$29:M$1052,M1019) - _xlfn.MINIFS(AN$29:AN$1052,M$29:M$1052,M1019)</f>
        <v>3.7471221389236975E-3</v>
      </c>
      <c r="AX1019" s="6">
        <f t="array" ref="AX1019">_xlfn.STDEV.S(IF(E$29:E$1052=E1019,$C$29:$C$1052,""))</f>
        <v>2.1219734469910215E-2</v>
      </c>
      <c r="AY1019" s="11">
        <f t="array" ref="AY1019">_xlfn.STDEV.S(IF(F$29:F$1052=F1019,$C$29:$C$1052,""))</f>
        <v>2.0588339989709558E-2</v>
      </c>
      <c r="AZ1019" s="11">
        <f t="array" ref="AZ1019">_xlfn.STDEV.S(IF(G$29:G$1052=G1019,$C$29:$C$1052,""))</f>
        <v>2.5662538612202881E-2</v>
      </c>
      <c r="BA1019" s="11">
        <f t="array" ref="BA1019">_xlfn.STDEV.S(IF(H$29:H$1052=H1019,$C$29:$C$1052,""))</f>
        <v>1.8884666973659998E-2</v>
      </c>
      <c r="BB1019" s="11">
        <f t="array" ref="BB1019">_xlfn.STDEV.S(IF(I$29:I$1052=I1019,$C$29:$C$1052,""))</f>
        <v>1.7950844478407762E-2</v>
      </c>
      <c r="BC1019" s="11">
        <f t="array" ref="BC1019">_xlfn.STDEV.S(IF(J$29:J$1052=J1019,$C$29:$C$1052,""))</f>
        <v>1.6187561858867775E-2</v>
      </c>
      <c r="BD1019" s="11">
        <f t="array" ref="BD1019">_xlfn.STDEV.S(IF(K$29:K$1052=K1019,$C$29:$C$1052,""))</f>
        <v>1.8972117423498112E-2</v>
      </c>
      <c r="BE1019" s="11">
        <f t="array" ref="BE1019">_xlfn.STDEV.S(IF(L$29:L$1052=L1019,$C$29:$C$1052,""))</f>
        <v>5.8689189515619749E-3</v>
      </c>
      <c r="BF1019" s="7">
        <f t="array" ref="BF1019">_xlfn.STDEV.S(IF(M$29:M$1052=M1019,$C$29:$C$1052,""))</f>
        <v>5.2992309487343743E-3</v>
      </c>
      <c r="BG1019" s="13">
        <f t="shared" si="728"/>
        <v>30.273551081454407</v>
      </c>
      <c r="BH1019" s="12">
        <f t="shared" si="729"/>
        <v>20.980087364298782</v>
      </c>
      <c r="BI1019" s="12">
        <f t="shared" si="730"/>
        <v>11.917275098841886</v>
      </c>
      <c r="BJ1019" s="12">
        <f t="shared" si="731"/>
        <v>7.6981339751234437</v>
      </c>
      <c r="BK1019" s="12">
        <f t="shared" si="732"/>
        <v>4.2471402635789994</v>
      </c>
      <c r="BL1019" s="12">
        <f t="shared" si="733"/>
        <v>4.3555684808791151</v>
      </c>
      <c r="BM1019" s="12">
        <f t="shared" si="734"/>
        <v>2.8228887661922846</v>
      </c>
      <c r="BN1019" s="12">
        <f t="shared" si="735"/>
        <v>1.4375421815766312</v>
      </c>
      <c r="BO1019" s="14">
        <f t="shared" si="736"/>
        <v>0.70710678118654746</v>
      </c>
    </row>
    <row r="1020" spans="1:67" x14ac:dyDescent="0.25">
      <c r="A1020" s="4">
        <v>44550</v>
      </c>
      <c r="B1020" s="5">
        <v>1811.7</v>
      </c>
      <c r="C1020">
        <f t="shared" si="737"/>
        <v>3.7675217463570831E-3</v>
      </c>
      <c r="D1020">
        <v>991</v>
      </c>
      <c r="E1020" s="6">
        <f t="shared" si="701"/>
        <v>1</v>
      </c>
      <c r="F1020">
        <f t="shared" si="702"/>
        <v>3</v>
      </c>
      <c r="G1020">
        <f t="shared" si="703"/>
        <v>7</v>
      </c>
      <c r="H1020">
        <f t="shared" si="704"/>
        <v>15</v>
      </c>
      <c r="I1020">
        <f t="shared" si="705"/>
        <v>30</v>
      </c>
      <c r="J1020">
        <f t="shared" si="706"/>
        <v>61</v>
      </c>
      <c r="K1020">
        <f t="shared" si="707"/>
        <v>123</v>
      </c>
      <c r="L1020">
        <f t="shared" si="708"/>
        <v>247</v>
      </c>
      <c r="M1020" s="7">
        <f t="shared" si="709"/>
        <v>495</v>
      </c>
      <c r="N1020" s="6">
        <f t="shared" si="710"/>
        <v>2.5948653898586046E-4</v>
      </c>
      <c r="O1020">
        <f t="shared" si="711"/>
        <v>1.3120666446575511E-3</v>
      </c>
      <c r="P1020">
        <f t="shared" si="712"/>
        <v>9.7281421120505064E-4</v>
      </c>
      <c r="Q1020">
        <f t="shared" si="713"/>
        <v>-2.2690484963578186E-4</v>
      </c>
      <c r="R1020">
        <f t="shared" si="714"/>
        <v>-2.9338812381574791E-4</v>
      </c>
      <c r="S1020">
        <f t="shared" si="715"/>
        <v>-6.3069221528465336E-4</v>
      </c>
      <c r="T1020">
        <f t="shared" si="716"/>
        <v>2.0931188707656034E-3</v>
      </c>
      <c r="U1020">
        <f t="shared" si="717"/>
        <v>3.2962346087183625E-3</v>
      </c>
      <c r="V1020" s="7">
        <f t="shared" si="718"/>
        <v>7.5146438852807806E-3</v>
      </c>
      <c r="W1020" s="6">
        <f t="shared" si="719"/>
        <v>3.5080352073712227E-3</v>
      </c>
      <c r="X1020">
        <f t="shared" si="720"/>
        <v>2.4554551016995321E-3</v>
      </c>
      <c r="Y1020">
        <f t="shared" si="721"/>
        <v>2.7947075351520325E-3</v>
      </c>
      <c r="Z1020">
        <f t="shared" si="722"/>
        <v>3.994426595992865E-3</v>
      </c>
      <c r="AA1020">
        <f t="shared" si="723"/>
        <v>4.0609098701728311E-3</v>
      </c>
      <c r="AB1020">
        <f t="shared" si="724"/>
        <v>4.3982139616417365E-3</v>
      </c>
      <c r="AC1020">
        <f t="shared" si="725"/>
        <v>1.6744028755914797E-3</v>
      </c>
      <c r="AD1020">
        <f t="shared" si="726"/>
        <v>4.7128713763872065E-4</v>
      </c>
      <c r="AE1020" s="7">
        <f t="shared" si="727"/>
        <v>-3.7471221389236975E-3</v>
      </c>
      <c r="AF1020" s="6">
        <f t="shared" si="738"/>
        <v>1.3437059662125802E-2</v>
      </c>
      <c r="AG1020" s="11">
        <f t="shared" si="739"/>
        <v>4.7119623043627934E-2</v>
      </c>
      <c r="AH1020" s="11">
        <f t="shared" si="740"/>
        <v>3.6263545173147824E-2</v>
      </c>
      <c r="AI1020" s="11">
        <f t="shared" si="741"/>
        <v>-2.1274647737589206E-3</v>
      </c>
      <c r="AJ1020" s="11">
        <f t="shared" si="742"/>
        <v>0</v>
      </c>
      <c r="AK1020" s="11">
        <f t="shared" si="743"/>
        <v>0</v>
      </c>
      <c r="AL1020" s="11">
        <f t="shared" si="744"/>
        <v>0</v>
      </c>
      <c r="AM1020" s="11">
        <f t="shared" si="745"/>
        <v>0</v>
      </c>
      <c r="AN1020" s="7">
        <f t="shared" si="746"/>
        <v>0</v>
      </c>
      <c r="AO1020" s="6">
        <f t="array" ref="AO1020">_xlfn.MAXIFS(AF$29:AF$1052,E$29:E$1052,E1020) - _xlfn.MINIFS(AF$29:AF$1052,E$29:E$1052,E1020)</f>
        <v>0.64239671540972576</v>
      </c>
      <c r="AP1020" s="11">
        <f t="array" ref="AP1020">_xlfn.MAXIFS(AG$29:AG$1052,F$29:F$1052,F1020) - _xlfn.MINIFS(AG$29:AG$1052,F$29:F$1052,F1020)</f>
        <v>0.4319451716699928</v>
      </c>
      <c r="AQ1020" s="11">
        <f t="array" ref="AQ1020">_xlfn.MAXIFS(AH$29:AH$1052,G$29:G$1052,G1020) - _xlfn.MINIFS(AH$29:AH$1052,G$29:G$1052,G1020)</f>
        <v>0.3058275323762738</v>
      </c>
      <c r="AR1020" s="11">
        <f t="array" ref="AR1020">_xlfn.MAXIFS(AI$29:AI$1052,H$29:H$1052,H1020) - _xlfn.MINIFS(AI$29:AI$1052,H$29:H$1052,H1020)</f>
        <v>0.14537669643882364</v>
      </c>
      <c r="AS1020" s="11">
        <f t="array" ref="AS1020">_xlfn.MAXIFS(AJ$29:AJ$1052,I$29:I$1052,I1020) - _xlfn.MINIFS(AJ$29:AJ$1052,I$29:I$1052,I1020)</f>
        <v>7.6239754349490374E-2</v>
      </c>
      <c r="AT1020" s="11">
        <f t="array" ref="AT1020">_xlfn.MAXIFS(AK$29:AK$1052,J$29:J$1052,J1020) - _xlfn.MINIFS(AK$29:AK$1052,J$29:J$1052,J1020)</f>
        <v>7.0506034214765423E-2</v>
      </c>
      <c r="AU1020" s="11">
        <f t="array" ref="AU1020">_xlfn.MAXIFS(AL$29:AL$1052,K$29:K$1052,K1020) - _xlfn.MINIFS(AL$29:AL$1052,K$29:K$1052,K1020)</f>
        <v>5.3556177145673733E-2</v>
      </c>
      <c r="AV1020" s="11">
        <f t="array" ref="AV1020">_xlfn.MAXIFS(AM$29:AM$1052,L$29:L$1052,L1020) - _xlfn.MINIFS(AM$29:AM$1052,L$29:L$1052,L1020)</f>
        <v>8.4368185531248363E-3</v>
      </c>
      <c r="AW1020" s="7">
        <f t="array" ref="AW1020">_xlfn.MAXIFS(AN$29:AN$1052,M$29:M$1052,M1020) - _xlfn.MINIFS(AN$29:AN$1052,M$29:M$1052,M1020)</f>
        <v>3.7471221389236975E-3</v>
      </c>
      <c r="AX1020" s="6">
        <f t="array" ref="AX1020">_xlfn.STDEV.S(IF(E$29:E$1052=E1020,$C$29:$C$1052,""))</f>
        <v>2.1219734469910215E-2</v>
      </c>
      <c r="AY1020" s="11">
        <f t="array" ref="AY1020">_xlfn.STDEV.S(IF(F$29:F$1052=F1020,$C$29:$C$1052,""))</f>
        <v>2.0588339989709558E-2</v>
      </c>
      <c r="AZ1020" s="11">
        <f t="array" ref="AZ1020">_xlfn.STDEV.S(IF(G$29:G$1052=G1020,$C$29:$C$1052,""))</f>
        <v>2.5662538612202881E-2</v>
      </c>
      <c r="BA1020" s="11">
        <f t="array" ref="BA1020">_xlfn.STDEV.S(IF(H$29:H$1052=H1020,$C$29:$C$1052,""))</f>
        <v>1.8884666973659998E-2</v>
      </c>
      <c r="BB1020" s="11">
        <f t="array" ref="BB1020">_xlfn.STDEV.S(IF(I$29:I$1052=I1020,$C$29:$C$1052,""))</f>
        <v>1.7950844478407762E-2</v>
      </c>
      <c r="BC1020" s="11">
        <f t="array" ref="BC1020">_xlfn.STDEV.S(IF(J$29:J$1052=J1020,$C$29:$C$1052,""))</f>
        <v>1.6187561858867775E-2</v>
      </c>
      <c r="BD1020" s="11">
        <f t="array" ref="BD1020">_xlfn.STDEV.S(IF(K$29:K$1052=K1020,$C$29:$C$1052,""))</f>
        <v>1.8972117423498112E-2</v>
      </c>
      <c r="BE1020" s="11">
        <f t="array" ref="BE1020">_xlfn.STDEV.S(IF(L$29:L$1052=L1020,$C$29:$C$1052,""))</f>
        <v>5.8689189515619749E-3</v>
      </c>
      <c r="BF1020" s="7">
        <f t="array" ref="BF1020">_xlfn.STDEV.S(IF(M$29:M$1052=M1020,$C$29:$C$1052,""))</f>
        <v>5.2992309487343743E-3</v>
      </c>
      <c r="BG1020" s="13">
        <f t="shared" si="728"/>
        <v>30.273551081454407</v>
      </c>
      <c r="BH1020" s="12">
        <f t="shared" si="729"/>
        <v>20.980087364298782</v>
      </c>
      <c r="BI1020" s="12">
        <f t="shared" si="730"/>
        <v>11.917275098841886</v>
      </c>
      <c r="BJ1020" s="12">
        <f t="shared" si="731"/>
        <v>7.6981339751234437</v>
      </c>
      <c r="BK1020" s="12">
        <f t="shared" si="732"/>
        <v>4.2471402635789994</v>
      </c>
      <c r="BL1020" s="12">
        <f t="shared" si="733"/>
        <v>4.3555684808791151</v>
      </c>
      <c r="BM1020" s="12">
        <f t="shared" si="734"/>
        <v>2.8228887661922846</v>
      </c>
      <c r="BN1020" s="12">
        <f t="shared" si="735"/>
        <v>1.4375421815766312</v>
      </c>
      <c r="BO1020" s="14">
        <f t="shared" si="736"/>
        <v>0.70710678118654746</v>
      </c>
    </row>
    <row r="1021" spans="1:67" x14ac:dyDescent="0.25">
      <c r="A1021" s="2">
        <v>44557</v>
      </c>
      <c r="B1021" s="3">
        <v>1828.6</v>
      </c>
      <c r="C1021">
        <f t="shared" si="737"/>
        <v>9.3282552298945554E-3</v>
      </c>
      <c r="D1021">
        <v>992</v>
      </c>
      <c r="E1021" s="6">
        <f t="shared" si="701"/>
        <v>1</v>
      </c>
      <c r="F1021">
        <f t="shared" si="702"/>
        <v>3</v>
      </c>
      <c r="G1021">
        <f t="shared" si="703"/>
        <v>7</v>
      </c>
      <c r="H1021">
        <f t="shared" si="704"/>
        <v>15</v>
      </c>
      <c r="I1021">
        <f t="shared" si="705"/>
        <v>31</v>
      </c>
      <c r="J1021">
        <f t="shared" si="706"/>
        <v>62</v>
      </c>
      <c r="K1021">
        <f t="shared" si="707"/>
        <v>124</v>
      </c>
      <c r="L1021">
        <f t="shared" si="708"/>
        <v>248</v>
      </c>
      <c r="M1021" s="7">
        <f t="shared" si="709"/>
        <v>496</v>
      </c>
      <c r="N1021" s="6">
        <f t="shared" si="710"/>
        <v>2.5948653898586046E-4</v>
      </c>
      <c r="O1021">
        <f t="shared" si="711"/>
        <v>1.3120666446575511E-3</v>
      </c>
      <c r="P1021">
        <f t="shared" si="712"/>
        <v>9.7281421120505064E-4</v>
      </c>
      <c r="Q1021">
        <f t="shared" si="713"/>
        <v>-2.2690484963578186E-4</v>
      </c>
      <c r="R1021">
        <f t="shared" si="714"/>
        <v>-1.6042157545581581E-4</v>
      </c>
      <c r="S1021">
        <f t="shared" si="715"/>
        <v>5.5794626797559463E-3</v>
      </c>
      <c r="T1021">
        <f t="shared" si="716"/>
        <v>6.1003111593154052E-3</v>
      </c>
      <c r="U1021">
        <f t="shared" si="717"/>
        <v>2.8288183379760468E-3</v>
      </c>
      <c r="V1021" s="7">
        <f t="shared" si="718"/>
        <v>-3.8669890863541889E-3</v>
      </c>
      <c r="W1021" s="6">
        <f t="shared" si="719"/>
        <v>9.0687686909086945E-3</v>
      </c>
      <c r="X1021">
        <f t="shared" si="720"/>
        <v>8.0161885852370052E-3</v>
      </c>
      <c r="Y1021">
        <f t="shared" si="721"/>
        <v>8.3554410186895047E-3</v>
      </c>
      <c r="Z1021">
        <f t="shared" si="722"/>
        <v>9.5551600795303372E-3</v>
      </c>
      <c r="AA1021">
        <f t="shared" si="723"/>
        <v>9.4886768053503712E-3</v>
      </c>
      <c r="AB1021">
        <f t="shared" si="724"/>
        <v>3.7487925501386091E-3</v>
      </c>
      <c r="AC1021">
        <f t="shared" si="725"/>
        <v>3.2279440705791501E-3</v>
      </c>
      <c r="AD1021">
        <f t="shared" si="726"/>
        <v>6.4994368919185086E-3</v>
      </c>
      <c r="AE1021" s="7">
        <f t="shared" si="727"/>
        <v>1.3195244316248744E-2</v>
      </c>
      <c r="AF1021" s="6">
        <f t="shared" si="738"/>
        <v>2.2505828353034496E-2</v>
      </c>
      <c r="AG1021" s="11">
        <f t="shared" si="739"/>
        <v>5.5135811628864939E-2</v>
      </c>
      <c r="AH1021" s="11">
        <f t="shared" si="740"/>
        <v>4.461898619183733E-2</v>
      </c>
      <c r="AI1021" s="11">
        <f t="shared" si="741"/>
        <v>7.4276953057714167E-3</v>
      </c>
      <c r="AJ1021" s="11">
        <f t="shared" si="742"/>
        <v>9.4886768053503712E-3</v>
      </c>
      <c r="AK1021" s="11">
        <f t="shared" si="743"/>
        <v>3.7487925501386091E-3</v>
      </c>
      <c r="AL1021" s="11">
        <f t="shared" si="744"/>
        <v>3.2279440705791501E-3</v>
      </c>
      <c r="AM1021" s="11">
        <f t="shared" si="745"/>
        <v>6.4994368919185086E-3</v>
      </c>
      <c r="AN1021" s="7">
        <f t="shared" si="746"/>
        <v>1.3195244316248744E-2</v>
      </c>
      <c r="AO1021" s="6">
        <f t="array" ref="AO1021">_xlfn.MAXIFS(AF$29:AF$1052,E$29:E$1052,E1021) - _xlfn.MINIFS(AF$29:AF$1052,E$29:E$1052,E1021)</f>
        <v>0.64239671540972576</v>
      </c>
      <c r="AP1021" s="11">
        <f t="array" ref="AP1021">_xlfn.MAXIFS(AG$29:AG$1052,F$29:F$1052,F1021) - _xlfn.MINIFS(AG$29:AG$1052,F$29:F$1052,F1021)</f>
        <v>0.4319451716699928</v>
      </c>
      <c r="AQ1021" s="11">
        <f t="array" ref="AQ1021">_xlfn.MAXIFS(AH$29:AH$1052,G$29:G$1052,G1021) - _xlfn.MINIFS(AH$29:AH$1052,G$29:G$1052,G1021)</f>
        <v>0.3058275323762738</v>
      </c>
      <c r="AR1021" s="11">
        <f t="array" ref="AR1021">_xlfn.MAXIFS(AI$29:AI$1052,H$29:H$1052,H1021) - _xlfn.MINIFS(AI$29:AI$1052,H$29:H$1052,H1021)</f>
        <v>0.14537669643882364</v>
      </c>
      <c r="AS1021" s="11">
        <f t="array" ref="AS1021">_xlfn.MAXIFS(AJ$29:AJ$1052,I$29:I$1052,I1021) - _xlfn.MINIFS(AJ$29:AJ$1052,I$29:I$1052,I1021)</f>
        <v>0.146573395374063</v>
      </c>
      <c r="AT1021" s="11">
        <f t="array" ref="AT1021">_xlfn.MAXIFS(AK$29:AK$1052,J$29:J$1052,J1021) - _xlfn.MINIFS(AK$29:AK$1052,J$29:J$1052,J1021)</f>
        <v>7.3472230792317725E-2</v>
      </c>
      <c r="AU1021" s="11">
        <f t="array" ref="AU1021">_xlfn.MAXIFS(AL$29:AL$1052,K$29:K$1052,K1021) - _xlfn.MINIFS(AL$29:AL$1052,K$29:K$1052,K1021)</f>
        <v>4.7089409395479065E-2</v>
      </c>
      <c r="AV1021" s="11">
        <f t="array" ref="AV1021">_xlfn.MAXIFS(AM$29:AM$1052,L$29:L$1052,L1021) - _xlfn.MINIFS(AM$29:AM$1052,L$29:L$1052,L1021)</f>
        <v>1.989105174057898E-2</v>
      </c>
      <c r="AW1021" s="7">
        <f t="array" ref="AW1021">_xlfn.MAXIFS(AN$29:AN$1052,M$29:M$1052,M1021) - _xlfn.MINIFS(AN$29:AN$1052,M$29:M$1052,M1021)</f>
        <v>1.3195244316248744E-2</v>
      </c>
      <c r="AX1021" s="6">
        <f t="array" ref="AX1021">_xlfn.STDEV.S(IF(E$29:E$1052=E1021,$C$29:$C$1052,""))</f>
        <v>2.1219734469910215E-2</v>
      </c>
      <c r="AY1021" s="11">
        <f t="array" ref="AY1021">_xlfn.STDEV.S(IF(F$29:F$1052=F1021,$C$29:$C$1052,""))</f>
        <v>2.0588339989709558E-2</v>
      </c>
      <c r="AZ1021" s="11">
        <f t="array" ref="AZ1021">_xlfn.STDEV.S(IF(G$29:G$1052=G1021,$C$29:$C$1052,""))</f>
        <v>2.5662538612202881E-2</v>
      </c>
      <c r="BA1021" s="11">
        <f t="array" ref="BA1021">_xlfn.STDEV.S(IF(H$29:H$1052=H1021,$C$29:$C$1052,""))</f>
        <v>1.8884666973659998E-2</v>
      </c>
      <c r="BB1021" s="11">
        <f t="array" ref="BB1021">_xlfn.STDEV.S(IF(I$29:I$1052=I1021,$C$29:$C$1052,""))</f>
        <v>2.0062989934691598E-2</v>
      </c>
      <c r="BC1021" s="11">
        <f t="array" ref="BC1021">_xlfn.STDEV.S(IF(J$29:J$1052=J1021,$C$29:$C$1052,""))</f>
        <v>1.9302883685974135E-2</v>
      </c>
      <c r="BD1021" s="11">
        <f t="array" ref="BD1021">_xlfn.STDEV.S(IF(K$29:K$1052=K1021,$C$29:$C$1052,""))</f>
        <v>1.8342280231243097E-2</v>
      </c>
      <c r="BE1021" s="11">
        <f t="array" ref="BE1021">_xlfn.STDEV.S(IF(L$29:L$1052=L1021,$C$29:$C$1052,""))</f>
        <v>1.3291505717467369E-2</v>
      </c>
      <c r="BF1021" s="7">
        <f t="array" ref="BF1021">_xlfn.STDEV.S(IF(M$29:M$1052=M1021,$C$29:$C$1052,""))</f>
        <v>1.8660893470865469E-2</v>
      </c>
      <c r="BG1021" s="13">
        <f t="shared" si="728"/>
        <v>30.273551081454407</v>
      </c>
      <c r="BH1021" s="12">
        <f t="shared" si="729"/>
        <v>20.980087364298782</v>
      </c>
      <c r="BI1021" s="12">
        <f t="shared" si="730"/>
        <v>11.917275098841886</v>
      </c>
      <c r="BJ1021" s="12">
        <f t="shared" si="731"/>
        <v>7.6981339751234437</v>
      </c>
      <c r="BK1021" s="12">
        <f t="shared" si="732"/>
        <v>7.305660614453978</v>
      </c>
      <c r="BL1021" s="12">
        <f t="shared" si="733"/>
        <v>3.8062826253107525</v>
      </c>
      <c r="BM1021" s="12">
        <f t="shared" si="734"/>
        <v>2.5672603843043409</v>
      </c>
      <c r="BN1021" s="12">
        <f t="shared" si="735"/>
        <v>1.4965235815562004</v>
      </c>
      <c r="BO1021" s="14">
        <f t="shared" si="736"/>
        <v>0.70710678118654757</v>
      </c>
    </row>
    <row r="1022" spans="1:67" x14ac:dyDescent="0.25">
      <c r="A1022" s="4">
        <v>44564</v>
      </c>
      <c r="B1022" s="5">
        <v>1797.4</v>
      </c>
      <c r="C1022">
        <f t="shared" si="737"/>
        <v>-1.7062233402602933E-2</v>
      </c>
      <c r="D1022">
        <v>993</v>
      </c>
      <c r="E1022" s="6">
        <f t="shared" si="701"/>
        <v>1</v>
      </c>
      <c r="F1022">
        <f t="shared" si="702"/>
        <v>3</v>
      </c>
      <c r="G1022">
        <f t="shared" si="703"/>
        <v>7</v>
      </c>
      <c r="H1022">
        <f t="shared" si="704"/>
        <v>15</v>
      </c>
      <c r="I1022">
        <f t="shared" si="705"/>
        <v>31</v>
      </c>
      <c r="J1022">
        <f t="shared" si="706"/>
        <v>62</v>
      </c>
      <c r="K1022">
        <f t="shared" si="707"/>
        <v>124</v>
      </c>
      <c r="L1022">
        <f t="shared" si="708"/>
        <v>248</v>
      </c>
      <c r="M1022" s="7">
        <f t="shared" si="709"/>
        <v>496</v>
      </c>
      <c r="N1022" s="6">
        <f t="shared" si="710"/>
        <v>2.5948653898586046E-4</v>
      </c>
      <c r="O1022">
        <f t="shared" si="711"/>
        <v>1.3120666446575511E-3</v>
      </c>
      <c r="P1022">
        <f t="shared" si="712"/>
        <v>9.7281421120505064E-4</v>
      </c>
      <c r="Q1022">
        <f t="shared" si="713"/>
        <v>-2.2690484963578186E-4</v>
      </c>
      <c r="R1022">
        <f t="shared" si="714"/>
        <v>-1.6042157545581581E-4</v>
      </c>
      <c r="S1022">
        <f t="shared" si="715"/>
        <v>5.5794626797559463E-3</v>
      </c>
      <c r="T1022">
        <f t="shared" si="716"/>
        <v>6.1003111593154052E-3</v>
      </c>
      <c r="U1022">
        <f t="shared" si="717"/>
        <v>2.8288183379760468E-3</v>
      </c>
      <c r="V1022" s="7">
        <f t="shared" si="718"/>
        <v>-3.8669890863541889E-3</v>
      </c>
      <c r="W1022" s="6">
        <f t="shared" si="719"/>
        <v>-1.7321719941588792E-2</v>
      </c>
      <c r="X1022">
        <f t="shared" si="720"/>
        <v>-1.8374300047260483E-2</v>
      </c>
      <c r="Y1022">
        <f t="shared" si="721"/>
        <v>-1.8035047613807982E-2</v>
      </c>
      <c r="Z1022">
        <f t="shared" si="722"/>
        <v>-1.6835328552967151E-2</v>
      </c>
      <c r="AA1022">
        <f t="shared" si="723"/>
        <v>-1.6901811827147117E-2</v>
      </c>
      <c r="AB1022">
        <f t="shared" si="724"/>
        <v>-2.2641696082358879E-2</v>
      </c>
      <c r="AC1022">
        <f t="shared" si="725"/>
        <v>-2.3162544561918338E-2</v>
      </c>
      <c r="AD1022">
        <f t="shared" si="726"/>
        <v>-1.989105174057898E-2</v>
      </c>
      <c r="AE1022" s="7">
        <f t="shared" si="727"/>
        <v>-1.3195244316248744E-2</v>
      </c>
      <c r="AF1022" s="6">
        <f t="shared" si="738"/>
        <v>5.1841084114457037E-3</v>
      </c>
      <c r="AG1022" s="11">
        <f t="shared" si="739"/>
        <v>3.6761511581604456E-2</v>
      </c>
      <c r="AH1022" s="11">
        <f t="shared" si="740"/>
        <v>2.6583938578029348E-2</v>
      </c>
      <c r="AI1022" s="11">
        <f t="shared" si="741"/>
        <v>-9.4076332471957347E-3</v>
      </c>
      <c r="AJ1022" s="11">
        <f t="shared" si="742"/>
        <v>-7.4131350217967462E-3</v>
      </c>
      <c r="AK1022" s="11">
        <f t="shared" si="743"/>
        <v>-1.889290353222027E-2</v>
      </c>
      <c r="AL1022" s="11">
        <f t="shared" si="744"/>
        <v>-1.9934600491339188E-2</v>
      </c>
      <c r="AM1022" s="11">
        <f t="shared" si="745"/>
        <v>-1.3391614848660471E-2</v>
      </c>
      <c r="AN1022" s="7">
        <f t="shared" si="746"/>
        <v>0</v>
      </c>
      <c r="AO1022" s="6">
        <f t="array" ref="AO1022">_xlfn.MAXIFS(AF$29:AF$1052,E$29:E$1052,E1022) - _xlfn.MINIFS(AF$29:AF$1052,E$29:E$1052,E1022)</f>
        <v>0.64239671540972576</v>
      </c>
      <c r="AP1022" s="11">
        <f t="array" ref="AP1022">_xlfn.MAXIFS(AG$29:AG$1052,F$29:F$1052,F1022) - _xlfn.MINIFS(AG$29:AG$1052,F$29:F$1052,F1022)</f>
        <v>0.4319451716699928</v>
      </c>
      <c r="AQ1022" s="11">
        <f t="array" ref="AQ1022">_xlfn.MAXIFS(AH$29:AH$1052,G$29:G$1052,G1022) - _xlfn.MINIFS(AH$29:AH$1052,G$29:G$1052,G1022)</f>
        <v>0.3058275323762738</v>
      </c>
      <c r="AR1022" s="11">
        <f t="array" ref="AR1022">_xlfn.MAXIFS(AI$29:AI$1052,H$29:H$1052,H1022) - _xlfn.MINIFS(AI$29:AI$1052,H$29:H$1052,H1022)</f>
        <v>0.14537669643882364</v>
      </c>
      <c r="AS1022" s="11">
        <f t="array" ref="AS1022">_xlfn.MAXIFS(AJ$29:AJ$1052,I$29:I$1052,I1022) - _xlfn.MINIFS(AJ$29:AJ$1052,I$29:I$1052,I1022)</f>
        <v>0.146573395374063</v>
      </c>
      <c r="AT1022" s="11">
        <f t="array" ref="AT1022">_xlfn.MAXIFS(AK$29:AK$1052,J$29:J$1052,J1022) - _xlfn.MINIFS(AK$29:AK$1052,J$29:J$1052,J1022)</f>
        <v>7.3472230792317725E-2</v>
      </c>
      <c r="AU1022" s="11">
        <f t="array" ref="AU1022">_xlfn.MAXIFS(AL$29:AL$1052,K$29:K$1052,K1022) - _xlfn.MINIFS(AL$29:AL$1052,K$29:K$1052,K1022)</f>
        <v>4.7089409395479065E-2</v>
      </c>
      <c r="AV1022" s="11">
        <f t="array" ref="AV1022">_xlfn.MAXIFS(AM$29:AM$1052,L$29:L$1052,L1022) - _xlfn.MINIFS(AM$29:AM$1052,L$29:L$1052,L1022)</f>
        <v>1.989105174057898E-2</v>
      </c>
      <c r="AW1022" s="7">
        <f t="array" ref="AW1022">_xlfn.MAXIFS(AN$29:AN$1052,M$29:M$1052,M1022) - _xlfn.MINIFS(AN$29:AN$1052,M$29:M$1052,M1022)</f>
        <v>1.3195244316248744E-2</v>
      </c>
      <c r="AX1022" s="6">
        <f t="array" ref="AX1022">_xlfn.STDEV.S(IF(E$29:E$1052=E1022,$C$29:$C$1052,""))</f>
        <v>2.1219734469910215E-2</v>
      </c>
      <c r="AY1022" s="11">
        <f t="array" ref="AY1022">_xlfn.STDEV.S(IF(F$29:F$1052=F1022,$C$29:$C$1052,""))</f>
        <v>2.0588339989709558E-2</v>
      </c>
      <c r="AZ1022" s="11">
        <f t="array" ref="AZ1022">_xlfn.STDEV.S(IF(G$29:G$1052=G1022,$C$29:$C$1052,""))</f>
        <v>2.5662538612202881E-2</v>
      </c>
      <c r="BA1022" s="11">
        <f t="array" ref="BA1022">_xlfn.STDEV.S(IF(H$29:H$1052=H1022,$C$29:$C$1052,""))</f>
        <v>1.8884666973659998E-2</v>
      </c>
      <c r="BB1022" s="11">
        <f t="array" ref="BB1022">_xlfn.STDEV.S(IF(I$29:I$1052=I1022,$C$29:$C$1052,""))</f>
        <v>2.0062989934691598E-2</v>
      </c>
      <c r="BC1022" s="11">
        <f t="array" ref="BC1022">_xlfn.STDEV.S(IF(J$29:J$1052=J1022,$C$29:$C$1052,""))</f>
        <v>1.9302883685974135E-2</v>
      </c>
      <c r="BD1022" s="11">
        <f t="array" ref="BD1022">_xlfn.STDEV.S(IF(K$29:K$1052=K1022,$C$29:$C$1052,""))</f>
        <v>1.8342280231243097E-2</v>
      </c>
      <c r="BE1022" s="11">
        <f t="array" ref="BE1022">_xlfn.STDEV.S(IF(L$29:L$1052=L1022,$C$29:$C$1052,""))</f>
        <v>1.3291505717467369E-2</v>
      </c>
      <c r="BF1022" s="7">
        <f t="array" ref="BF1022">_xlfn.STDEV.S(IF(M$29:M$1052=M1022,$C$29:$C$1052,""))</f>
        <v>1.8660893470865469E-2</v>
      </c>
      <c r="BG1022" s="13">
        <f t="shared" si="728"/>
        <v>30.273551081454407</v>
      </c>
      <c r="BH1022" s="12">
        <f t="shared" si="729"/>
        <v>20.980087364298782</v>
      </c>
      <c r="BI1022" s="12">
        <f t="shared" si="730"/>
        <v>11.917275098841886</v>
      </c>
      <c r="BJ1022" s="12">
        <f t="shared" si="731"/>
        <v>7.6981339751234437</v>
      </c>
      <c r="BK1022" s="12">
        <f t="shared" si="732"/>
        <v>7.305660614453978</v>
      </c>
      <c r="BL1022" s="12">
        <f t="shared" si="733"/>
        <v>3.8062826253107525</v>
      </c>
      <c r="BM1022" s="12">
        <f t="shared" si="734"/>
        <v>2.5672603843043409</v>
      </c>
      <c r="BN1022" s="12">
        <f t="shared" si="735"/>
        <v>1.4965235815562004</v>
      </c>
      <c r="BO1022" s="14">
        <f t="shared" si="736"/>
        <v>0.70710678118654757</v>
      </c>
    </row>
    <row r="1023" spans="1:67" x14ac:dyDescent="0.25">
      <c r="A1023" s="2">
        <v>44571</v>
      </c>
      <c r="B1023" s="3">
        <v>1816.5</v>
      </c>
      <c r="C1023">
        <f t="shared" si="737"/>
        <v>1.0626460442861863E-2</v>
      </c>
      <c r="D1023">
        <v>994</v>
      </c>
      <c r="E1023" s="6">
        <f t="shared" si="701"/>
        <v>1</v>
      </c>
      <c r="F1023">
        <f t="shared" si="702"/>
        <v>3</v>
      </c>
      <c r="G1023">
        <f t="shared" si="703"/>
        <v>7</v>
      </c>
      <c r="H1023">
        <f t="shared" si="704"/>
        <v>15</v>
      </c>
      <c r="I1023">
        <f t="shared" si="705"/>
        <v>31</v>
      </c>
      <c r="J1023">
        <f t="shared" si="706"/>
        <v>62</v>
      </c>
      <c r="K1023">
        <f t="shared" si="707"/>
        <v>124</v>
      </c>
      <c r="L1023">
        <f t="shared" si="708"/>
        <v>248</v>
      </c>
      <c r="M1023" s="7">
        <f t="shared" si="709"/>
        <v>497</v>
      </c>
      <c r="N1023" s="6">
        <f t="shared" si="710"/>
        <v>2.5948653898586046E-4</v>
      </c>
      <c r="O1023">
        <f t="shared" si="711"/>
        <v>1.3120666446575511E-3</v>
      </c>
      <c r="P1023">
        <f t="shared" si="712"/>
        <v>9.7281421120505064E-4</v>
      </c>
      <c r="Q1023">
        <f t="shared" si="713"/>
        <v>-2.2690484963578186E-4</v>
      </c>
      <c r="R1023">
        <f t="shared" si="714"/>
        <v>-1.6042157545581581E-4</v>
      </c>
      <c r="S1023">
        <f t="shared" si="715"/>
        <v>5.5794626797559463E-3</v>
      </c>
      <c r="T1023">
        <f t="shared" si="716"/>
        <v>6.1003111593154052E-3</v>
      </c>
      <c r="U1023">
        <f t="shared" si="717"/>
        <v>2.8288183379760468E-3</v>
      </c>
      <c r="V1023" s="7">
        <f t="shared" si="718"/>
        <v>9.5246257623062824E-3</v>
      </c>
      <c r="W1023" s="6">
        <f t="shared" si="719"/>
        <v>1.0366973903876002E-2</v>
      </c>
      <c r="X1023">
        <f t="shared" si="720"/>
        <v>9.3143937982043123E-3</v>
      </c>
      <c r="Y1023">
        <f t="shared" si="721"/>
        <v>9.6536462316568119E-3</v>
      </c>
      <c r="Z1023">
        <f t="shared" si="722"/>
        <v>1.0853365292497644E-2</v>
      </c>
      <c r="AA1023">
        <f t="shared" si="723"/>
        <v>1.0786882018317678E-2</v>
      </c>
      <c r="AB1023">
        <f t="shared" si="724"/>
        <v>5.0469977631059162E-3</v>
      </c>
      <c r="AC1023">
        <f t="shared" si="725"/>
        <v>4.5261492835464573E-3</v>
      </c>
      <c r="AD1023">
        <f t="shared" si="726"/>
        <v>7.7976421048858158E-3</v>
      </c>
      <c r="AE1023" s="7">
        <f t="shared" si="727"/>
        <v>1.1018346805555801E-3</v>
      </c>
      <c r="AF1023" s="6">
        <f t="shared" si="738"/>
        <v>1.5551082315321705E-2</v>
      </c>
      <c r="AG1023" s="11">
        <f t="shared" si="739"/>
        <v>4.6075905379808768E-2</v>
      </c>
      <c r="AH1023" s="11">
        <f t="shared" si="740"/>
        <v>3.6237584809686162E-2</v>
      </c>
      <c r="AI1023" s="11">
        <f t="shared" si="741"/>
        <v>1.4457320453019097E-3</v>
      </c>
      <c r="AJ1023" s="11">
        <f t="shared" si="742"/>
        <v>3.3737469965209321E-3</v>
      </c>
      <c r="AK1023" s="11">
        <f t="shared" si="743"/>
        <v>-1.3845905769114354E-2</v>
      </c>
      <c r="AL1023" s="11">
        <f t="shared" si="744"/>
        <v>-1.5408451207792731E-2</v>
      </c>
      <c r="AM1023" s="11">
        <f t="shared" si="745"/>
        <v>-5.5939727437746556E-3</v>
      </c>
      <c r="AN1023" s="7">
        <f t="shared" si="746"/>
        <v>1.1018346805555801E-3</v>
      </c>
      <c r="AO1023" s="6">
        <f t="array" ref="AO1023">_xlfn.MAXIFS(AF$29:AF$1052,E$29:E$1052,E1023) - _xlfn.MINIFS(AF$29:AF$1052,E$29:E$1052,E1023)</f>
        <v>0.64239671540972576</v>
      </c>
      <c r="AP1023" s="11">
        <f t="array" ref="AP1023">_xlfn.MAXIFS(AG$29:AG$1052,F$29:F$1052,F1023) - _xlfn.MINIFS(AG$29:AG$1052,F$29:F$1052,F1023)</f>
        <v>0.4319451716699928</v>
      </c>
      <c r="AQ1023" s="11">
        <f t="array" ref="AQ1023">_xlfn.MAXIFS(AH$29:AH$1052,G$29:G$1052,G1023) - _xlfn.MINIFS(AH$29:AH$1052,G$29:G$1052,G1023)</f>
        <v>0.3058275323762738</v>
      </c>
      <c r="AR1023" s="11">
        <f t="array" ref="AR1023">_xlfn.MAXIFS(AI$29:AI$1052,H$29:H$1052,H1023) - _xlfn.MINIFS(AI$29:AI$1052,H$29:H$1052,H1023)</f>
        <v>0.14537669643882364</v>
      </c>
      <c r="AS1023" s="11">
        <f t="array" ref="AS1023">_xlfn.MAXIFS(AJ$29:AJ$1052,I$29:I$1052,I1023) - _xlfn.MINIFS(AJ$29:AJ$1052,I$29:I$1052,I1023)</f>
        <v>0.146573395374063</v>
      </c>
      <c r="AT1023" s="11">
        <f t="array" ref="AT1023">_xlfn.MAXIFS(AK$29:AK$1052,J$29:J$1052,J1023) - _xlfn.MINIFS(AK$29:AK$1052,J$29:J$1052,J1023)</f>
        <v>7.3472230792317725E-2</v>
      </c>
      <c r="AU1023" s="11">
        <f t="array" ref="AU1023">_xlfn.MAXIFS(AL$29:AL$1052,K$29:K$1052,K1023) - _xlfn.MINIFS(AL$29:AL$1052,K$29:K$1052,K1023)</f>
        <v>4.7089409395479065E-2</v>
      </c>
      <c r="AV1023" s="11">
        <f t="array" ref="AV1023">_xlfn.MAXIFS(AM$29:AM$1052,L$29:L$1052,L1023) - _xlfn.MINIFS(AM$29:AM$1052,L$29:L$1052,L1023)</f>
        <v>1.989105174057898E-2</v>
      </c>
      <c r="AW1023" s="7">
        <f t="array" ref="AW1023">_xlfn.MAXIFS(AN$29:AN$1052,M$29:M$1052,M1023) - _xlfn.MINIFS(AN$29:AN$1052,M$29:M$1052,M1023)</f>
        <v>1.1018346805555801E-3</v>
      </c>
      <c r="AX1023" s="6">
        <f t="array" ref="AX1023">_xlfn.STDEV.S(IF(E$29:E$1052=E1023,$C$29:$C$1052,""))</f>
        <v>2.1219734469910215E-2</v>
      </c>
      <c r="AY1023" s="11">
        <f t="array" ref="AY1023">_xlfn.STDEV.S(IF(F$29:F$1052=F1023,$C$29:$C$1052,""))</f>
        <v>2.0588339989709558E-2</v>
      </c>
      <c r="AZ1023" s="11">
        <f t="array" ref="AZ1023">_xlfn.STDEV.S(IF(G$29:G$1052=G1023,$C$29:$C$1052,""))</f>
        <v>2.5662538612202881E-2</v>
      </c>
      <c r="BA1023" s="11">
        <f t="array" ref="BA1023">_xlfn.STDEV.S(IF(H$29:H$1052=H1023,$C$29:$C$1052,""))</f>
        <v>1.8884666973659998E-2</v>
      </c>
      <c r="BB1023" s="11">
        <f t="array" ref="BB1023">_xlfn.STDEV.S(IF(I$29:I$1052=I1023,$C$29:$C$1052,""))</f>
        <v>2.0062989934691598E-2</v>
      </c>
      <c r="BC1023" s="11">
        <f t="array" ref="BC1023">_xlfn.STDEV.S(IF(J$29:J$1052=J1023,$C$29:$C$1052,""))</f>
        <v>1.9302883685974135E-2</v>
      </c>
      <c r="BD1023" s="11">
        <f t="array" ref="BD1023">_xlfn.STDEV.S(IF(K$29:K$1052=K1023,$C$29:$C$1052,""))</f>
        <v>1.8342280231243097E-2</v>
      </c>
      <c r="BE1023" s="11">
        <f t="array" ref="BE1023">_xlfn.STDEV.S(IF(L$29:L$1052=L1023,$C$29:$C$1052,""))</f>
        <v>1.3291505717467369E-2</v>
      </c>
      <c r="BF1023" s="7">
        <f t="array" ref="BF1023">_xlfn.STDEV.S(IF(M$29:M$1052=M1023,$C$29:$C$1052,""))</f>
        <v>1.558229548734728E-3</v>
      </c>
      <c r="BG1023" s="13">
        <f t="shared" si="728"/>
        <v>30.273551081454407</v>
      </c>
      <c r="BH1023" s="12">
        <f t="shared" si="729"/>
        <v>20.980087364298782</v>
      </c>
      <c r="BI1023" s="12">
        <f t="shared" si="730"/>
        <v>11.917275098841886</v>
      </c>
      <c r="BJ1023" s="12">
        <f t="shared" si="731"/>
        <v>7.6981339751234437</v>
      </c>
      <c r="BK1023" s="12">
        <f t="shared" si="732"/>
        <v>7.305660614453978</v>
      </c>
      <c r="BL1023" s="12">
        <f t="shared" si="733"/>
        <v>3.8062826253107525</v>
      </c>
      <c r="BM1023" s="12">
        <f t="shared" si="734"/>
        <v>2.5672603843043409</v>
      </c>
      <c r="BN1023" s="12">
        <f t="shared" si="735"/>
        <v>1.4965235815562004</v>
      </c>
      <c r="BO1023" s="14">
        <f t="shared" si="736"/>
        <v>0.70710678118654757</v>
      </c>
    </row>
    <row r="1024" spans="1:67" x14ac:dyDescent="0.25">
      <c r="A1024" s="4">
        <v>44578</v>
      </c>
      <c r="B1024" s="5">
        <v>1831.8</v>
      </c>
      <c r="C1024">
        <f t="shared" si="737"/>
        <v>8.4227910817507023E-3</v>
      </c>
      <c r="D1024">
        <v>995</v>
      </c>
      <c r="E1024" s="6">
        <f t="shared" si="701"/>
        <v>1</v>
      </c>
      <c r="F1024">
        <f t="shared" si="702"/>
        <v>3</v>
      </c>
      <c r="G1024">
        <f t="shared" si="703"/>
        <v>7</v>
      </c>
      <c r="H1024">
        <f t="shared" si="704"/>
        <v>15</v>
      </c>
      <c r="I1024">
        <f t="shared" si="705"/>
        <v>31</v>
      </c>
      <c r="J1024">
        <f t="shared" si="706"/>
        <v>62</v>
      </c>
      <c r="K1024">
        <f t="shared" si="707"/>
        <v>124</v>
      </c>
      <c r="L1024">
        <f t="shared" si="708"/>
        <v>248</v>
      </c>
      <c r="M1024" s="7">
        <f t="shared" si="709"/>
        <v>497</v>
      </c>
      <c r="N1024" s="6">
        <f t="shared" si="710"/>
        <v>2.5948653898586046E-4</v>
      </c>
      <c r="O1024">
        <f t="shared" si="711"/>
        <v>1.3120666446575511E-3</v>
      </c>
      <c r="P1024">
        <f t="shared" si="712"/>
        <v>9.7281421120505064E-4</v>
      </c>
      <c r="Q1024">
        <f t="shared" si="713"/>
        <v>-2.2690484963578186E-4</v>
      </c>
      <c r="R1024">
        <f t="shared" si="714"/>
        <v>-1.6042157545581581E-4</v>
      </c>
      <c r="S1024">
        <f t="shared" si="715"/>
        <v>5.5794626797559463E-3</v>
      </c>
      <c r="T1024">
        <f t="shared" si="716"/>
        <v>6.1003111593154052E-3</v>
      </c>
      <c r="U1024">
        <f t="shared" si="717"/>
        <v>2.8288183379760468E-3</v>
      </c>
      <c r="V1024" s="7">
        <f t="shared" si="718"/>
        <v>9.5246257623062824E-3</v>
      </c>
      <c r="W1024" s="6">
        <f t="shared" si="719"/>
        <v>8.1633045427648415E-3</v>
      </c>
      <c r="X1024">
        <f t="shared" si="720"/>
        <v>7.1107244370931513E-3</v>
      </c>
      <c r="Y1024">
        <f t="shared" si="721"/>
        <v>7.4499768705456517E-3</v>
      </c>
      <c r="Z1024">
        <f t="shared" si="722"/>
        <v>8.6496959313864842E-3</v>
      </c>
      <c r="AA1024">
        <f t="shared" si="723"/>
        <v>8.5832126572065182E-3</v>
      </c>
      <c r="AB1024">
        <f t="shared" si="724"/>
        <v>2.8433284019947561E-3</v>
      </c>
      <c r="AC1024">
        <f t="shared" si="725"/>
        <v>2.3224799224352971E-3</v>
      </c>
      <c r="AD1024">
        <f t="shared" si="726"/>
        <v>5.5939727437746556E-3</v>
      </c>
      <c r="AE1024" s="7">
        <f t="shared" si="727"/>
        <v>-1.1018346805555801E-3</v>
      </c>
      <c r="AF1024" s="6">
        <f t="shared" si="738"/>
        <v>2.3714386858086547E-2</v>
      </c>
      <c r="AG1024" s="11">
        <f t="shared" si="739"/>
        <v>5.318662981690192E-2</v>
      </c>
      <c r="AH1024" s="11">
        <f t="shared" si="740"/>
        <v>4.3687561680231815E-2</v>
      </c>
      <c r="AI1024" s="11">
        <f t="shared" si="741"/>
        <v>1.0095427976688394E-2</v>
      </c>
      <c r="AJ1024" s="11">
        <f t="shared" si="742"/>
        <v>1.195695965372745E-2</v>
      </c>
      <c r="AK1024" s="11">
        <f t="shared" si="743"/>
        <v>-1.1002577367119598E-2</v>
      </c>
      <c r="AL1024" s="11">
        <f t="shared" si="744"/>
        <v>-1.3085971285357434E-2</v>
      </c>
      <c r="AM1024" s="11">
        <f t="shared" si="745"/>
        <v>0</v>
      </c>
      <c r="AN1024" s="7">
        <f t="shared" si="746"/>
        <v>0</v>
      </c>
      <c r="AO1024" s="6">
        <f t="array" ref="AO1024">_xlfn.MAXIFS(AF$29:AF$1052,E$29:E$1052,E1024) - _xlfn.MINIFS(AF$29:AF$1052,E$29:E$1052,E1024)</f>
        <v>0.64239671540972576</v>
      </c>
      <c r="AP1024" s="11">
        <f t="array" ref="AP1024">_xlfn.MAXIFS(AG$29:AG$1052,F$29:F$1052,F1024) - _xlfn.MINIFS(AG$29:AG$1052,F$29:F$1052,F1024)</f>
        <v>0.4319451716699928</v>
      </c>
      <c r="AQ1024" s="11">
        <f t="array" ref="AQ1024">_xlfn.MAXIFS(AH$29:AH$1052,G$29:G$1052,G1024) - _xlfn.MINIFS(AH$29:AH$1052,G$29:G$1052,G1024)</f>
        <v>0.3058275323762738</v>
      </c>
      <c r="AR1024" s="11">
        <f t="array" ref="AR1024">_xlfn.MAXIFS(AI$29:AI$1052,H$29:H$1052,H1024) - _xlfn.MINIFS(AI$29:AI$1052,H$29:H$1052,H1024)</f>
        <v>0.14537669643882364</v>
      </c>
      <c r="AS1024" s="11">
        <f t="array" ref="AS1024">_xlfn.MAXIFS(AJ$29:AJ$1052,I$29:I$1052,I1024) - _xlfn.MINIFS(AJ$29:AJ$1052,I$29:I$1052,I1024)</f>
        <v>0.146573395374063</v>
      </c>
      <c r="AT1024" s="11">
        <f t="array" ref="AT1024">_xlfn.MAXIFS(AK$29:AK$1052,J$29:J$1052,J1024) - _xlfn.MINIFS(AK$29:AK$1052,J$29:J$1052,J1024)</f>
        <v>7.3472230792317725E-2</v>
      </c>
      <c r="AU1024" s="11">
        <f t="array" ref="AU1024">_xlfn.MAXIFS(AL$29:AL$1052,K$29:K$1052,K1024) - _xlfn.MINIFS(AL$29:AL$1052,K$29:K$1052,K1024)</f>
        <v>4.7089409395479065E-2</v>
      </c>
      <c r="AV1024" s="11">
        <f t="array" ref="AV1024">_xlfn.MAXIFS(AM$29:AM$1052,L$29:L$1052,L1024) - _xlfn.MINIFS(AM$29:AM$1052,L$29:L$1052,L1024)</f>
        <v>1.989105174057898E-2</v>
      </c>
      <c r="AW1024" s="7">
        <f t="array" ref="AW1024">_xlfn.MAXIFS(AN$29:AN$1052,M$29:M$1052,M1024) - _xlfn.MINIFS(AN$29:AN$1052,M$29:M$1052,M1024)</f>
        <v>1.1018346805555801E-3</v>
      </c>
      <c r="AX1024" s="6">
        <f t="array" ref="AX1024">_xlfn.STDEV.S(IF(E$29:E$1052=E1024,$C$29:$C$1052,""))</f>
        <v>2.1219734469910215E-2</v>
      </c>
      <c r="AY1024" s="11">
        <f t="array" ref="AY1024">_xlfn.STDEV.S(IF(F$29:F$1052=F1024,$C$29:$C$1052,""))</f>
        <v>2.0588339989709558E-2</v>
      </c>
      <c r="AZ1024" s="11">
        <f t="array" ref="AZ1024">_xlfn.STDEV.S(IF(G$29:G$1052=G1024,$C$29:$C$1052,""))</f>
        <v>2.5662538612202881E-2</v>
      </c>
      <c r="BA1024" s="11">
        <f t="array" ref="BA1024">_xlfn.STDEV.S(IF(H$29:H$1052=H1024,$C$29:$C$1052,""))</f>
        <v>1.8884666973659998E-2</v>
      </c>
      <c r="BB1024" s="11">
        <f t="array" ref="BB1024">_xlfn.STDEV.S(IF(I$29:I$1052=I1024,$C$29:$C$1052,""))</f>
        <v>2.0062989934691598E-2</v>
      </c>
      <c r="BC1024" s="11">
        <f t="array" ref="BC1024">_xlfn.STDEV.S(IF(J$29:J$1052=J1024,$C$29:$C$1052,""))</f>
        <v>1.9302883685974135E-2</v>
      </c>
      <c r="BD1024" s="11">
        <f t="array" ref="BD1024">_xlfn.STDEV.S(IF(K$29:K$1052=K1024,$C$29:$C$1052,""))</f>
        <v>1.8342280231243097E-2</v>
      </c>
      <c r="BE1024" s="11">
        <f t="array" ref="BE1024">_xlfn.STDEV.S(IF(L$29:L$1052=L1024,$C$29:$C$1052,""))</f>
        <v>1.3291505717467369E-2</v>
      </c>
      <c r="BF1024" s="7">
        <f t="array" ref="BF1024">_xlfn.STDEV.S(IF(M$29:M$1052=M1024,$C$29:$C$1052,""))</f>
        <v>1.558229548734728E-3</v>
      </c>
      <c r="BG1024" s="13">
        <f t="shared" si="728"/>
        <v>30.273551081454407</v>
      </c>
      <c r="BH1024" s="12">
        <f t="shared" si="729"/>
        <v>20.980087364298782</v>
      </c>
      <c r="BI1024" s="12">
        <f t="shared" si="730"/>
        <v>11.917275098841886</v>
      </c>
      <c r="BJ1024" s="12">
        <f t="shared" si="731"/>
        <v>7.6981339751234437</v>
      </c>
      <c r="BK1024" s="12">
        <f t="shared" si="732"/>
        <v>7.305660614453978</v>
      </c>
      <c r="BL1024" s="12">
        <f t="shared" si="733"/>
        <v>3.8062826253107525</v>
      </c>
      <c r="BM1024" s="12">
        <f t="shared" si="734"/>
        <v>2.5672603843043409</v>
      </c>
      <c r="BN1024" s="12">
        <f t="shared" si="735"/>
        <v>1.4965235815562004</v>
      </c>
      <c r="BO1024" s="14">
        <f t="shared" si="736"/>
        <v>0.70710678118654757</v>
      </c>
    </row>
    <row r="1025" spans="1:67" x14ac:dyDescent="0.25">
      <c r="A1025" s="2">
        <v>44585</v>
      </c>
      <c r="B1025" s="3">
        <v>1786.6</v>
      </c>
      <c r="C1025">
        <f t="shared" si="737"/>
        <v>-2.4675182880227076E-2</v>
      </c>
      <c r="D1025">
        <v>996</v>
      </c>
      <c r="E1025" s="6">
        <f t="shared" si="701"/>
        <v>1</v>
      </c>
      <c r="F1025">
        <f t="shared" si="702"/>
        <v>3</v>
      </c>
      <c r="G1025">
        <f t="shared" si="703"/>
        <v>7</v>
      </c>
      <c r="H1025">
        <f t="shared" si="704"/>
        <v>15</v>
      </c>
      <c r="I1025">
        <f t="shared" si="705"/>
        <v>31</v>
      </c>
      <c r="J1025">
        <f t="shared" si="706"/>
        <v>62</v>
      </c>
      <c r="K1025">
        <f t="shared" si="707"/>
        <v>124</v>
      </c>
      <c r="L1025">
        <f t="shared" si="708"/>
        <v>249</v>
      </c>
      <c r="M1025" s="7">
        <f t="shared" si="709"/>
        <v>498</v>
      </c>
      <c r="N1025" s="6">
        <f t="shared" si="710"/>
        <v>2.5948653898586046E-4</v>
      </c>
      <c r="O1025">
        <f t="shared" si="711"/>
        <v>1.3120666446575511E-3</v>
      </c>
      <c r="P1025">
        <f t="shared" si="712"/>
        <v>9.7281421120505064E-4</v>
      </c>
      <c r="Q1025">
        <f t="shared" si="713"/>
        <v>-2.2690484963578186E-4</v>
      </c>
      <c r="R1025">
        <f t="shared" si="714"/>
        <v>-1.6042157545581581E-4</v>
      </c>
      <c r="S1025">
        <f t="shared" si="715"/>
        <v>5.5794626797559463E-3</v>
      </c>
      <c r="T1025">
        <f t="shared" si="716"/>
        <v>6.1003111593154052E-3</v>
      </c>
      <c r="U1025">
        <f t="shared" si="717"/>
        <v>9.3718039806547637E-3</v>
      </c>
      <c r="V1025" s="7">
        <f t="shared" si="718"/>
        <v>-6.4045342364865143E-3</v>
      </c>
      <c r="W1025" s="6">
        <f t="shared" si="719"/>
        <v>-2.4934669419212935E-2</v>
      </c>
      <c r="X1025">
        <f t="shared" si="720"/>
        <v>-2.5987249524884626E-2</v>
      </c>
      <c r="Y1025">
        <f t="shared" si="721"/>
        <v>-2.5647997091432125E-2</v>
      </c>
      <c r="Z1025">
        <f t="shared" si="722"/>
        <v>-2.4448278030591294E-2</v>
      </c>
      <c r="AA1025">
        <f t="shared" si="723"/>
        <v>-2.451476130477126E-2</v>
      </c>
      <c r="AB1025">
        <f t="shared" si="724"/>
        <v>-3.0254645559983022E-2</v>
      </c>
      <c r="AC1025">
        <f t="shared" si="725"/>
        <v>-3.0775494039542481E-2</v>
      </c>
      <c r="AD1025">
        <f t="shared" si="726"/>
        <v>-3.4046986860881839E-2</v>
      </c>
      <c r="AE1025" s="7">
        <f t="shared" si="727"/>
        <v>-1.8270648643740561E-2</v>
      </c>
      <c r="AF1025" s="6">
        <f t="shared" si="738"/>
        <v>-1.220282561126388E-3</v>
      </c>
      <c r="AG1025" s="11">
        <f t="shared" si="739"/>
        <v>2.7199380292017294E-2</v>
      </c>
      <c r="AH1025" s="11">
        <f t="shared" si="740"/>
        <v>1.8039564588799691E-2</v>
      </c>
      <c r="AI1025" s="11">
        <f t="shared" si="741"/>
        <v>-1.43528500539029E-2</v>
      </c>
      <c r="AJ1025" s="11">
        <f t="shared" si="742"/>
        <v>-1.255780165104381E-2</v>
      </c>
      <c r="AK1025" s="11">
        <f t="shared" si="743"/>
        <v>-4.125722292710262E-2</v>
      </c>
      <c r="AL1025" s="11">
        <f t="shared" si="744"/>
        <v>-4.3861465324899915E-2</v>
      </c>
      <c r="AM1025" s="11">
        <f t="shared" si="745"/>
        <v>-3.4046986860881839E-2</v>
      </c>
      <c r="AN1025" s="7">
        <f t="shared" si="746"/>
        <v>-1.8270648643740561E-2</v>
      </c>
      <c r="AO1025" s="6">
        <f t="array" ref="AO1025">_xlfn.MAXIFS(AF$29:AF$1052,E$29:E$1052,E1025) - _xlfn.MINIFS(AF$29:AF$1052,E$29:E$1052,E1025)</f>
        <v>0.64239671540972576</v>
      </c>
      <c r="AP1025" s="11">
        <f t="array" ref="AP1025">_xlfn.MAXIFS(AG$29:AG$1052,F$29:F$1052,F1025) - _xlfn.MINIFS(AG$29:AG$1052,F$29:F$1052,F1025)</f>
        <v>0.4319451716699928</v>
      </c>
      <c r="AQ1025" s="11">
        <f t="array" ref="AQ1025">_xlfn.MAXIFS(AH$29:AH$1052,G$29:G$1052,G1025) - _xlfn.MINIFS(AH$29:AH$1052,G$29:G$1052,G1025)</f>
        <v>0.3058275323762738</v>
      </c>
      <c r="AR1025" s="11">
        <f t="array" ref="AR1025">_xlfn.MAXIFS(AI$29:AI$1052,H$29:H$1052,H1025) - _xlfn.MINIFS(AI$29:AI$1052,H$29:H$1052,H1025)</f>
        <v>0.14537669643882364</v>
      </c>
      <c r="AS1025" s="11">
        <f t="array" ref="AS1025">_xlfn.MAXIFS(AJ$29:AJ$1052,I$29:I$1052,I1025) - _xlfn.MINIFS(AJ$29:AJ$1052,I$29:I$1052,I1025)</f>
        <v>0.146573395374063</v>
      </c>
      <c r="AT1025" s="11">
        <f t="array" ref="AT1025">_xlfn.MAXIFS(AK$29:AK$1052,J$29:J$1052,J1025) - _xlfn.MINIFS(AK$29:AK$1052,J$29:J$1052,J1025)</f>
        <v>7.3472230792317725E-2</v>
      </c>
      <c r="AU1025" s="11">
        <f t="array" ref="AU1025">_xlfn.MAXIFS(AL$29:AL$1052,K$29:K$1052,K1025) - _xlfn.MINIFS(AL$29:AL$1052,K$29:K$1052,K1025)</f>
        <v>4.7089409395479065E-2</v>
      </c>
      <c r="AV1025" s="11">
        <f t="array" ref="AV1025">_xlfn.MAXIFS(AM$29:AM$1052,L$29:L$1052,L1025) - _xlfn.MINIFS(AM$29:AM$1052,L$29:L$1052,L1025)</f>
        <v>3.4046986860881839E-2</v>
      </c>
      <c r="AW1025" s="7">
        <f t="array" ref="AW1025">_xlfn.MAXIFS(AN$29:AN$1052,M$29:M$1052,M1025) - _xlfn.MINIFS(AN$29:AN$1052,M$29:M$1052,M1025)</f>
        <v>1.8270648643740561E-2</v>
      </c>
      <c r="AX1025" s="6">
        <f t="array" ref="AX1025">_xlfn.STDEV.S(IF(E$29:E$1052=E1025,$C$29:$C$1052,""))</f>
        <v>2.1219734469910215E-2</v>
      </c>
      <c r="AY1025" s="11">
        <f t="array" ref="AY1025">_xlfn.STDEV.S(IF(F$29:F$1052=F1025,$C$29:$C$1052,""))</f>
        <v>2.0588339989709558E-2</v>
      </c>
      <c r="AZ1025" s="11">
        <f t="array" ref="AZ1025">_xlfn.STDEV.S(IF(G$29:G$1052=G1025,$C$29:$C$1052,""))</f>
        <v>2.5662538612202881E-2</v>
      </c>
      <c r="BA1025" s="11">
        <f t="array" ref="BA1025">_xlfn.STDEV.S(IF(H$29:H$1052=H1025,$C$29:$C$1052,""))</f>
        <v>1.8884666973659998E-2</v>
      </c>
      <c r="BB1025" s="11">
        <f t="array" ref="BB1025">_xlfn.STDEV.S(IF(I$29:I$1052=I1025,$C$29:$C$1052,""))</f>
        <v>2.0062989934691598E-2</v>
      </c>
      <c r="BC1025" s="11">
        <f t="array" ref="BC1025">_xlfn.STDEV.S(IF(J$29:J$1052=J1025,$C$29:$C$1052,""))</f>
        <v>1.9302883685974135E-2</v>
      </c>
      <c r="BD1025" s="11">
        <f t="array" ref="BD1025">_xlfn.STDEV.S(IF(K$29:K$1052=K1025,$C$29:$C$1052,""))</f>
        <v>1.8342280231243097E-2</v>
      </c>
      <c r="BE1025" s="11">
        <f t="array" ref="BE1025">_xlfn.STDEV.S(IF(L$29:L$1052=L1025,$C$29:$C$1052,""))</f>
        <v>2.4079458836784216E-2</v>
      </c>
      <c r="BF1025" s="7">
        <f t="array" ref="BF1025">_xlfn.STDEV.S(IF(M$29:M$1052=M1025,$C$29:$C$1052,""))</f>
        <v>2.5838599105331497E-2</v>
      </c>
      <c r="BG1025" s="13">
        <f t="shared" si="728"/>
        <v>30.273551081454407</v>
      </c>
      <c r="BH1025" s="12">
        <f t="shared" si="729"/>
        <v>20.980087364298782</v>
      </c>
      <c r="BI1025" s="12">
        <f t="shared" si="730"/>
        <v>11.917275098841886</v>
      </c>
      <c r="BJ1025" s="12">
        <f t="shared" si="731"/>
        <v>7.6981339751234437</v>
      </c>
      <c r="BK1025" s="12">
        <f t="shared" si="732"/>
        <v>7.305660614453978</v>
      </c>
      <c r="BL1025" s="12">
        <f t="shared" si="733"/>
        <v>3.8062826253107525</v>
      </c>
      <c r="BM1025" s="12">
        <f t="shared" si="734"/>
        <v>2.5672603843043409</v>
      </c>
      <c r="BN1025" s="12">
        <f t="shared" si="735"/>
        <v>1.4139431908191826</v>
      </c>
      <c r="BO1025" s="14">
        <f t="shared" si="736"/>
        <v>0.70710678118654746</v>
      </c>
    </row>
    <row r="1026" spans="1:67" x14ac:dyDescent="0.25">
      <c r="A1026" s="4">
        <v>44592</v>
      </c>
      <c r="B1026" s="5">
        <v>1807.8</v>
      </c>
      <c r="C1026">
        <f t="shared" si="737"/>
        <v>1.1866114407254047E-2</v>
      </c>
      <c r="D1026">
        <v>997</v>
      </c>
      <c r="E1026" s="6">
        <f t="shared" si="701"/>
        <v>1</v>
      </c>
      <c r="F1026">
        <f t="shared" si="702"/>
        <v>3</v>
      </c>
      <c r="G1026">
        <f t="shared" si="703"/>
        <v>7</v>
      </c>
      <c r="H1026">
        <f t="shared" si="704"/>
        <v>15</v>
      </c>
      <c r="I1026">
        <f t="shared" si="705"/>
        <v>31</v>
      </c>
      <c r="J1026">
        <f t="shared" si="706"/>
        <v>62</v>
      </c>
      <c r="K1026">
        <f t="shared" si="707"/>
        <v>124</v>
      </c>
      <c r="L1026">
        <f t="shared" si="708"/>
        <v>249</v>
      </c>
      <c r="M1026" s="7">
        <f t="shared" si="709"/>
        <v>498</v>
      </c>
      <c r="N1026" s="6">
        <f t="shared" si="710"/>
        <v>2.5948653898586046E-4</v>
      </c>
      <c r="O1026">
        <f t="shared" si="711"/>
        <v>1.3120666446575511E-3</v>
      </c>
      <c r="P1026">
        <f t="shared" si="712"/>
        <v>9.7281421120505064E-4</v>
      </c>
      <c r="Q1026">
        <f t="shared" si="713"/>
        <v>-2.2690484963578186E-4</v>
      </c>
      <c r="R1026">
        <f t="shared" si="714"/>
        <v>-1.6042157545581581E-4</v>
      </c>
      <c r="S1026">
        <f t="shared" si="715"/>
        <v>5.5794626797559463E-3</v>
      </c>
      <c r="T1026">
        <f t="shared" si="716"/>
        <v>6.1003111593154052E-3</v>
      </c>
      <c r="U1026">
        <f t="shared" si="717"/>
        <v>9.3718039806547637E-3</v>
      </c>
      <c r="V1026" s="7">
        <f t="shared" si="718"/>
        <v>-6.4045342364865143E-3</v>
      </c>
      <c r="W1026" s="6">
        <f t="shared" si="719"/>
        <v>1.1606627868268186E-2</v>
      </c>
      <c r="X1026">
        <f t="shared" si="720"/>
        <v>1.0554047762596497E-2</v>
      </c>
      <c r="Y1026">
        <f t="shared" si="721"/>
        <v>1.0893300196048996E-2</v>
      </c>
      <c r="Z1026">
        <f t="shared" si="722"/>
        <v>1.2093019256889829E-2</v>
      </c>
      <c r="AA1026">
        <f t="shared" si="723"/>
        <v>1.2026535982709863E-2</v>
      </c>
      <c r="AB1026">
        <f t="shared" si="724"/>
        <v>6.2866517274981007E-3</v>
      </c>
      <c r="AC1026">
        <f t="shared" si="725"/>
        <v>5.7658032479386417E-3</v>
      </c>
      <c r="AD1026">
        <f t="shared" si="726"/>
        <v>2.4943104265992833E-3</v>
      </c>
      <c r="AE1026" s="7">
        <f t="shared" si="727"/>
        <v>1.8270648643740561E-2</v>
      </c>
      <c r="AF1026" s="6">
        <f t="shared" si="738"/>
        <v>1.0386345307141798E-2</v>
      </c>
      <c r="AG1026" s="11">
        <f t="shared" si="739"/>
        <v>3.7753428054613791E-2</v>
      </c>
      <c r="AH1026" s="11">
        <f t="shared" si="740"/>
        <v>2.8932864784848689E-2</v>
      </c>
      <c r="AI1026" s="11">
        <f t="shared" si="741"/>
        <v>-2.259830797013071E-3</v>
      </c>
      <c r="AJ1026" s="11">
        <f t="shared" si="742"/>
        <v>-5.3126566833394673E-4</v>
      </c>
      <c r="AK1026" s="11">
        <f t="shared" si="743"/>
        <v>-3.4970571199604519E-2</v>
      </c>
      <c r="AL1026" s="11">
        <f t="shared" si="744"/>
        <v>-3.8095662076961273E-2</v>
      </c>
      <c r="AM1026" s="11">
        <f t="shared" si="745"/>
        <v>-3.1552676434282556E-2</v>
      </c>
      <c r="AN1026" s="7">
        <f t="shared" si="746"/>
        <v>0</v>
      </c>
      <c r="AO1026" s="6">
        <f t="array" ref="AO1026">_xlfn.MAXIFS(AF$29:AF$1052,E$29:E$1052,E1026) - _xlfn.MINIFS(AF$29:AF$1052,E$29:E$1052,E1026)</f>
        <v>0.64239671540972576</v>
      </c>
      <c r="AP1026" s="11">
        <f t="array" ref="AP1026">_xlfn.MAXIFS(AG$29:AG$1052,F$29:F$1052,F1026) - _xlfn.MINIFS(AG$29:AG$1052,F$29:F$1052,F1026)</f>
        <v>0.4319451716699928</v>
      </c>
      <c r="AQ1026" s="11">
        <f t="array" ref="AQ1026">_xlfn.MAXIFS(AH$29:AH$1052,G$29:G$1052,G1026) - _xlfn.MINIFS(AH$29:AH$1052,G$29:G$1052,G1026)</f>
        <v>0.3058275323762738</v>
      </c>
      <c r="AR1026" s="11">
        <f t="array" ref="AR1026">_xlfn.MAXIFS(AI$29:AI$1052,H$29:H$1052,H1026) - _xlfn.MINIFS(AI$29:AI$1052,H$29:H$1052,H1026)</f>
        <v>0.14537669643882364</v>
      </c>
      <c r="AS1026" s="11">
        <f t="array" ref="AS1026">_xlfn.MAXIFS(AJ$29:AJ$1052,I$29:I$1052,I1026) - _xlfn.MINIFS(AJ$29:AJ$1052,I$29:I$1052,I1026)</f>
        <v>0.146573395374063</v>
      </c>
      <c r="AT1026" s="11">
        <f t="array" ref="AT1026">_xlfn.MAXIFS(AK$29:AK$1052,J$29:J$1052,J1026) - _xlfn.MINIFS(AK$29:AK$1052,J$29:J$1052,J1026)</f>
        <v>7.3472230792317725E-2</v>
      </c>
      <c r="AU1026" s="11">
        <f t="array" ref="AU1026">_xlfn.MAXIFS(AL$29:AL$1052,K$29:K$1052,K1026) - _xlfn.MINIFS(AL$29:AL$1052,K$29:K$1052,K1026)</f>
        <v>4.7089409395479065E-2</v>
      </c>
      <c r="AV1026" s="11">
        <f t="array" ref="AV1026">_xlfn.MAXIFS(AM$29:AM$1052,L$29:L$1052,L1026) - _xlfn.MINIFS(AM$29:AM$1052,L$29:L$1052,L1026)</f>
        <v>3.4046986860881839E-2</v>
      </c>
      <c r="AW1026" s="7">
        <f t="array" ref="AW1026">_xlfn.MAXIFS(AN$29:AN$1052,M$29:M$1052,M1026) - _xlfn.MINIFS(AN$29:AN$1052,M$29:M$1052,M1026)</f>
        <v>1.8270648643740561E-2</v>
      </c>
      <c r="AX1026" s="6">
        <f t="array" ref="AX1026">_xlfn.STDEV.S(IF(E$29:E$1052=E1026,$C$29:$C$1052,""))</f>
        <v>2.1219734469910215E-2</v>
      </c>
      <c r="AY1026" s="11">
        <f t="array" ref="AY1026">_xlfn.STDEV.S(IF(F$29:F$1052=F1026,$C$29:$C$1052,""))</f>
        <v>2.0588339989709558E-2</v>
      </c>
      <c r="AZ1026" s="11">
        <f t="array" ref="AZ1026">_xlfn.STDEV.S(IF(G$29:G$1052=G1026,$C$29:$C$1052,""))</f>
        <v>2.5662538612202881E-2</v>
      </c>
      <c r="BA1026" s="11">
        <f t="array" ref="BA1026">_xlfn.STDEV.S(IF(H$29:H$1052=H1026,$C$29:$C$1052,""))</f>
        <v>1.8884666973659998E-2</v>
      </c>
      <c r="BB1026" s="11">
        <f t="array" ref="BB1026">_xlfn.STDEV.S(IF(I$29:I$1052=I1026,$C$29:$C$1052,""))</f>
        <v>2.0062989934691598E-2</v>
      </c>
      <c r="BC1026" s="11">
        <f t="array" ref="BC1026">_xlfn.STDEV.S(IF(J$29:J$1052=J1026,$C$29:$C$1052,""))</f>
        <v>1.9302883685974135E-2</v>
      </c>
      <c r="BD1026" s="11">
        <f t="array" ref="BD1026">_xlfn.STDEV.S(IF(K$29:K$1052=K1026,$C$29:$C$1052,""))</f>
        <v>1.8342280231243097E-2</v>
      </c>
      <c r="BE1026" s="11">
        <f t="array" ref="BE1026">_xlfn.STDEV.S(IF(L$29:L$1052=L1026,$C$29:$C$1052,""))</f>
        <v>2.4079458836784216E-2</v>
      </c>
      <c r="BF1026" s="7">
        <f t="array" ref="BF1026">_xlfn.STDEV.S(IF(M$29:M$1052=M1026,$C$29:$C$1052,""))</f>
        <v>2.5838599105331497E-2</v>
      </c>
      <c r="BG1026" s="13">
        <f t="shared" si="728"/>
        <v>30.273551081454407</v>
      </c>
      <c r="BH1026" s="12">
        <f t="shared" si="729"/>
        <v>20.980087364298782</v>
      </c>
      <c r="BI1026" s="12">
        <f t="shared" si="730"/>
        <v>11.917275098841886</v>
      </c>
      <c r="BJ1026" s="12">
        <f t="shared" si="731"/>
        <v>7.6981339751234437</v>
      </c>
      <c r="BK1026" s="12">
        <f t="shared" si="732"/>
        <v>7.305660614453978</v>
      </c>
      <c r="BL1026" s="12">
        <f t="shared" si="733"/>
        <v>3.8062826253107525</v>
      </c>
      <c r="BM1026" s="12">
        <f t="shared" si="734"/>
        <v>2.5672603843043409</v>
      </c>
      <c r="BN1026" s="12">
        <f t="shared" si="735"/>
        <v>1.4139431908191826</v>
      </c>
      <c r="BO1026" s="14">
        <f t="shared" si="736"/>
        <v>0.70710678118654746</v>
      </c>
    </row>
    <row r="1027" spans="1:67" x14ac:dyDescent="0.25">
      <c r="A1027" s="2">
        <v>44599</v>
      </c>
      <c r="B1027" s="3">
        <v>1842.1</v>
      </c>
      <c r="C1027">
        <f t="shared" si="737"/>
        <v>1.897333775860166E-2</v>
      </c>
      <c r="D1027">
        <v>998</v>
      </c>
      <c r="E1027" s="6">
        <f t="shared" si="701"/>
        <v>1</v>
      </c>
      <c r="F1027">
        <f t="shared" si="702"/>
        <v>3</v>
      </c>
      <c r="G1027">
        <f t="shared" si="703"/>
        <v>7</v>
      </c>
      <c r="H1027">
        <f t="shared" si="704"/>
        <v>15</v>
      </c>
      <c r="I1027">
        <f t="shared" si="705"/>
        <v>31</v>
      </c>
      <c r="J1027">
        <f t="shared" si="706"/>
        <v>62</v>
      </c>
      <c r="K1027">
        <f t="shared" si="707"/>
        <v>124</v>
      </c>
      <c r="L1027">
        <f t="shared" si="708"/>
        <v>249</v>
      </c>
      <c r="M1027" s="7">
        <f t="shared" si="709"/>
        <v>499</v>
      </c>
      <c r="N1027" s="6">
        <f t="shared" si="710"/>
        <v>2.5948653898586046E-4</v>
      </c>
      <c r="O1027">
        <f t="shared" si="711"/>
        <v>1.3120666446575511E-3</v>
      </c>
      <c r="P1027">
        <f t="shared" si="712"/>
        <v>9.7281421120505064E-4</v>
      </c>
      <c r="Q1027">
        <f t="shared" si="713"/>
        <v>-2.2690484963578186E-4</v>
      </c>
      <c r="R1027">
        <f t="shared" si="714"/>
        <v>-1.6042157545581581E-4</v>
      </c>
      <c r="S1027">
        <f t="shared" si="715"/>
        <v>5.5794626797559463E-3</v>
      </c>
      <c r="T1027">
        <f t="shared" si="716"/>
        <v>6.1003111593154052E-3</v>
      </c>
      <c r="U1027">
        <f t="shared" si="717"/>
        <v>9.3718039806547637E-3</v>
      </c>
      <c r="V1027" s="7">
        <f t="shared" si="718"/>
        <v>2.5148142197796042E-2</v>
      </c>
      <c r="W1027" s="6">
        <f t="shared" si="719"/>
        <v>1.8713851219615801E-2</v>
      </c>
      <c r="X1027">
        <f t="shared" si="720"/>
        <v>1.766127111394411E-2</v>
      </c>
      <c r="Y1027">
        <f t="shared" si="721"/>
        <v>1.8000523547396612E-2</v>
      </c>
      <c r="Z1027">
        <f t="shared" si="722"/>
        <v>1.9200242608237442E-2</v>
      </c>
      <c r="AA1027">
        <f t="shared" si="723"/>
        <v>1.9133759334057476E-2</v>
      </c>
      <c r="AB1027">
        <f t="shared" si="724"/>
        <v>1.3393875078845714E-2</v>
      </c>
      <c r="AC1027">
        <f t="shared" si="725"/>
        <v>1.2873026599286255E-2</v>
      </c>
      <c r="AD1027">
        <f t="shared" si="726"/>
        <v>9.6015337779468968E-3</v>
      </c>
      <c r="AE1027" s="7">
        <f t="shared" si="727"/>
        <v>-6.1748044391943813E-3</v>
      </c>
      <c r="AF1027" s="6">
        <f t="shared" si="738"/>
        <v>2.9100196526757598E-2</v>
      </c>
      <c r="AG1027" s="11">
        <f t="shared" si="739"/>
        <v>5.5414699168557902E-2</v>
      </c>
      <c r="AH1027" s="11">
        <f t="shared" si="740"/>
        <v>4.69333883322453E-2</v>
      </c>
      <c r="AI1027" s="11">
        <f t="shared" si="741"/>
        <v>1.6940411811224371E-2</v>
      </c>
      <c r="AJ1027" s="11">
        <f t="shared" si="742"/>
        <v>1.860249366572353E-2</v>
      </c>
      <c r="AK1027" s="11">
        <f t="shared" si="743"/>
        <v>-2.1576696120758805E-2</v>
      </c>
      <c r="AL1027" s="11">
        <f t="shared" si="744"/>
        <v>-2.5222635477675018E-2</v>
      </c>
      <c r="AM1027" s="11">
        <f t="shared" si="745"/>
        <v>-2.1951142656335659E-2</v>
      </c>
      <c r="AN1027" s="7">
        <f t="shared" si="746"/>
        <v>-6.1748044391943813E-3</v>
      </c>
      <c r="AO1027" s="6">
        <f t="array" ref="AO1027">_xlfn.MAXIFS(AF$29:AF$1052,E$29:E$1052,E1027) - _xlfn.MINIFS(AF$29:AF$1052,E$29:E$1052,E1027)</f>
        <v>0.64239671540972576</v>
      </c>
      <c r="AP1027" s="11">
        <f t="array" ref="AP1027">_xlfn.MAXIFS(AG$29:AG$1052,F$29:F$1052,F1027) - _xlfn.MINIFS(AG$29:AG$1052,F$29:F$1052,F1027)</f>
        <v>0.4319451716699928</v>
      </c>
      <c r="AQ1027" s="11">
        <f t="array" ref="AQ1027">_xlfn.MAXIFS(AH$29:AH$1052,G$29:G$1052,G1027) - _xlfn.MINIFS(AH$29:AH$1052,G$29:G$1052,G1027)</f>
        <v>0.3058275323762738</v>
      </c>
      <c r="AR1027" s="11">
        <f t="array" ref="AR1027">_xlfn.MAXIFS(AI$29:AI$1052,H$29:H$1052,H1027) - _xlfn.MINIFS(AI$29:AI$1052,H$29:H$1052,H1027)</f>
        <v>0.14537669643882364</v>
      </c>
      <c r="AS1027" s="11">
        <f t="array" ref="AS1027">_xlfn.MAXIFS(AJ$29:AJ$1052,I$29:I$1052,I1027) - _xlfn.MINIFS(AJ$29:AJ$1052,I$29:I$1052,I1027)</f>
        <v>0.146573395374063</v>
      </c>
      <c r="AT1027" s="11">
        <f t="array" ref="AT1027">_xlfn.MAXIFS(AK$29:AK$1052,J$29:J$1052,J1027) - _xlfn.MINIFS(AK$29:AK$1052,J$29:J$1052,J1027)</f>
        <v>7.3472230792317725E-2</v>
      </c>
      <c r="AU1027" s="11">
        <f t="array" ref="AU1027">_xlfn.MAXIFS(AL$29:AL$1052,K$29:K$1052,K1027) - _xlfn.MINIFS(AL$29:AL$1052,K$29:K$1052,K1027)</f>
        <v>4.7089409395479065E-2</v>
      </c>
      <c r="AV1027" s="11">
        <f t="array" ref="AV1027">_xlfn.MAXIFS(AM$29:AM$1052,L$29:L$1052,L1027) - _xlfn.MINIFS(AM$29:AM$1052,L$29:L$1052,L1027)</f>
        <v>3.4046986860881839E-2</v>
      </c>
      <c r="AW1027" s="7">
        <f t="array" ref="AW1027">_xlfn.MAXIFS(AN$29:AN$1052,M$29:M$1052,M1027) - _xlfn.MINIFS(AN$29:AN$1052,M$29:M$1052,M1027)</f>
        <v>6.1748044391943813E-3</v>
      </c>
      <c r="AX1027" s="6">
        <f t="array" ref="AX1027">_xlfn.STDEV.S(IF(E$29:E$1052=E1027,$C$29:$C$1052,""))</f>
        <v>2.1219734469910215E-2</v>
      </c>
      <c r="AY1027" s="11">
        <f t="array" ref="AY1027">_xlfn.STDEV.S(IF(F$29:F$1052=F1027,$C$29:$C$1052,""))</f>
        <v>2.0588339989709558E-2</v>
      </c>
      <c r="AZ1027" s="11">
        <f t="array" ref="AZ1027">_xlfn.STDEV.S(IF(G$29:G$1052=G1027,$C$29:$C$1052,""))</f>
        <v>2.5662538612202881E-2</v>
      </c>
      <c r="BA1027" s="11">
        <f t="array" ref="BA1027">_xlfn.STDEV.S(IF(H$29:H$1052=H1027,$C$29:$C$1052,""))</f>
        <v>1.8884666973659998E-2</v>
      </c>
      <c r="BB1027" s="11">
        <f t="array" ref="BB1027">_xlfn.STDEV.S(IF(I$29:I$1052=I1027,$C$29:$C$1052,""))</f>
        <v>2.0062989934691598E-2</v>
      </c>
      <c r="BC1027" s="11">
        <f t="array" ref="BC1027">_xlfn.STDEV.S(IF(J$29:J$1052=J1027,$C$29:$C$1052,""))</f>
        <v>1.9302883685974135E-2</v>
      </c>
      <c r="BD1027" s="11">
        <f t="array" ref="BD1027">_xlfn.STDEV.S(IF(K$29:K$1052=K1027,$C$29:$C$1052,""))</f>
        <v>1.8342280231243097E-2</v>
      </c>
      <c r="BE1027" s="11">
        <f t="array" ref="BE1027">_xlfn.STDEV.S(IF(L$29:L$1052=L1027,$C$29:$C$1052,""))</f>
        <v>2.4079458836784216E-2</v>
      </c>
      <c r="BF1027" s="7">
        <f t="array" ref="BF1027">_xlfn.STDEV.S(IF(M$29:M$1052=M1027,$C$29:$C$1052,""))</f>
        <v>8.7324921829102769E-3</v>
      </c>
      <c r="BG1027" s="13">
        <f t="shared" si="728"/>
        <v>30.273551081454407</v>
      </c>
      <c r="BH1027" s="12">
        <f t="shared" si="729"/>
        <v>20.980087364298782</v>
      </c>
      <c r="BI1027" s="12">
        <f t="shared" si="730"/>
        <v>11.917275098841886</v>
      </c>
      <c r="BJ1027" s="12">
        <f t="shared" si="731"/>
        <v>7.6981339751234437</v>
      </c>
      <c r="BK1027" s="12">
        <f t="shared" si="732"/>
        <v>7.305660614453978</v>
      </c>
      <c r="BL1027" s="12">
        <f t="shared" si="733"/>
        <v>3.8062826253107525</v>
      </c>
      <c r="BM1027" s="12">
        <f t="shared" si="734"/>
        <v>2.5672603843043409</v>
      </c>
      <c r="BN1027" s="12">
        <f t="shared" si="735"/>
        <v>1.4139431908191826</v>
      </c>
      <c r="BO1027" s="14">
        <f t="shared" si="736"/>
        <v>0.70710678118654835</v>
      </c>
    </row>
    <row r="1028" spans="1:67" x14ac:dyDescent="0.25">
      <c r="A1028" s="4">
        <v>44606</v>
      </c>
      <c r="B1028" s="5">
        <v>1899.8</v>
      </c>
      <c r="C1028">
        <f t="shared" si="737"/>
        <v>3.1322946636990423E-2</v>
      </c>
      <c r="D1028">
        <v>999</v>
      </c>
      <c r="E1028" s="6">
        <f t="shared" si="701"/>
        <v>1</v>
      </c>
      <c r="F1028">
        <f t="shared" si="702"/>
        <v>3</v>
      </c>
      <c r="G1028">
        <f t="shared" si="703"/>
        <v>7</v>
      </c>
      <c r="H1028">
        <f t="shared" si="704"/>
        <v>15</v>
      </c>
      <c r="I1028">
        <f t="shared" si="705"/>
        <v>31</v>
      </c>
      <c r="J1028">
        <f t="shared" si="706"/>
        <v>62</v>
      </c>
      <c r="K1028">
        <f t="shared" si="707"/>
        <v>124</v>
      </c>
      <c r="L1028">
        <f t="shared" si="708"/>
        <v>249</v>
      </c>
      <c r="M1028" s="7">
        <f t="shared" si="709"/>
        <v>499</v>
      </c>
      <c r="N1028" s="6">
        <f t="shared" si="710"/>
        <v>2.5948653898586046E-4</v>
      </c>
      <c r="O1028">
        <f t="shared" si="711"/>
        <v>1.3120666446575511E-3</v>
      </c>
      <c r="P1028">
        <f t="shared" si="712"/>
        <v>9.7281421120505064E-4</v>
      </c>
      <c r="Q1028">
        <f t="shared" si="713"/>
        <v>-2.2690484963578186E-4</v>
      </c>
      <c r="R1028">
        <f t="shared" si="714"/>
        <v>-1.6042157545581581E-4</v>
      </c>
      <c r="S1028">
        <f t="shared" si="715"/>
        <v>5.5794626797559463E-3</v>
      </c>
      <c r="T1028">
        <f t="shared" si="716"/>
        <v>6.1003111593154052E-3</v>
      </c>
      <c r="U1028">
        <f t="shared" si="717"/>
        <v>9.3718039806547637E-3</v>
      </c>
      <c r="V1028" s="7">
        <f t="shared" si="718"/>
        <v>2.5148142197796042E-2</v>
      </c>
      <c r="W1028" s="6">
        <f t="shared" si="719"/>
        <v>3.1063460098004564E-2</v>
      </c>
      <c r="X1028">
        <f t="shared" si="720"/>
        <v>3.0010879992332873E-2</v>
      </c>
      <c r="Y1028">
        <f t="shared" si="721"/>
        <v>3.0350132425785374E-2</v>
      </c>
      <c r="Z1028">
        <f t="shared" si="722"/>
        <v>3.1549851486626201E-2</v>
      </c>
      <c r="AA1028">
        <f t="shared" si="723"/>
        <v>3.1483368212446239E-2</v>
      </c>
      <c r="AB1028">
        <f t="shared" si="724"/>
        <v>2.5743483957234477E-2</v>
      </c>
      <c r="AC1028">
        <f t="shared" si="725"/>
        <v>2.5222635477675018E-2</v>
      </c>
      <c r="AD1028">
        <f t="shared" si="726"/>
        <v>2.1951142656335659E-2</v>
      </c>
      <c r="AE1028" s="7">
        <f t="shared" si="727"/>
        <v>6.1748044391943813E-3</v>
      </c>
      <c r="AF1028" s="6">
        <f t="shared" si="738"/>
        <v>6.0163656624762162E-2</v>
      </c>
      <c r="AG1028" s="11">
        <f t="shared" si="739"/>
        <v>8.5425579160890774E-2</v>
      </c>
      <c r="AH1028" s="11">
        <f t="shared" si="740"/>
        <v>7.7283520758030674E-2</v>
      </c>
      <c r="AI1028" s="11">
        <f t="shared" si="741"/>
        <v>4.8490263297850569E-2</v>
      </c>
      <c r="AJ1028" s="11">
        <f t="shared" si="742"/>
        <v>5.0085861878169768E-2</v>
      </c>
      <c r="AK1028" s="11">
        <f t="shared" si="743"/>
        <v>4.1667878364756716E-3</v>
      </c>
      <c r="AL1028" s="11">
        <f t="shared" si="744"/>
        <v>0</v>
      </c>
      <c r="AM1028" s="11">
        <f t="shared" si="745"/>
        <v>0</v>
      </c>
      <c r="AN1028" s="7">
        <f t="shared" si="746"/>
        <v>0</v>
      </c>
      <c r="AO1028" s="6">
        <f t="array" ref="AO1028">_xlfn.MAXIFS(AF$29:AF$1052,E$29:E$1052,E1028) - _xlfn.MINIFS(AF$29:AF$1052,E$29:E$1052,E1028)</f>
        <v>0.64239671540972576</v>
      </c>
      <c r="AP1028" s="11">
        <f t="array" ref="AP1028">_xlfn.MAXIFS(AG$29:AG$1052,F$29:F$1052,F1028) - _xlfn.MINIFS(AG$29:AG$1052,F$29:F$1052,F1028)</f>
        <v>0.4319451716699928</v>
      </c>
      <c r="AQ1028" s="11">
        <f t="array" ref="AQ1028">_xlfn.MAXIFS(AH$29:AH$1052,G$29:G$1052,G1028) - _xlfn.MINIFS(AH$29:AH$1052,G$29:G$1052,G1028)</f>
        <v>0.3058275323762738</v>
      </c>
      <c r="AR1028" s="11">
        <f t="array" ref="AR1028">_xlfn.MAXIFS(AI$29:AI$1052,H$29:H$1052,H1028) - _xlfn.MINIFS(AI$29:AI$1052,H$29:H$1052,H1028)</f>
        <v>0.14537669643882364</v>
      </c>
      <c r="AS1028" s="11">
        <f t="array" ref="AS1028">_xlfn.MAXIFS(AJ$29:AJ$1052,I$29:I$1052,I1028) - _xlfn.MINIFS(AJ$29:AJ$1052,I$29:I$1052,I1028)</f>
        <v>0.146573395374063</v>
      </c>
      <c r="AT1028" s="11">
        <f t="array" ref="AT1028">_xlfn.MAXIFS(AK$29:AK$1052,J$29:J$1052,J1028) - _xlfn.MINIFS(AK$29:AK$1052,J$29:J$1052,J1028)</f>
        <v>7.3472230792317725E-2</v>
      </c>
      <c r="AU1028" s="11">
        <f t="array" ref="AU1028">_xlfn.MAXIFS(AL$29:AL$1052,K$29:K$1052,K1028) - _xlfn.MINIFS(AL$29:AL$1052,K$29:K$1052,K1028)</f>
        <v>4.7089409395479065E-2</v>
      </c>
      <c r="AV1028" s="11">
        <f t="array" ref="AV1028">_xlfn.MAXIFS(AM$29:AM$1052,L$29:L$1052,L1028) - _xlfn.MINIFS(AM$29:AM$1052,L$29:L$1052,L1028)</f>
        <v>3.4046986860881839E-2</v>
      </c>
      <c r="AW1028" s="7">
        <f t="array" ref="AW1028">_xlfn.MAXIFS(AN$29:AN$1052,M$29:M$1052,M1028) - _xlfn.MINIFS(AN$29:AN$1052,M$29:M$1052,M1028)</f>
        <v>6.1748044391943813E-3</v>
      </c>
      <c r="AX1028" s="6">
        <f t="array" ref="AX1028">_xlfn.STDEV.S(IF(E$29:E$1052=E1028,$C$29:$C$1052,""))</f>
        <v>2.1219734469910215E-2</v>
      </c>
      <c r="AY1028" s="11">
        <f t="array" ref="AY1028">_xlfn.STDEV.S(IF(F$29:F$1052=F1028,$C$29:$C$1052,""))</f>
        <v>2.0588339989709558E-2</v>
      </c>
      <c r="AZ1028" s="11">
        <f t="array" ref="AZ1028">_xlfn.STDEV.S(IF(G$29:G$1052=G1028,$C$29:$C$1052,""))</f>
        <v>2.5662538612202881E-2</v>
      </c>
      <c r="BA1028" s="11">
        <f t="array" ref="BA1028">_xlfn.STDEV.S(IF(H$29:H$1052=H1028,$C$29:$C$1052,""))</f>
        <v>1.8884666973659998E-2</v>
      </c>
      <c r="BB1028" s="11">
        <f t="array" ref="BB1028">_xlfn.STDEV.S(IF(I$29:I$1052=I1028,$C$29:$C$1052,""))</f>
        <v>2.0062989934691598E-2</v>
      </c>
      <c r="BC1028" s="11">
        <f t="array" ref="BC1028">_xlfn.STDEV.S(IF(J$29:J$1052=J1028,$C$29:$C$1052,""))</f>
        <v>1.9302883685974135E-2</v>
      </c>
      <c r="BD1028" s="11">
        <f t="array" ref="BD1028">_xlfn.STDEV.S(IF(K$29:K$1052=K1028,$C$29:$C$1052,""))</f>
        <v>1.8342280231243097E-2</v>
      </c>
      <c r="BE1028" s="11">
        <f t="array" ref="BE1028">_xlfn.STDEV.S(IF(L$29:L$1052=L1028,$C$29:$C$1052,""))</f>
        <v>2.4079458836784216E-2</v>
      </c>
      <c r="BF1028" s="7">
        <f t="array" ref="BF1028">_xlfn.STDEV.S(IF(M$29:M$1052=M1028,$C$29:$C$1052,""))</f>
        <v>8.7324921829102769E-3</v>
      </c>
      <c r="BG1028" s="13">
        <f t="shared" si="728"/>
        <v>30.273551081454407</v>
      </c>
      <c r="BH1028" s="12">
        <f t="shared" si="729"/>
        <v>20.980087364298782</v>
      </c>
      <c r="BI1028" s="12">
        <f t="shared" si="730"/>
        <v>11.917275098841886</v>
      </c>
      <c r="BJ1028" s="12">
        <f t="shared" si="731"/>
        <v>7.6981339751234437</v>
      </c>
      <c r="BK1028" s="12">
        <f t="shared" si="732"/>
        <v>7.305660614453978</v>
      </c>
      <c r="BL1028" s="12">
        <f t="shared" si="733"/>
        <v>3.8062826253107525</v>
      </c>
      <c r="BM1028" s="12">
        <f t="shared" si="734"/>
        <v>2.5672603843043409</v>
      </c>
      <c r="BN1028" s="12">
        <f t="shared" si="735"/>
        <v>1.4139431908191826</v>
      </c>
      <c r="BO1028" s="14">
        <f t="shared" si="736"/>
        <v>0.70710678118654835</v>
      </c>
    </row>
    <row r="1029" spans="1:67" x14ac:dyDescent="0.25">
      <c r="A1029" s="2">
        <v>44613</v>
      </c>
      <c r="B1029" s="3">
        <v>1887.6</v>
      </c>
      <c r="C1029">
        <f t="shared" si="737"/>
        <v>-6.4217286030108234E-3</v>
      </c>
      <c r="D1029">
        <v>1000</v>
      </c>
      <c r="E1029" s="6">
        <f t="shared" si="701"/>
        <v>1</v>
      </c>
      <c r="F1029">
        <f t="shared" si="702"/>
        <v>3</v>
      </c>
      <c r="G1029">
        <f t="shared" si="703"/>
        <v>7</v>
      </c>
      <c r="H1029">
        <f t="shared" si="704"/>
        <v>15</v>
      </c>
      <c r="I1029">
        <f t="shared" si="705"/>
        <v>31</v>
      </c>
      <c r="J1029">
        <f t="shared" si="706"/>
        <v>62</v>
      </c>
      <c r="K1029">
        <f t="shared" si="707"/>
        <v>125</v>
      </c>
      <c r="L1029">
        <f t="shared" si="708"/>
        <v>250</v>
      </c>
      <c r="M1029" s="7">
        <f t="shared" si="709"/>
        <v>500</v>
      </c>
      <c r="N1029" s="6">
        <f t="shared" si="710"/>
        <v>2.5948653898586046E-4</v>
      </c>
      <c r="O1029">
        <f t="shared" si="711"/>
        <v>1.3120666446575511E-3</v>
      </c>
      <c r="P1029">
        <f t="shared" si="712"/>
        <v>9.7281421120505064E-4</v>
      </c>
      <c r="Q1029">
        <f t="shared" si="713"/>
        <v>-2.2690484963578186E-4</v>
      </c>
      <c r="R1029">
        <f t="shared" si="714"/>
        <v>-1.6042157545581581E-4</v>
      </c>
      <c r="S1029">
        <f t="shared" si="715"/>
        <v>5.5794626797559463E-3</v>
      </c>
      <c r="T1029">
        <f t="shared" si="716"/>
        <v>5.0586142001964873E-3</v>
      </c>
      <c r="U1029">
        <f t="shared" si="717"/>
        <v>4.1815386668758725E-3</v>
      </c>
      <c r="V1029" s="7">
        <f t="shared" si="718"/>
        <v>1.7715179351810995E-2</v>
      </c>
      <c r="W1029" s="6">
        <f t="shared" si="719"/>
        <v>-6.6812151419966843E-3</v>
      </c>
      <c r="X1029">
        <f t="shared" si="720"/>
        <v>-7.7337952476683744E-3</v>
      </c>
      <c r="Y1029">
        <f t="shared" si="721"/>
        <v>-7.394542814215874E-3</v>
      </c>
      <c r="Z1029">
        <f t="shared" si="722"/>
        <v>-6.1948237533750415E-3</v>
      </c>
      <c r="AA1029">
        <f t="shared" si="723"/>
        <v>-6.2613070275550076E-3</v>
      </c>
      <c r="AB1029">
        <f t="shared" si="724"/>
        <v>-1.200119128276677E-2</v>
      </c>
      <c r="AC1029">
        <f t="shared" si="725"/>
        <v>-1.1480342803207311E-2</v>
      </c>
      <c r="AD1029">
        <f t="shared" si="726"/>
        <v>-1.0603267269886696E-2</v>
      </c>
      <c r="AE1029" s="7">
        <f t="shared" si="727"/>
        <v>-2.4136907954821818E-2</v>
      </c>
      <c r="AF1029" s="6">
        <f t="shared" si="738"/>
        <v>5.3482441482765479E-2</v>
      </c>
      <c r="AG1029" s="11">
        <f t="shared" si="739"/>
        <v>7.7691783913222401E-2</v>
      </c>
      <c r="AH1029" s="11">
        <f t="shared" si="740"/>
        <v>6.9888977943814795E-2</v>
      </c>
      <c r="AI1029" s="11">
        <f t="shared" si="741"/>
        <v>4.2295439544475524E-2</v>
      </c>
      <c r="AJ1029" s="11">
        <f t="shared" si="742"/>
        <v>4.3824554850614761E-2</v>
      </c>
      <c r="AK1029" s="11">
        <f t="shared" si="743"/>
        <v>-7.834403446291098E-3</v>
      </c>
      <c r="AL1029" s="11">
        <f t="shared" si="744"/>
        <v>-1.1480342803207311E-2</v>
      </c>
      <c r="AM1029" s="11">
        <f t="shared" si="745"/>
        <v>-1.0603267269886696E-2</v>
      </c>
      <c r="AN1029" s="7">
        <f t="shared" si="746"/>
        <v>-2.4136907954821818E-2</v>
      </c>
      <c r="AO1029" s="6">
        <f t="array" ref="AO1029">_xlfn.MAXIFS(AF$29:AF$1052,E$29:E$1052,E1029) - _xlfn.MINIFS(AF$29:AF$1052,E$29:E$1052,E1029)</f>
        <v>0.64239671540972576</v>
      </c>
      <c r="AP1029" s="11">
        <f t="array" ref="AP1029">_xlfn.MAXIFS(AG$29:AG$1052,F$29:F$1052,F1029) - _xlfn.MINIFS(AG$29:AG$1052,F$29:F$1052,F1029)</f>
        <v>0.4319451716699928</v>
      </c>
      <c r="AQ1029" s="11">
        <f t="array" ref="AQ1029">_xlfn.MAXIFS(AH$29:AH$1052,G$29:G$1052,G1029) - _xlfn.MINIFS(AH$29:AH$1052,G$29:G$1052,G1029)</f>
        <v>0.3058275323762738</v>
      </c>
      <c r="AR1029" s="11">
        <f t="array" ref="AR1029">_xlfn.MAXIFS(AI$29:AI$1052,H$29:H$1052,H1029) - _xlfn.MINIFS(AI$29:AI$1052,H$29:H$1052,H1029)</f>
        <v>0.14537669643882364</v>
      </c>
      <c r="AS1029" s="11">
        <f t="array" ref="AS1029">_xlfn.MAXIFS(AJ$29:AJ$1052,I$29:I$1052,I1029) - _xlfn.MINIFS(AJ$29:AJ$1052,I$29:I$1052,I1029)</f>
        <v>0.146573395374063</v>
      </c>
      <c r="AT1029" s="11">
        <f t="array" ref="AT1029">_xlfn.MAXIFS(AK$29:AK$1052,J$29:J$1052,J1029) - _xlfn.MINIFS(AK$29:AK$1052,J$29:J$1052,J1029)</f>
        <v>7.3472230792317725E-2</v>
      </c>
      <c r="AU1029" s="11">
        <f t="array" ref="AU1029">_xlfn.MAXIFS(AL$29:AL$1052,K$29:K$1052,K1029) - _xlfn.MINIFS(AL$29:AL$1052,K$29:K$1052,K1029)</f>
        <v>4.5937470260630553E-2</v>
      </c>
      <c r="AV1029" s="11">
        <f t="array" ref="AV1029">_xlfn.MAXIFS(AM$29:AM$1052,L$29:L$1052,L1029) - _xlfn.MINIFS(AM$29:AM$1052,L$29:L$1052,L1029)</f>
        <v>4.284525933726635E-2</v>
      </c>
      <c r="AW1029" s="7">
        <f t="array" ref="AW1029">_xlfn.MAXIFS(AN$29:AN$1052,M$29:M$1052,M1029) - _xlfn.MINIFS(AN$29:AN$1052,M$29:M$1052,M1029)</f>
        <v>2.4136907954821818E-2</v>
      </c>
      <c r="AX1029" s="6">
        <f t="array" ref="AX1029">_xlfn.STDEV.S(IF(E$29:E$1052=E1029,$C$29:$C$1052,""))</f>
        <v>2.1219734469910215E-2</v>
      </c>
      <c r="AY1029" s="11">
        <f t="array" ref="AY1029">_xlfn.STDEV.S(IF(F$29:F$1052=F1029,$C$29:$C$1052,""))</f>
        <v>2.0588339989709558E-2</v>
      </c>
      <c r="AZ1029" s="11">
        <f t="array" ref="AZ1029">_xlfn.STDEV.S(IF(G$29:G$1052=G1029,$C$29:$C$1052,""))</f>
        <v>2.5662538612202881E-2</v>
      </c>
      <c r="BA1029" s="11">
        <f t="array" ref="BA1029">_xlfn.STDEV.S(IF(H$29:H$1052=H1029,$C$29:$C$1052,""))</f>
        <v>1.8884666973659998E-2</v>
      </c>
      <c r="BB1029" s="11">
        <f t="array" ref="BB1029">_xlfn.STDEV.S(IF(I$29:I$1052=I1029,$C$29:$C$1052,""))</f>
        <v>2.0062989934691598E-2</v>
      </c>
      <c r="BC1029" s="11">
        <f t="array" ref="BC1029">_xlfn.STDEV.S(IF(J$29:J$1052=J1029,$C$29:$C$1052,""))</f>
        <v>1.9302883685974135E-2</v>
      </c>
      <c r="BD1029" s="11">
        <f t="array" ref="BD1029">_xlfn.STDEV.S(IF(K$29:K$1052=K1029,$C$29:$C$1052,""))</f>
        <v>2.1479573486471098E-2</v>
      </c>
      <c r="BE1029" s="11">
        <f t="array" ref="BE1029">_xlfn.STDEV.S(IF(L$29:L$1052=L1029,$C$29:$C$1052,""))</f>
        <v>2.9426876575067869E-2</v>
      </c>
      <c r="BF1029" s="7">
        <f t="array" ref="BF1029">_xlfn.STDEV.S(IF(M$29:M$1052=M1029,$C$29:$C$1052,""))</f>
        <v>3.4134742583460054E-2</v>
      </c>
      <c r="BG1029" s="13">
        <f t="shared" si="728"/>
        <v>30.273551081454407</v>
      </c>
      <c r="BH1029" s="12">
        <f t="shared" si="729"/>
        <v>20.980087364298782</v>
      </c>
      <c r="BI1029" s="12">
        <f t="shared" si="730"/>
        <v>11.917275098841886</v>
      </c>
      <c r="BJ1029" s="12">
        <f t="shared" si="731"/>
        <v>7.6981339751234437</v>
      </c>
      <c r="BK1029" s="12">
        <f t="shared" si="732"/>
        <v>7.305660614453978</v>
      </c>
      <c r="BL1029" s="12">
        <f t="shared" si="733"/>
        <v>3.8062826253107525</v>
      </c>
      <c r="BM1029" s="12">
        <f t="shared" si="734"/>
        <v>2.1386583997845325</v>
      </c>
      <c r="BN1029" s="12">
        <f t="shared" si="735"/>
        <v>1.4559907242608039</v>
      </c>
      <c r="BO1029" s="14">
        <f t="shared" si="736"/>
        <v>0.70710678118654768</v>
      </c>
    </row>
    <row r="1030" spans="1:67" x14ac:dyDescent="0.25">
      <c r="A1030" s="4">
        <v>44620</v>
      </c>
      <c r="B1030" s="5">
        <v>1966.6</v>
      </c>
      <c r="C1030">
        <f t="shared" si="737"/>
        <v>4.1852087306632813E-2</v>
      </c>
      <c r="D1030">
        <v>1001</v>
      </c>
      <c r="E1030" s="6">
        <f t="shared" si="701"/>
        <v>1</v>
      </c>
      <c r="F1030">
        <f t="shared" si="702"/>
        <v>3</v>
      </c>
      <c r="G1030">
        <f t="shared" si="703"/>
        <v>7</v>
      </c>
      <c r="H1030">
        <f t="shared" si="704"/>
        <v>15</v>
      </c>
      <c r="I1030">
        <f t="shared" si="705"/>
        <v>31</v>
      </c>
      <c r="J1030">
        <f t="shared" si="706"/>
        <v>62</v>
      </c>
      <c r="K1030">
        <f t="shared" si="707"/>
        <v>125</v>
      </c>
      <c r="L1030">
        <f t="shared" si="708"/>
        <v>250</v>
      </c>
      <c r="M1030" s="7">
        <f t="shared" si="709"/>
        <v>500</v>
      </c>
      <c r="N1030" s="6">
        <f t="shared" si="710"/>
        <v>2.5948653898586046E-4</v>
      </c>
      <c r="O1030">
        <f t="shared" si="711"/>
        <v>1.3120666446575511E-3</v>
      </c>
      <c r="P1030">
        <f t="shared" si="712"/>
        <v>9.7281421120505064E-4</v>
      </c>
      <c r="Q1030">
        <f t="shared" si="713"/>
        <v>-2.2690484963578186E-4</v>
      </c>
      <c r="R1030">
        <f t="shared" si="714"/>
        <v>-1.6042157545581581E-4</v>
      </c>
      <c r="S1030">
        <f t="shared" si="715"/>
        <v>5.5794626797559463E-3</v>
      </c>
      <c r="T1030">
        <f t="shared" si="716"/>
        <v>5.0586142001964873E-3</v>
      </c>
      <c r="U1030">
        <f t="shared" si="717"/>
        <v>4.1815386668758725E-3</v>
      </c>
      <c r="V1030" s="7">
        <f t="shared" si="718"/>
        <v>1.7715179351810995E-2</v>
      </c>
      <c r="W1030" s="6">
        <f t="shared" si="719"/>
        <v>4.1592600767646953E-2</v>
      </c>
      <c r="X1030">
        <f t="shared" si="720"/>
        <v>4.0540020661975262E-2</v>
      </c>
      <c r="Y1030">
        <f t="shared" si="721"/>
        <v>4.0879273095427764E-2</v>
      </c>
      <c r="Z1030">
        <f t="shared" si="722"/>
        <v>4.2078992156268591E-2</v>
      </c>
      <c r="AA1030">
        <f t="shared" si="723"/>
        <v>4.2012508882088628E-2</v>
      </c>
      <c r="AB1030">
        <f t="shared" si="724"/>
        <v>3.6272624626876866E-2</v>
      </c>
      <c r="AC1030">
        <f t="shared" si="725"/>
        <v>3.6793473106436325E-2</v>
      </c>
      <c r="AD1030">
        <f t="shared" si="726"/>
        <v>3.767054863975694E-2</v>
      </c>
      <c r="AE1030" s="7">
        <f t="shared" si="727"/>
        <v>2.4136907954821818E-2</v>
      </c>
      <c r="AF1030" s="6">
        <f t="shared" si="738"/>
        <v>9.5075042250412439E-2</v>
      </c>
      <c r="AG1030" s="11">
        <f t="shared" si="739"/>
        <v>0.11823180457519766</v>
      </c>
      <c r="AH1030" s="11">
        <f t="shared" si="740"/>
        <v>0.11076825103924257</v>
      </c>
      <c r="AI1030" s="11">
        <f t="shared" si="741"/>
        <v>8.4374431700744115E-2</v>
      </c>
      <c r="AJ1030" s="11">
        <f t="shared" si="742"/>
        <v>8.5837063732703389E-2</v>
      </c>
      <c r="AK1030" s="11">
        <f t="shared" si="743"/>
        <v>2.8438221180585768E-2</v>
      </c>
      <c r="AL1030" s="11">
        <f t="shared" si="744"/>
        <v>2.5313130303229014E-2</v>
      </c>
      <c r="AM1030" s="11">
        <f t="shared" si="745"/>
        <v>2.7067281369870244E-2</v>
      </c>
      <c r="AN1030" s="7">
        <f t="shared" si="746"/>
        <v>0</v>
      </c>
      <c r="AO1030" s="6">
        <f t="array" ref="AO1030">_xlfn.MAXIFS(AF$29:AF$1052,E$29:E$1052,E1030) - _xlfn.MINIFS(AF$29:AF$1052,E$29:E$1052,E1030)</f>
        <v>0.64239671540972576</v>
      </c>
      <c r="AP1030" s="11">
        <f t="array" ref="AP1030">_xlfn.MAXIFS(AG$29:AG$1052,F$29:F$1052,F1030) - _xlfn.MINIFS(AG$29:AG$1052,F$29:F$1052,F1030)</f>
        <v>0.4319451716699928</v>
      </c>
      <c r="AQ1030" s="11">
        <f t="array" ref="AQ1030">_xlfn.MAXIFS(AH$29:AH$1052,G$29:G$1052,G1030) - _xlfn.MINIFS(AH$29:AH$1052,G$29:G$1052,G1030)</f>
        <v>0.3058275323762738</v>
      </c>
      <c r="AR1030" s="11">
        <f t="array" ref="AR1030">_xlfn.MAXIFS(AI$29:AI$1052,H$29:H$1052,H1030) - _xlfn.MINIFS(AI$29:AI$1052,H$29:H$1052,H1030)</f>
        <v>0.14537669643882364</v>
      </c>
      <c r="AS1030" s="11">
        <f t="array" ref="AS1030">_xlfn.MAXIFS(AJ$29:AJ$1052,I$29:I$1052,I1030) - _xlfn.MINIFS(AJ$29:AJ$1052,I$29:I$1052,I1030)</f>
        <v>0.146573395374063</v>
      </c>
      <c r="AT1030" s="11">
        <f t="array" ref="AT1030">_xlfn.MAXIFS(AK$29:AK$1052,J$29:J$1052,J1030) - _xlfn.MINIFS(AK$29:AK$1052,J$29:J$1052,J1030)</f>
        <v>7.3472230792317725E-2</v>
      </c>
      <c r="AU1030" s="11">
        <f t="array" ref="AU1030">_xlfn.MAXIFS(AL$29:AL$1052,K$29:K$1052,K1030) - _xlfn.MINIFS(AL$29:AL$1052,K$29:K$1052,K1030)</f>
        <v>4.5937470260630553E-2</v>
      </c>
      <c r="AV1030" s="11">
        <f t="array" ref="AV1030">_xlfn.MAXIFS(AM$29:AM$1052,L$29:L$1052,L1030) - _xlfn.MINIFS(AM$29:AM$1052,L$29:L$1052,L1030)</f>
        <v>4.284525933726635E-2</v>
      </c>
      <c r="AW1030" s="7">
        <f t="array" ref="AW1030">_xlfn.MAXIFS(AN$29:AN$1052,M$29:M$1052,M1030) - _xlfn.MINIFS(AN$29:AN$1052,M$29:M$1052,M1030)</f>
        <v>2.4136907954821818E-2</v>
      </c>
      <c r="AX1030" s="6">
        <f t="array" ref="AX1030">_xlfn.STDEV.S(IF(E$29:E$1052=E1030,$C$29:$C$1052,""))</f>
        <v>2.1219734469910215E-2</v>
      </c>
      <c r="AY1030" s="11">
        <f t="array" ref="AY1030">_xlfn.STDEV.S(IF(F$29:F$1052=F1030,$C$29:$C$1052,""))</f>
        <v>2.0588339989709558E-2</v>
      </c>
      <c r="AZ1030" s="11">
        <f t="array" ref="AZ1030">_xlfn.STDEV.S(IF(G$29:G$1052=G1030,$C$29:$C$1052,""))</f>
        <v>2.5662538612202881E-2</v>
      </c>
      <c r="BA1030" s="11">
        <f t="array" ref="BA1030">_xlfn.STDEV.S(IF(H$29:H$1052=H1030,$C$29:$C$1052,""))</f>
        <v>1.8884666973659998E-2</v>
      </c>
      <c r="BB1030" s="11">
        <f t="array" ref="BB1030">_xlfn.STDEV.S(IF(I$29:I$1052=I1030,$C$29:$C$1052,""))</f>
        <v>2.0062989934691598E-2</v>
      </c>
      <c r="BC1030" s="11">
        <f t="array" ref="BC1030">_xlfn.STDEV.S(IF(J$29:J$1052=J1030,$C$29:$C$1052,""))</f>
        <v>1.9302883685974135E-2</v>
      </c>
      <c r="BD1030" s="11">
        <f t="array" ref="BD1030">_xlfn.STDEV.S(IF(K$29:K$1052=K1030,$C$29:$C$1052,""))</f>
        <v>2.1479573486471098E-2</v>
      </c>
      <c r="BE1030" s="11">
        <f t="array" ref="BE1030">_xlfn.STDEV.S(IF(L$29:L$1052=L1030,$C$29:$C$1052,""))</f>
        <v>2.9426876575067869E-2</v>
      </c>
      <c r="BF1030" s="7">
        <f t="array" ref="BF1030">_xlfn.STDEV.S(IF(M$29:M$1052=M1030,$C$29:$C$1052,""))</f>
        <v>3.4134742583460054E-2</v>
      </c>
      <c r="BG1030" s="13">
        <f t="shared" si="728"/>
        <v>30.273551081454407</v>
      </c>
      <c r="BH1030" s="12">
        <f t="shared" si="729"/>
        <v>20.980087364298782</v>
      </c>
      <c r="BI1030" s="12">
        <f t="shared" si="730"/>
        <v>11.917275098841886</v>
      </c>
      <c r="BJ1030" s="12">
        <f t="shared" si="731"/>
        <v>7.6981339751234437</v>
      </c>
      <c r="BK1030" s="12">
        <f t="shared" si="732"/>
        <v>7.305660614453978</v>
      </c>
      <c r="BL1030" s="12">
        <f t="shared" si="733"/>
        <v>3.8062826253107525</v>
      </c>
      <c r="BM1030" s="12">
        <f t="shared" si="734"/>
        <v>2.1386583997845325</v>
      </c>
      <c r="BN1030" s="12">
        <f t="shared" si="735"/>
        <v>1.4559907242608039</v>
      </c>
      <c r="BO1030" s="14">
        <f t="shared" si="736"/>
        <v>0.70710678118654768</v>
      </c>
    </row>
    <row r="1031" spans="1:67" x14ac:dyDescent="0.25">
      <c r="A1031" s="2">
        <v>44627</v>
      </c>
      <c r="B1031" s="3">
        <v>1985</v>
      </c>
      <c r="C1031">
        <f t="shared" si="737"/>
        <v>9.3562493643852829E-3</v>
      </c>
      <c r="D1031">
        <v>1002</v>
      </c>
      <c r="E1031" s="6">
        <f t="shared" si="701"/>
        <v>1</v>
      </c>
      <c r="F1031">
        <f t="shared" si="702"/>
        <v>3</v>
      </c>
      <c r="G1031">
        <f t="shared" si="703"/>
        <v>7</v>
      </c>
      <c r="H1031">
        <f t="shared" si="704"/>
        <v>15</v>
      </c>
      <c r="I1031">
        <f t="shared" si="705"/>
        <v>31</v>
      </c>
      <c r="J1031">
        <f t="shared" si="706"/>
        <v>62</v>
      </c>
      <c r="K1031">
        <f t="shared" si="707"/>
        <v>125</v>
      </c>
      <c r="L1031">
        <f t="shared" si="708"/>
        <v>250</v>
      </c>
      <c r="M1031" s="7">
        <f t="shared" si="709"/>
        <v>501</v>
      </c>
      <c r="N1031" s="6">
        <f t="shared" si="710"/>
        <v>2.5948653898586046E-4</v>
      </c>
      <c r="O1031">
        <f t="shared" si="711"/>
        <v>1.3120666446575511E-3</v>
      </c>
      <c r="P1031">
        <f t="shared" si="712"/>
        <v>9.7281421120505064E-4</v>
      </c>
      <c r="Q1031">
        <f t="shared" si="713"/>
        <v>-2.2690484963578186E-4</v>
      </c>
      <c r="R1031">
        <f t="shared" si="714"/>
        <v>-1.6042157545581581E-4</v>
      </c>
      <c r="S1031">
        <f t="shared" si="715"/>
        <v>5.5794626797559463E-3</v>
      </c>
      <c r="T1031">
        <f t="shared" si="716"/>
        <v>5.0586142001964873E-3</v>
      </c>
      <c r="U1031">
        <f t="shared" si="717"/>
        <v>4.1815386668758725E-3</v>
      </c>
      <c r="V1031" s="7">
        <f t="shared" si="718"/>
        <v>-9.3521020180592496E-3</v>
      </c>
      <c r="W1031" s="6">
        <f t="shared" si="719"/>
        <v>9.096762825399422E-3</v>
      </c>
      <c r="X1031">
        <f t="shared" si="720"/>
        <v>8.0441827197277327E-3</v>
      </c>
      <c r="Y1031">
        <f t="shared" si="721"/>
        <v>8.3834351531802322E-3</v>
      </c>
      <c r="Z1031">
        <f t="shared" si="722"/>
        <v>9.5831542140210647E-3</v>
      </c>
      <c r="AA1031">
        <f t="shared" si="723"/>
        <v>9.5166709398410987E-3</v>
      </c>
      <c r="AB1031">
        <f t="shared" si="724"/>
        <v>3.7767866846293366E-3</v>
      </c>
      <c r="AC1031">
        <f t="shared" si="725"/>
        <v>4.2976351641887955E-3</v>
      </c>
      <c r="AD1031">
        <f t="shared" si="726"/>
        <v>5.1747106975094104E-3</v>
      </c>
      <c r="AE1031" s="7">
        <f t="shared" si="727"/>
        <v>1.8708351382444532E-2</v>
      </c>
      <c r="AF1031" s="6">
        <f t="shared" si="738"/>
        <v>0.10417180507581186</v>
      </c>
      <c r="AG1031" s="11">
        <f t="shared" si="739"/>
        <v>0.1262759872949254</v>
      </c>
      <c r="AH1031" s="11">
        <f t="shared" si="740"/>
        <v>0.11915168619242279</v>
      </c>
      <c r="AI1031" s="11">
        <f t="shared" si="741"/>
        <v>9.3957585914765177E-2</v>
      </c>
      <c r="AJ1031" s="11">
        <f t="shared" si="742"/>
        <v>9.5353734672544488E-2</v>
      </c>
      <c r="AK1031" s="11">
        <f t="shared" si="743"/>
        <v>3.2215007865215105E-2</v>
      </c>
      <c r="AL1031" s="11">
        <f t="shared" si="744"/>
        <v>2.961076546741781E-2</v>
      </c>
      <c r="AM1031" s="11">
        <f t="shared" si="745"/>
        <v>3.2241992067379655E-2</v>
      </c>
      <c r="AN1031" s="7">
        <f t="shared" si="746"/>
        <v>1.8708351382444532E-2</v>
      </c>
      <c r="AO1031" s="6">
        <f t="array" ref="AO1031">_xlfn.MAXIFS(AF$29:AF$1052,E$29:E$1052,E1031) - _xlfn.MINIFS(AF$29:AF$1052,E$29:E$1052,E1031)</f>
        <v>0.64239671540972576</v>
      </c>
      <c r="AP1031" s="11">
        <f t="array" ref="AP1031">_xlfn.MAXIFS(AG$29:AG$1052,F$29:F$1052,F1031) - _xlfn.MINIFS(AG$29:AG$1052,F$29:F$1052,F1031)</f>
        <v>0.4319451716699928</v>
      </c>
      <c r="AQ1031" s="11">
        <f t="array" ref="AQ1031">_xlfn.MAXIFS(AH$29:AH$1052,G$29:G$1052,G1031) - _xlfn.MINIFS(AH$29:AH$1052,G$29:G$1052,G1031)</f>
        <v>0.3058275323762738</v>
      </c>
      <c r="AR1031" s="11">
        <f t="array" ref="AR1031">_xlfn.MAXIFS(AI$29:AI$1052,H$29:H$1052,H1031) - _xlfn.MINIFS(AI$29:AI$1052,H$29:H$1052,H1031)</f>
        <v>0.14537669643882364</v>
      </c>
      <c r="AS1031" s="11">
        <f t="array" ref="AS1031">_xlfn.MAXIFS(AJ$29:AJ$1052,I$29:I$1052,I1031) - _xlfn.MINIFS(AJ$29:AJ$1052,I$29:I$1052,I1031)</f>
        <v>0.146573395374063</v>
      </c>
      <c r="AT1031" s="11">
        <f t="array" ref="AT1031">_xlfn.MAXIFS(AK$29:AK$1052,J$29:J$1052,J1031) - _xlfn.MINIFS(AK$29:AK$1052,J$29:J$1052,J1031)</f>
        <v>7.3472230792317725E-2</v>
      </c>
      <c r="AU1031" s="11">
        <f t="array" ref="AU1031">_xlfn.MAXIFS(AL$29:AL$1052,K$29:K$1052,K1031) - _xlfn.MINIFS(AL$29:AL$1052,K$29:K$1052,K1031)</f>
        <v>4.5937470260630553E-2</v>
      </c>
      <c r="AV1031" s="11">
        <f t="array" ref="AV1031">_xlfn.MAXIFS(AM$29:AM$1052,L$29:L$1052,L1031) - _xlfn.MINIFS(AM$29:AM$1052,L$29:L$1052,L1031)</f>
        <v>4.284525933726635E-2</v>
      </c>
      <c r="AW1031" s="7">
        <f t="array" ref="AW1031">_xlfn.MAXIFS(AN$29:AN$1052,M$29:M$1052,M1031) - _xlfn.MINIFS(AN$29:AN$1052,M$29:M$1052,M1031)</f>
        <v>1.8708351382444532E-2</v>
      </c>
      <c r="AX1031" s="6">
        <f t="array" ref="AX1031">_xlfn.STDEV.S(IF(E$29:E$1052=E1031,$C$29:$C$1052,""))</f>
        <v>2.1219734469910215E-2</v>
      </c>
      <c r="AY1031" s="11">
        <f t="array" ref="AY1031">_xlfn.STDEV.S(IF(F$29:F$1052=F1031,$C$29:$C$1052,""))</f>
        <v>2.0588339989709558E-2</v>
      </c>
      <c r="AZ1031" s="11">
        <f t="array" ref="AZ1031">_xlfn.STDEV.S(IF(G$29:G$1052=G1031,$C$29:$C$1052,""))</f>
        <v>2.5662538612202881E-2</v>
      </c>
      <c r="BA1031" s="11">
        <f t="array" ref="BA1031">_xlfn.STDEV.S(IF(H$29:H$1052=H1031,$C$29:$C$1052,""))</f>
        <v>1.8884666973659998E-2</v>
      </c>
      <c r="BB1031" s="11">
        <f t="array" ref="BB1031">_xlfn.STDEV.S(IF(I$29:I$1052=I1031,$C$29:$C$1052,""))</f>
        <v>2.0062989934691598E-2</v>
      </c>
      <c r="BC1031" s="11">
        <f t="array" ref="BC1031">_xlfn.STDEV.S(IF(J$29:J$1052=J1031,$C$29:$C$1052,""))</f>
        <v>1.9302883685974135E-2</v>
      </c>
      <c r="BD1031" s="11">
        <f t="array" ref="BD1031">_xlfn.STDEV.S(IF(K$29:K$1052=K1031,$C$29:$C$1052,""))</f>
        <v>2.1479573486471098E-2</v>
      </c>
      <c r="BE1031" s="11">
        <f t="array" ref="BE1031">_xlfn.STDEV.S(IF(L$29:L$1052=L1031,$C$29:$C$1052,""))</f>
        <v>2.9426876575067869E-2</v>
      </c>
      <c r="BF1031" s="7">
        <f t="array" ref="BF1031">_xlfn.STDEV.S(IF(M$29:M$1052=M1031,$C$29:$C$1052,""))</f>
        <v>2.6457604254694501E-2</v>
      </c>
      <c r="BG1031" s="13">
        <f t="shared" si="728"/>
        <v>30.273551081454407</v>
      </c>
      <c r="BH1031" s="12">
        <f t="shared" si="729"/>
        <v>20.980087364298782</v>
      </c>
      <c r="BI1031" s="12">
        <f t="shared" si="730"/>
        <v>11.917275098841886</v>
      </c>
      <c r="BJ1031" s="12">
        <f t="shared" si="731"/>
        <v>7.6981339751234437</v>
      </c>
      <c r="BK1031" s="12">
        <f t="shared" si="732"/>
        <v>7.305660614453978</v>
      </c>
      <c r="BL1031" s="12">
        <f t="shared" si="733"/>
        <v>3.8062826253107525</v>
      </c>
      <c r="BM1031" s="12">
        <f t="shared" si="734"/>
        <v>2.1386583997845325</v>
      </c>
      <c r="BN1031" s="12">
        <f t="shared" si="735"/>
        <v>1.4559907242608039</v>
      </c>
      <c r="BO1031" s="14">
        <f t="shared" si="736"/>
        <v>0.70710678118654746</v>
      </c>
    </row>
    <row r="1032" spans="1:67" x14ac:dyDescent="0.25">
      <c r="A1032" s="4">
        <v>44633.958333333336</v>
      </c>
      <c r="B1032" s="5">
        <v>1929.3</v>
      </c>
      <c r="C1032">
        <f t="shared" si="737"/>
        <v>-2.8060453400503782E-2</v>
      </c>
      <c r="D1032">
        <v>1003</v>
      </c>
      <c r="E1032" s="6">
        <f t="shared" si="701"/>
        <v>1</v>
      </c>
      <c r="F1032">
        <f t="shared" si="702"/>
        <v>3</v>
      </c>
      <c r="G1032">
        <f t="shared" si="703"/>
        <v>7</v>
      </c>
      <c r="H1032">
        <f t="shared" si="704"/>
        <v>15</v>
      </c>
      <c r="I1032">
        <f t="shared" si="705"/>
        <v>31</v>
      </c>
      <c r="J1032">
        <f t="shared" si="706"/>
        <v>62</v>
      </c>
      <c r="K1032">
        <f t="shared" si="707"/>
        <v>125</v>
      </c>
      <c r="L1032">
        <f t="shared" si="708"/>
        <v>250</v>
      </c>
      <c r="M1032" s="7">
        <f t="shared" si="709"/>
        <v>501</v>
      </c>
      <c r="N1032" s="6">
        <f t="shared" si="710"/>
        <v>2.5948653898586046E-4</v>
      </c>
      <c r="O1032">
        <f t="shared" si="711"/>
        <v>1.3120666446575511E-3</v>
      </c>
      <c r="P1032">
        <f t="shared" si="712"/>
        <v>9.7281421120505064E-4</v>
      </c>
      <c r="Q1032">
        <f t="shared" si="713"/>
        <v>-2.2690484963578186E-4</v>
      </c>
      <c r="R1032">
        <f t="shared" si="714"/>
        <v>-1.6042157545581581E-4</v>
      </c>
      <c r="S1032">
        <f t="shared" si="715"/>
        <v>5.5794626797559463E-3</v>
      </c>
      <c r="T1032">
        <f t="shared" si="716"/>
        <v>5.0586142001964873E-3</v>
      </c>
      <c r="U1032">
        <f t="shared" si="717"/>
        <v>4.1815386668758725E-3</v>
      </c>
      <c r="V1032" s="7">
        <f t="shared" si="718"/>
        <v>-9.3521020180592496E-3</v>
      </c>
      <c r="W1032" s="6">
        <f t="shared" si="719"/>
        <v>-2.8319939939489641E-2</v>
      </c>
      <c r="X1032">
        <f t="shared" si="720"/>
        <v>-2.9372520045161332E-2</v>
      </c>
      <c r="Y1032">
        <f t="shared" si="721"/>
        <v>-2.9033267611708831E-2</v>
      </c>
      <c r="Z1032">
        <f t="shared" si="722"/>
        <v>-2.7833548550868E-2</v>
      </c>
      <c r="AA1032">
        <f t="shared" si="723"/>
        <v>-2.7900031825047966E-2</v>
      </c>
      <c r="AB1032">
        <f t="shared" si="724"/>
        <v>-3.3639916080259728E-2</v>
      </c>
      <c r="AC1032">
        <f t="shared" si="725"/>
        <v>-3.3119067600700269E-2</v>
      </c>
      <c r="AD1032">
        <f t="shared" si="726"/>
        <v>-3.2241992067379655E-2</v>
      </c>
      <c r="AE1032" s="7">
        <f t="shared" si="727"/>
        <v>-1.8708351382444532E-2</v>
      </c>
      <c r="AF1032" s="6">
        <f t="shared" si="738"/>
        <v>7.5851865136322222E-2</v>
      </c>
      <c r="AG1032" s="11">
        <f t="shared" si="739"/>
        <v>9.6903467249764064E-2</v>
      </c>
      <c r="AH1032" s="11">
        <f t="shared" si="740"/>
        <v>9.0118418580713955E-2</v>
      </c>
      <c r="AI1032" s="11">
        <f t="shared" si="741"/>
        <v>6.6124037363897173E-2</v>
      </c>
      <c r="AJ1032" s="11">
        <f t="shared" si="742"/>
        <v>6.7453702847496522E-2</v>
      </c>
      <c r="AK1032" s="11">
        <f t="shared" si="743"/>
        <v>-1.4249082150446235E-3</v>
      </c>
      <c r="AL1032" s="11">
        <f t="shared" si="744"/>
        <v>-3.5083021332824593E-3</v>
      </c>
      <c r="AM1032" s="11">
        <f t="shared" si="745"/>
        <v>0</v>
      </c>
      <c r="AN1032" s="7">
        <f t="shared" si="746"/>
        <v>0</v>
      </c>
      <c r="AO1032" s="6">
        <f t="array" ref="AO1032">_xlfn.MAXIFS(AF$29:AF$1052,E$29:E$1052,E1032) - _xlfn.MINIFS(AF$29:AF$1052,E$29:E$1052,E1032)</f>
        <v>0.64239671540972576</v>
      </c>
      <c r="AP1032" s="11">
        <f t="array" ref="AP1032">_xlfn.MAXIFS(AG$29:AG$1052,F$29:F$1052,F1032) - _xlfn.MINIFS(AG$29:AG$1052,F$29:F$1052,F1032)</f>
        <v>0.4319451716699928</v>
      </c>
      <c r="AQ1032" s="11">
        <f t="array" ref="AQ1032">_xlfn.MAXIFS(AH$29:AH$1052,G$29:G$1052,G1032) - _xlfn.MINIFS(AH$29:AH$1052,G$29:G$1052,G1032)</f>
        <v>0.3058275323762738</v>
      </c>
      <c r="AR1032" s="11">
        <f t="array" ref="AR1032">_xlfn.MAXIFS(AI$29:AI$1052,H$29:H$1052,H1032) - _xlfn.MINIFS(AI$29:AI$1052,H$29:H$1052,H1032)</f>
        <v>0.14537669643882364</v>
      </c>
      <c r="AS1032" s="11">
        <f t="array" ref="AS1032">_xlfn.MAXIFS(AJ$29:AJ$1052,I$29:I$1052,I1032) - _xlfn.MINIFS(AJ$29:AJ$1052,I$29:I$1052,I1032)</f>
        <v>0.146573395374063</v>
      </c>
      <c r="AT1032" s="11">
        <f t="array" ref="AT1032">_xlfn.MAXIFS(AK$29:AK$1052,J$29:J$1052,J1032) - _xlfn.MINIFS(AK$29:AK$1052,J$29:J$1052,J1032)</f>
        <v>7.3472230792317725E-2</v>
      </c>
      <c r="AU1032" s="11">
        <f t="array" ref="AU1032">_xlfn.MAXIFS(AL$29:AL$1052,K$29:K$1052,K1032) - _xlfn.MINIFS(AL$29:AL$1052,K$29:K$1052,K1032)</f>
        <v>4.5937470260630553E-2</v>
      </c>
      <c r="AV1032" s="11">
        <f t="array" ref="AV1032">_xlfn.MAXIFS(AM$29:AM$1052,L$29:L$1052,L1032) - _xlfn.MINIFS(AM$29:AM$1052,L$29:L$1052,L1032)</f>
        <v>4.284525933726635E-2</v>
      </c>
      <c r="AW1032" s="7">
        <f t="array" ref="AW1032">_xlfn.MAXIFS(AN$29:AN$1052,M$29:M$1052,M1032) - _xlfn.MINIFS(AN$29:AN$1052,M$29:M$1052,M1032)</f>
        <v>1.8708351382444532E-2</v>
      </c>
      <c r="AX1032" s="6">
        <f t="array" ref="AX1032">_xlfn.STDEV.S(IF(E$29:E$1052=E1032,$C$29:$C$1052,""))</f>
        <v>2.1219734469910215E-2</v>
      </c>
      <c r="AY1032" s="11">
        <f t="array" ref="AY1032">_xlfn.STDEV.S(IF(F$29:F$1052=F1032,$C$29:$C$1052,""))</f>
        <v>2.0588339989709558E-2</v>
      </c>
      <c r="AZ1032" s="11">
        <f t="array" ref="AZ1032">_xlfn.STDEV.S(IF(G$29:G$1052=G1032,$C$29:$C$1052,""))</f>
        <v>2.5662538612202881E-2</v>
      </c>
      <c r="BA1032" s="11">
        <f t="array" ref="BA1032">_xlfn.STDEV.S(IF(H$29:H$1052=H1032,$C$29:$C$1052,""))</f>
        <v>1.8884666973659998E-2</v>
      </c>
      <c r="BB1032" s="11">
        <f t="array" ref="BB1032">_xlfn.STDEV.S(IF(I$29:I$1052=I1032,$C$29:$C$1052,""))</f>
        <v>2.0062989934691598E-2</v>
      </c>
      <c r="BC1032" s="11">
        <f t="array" ref="BC1032">_xlfn.STDEV.S(IF(J$29:J$1052=J1032,$C$29:$C$1052,""))</f>
        <v>1.9302883685974135E-2</v>
      </c>
      <c r="BD1032" s="11">
        <f t="array" ref="BD1032">_xlfn.STDEV.S(IF(K$29:K$1052=K1032,$C$29:$C$1052,""))</f>
        <v>2.1479573486471098E-2</v>
      </c>
      <c r="BE1032" s="11">
        <f t="array" ref="BE1032">_xlfn.STDEV.S(IF(L$29:L$1052=L1032,$C$29:$C$1052,""))</f>
        <v>2.9426876575067869E-2</v>
      </c>
      <c r="BF1032" s="7">
        <f t="array" ref="BF1032">_xlfn.STDEV.S(IF(M$29:M$1052=M1032,$C$29:$C$1052,""))</f>
        <v>2.6457604254694501E-2</v>
      </c>
      <c r="BG1032" s="13">
        <f t="shared" si="728"/>
        <v>30.273551081454407</v>
      </c>
      <c r="BH1032" s="12">
        <f t="shared" si="729"/>
        <v>20.980087364298782</v>
      </c>
      <c r="BI1032" s="12">
        <f t="shared" si="730"/>
        <v>11.917275098841886</v>
      </c>
      <c r="BJ1032" s="12">
        <f t="shared" si="731"/>
        <v>7.6981339751234437</v>
      </c>
      <c r="BK1032" s="12">
        <f t="shared" si="732"/>
        <v>7.305660614453978</v>
      </c>
      <c r="BL1032" s="12">
        <f t="shared" si="733"/>
        <v>3.8062826253107525</v>
      </c>
      <c r="BM1032" s="12">
        <f t="shared" si="734"/>
        <v>2.1386583997845325</v>
      </c>
      <c r="BN1032" s="12">
        <f t="shared" si="735"/>
        <v>1.4559907242608039</v>
      </c>
      <c r="BO1032" s="14">
        <f t="shared" si="736"/>
        <v>0.70710678118654746</v>
      </c>
    </row>
    <row r="1033" spans="1:67" x14ac:dyDescent="0.25">
      <c r="A1033" s="2">
        <v>44640.958333333336</v>
      </c>
      <c r="B1033" s="3">
        <v>1954.2</v>
      </c>
      <c r="C1033">
        <f t="shared" si="737"/>
        <v>1.290623542217384E-2</v>
      </c>
      <c r="D1033">
        <v>1004</v>
      </c>
      <c r="E1033" s="6">
        <f t="shared" si="701"/>
        <v>1</v>
      </c>
      <c r="F1033">
        <f t="shared" si="702"/>
        <v>3</v>
      </c>
      <c r="G1033">
        <f t="shared" si="703"/>
        <v>7</v>
      </c>
      <c r="H1033">
        <f t="shared" si="704"/>
        <v>15</v>
      </c>
      <c r="I1033">
        <f t="shared" si="705"/>
        <v>31</v>
      </c>
      <c r="J1033">
        <f t="shared" si="706"/>
        <v>62</v>
      </c>
      <c r="K1033">
        <f t="shared" si="707"/>
        <v>125</v>
      </c>
      <c r="L1033">
        <f t="shared" si="708"/>
        <v>251</v>
      </c>
      <c r="M1033" s="7">
        <f t="shared" si="709"/>
        <v>502</v>
      </c>
      <c r="N1033" s="6">
        <f t="shared" si="710"/>
        <v>2.5948653898586046E-4</v>
      </c>
      <c r="O1033">
        <f t="shared" si="711"/>
        <v>1.3120666446575511E-3</v>
      </c>
      <c r="P1033">
        <f t="shared" si="712"/>
        <v>9.7281421120505064E-4</v>
      </c>
      <c r="Q1033">
        <f t="shared" si="713"/>
        <v>-2.2690484963578186E-4</v>
      </c>
      <c r="R1033">
        <f t="shared" si="714"/>
        <v>-1.6042157545581581E-4</v>
      </c>
      <c r="S1033">
        <f t="shared" si="715"/>
        <v>5.5794626797559463E-3</v>
      </c>
      <c r="T1033">
        <f t="shared" si="716"/>
        <v>5.0586142001964873E-3</v>
      </c>
      <c r="U1033">
        <f t="shared" si="717"/>
        <v>5.9356897335171022E-3</v>
      </c>
      <c r="V1033" s="7">
        <f t="shared" si="718"/>
        <v>-1.3505871297686545E-3</v>
      </c>
      <c r="W1033" s="6">
        <f t="shared" si="719"/>
        <v>1.2646748883187979E-2</v>
      </c>
      <c r="X1033">
        <f t="shared" si="720"/>
        <v>1.1594168777516289E-2</v>
      </c>
      <c r="Y1033">
        <f t="shared" si="721"/>
        <v>1.1933421210968789E-2</v>
      </c>
      <c r="Z1033">
        <f t="shared" si="722"/>
        <v>1.3133140271809621E-2</v>
      </c>
      <c r="AA1033">
        <f t="shared" si="723"/>
        <v>1.3066656997629655E-2</v>
      </c>
      <c r="AB1033">
        <f t="shared" si="724"/>
        <v>7.3267727424178933E-3</v>
      </c>
      <c r="AC1033">
        <f t="shared" si="725"/>
        <v>7.8476212219773522E-3</v>
      </c>
      <c r="AD1033">
        <f t="shared" si="726"/>
        <v>6.9705456886567374E-3</v>
      </c>
      <c r="AE1033" s="7">
        <f t="shared" si="727"/>
        <v>1.4256822551942494E-2</v>
      </c>
      <c r="AF1033" s="6">
        <f t="shared" si="738"/>
        <v>8.8498614019510202E-2</v>
      </c>
      <c r="AG1033" s="11">
        <f t="shared" si="739"/>
        <v>0.10849763602728035</v>
      </c>
      <c r="AH1033" s="11">
        <f t="shared" si="740"/>
        <v>0.10205183979168274</v>
      </c>
      <c r="AI1033" s="11">
        <f t="shared" si="741"/>
        <v>7.9257177635706791E-2</v>
      </c>
      <c r="AJ1033" s="11">
        <f t="shared" si="742"/>
        <v>8.0520359845126177E-2</v>
      </c>
      <c r="AK1033" s="11">
        <f t="shared" si="743"/>
        <v>5.9018645273732698E-3</v>
      </c>
      <c r="AL1033" s="11">
        <f t="shared" si="744"/>
        <v>4.3393190886948929E-3</v>
      </c>
      <c r="AM1033" s="11">
        <f t="shared" si="745"/>
        <v>6.9705456886567374E-3</v>
      </c>
      <c r="AN1033" s="7">
        <f t="shared" si="746"/>
        <v>1.4256822551942494E-2</v>
      </c>
      <c r="AO1033" s="6">
        <f t="array" ref="AO1033">_xlfn.MAXIFS(AF$29:AF$1052,E$29:E$1052,E1033) - _xlfn.MINIFS(AF$29:AF$1052,E$29:E$1052,E1033)</f>
        <v>0.64239671540972576</v>
      </c>
      <c r="AP1033" s="11">
        <f t="array" ref="AP1033">_xlfn.MAXIFS(AG$29:AG$1052,F$29:F$1052,F1033) - _xlfn.MINIFS(AG$29:AG$1052,F$29:F$1052,F1033)</f>
        <v>0.4319451716699928</v>
      </c>
      <c r="AQ1033" s="11">
        <f t="array" ref="AQ1033">_xlfn.MAXIFS(AH$29:AH$1052,G$29:G$1052,G1033) - _xlfn.MINIFS(AH$29:AH$1052,G$29:G$1052,G1033)</f>
        <v>0.3058275323762738</v>
      </c>
      <c r="AR1033" s="11">
        <f t="array" ref="AR1033">_xlfn.MAXIFS(AI$29:AI$1052,H$29:H$1052,H1033) - _xlfn.MINIFS(AI$29:AI$1052,H$29:H$1052,H1033)</f>
        <v>0.14537669643882364</v>
      </c>
      <c r="AS1033" s="11">
        <f t="array" ref="AS1033">_xlfn.MAXIFS(AJ$29:AJ$1052,I$29:I$1052,I1033) - _xlfn.MINIFS(AJ$29:AJ$1052,I$29:I$1052,I1033)</f>
        <v>0.146573395374063</v>
      </c>
      <c r="AT1033" s="11">
        <f t="array" ref="AT1033">_xlfn.MAXIFS(AK$29:AK$1052,J$29:J$1052,J1033) - _xlfn.MINIFS(AK$29:AK$1052,J$29:J$1052,J1033)</f>
        <v>7.3472230792317725E-2</v>
      </c>
      <c r="AU1033" s="11">
        <f t="array" ref="AU1033">_xlfn.MAXIFS(AL$29:AL$1052,K$29:K$1052,K1033) - _xlfn.MINIFS(AL$29:AL$1052,K$29:K$1052,K1033)</f>
        <v>4.5937470260630553E-2</v>
      </c>
      <c r="AV1033" s="11">
        <f t="array" ref="AV1033">_xlfn.MAXIFS(AM$29:AM$1052,L$29:L$1052,L1033) - _xlfn.MINIFS(AM$29:AM$1052,L$29:L$1052,L1033)</f>
        <v>2.1543099415228251E-2</v>
      </c>
      <c r="AW1033" s="7">
        <f t="array" ref="AW1033">_xlfn.MAXIFS(AN$29:AN$1052,M$29:M$1052,M1033) - _xlfn.MINIFS(AN$29:AN$1052,M$29:M$1052,M1033)</f>
        <v>1.4256822551942494E-2</v>
      </c>
      <c r="AX1033" s="6">
        <f t="array" ref="AX1033">_xlfn.STDEV.S(IF(E$29:E$1052=E1033,$C$29:$C$1052,""))</f>
        <v>2.1219734469910215E-2</v>
      </c>
      <c r="AY1033" s="11">
        <f t="array" ref="AY1033">_xlfn.STDEV.S(IF(F$29:F$1052=F1033,$C$29:$C$1052,""))</f>
        <v>2.0588339989709558E-2</v>
      </c>
      <c r="AZ1033" s="11">
        <f t="array" ref="AZ1033">_xlfn.STDEV.S(IF(G$29:G$1052=G1033,$C$29:$C$1052,""))</f>
        <v>2.5662538612202881E-2</v>
      </c>
      <c r="BA1033" s="11">
        <f t="array" ref="BA1033">_xlfn.STDEV.S(IF(H$29:H$1052=H1033,$C$29:$C$1052,""))</f>
        <v>1.8884666973659998E-2</v>
      </c>
      <c r="BB1033" s="11">
        <f t="array" ref="BB1033">_xlfn.STDEV.S(IF(I$29:I$1052=I1033,$C$29:$C$1052,""))</f>
        <v>2.0062989934691598E-2</v>
      </c>
      <c r="BC1033" s="11">
        <f t="array" ref="BC1033">_xlfn.STDEV.S(IF(J$29:J$1052=J1033,$C$29:$C$1052,""))</f>
        <v>1.9302883685974135E-2</v>
      </c>
      <c r="BD1033" s="11">
        <f t="array" ref="BD1033">_xlfn.STDEV.S(IF(K$29:K$1052=K1033,$C$29:$C$1052,""))</f>
        <v>2.1479573486471098E-2</v>
      </c>
      <c r="BE1033" s="11">
        <f t="array" ref="BE1033">_xlfn.STDEV.S(IF(L$29:L$1052=L1033,$C$29:$C$1052,""))</f>
        <v>1.4440997810665686E-2</v>
      </c>
      <c r="BF1033" s="7">
        <f t="array" ref="BF1033">_xlfn.STDEV.S(IF(M$29:M$1052=M1033,$C$29:$C$1052,""))</f>
        <v>2.0162191809303676E-2</v>
      </c>
      <c r="BG1033" s="13">
        <f t="shared" si="728"/>
        <v>30.273551081454407</v>
      </c>
      <c r="BH1033" s="12">
        <f t="shared" si="729"/>
        <v>20.980087364298782</v>
      </c>
      <c r="BI1033" s="12">
        <f t="shared" si="730"/>
        <v>11.917275098841886</v>
      </c>
      <c r="BJ1033" s="12">
        <f t="shared" si="731"/>
        <v>7.6981339751234437</v>
      </c>
      <c r="BK1033" s="12">
        <f t="shared" si="732"/>
        <v>7.305660614453978</v>
      </c>
      <c r="BL1033" s="12">
        <f t="shared" si="733"/>
        <v>3.8062826253107525</v>
      </c>
      <c r="BM1033" s="12">
        <f t="shared" si="734"/>
        <v>2.1386583997845325</v>
      </c>
      <c r="BN1033" s="12">
        <f t="shared" si="735"/>
        <v>1.4918013074773244</v>
      </c>
      <c r="BO1033" s="14">
        <f t="shared" si="736"/>
        <v>0.70710678118654746</v>
      </c>
    </row>
    <row r="1034" spans="1:67" x14ac:dyDescent="0.25">
      <c r="A1034" s="4">
        <v>44648</v>
      </c>
      <c r="B1034" s="5">
        <v>1923.7</v>
      </c>
      <c r="C1034">
        <f t="shared" si="737"/>
        <v>-1.5607409681711149E-2</v>
      </c>
      <c r="D1034">
        <v>1005</v>
      </c>
      <c r="E1034" s="6">
        <f t="shared" si="701"/>
        <v>1</v>
      </c>
      <c r="F1034">
        <f t="shared" si="702"/>
        <v>3</v>
      </c>
      <c r="G1034">
        <f t="shared" si="703"/>
        <v>7</v>
      </c>
      <c r="H1034">
        <f t="shared" si="704"/>
        <v>15</v>
      </c>
      <c r="I1034">
        <f t="shared" si="705"/>
        <v>31</v>
      </c>
      <c r="J1034">
        <f t="shared" si="706"/>
        <v>62</v>
      </c>
      <c r="K1034">
        <f t="shared" si="707"/>
        <v>125</v>
      </c>
      <c r="L1034">
        <f t="shared" si="708"/>
        <v>251</v>
      </c>
      <c r="M1034" s="7">
        <f t="shared" si="709"/>
        <v>502</v>
      </c>
      <c r="N1034" s="6">
        <f t="shared" si="710"/>
        <v>2.5948653898586046E-4</v>
      </c>
      <c r="O1034">
        <f t="shared" si="711"/>
        <v>1.3120666446575511E-3</v>
      </c>
      <c r="P1034">
        <f t="shared" si="712"/>
        <v>9.7281421120505064E-4</v>
      </c>
      <c r="Q1034">
        <f t="shared" si="713"/>
        <v>-2.2690484963578186E-4</v>
      </c>
      <c r="R1034">
        <f t="shared" si="714"/>
        <v>-1.6042157545581581E-4</v>
      </c>
      <c r="S1034">
        <f t="shared" si="715"/>
        <v>5.5794626797559463E-3</v>
      </c>
      <c r="T1034">
        <f t="shared" si="716"/>
        <v>5.0586142001964873E-3</v>
      </c>
      <c r="U1034">
        <f t="shared" si="717"/>
        <v>5.9356897335171022E-3</v>
      </c>
      <c r="V1034" s="7">
        <f t="shared" si="718"/>
        <v>-1.3505871297686545E-3</v>
      </c>
      <c r="W1034" s="6">
        <f t="shared" si="719"/>
        <v>-1.5866896220697008E-2</v>
      </c>
      <c r="X1034">
        <f t="shared" si="720"/>
        <v>-1.6919476326368699E-2</v>
      </c>
      <c r="Y1034">
        <f t="shared" si="721"/>
        <v>-1.6580223892916197E-2</v>
      </c>
      <c r="Z1034">
        <f t="shared" si="722"/>
        <v>-1.5380504832075367E-2</v>
      </c>
      <c r="AA1034">
        <f t="shared" si="723"/>
        <v>-1.5446988106255333E-2</v>
      </c>
      <c r="AB1034">
        <f t="shared" si="724"/>
        <v>-2.1186872361467095E-2</v>
      </c>
      <c r="AC1034">
        <f t="shared" si="725"/>
        <v>-2.0666023881907636E-2</v>
      </c>
      <c r="AD1034">
        <f t="shared" si="726"/>
        <v>-2.1543099415228251E-2</v>
      </c>
      <c r="AE1034" s="7">
        <f t="shared" si="727"/>
        <v>-1.4256822551942494E-2</v>
      </c>
      <c r="AF1034" s="6">
        <f t="shared" si="738"/>
        <v>7.2631717798813195E-2</v>
      </c>
      <c r="AG1034" s="11">
        <f t="shared" si="739"/>
        <v>9.1578159700911654E-2</v>
      </c>
      <c r="AH1034" s="11">
        <f t="shared" si="740"/>
        <v>8.5471615898766534E-2</v>
      </c>
      <c r="AI1034" s="11">
        <f t="shared" si="741"/>
        <v>6.3876672803631421E-2</v>
      </c>
      <c r="AJ1034" s="11">
        <f t="shared" si="742"/>
        <v>6.5073371738870844E-2</v>
      </c>
      <c r="AK1034" s="11">
        <f t="shared" si="743"/>
        <v>-1.5285007834093825E-2</v>
      </c>
      <c r="AL1034" s="11">
        <f t="shared" si="744"/>
        <v>-1.6326704793212743E-2</v>
      </c>
      <c r="AM1034" s="11">
        <f t="shared" si="745"/>
        <v>-1.4572553726571513E-2</v>
      </c>
      <c r="AN1034" s="7">
        <f t="shared" si="746"/>
        <v>0</v>
      </c>
      <c r="AO1034" s="6">
        <f t="array" ref="AO1034">_xlfn.MAXIFS(AF$29:AF$1052,E$29:E$1052,E1034) - _xlfn.MINIFS(AF$29:AF$1052,E$29:E$1052,E1034)</f>
        <v>0.64239671540972576</v>
      </c>
      <c r="AP1034" s="11">
        <f t="array" ref="AP1034">_xlfn.MAXIFS(AG$29:AG$1052,F$29:F$1052,F1034) - _xlfn.MINIFS(AG$29:AG$1052,F$29:F$1052,F1034)</f>
        <v>0.4319451716699928</v>
      </c>
      <c r="AQ1034" s="11">
        <f t="array" ref="AQ1034">_xlfn.MAXIFS(AH$29:AH$1052,G$29:G$1052,G1034) - _xlfn.MINIFS(AH$29:AH$1052,G$29:G$1052,G1034)</f>
        <v>0.3058275323762738</v>
      </c>
      <c r="AR1034" s="11">
        <f t="array" ref="AR1034">_xlfn.MAXIFS(AI$29:AI$1052,H$29:H$1052,H1034) - _xlfn.MINIFS(AI$29:AI$1052,H$29:H$1052,H1034)</f>
        <v>0.14537669643882364</v>
      </c>
      <c r="AS1034" s="11">
        <f t="array" ref="AS1034">_xlfn.MAXIFS(AJ$29:AJ$1052,I$29:I$1052,I1034) - _xlfn.MINIFS(AJ$29:AJ$1052,I$29:I$1052,I1034)</f>
        <v>0.146573395374063</v>
      </c>
      <c r="AT1034" s="11">
        <f t="array" ref="AT1034">_xlfn.MAXIFS(AK$29:AK$1052,J$29:J$1052,J1034) - _xlfn.MINIFS(AK$29:AK$1052,J$29:J$1052,J1034)</f>
        <v>7.3472230792317725E-2</v>
      </c>
      <c r="AU1034" s="11">
        <f t="array" ref="AU1034">_xlfn.MAXIFS(AL$29:AL$1052,K$29:K$1052,K1034) - _xlfn.MINIFS(AL$29:AL$1052,K$29:K$1052,K1034)</f>
        <v>4.5937470260630553E-2</v>
      </c>
      <c r="AV1034" s="11">
        <f t="array" ref="AV1034">_xlfn.MAXIFS(AM$29:AM$1052,L$29:L$1052,L1034) - _xlfn.MINIFS(AM$29:AM$1052,L$29:L$1052,L1034)</f>
        <v>2.1543099415228251E-2</v>
      </c>
      <c r="AW1034" s="7">
        <f t="array" ref="AW1034">_xlfn.MAXIFS(AN$29:AN$1052,M$29:M$1052,M1034) - _xlfn.MINIFS(AN$29:AN$1052,M$29:M$1052,M1034)</f>
        <v>1.4256822551942494E-2</v>
      </c>
      <c r="AX1034" s="6">
        <f t="array" ref="AX1034">_xlfn.STDEV.S(IF(E$29:E$1052=E1034,$C$29:$C$1052,""))</f>
        <v>2.1219734469910215E-2</v>
      </c>
      <c r="AY1034" s="11">
        <f t="array" ref="AY1034">_xlfn.STDEV.S(IF(F$29:F$1052=F1034,$C$29:$C$1052,""))</f>
        <v>2.0588339989709558E-2</v>
      </c>
      <c r="AZ1034" s="11">
        <f t="array" ref="AZ1034">_xlfn.STDEV.S(IF(G$29:G$1052=G1034,$C$29:$C$1052,""))</f>
        <v>2.5662538612202881E-2</v>
      </c>
      <c r="BA1034" s="11">
        <f t="array" ref="BA1034">_xlfn.STDEV.S(IF(H$29:H$1052=H1034,$C$29:$C$1052,""))</f>
        <v>1.8884666973659998E-2</v>
      </c>
      <c r="BB1034" s="11">
        <f t="array" ref="BB1034">_xlfn.STDEV.S(IF(I$29:I$1052=I1034,$C$29:$C$1052,""))</f>
        <v>2.0062989934691598E-2</v>
      </c>
      <c r="BC1034" s="11">
        <f t="array" ref="BC1034">_xlfn.STDEV.S(IF(J$29:J$1052=J1034,$C$29:$C$1052,""))</f>
        <v>1.9302883685974135E-2</v>
      </c>
      <c r="BD1034" s="11">
        <f t="array" ref="BD1034">_xlfn.STDEV.S(IF(K$29:K$1052=K1034,$C$29:$C$1052,""))</f>
        <v>2.1479573486471098E-2</v>
      </c>
      <c r="BE1034" s="11">
        <f t="array" ref="BE1034">_xlfn.STDEV.S(IF(L$29:L$1052=L1034,$C$29:$C$1052,""))</f>
        <v>1.4440997810665686E-2</v>
      </c>
      <c r="BF1034" s="7">
        <f t="array" ref="BF1034">_xlfn.STDEV.S(IF(M$29:M$1052=M1034,$C$29:$C$1052,""))</f>
        <v>2.0162191809303676E-2</v>
      </c>
      <c r="BG1034" s="13">
        <f t="shared" si="728"/>
        <v>30.273551081454407</v>
      </c>
      <c r="BH1034" s="12">
        <f t="shared" si="729"/>
        <v>20.980087364298782</v>
      </c>
      <c r="BI1034" s="12">
        <f t="shared" si="730"/>
        <v>11.917275098841886</v>
      </c>
      <c r="BJ1034" s="12">
        <f t="shared" si="731"/>
        <v>7.6981339751234437</v>
      </c>
      <c r="BK1034" s="12">
        <f t="shared" si="732"/>
        <v>7.305660614453978</v>
      </c>
      <c r="BL1034" s="12">
        <f t="shared" si="733"/>
        <v>3.8062826253107525</v>
      </c>
      <c r="BM1034" s="12">
        <f t="shared" si="734"/>
        <v>2.1386583997845325</v>
      </c>
      <c r="BN1034" s="12">
        <f t="shared" si="735"/>
        <v>1.4918013074773244</v>
      </c>
      <c r="BO1034" s="14">
        <f t="shared" si="736"/>
        <v>0.70710678118654746</v>
      </c>
    </row>
    <row r="1035" spans="1:67" x14ac:dyDescent="0.25">
      <c r="A1035" s="2">
        <v>44655</v>
      </c>
      <c r="B1035" s="3">
        <v>1945.6</v>
      </c>
      <c r="C1035">
        <f t="shared" si="737"/>
        <v>1.138431148307939E-2</v>
      </c>
      <c r="D1035">
        <v>1006</v>
      </c>
      <c r="E1035" s="6">
        <f t="shared" si="701"/>
        <v>1</v>
      </c>
      <c r="F1035">
        <f t="shared" si="702"/>
        <v>3</v>
      </c>
      <c r="G1035">
        <f t="shared" si="703"/>
        <v>7</v>
      </c>
      <c r="H1035">
        <f t="shared" si="704"/>
        <v>15</v>
      </c>
      <c r="I1035">
        <f t="shared" si="705"/>
        <v>31</v>
      </c>
      <c r="J1035">
        <f t="shared" si="706"/>
        <v>62</v>
      </c>
      <c r="K1035">
        <f t="shared" si="707"/>
        <v>125</v>
      </c>
      <c r="L1035">
        <f t="shared" si="708"/>
        <v>251</v>
      </c>
      <c r="M1035" s="7">
        <f t="shared" si="709"/>
        <v>503</v>
      </c>
      <c r="N1035" s="6">
        <f t="shared" si="710"/>
        <v>2.5948653898586046E-4</v>
      </c>
      <c r="O1035">
        <f t="shared" si="711"/>
        <v>1.3120666446575511E-3</v>
      </c>
      <c r="P1035">
        <f t="shared" si="712"/>
        <v>9.7281421120505064E-4</v>
      </c>
      <c r="Q1035">
        <f t="shared" si="713"/>
        <v>-2.2690484963578186E-4</v>
      </c>
      <c r="R1035">
        <f t="shared" si="714"/>
        <v>-1.6042157545581581E-4</v>
      </c>
      <c r="S1035">
        <f t="shared" si="715"/>
        <v>5.5794626797559463E-3</v>
      </c>
      <c r="T1035">
        <f t="shared" si="716"/>
        <v>5.0586142001964873E-3</v>
      </c>
      <c r="U1035">
        <f t="shared" si="717"/>
        <v>5.9356897335171022E-3</v>
      </c>
      <c r="V1035" s="7">
        <f t="shared" si="718"/>
        <v>1.3221966596802859E-2</v>
      </c>
      <c r="W1035" s="6">
        <f t="shared" si="719"/>
        <v>1.1124824944093529E-2</v>
      </c>
      <c r="X1035">
        <f t="shared" si="720"/>
        <v>1.007224483842184E-2</v>
      </c>
      <c r="Y1035">
        <f t="shared" si="721"/>
        <v>1.0411497271874339E-2</v>
      </c>
      <c r="Z1035">
        <f t="shared" si="722"/>
        <v>1.1611216332715172E-2</v>
      </c>
      <c r="AA1035">
        <f t="shared" si="723"/>
        <v>1.1544733058535206E-2</v>
      </c>
      <c r="AB1035">
        <f t="shared" si="724"/>
        <v>5.8048488033234438E-3</v>
      </c>
      <c r="AC1035">
        <f t="shared" si="725"/>
        <v>6.3256972828829028E-3</v>
      </c>
      <c r="AD1035">
        <f t="shared" si="726"/>
        <v>5.448621749562288E-3</v>
      </c>
      <c r="AE1035" s="7">
        <f t="shared" si="727"/>
        <v>-1.8376551137234687E-3</v>
      </c>
      <c r="AF1035" s="6">
        <f t="shared" si="738"/>
        <v>8.3756542742906726E-2</v>
      </c>
      <c r="AG1035" s="11">
        <f t="shared" si="739"/>
        <v>0.10165040453933349</v>
      </c>
      <c r="AH1035" s="11">
        <f t="shared" si="740"/>
        <v>9.5883113170640868E-2</v>
      </c>
      <c r="AI1035" s="11">
        <f t="shared" si="741"/>
        <v>7.5487889136346589E-2</v>
      </c>
      <c r="AJ1035" s="11">
        <f t="shared" si="742"/>
        <v>7.661810479740605E-2</v>
      </c>
      <c r="AK1035" s="11">
        <f t="shared" si="743"/>
        <v>-9.4801590307703812E-3</v>
      </c>
      <c r="AL1035" s="11">
        <f t="shared" si="744"/>
        <v>-1.000100751032984E-2</v>
      </c>
      <c r="AM1035" s="11">
        <f t="shared" si="745"/>
        <v>-9.1239319770092253E-3</v>
      </c>
      <c r="AN1035" s="7">
        <f t="shared" si="746"/>
        <v>-1.8376551137234687E-3</v>
      </c>
      <c r="AO1035" s="6">
        <f t="array" ref="AO1035">_xlfn.MAXIFS(AF$29:AF$1052,E$29:E$1052,E1035) - _xlfn.MINIFS(AF$29:AF$1052,E$29:E$1052,E1035)</f>
        <v>0.64239671540972576</v>
      </c>
      <c r="AP1035" s="11">
        <f t="array" ref="AP1035">_xlfn.MAXIFS(AG$29:AG$1052,F$29:F$1052,F1035) - _xlfn.MINIFS(AG$29:AG$1052,F$29:F$1052,F1035)</f>
        <v>0.4319451716699928</v>
      </c>
      <c r="AQ1035" s="11">
        <f t="array" ref="AQ1035">_xlfn.MAXIFS(AH$29:AH$1052,G$29:G$1052,G1035) - _xlfn.MINIFS(AH$29:AH$1052,G$29:G$1052,G1035)</f>
        <v>0.3058275323762738</v>
      </c>
      <c r="AR1035" s="11">
        <f t="array" ref="AR1035">_xlfn.MAXIFS(AI$29:AI$1052,H$29:H$1052,H1035) - _xlfn.MINIFS(AI$29:AI$1052,H$29:H$1052,H1035)</f>
        <v>0.14537669643882364</v>
      </c>
      <c r="AS1035" s="11">
        <f t="array" ref="AS1035">_xlfn.MAXIFS(AJ$29:AJ$1052,I$29:I$1052,I1035) - _xlfn.MINIFS(AJ$29:AJ$1052,I$29:I$1052,I1035)</f>
        <v>0.146573395374063</v>
      </c>
      <c r="AT1035" s="11">
        <f t="array" ref="AT1035">_xlfn.MAXIFS(AK$29:AK$1052,J$29:J$1052,J1035) - _xlfn.MINIFS(AK$29:AK$1052,J$29:J$1052,J1035)</f>
        <v>7.3472230792317725E-2</v>
      </c>
      <c r="AU1035" s="11">
        <f t="array" ref="AU1035">_xlfn.MAXIFS(AL$29:AL$1052,K$29:K$1052,K1035) - _xlfn.MINIFS(AL$29:AL$1052,K$29:K$1052,K1035)</f>
        <v>4.5937470260630553E-2</v>
      </c>
      <c r="AV1035" s="11">
        <f t="array" ref="AV1035">_xlfn.MAXIFS(AM$29:AM$1052,L$29:L$1052,L1035) - _xlfn.MINIFS(AM$29:AM$1052,L$29:L$1052,L1035)</f>
        <v>2.1543099415228251E-2</v>
      </c>
      <c r="AW1035" s="7">
        <f t="array" ref="AW1035">_xlfn.MAXIFS(AN$29:AN$1052,M$29:M$1052,M1035) - _xlfn.MINIFS(AN$29:AN$1052,M$29:M$1052,M1035)</f>
        <v>1.8376551137234687E-3</v>
      </c>
      <c r="AX1035" s="6">
        <f t="array" ref="AX1035">_xlfn.STDEV.S(IF(E$29:E$1052=E1035,$C$29:$C$1052,""))</f>
        <v>2.1219734469910215E-2</v>
      </c>
      <c r="AY1035" s="11">
        <f t="array" ref="AY1035">_xlfn.STDEV.S(IF(F$29:F$1052=F1035,$C$29:$C$1052,""))</f>
        <v>2.0588339989709558E-2</v>
      </c>
      <c r="AZ1035" s="11">
        <f t="array" ref="AZ1035">_xlfn.STDEV.S(IF(G$29:G$1052=G1035,$C$29:$C$1052,""))</f>
        <v>2.5662538612202881E-2</v>
      </c>
      <c r="BA1035" s="11">
        <f t="array" ref="BA1035">_xlfn.STDEV.S(IF(H$29:H$1052=H1035,$C$29:$C$1052,""))</f>
        <v>1.8884666973659998E-2</v>
      </c>
      <c r="BB1035" s="11">
        <f t="array" ref="BB1035">_xlfn.STDEV.S(IF(I$29:I$1052=I1035,$C$29:$C$1052,""))</f>
        <v>2.0062989934691598E-2</v>
      </c>
      <c r="BC1035" s="11">
        <f t="array" ref="BC1035">_xlfn.STDEV.S(IF(J$29:J$1052=J1035,$C$29:$C$1052,""))</f>
        <v>1.9302883685974135E-2</v>
      </c>
      <c r="BD1035" s="11">
        <f t="array" ref="BD1035">_xlfn.STDEV.S(IF(K$29:K$1052=K1035,$C$29:$C$1052,""))</f>
        <v>2.1479573486471098E-2</v>
      </c>
      <c r="BE1035" s="11">
        <f t="array" ref="BE1035">_xlfn.STDEV.S(IF(L$29:L$1052=L1035,$C$29:$C$1052,""))</f>
        <v>1.4440997810665686E-2</v>
      </c>
      <c r="BF1035" s="7">
        <f t="array" ref="BF1035">_xlfn.STDEV.S(IF(M$29:M$1052=M1035,$C$29:$C$1052,""))</f>
        <v>2.5988367847920016E-3</v>
      </c>
      <c r="BG1035" s="13">
        <f t="shared" si="728"/>
        <v>30.273551081454407</v>
      </c>
      <c r="BH1035" s="12">
        <f t="shared" si="729"/>
        <v>20.980087364298782</v>
      </c>
      <c r="BI1035" s="12">
        <f t="shared" si="730"/>
        <v>11.917275098841886</v>
      </c>
      <c r="BJ1035" s="12">
        <f t="shared" si="731"/>
        <v>7.6981339751234437</v>
      </c>
      <c r="BK1035" s="12">
        <f t="shared" si="732"/>
        <v>7.305660614453978</v>
      </c>
      <c r="BL1035" s="12">
        <f t="shared" si="733"/>
        <v>3.8062826253107525</v>
      </c>
      <c r="BM1035" s="12">
        <f t="shared" si="734"/>
        <v>2.1386583997845325</v>
      </c>
      <c r="BN1035" s="12">
        <f t="shared" si="735"/>
        <v>1.4918013074773244</v>
      </c>
      <c r="BO1035" s="14">
        <f t="shared" si="736"/>
        <v>0.70710678118654757</v>
      </c>
    </row>
    <row r="1036" spans="1:67" x14ac:dyDescent="0.25">
      <c r="A1036" s="4">
        <v>44662</v>
      </c>
      <c r="B1036" s="5">
        <v>1974.9</v>
      </c>
      <c r="C1036">
        <f t="shared" si="737"/>
        <v>1.5059621710526327E-2</v>
      </c>
      <c r="D1036">
        <v>1007</v>
      </c>
      <c r="E1036" s="6">
        <f t="shared" si="701"/>
        <v>1</v>
      </c>
      <c r="F1036">
        <f t="shared" si="702"/>
        <v>3</v>
      </c>
      <c r="G1036">
        <f t="shared" si="703"/>
        <v>7</v>
      </c>
      <c r="H1036">
        <f t="shared" si="704"/>
        <v>15</v>
      </c>
      <c r="I1036">
        <f t="shared" si="705"/>
        <v>31</v>
      </c>
      <c r="J1036">
        <f t="shared" si="706"/>
        <v>62</v>
      </c>
      <c r="K1036">
        <f t="shared" si="707"/>
        <v>125</v>
      </c>
      <c r="L1036">
        <f t="shared" si="708"/>
        <v>251</v>
      </c>
      <c r="M1036" s="7">
        <f t="shared" si="709"/>
        <v>503</v>
      </c>
      <c r="N1036" s="6">
        <f t="shared" si="710"/>
        <v>2.5948653898586046E-4</v>
      </c>
      <c r="O1036">
        <f t="shared" si="711"/>
        <v>1.3120666446575511E-3</v>
      </c>
      <c r="P1036">
        <f t="shared" si="712"/>
        <v>9.7281421120505064E-4</v>
      </c>
      <c r="Q1036">
        <f t="shared" si="713"/>
        <v>-2.2690484963578186E-4</v>
      </c>
      <c r="R1036">
        <f t="shared" si="714"/>
        <v>-1.6042157545581581E-4</v>
      </c>
      <c r="S1036">
        <f t="shared" si="715"/>
        <v>5.5794626797559463E-3</v>
      </c>
      <c r="T1036">
        <f t="shared" si="716"/>
        <v>5.0586142001964873E-3</v>
      </c>
      <c r="U1036">
        <f t="shared" si="717"/>
        <v>5.9356897335171022E-3</v>
      </c>
      <c r="V1036" s="7">
        <f t="shared" si="718"/>
        <v>1.3221966596802859E-2</v>
      </c>
      <c r="W1036" s="6">
        <f t="shared" si="719"/>
        <v>1.4800135171540467E-2</v>
      </c>
      <c r="X1036">
        <f t="shared" si="720"/>
        <v>1.3747555065868777E-2</v>
      </c>
      <c r="Y1036">
        <f t="shared" si="721"/>
        <v>1.4086807499321277E-2</v>
      </c>
      <c r="Z1036">
        <f t="shared" si="722"/>
        <v>1.5286526560162109E-2</v>
      </c>
      <c r="AA1036">
        <f t="shared" si="723"/>
        <v>1.5220043285982143E-2</v>
      </c>
      <c r="AB1036">
        <f t="shared" si="724"/>
        <v>9.4801590307703812E-3</v>
      </c>
      <c r="AC1036">
        <f t="shared" si="725"/>
        <v>1.000100751032984E-2</v>
      </c>
      <c r="AD1036">
        <f t="shared" si="726"/>
        <v>9.1239319770092253E-3</v>
      </c>
      <c r="AE1036" s="7">
        <f t="shared" si="727"/>
        <v>1.8376551137234687E-3</v>
      </c>
      <c r="AF1036" s="6">
        <f t="shared" si="738"/>
        <v>9.8556677914447194E-2</v>
      </c>
      <c r="AG1036" s="11">
        <f t="shared" si="739"/>
        <v>0.11539795960520227</v>
      </c>
      <c r="AH1036" s="11">
        <f t="shared" si="740"/>
        <v>0.10996992066996214</v>
      </c>
      <c r="AI1036" s="11">
        <f t="shared" si="741"/>
        <v>9.0774415696508695E-2</v>
      </c>
      <c r="AJ1036" s="11">
        <f t="shared" si="742"/>
        <v>9.1838148083388194E-2</v>
      </c>
      <c r="AK1036" s="11">
        <f t="shared" si="743"/>
        <v>0</v>
      </c>
      <c r="AL1036" s="11">
        <f t="shared" si="744"/>
        <v>0</v>
      </c>
      <c r="AM1036" s="11">
        <f t="shared" si="745"/>
        <v>0</v>
      </c>
      <c r="AN1036" s="7">
        <f t="shared" si="746"/>
        <v>0</v>
      </c>
      <c r="AO1036" s="6">
        <f t="array" ref="AO1036">_xlfn.MAXIFS(AF$29:AF$1052,E$29:E$1052,E1036) - _xlfn.MINIFS(AF$29:AF$1052,E$29:E$1052,E1036)</f>
        <v>0.64239671540972576</v>
      </c>
      <c r="AP1036" s="11">
        <f t="array" ref="AP1036">_xlfn.MAXIFS(AG$29:AG$1052,F$29:F$1052,F1036) - _xlfn.MINIFS(AG$29:AG$1052,F$29:F$1052,F1036)</f>
        <v>0.4319451716699928</v>
      </c>
      <c r="AQ1036" s="11">
        <f t="array" ref="AQ1036">_xlfn.MAXIFS(AH$29:AH$1052,G$29:G$1052,G1036) - _xlfn.MINIFS(AH$29:AH$1052,G$29:G$1052,G1036)</f>
        <v>0.3058275323762738</v>
      </c>
      <c r="AR1036" s="11">
        <f t="array" ref="AR1036">_xlfn.MAXIFS(AI$29:AI$1052,H$29:H$1052,H1036) - _xlfn.MINIFS(AI$29:AI$1052,H$29:H$1052,H1036)</f>
        <v>0.14537669643882364</v>
      </c>
      <c r="AS1036" s="11">
        <f t="array" ref="AS1036">_xlfn.MAXIFS(AJ$29:AJ$1052,I$29:I$1052,I1036) - _xlfn.MINIFS(AJ$29:AJ$1052,I$29:I$1052,I1036)</f>
        <v>0.146573395374063</v>
      </c>
      <c r="AT1036" s="11">
        <f t="array" ref="AT1036">_xlfn.MAXIFS(AK$29:AK$1052,J$29:J$1052,J1036) - _xlfn.MINIFS(AK$29:AK$1052,J$29:J$1052,J1036)</f>
        <v>7.3472230792317725E-2</v>
      </c>
      <c r="AU1036" s="11">
        <f t="array" ref="AU1036">_xlfn.MAXIFS(AL$29:AL$1052,K$29:K$1052,K1036) - _xlfn.MINIFS(AL$29:AL$1052,K$29:K$1052,K1036)</f>
        <v>4.5937470260630553E-2</v>
      </c>
      <c r="AV1036" s="11">
        <f t="array" ref="AV1036">_xlfn.MAXIFS(AM$29:AM$1052,L$29:L$1052,L1036) - _xlfn.MINIFS(AM$29:AM$1052,L$29:L$1052,L1036)</f>
        <v>2.1543099415228251E-2</v>
      </c>
      <c r="AW1036" s="7">
        <f t="array" ref="AW1036">_xlfn.MAXIFS(AN$29:AN$1052,M$29:M$1052,M1036) - _xlfn.MINIFS(AN$29:AN$1052,M$29:M$1052,M1036)</f>
        <v>1.8376551137234687E-3</v>
      </c>
      <c r="AX1036" s="6">
        <f t="array" ref="AX1036">_xlfn.STDEV.S(IF(E$29:E$1052=E1036,$C$29:$C$1052,""))</f>
        <v>2.1219734469910215E-2</v>
      </c>
      <c r="AY1036" s="11">
        <f t="array" ref="AY1036">_xlfn.STDEV.S(IF(F$29:F$1052=F1036,$C$29:$C$1052,""))</f>
        <v>2.0588339989709558E-2</v>
      </c>
      <c r="AZ1036" s="11">
        <f t="array" ref="AZ1036">_xlfn.STDEV.S(IF(G$29:G$1052=G1036,$C$29:$C$1052,""))</f>
        <v>2.5662538612202881E-2</v>
      </c>
      <c r="BA1036" s="11">
        <f t="array" ref="BA1036">_xlfn.STDEV.S(IF(H$29:H$1052=H1036,$C$29:$C$1052,""))</f>
        <v>1.8884666973659998E-2</v>
      </c>
      <c r="BB1036" s="11">
        <f t="array" ref="BB1036">_xlfn.STDEV.S(IF(I$29:I$1052=I1036,$C$29:$C$1052,""))</f>
        <v>2.0062989934691598E-2</v>
      </c>
      <c r="BC1036" s="11">
        <f t="array" ref="BC1036">_xlfn.STDEV.S(IF(J$29:J$1052=J1036,$C$29:$C$1052,""))</f>
        <v>1.9302883685974135E-2</v>
      </c>
      <c r="BD1036" s="11">
        <f t="array" ref="BD1036">_xlfn.STDEV.S(IF(K$29:K$1052=K1036,$C$29:$C$1052,""))</f>
        <v>2.1479573486471098E-2</v>
      </c>
      <c r="BE1036" s="11">
        <f t="array" ref="BE1036">_xlfn.STDEV.S(IF(L$29:L$1052=L1036,$C$29:$C$1052,""))</f>
        <v>1.4440997810665686E-2</v>
      </c>
      <c r="BF1036" s="7">
        <f t="array" ref="BF1036">_xlfn.STDEV.S(IF(M$29:M$1052=M1036,$C$29:$C$1052,""))</f>
        <v>2.5988367847920016E-3</v>
      </c>
      <c r="BG1036" s="13">
        <f t="shared" si="728"/>
        <v>30.273551081454407</v>
      </c>
      <c r="BH1036" s="12">
        <f t="shared" si="729"/>
        <v>20.980087364298782</v>
      </c>
      <c r="BI1036" s="12">
        <f t="shared" si="730"/>
        <v>11.917275098841886</v>
      </c>
      <c r="BJ1036" s="12">
        <f t="shared" si="731"/>
        <v>7.6981339751234437</v>
      </c>
      <c r="BK1036" s="12">
        <f t="shared" si="732"/>
        <v>7.305660614453978</v>
      </c>
      <c r="BL1036" s="12">
        <f t="shared" si="733"/>
        <v>3.8062826253107525</v>
      </c>
      <c r="BM1036" s="12">
        <f t="shared" si="734"/>
        <v>2.1386583997845325</v>
      </c>
      <c r="BN1036" s="12">
        <f t="shared" si="735"/>
        <v>1.4918013074773244</v>
      </c>
      <c r="BO1036" s="14">
        <f t="shared" si="736"/>
        <v>0.70710678118654757</v>
      </c>
    </row>
    <row r="1037" spans="1:67" x14ac:dyDescent="0.25">
      <c r="A1037" s="2">
        <v>44669</v>
      </c>
      <c r="B1037" s="3">
        <v>1934.3</v>
      </c>
      <c r="C1037">
        <f t="shared" si="737"/>
        <v>-2.0558002936857611E-2</v>
      </c>
      <c r="D1037">
        <v>1008</v>
      </c>
      <c r="E1037" s="6">
        <f t="shared" si="701"/>
        <v>1</v>
      </c>
      <c r="F1037">
        <f t="shared" si="702"/>
        <v>3</v>
      </c>
      <c r="G1037">
        <f t="shared" si="703"/>
        <v>7</v>
      </c>
      <c r="H1037">
        <f t="shared" si="704"/>
        <v>15</v>
      </c>
      <c r="I1037">
        <f t="shared" si="705"/>
        <v>31</v>
      </c>
      <c r="J1037">
        <f t="shared" si="706"/>
        <v>63</v>
      </c>
      <c r="K1037">
        <f t="shared" si="707"/>
        <v>126</v>
      </c>
      <c r="L1037">
        <f t="shared" si="708"/>
        <v>252</v>
      </c>
      <c r="M1037" s="7">
        <f t="shared" si="709"/>
        <v>504</v>
      </c>
      <c r="N1037" s="6">
        <f t="shared" si="710"/>
        <v>2.5948653898586046E-4</v>
      </c>
      <c r="O1037">
        <f t="shared" si="711"/>
        <v>1.3120666446575511E-3</v>
      </c>
      <c r="P1037">
        <f t="shared" si="712"/>
        <v>9.7281421120505064E-4</v>
      </c>
      <c r="Q1037">
        <f t="shared" si="713"/>
        <v>-2.2690484963578186E-4</v>
      </c>
      <c r="R1037">
        <f t="shared" si="714"/>
        <v>-1.6042157545581581E-4</v>
      </c>
      <c r="S1037">
        <f t="shared" si="715"/>
        <v>-5.9003058306675779E-3</v>
      </c>
      <c r="T1037">
        <f t="shared" si="716"/>
        <v>-6.2662835716887771E-3</v>
      </c>
      <c r="U1037">
        <f t="shared" si="717"/>
        <v>-2.1745272689907003E-2</v>
      </c>
      <c r="V1037" s="7">
        <f t="shared" si="718"/>
        <v>-1.612090810131922E-2</v>
      </c>
      <c r="W1037" s="6">
        <f t="shared" si="719"/>
        <v>-2.081748947584347E-2</v>
      </c>
      <c r="X1037">
        <f t="shared" si="720"/>
        <v>-2.1870069581515161E-2</v>
      </c>
      <c r="Y1037">
        <f t="shared" si="721"/>
        <v>-2.153081714806266E-2</v>
      </c>
      <c r="Z1037">
        <f t="shared" si="722"/>
        <v>-2.0331098087221829E-2</v>
      </c>
      <c r="AA1037">
        <f t="shared" si="723"/>
        <v>-2.0397581361401795E-2</v>
      </c>
      <c r="AB1037">
        <f t="shared" si="724"/>
        <v>-1.4657697106190033E-2</v>
      </c>
      <c r="AC1037">
        <f t="shared" si="725"/>
        <v>-1.4291719365168834E-2</v>
      </c>
      <c r="AD1037">
        <f t="shared" si="726"/>
        <v>1.1872697530493914E-3</v>
      </c>
      <c r="AE1037" s="7">
        <f t="shared" si="727"/>
        <v>-4.437094835538391E-3</v>
      </c>
      <c r="AF1037" s="6">
        <f t="shared" si="738"/>
        <v>7.7739188438603724E-2</v>
      </c>
      <c r="AG1037" s="11">
        <f t="shared" si="739"/>
        <v>9.352789002368711E-2</v>
      </c>
      <c r="AH1037" s="11">
        <f t="shared" si="740"/>
        <v>8.8439103521899487E-2</v>
      </c>
      <c r="AI1037" s="11">
        <f t="shared" si="741"/>
        <v>7.0443317609286862E-2</v>
      </c>
      <c r="AJ1037" s="11">
        <f t="shared" si="742"/>
        <v>7.1440566721986398E-2</v>
      </c>
      <c r="AK1037" s="11">
        <f t="shared" si="743"/>
        <v>-1.4657697106190033E-2</v>
      </c>
      <c r="AL1037" s="11">
        <f t="shared" si="744"/>
        <v>-1.4291719365168834E-2</v>
      </c>
      <c r="AM1037" s="11">
        <f t="shared" si="745"/>
        <v>1.1872697530493914E-3</v>
      </c>
      <c r="AN1037" s="7">
        <f t="shared" si="746"/>
        <v>-4.437094835538391E-3</v>
      </c>
      <c r="AO1037" s="6">
        <f t="array" ref="AO1037">_xlfn.MAXIFS(AF$29:AF$1052,E$29:E$1052,E1037) - _xlfn.MINIFS(AF$29:AF$1052,E$29:E$1052,E1037)</f>
        <v>0.64239671540972576</v>
      </c>
      <c r="AP1037" s="11">
        <f t="array" ref="AP1037">_xlfn.MAXIFS(AG$29:AG$1052,F$29:F$1052,F1037) - _xlfn.MINIFS(AG$29:AG$1052,F$29:F$1052,F1037)</f>
        <v>0.4319451716699928</v>
      </c>
      <c r="AQ1037" s="11">
        <f t="array" ref="AQ1037">_xlfn.MAXIFS(AH$29:AH$1052,G$29:G$1052,G1037) - _xlfn.MINIFS(AH$29:AH$1052,G$29:G$1052,G1037)</f>
        <v>0.3058275323762738</v>
      </c>
      <c r="AR1037" s="11">
        <f t="array" ref="AR1037">_xlfn.MAXIFS(AI$29:AI$1052,H$29:H$1052,H1037) - _xlfn.MINIFS(AI$29:AI$1052,H$29:H$1052,H1037)</f>
        <v>0.14537669643882364</v>
      </c>
      <c r="AS1037" s="11">
        <f t="array" ref="AS1037">_xlfn.MAXIFS(AJ$29:AJ$1052,I$29:I$1052,I1037) - _xlfn.MINIFS(AJ$29:AJ$1052,I$29:I$1052,I1037)</f>
        <v>0.146573395374063</v>
      </c>
      <c r="AT1037" s="11">
        <f t="array" ref="AT1037">_xlfn.MAXIFS(AK$29:AK$1052,J$29:J$1052,J1037) - _xlfn.MINIFS(AK$29:AK$1052,J$29:J$1052,J1037)</f>
        <v>6.8439313467153789E-2</v>
      </c>
      <c r="AU1037" s="11">
        <f t="array" ref="AU1037">_xlfn.MAXIFS(AL$29:AL$1052,K$29:K$1052,K1037) - _xlfn.MINIFS(AL$29:AL$1052,K$29:K$1052,K1037)</f>
        <v>6.1915956472872902E-2</v>
      </c>
      <c r="AV1037" s="11">
        <f t="array" ref="AV1037">_xlfn.MAXIFS(AM$29:AM$1052,L$29:L$1052,L1037) - _xlfn.MINIFS(AM$29:AM$1052,L$29:L$1052,L1037)</f>
        <v>1.7876567123137344E-2</v>
      </c>
      <c r="AW1037" s="7">
        <f t="array" ref="AW1037">_xlfn.MAXIFS(AN$29:AN$1052,M$29:M$1052,M1037) - _xlfn.MINIFS(AN$29:AN$1052,M$29:M$1052,M1037)</f>
        <v>4.437094835538391E-3</v>
      </c>
      <c r="AX1037" s="6">
        <f t="array" ref="AX1037">_xlfn.STDEV.S(IF(E$29:E$1052=E1037,$C$29:$C$1052,""))</f>
        <v>2.1219734469910215E-2</v>
      </c>
      <c r="AY1037" s="11">
        <f t="array" ref="AY1037">_xlfn.STDEV.S(IF(F$29:F$1052=F1037,$C$29:$C$1052,""))</f>
        <v>2.0588339989709558E-2</v>
      </c>
      <c r="AZ1037" s="11">
        <f t="array" ref="AZ1037">_xlfn.STDEV.S(IF(G$29:G$1052=G1037,$C$29:$C$1052,""))</f>
        <v>2.5662538612202881E-2</v>
      </c>
      <c r="BA1037" s="11">
        <f t="array" ref="BA1037">_xlfn.STDEV.S(IF(H$29:H$1052=H1037,$C$29:$C$1052,""))</f>
        <v>1.8884666973659998E-2</v>
      </c>
      <c r="BB1037" s="11">
        <f t="array" ref="BB1037">_xlfn.STDEV.S(IF(I$29:I$1052=I1037,$C$29:$C$1052,""))</f>
        <v>2.0062989934691598E-2</v>
      </c>
      <c r="BC1037" s="11">
        <f t="array" ref="BC1037">_xlfn.STDEV.S(IF(J$29:J$1052=J1037,$C$29:$C$1052,""))</f>
        <v>1.9722964718602597E-2</v>
      </c>
      <c r="BD1037" s="11">
        <f t="array" ref="BD1037">_xlfn.STDEV.S(IF(K$29:K$1052=K1037,$C$29:$C$1052,""))</f>
        <v>1.9510465456907388E-2</v>
      </c>
      <c r="BE1037" s="11">
        <f t="array" ref="BE1037">_xlfn.STDEV.S(IF(L$29:L$1052=L1037,$C$29:$C$1052,""))</f>
        <v>1.2465184356917319E-2</v>
      </c>
      <c r="BF1037" s="7">
        <f t="array" ref="BF1037">_xlfn.STDEV.S(IF(M$29:M$1052=M1037,$C$29:$C$1052,""))</f>
        <v>6.2749996939540052E-3</v>
      </c>
      <c r="BG1037" s="13">
        <f t="shared" si="728"/>
        <v>30.273551081454407</v>
      </c>
      <c r="BH1037" s="12">
        <f t="shared" si="729"/>
        <v>20.980087364298782</v>
      </c>
      <c r="BI1037" s="12">
        <f t="shared" si="730"/>
        <v>11.917275098841886</v>
      </c>
      <c r="BJ1037" s="12">
        <f t="shared" si="731"/>
        <v>7.6981339751234437</v>
      </c>
      <c r="BK1037" s="12">
        <f t="shared" si="732"/>
        <v>7.305660614453978</v>
      </c>
      <c r="BL1037" s="12">
        <f t="shared" si="733"/>
        <v>3.47003173425556</v>
      </c>
      <c r="BM1037" s="12">
        <f t="shared" si="734"/>
        <v>3.1734740829031574</v>
      </c>
      <c r="BN1037" s="12">
        <f t="shared" si="735"/>
        <v>1.4341197539703519</v>
      </c>
      <c r="BO1037" s="14">
        <f t="shared" si="736"/>
        <v>0.70710678118654813</v>
      </c>
    </row>
    <row r="1038" spans="1:67" x14ac:dyDescent="0.25">
      <c r="A1038" s="4">
        <v>44676</v>
      </c>
      <c r="B1038" s="5">
        <v>1911.7</v>
      </c>
      <c r="C1038">
        <f t="shared" si="737"/>
        <v>-1.1683813265780829E-2</v>
      </c>
      <c r="D1038">
        <v>1009</v>
      </c>
      <c r="E1038" s="6">
        <f t="shared" si="701"/>
        <v>1</v>
      </c>
      <c r="F1038">
        <f t="shared" si="702"/>
        <v>3</v>
      </c>
      <c r="G1038">
        <f t="shared" si="703"/>
        <v>7</v>
      </c>
      <c r="H1038">
        <f t="shared" si="704"/>
        <v>15</v>
      </c>
      <c r="I1038">
        <f t="shared" si="705"/>
        <v>31</v>
      </c>
      <c r="J1038">
        <f t="shared" si="706"/>
        <v>63</v>
      </c>
      <c r="K1038">
        <f t="shared" si="707"/>
        <v>126</v>
      </c>
      <c r="L1038">
        <f t="shared" si="708"/>
        <v>252</v>
      </c>
      <c r="M1038" s="7">
        <f t="shared" si="709"/>
        <v>504</v>
      </c>
      <c r="N1038" s="6">
        <f t="shared" si="710"/>
        <v>2.5948653898586046E-4</v>
      </c>
      <c r="O1038">
        <f t="shared" si="711"/>
        <v>1.3120666446575511E-3</v>
      </c>
      <c r="P1038">
        <f t="shared" si="712"/>
        <v>9.7281421120505064E-4</v>
      </c>
      <c r="Q1038">
        <f t="shared" si="713"/>
        <v>-2.2690484963578186E-4</v>
      </c>
      <c r="R1038">
        <f t="shared" si="714"/>
        <v>-1.6042157545581581E-4</v>
      </c>
      <c r="S1038">
        <f t="shared" si="715"/>
        <v>-5.9003058306675779E-3</v>
      </c>
      <c r="T1038">
        <f t="shared" si="716"/>
        <v>-6.2662835716887771E-3</v>
      </c>
      <c r="U1038">
        <f t="shared" si="717"/>
        <v>-2.1745272689907003E-2</v>
      </c>
      <c r="V1038" s="7">
        <f t="shared" si="718"/>
        <v>-1.612090810131922E-2</v>
      </c>
      <c r="W1038" s="6">
        <f t="shared" si="719"/>
        <v>-1.194329980476669E-2</v>
      </c>
      <c r="X1038">
        <f t="shared" si="720"/>
        <v>-1.2995879910438379E-2</v>
      </c>
      <c r="Y1038">
        <f t="shared" si="721"/>
        <v>-1.265662747698588E-2</v>
      </c>
      <c r="Z1038">
        <f t="shared" si="722"/>
        <v>-1.1456908416145047E-2</v>
      </c>
      <c r="AA1038">
        <f t="shared" si="723"/>
        <v>-1.1523391690325013E-2</v>
      </c>
      <c r="AB1038">
        <f t="shared" si="724"/>
        <v>-5.7835074351132512E-3</v>
      </c>
      <c r="AC1038">
        <f t="shared" si="725"/>
        <v>-5.417529694092052E-3</v>
      </c>
      <c r="AD1038">
        <f t="shared" si="726"/>
        <v>1.0061459424126173E-2</v>
      </c>
      <c r="AE1038" s="7">
        <f t="shared" si="727"/>
        <v>4.437094835538391E-3</v>
      </c>
      <c r="AF1038" s="6">
        <f t="shared" si="738"/>
        <v>6.5795888633837035E-2</v>
      </c>
      <c r="AG1038" s="11">
        <f t="shared" si="739"/>
        <v>8.0532010113248731E-2</v>
      </c>
      <c r="AH1038" s="11">
        <f t="shared" si="740"/>
        <v>7.5782476044913602E-2</v>
      </c>
      <c r="AI1038" s="11">
        <f t="shared" si="741"/>
        <v>5.8986409193141812E-2</v>
      </c>
      <c r="AJ1038" s="11">
        <f t="shared" si="742"/>
        <v>5.9917175031661385E-2</v>
      </c>
      <c r="AK1038" s="11">
        <f t="shared" si="743"/>
        <v>-2.0441204541303284E-2</v>
      </c>
      <c r="AL1038" s="11">
        <f t="shared" si="744"/>
        <v>-1.9709249059260886E-2</v>
      </c>
      <c r="AM1038" s="11">
        <f t="shared" si="745"/>
        <v>1.1248729177175565E-2</v>
      </c>
      <c r="AN1038" s="7">
        <f t="shared" si="746"/>
        <v>0</v>
      </c>
      <c r="AO1038" s="6">
        <f t="array" ref="AO1038">_xlfn.MAXIFS(AF$29:AF$1052,E$29:E$1052,E1038) - _xlfn.MINIFS(AF$29:AF$1052,E$29:E$1052,E1038)</f>
        <v>0.64239671540972576</v>
      </c>
      <c r="AP1038" s="11">
        <f t="array" ref="AP1038">_xlfn.MAXIFS(AG$29:AG$1052,F$29:F$1052,F1038) - _xlfn.MINIFS(AG$29:AG$1052,F$29:F$1052,F1038)</f>
        <v>0.4319451716699928</v>
      </c>
      <c r="AQ1038" s="11">
        <f t="array" ref="AQ1038">_xlfn.MAXIFS(AH$29:AH$1052,G$29:G$1052,G1038) - _xlfn.MINIFS(AH$29:AH$1052,G$29:G$1052,G1038)</f>
        <v>0.3058275323762738</v>
      </c>
      <c r="AR1038" s="11">
        <f t="array" ref="AR1038">_xlfn.MAXIFS(AI$29:AI$1052,H$29:H$1052,H1038) - _xlfn.MINIFS(AI$29:AI$1052,H$29:H$1052,H1038)</f>
        <v>0.14537669643882364</v>
      </c>
      <c r="AS1038" s="11">
        <f t="array" ref="AS1038">_xlfn.MAXIFS(AJ$29:AJ$1052,I$29:I$1052,I1038) - _xlfn.MINIFS(AJ$29:AJ$1052,I$29:I$1052,I1038)</f>
        <v>0.146573395374063</v>
      </c>
      <c r="AT1038" s="11">
        <f t="array" ref="AT1038">_xlfn.MAXIFS(AK$29:AK$1052,J$29:J$1052,J1038) - _xlfn.MINIFS(AK$29:AK$1052,J$29:J$1052,J1038)</f>
        <v>6.8439313467153789E-2</v>
      </c>
      <c r="AU1038" s="11">
        <f t="array" ref="AU1038">_xlfn.MAXIFS(AL$29:AL$1052,K$29:K$1052,K1038) - _xlfn.MINIFS(AL$29:AL$1052,K$29:K$1052,K1038)</f>
        <v>6.1915956472872902E-2</v>
      </c>
      <c r="AV1038" s="11">
        <f t="array" ref="AV1038">_xlfn.MAXIFS(AM$29:AM$1052,L$29:L$1052,L1038) - _xlfn.MINIFS(AM$29:AM$1052,L$29:L$1052,L1038)</f>
        <v>1.7876567123137344E-2</v>
      </c>
      <c r="AW1038" s="7">
        <f t="array" ref="AW1038">_xlfn.MAXIFS(AN$29:AN$1052,M$29:M$1052,M1038) - _xlfn.MINIFS(AN$29:AN$1052,M$29:M$1052,M1038)</f>
        <v>4.437094835538391E-3</v>
      </c>
      <c r="AX1038" s="6">
        <f t="array" ref="AX1038">_xlfn.STDEV.S(IF(E$29:E$1052=E1038,$C$29:$C$1052,""))</f>
        <v>2.1219734469910215E-2</v>
      </c>
      <c r="AY1038" s="11">
        <f t="array" ref="AY1038">_xlfn.STDEV.S(IF(F$29:F$1052=F1038,$C$29:$C$1052,""))</f>
        <v>2.0588339989709558E-2</v>
      </c>
      <c r="AZ1038" s="11">
        <f t="array" ref="AZ1038">_xlfn.STDEV.S(IF(G$29:G$1052=G1038,$C$29:$C$1052,""))</f>
        <v>2.5662538612202881E-2</v>
      </c>
      <c r="BA1038" s="11">
        <f t="array" ref="BA1038">_xlfn.STDEV.S(IF(H$29:H$1052=H1038,$C$29:$C$1052,""))</f>
        <v>1.8884666973659998E-2</v>
      </c>
      <c r="BB1038" s="11">
        <f t="array" ref="BB1038">_xlfn.STDEV.S(IF(I$29:I$1052=I1038,$C$29:$C$1052,""))</f>
        <v>2.0062989934691598E-2</v>
      </c>
      <c r="BC1038" s="11">
        <f t="array" ref="BC1038">_xlfn.STDEV.S(IF(J$29:J$1052=J1038,$C$29:$C$1052,""))</f>
        <v>1.9722964718602597E-2</v>
      </c>
      <c r="BD1038" s="11">
        <f t="array" ref="BD1038">_xlfn.STDEV.S(IF(K$29:K$1052=K1038,$C$29:$C$1052,""))</f>
        <v>1.9510465456907388E-2</v>
      </c>
      <c r="BE1038" s="11">
        <f t="array" ref="BE1038">_xlfn.STDEV.S(IF(L$29:L$1052=L1038,$C$29:$C$1052,""))</f>
        <v>1.2465184356917319E-2</v>
      </c>
      <c r="BF1038" s="7">
        <f t="array" ref="BF1038">_xlfn.STDEV.S(IF(M$29:M$1052=M1038,$C$29:$C$1052,""))</f>
        <v>6.2749996939540052E-3</v>
      </c>
      <c r="BG1038" s="13">
        <f t="shared" si="728"/>
        <v>30.273551081454407</v>
      </c>
      <c r="BH1038" s="12">
        <f t="shared" si="729"/>
        <v>20.980087364298782</v>
      </c>
      <c r="BI1038" s="12">
        <f t="shared" si="730"/>
        <v>11.917275098841886</v>
      </c>
      <c r="BJ1038" s="12">
        <f t="shared" si="731"/>
        <v>7.6981339751234437</v>
      </c>
      <c r="BK1038" s="12">
        <f t="shared" si="732"/>
        <v>7.305660614453978</v>
      </c>
      <c r="BL1038" s="12">
        <f t="shared" si="733"/>
        <v>3.47003173425556</v>
      </c>
      <c r="BM1038" s="12">
        <f t="shared" si="734"/>
        <v>3.1734740829031574</v>
      </c>
      <c r="BN1038" s="12">
        <f t="shared" si="735"/>
        <v>1.4341197539703519</v>
      </c>
      <c r="BO1038" s="14">
        <f t="shared" si="736"/>
        <v>0.70710678118654813</v>
      </c>
    </row>
    <row r="1039" spans="1:67" x14ac:dyDescent="0.25">
      <c r="A1039" s="2">
        <v>44683</v>
      </c>
      <c r="B1039" s="3">
        <v>1882.8</v>
      </c>
      <c r="C1039">
        <f t="shared" si="737"/>
        <v>-1.5117434743945224E-2</v>
      </c>
      <c r="D1039">
        <v>1010</v>
      </c>
      <c r="E1039" s="6">
        <f t="shared" si="701"/>
        <v>1</v>
      </c>
      <c r="F1039">
        <f t="shared" si="702"/>
        <v>3</v>
      </c>
      <c r="G1039">
        <f t="shared" si="703"/>
        <v>7</v>
      </c>
      <c r="H1039">
        <f t="shared" si="704"/>
        <v>15</v>
      </c>
      <c r="I1039">
        <f t="shared" si="705"/>
        <v>31</v>
      </c>
      <c r="J1039">
        <f t="shared" si="706"/>
        <v>63</v>
      </c>
      <c r="K1039">
        <f t="shared" si="707"/>
        <v>126</v>
      </c>
      <c r="L1039">
        <f t="shared" si="708"/>
        <v>252</v>
      </c>
      <c r="M1039" s="7">
        <f t="shared" si="709"/>
        <v>505</v>
      </c>
      <c r="N1039" s="6">
        <f t="shared" si="710"/>
        <v>2.5948653898586046E-4</v>
      </c>
      <c r="O1039">
        <f t="shared" si="711"/>
        <v>1.3120666446575511E-3</v>
      </c>
      <c r="P1039">
        <f t="shared" si="712"/>
        <v>9.7281421120505064E-4</v>
      </c>
      <c r="Q1039">
        <f t="shared" si="713"/>
        <v>-2.2690484963578186E-4</v>
      </c>
      <c r="R1039">
        <f t="shared" si="714"/>
        <v>-1.6042157545581581E-4</v>
      </c>
      <c r="S1039">
        <f t="shared" si="715"/>
        <v>-5.9003058306675779E-3</v>
      </c>
      <c r="T1039">
        <f t="shared" si="716"/>
        <v>-6.2662835716887771E-3</v>
      </c>
      <c r="U1039">
        <f t="shared" si="717"/>
        <v>-2.1745272689907003E-2</v>
      </c>
      <c r="V1039" s="7">
        <f t="shared" si="718"/>
        <v>-2.7369637278494785E-2</v>
      </c>
      <c r="W1039" s="6">
        <f t="shared" si="719"/>
        <v>-1.5376921282931085E-2</v>
      </c>
      <c r="X1039">
        <f t="shared" si="720"/>
        <v>-1.6429501388602774E-2</v>
      </c>
      <c r="Y1039">
        <f t="shared" si="721"/>
        <v>-1.6090248955150273E-2</v>
      </c>
      <c r="Z1039">
        <f t="shared" si="722"/>
        <v>-1.4890529894309442E-2</v>
      </c>
      <c r="AA1039">
        <f t="shared" si="723"/>
        <v>-1.4957013168489408E-2</v>
      </c>
      <c r="AB1039">
        <f t="shared" si="724"/>
        <v>-9.217128913277646E-3</v>
      </c>
      <c r="AC1039">
        <f t="shared" si="725"/>
        <v>-8.8511511722564468E-3</v>
      </c>
      <c r="AD1039">
        <f t="shared" si="726"/>
        <v>6.6278379459617787E-3</v>
      </c>
      <c r="AE1039" s="7">
        <f t="shared" si="727"/>
        <v>1.2252202534549561E-2</v>
      </c>
      <c r="AF1039" s="6">
        <f t="shared" si="738"/>
        <v>5.0418967350905952E-2</v>
      </c>
      <c r="AG1039" s="11">
        <f t="shared" si="739"/>
        <v>6.4102508724645957E-2</v>
      </c>
      <c r="AH1039" s="11">
        <f t="shared" si="740"/>
        <v>5.9692227089763329E-2</v>
      </c>
      <c r="AI1039" s="11">
        <f t="shared" si="741"/>
        <v>4.4095879298832366E-2</v>
      </c>
      <c r="AJ1039" s="11">
        <f t="shared" si="742"/>
        <v>4.4960161863171977E-2</v>
      </c>
      <c r="AK1039" s="11">
        <f t="shared" si="743"/>
        <v>-2.965833345458093E-2</v>
      </c>
      <c r="AL1039" s="11">
        <f t="shared" si="744"/>
        <v>-2.8560400231517333E-2</v>
      </c>
      <c r="AM1039" s="11">
        <f t="shared" si="745"/>
        <v>1.7876567123137344E-2</v>
      </c>
      <c r="AN1039" s="7">
        <f t="shared" si="746"/>
        <v>1.2252202534549561E-2</v>
      </c>
      <c r="AO1039" s="6">
        <f t="array" ref="AO1039">_xlfn.MAXIFS(AF$29:AF$1052,E$29:E$1052,E1039) - _xlfn.MINIFS(AF$29:AF$1052,E$29:E$1052,E1039)</f>
        <v>0.64239671540972576</v>
      </c>
      <c r="AP1039" s="11">
        <f t="array" ref="AP1039">_xlfn.MAXIFS(AG$29:AG$1052,F$29:F$1052,F1039) - _xlfn.MINIFS(AG$29:AG$1052,F$29:F$1052,F1039)</f>
        <v>0.4319451716699928</v>
      </c>
      <c r="AQ1039" s="11">
        <f t="array" ref="AQ1039">_xlfn.MAXIFS(AH$29:AH$1052,G$29:G$1052,G1039) - _xlfn.MINIFS(AH$29:AH$1052,G$29:G$1052,G1039)</f>
        <v>0.3058275323762738</v>
      </c>
      <c r="AR1039" s="11">
        <f t="array" ref="AR1039">_xlfn.MAXIFS(AI$29:AI$1052,H$29:H$1052,H1039) - _xlfn.MINIFS(AI$29:AI$1052,H$29:H$1052,H1039)</f>
        <v>0.14537669643882364</v>
      </c>
      <c r="AS1039" s="11">
        <f t="array" ref="AS1039">_xlfn.MAXIFS(AJ$29:AJ$1052,I$29:I$1052,I1039) - _xlfn.MINIFS(AJ$29:AJ$1052,I$29:I$1052,I1039)</f>
        <v>0.146573395374063</v>
      </c>
      <c r="AT1039" s="11">
        <f t="array" ref="AT1039">_xlfn.MAXIFS(AK$29:AK$1052,J$29:J$1052,J1039) - _xlfn.MINIFS(AK$29:AK$1052,J$29:J$1052,J1039)</f>
        <v>6.8439313467153789E-2</v>
      </c>
      <c r="AU1039" s="11">
        <f t="array" ref="AU1039">_xlfn.MAXIFS(AL$29:AL$1052,K$29:K$1052,K1039) - _xlfn.MINIFS(AL$29:AL$1052,K$29:K$1052,K1039)</f>
        <v>6.1915956472872902E-2</v>
      </c>
      <c r="AV1039" s="11">
        <f t="array" ref="AV1039">_xlfn.MAXIFS(AM$29:AM$1052,L$29:L$1052,L1039) - _xlfn.MINIFS(AM$29:AM$1052,L$29:L$1052,L1039)</f>
        <v>1.7876567123137344E-2</v>
      </c>
      <c r="AW1039" s="7">
        <f t="array" ref="AW1039">_xlfn.MAXIFS(AN$29:AN$1052,M$29:M$1052,M1039) - _xlfn.MINIFS(AN$29:AN$1052,M$29:M$1052,M1039)</f>
        <v>1.2252202534549561E-2</v>
      </c>
      <c r="AX1039" s="6">
        <f t="array" ref="AX1039">_xlfn.STDEV.S(IF(E$29:E$1052=E1039,$C$29:$C$1052,""))</f>
        <v>2.1219734469910215E-2</v>
      </c>
      <c r="AY1039" s="11">
        <f t="array" ref="AY1039">_xlfn.STDEV.S(IF(F$29:F$1052=F1039,$C$29:$C$1052,""))</f>
        <v>2.0588339989709558E-2</v>
      </c>
      <c r="AZ1039" s="11">
        <f t="array" ref="AZ1039">_xlfn.STDEV.S(IF(G$29:G$1052=G1039,$C$29:$C$1052,""))</f>
        <v>2.5662538612202881E-2</v>
      </c>
      <c r="BA1039" s="11">
        <f t="array" ref="BA1039">_xlfn.STDEV.S(IF(H$29:H$1052=H1039,$C$29:$C$1052,""))</f>
        <v>1.8884666973659998E-2</v>
      </c>
      <c r="BB1039" s="11">
        <f t="array" ref="BB1039">_xlfn.STDEV.S(IF(I$29:I$1052=I1039,$C$29:$C$1052,""))</f>
        <v>2.0062989934691598E-2</v>
      </c>
      <c r="BC1039" s="11">
        <f t="array" ref="BC1039">_xlfn.STDEV.S(IF(J$29:J$1052=J1039,$C$29:$C$1052,""))</f>
        <v>1.9722964718602597E-2</v>
      </c>
      <c r="BD1039" s="11">
        <f t="array" ref="BD1039">_xlfn.STDEV.S(IF(K$29:K$1052=K1039,$C$29:$C$1052,""))</f>
        <v>1.9510465456907388E-2</v>
      </c>
      <c r="BE1039" s="11">
        <f t="array" ref="BE1039">_xlfn.STDEV.S(IF(L$29:L$1052=L1039,$C$29:$C$1052,""))</f>
        <v>1.2465184356917319E-2</v>
      </c>
      <c r="BF1039" s="7">
        <f t="array" ref="BF1039">_xlfn.STDEV.S(IF(M$29:M$1052=M1039,$C$29:$C$1052,""))</f>
        <v>1.7327230993301999E-2</v>
      </c>
      <c r="BG1039" s="13">
        <f t="shared" si="728"/>
        <v>30.273551081454407</v>
      </c>
      <c r="BH1039" s="12">
        <f t="shared" si="729"/>
        <v>20.980087364298782</v>
      </c>
      <c r="BI1039" s="12">
        <f t="shared" si="730"/>
        <v>11.917275098841886</v>
      </c>
      <c r="BJ1039" s="12">
        <f t="shared" si="731"/>
        <v>7.6981339751234437</v>
      </c>
      <c r="BK1039" s="12">
        <f t="shared" si="732"/>
        <v>7.305660614453978</v>
      </c>
      <c r="BL1039" s="12">
        <f t="shared" si="733"/>
        <v>3.47003173425556</v>
      </c>
      <c r="BM1039" s="12">
        <f t="shared" si="734"/>
        <v>3.1734740829031574</v>
      </c>
      <c r="BN1039" s="12">
        <f t="shared" si="735"/>
        <v>1.4341197539703519</v>
      </c>
      <c r="BO1039" s="14">
        <f t="shared" si="736"/>
        <v>0.70710678118654757</v>
      </c>
    </row>
    <row r="1040" spans="1:67" x14ac:dyDescent="0.25">
      <c r="A1040" s="4">
        <v>44690</v>
      </c>
      <c r="B1040" s="5">
        <v>1808.2</v>
      </c>
      <c r="C1040">
        <f t="shared" si="737"/>
        <v>-3.9621839813044346E-2</v>
      </c>
      <c r="D1040">
        <v>1011</v>
      </c>
      <c r="E1040" s="6">
        <f t="shared" si="701"/>
        <v>1</v>
      </c>
      <c r="F1040">
        <f t="shared" si="702"/>
        <v>3</v>
      </c>
      <c r="G1040">
        <f t="shared" si="703"/>
        <v>7</v>
      </c>
      <c r="H1040">
        <f t="shared" si="704"/>
        <v>15</v>
      </c>
      <c r="I1040">
        <f t="shared" si="705"/>
        <v>31</v>
      </c>
      <c r="J1040">
        <f t="shared" si="706"/>
        <v>63</v>
      </c>
      <c r="K1040">
        <f t="shared" si="707"/>
        <v>126</v>
      </c>
      <c r="L1040">
        <f t="shared" si="708"/>
        <v>252</v>
      </c>
      <c r="M1040" s="7">
        <f t="shared" si="709"/>
        <v>505</v>
      </c>
      <c r="N1040" s="6">
        <f t="shared" si="710"/>
        <v>2.5948653898586046E-4</v>
      </c>
      <c r="O1040">
        <f t="shared" si="711"/>
        <v>1.3120666446575511E-3</v>
      </c>
      <c r="P1040">
        <f t="shared" si="712"/>
        <v>9.7281421120505064E-4</v>
      </c>
      <c r="Q1040">
        <f t="shared" si="713"/>
        <v>-2.2690484963578186E-4</v>
      </c>
      <c r="R1040">
        <f t="shared" si="714"/>
        <v>-1.6042157545581581E-4</v>
      </c>
      <c r="S1040">
        <f t="shared" si="715"/>
        <v>-5.9003058306675779E-3</v>
      </c>
      <c r="T1040">
        <f t="shared" si="716"/>
        <v>-6.2662835716887771E-3</v>
      </c>
      <c r="U1040">
        <f t="shared" si="717"/>
        <v>-2.1745272689907003E-2</v>
      </c>
      <c r="V1040" s="7">
        <f t="shared" si="718"/>
        <v>-2.7369637278494785E-2</v>
      </c>
      <c r="W1040" s="6">
        <f t="shared" si="719"/>
        <v>-3.9881326352030205E-2</v>
      </c>
      <c r="X1040">
        <f t="shared" si="720"/>
        <v>-4.0933906457701896E-2</v>
      </c>
      <c r="Y1040">
        <f t="shared" si="721"/>
        <v>-4.0594654024249395E-2</v>
      </c>
      <c r="Z1040">
        <f t="shared" si="722"/>
        <v>-3.9394934963408568E-2</v>
      </c>
      <c r="AA1040">
        <f t="shared" si="723"/>
        <v>-3.946141823758853E-2</v>
      </c>
      <c r="AB1040">
        <f t="shared" si="724"/>
        <v>-3.3721533982376768E-2</v>
      </c>
      <c r="AC1040">
        <f t="shared" si="725"/>
        <v>-3.3355556241355569E-2</v>
      </c>
      <c r="AD1040">
        <f t="shared" si="726"/>
        <v>-1.7876567123137344E-2</v>
      </c>
      <c r="AE1040" s="7">
        <f t="shared" si="727"/>
        <v>-1.2252202534549561E-2</v>
      </c>
      <c r="AF1040" s="6">
        <f t="shared" si="738"/>
        <v>1.0537640998875747E-2</v>
      </c>
      <c r="AG1040" s="11">
        <f t="shared" si="739"/>
        <v>2.3168602266944061E-2</v>
      </c>
      <c r="AH1040" s="11">
        <f t="shared" si="740"/>
        <v>1.9097573065513934E-2</v>
      </c>
      <c r="AI1040" s="11">
        <f t="shared" si="741"/>
        <v>4.7009443354237984E-3</v>
      </c>
      <c r="AJ1040" s="11">
        <f t="shared" si="742"/>
        <v>5.4987436255834465E-3</v>
      </c>
      <c r="AK1040" s="11">
        <f t="shared" si="743"/>
        <v>-6.3379867436957699E-2</v>
      </c>
      <c r="AL1040" s="11">
        <f t="shared" si="744"/>
        <v>-6.1915956472872902E-2</v>
      </c>
      <c r="AM1040" s="11">
        <f t="shared" si="745"/>
        <v>0</v>
      </c>
      <c r="AN1040" s="7">
        <f t="shared" si="746"/>
        <v>0</v>
      </c>
      <c r="AO1040" s="6">
        <f t="array" ref="AO1040">_xlfn.MAXIFS(AF$29:AF$1052,E$29:E$1052,E1040) - _xlfn.MINIFS(AF$29:AF$1052,E$29:E$1052,E1040)</f>
        <v>0.64239671540972576</v>
      </c>
      <c r="AP1040" s="11">
        <f t="array" ref="AP1040">_xlfn.MAXIFS(AG$29:AG$1052,F$29:F$1052,F1040) - _xlfn.MINIFS(AG$29:AG$1052,F$29:F$1052,F1040)</f>
        <v>0.4319451716699928</v>
      </c>
      <c r="AQ1040" s="11">
        <f t="array" ref="AQ1040">_xlfn.MAXIFS(AH$29:AH$1052,G$29:G$1052,G1040) - _xlfn.MINIFS(AH$29:AH$1052,G$29:G$1052,G1040)</f>
        <v>0.3058275323762738</v>
      </c>
      <c r="AR1040" s="11">
        <f t="array" ref="AR1040">_xlfn.MAXIFS(AI$29:AI$1052,H$29:H$1052,H1040) - _xlfn.MINIFS(AI$29:AI$1052,H$29:H$1052,H1040)</f>
        <v>0.14537669643882364</v>
      </c>
      <c r="AS1040" s="11">
        <f t="array" ref="AS1040">_xlfn.MAXIFS(AJ$29:AJ$1052,I$29:I$1052,I1040) - _xlfn.MINIFS(AJ$29:AJ$1052,I$29:I$1052,I1040)</f>
        <v>0.146573395374063</v>
      </c>
      <c r="AT1040" s="11">
        <f t="array" ref="AT1040">_xlfn.MAXIFS(AK$29:AK$1052,J$29:J$1052,J1040) - _xlfn.MINIFS(AK$29:AK$1052,J$29:J$1052,J1040)</f>
        <v>6.8439313467153789E-2</v>
      </c>
      <c r="AU1040" s="11">
        <f t="array" ref="AU1040">_xlfn.MAXIFS(AL$29:AL$1052,K$29:K$1052,K1040) - _xlfn.MINIFS(AL$29:AL$1052,K$29:K$1052,K1040)</f>
        <v>6.1915956472872902E-2</v>
      </c>
      <c r="AV1040" s="11">
        <f t="array" ref="AV1040">_xlfn.MAXIFS(AM$29:AM$1052,L$29:L$1052,L1040) - _xlfn.MINIFS(AM$29:AM$1052,L$29:L$1052,L1040)</f>
        <v>1.7876567123137344E-2</v>
      </c>
      <c r="AW1040" s="7">
        <f t="array" ref="AW1040">_xlfn.MAXIFS(AN$29:AN$1052,M$29:M$1052,M1040) - _xlfn.MINIFS(AN$29:AN$1052,M$29:M$1052,M1040)</f>
        <v>1.2252202534549561E-2</v>
      </c>
      <c r="AX1040" s="6">
        <f t="array" ref="AX1040">_xlfn.STDEV.S(IF(E$29:E$1052=E1040,$C$29:$C$1052,""))</f>
        <v>2.1219734469910215E-2</v>
      </c>
      <c r="AY1040" s="11">
        <f t="array" ref="AY1040">_xlfn.STDEV.S(IF(F$29:F$1052=F1040,$C$29:$C$1052,""))</f>
        <v>2.0588339989709558E-2</v>
      </c>
      <c r="AZ1040" s="11">
        <f t="array" ref="AZ1040">_xlfn.STDEV.S(IF(G$29:G$1052=G1040,$C$29:$C$1052,""))</f>
        <v>2.5662538612202881E-2</v>
      </c>
      <c r="BA1040" s="11">
        <f t="array" ref="BA1040">_xlfn.STDEV.S(IF(H$29:H$1052=H1040,$C$29:$C$1052,""))</f>
        <v>1.8884666973659998E-2</v>
      </c>
      <c r="BB1040" s="11">
        <f t="array" ref="BB1040">_xlfn.STDEV.S(IF(I$29:I$1052=I1040,$C$29:$C$1052,""))</f>
        <v>2.0062989934691598E-2</v>
      </c>
      <c r="BC1040" s="11">
        <f t="array" ref="BC1040">_xlfn.STDEV.S(IF(J$29:J$1052=J1040,$C$29:$C$1052,""))</f>
        <v>1.9722964718602597E-2</v>
      </c>
      <c r="BD1040" s="11">
        <f t="array" ref="BD1040">_xlfn.STDEV.S(IF(K$29:K$1052=K1040,$C$29:$C$1052,""))</f>
        <v>1.9510465456907388E-2</v>
      </c>
      <c r="BE1040" s="11">
        <f t="array" ref="BE1040">_xlfn.STDEV.S(IF(L$29:L$1052=L1040,$C$29:$C$1052,""))</f>
        <v>1.2465184356917319E-2</v>
      </c>
      <c r="BF1040" s="7">
        <f t="array" ref="BF1040">_xlfn.STDEV.S(IF(M$29:M$1052=M1040,$C$29:$C$1052,""))</f>
        <v>1.7327230993301999E-2</v>
      </c>
      <c r="BG1040" s="13">
        <f t="shared" si="728"/>
        <v>30.273551081454407</v>
      </c>
      <c r="BH1040" s="12">
        <f t="shared" si="729"/>
        <v>20.980087364298782</v>
      </c>
      <c r="BI1040" s="12">
        <f t="shared" si="730"/>
        <v>11.917275098841886</v>
      </c>
      <c r="BJ1040" s="12">
        <f t="shared" si="731"/>
        <v>7.6981339751234437</v>
      </c>
      <c r="BK1040" s="12">
        <f t="shared" si="732"/>
        <v>7.305660614453978</v>
      </c>
      <c r="BL1040" s="12">
        <f t="shared" si="733"/>
        <v>3.47003173425556</v>
      </c>
      <c r="BM1040" s="12">
        <f t="shared" si="734"/>
        <v>3.1734740829031574</v>
      </c>
      <c r="BN1040" s="12">
        <f t="shared" si="735"/>
        <v>1.4341197539703519</v>
      </c>
      <c r="BO1040" s="14">
        <f t="shared" si="736"/>
        <v>0.70710678118654757</v>
      </c>
    </row>
    <row r="1041" spans="1:67" x14ac:dyDescent="0.25">
      <c r="A1041" s="2">
        <v>44697</v>
      </c>
      <c r="B1041" s="3">
        <v>1842.1</v>
      </c>
      <c r="C1041">
        <f t="shared" si="737"/>
        <v>1.8747926114367708E-2</v>
      </c>
      <c r="D1041">
        <v>1012</v>
      </c>
      <c r="E1041" s="6">
        <f t="shared" si="701"/>
        <v>1</v>
      </c>
      <c r="F1041">
        <f t="shared" si="702"/>
        <v>3</v>
      </c>
      <c r="G1041">
        <f t="shared" si="703"/>
        <v>7</v>
      </c>
      <c r="H1041">
        <f t="shared" si="704"/>
        <v>15</v>
      </c>
      <c r="I1041">
        <f t="shared" si="705"/>
        <v>31</v>
      </c>
      <c r="J1041">
        <f t="shared" si="706"/>
        <v>63</v>
      </c>
      <c r="K1041">
        <f t="shared" si="707"/>
        <v>126</v>
      </c>
      <c r="L1041">
        <f t="shared" si="708"/>
        <v>253</v>
      </c>
      <c r="M1041" s="7">
        <f t="shared" si="709"/>
        <v>506</v>
      </c>
      <c r="N1041" s="6">
        <f t="shared" si="710"/>
        <v>2.5948653898586046E-4</v>
      </c>
      <c r="O1041">
        <f t="shared" si="711"/>
        <v>1.3120666446575511E-3</v>
      </c>
      <c r="P1041">
        <f t="shared" si="712"/>
        <v>9.7281421120505064E-4</v>
      </c>
      <c r="Q1041">
        <f t="shared" si="713"/>
        <v>-2.2690484963578186E-4</v>
      </c>
      <c r="R1041">
        <f t="shared" si="714"/>
        <v>-1.6042157545581581E-4</v>
      </c>
      <c r="S1041">
        <f t="shared" si="715"/>
        <v>-5.9003058306675779E-3</v>
      </c>
      <c r="T1041">
        <f t="shared" si="716"/>
        <v>-6.2662835716887771E-3</v>
      </c>
      <c r="U1041">
        <f t="shared" si="717"/>
        <v>9.2127055465294483E-3</v>
      </c>
      <c r="V1041" s="7">
        <f t="shared" si="718"/>
        <v>1.3499689130686887E-2</v>
      </c>
      <c r="W1041" s="6">
        <f t="shared" si="719"/>
        <v>1.8488439575381849E-2</v>
      </c>
      <c r="X1041">
        <f t="shared" si="720"/>
        <v>1.7435859469710158E-2</v>
      </c>
      <c r="Y1041">
        <f t="shared" si="721"/>
        <v>1.7775111903162659E-2</v>
      </c>
      <c r="Z1041">
        <f t="shared" si="722"/>
        <v>1.897483096400349E-2</v>
      </c>
      <c r="AA1041">
        <f t="shared" si="723"/>
        <v>1.8908347689823524E-2</v>
      </c>
      <c r="AB1041">
        <f t="shared" si="724"/>
        <v>2.4648231945035286E-2</v>
      </c>
      <c r="AC1041">
        <f t="shared" si="725"/>
        <v>2.5014209686056485E-2</v>
      </c>
      <c r="AD1041">
        <f t="shared" si="726"/>
        <v>9.5352205678382596E-3</v>
      </c>
      <c r="AE1041" s="7">
        <f t="shared" si="727"/>
        <v>5.2482369836808207E-3</v>
      </c>
      <c r="AF1041" s="6">
        <f t="shared" si="738"/>
        <v>2.9026080574257596E-2</v>
      </c>
      <c r="AG1041" s="11">
        <f t="shared" si="739"/>
        <v>4.0604461736654218E-2</v>
      </c>
      <c r="AH1041" s="11">
        <f t="shared" si="740"/>
        <v>3.6872684968676593E-2</v>
      </c>
      <c r="AI1041" s="11">
        <f t="shared" si="741"/>
        <v>2.3675775299427288E-2</v>
      </c>
      <c r="AJ1041" s="11">
        <f t="shared" si="742"/>
        <v>2.440709131540697E-2</v>
      </c>
      <c r="AK1041" s="11">
        <f t="shared" si="743"/>
        <v>-3.8731635491922413E-2</v>
      </c>
      <c r="AL1041" s="11">
        <f t="shared" si="744"/>
        <v>-3.6901746786816417E-2</v>
      </c>
      <c r="AM1041" s="11">
        <f t="shared" si="745"/>
        <v>9.5352205678382596E-3</v>
      </c>
      <c r="AN1041" s="7">
        <f t="shared" si="746"/>
        <v>5.2482369836808207E-3</v>
      </c>
      <c r="AO1041" s="6">
        <f t="array" ref="AO1041">_xlfn.MAXIFS(AF$29:AF$1052,E$29:E$1052,E1041) - _xlfn.MINIFS(AF$29:AF$1052,E$29:E$1052,E1041)</f>
        <v>0.64239671540972576</v>
      </c>
      <c r="AP1041" s="11">
        <f t="array" ref="AP1041">_xlfn.MAXIFS(AG$29:AG$1052,F$29:F$1052,F1041) - _xlfn.MINIFS(AG$29:AG$1052,F$29:F$1052,F1041)</f>
        <v>0.4319451716699928</v>
      </c>
      <c r="AQ1041" s="11">
        <f t="array" ref="AQ1041">_xlfn.MAXIFS(AH$29:AH$1052,G$29:G$1052,G1041) - _xlfn.MINIFS(AH$29:AH$1052,G$29:G$1052,G1041)</f>
        <v>0.3058275323762738</v>
      </c>
      <c r="AR1041" s="11">
        <f t="array" ref="AR1041">_xlfn.MAXIFS(AI$29:AI$1052,H$29:H$1052,H1041) - _xlfn.MINIFS(AI$29:AI$1052,H$29:H$1052,H1041)</f>
        <v>0.14537669643882364</v>
      </c>
      <c r="AS1041" s="11">
        <f t="array" ref="AS1041">_xlfn.MAXIFS(AJ$29:AJ$1052,I$29:I$1052,I1041) - _xlfn.MINIFS(AJ$29:AJ$1052,I$29:I$1052,I1041)</f>
        <v>0.146573395374063</v>
      </c>
      <c r="AT1041" s="11">
        <f t="array" ref="AT1041">_xlfn.MAXIFS(AK$29:AK$1052,J$29:J$1052,J1041) - _xlfn.MINIFS(AK$29:AK$1052,J$29:J$1052,J1041)</f>
        <v>6.8439313467153789E-2</v>
      </c>
      <c r="AU1041" s="11">
        <f t="array" ref="AU1041">_xlfn.MAXIFS(AL$29:AL$1052,K$29:K$1052,K1041) - _xlfn.MINIFS(AL$29:AL$1052,K$29:K$1052,K1041)</f>
        <v>6.1915956472872902E-2</v>
      </c>
      <c r="AV1041" s="11">
        <f t="array" ref="AV1041">_xlfn.MAXIFS(AM$29:AM$1052,L$29:L$1052,L1041) - _xlfn.MINIFS(AM$29:AM$1052,L$29:L$1052,L1041)</f>
        <v>1.3996712405375422E-2</v>
      </c>
      <c r="AW1041" s="7">
        <f t="array" ref="AW1041">_xlfn.MAXIFS(AN$29:AN$1052,M$29:M$1052,M1041) - _xlfn.MINIFS(AN$29:AN$1052,M$29:M$1052,M1041)</f>
        <v>5.2482369836808207E-3</v>
      </c>
      <c r="AX1041" s="6">
        <f t="array" ref="AX1041">_xlfn.STDEV.S(IF(E$29:E$1052=E1041,$C$29:$C$1052,""))</f>
        <v>2.1219734469910215E-2</v>
      </c>
      <c r="AY1041" s="11">
        <f t="array" ref="AY1041">_xlfn.STDEV.S(IF(F$29:F$1052=F1041,$C$29:$C$1052,""))</f>
        <v>2.0588339989709558E-2</v>
      </c>
      <c r="AZ1041" s="11">
        <f t="array" ref="AZ1041">_xlfn.STDEV.S(IF(G$29:G$1052=G1041,$C$29:$C$1052,""))</f>
        <v>2.5662538612202881E-2</v>
      </c>
      <c r="BA1041" s="11">
        <f t="array" ref="BA1041">_xlfn.STDEV.S(IF(H$29:H$1052=H1041,$C$29:$C$1052,""))</f>
        <v>1.8884666973659998E-2</v>
      </c>
      <c r="BB1041" s="11">
        <f t="array" ref="BB1041">_xlfn.STDEV.S(IF(I$29:I$1052=I1041,$C$29:$C$1052,""))</f>
        <v>2.0062989934691598E-2</v>
      </c>
      <c r="BC1041" s="11">
        <f t="array" ref="BC1041">_xlfn.STDEV.S(IF(J$29:J$1052=J1041,$C$29:$C$1052,""))</f>
        <v>1.9722964718602597E-2</v>
      </c>
      <c r="BD1041" s="11">
        <f t="array" ref="BD1041">_xlfn.STDEV.S(IF(K$29:K$1052=K1041,$C$29:$C$1052,""))</f>
        <v>1.9510465456907388E-2</v>
      </c>
      <c r="BE1041" s="11">
        <f t="array" ref="BE1041">_xlfn.STDEV.S(IF(L$29:L$1052=L1041,$C$29:$C$1052,""))</f>
        <v>9.6897289312804624E-3</v>
      </c>
      <c r="BF1041" s="7">
        <f t="array" ref="BF1041">_xlfn.STDEV.S(IF(M$29:M$1052=M1041,$C$29:$C$1052,""))</f>
        <v>7.4221279208694767E-3</v>
      </c>
      <c r="BG1041" s="13">
        <f t="shared" si="728"/>
        <v>30.273551081454407</v>
      </c>
      <c r="BH1041" s="12">
        <f t="shared" si="729"/>
        <v>20.980087364298782</v>
      </c>
      <c r="BI1041" s="12">
        <f t="shared" si="730"/>
        <v>11.917275098841886</v>
      </c>
      <c r="BJ1041" s="12">
        <f t="shared" si="731"/>
        <v>7.6981339751234437</v>
      </c>
      <c r="BK1041" s="12">
        <f t="shared" si="732"/>
        <v>7.305660614453978</v>
      </c>
      <c r="BL1041" s="12">
        <f t="shared" si="733"/>
        <v>3.47003173425556</v>
      </c>
      <c r="BM1041" s="12">
        <f t="shared" si="734"/>
        <v>3.1734740829031574</v>
      </c>
      <c r="BN1041" s="12">
        <f t="shared" si="735"/>
        <v>1.4444895728910558</v>
      </c>
      <c r="BO1041" s="14">
        <f t="shared" si="736"/>
        <v>0.70710678118654791</v>
      </c>
    </row>
    <row r="1042" spans="1:67" x14ac:dyDescent="0.25">
      <c r="A1042" s="4">
        <v>44704</v>
      </c>
      <c r="B1042" s="5">
        <v>1857.3</v>
      </c>
      <c r="C1042">
        <f t="shared" si="737"/>
        <v>8.2514521470060664E-3</v>
      </c>
      <c r="D1042">
        <v>1013</v>
      </c>
      <c r="E1042" s="6">
        <f t="shared" si="701"/>
        <v>1</v>
      </c>
      <c r="F1042">
        <f t="shared" si="702"/>
        <v>3</v>
      </c>
      <c r="G1042">
        <f t="shared" si="703"/>
        <v>7</v>
      </c>
      <c r="H1042">
        <f t="shared" si="704"/>
        <v>15</v>
      </c>
      <c r="I1042">
        <f t="shared" si="705"/>
        <v>31</v>
      </c>
      <c r="J1042">
        <f t="shared" si="706"/>
        <v>63</v>
      </c>
      <c r="K1042">
        <f t="shared" si="707"/>
        <v>126</v>
      </c>
      <c r="L1042">
        <f t="shared" si="708"/>
        <v>253</v>
      </c>
      <c r="M1042" s="7">
        <f t="shared" si="709"/>
        <v>506</v>
      </c>
      <c r="N1042" s="6">
        <f t="shared" si="710"/>
        <v>2.5948653898586046E-4</v>
      </c>
      <c r="O1042">
        <f t="shared" si="711"/>
        <v>1.3120666446575511E-3</v>
      </c>
      <c r="P1042">
        <f t="shared" si="712"/>
        <v>9.7281421120505064E-4</v>
      </c>
      <c r="Q1042">
        <f t="shared" si="713"/>
        <v>-2.2690484963578186E-4</v>
      </c>
      <c r="R1042">
        <f t="shared" si="714"/>
        <v>-1.6042157545581581E-4</v>
      </c>
      <c r="S1042">
        <f t="shared" si="715"/>
        <v>-5.9003058306675779E-3</v>
      </c>
      <c r="T1042">
        <f t="shared" si="716"/>
        <v>-6.2662835716887771E-3</v>
      </c>
      <c r="U1042">
        <f t="shared" si="717"/>
        <v>9.2127055465294483E-3</v>
      </c>
      <c r="V1042" s="7">
        <f t="shared" si="718"/>
        <v>1.3499689130686887E-2</v>
      </c>
      <c r="W1042" s="6">
        <f t="shared" si="719"/>
        <v>7.9919656080202055E-3</v>
      </c>
      <c r="X1042">
        <f t="shared" si="720"/>
        <v>6.9393855023485154E-3</v>
      </c>
      <c r="Y1042">
        <f t="shared" si="721"/>
        <v>7.2786379358010158E-3</v>
      </c>
      <c r="Z1042">
        <f t="shared" si="722"/>
        <v>8.4783569966418483E-3</v>
      </c>
      <c r="AA1042">
        <f t="shared" si="723"/>
        <v>8.4118737224618823E-3</v>
      </c>
      <c r="AB1042">
        <f t="shared" si="724"/>
        <v>1.4151757977673644E-2</v>
      </c>
      <c r="AC1042">
        <f t="shared" si="725"/>
        <v>1.4517735718694844E-2</v>
      </c>
      <c r="AD1042">
        <f t="shared" si="726"/>
        <v>-9.6125339952338185E-4</v>
      </c>
      <c r="AE1042" s="7">
        <f t="shared" si="727"/>
        <v>-5.2482369836808207E-3</v>
      </c>
      <c r="AF1042" s="6">
        <f t="shared" si="738"/>
        <v>3.7018046182277803E-2</v>
      </c>
      <c r="AG1042" s="11">
        <f t="shared" si="739"/>
        <v>4.7543847239002734E-2</v>
      </c>
      <c r="AH1042" s="11">
        <f t="shared" si="740"/>
        <v>4.4151322904477611E-2</v>
      </c>
      <c r="AI1042" s="11">
        <f t="shared" si="741"/>
        <v>3.2154132296069136E-2</v>
      </c>
      <c r="AJ1042" s="11">
        <f t="shared" si="742"/>
        <v>3.2818965037868852E-2</v>
      </c>
      <c r="AK1042" s="11">
        <f t="shared" si="743"/>
        <v>-2.4579877514248769E-2</v>
      </c>
      <c r="AL1042" s="11">
        <f t="shared" si="744"/>
        <v>-2.2384011068121573E-2</v>
      </c>
      <c r="AM1042" s="11">
        <f t="shared" si="745"/>
        <v>8.5739671683148777E-3</v>
      </c>
      <c r="AN1042" s="7">
        <f t="shared" si="746"/>
        <v>0</v>
      </c>
      <c r="AO1042" s="6">
        <f t="array" ref="AO1042">_xlfn.MAXIFS(AF$29:AF$1052,E$29:E$1052,E1042) - _xlfn.MINIFS(AF$29:AF$1052,E$29:E$1052,E1042)</f>
        <v>0.64239671540972576</v>
      </c>
      <c r="AP1042" s="11">
        <f t="array" ref="AP1042">_xlfn.MAXIFS(AG$29:AG$1052,F$29:F$1052,F1042) - _xlfn.MINIFS(AG$29:AG$1052,F$29:F$1052,F1042)</f>
        <v>0.4319451716699928</v>
      </c>
      <c r="AQ1042" s="11">
        <f t="array" ref="AQ1042">_xlfn.MAXIFS(AH$29:AH$1052,G$29:G$1052,G1042) - _xlfn.MINIFS(AH$29:AH$1052,G$29:G$1052,G1042)</f>
        <v>0.3058275323762738</v>
      </c>
      <c r="AR1042" s="11">
        <f t="array" ref="AR1042">_xlfn.MAXIFS(AI$29:AI$1052,H$29:H$1052,H1042) - _xlfn.MINIFS(AI$29:AI$1052,H$29:H$1052,H1042)</f>
        <v>0.14537669643882364</v>
      </c>
      <c r="AS1042" s="11">
        <f t="array" ref="AS1042">_xlfn.MAXIFS(AJ$29:AJ$1052,I$29:I$1052,I1042) - _xlfn.MINIFS(AJ$29:AJ$1052,I$29:I$1052,I1042)</f>
        <v>0.146573395374063</v>
      </c>
      <c r="AT1042" s="11">
        <f t="array" ref="AT1042">_xlfn.MAXIFS(AK$29:AK$1052,J$29:J$1052,J1042) - _xlfn.MINIFS(AK$29:AK$1052,J$29:J$1052,J1042)</f>
        <v>6.8439313467153789E-2</v>
      </c>
      <c r="AU1042" s="11">
        <f t="array" ref="AU1042">_xlfn.MAXIFS(AL$29:AL$1052,K$29:K$1052,K1042) - _xlfn.MINIFS(AL$29:AL$1052,K$29:K$1052,K1042)</f>
        <v>6.1915956472872902E-2</v>
      </c>
      <c r="AV1042" s="11">
        <f t="array" ref="AV1042">_xlfn.MAXIFS(AM$29:AM$1052,L$29:L$1052,L1042) - _xlfn.MINIFS(AM$29:AM$1052,L$29:L$1052,L1042)</f>
        <v>1.3996712405375422E-2</v>
      </c>
      <c r="AW1042" s="7">
        <f t="array" ref="AW1042">_xlfn.MAXIFS(AN$29:AN$1052,M$29:M$1052,M1042) - _xlfn.MINIFS(AN$29:AN$1052,M$29:M$1052,M1042)</f>
        <v>5.2482369836808207E-3</v>
      </c>
      <c r="AX1042" s="6">
        <f t="array" ref="AX1042">_xlfn.STDEV.S(IF(E$29:E$1052=E1042,$C$29:$C$1052,""))</f>
        <v>2.1219734469910215E-2</v>
      </c>
      <c r="AY1042" s="11">
        <f t="array" ref="AY1042">_xlfn.STDEV.S(IF(F$29:F$1052=F1042,$C$29:$C$1052,""))</f>
        <v>2.0588339989709558E-2</v>
      </c>
      <c r="AZ1042" s="11">
        <f t="array" ref="AZ1042">_xlfn.STDEV.S(IF(G$29:G$1052=G1042,$C$29:$C$1052,""))</f>
        <v>2.5662538612202881E-2</v>
      </c>
      <c r="BA1042" s="11">
        <f t="array" ref="BA1042">_xlfn.STDEV.S(IF(H$29:H$1052=H1042,$C$29:$C$1052,""))</f>
        <v>1.8884666973659998E-2</v>
      </c>
      <c r="BB1042" s="11">
        <f t="array" ref="BB1042">_xlfn.STDEV.S(IF(I$29:I$1052=I1042,$C$29:$C$1052,""))</f>
        <v>2.0062989934691598E-2</v>
      </c>
      <c r="BC1042" s="11">
        <f t="array" ref="BC1042">_xlfn.STDEV.S(IF(J$29:J$1052=J1042,$C$29:$C$1052,""))</f>
        <v>1.9722964718602597E-2</v>
      </c>
      <c r="BD1042" s="11">
        <f t="array" ref="BD1042">_xlfn.STDEV.S(IF(K$29:K$1052=K1042,$C$29:$C$1052,""))</f>
        <v>1.9510465456907388E-2</v>
      </c>
      <c r="BE1042" s="11">
        <f t="array" ref="BE1042">_xlfn.STDEV.S(IF(L$29:L$1052=L1042,$C$29:$C$1052,""))</f>
        <v>9.6897289312804624E-3</v>
      </c>
      <c r="BF1042" s="7">
        <f t="array" ref="BF1042">_xlfn.STDEV.S(IF(M$29:M$1052=M1042,$C$29:$C$1052,""))</f>
        <v>7.4221279208694767E-3</v>
      </c>
      <c r="BG1042" s="13">
        <f t="shared" si="728"/>
        <v>30.273551081454407</v>
      </c>
      <c r="BH1042" s="12">
        <f t="shared" si="729"/>
        <v>20.980087364298782</v>
      </c>
      <c r="BI1042" s="12">
        <f t="shared" si="730"/>
        <v>11.917275098841886</v>
      </c>
      <c r="BJ1042" s="12">
        <f t="shared" si="731"/>
        <v>7.6981339751234437</v>
      </c>
      <c r="BK1042" s="12">
        <f t="shared" si="732"/>
        <v>7.305660614453978</v>
      </c>
      <c r="BL1042" s="12">
        <f t="shared" si="733"/>
        <v>3.47003173425556</v>
      </c>
      <c r="BM1042" s="12">
        <f t="shared" si="734"/>
        <v>3.1734740829031574</v>
      </c>
      <c r="BN1042" s="12">
        <f t="shared" si="735"/>
        <v>1.4444895728910558</v>
      </c>
      <c r="BO1042" s="14">
        <f t="shared" si="736"/>
        <v>0.70710678118654791</v>
      </c>
    </row>
    <row r="1043" spans="1:67" x14ac:dyDescent="0.25">
      <c r="A1043" s="2">
        <v>44711</v>
      </c>
      <c r="B1043" s="3">
        <v>1850.2</v>
      </c>
      <c r="C1043">
        <f t="shared" si="737"/>
        <v>-3.822753459322592E-3</v>
      </c>
      <c r="D1043">
        <v>1014</v>
      </c>
      <c r="E1043" s="6">
        <f t="shared" si="701"/>
        <v>1</v>
      </c>
      <c r="F1043">
        <f t="shared" si="702"/>
        <v>3</v>
      </c>
      <c r="G1043">
        <f t="shared" si="703"/>
        <v>7</v>
      </c>
      <c r="H1043">
        <f t="shared" si="704"/>
        <v>15</v>
      </c>
      <c r="I1043">
        <f t="shared" si="705"/>
        <v>31</v>
      </c>
      <c r="J1043">
        <f t="shared" si="706"/>
        <v>63</v>
      </c>
      <c r="K1043">
        <f t="shared" si="707"/>
        <v>126</v>
      </c>
      <c r="L1043">
        <f t="shared" si="708"/>
        <v>253</v>
      </c>
      <c r="M1043" s="7">
        <f t="shared" si="709"/>
        <v>507</v>
      </c>
      <c r="N1043" s="6">
        <f t="shared" si="710"/>
        <v>2.5948653898586046E-4</v>
      </c>
      <c r="O1043">
        <f t="shared" si="711"/>
        <v>1.3120666446575511E-3</v>
      </c>
      <c r="P1043">
        <f t="shared" si="712"/>
        <v>9.7281421120505064E-4</v>
      </c>
      <c r="Q1043">
        <f t="shared" si="713"/>
        <v>-2.2690484963578186E-4</v>
      </c>
      <c r="R1043">
        <f t="shared" si="714"/>
        <v>-1.6042157545581581E-4</v>
      </c>
      <c r="S1043">
        <f t="shared" si="715"/>
        <v>-5.9003058306675779E-3</v>
      </c>
      <c r="T1043">
        <f t="shared" si="716"/>
        <v>-6.2662835716887771E-3</v>
      </c>
      <c r="U1043">
        <f t="shared" si="717"/>
        <v>9.2127055465294483E-3</v>
      </c>
      <c r="V1043" s="7">
        <f t="shared" si="718"/>
        <v>4.9257219623720094E-3</v>
      </c>
      <c r="W1043" s="6">
        <f t="shared" si="719"/>
        <v>-4.0822399983084529E-3</v>
      </c>
      <c r="X1043">
        <f t="shared" si="720"/>
        <v>-5.1348201039801431E-3</v>
      </c>
      <c r="Y1043">
        <f t="shared" si="721"/>
        <v>-4.7955676705276427E-3</v>
      </c>
      <c r="Z1043">
        <f t="shared" si="722"/>
        <v>-3.5958486096868102E-3</v>
      </c>
      <c r="AA1043">
        <f t="shared" si="723"/>
        <v>-3.6623318838667762E-3</v>
      </c>
      <c r="AB1043">
        <f t="shared" si="724"/>
        <v>2.0775523713449859E-3</v>
      </c>
      <c r="AC1043">
        <f t="shared" si="725"/>
        <v>2.4435301123661851E-3</v>
      </c>
      <c r="AD1043">
        <f t="shared" si="726"/>
        <v>-1.303545900585204E-2</v>
      </c>
      <c r="AE1043" s="7">
        <f t="shared" si="727"/>
        <v>-8.7484754216946015E-3</v>
      </c>
      <c r="AF1043" s="6">
        <f t="shared" si="738"/>
        <v>3.2935806183969352E-2</v>
      </c>
      <c r="AG1043" s="11">
        <f t="shared" si="739"/>
        <v>4.2409027135022592E-2</v>
      </c>
      <c r="AH1043" s="11">
        <f t="shared" si="740"/>
        <v>3.935575523394997E-2</v>
      </c>
      <c r="AI1043" s="11">
        <f t="shared" si="741"/>
        <v>2.8558283686382326E-2</v>
      </c>
      <c r="AJ1043" s="11">
        <f t="shared" si="742"/>
        <v>2.9156633154002076E-2</v>
      </c>
      <c r="AK1043" s="11">
        <f t="shared" si="743"/>
        <v>-2.2502325142903783E-2</v>
      </c>
      <c r="AL1043" s="11">
        <f t="shared" si="744"/>
        <v>-1.9940480955755388E-2</v>
      </c>
      <c r="AM1043" s="11">
        <f t="shared" si="745"/>
        <v>-4.4614918375371626E-3</v>
      </c>
      <c r="AN1043" s="7">
        <f t="shared" si="746"/>
        <v>-8.7484754216946015E-3</v>
      </c>
      <c r="AO1043" s="6">
        <f t="array" ref="AO1043">_xlfn.MAXIFS(AF$29:AF$1052,E$29:E$1052,E1043) - _xlfn.MINIFS(AF$29:AF$1052,E$29:E$1052,E1043)</f>
        <v>0.64239671540972576</v>
      </c>
      <c r="AP1043" s="11">
        <f t="array" ref="AP1043">_xlfn.MAXIFS(AG$29:AG$1052,F$29:F$1052,F1043) - _xlfn.MINIFS(AG$29:AG$1052,F$29:F$1052,F1043)</f>
        <v>0.4319451716699928</v>
      </c>
      <c r="AQ1043" s="11">
        <f t="array" ref="AQ1043">_xlfn.MAXIFS(AH$29:AH$1052,G$29:G$1052,G1043) - _xlfn.MINIFS(AH$29:AH$1052,G$29:G$1052,G1043)</f>
        <v>0.3058275323762738</v>
      </c>
      <c r="AR1043" s="11">
        <f t="array" ref="AR1043">_xlfn.MAXIFS(AI$29:AI$1052,H$29:H$1052,H1043) - _xlfn.MINIFS(AI$29:AI$1052,H$29:H$1052,H1043)</f>
        <v>0.14537669643882364</v>
      </c>
      <c r="AS1043" s="11">
        <f t="array" ref="AS1043">_xlfn.MAXIFS(AJ$29:AJ$1052,I$29:I$1052,I1043) - _xlfn.MINIFS(AJ$29:AJ$1052,I$29:I$1052,I1043)</f>
        <v>0.146573395374063</v>
      </c>
      <c r="AT1043" s="11">
        <f t="array" ref="AT1043">_xlfn.MAXIFS(AK$29:AK$1052,J$29:J$1052,J1043) - _xlfn.MINIFS(AK$29:AK$1052,J$29:J$1052,J1043)</f>
        <v>6.8439313467153789E-2</v>
      </c>
      <c r="AU1043" s="11">
        <f t="array" ref="AU1043">_xlfn.MAXIFS(AL$29:AL$1052,K$29:K$1052,K1043) - _xlfn.MINIFS(AL$29:AL$1052,K$29:K$1052,K1043)</f>
        <v>6.1915956472872902E-2</v>
      </c>
      <c r="AV1043" s="11">
        <f t="array" ref="AV1043">_xlfn.MAXIFS(AM$29:AM$1052,L$29:L$1052,L1043) - _xlfn.MINIFS(AM$29:AM$1052,L$29:L$1052,L1043)</f>
        <v>1.3996712405375422E-2</v>
      </c>
      <c r="AW1043" s="7">
        <f t="array" ref="AW1043">_xlfn.MAXIFS(AN$29:AN$1052,M$29:M$1052,M1043) - _xlfn.MINIFS(AN$29:AN$1052,M$29:M$1052,M1043)</f>
        <v>8.7484754216946015E-3</v>
      </c>
      <c r="AX1043" s="6">
        <f t="array" ref="AX1043">_xlfn.STDEV.S(IF(E$29:E$1052=E1043,$C$29:$C$1052,""))</f>
        <v>2.1219734469910215E-2</v>
      </c>
      <c r="AY1043" s="11">
        <f t="array" ref="AY1043">_xlfn.STDEV.S(IF(F$29:F$1052=F1043,$C$29:$C$1052,""))</f>
        <v>2.0588339989709558E-2</v>
      </c>
      <c r="AZ1043" s="11">
        <f t="array" ref="AZ1043">_xlfn.STDEV.S(IF(G$29:G$1052=G1043,$C$29:$C$1052,""))</f>
        <v>2.5662538612202881E-2</v>
      </c>
      <c r="BA1043" s="11">
        <f t="array" ref="BA1043">_xlfn.STDEV.S(IF(H$29:H$1052=H1043,$C$29:$C$1052,""))</f>
        <v>1.8884666973659998E-2</v>
      </c>
      <c r="BB1043" s="11">
        <f t="array" ref="BB1043">_xlfn.STDEV.S(IF(I$29:I$1052=I1043,$C$29:$C$1052,""))</f>
        <v>2.0062989934691598E-2</v>
      </c>
      <c r="BC1043" s="11">
        <f t="array" ref="BC1043">_xlfn.STDEV.S(IF(J$29:J$1052=J1043,$C$29:$C$1052,""))</f>
        <v>1.9722964718602597E-2</v>
      </c>
      <c r="BD1043" s="11">
        <f t="array" ref="BD1043">_xlfn.STDEV.S(IF(K$29:K$1052=K1043,$C$29:$C$1052,""))</f>
        <v>1.9510465456907388E-2</v>
      </c>
      <c r="BE1043" s="11">
        <f t="array" ref="BE1043">_xlfn.STDEV.S(IF(L$29:L$1052=L1043,$C$29:$C$1052,""))</f>
        <v>9.6897289312804624E-3</v>
      </c>
      <c r="BF1043" s="7">
        <f t="array" ref="BF1043">_xlfn.STDEV.S(IF(M$29:M$1052=M1043,$C$29:$C$1052,""))</f>
        <v>1.2372212591448188E-2</v>
      </c>
      <c r="BG1043" s="13">
        <f t="shared" si="728"/>
        <v>30.273551081454407</v>
      </c>
      <c r="BH1043" s="12">
        <f t="shared" si="729"/>
        <v>20.980087364298782</v>
      </c>
      <c r="BI1043" s="12">
        <f t="shared" si="730"/>
        <v>11.917275098841886</v>
      </c>
      <c r="BJ1043" s="12">
        <f t="shared" si="731"/>
        <v>7.6981339751234437</v>
      </c>
      <c r="BK1043" s="12">
        <f t="shared" si="732"/>
        <v>7.305660614453978</v>
      </c>
      <c r="BL1043" s="12">
        <f t="shared" si="733"/>
        <v>3.47003173425556</v>
      </c>
      <c r="BM1043" s="12">
        <f t="shared" si="734"/>
        <v>3.1734740829031574</v>
      </c>
      <c r="BN1043" s="12">
        <f t="shared" si="735"/>
        <v>1.4444895728910558</v>
      </c>
      <c r="BO1043" s="14">
        <f t="shared" si="736"/>
        <v>0.70710678118654746</v>
      </c>
    </row>
    <row r="1044" spans="1:67" x14ac:dyDescent="0.25">
      <c r="A1044" s="4">
        <v>44718</v>
      </c>
      <c r="B1044" s="5">
        <v>1875.5</v>
      </c>
      <c r="C1044">
        <f t="shared" si="737"/>
        <v>1.3674197384066611E-2</v>
      </c>
      <c r="D1044">
        <v>1015</v>
      </c>
      <c r="E1044" s="6">
        <f t="shared" si="701"/>
        <v>1</v>
      </c>
      <c r="F1044">
        <f t="shared" si="702"/>
        <v>3</v>
      </c>
      <c r="G1044">
        <f t="shared" si="703"/>
        <v>7</v>
      </c>
      <c r="H1044">
        <f t="shared" si="704"/>
        <v>15</v>
      </c>
      <c r="I1044">
        <f t="shared" si="705"/>
        <v>31</v>
      </c>
      <c r="J1044">
        <f t="shared" si="706"/>
        <v>63</v>
      </c>
      <c r="K1044">
        <f t="shared" si="707"/>
        <v>126</v>
      </c>
      <c r="L1044">
        <f t="shared" si="708"/>
        <v>253</v>
      </c>
      <c r="M1044" s="7">
        <f t="shared" si="709"/>
        <v>507</v>
      </c>
      <c r="N1044" s="6">
        <f t="shared" si="710"/>
        <v>2.5948653898586046E-4</v>
      </c>
      <c r="O1044">
        <f t="shared" si="711"/>
        <v>1.3120666446575511E-3</v>
      </c>
      <c r="P1044">
        <f t="shared" si="712"/>
        <v>9.7281421120505064E-4</v>
      </c>
      <c r="Q1044">
        <f t="shared" si="713"/>
        <v>-2.2690484963578186E-4</v>
      </c>
      <c r="R1044">
        <f t="shared" si="714"/>
        <v>-1.6042157545581581E-4</v>
      </c>
      <c r="S1044">
        <f t="shared" si="715"/>
        <v>-5.9003058306675779E-3</v>
      </c>
      <c r="T1044">
        <f t="shared" si="716"/>
        <v>-6.2662835716887771E-3</v>
      </c>
      <c r="U1044">
        <f t="shared" si="717"/>
        <v>9.2127055465294483E-3</v>
      </c>
      <c r="V1044" s="7">
        <f t="shared" si="718"/>
        <v>4.9257219623720094E-3</v>
      </c>
      <c r="W1044" s="6">
        <f t="shared" si="719"/>
        <v>1.341471084508075E-2</v>
      </c>
      <c r="X1044">
        <f t="shared" si="720"/>
        <v>1.2362130739409061E-2</v>
      </c>
      <c r="Y1044">
        <f t="shared" si="721"/>
        <v>1.270138317286156E-2</v>
      </c>
      <c r="Z1044">
        <f t="shared" si="722"/>
        <v>1.3901102233702393E-2</v>
      </c>
      <c r="AA1044">
        <f t="shared" si="723"/>
        <v>1.3834618959522427E-2</v>
      </c>
      <c r="AB1044">
        <f t="shared" si="724"/>
        <v>1.9574503214734189E-2</v>
      </c>
      <c r="AC1044">
        <f t="shared" si="725"/>
        <v>1.9940480955755388E-2</v>
      </c>
      <c r="AD1044">
        <f t="shared" si="726"/>
        <v>4.4614918375371626E-3</v>
      </c>
      <c r="AE1044" s="7">
        <f t="shared" si="727"/>
        <v>8.7484754216946015E-3</v>
      </c>
      <c r="AF1044" s="6">
        <f t="shared" si="738"/>
        <v>4.6350517029050103E-2</v>
      </c>
      <c r="AG1044" s="11">
        <f t="shared" si="739"/>
        <v>5.4771157874431653E-2</v>
      </c>
      <c r="AH1044" s="11">
        <f t="shared" si="740"/>
        <v>5.2057138406811532E-2</v>
      </c>
      <c r="AI1044" s="11">
        <f t="shared" si="741"/>
        <v>4.2459385920084719E-2</v>
      </c>
      <c r="AJ1044" s="11">
        <f t="shared" si="742"/>
        <v>4.2991252113524503E-2</v>
      </c>
      <c r="AK1044" s="11">
        <f t="shared" si="743"/>
        <v>-2.9278219281695939E-3</v>
      </c>
      <c r="AL1044" s="11">
        <f t="shared" si="744"/>
        <v>0</v>
      </c>
      <c r="AM1044" s="11">
        <f t="shared" si="745"/>
        <v>0</v>
      </c>
      <c r="AN1044" s="7">
        <f t="shared" si="746"/>
        <v>0</v>
      </c>
      <c r="AO1044" s="6">
        <f t="array" ref="AO1044">_xlfn.MAXIFS(AF$29:AF$1052,E$29:E$1052,E1044) - _xlfn.MINIFS(AF$29:AF$1052,E$29:E$1052,E1044)</f>
        <v>0.64239671540972576</v>
      </c>
      <c r="AP1044" s="11">
        <f t="array" ref="AP1044">_xlfn.MAXIFS(AG$29:AG$1052,F$29:F$1052,F1044) - _xlfn.MINIFS(AG$29:AG$1052,F$29:F$1052,F1044)</f>
        <v>0.4319451716699928</v>
      </c>
      <c r="AQ1044" s="11">
        <f t="array" ref="AQ1044">_xlfn.MAXIFS(AH$29:AH$1052,G$29:G$1052,G1044) - _xlfn.MINIFS(AH$29:AH$1052,G$29:G$1052,G1044)</f>
        <v>0.3058275323762738</v>
      </c>
      <c r="AR1044" s="11">
        <f t="array" ref="AR1044">_xlfn.MAXIFS(AI$29:AI$1052,H$29:H$1052,H1044) - _xlfn.MINIFS(AI$29:AI$1052,H$29:H$1052,H1044)</f>
        <v>0.14537669643882364</v>
      </c>
      <c r="AS1044" s="11">
        <f t="array" ref="AS1044">_xlfn.MAXIFS(AJ$29:AJ$1052,I$29:I$1052,I1044) - _xlfn.MINIFS(AJ$29:AJ$1052,I$29:I$1052,I1044)</f>
        <v>0.146573395374063</v>
      </c>
      <c r="AT1044" s="11">
        <f t="array" ref="AT1044">_xlfn.MAXIFS(AK$29:AK$1052,J$29:J$1052,J1044) - _xlfn.MINIFS(AK$29:AK$1052,J$29:J$1052,J1044)</f>
        <v>6.8439313467153789E-2</v>
      </c>
      <c r="AU1044" s="11">
        <f t="array" ref="AU1044">_xlfn.MAXIFS(AL$29:AL$1052,K$29:K$1052,K1044) - _xlfn.MINIFS(AL$29:AL$1052,K$29:K$1052,K1044)</f>
        <v>6.1915956472872902E-2</v>
      </c>
      <c r="AV1044" s="11">
        <f t="array" ref="AV1044">_xlfn.MAXIFS(AM$29:AM$1052,L$29:L$1052,L1044) - _xlfn.MINIFS(AM$29:AM$1052,L$29:L$1052,L1044)</f>
        <v>1.3996712405375422E-2</v>
      </c>
      <c r="AW1044" s="7">
        <f t="array" ref="AW1044">_xlfn.MAXIFS(AN$29:AN$1052,M$29:M$1052,M1044) - _xlfn.MINIFS(AN$29:AN$1052,M$29:M$1052,M1044)</f>
        <v>8.7484754216946015E-3</v>
      </c>
      <c r="AX1044" s="6">
        <f t="array" ref="AX1044">_xlfn.STDEV.S(IF(E$29:E$1052=E1044,$C$29:$C$1052,""))</f>
        <v>2.1219734469910215E-2</v>
      </c>
      <c r="AY1044" s="11">
        <f t="array" ref="AY1044">_xlfn.STDEV.S(IF(F$29:F$1052=F1044,$C$29:$C$1052,""))</f>
        <v>2.0588339989709558E-2</v>
      </c>
      <c r="AZ1044" s="11">
        <f t="array" ref="AZ1044">_xlfn.STDEV.S(IF(G$29:G$1052=G1044,$C$29:$C$1052,""))</f>
        <v>2.5662538612202881E-2</v>
      </c>
      <c r="BA1044" s="11">
        <f t="array" ref="BA1044">_xlfn.STDEV.S(IF(H$29:H$1052=H1044,$C$29:$C$1052,""))</f>
        <v>1.8884666973659998E-2</v>
      </c>
      <c r="BB1044" s="11">
        <f t="array" ref="BB1044">_xlfn.STDEV.S(IF(I$29:I$1052=I1044,$C$29:$C$1052,""))</f>
        <v>2.0062989934691598E-2</v>
      </c>
      <c r="BC1044" s="11">
        <f t="array" ref="BC1044">_xlfn.STDEV.S(IF(J$29:J$1052=J1044,$C$29:$C$1052,""))</f>
        <v>1.9722964718602597E-2</v>
      </c>
      <c r="BD1044" s="11">
        <f t="array" ref="BD1044">_xlfn.STDEV.S(IF(K$29:K$1052=K1044,$C$29:$C$1052,""))</f>
        <v>1.9510465456907388E-2</v>
      </c>
      <c r="BE1044" s="11">
        <f t="array" ref="BE1044">_xlfn.STDEV.S(IF(L$29:L$1052=L1044,$C$29:$C$1052,""))</f>
        <v>9.6897289312804624E-3</v>
      </c>
      <c r="BF1044" s="7">
        <f t="array" ref="BF1044">_xlfn.STDEV.S(IF(M$29:M$1052=M1044,$C$29:$C$1052,""))</f>
        <v>1.2372212591448188E-2</v>
      </c>
      <c r="BG1044" s="13">
        <f t="shared" si="728"/>
        <v>30.273551081454407</v>
      </c>
      <c r="BH1044" s="12">
        <f t="shared" si="729"/>
        <v>20.980087364298782</v>
      </c>
      <c r="BI1044" s="12">
        <f t="shared" si="730"/>
        <v>11.917275098841886</v>
      </c>
      <c r="BJ1044" s="12">
        <f t="shared" si="731"/>
        <v>7.6981339751234437</v>
      </c>
      <c r="BK1044" s="12">
        <f t="shared" si="732"/>
        <v>7.305660614453978</v>
      </c>
      <c r="BL1044" s="12">
        <f t="shared" si="733"/>
        <v>3.47003173425556</v>
      </c>
      <c r="BM1044" s="12">
        <f t="shared" si="734"/>
        <v>3.1734740829031574</v>
      </c>
      <c r="BN1044" s="12">
        <f t="shared" si="735"/>
        <v>1.4444895728910558</v>
      </c>
      <c r="BO1044" s="14">
        <f t="shared" si="736"/>
        <v>0.70710678118654746</v>
      </c>
    </row>
    <row r="1045" spans="1:67" x14ac:dyDescent="0.25">
      <c r="A1045" s="2">
        <v>44725</v>
      </c>
      <c r="B1045" s="3">
        <v>1840.6</v>
      </c>
      <c r="C1045">
        <f t="shared" si="737"/>
        <v>-1.8608371101039745E-2</v>
      </c>
      <c r="D1045">
        <v>1016</v>
      </c>
      <c r="E1045" s="6">
        <f t="shared" si="701"/>
        <v>1</v>
      </c>
      <c r="F1045">
        <f t="shared" si="702"/>
        <v>3</v>
      </c>
      <c r="G1045">
        <f t="shared" si="703"/>
        <v>7</v>
      </c>
      <c r="H1045">
        <f t="shared" si="704"/>
        <v>15</v>
      </c>
      <c r="I1045">
        <f t="shared" si="705"/>
        <v>31</v>
      </c>
      <c r="J1045">
        <f t="shared" si="706"/>
        <v>63</v>
      </c>
      <c r="K1045">
        <f t="shared" si="707"/>
        <v>127</v>
      </c>
      <c r="L1045">
        <f t="shared" si="708"/>
        <v>254</v>
      </c>
      <c r="M1045" s="7">
        <f t="shared" si="709"/>
        <v>508</v>
      </c>
      <c r="N1045" s="6">
        <f t="shared" si="710"/>
        <v>2.5948653898586046E-4</v>
      </c>
      <c r="O1045">
        <f t="shared" si="711"/>
        <v>1.3120666446575511E-3</v>
      </c>
      <c r="P1045">
        <f t="shared" si="712"/>
        <v>9.7281421120505064E-4</v>
      </c>
      <c r="Q1045">
        <f t="shared" si="713"/>
        <v>-2.2690484963578186E-4</v>
      </c>
      <c r="R1045">
        <f t="shared" si="714"/>
        <v>-1.6042157545581581E-4</v>
      </c>
      <c r="S1045">
        <f t="shared" si="715"/>
        <v>-5.9003058306675779E-3</v>
      </c>
      <c r="T1045">
        <f t="shared" si="716"/>
        <v>-5.5343280896463787E-3</v>
      </c>
      <c r="U1045">
        <f t="shared" si="717"/>
        <v>-1.8200250524053357E-2</v>
      </c>
      <c r="V1045" s="7">
        <f t="shared" si="718"/>
        <v>-1.2102186202481158E-2</v>
      </c>
      <c r="W1045" s="6">
        <f t="shared" si="719"/>
        <v>-1.8867857640025604E-2</v>
      </c>
      <c r="X1045">
        <f t="shared" si="720"/>
        <v>-1.9920437745697295E-2</v>
      </c>
      <c r="Y1045">
        <f t="shared" si="721"/>
        <v>-1.9581185312244793E-2</v>
      </c>
      <c r="Z1045">
        <f t="shared" si="722"/>
        <v>-1.8381466251403963E-2</v>
      </c>
      <c r="AA1045">
        <f t="shared" si="723"/>
        <v>-1.8447949525583929E-2</v>
      </c>
      <c r="AB1045">
        <f t="shared" si="724"/>
        <v>-1.2708065270372167E-2</v>
      </c>
      <c r="AC1045">
        <f t="shared" si="725"/>
        <v>-1.3074043011393366E-2</v>
      </c>
      <c r="AD1045">
        <f t="shared" si="726"/>
        <v>-4.0812057698638715E-4</v>
      </c>
      <c r="AE1045" s="7">
        <f t="shared" si="727"/>
        <v>-6.5061848985585868E-3</v>
      </c>
      <c r="AF1045" s="6">
        <f t="shared" si="738"/>
        <v>2.74826593890245E-2</v>
      </c>
      <c r="AG1045" s="11">
        <f t="shared" si="739"/>
        <v>3.4850720128734358E-2</v>
      </c>
      <c r="AH1045" s="11">
        <f t="shared" si="740"/>
        <v>3.2475953094566738E-2</v>
      </c>
      <c r="AI1045" s="11">
        <f t="shared" si="741"/>
        <v>2.4077919668680756E-2</v>
      </c>
      <c r="AJ1045" s="11">
        <f t="shared" si="742"/>
        <v>2.4543302587940574E-2</v>
      </c>
      <c r="AK1045" s="11">
        <f t="shared" si="743"/>
        <v>-1.5635887198541761E-2</v>
      </c>
      <c r="AL1045" s="11">
        <f t="shared" si="744"/>
        <v>-1.3074043011393366E-2</v>
      </c>
      <c r="AM1045" s="11">
        <f t="shared" si="745"/>
        <v>-4.0812057698638715E-4</v>
      </c>
      <c r="AN1045" s="7">
        <f t="shared" si="746"/>
        <v>-6.5061848985585868E-3</v>
      </c>
      <c r="AO1045" s="6">
        <f t="array" ref="AO1045">_xlfn.MAXIFS(AF$29:AF$1052,E$29:E$1052,E1045) - _xlfn.MINIFS(AF$29:AF$1052,E$29:E$1052,E1045)</f>
        <v>0.64239671540972576</v>
      </c>
      <c r="AP1045" s="11">
        <f t="array" ref="AP1045">_xlfn.MAXIFS(AG$29:AG$1052,F$29:F$1052,F1045) - _xlfn.MINIFS(AG$29:AG$1052,F$29:F$1052,F1045)</f>
        <v>0.4319451716699928</v>
      </c>
      <c r="AQ1045" s="11">
        <f t="array" ref="AQ1045">_xlfn.MAXIFS(AH$29:AH$1052,G$29:G$1052,G1045) - _xlfn.MINIFS(AH$29:AH$1052,G$29:G$1052,G1045)</f>
        <v>0.3058275323762738</v>
      </c>
      <c r="AR1045" s="11">
        <f t="array" ref="AR1045">_xlfn.MAXIFS(AI$29:AI$1052,H$29:H$1052,H1045) - _xlfn.MINIFS(AI$29:AI$1052,H$29:H$1052,H1045)</f>
        <v>0.14537669643882364</v>
      </c>
      <c r="AS1045" s="11">
        <f t="array" ref="AS1045">_xlfn.MAXIFS(AJ$29:AJ$1052,I$29:I$1052,I1045) - _xlfn.MINIFS(AJ$29:AJ$1052,I$29:I$1052,I1045)</f>
        <v>0.146573395374063</v>
      </c>
      <c r="AT1045" s="11">
        <f t="array" ref="AT1045">_xlfn.MAXIFS(AK$29:AK$1052,J$29:J$1052,J1045) - _xlfn.MINIFS(AK$29:AK$1052,J$29:J$1052,J1045)</f>
        <v>6.8439313467153789E-2</v>
      </c>
      <c r="AU1045" s="11">
        <f t="array" ref="AU1045">_xlfn.MAXIFS(AL$29:AL$1052,K$29:K$1052,K1045) - _xlfn.MINIFS(AL$29:AL$1052,K$29:K$1052,K1045)</f>
        <v>6.7341380244090199E-2</v>
      </c>
      <c r="AV1045" s="11">
        <f t="array" ref="AV1045">_xlfn.MAXIFS(AM$29:AM$1052,L$29:L$1052,L1045) - _xlfn.MINIFS(AM$29:AM$1052,L$29:L$1052,L1045)</f>
        <v>1.5069374354903686E-2</v>
      </c>
      <c r="AW1045" s="7">
        <f t="array" ref="AW1045">_xlfn.MAXIFS(AN$29:AN$1052,M$29:M$1052,M1045) - _xlfn.MINIFS(AN$29:AN$1052,M$29:M$1052,M1045)</f>
        <v>6.5061848985585868E-3</v>
      </c>
      <c r="AX1045" s="6">
        <f t="array" ref="AX1045">_xlfn.STDEV.S(IF(E$29:E$1052=E1045,$C$29:$C$1052,""))</f>
        <v>2.1219734469910215E-2</v>
      </c>
      <c r="AY1045" s="11">
        <f t="array" ref="AY1045">_xlfn.STDEV.S(IF(F$29:F$1052=F1045,$C$29:$C$1052,""))</f>
        <v>2.0588339989709558E-2</v>
      </c>
      <c r="AZ1045" s="11">
        <f t="array" ref="AZ1045">_xlfn.STDEV.S(IF(G$29:G$1052=G1045,$C$29:$C$1052,""))</f>
        <v>2.5662538612202881E-2</v>
      </c>
      <c r="BA1045" s="11">
        <f t="array" ref="BA1045">_xlfn.STDEV.S(IF(H$29:H$1052=H1045,$C$29:$C$1052,""))</f>
        <v>1.8884666973659998E-2</v>
      </c>
      <c r="BB1045" s="11">
        <f t="array" ref="BB1045">_xlfn.STDEV.S(IF(I$29:I$1052=I1045,$C$29:$C$1052,""))</f>
        <v>2.0062989934691598E-2</v>
      </c>
      <c r="BC1045" s="11">
        <f t="array" ref="BC1045">_xlfn.STDEV.S(IF(J$29:J$1052=J1045,$C$29:$C$1052,""))</f>
        <v>1.9722964718602597E-2</v>
      </c>
      <c r="BD1045" s="11">
        <f t="array" ref="BD1045">_xlfn.STDEV.S(IF(K$29:K$1052=K1045,$C$29:$C$1052,""))</f>
        <v>2.1274327881414923E-2</v>
      </c>
      <c r="BE1045" s="11">
        <f t="array" ref="BE1045">_xlfn.STDEV.S(IF(L$29:L$1052=L1045,$C$29:$C$1052,""))</f>
        <v>1.1255559590399623E-2</v>
      </c>
      <c r="BF1045" s="7">
        <f t="array" ref="BF1045">_xlfn.STDEV.S(IF(M$29:M$1052=M1045,$C$29:$C$1052,""))</f>
        <v>9.2011349228485768E-3</v>
      </c>
      <c r="BG1045" s="13">
        <f t="shared" si="728"/>
        <v>30.273551081454407</v>
      </c>
      <c r="BH1045" s="12">
        <f t="shared" si="729"/>
        <v>20.980087364298782</v>
      </c>
      <c r="BI1045" s="12">
        <f t="shared" si="730"/>
        <v>11.917275098841886</v>
      </c>
      <c r="BJ1045" s="12">
        <f t="shared" si="731"/>
        <v>7.6981339751234437</v>
      </c>
      <c r="BK1045" s="12">
        <f t="shared" si="732"/>
        <v>7.305660614453978</v>
      </c>
      <c r="BL1045" s="12">
        <f t="shared" si="733"/>
        <v>3.47003173425556</v>
      </c>
      <c r="BM1045" s="12">
        <f t="shared" si="734"/>
        <v>3.1653822682181687</v>
      </c>
      <c r="BN1045" s="12">
        <f t="shared" si="735"/>
        <v>1.338838307760108</v>
      </c>
      <c r="BO1045" s="14">
        <f t="shared" si="736"/>
        <v>0.70710678118654724</v>
      </c>
    </row>
    <row r="1046" spans="1:67" x14ac:dyDescent="0.25">
      <c r="A1046" s="4">
        <v>44732</v>
      </c>
      <c r="B1046" s="5">
        <v>1830.3</v>
      </c>
      <c r="C1046">
        <f t="shared" si="737"/>
        <v>-5.5960013039225709E-3</v>
      </c>
      <c r="D1046">
        <v>1017</v>
      </c>
      <c r="E1046" s="6">
        <f t="shared" si="701"/>
        <v>1</v>
      </c>
      <c r="F1046">
        <f t="shared" si="702"/>
        <v>3</v>
      </c>
      <c r="G1046">
        <f t="shared" si="703"/>
        <v>7</v>
      </c>
      <c r="H1046">
        <f t="shared" si="704"/>
        <v>15</v>
      </c>
      <c r="I1046">
        <f t="shared" si="705"/>
        <v>31</v>
      </c>
      <c r="J1046">
        <f t="shared" si="706"/>
        <v>63</v>
      </c>
      <c r="K1046">
        <f t="shared" si="707"/>
        <v>127</v>
      </c>
      <c r="L1046">
        <f t="shared" si="708"/>
        <v>254</v>
      </c>
      <c r="M1046" s="7">
        <f t="shared" si="709"/>
        <v>508</v>
      </c>
      <c r="N1046" s="6">
        <f t="shared" si="710"/>
        <v>2.5948653898586046E-4</v>
      </c>
      <c r="O1046">
        <f t="shared" si="711"/>
        <v>1.3120666446575511E-3</v>
      </c>
      <c r="P1046">
        <f t="shared" si="712"/>
        <v>9.7281421120505064E-4</v>
      </c>
      <c r="Q1046">
        <f t="shared" si="713"/>
        <v>-2.2690484963578186E-4</v>
      </c>
      <c r="R1046">
        <f t="shared" si="714"/>
        <v>-1.6042157545581581E-4</v>
      </c>
      <c r="S1046">
        <f t="shared" si="715"/>
        <v>-5.9003058306675779E-3</v>
      </c>
      <c r="T1046">
        <f t="shared" si="716"/>
        <v>-5.5343280896463787E-3</v>
      </c>
      <c r="U1046">
        <f t="shared" si="717"/>
        <v>-1.8200250524053357E-2</v>
      </c>
      <c r="V1046" s="7">
        <f t="shared" si="718"/>
        <v>-1.2102186202481158E-2</v>
      </c>
      <c r="W1046" s="6">
        <f t="shared" si="719"/>
        <v>-5.8554878429084318E-3</v>
      </c>
      <c r="X1046">
        <f t="shared" si="720"/>
        <v>-6.9080679485801219E-3</v>
      </c>
      <c r="Y1046">
        <f t="shared" si="721"/>
        <v>-6.5688155151276215E-3</v>
      </c>
      <c r="Z1046">
        <f t="shared" si="722"/>
        <v>-5.369096454286789E-3</v>
      </c>
      <c r="AA1046">
        <f t="shared" si="723"/>
        <v>-5.4355797284667551E-3</v>
      </c>
      <c r="AB1046">
        <f t="shared" si="724"/>
        <v>3.0430452674500702E-4</v>
      </c>
      <c r="AC1046">
        <f t="shared" si="725"/>
        <v>-6.1673214276192212E-5</v>
      </c>
      <c r="AD1046">
        <f t="shared" si="726"/>
        <v>1.2604249220130787E-2</v>
      </c>
      <c r="AE1046" s="7">
        <f t="shared" si="727"/>
        <v>6.5061848985585868E-3</v>
      </c>
      <c r="AF1046" s="6">
        <f t="shared" si="738"/>
        <v>2.162717154611607E-2</v>
      </c>
      <c r="AG1046" s="11">
        <f t="shared" si="739"/>
        <v>2.7942652180154237E-2</v>
      </c>
      <c r="AH1046" s="11">
        <f t="shared" si="740"/>
        <v>2.5907137579439118E-2</v>
      </c>
      <c r="AI1046" s="11">
        <f t="shared" si="741"/>
        <v>1.8708823214393967E-2</v>
      </c>
      <c r="AJ1046" s="11">
        <f t="shared" si="742"/>
        <v>1.9107722859473819E-2</v>
      </c>
      <c r="AK1046" s="11">
        <f t="shared" si="743"/>
        <v>-1.5331582671796753E-2</v>
      </c>
      <c r="AL1046" s="11">
        <f t="shared" si="744"/>
        <v>-1.3135716225669558E-2</v>
      </c>
      <c r="AM1046" s="11">
        <f t="shared" si="745"/>
        <v>1.2196128643144399E-2</v>
      </c>
      <c r="AN1046" s="7">
        <f t="shared" si="746"/>
        <v>0</v>
      </c>
      <c r="AO1046" s="6">
        <f t="array" ref="AO1046">_xlfn.MAXIFS(AF$29:AF$1052,E$29:E$1052,E1046) - _xlfn.MINIFS(AF$29:AF$1052,E$29:E$1052,E1046)</f>
        <v>0.64239671540972576</v>
      </c>
      <c r="AP1046" s="11">
        <f t="array" ref="AP1046">_xlfn.MAXIFS(AG$29:AG$1052,F$29:F$1052,F1046) - _xlfn.MINIFS(AG$29:AG$1052,F$29:F$1052,F1046)</f>
        <v>0.4319451716699928</v>
      </c>
      <c r="AQ1046" s="11">
        <f t="array" ref="AQ1046">_xlfn.MAXIFS(AH$29:AH$1052,G$29:G$1052,G1046) - _xlfn.MINIFS(AH$29:AH$1052,G$29:G$1052,G1046)</f>
        <v>0.3058275323762738</v>
      </c>
      <c r="AR1046" s="11">
        <f t="array" ref="AR1046">_xlfn.MAXIFS(AI$29:AI$1052,H$29:H$1052,H1046) - _xlfn.MINIFS(AI$29:AI$1052,H$29:H$1052,H1046)</f>
        <v>0.14537669643882364</v>
      </c>
      <c r="AS1046" s="11">
        <f t="array" ref="AS1046">_xlfn.MAXIFS(AJ$29:AJ$1052,I$29:I$1052,I1046) - _xlfn.MINIFS(AJ$29:AJ$1052,I$29:I$1052,I1046)</f>
        <v>0.146573395374063</v>
      </c>
      <c r="AT1046" s="11">
        <f t="array" ref="AT1046">_xlfn.MAXIFS(AK$29:AK$1052,J$29:J$1052,J1046) - _xlfn.MINIFS(AK$29:AK$1052,J$29:J$1052,J1046)</f>
        <v>6.8439313467153789E-2</v>
      </c>
      <c r="AU1046" s="11">
        <f t="array" ref="AU1046">_xlfn.MAXIFS(AL$29:AL$1052,K$29:K$1052,K1046) - _xlfn.MINIFS(AL$29:AL$1052,K$29:K$1052,K1046)</f>
        <v>6.7341380244090199E-2</v>
      </c>
      <c r="AV1046" s="11">
        <f t="array" ref="AV1046">_xlfn.MAXIFS(AM$29:AM$1052,L$29:L$1052,L1046) - _xlfn.MINIFS(AM$29:AM$1052,L$29:L$1052,L1046)</f>
        <v>1.5069374354903686E-2</v>
      </c>
      <c r="AW1046" s="7">
        <f t="array" ref="AW1046">_xlfn.MAXIFS(AN$29:AN$1052,M$29:M$1052,M1046) - _xlfn.MINIFS(AN$29:AN$1052,M$29:M$1052,M1046)</f>
        <v>6.5061848985585868E-3</v>
      </c>
      <c r="AX1046" s="6">
        <f t="array" ref="AX1046">_xlfn.STDEV.S(IF(E$29:E$1052=E1046,$C$29:$C$1052,""))</f>
        <v>2.1219734469910215E-2</v>
      </c>
      <c r="AY1046" s="11">
        <f t="array" ref="AY1046">_xlfn.STDEV.S(IF(F$29:F$1052=F1046,$C$29:$C$1052,""))</f>
        <v>2.0588339989709558E-2</v>
      </c>
      <c r="AZ1046" s="11">
        <f t="array" ref="AZ1046">_xlfn.STDEV.S(IF(G$29:G$1052=G1046,$C$29:$C$1052,""))</f>
        <v>2.5662538612202881E-2</v>
      </c>
      <c r="BA1046" s="11">
        <f t="array" ref="BA1046">_xlfn.STDEV.S(IF(H$29:H$1052=H1046,$C$29:$C$1052,""))</f>
        <v>1.8884666973659998E-2</v>
      </c>
      <c r="BB1046" s="11">
        <f t="array" ref="BB1046">_xlfn.STDEV.S(IF(I$29:I$1052=I1046,$C$29:$C$1052,""))</f>
        <v>2.0062989934691598E-2</v>
      </c>
      <c r="BC1046" s="11">
        <f t="array" ref="BC1046">_xlfn.STDEV.S(IF(J$29:J$1052=J1046,$C$29:$C$1052,""))</f>
        <v>1.9722964718602597E-2</v>
      </c>
      <c r="BD1046" s="11">
        <f t="array" ref="BD1046">_xlfn.STDEV.S(IF(K$29:K$1052=K1046,$C$29:$C$1052,""))</f>
        <v>2.1274327881414923E-2</v>
      </c>
      <c r="BE1046" s="11">
        <f t="array" ref="BE1046">_xlfn.STDEV.S(IF(L$29:L$1052=L1046,$C$29:$C$1052,""))</f>
        <v>1.1255559590399623E-2</v>
      </c>
      <c r="BF1046" s="7">
        <f t="array" ref="BF1046">_xlfn.STDEV.S(IF(M$29:M$1052=M1046,$C$29:$C$1052,""))</f>
        <v>9.2011349228485768E-3</v>
      </c>
      <c r="BG1046" s="13">
        <f t="shared" si="728"/>
        <v>30.273551081454407</v>
      </c>
      <c r="BH1046" s="12">
        <f t="shared" si="729"/>
        <v>20.980087364298782</v>
      </c>
      <c r="BI1046" s="12">
        <f t="shared" si="730"/>
        <v>11.917275098841886</v>
      </c>
      <c r="BJ1046" s="12">
        <f t="shared" si="731"/>
        <v>7.6981339751234437</v>
      </c>
      <c r="BK1046" s="12">
        <f t="shared" si="732"/>
        <v>7.305660614453978</v>
      </c>
      <c r="BL1046" s="12">
        <f t="shared" si="733"/>
        <v>3.47003173425556</v>
      </c>
      <c r="BM1046" s="12">
        <f t="shared" si="734"/>
        <v>3.1653822682181687</v>
      </c>
      <c r="BN1046" s="12">
        <f t="shared" si="735"/>
        <v>1.338838307760108</v>
      </c>
      <c r="BO1046" s="14">
        <f t="shared" si="736"/>
        <v>0.70710678118654724</v>
      </c>
    </row>
    <row r="1047" spans="1:67" x14ac:dyDescent="0.25">
      <c r="A1047" s="2">
        <v>44739</v>
      </c>
      <c r="B1047" s="3">
        <v>1801.5</v>
      </c>
      <c r="C1047">
        <f t="shared" si="737"/>
        <v>-1.5735125389280458E-2</v>
      </c>
      <c r="D1047">
        <v>1018</v>
      </c>
      <c r="E1047" s="6">
        <f t="shared" si="701"/>
        <v>1</v>
      </c>
      <c r="F1047">
        <f t="shared" si="702"/>
        <v>3</v>
      </c>
      <c r="G1047">
        <f t="shared" si="703"/>
        <v>7</v>
      </c>
      <c r="H1047">
        <f t="shared" si="704"/>
        <v>15</v>
      </c>
      <c r="I1047">
        <f t="shared" si="705"/>
        <v>31</v>
      </c>
      <c r="J1047">
        <f t="shared" si="706"/>
        <v>63</v>
      </c>
      <c r="K1047">
        <f t="shared" si="707"/>
        <v>127</v>
      </c>
      <c r="L1047">
        <f t="shared" si="708"/>
        <v>254</v>
      </c>
      <c r="M1047" s="7">
        <f t="shared" si="709"/>
        <v>509</v>
      </c>
      <c r="N1047" s="6">
        <f t="shared" si="710"/>
        <v>2.5948653898586046E-4</v>
      </c>
      <c r="O1047">
        <f t="shared" si="711"/>
        <v>1.3120666446575511E-3</v>
      </c>
      <c r="P1047">
        <f t="shared" si="712"/>
        <v>9.7281421120505064E-4</v>
      </c>
      <c r="Q1047">
        <f t="shared" si="713"/>
        <v>-2.2690484963578186E-4</v>
      </c>
      <c r="R1047">
        <f t="shared" si="714"/>
        <v>-1.6042157545581581E-4</v>
      </c>
      <c r="S1047">
        <f t="shared" si="715"/>
        <v>-5.9003058306675779E-3</v>
      </c>
      <c r="T1047">
        <f t="shared" si="716"/>
        <v>-5.5343280896463787E-3</v>
      </c>
      <c r="U1047">
        <f t="shared" si="717"/>
        <v>-1.8200250524053357E-2</v>
      </c>
      <c r="V1047" s="7">
        <f t="shared" si="718"/>
        <v>-2.4298314845625557E-2</v>
      </c>
      <c r="W1047" s="6">
        <f t="shared" si="719"/>
        <v>-1.5994611928266317E-2</v>
      </c>
      <c r="X1047">
        <f t="shared" si="720"/>
        <v>-1.7047192033938008E-2</v>
      </c>
      <c r="Y1047">
        <f t="shared" si="721"/>
        <v>-1.6707939600485507E-2</v>
      </c>
      <c r="Z1047">
        <f t="shared" si="722"/>
        <v>-1.5508220539644676E-2</v>
      </c>
      <c r="AA1047">
        <f t="shared" si="723"/>
        <v>-1.5574703813824642E-2</v>
      </c>
      <c r="AB1047">
        <f t="shared" si="724"/>
        <v>-9.8348195586128798E-3</v>
      </c>
      <c r="AC1047">
        <f t="shared" si="725"/>
        <v>-1.0200797299634079E-2</v>
      </c>
      <c r="AD1047">
        <f t="shared" si="726"/>
        <v>2.4651251347728997E-3</v>
      </c>
      <c r="AE1047" s="7">
        <f t="shared" si="727"/>
        <v>8.5631894563450994E-3</v>
      </c>
      <c r="AF1047" s="6">
        <f t="shared" si="738"/>
        <v>5.6325596178497528E-3</v>
      </c>
      <c r="AG1047" s="11">
        <f t="shared" si="739"/>
        <v>1.0895460146216229E-2</v>
      </c>
      <c r="AH1047" s="11">
        <f t="shared" si="740"/>
        <v>9.1991979789536119E-3</v>
      </c>
      <c r="AI1047" s="11">
        <f t="shared" si="741"/>
        <v>3.2006026747492915E-3</v>
      </c>
      <c r="AJ1047" s="11">
        <f t="shared" si="742"/>
        <v>3.5330190456491772E-3</v>
      </c>
      <c r="AK1047" s="11">
        <f t="shared" si="743"/>
        <v>-2.5166402230409633E-2</v>
      </c>
      <c r="AL1047" s="11">
        <f t="shared" si="744"/>
        <v>-2.3336513525303637E-2</v>
      </c>
      <c r="AM1047" s="11">
        <f t="shared" si="745"/>
        <v>1.4661253777917299E-2</v>
      </c>
      <c r="AN1047" s="7">
        <f t="shared" si="746"/>
        <v>8.5631894563450994E-3</v>
      </c>
      <c r="AO1047" s="6">
        <f t="array" ref="AO1047">_xlfn.MAXIFS(AF$29:AF$1052,E$29:E$1052,E1047) - _xlfn.MINIFS(AF$29:AF$1052,E$29:E$1052,E1047)</f>
        <v>0.64239671540972576</v>
      </c>
      <c r="AP1047" s="11">
        <f t="array" ref="AP1047">_xlfn.MAXIFS(AG$29:AG$1052,F$29:F$1052,F1047) - _xlfn.MINIFS(AG$29:AG$1052,F$29:F$1052,F1047)</f>
        <v>0.4319451716699928</v>
      </c>
      <c r="AQ1047" s="11">
        <f t="array" ref="AQ1047">_xlfn.MAXIFS(AH$29:AH$1052,G$29:G$1052,G1047) - _xlfn.MINIFS(AH$29:AH$1052,G$29:G$1052,G1047)</f>
        <v>0.3058275323762738</v>
      </c>
      <c r="AR1047" s="11">
        <f t="array" ref="AR1047">_xlfn.MAXIFS(AI$29:AI$1052,H$29:H$1052,H1047) - _xlfn.MINIFS(AI$29:AI$1052,H$29:H$1052,H1047)</f>
        <v>0.14537669643882364</v>
      </c>
      <c r="AS1047" s="11">
        <f t="array" ref="AS1047">_xlfn.MAXIFS(AJ$29:AJ$1052,I$29:I$1052,I1047) - _xlfn.MINIFS(AJ$29:AJ$1052,I$29:I$1052,I1047)</f>
        <v>0.146573395374063</v>
      </c>
      <c r="AT1047" s="11">
        <f t="array" ref="AT1047">_xlfn.MAXIFS(AK$29:AK$1052,J$29:J$1052,J1047) - _xlfn.MINIFS(AK$29:AK$1052,J$29:J$1052,J1047)</f>
        <v>6.8439313467153789E-2</v>
      </c>
      <c r="AU1047" s="11">
        <f t="array" ref="AU1047">_xlfn.MAXIFS(AL$29:AL$1052,K$29:K$1052,K1047) - _xlfn.MINIFS(AL$29:AL$1052,K$29:K$1052,K1047)</f>
        <v>6.7341380244090199E-2</v>
      </c>
      <c r="AV1047" s="11">
        <f t="array" ref="AV1047">_xlfn.MAXIFS(AM$29:AM$1052,L$29:L$1052,L1047) - _xlfn.MINIFS(AM$29:AM$1052,L$29:L$1052,L1047)</f>
        <v>1.5069374354903686E-2</v>
      </c>
      <c r="AW1047" s="7">
        <f t="array" ref="AW1047">_xlfn.MAXIFS(AN$29:AN$1052,M$29:M$1052,M1047) - _xlfn.MINIFS(AN$29:AN$1052,M$29:M$1052,M1047)</f>
        <v>8.5631894563450994E-3</v>
      </c>
      <c r="AX1047" s="6">
        <f t="array" ref="AX1047">_xlfn.STDEV.S(IF(E$29:E$1052=E1047,$C$29:$C$1052,""))</f>
        <v>2.1219734469910215E-2</v>
      </c>
      <c r="AY1047" s="11">
        <f t="array" ref="AY1047">_xlfn.STDEV.S(IF(F$29:F$1052=F1047,$C$29:$C$1052,""))</f>
        <v>2.0588339989709558E-2</v>
      </c>
      <c r="AZ1047" s="11">
        <f t="array" ref="AZ1047">_xlfn.STDEV.S(IF(G$29:G$1052=G1047,$C$29:$C$1052,""))</f>
        <v>2.5662538612202881E-2</v>
      </c>
      <c r="BA1047" s="11">
        <f t="array" ref="BA1047">_xlfn.STDEV.S(IF(H$29:H$1052=H1047,$C$29:$C$1052,""))</f>
        <v>1.8884666973659998E-2</v>
      </c>
      <c r="BB1047" s="11">
        <f t="array" ref="BB1047">_xlfn.STDEV.S(IF(I$29:I$1052=I1047,$C$29:$C$1052,""))</f>
        <v>2.0062989934691598E-2</v>
      </c>
      <c r="BC1047" s="11">
        <f t="array" ref="BC1047">_xlfn.STDEV.S(IF(J$29:J$1052=J1047,$C$29:$C$1052,""))</f>
        <v>1.9722964718602597E-2</v>
      </c>
      <c r="BD1047" s="11">
        <f t="array" ref="BD1047">_xlfn.STDEV.S(IF(K$29:K$1052=K1047,$C$29:$C$1052,""))</f>
        <v>2.1274327881414923E-2</v>
      </c>
      <c r="BE1047" s="11">
        <f t="array" ref="BE1047">_xlfn.STDEV.S(IF(L$29:L$1052=L1047,$C$29:$C$1052,""))</f>
        <v>1.1255559590399623E-2</v>
      </c>
      <c r="BF1047" s="7">
        <f t="array" ref="BF1047">_xlfn.STDEV.S(IF(M$29:M$1052=M1047,$C$29:$C$1052,""))</f>
        <v>1.2110178666333528E-2</v>
      </c>
      <c r="BG1047" s="13">
        <f t="shared" si="728"/>
        <v>30.273551081454407</v>
      </c>
      <c r="BH1047" s="12">
        <f t="shared" si="729"/>
        <v>20.980087364298782</v>
      </c>
      <c r="BI1047" s="12">
        <f t="shared" si="730"/>
        <v>11.917275098841886</v>
      </c>
      <c r="BJ1047" s="12">
        <f t="shared" si="731"/>
        <v>7.6981339751234437</v>
      </c>
      <c r="BK1047" s="12">
        <f t="shared" si="732"/>
        <v>7.305660614453978</v>
      </c>
      <c r="BL1047" s="12">
        <f t="shared" si="733"/>
        <v>3.47003173425556</v>
      </c>
      <c r="BM1047" s="12">
        <f t="shared" si="734"/>
        <v>3.1653822682181687</v>
      </c>
      <c r="BN1047" s="12">
        <f t="shared" si="735"/>
        <v>1.338838307760108</v>
      </c>
      <c r="BO1047" s="14">
        <f t="shared" si="736"/>
        <v>0.70710678118654768</v>
      </c>
    </row>
    <row r="1048" spans="1:67" x14ac:dyDescent="0.25">
      <c r="A1048" s="4">
        <v>44746</v>
      </c>
      <c r="B1048" s="5">
        <v>1742.3</v>
      </c>
      <c r="C1048">
        <f t="shared" si="737"/>
        <v>-3.2861504301970657E-2</v>
      </c>
      <c r="D1048">
        <v>1019</v>
      </c>
      <c r="E1048" s="6">
        <f t="shared" si="701"/>
        <v>1</v>
      </c>
      <c r="F1048">
        <f t="shared" si="702"/>
        <v>3</v>
      </c>
      <c r="G1048">
        <f t="shared" si="703"/>
        <v>7</v>
      </c>
      <c r="H1048">
        <f t="shared" si="704"/>
        <v>15</v>
      </c>
      <c r="I1048">
        <f t="shared" si="705"/>
        <v>31</v>
      </c>
      <c r="J1048">
        <f t="shared" si="706"/>
        <v>63</v>
      </c>
      <c r="K1048">
        <f t="shared" si="707"/>
        <v>127</v>
      </c>
      <c r="L1048">
        <f t="shared" si="708"/>
        <v>254</v>
      </c>
      <c r="M1048" s="7">
        <f t="shared" si="709"/>
        <v>509</v>
      </c>
      <c r="N1048" s="6">
        <f t="shared" si="710"/>
        <v>2.5948653898586046E-4</v>
      </c>
      <c r="O1048">
        <f t="shared" si="711"/>
        <v>1.3120666446575511E-3</v>
      </c>
      <c r="P1048">
        <f t="shared" si="712"/>
        <v>9.7281421120505064E-4</v>
      </c>
      <c r="Q1048">
        <f t="shared" si="713"/>
        <v>-2.2690484963578186E-4</v>
      </c>
      <c r="R1048">
        <f t="shared" si="714"/>
        <v>-1.6042157545581581E-4</v>
      </c>
      <c r="S1048">
        <f t="shared" si="715"/>
        <v>-5.9003058306675779E-3</v>
      </c>
      <c r="T1048">
        <f t="shared" si="716"/>
        <v>-5.5343280896463787E-3</v>
      </c>
      <c r="U1048">
        <f t="shared" si="717"/>
        <v>-1.8200250524053357E-2</v>
      </c>
      <c r="V1048" s="7">
        <f t="shared" si="718"/>
        <v>-2.4298314845625557E-2</v>
      </c>
      <c r="W1048" s="6">
        <f t="shared" si="719"/>
        <v>-3.3120990840956516E-2</v>
      </c>
      <c r="X1048">
        <f t="shared" si="720"/>
        <v>-3.4173570946628207E-2</v>
      </c>
      <c r="Y1048">
        <f t="shared" si="721"/>
        <v>-3.3834318513175705E-2</v>
      </c>
      <c r="Z1048">
        <f t="shared" si="722"/>
        <v>-3.2634599452334878E-2</v>
      </c>
      <c r="AA1048">
        <f t="shared" si="723"/>
        <v>-3.2701082726514841E-2</v>
      </c>
      <c r="AB1048">
        <f t="shared" si="724"/>
        <v>-2.6961198471303079E-2</v>
      </c>
      <c r="AC1048">
        <f t="shared" si="725"/>
        <v>-2.7327176212324278E-2</v>
      </c>
      <c r="AD1048">
        <f t="shared" si="726"/>
        <v>-1.4661253777917299E-2</v>
      </c>
      <c r="AE1048" s="7">
        <f t="shared" si="727"/>
        <v>-8.5631894563450994E-3</v>
      </c>
      <c r="AF1048" s="6">
        <f t="shared" si="738"/>
        <v>-2.7488431223106763E-2</v>
      </c>
      <c r="AG1048" s="11">
        <f t="shared" si="739"/>
        <v>-2.3278110800411977E-2</v>
      </c>
      <c r="AH1048" s="11">
        <f t="shared" si="740"/>
        <v>-2.4635120534222094E-2</v>
      </c>
      <c r="AI1048" s="11">
        <f t="shared" si="741"/>
        <v>-2.9433996777585587E-2</v>
      </c>
      <c r="AJ1048" s="11">
        <f t="shared" si="742"/>
        <v>-2.9168063680865663E-2</v>
      </c>
      <c r="AK1048" s="11">
        <f t="shared" si="743"/>
        <v>-5.2127600701712712E-2</v>
      </c>
      <c r="AL1048" s="11">
        <f t="shared" si="744"/>
        <v>-5.0663689737627915E-2</v>
      </c>
      <c r="AM1048" s="11">
        <f t="shared" si="745"/>
        <v>0</v>
      </c>
      <c r="AN1048" s="7">
        <f t="shared" si="746"/>
        <v>0</v>
      </c>
      <c r="AO1048" s="6">
        <f t="array" ref="AO1048">_xlfn.MAXIFS(AF$29:AF$1052,E$29:E$1052,E1048) - _xlfn.MINIFS(AF$29:AF$1052,E$29:E$1052,E1048)</f>
        <v>0.64239671540972576</v>
      </c>
      <c r="AP1048" s="11">
        <f t="array" ref="AP1048">_xlfn.MAXIFS(AG$29:AG$1052,F$29:F$1052,F1048) - _xlfn.MINIFS(AG$29:AG$1052,F$29:F$1052,F1048)</f>
        <v>0.4319451716699928</v>
      </c>
      <c r="AQ1048" s="11">
        <f t="array" ref="AQ1048">_xlfn.MAXIFS(AH$29:AH$1052,G$29:G$1052,G1048) - _xlfn.MINIFS(AH$29:AH$1052,G$29:G$1052,G1048)</f>
        <v>0.3058275323762738</v>
      </c>
      <c r="AR1048" s="11">
        <f t="array" ref="AR1048">_xlfn.MAXIFS(AI$29:AI$1052,H$29:H$1052,H1048) - _xlfn.MINIFS(AI$29:AI$1052,H$29:H$1052,H1048)</f>
        <v>0.14537669643882364</v>
      </c>
      <c r="AS1048" s="11">
        <f t="array" ref="AS1048">_xlfn.MAXIFS(AJ$29:AJ$1052,I$29:I$1052,I1048) - _xlfn.MINIFS(AJ$29:AJ$1052,I$29:I$1052,I1048)</f>
        <v>0.146573395374063</v>
      </c>
      <c r="AT1048" s="11">
        <f t="array" ref="AT1048">_xlfn.MAXIFS(AK$29:AK$1052,J$29:J$1052,J1048) - _xlfn.MINIFS(AK$29:AK$1052,J$29:J$1052,J1048)</f>
        <v>6.8439313467153789E-2</v>
      </c>
      <c r="AU1048" s="11">
        <f t="array" ref="AU1048">_xlfn.MAXIFS(AL$29:AL$1052,K$29:K$1052,K1048) - _xlfn.MINIFS(AL$29:AL$1052,K$29:K$1052,K1048)</f>
        <v>6.7341380244090199E-2</v>
      </c>
      <c r="AV1048" s="11">
        <f t="array" ref="AV1048">_xlfn.MAXIFS(AM$29:AM$1052,L$29:L$1052,L1048) - _xlfn.MINIFS(AM$29:AM$1052,L$29:L$1052,L1048)</f>
        <v>1.5069374354903686E-2</v>
      </c>
      <c r="AW1048" s="7">
        <f t="array" ref="AW1048">_xlfn.MAXIFS(AN$29:AN$1052,M$29:M$1052,M1048) - _xlfn.MINIFS(AN$29:AN$1052,M$29:M$1052,M1048)</f>
        <v>8.5631894563450994E-3</v>
      </c>
      <c r="AX1048" s="6">
        <f t="array" ref="AX1048">_xlfn.STDEV.S(IF(E$29:E$1052=E1048,$C$29:$C$1052,""))</f>
        <v>2.1219734469910215E-2</v>
      </c>
      <c r="AY1048" s="11">
        <f t="array" ref="AY1048">_xlfn.STDEV.S(IF(F$29:F$1052=F1048,$C$29:$C$1052,""))</f>
        <v>2.0588339989709558E-2</v>
      </c>
      <c r="AZ1048" s="11">
        <f t="array" ref="AZ1048">_xlfn.STDEV.S(IF(G$29:G$1052=G1048,$C$29:$C$1052,""))</f>
        <v>2.5662538612202881E-2</v>
      </c>
      <c r="BA1048" s="11">
        <f t="array" ref="BA1048">_xlfn.STDEV.S(IF(H$29:H$1052=H1048,$C$29:$C$1052,""))</f>
        <v>1.8884666973659998E-2</v>
      </c>
      <c r="BB1048" s="11">
        <f t="array" ref="BB1048">_xlfn.STDEV.S(IF(I$29:I$1052=I1048,$C$29:$C$1052,""))</f>
        <v>2.0062989934691598E-2</v>
      </c>
      <c r="BC1048" s="11">
        <f t="array" ref="BC1048">_xlfn.STDEV.S(IF(J$29:J$1052=J1048,$C$29:$C$1052,""))</f>
        <v>1.9722964718602597E-2</v>
      </c>
      <c r="BD1048" s="11">
        <f t="array" ref="BD1048">_xlfn.STDEV.S(IF(K$29:K$1052=K1048,$C$29:$C$1052,""))</f>
        <v>2.1274327881414923E-2</v>
      </c>
      <c r="BE1048" s="11">
        <f t="array" ref="BE1048">_xlfn.STDEV.S(IF(L$29:L$1052=L1048,$C$29:$C$1052,""))</f>
        <v>1.1255559590399623E-2</v>
      </c>
      <c r="BF1048" s="7">
        <f t="array" ref="BF1048">_xlfn.STDEV.S(IF(M$29:M$1052=M1048,$C$29:$C$1052,""))</f>
        <v>1.2110178666333528E-2</v>
      </c>
      <c r="BG1048" s="13">
        <f t="shared" si="728"/>
        <v>30.273551081454407</v>
      </c>
      <c r="BH1048" s="12">
        <f t="shared" si="729"/>
        <v>20.980087364298782</v>
      </c>
      <c r="BI1048" s="12">
        <f t="shared" si="730"/>
        <v>11.917275098841886</v>
      </c>
      <c r="BJ1048" s="12">
        <f t="shared" si="731"/>
        <v>7.6981339751234437</v>
      </c>
      <c r="BK1048" s="12">
        <f t="shared" si="732"/>
        <v>7.305660614453978</v>
      </c>
      <c r="BL1048" s="12">
        <f t="shared" si="733"/>
        <v>3.47003173425556</v>
      </c>
      <c r="BM1048" s="12">
        <f t="shared" si="734"/>
        <v>3.1653822682181687</v>
      </c>
      <c r="BN1048" s="12">
        <f t="shared" si="735"/>
        <v>1.338838307760108</v>
      </c>
      <c r="BO1048" s="14">
        <f t="shared" si="736"/>
        <v>0.70710678118654768</v>
      </c>
    </row>
    <row r="1049" spans="1:67" x14ac:dyDescent="0.25">
      <c r="A1049" s="2">
        <v>44753</v>
      </c>
      <c r="B1049" s="3">
        <v>1703.6</v>
      </c>
      <c r="C1049">
        <f t="shared" si="737"/>
        <v>-2.2212018596108662E-2</v>
      </c>
      <c r="D1049">
        <v>1020</v>
      </c>
      <c r="E1049" s="6">
        <f t="shared" si="701"/>
        <v>1</v>
      </c>
      <c r="F1049">
        <f t="shared" si="702"/>
        <v>3</v>
      </c>
      <c r="G1049">
        <f t="shared" si="703"/>
        <v>7</v>
      </c>
      <c r="H1049">
        <f t="shared" si="704"/>
        <v>15</v>
      </c>
      <c r="I1049">
        <f t="shared" si="705"/>
        <v>31</v>
      </c>
      <c r="J1049">
        <f t="shared" si="706"/>
        <v>63</v>
      </c>
      <c r="K1049">
        <f t="shared" si="707"/>
        <v>127</v>
      </c>
      <c r="L1049">
        <f t="shared" si="708"/>
        <v>255</v>
      </c>
      <c r="M1049" s="7">
        <f t="shared" si="709"/>
        <v>510</v>
      </c>
      <c r="N1049" s="6">
        <f t="shared" si="710"/>
        <v>2.5948653898586046E-4</v>
      </c>
      <c r="O1049">
        <f t="shared" si="711"/>
        <v>1.3120666446575511E-3</v>
      </c>
      <c r="P1049">
        <f t="shared" si="712"/>
        <v>9.7281421120505064E-4</v>
      </c>
      <c r="Q1049">
        <f t="shared" si="713"/>
        <v>-2.2690484963578186E-4</v>
      </c>
      <c r="R1049">
        <f t="shared" si="714"/>
        <v>-1.6042157545581581E-4</v>
      </c>
      <c r="S1049">
        <f t="shared" si="715"/>
        <v>-5.9003058306675779E-3</v>
      </c>
      <c r="T1049">
        <f t="shared" si="716"/>
        <v>-5.5343280896463787E-3</v>
      </c>
      <c r="U1049">
        <f t="shared" si="717"/>
        <v>7.1315943447606001E-3</v>
      </c>
      <c r="V1049" s="7">
        <f t="shared" si="718"/>
        <v>-4.1208015027972E-3</v>
      </c>
      <c r="W1049" s="6">
        <f t="shared" si="719"/>
        <v>-2.2471505135094522E-2</v>
      </c>
      <c r="X1049">
        <f t="shared" si="720"/>
        <v>-2.3524085240766213E-2</v>
      </c>
      <c r="Y1049">
        <f t="shared" si="721"/>
        <v>-2.3184832807313711E-2</v>
      </c>
      <c r="Z1049">
        <f t="shared" si="722"/>
        <v>-2.1985113746472881E-2</v>
      </c>
      <c r="AA1049">
        <f t="shared" si="723"/>
        <v>-2.2051597020652847E-2</v>
      </c>
      <c r="AB1049">
        <f t="shared" si="724"/>
        <v>-1.6311712765441085E-2</v>
      </c>
      <c r="AC1049">
        <f t="shared" si="725"/>
        <v>-1.6677690506462284E-2</v>
      </c>
      <c r="AD1049">
        <f t="shared" si="726"/>
        <v>-2.9343612940869263E-2</v>
      </c>
      <c r="AE1049" s="7">
        <f t="shared" si="727"/>
        <v>-1.8091217093311462E-2</v>
      </c>
      <c r="AF1049" s="6">
        <f t="shared" si="738"/>
        <v>-4.9959936358201285E-2</v>
      </c>
      <c r="AG1049" s="11">
        <f t="shared" si="739"/>
        <v>-4.680219604117819E-2</v>
      </c>
      <c r="AH1049" s="11">
        <f t="shared" si="740"/>
        <v>-4.7819953341535805E-2</v>
      </c>
      <c r="AI1049" s="11">
        <f t="shared" si="741"/>
        <v>-5.1419110524058467E-2</v>
      </c>
      <c r="AJ1049" s="11">
        <f t="shared" si="742"/>
        <v>-5.121966070151851E-2</v>
      </c>
      <c r="AK1049" s="11">
        <f t="shared" si="743"/>
        <v>-6.8439313467153789E-2</v>
      </c>
      <c r="AL1049" s="11">
        <f t="shared" si="744"/>
        <v>-6.7341380244090199E-2</v>
      </c>
      <c r="AM1049" s="11">
        <f t="shared" si="745"/>
        <v>-2.9343612940869263E-2</v>
      </c>
      <c r="AN1049" s="7">
        <f t="shared" si="746"/>
        <v>-1.8091217093311462E-2</v>
      </c>
      <c r="AO1049" s="6">
        <f t="array" ref="AO1049">_xlfn.MAXIFS(AF$29:AF$1052,E$29:E$1052,E1049) - _xlfn.MINIFS(AF$29:AF$1052,E$29:E$1052,E1049)</f>
        <v>0.64239671540972576</v>
      </c>
      <c r="AP1049" s="11">
        <f t="array" ref="AP1049">_xlfn.MAXIFS(AG$29:AG$1052,F$29:F$1052,F1049) - _xlfn.MINIFS(AG$29:AG$1052,F$29:F$1052,F1049)</f>
        <v>0.4319451716699928</v>
      </c>
      <c r="AQ1049" s="11">
        <f t="array" ref="AQ1049">_xlfn.MAXIFS(AH$29:AH$1052,G$29:G$1052,G1049) - _xlfn.MINIFS(AH$29:AH$1052,G$29:G$1052,G1049)</f>
        <v>0.3058275323762738</v>
      </c>
      <c r="AR1049" s="11">
        <f t="array" ref="AR1049">_xlfn.MAXIFS(AI$29:AI$1052,H$29:H$1052,H1049) - _xlfn.MINIFS(AI$29:AI$1052,H$29:H$1052,H1049)</f>
        <v>0.14537669643882364</v>
      </c>
      <c r="AS1049" s="11">
        <f t="array" ref="AS1049">_xlfn.MAXIFS(AJ$29:AJ$1052,I$29:I$1052,I1049) - _xlfn.MINIFS(AJ$29:AJ$1052,I$29:I$1052,I1049)</f>
        <v>0.146573395374063</v>
      </c>
      <c r="AT1049" s="11">
        <f t="array" ref="AT1049">_xlfn.MAXIFS(AK$29:AK$1052,J$29:J$1052,J1049) - _xlfn.MINIFS(AK$29:AK$1052,J$29:J$1052,J1049)</f>
        <v>6.8439313467153789E-2</v>
      </c>
      <c r="AU1049" s="11">
        <f t="array" ref="AU1049">_xlfn.MAXIFS(AL$29:AL$1052,K$29:K$1052,K1049) - _xlfn.MINIFS(AL$29:AL$1052,K$29:K$1052,K1049)</f>
        <v>6.7341380244090199E-2</v>
      </c>
      <c r="AV1049" s="11">
        <f t="array" ref="AV1049">_xlfn.MAXIFS(AM$29:AM$1052,L$29:L$1052,L1049) - _xlfn.MINIFS(AM$29:AM$1052,L$29:L$1052,L1049)</f>
        <v>3.119964324926211E-2</v>
      </c>
      <c r="AW1049" s="7">
        <f t="array" ref="AW1049">_xlfn.MAXIFS(AN$29:AN$1052,M$29:M$1052,M1049) - _xlfn.MINIFS(AN$29:AN$1052,M$29:M$1052,M1049)</f>
        <v>1.8091217093311462E-2</v>
      </c>
      <c r="AX1049" s="6">
        <f t="array" ref="AX1049">_xlfn.STDEV.S(IF(E$29:E$1052=E1049,$C$29:$C$1052,""))</f>
        <v>2.1219734469910215E-2</v>
      </c>
      <c r="AY1049" s="11">
        <f t="array" ref="AY1049">_xlfn.STDEV.S(IF(F$29:F$1052=F1049,$C$29:$C$1052,""))</f>
        <v>2.0588339989709558E-2</v>
      </c>
      <c r="AZ1049" s="11">
        <f t="array" ref="AZ1049">_xlfn.STDEV.S(IF(G$29:G$1052=G1049,$C$29:$C$1052,""))</f>
        <v>2.5662538612202881E-2</v>
      </c>
      <c r="BA1049" s="11">
        <f t="array" ref="BA1049">_xlfn.STDEV.S(IF(H$29:H$1052=H1049,$C$29:$C$1052,""))</f>
        <v>1.8884666973659998E-2</v>
      </c>
      <c r="BB1049" s="11">
        <f t="array" ref="BB1049">_xlfn.STDEV.S(IF(I$29:I$1052=I1049,$C$29:$C$1052,""))</f>
        <v>2.0062989934691598E-2</v>
      </c>
      <c r="BC1049" s="11">
        <f t="array" ref="BC1049">_xlfn.STDEV.S(IF(J$29:J$1052=J1049,$C$29:$C$1052,""))</f>
        <v>1.9722964718602597E-2</v>
      </c>
      <c r="BD1049" s="11">
        <f t="array" ref="BD1049">_xlfn.STDEV.S(IF(K$29:K$1052=K1049,$C$29:$C$1052,""))</f>
        <v>2.1274327881414923E-2</v>
      </c>
      <c r="BE1049" s="11">
        <f t="array" ref="BE1049">_xlfn.STDEV.S(IF(L$29:L$1052=L1049,$C$29:$C$1052,""))</f>
        <v>2.2395770386743535E-2</v>
      </c>
      <c r="BF1049" s="7">
        <f t="array" ref="BF1049">_xlfn.STDEV.S(IF(M$29:M$1052=M1049,$C$29:$C$1052,""))</f>
        <v>2.5584844573197034E-2</v>
      </c>
      <c r="BG1049" s="13">
        <f t="shared" si="728"/>
        <v>30.273551081454407</v>
      </c>
      <c r="BH1049" s="12">
        <f t="shared" si="729"/>
        <v>20.980087364298782</v>
      </c>
      <c r="BI1049" s="12">
        <f t="shared" si="730"/>
        <v>11.917275098841886</v>
      </c>
      <c r="BJ1049" s="12">
        <f t="shared" si="731"/>
        <v>7.6981339751234437</v>
      </c>
      <c r="BK1049" s="12">
        <f t="shared" si="732"/>
        <v>7.305660614453978</v>
      </c>
      <c r="BL1049" s="12">
        <f t="shared" si="733"/>
        <v>3.47003173425556</v>
      </c>
      <c r="BM1049" s="12">
        <f t="shared" si="734"/>
        <v>3.1653822682181687</v>
      </c>
      <c r="BN1049" s="12">
        <f t="shared" si="735"/>
        <v>1.3931042652468766</v>
      </c>
      <c r="BO1049" s="14">
        <f t="shared" si="736"/>
        <v>0.70710678118654746</v>
      </c>
    </row>
    <row r="1050" spans="1:67" x14ac:dyDescent="0.25">
      <c r="A1050" s="4">
        <v>44760</v>
      </c>
      <c r="B1050" s="5">
        <v>1727.4</v>
      </c>
      <c r="C1050">
        <f t="shared" si="737"/>
        <v>1.3970415590514262E-2</v>
      </c>
      <c r="D1050">
        <v>1021</v>
      </c>
      <c r="E1050" s="6">
        <f t="shared" si="701"/>
        <v>1</v>
      </c>
      <c r="F1050">
        <f t="shared" si="702"/>
        <v>3</v>
      </c>
      <c r="G1050">
        <f t="shared" si="703"/>
        <v>7</v>
      </c>
      <c r="H1050">
        <f t="shared" si="704"/>
        <v>15</v>
      </c>
      <c r="I1050">
        <f t="shared" si="705"/>
        <v>31</v>
      </c>
      <c r="J1050">
        <f t="shared" si="706"/>
        <v>63</v>
      </c>
      <c r="K1050">
        <f t="shared" si="707"/>
        <v>127</v>
      </c>
      <c r="L1050">
        <f t="shared" si="708"/>
        <v>255</v>
      </c>
      <c r="M1050" s="7">
        <f t="shared" si="709"/>
        <v>510</v>
      </c>
      <c r="N1050" s="6">
        <f t="shared" si="710"/>
        <v>2.5948653898586046E-4</v>
      </c>
      <c r="O1050">
        <f t="shared" si="711"/>
        <v>1.3120666446575511E-3</v>
      </c>
      <c r="P1050">
        <f t="shared" si="712"/>
        <v>9.7281421120505064E-4</v>
      </c>
      <c r="Q1050">
        <f t="shared" si="713"/>
        <v>-2.2690484963578186E-4</v>
      </c>
      <c r="R1050">
        <f t="shared" si="714"/>
        <v>-1.6042157545581581E-4</v>
      </c>
      <c r="S1050">
        <f t="shared" si="715"/>
        <v>-5.9003058306675779E-3</v>
      </c>
      <c r="T1050">
        <f t="shared" si="716"/>
        <v>-5.5343280896463787E-3</v>
      </c>
      <c r="U1050">
        <f t="shared" si="717"/>
        <v>7.1315943447606001E-3</v>
      </c>
      <c r="V1050" s="7">
        <f t="shared" si="718"/>
        <v>-4.1208015027972E-3</v>
      </c>
      <c r="W1050" s="6">
        <f t="shared" si="719"/>
        <v>1.3710929051528402E-2</v>
      </c>
      <c r="X1050">
        <f t="shared" si="720"/>
        <v>1.2658348945856712E-2</v>
      </c>
      <c r="Y1050">
        <f t="shared" si="721"/>
        <v>1.2997601379309212E-2</v>
      </c>
      <c r="Z1050">
        <f t="shared" si="722"/>
        <v>1.4197320440150044E-2</v>
      </c>
      <c r="AA1050">
        <f t="shared" si="723"/>
        <v>1.4130837165970078E-2</v>
      </c>
      <c r="AB1050">
        <f t="shared" si="724"/>
        <v>1.987072142118184E-2</v>
      </c>
      <c r="AC1050">
        <f t="shared" si="725"/>
        <v>1.9504743680160641E-2</v>
      </c>
      <c r="AD1050">
        <f t="shared" si="726"/>
        <v>6.8388212457536623E-3</v>
      </c>
      <c r="AE1050" s="7">
        <f t="shared" si="727"/>
        <v>1.8091217093311462E-2</v>
      </c>
      <c r="AF1050" s="6">
        <f t="shared" si="738"/>
        <v>-3.6249007306672881E-2</v>
      </c>
      <c r="AG1050" s="11">
        <f t="shared" si="739"/>
        <v>-3.4143847095321478E-2</v>
      </c>
      <c r="AH1050" s="11">
        <f t="shared" si="740"/>
        <v>-3.4822351962226591E-2</v>
      </c>
      <c r="AI1050" s="11">
        <f t="shared" si="741"/>
        <v>-3.7221790083908426E-2</v>
      </c>
      <c r="AJ1050" s="11">
        <f t="shared" si="742"/>
        <v>-3.7088823535548432E-2</v>
      </c>
      <c r="AK1050" s="11">
        <f t="shared" si="743"/>
        <v>-4.8568592045971949E-2</v>
      </c>
      <c r="AL1050" s="11">
        <f t="shared" si="744"/>
        <v>-4.7836636563929558E-2</v>
      </c>
      <c r="AM1050" s="11">
        <f t="shared" si="745"/>
        <v>-2.25047916951156E-2</v>
      </c>
      <c r="AN1050" s="7">
        <f t="shared" si="746"/>
        <v>0</v>
      </c>
      <c r="AO1050" s="6">
        <f t="array" ref="AO1050">_xlfn.MAXIFS(AF$29:AF$1052,E$29:E$1052,E1050) - _xlfn.MINIFS(AF$29:AF$1052,E$29:E$1052,E1050)</f>
        <v>0.64239671540972576</v>
      </c>
      <c r="AP1050" s="11">
        <f t="array" ref="AP1050">_xlfn.MAXIFS(AG$29:AG$1052,F$29:F$1052,F1050) - _xlfn.MINIFS(AG$29:AG$1052,F$29:F$1052,F1050)</f>
        <v>0.4319451716699928</v>
      </c>
      <c r="AQ1050" s="11">
        <f t="array" ref="AQ1050">_xlfn.MAXIFS(AH$29:AH$1052,G$29:G$1052,G1050) - _xlfn.MINIFS(AH$29:AH$1052,G$29:G$1052,G1050)</f>
        <v>0.3058275323762738</v>
      </c>
      <c r="AR1050" s="11">
        <f t="array" ref="AR1050">_xlfn.MAXIFS(AI$29:AI$1052,H$29:H$1052,H1050) - _xlfn.MINIFS(AI$29:AI$1052,H$29:H$1052,H1050)</f>
        <v>0.14537669643882364</v>
      </c>
      <c r="AS1050" s="11">
        <f t="array" ref="AS1050">_xlfn.MAXIFS(AJ$29:AJ$1052,I$29:I$1052,I1050) - _xlfn.MINIFS(AJ$29:AJ$1052,I$29:I$1052,I1050)</f>
        <v>0.146573395374063</v>
      </c>
      <c r="AT1050" s="11">
        <f t="array" ref="AT1050">_xlfn.MAXIFS(AK$29:AK$1052,J$29:J$1052,J1050) - _xlfn.MINIFS(AK$29:AK$1052,J$29:J$1052,J1050)</f>
        <v>6.8439313467153789E-2</v>
      </c>
      <c r="AU1050" s="11">
        <f t="array" ref="AU1050">_xlfn.MAXIFS(AL$29:AL$1052,K$29:K$1052,K1050) - _xlfn.MINIFS(AL$29:AL$1052,K$29:K$1052,K1050)</f>
        <v>6.7341380244090199E-2</v>
      </c>
      <c r="AV1050" s="11">
        <f t="array" ref="AV1050">_xlfn.MAXIFS(AM$29:AM$1052,L$29:L$1052,L1050) - _xlfn.MINIFS(AM$29:AM$1052,L$29:L$1052,L1050)</f>
        <v>3.119964324926211E-2</v>
      </c>
      <c r="AW1050" s="7">
        <f t="array" ref="AW1050">_xlfn.MAXIFS(AN$29:AN$1052,M$29:M$1052,M1050) - _xlfn.MINIFS(AN$29:AN$1052,M$29:M$1052,M1050)</f>
        <v>1.8091217093311462E-2</v>
      </c>
      <c r="AX1050" s="6">
        <f t="array" ref="AX1050">_xlfn.STDEV.S(IF(E$29:E$1052=E1050,$C$29:$C$1052,""))</f>
        <v>2.1219734469910215E-2</v>
      </c>
      <c r="AY1050" s="11">
        <f t="array" ref="AY1050">_xlfn.STDEV.S(IF(F$29:F$1052=F1050,$C$29:$C$1052,""))</f>
        <v>2.0588339989709558E-2</v>
      </c>
      <c r="AZ1050" s="11">
        <f t="array" ref="AZ1050">_xlfn.STDEV.S(IF(G$29:G$1052=G1050,$C$29:$C$1052,""))</f>
        <v>2.5662538612202881E-2</v>
      </c>
      <c r="BA1050" s="11">
        <f t="array" ref="BA1050">_xlfn.STDEV.S(IF(H$29:H$1052=H1050,$C$29:$C$1052,""))</f>
        <v>1.8884666973659998E-2</v>
      </c>
      <c r="BB1050" s="11">
        <f t="array" ref="BB1050">_xlfn.STDEV.S(IF(I$29:I$1052=I1050,$C$29:$C$1052,""))</f>
        <v>2.0062989934691598E-2</v>
      </c>
      <c r="BC1050" s="11">
        <f t="array" ref="BC1050">_xlfn.STDEV.S(IF(J$29:J$1052=J1050,$C$29:$C$1052,""))</f>
        <v>1.9722964718602597E-2</v>
      </c>
      <c r="BD1050" s="11">
        <f t="array" ref="BD1050">_xlfn.STDEV.S(IF(K$29:K$1052=K1050,$C$29:$C$1052,""))</f>
        <v>2.1274327881414923E-2</v>
      </c>
      <c r="BE1050" s="11">
        <f t="array" ref="BE1050">_xlfn.STDEV.S(IF(L$29:L$1052=L1050,$C$29:$C$1052,""))</f>
        <v>2.2395770386743535E-2</v>
      </c>
      <c r="BF1050" s="7">
        <f t="array" ref="BF1050">_xlfn.STDEV.S(IF(M$29:M$1052=M1050,$C$29:$C$1052,""))</f>
        <v>2.5584844573197034E-2</v>
      </c>
      <c r="BG1050" s="13">
        <f t="shared" si="728"/>
        <v>30.273551081454407</v>
      </c>
      <c r="BH1050" s="12">
        <f t="shared" si="729"/>
        <v>20.980087364298782</v>
      </c>
      <c r="BI1050" s="12">
        <f t="shared" si="730"/>
        <v>11.917275098841886</v>
      </c>
      <c r="BJ1050" s="12">
        <f t="shared" si="731"/>
        <v>7.6981339751234437</v>
      </c>
      <c r="BK1050" s="12">
        <f t="shared" si="732"/>
        <v>7.305660614453978</v>
      </c>
      <c r="BL1050" s="12">
        <f t="shared" si="733"/>
        <v>3.47003173425556</v>
      </c>
      <c r="BM1050" s="12">
        <f t="shared" si="734"/>
        <v>3.1653822682181687</v>
      </c>
      <c r="BN1050" s="12">
        <f t="shared" si="735"/>
        <v>1.3931042652468766</v>
      </c>
      <c r="BO1050" s="14">
        <f t="shared" si="736"/>
        <v>0.70710678118654746</v>
      </c>
    </row>
    <row r="1051" spans="1:67" x14ac:dyDescent="0.25">
      <c r="A1051" s="2">
        <v>44767</v>
      </c>
      <c r="B1051" s="3">
        <v>1781.8</v>
      </c>
      <c r="C1051">
        <f t="shared" si="737"/>
        <v>3.1492416348269048E-2</v>
      </c>
      <c r="D1051">
        <v>1022</v>
      </c>
      <c r="E1051" s="6">
        <f t="shared" si="701"/>
        <v>1</v>
      </c>
      <c r="F1051">
        <f t="shared" si="702"/>
        <v>3</v>
      </c>
      <c r="G1051">
        <f t="shared" si="703"/>
        <v>7</v>
      </c>
      <c r="H1051">
        <f t="shared" si="704"/>
        <v>15</v>
      </c>
      <c r="I1051">
        <f t="shared" si="705"/>
        <v>31</v>
      </c>
      <c r="J1051">
        <f t="shared" si="706"/>
        <v>63</v>
      </c>
      <c r="K1051">
        <f t="shared" si="707"/>
        <v>127</v>
      </c>
      <c r="L1051">
        <f t="shared" si="708"/>
        <v>255</v>
      </c>
      <c r="M1051" s="7">
        <f t="shared" si="709"/>
        <v>511</v>
      </c>
      <c r="N1051" s="6">
        <f t="shared" si="710"/>
        <v>2.5948653898586046E-4</v>
      </c>
      <c r="O1051">
        <f t="shared" si="711"/>
        <v>1.3120666446575511E-3</v>
      </c>
      <c r="P1051">
        <f t="shared" si="712"/>
        <v>9.7281421120505064E-4</v>
      </c>
      <c r="Q1051">
        <f t="shared" si="713"/>
        <v>-2.2690484963578186E-4</v>
      </c>
      <c r="R1051">
        <f t="shared" si="714"/>
        <v>-1.6042157545581581E-4</v>
      </c>
      <c r="S1051">
        <f t="shared" si="715"/>
        <v>-5.9003058306675779E-3</v>
      </c>
      <c r="T1051">
        <f t="shared" si="716"/>
        <v>-5.5343280896463787E-3</v>
      </c>
      <c r="U1051">
        <f t="shared" si="717"/>
        <v>7.1315943447606001E-3</v>
      </c>
      <c r="V1051" s="7">
        <f t="shared" si="718"/>
        <v>1.83839901923184E-2</v>
      </c>
      <c r="W1051" s="6">
        <f t="shared" si="719"/>
        <v>3.1232929809283189E-2</v>
      </c>
      <c r="X1051">
        <f t="shared" si="720"/>
        <v>3.0180349703611498E-2</v>
      </c>
      <c r="Y1051">
        <f t="shared" si="721"/>
        <v>3.0519602137063999E-2</v>
      </c>
      <c r="Z1051">
        <f t="shared" si="722"/>
        <v>3.1719321197904826E-2</v>
      </c>
      <c r="AA1051">
        <f t="shared" si="723"/>
        <v>3.1652837923724864E-2</v>
      </c>
      <c r="AB1051">
        <f t="shared" si="724"/>
        <v>3.7392722178936626E-2</v>
      </c>
      <c r="AC1051">
        <f t="shared" si="725"/>
        <v>3.7026744437915426E-2</v>
      </c>
      <c r="AD1051">
        <f t="shared" si="726"/>
        <v>2.4360822003508448E-2</v>
      </c>
      <c r="AE1051" s="7">
        <f t="shared" si="727"/>
        <v>1.3108426155950648E-2</v>
      </c>
      <c r="AF1051" s="6">
        <f t="shared" si="738"/>
        <v>-5.0160774973896927E-3</v>
      </c>
      <c r="AG1051" s="11">
        <f t="shared" si="739"/>
        <v>-3.9634973917099803E-3</v>
      </c>
      <c r="AH1051" s="11">
        <f t="shared" si="740"/>
        <v>-4.3027498251625926E-3</v>
      </c>
      <c r="AI1051" s="11">
        <f t="shared" si="741"/>
        <v>-5.5024688860036003E-3</v>
      </c>
      <c r="AJ1051" s="11">
        <f t="shared" si="742"/>
        <v>-5.4359856118235683E-3</v>
      </c>
      <c r="AK1051" s="11">
        <f t="shared" si="743"/>
        <v>-1.1175869867035323E-2</v>
      </c>
      <c r="AL1051" s="11">
        <f t="shared" si="744"/>
        <v>-1.0809892126014131E-2</v>
      </c>
      <c r="AM1051" s="11">
        <f t="shared" si="745"/>
        <v>1.8560303083928475E-3</v>
      </c>
      <c r="AN1051" s="7">
        <f t="shared" si="746"/>
        <v>1.3108426155950648E-2</v>
      </c>
      <c r="AO1051" s="6">
        <f t="array" ref="AO1051">_xlfn.MAXIFS(AF$29:AF$1052,E$29:E$1052,E1051) - _xlfn.MINIFS(AF$29:AF$1052,E$29:E$1052,E1051)</f>
        <v>0.64239671540972576</v>
      </c>
      <c r="AP1051" s="11">
        <f t="array" ref="AP1051">_xlfn.MAXIFS(AG$29:AG$1052,F$29:F$1052,F1051) - _xlfn.MINIFS(AG$29:AG$1052,F$29:F$1052,F1051)</f>
        <v>0.4319451716699928</v>
      </c>
      <c r="AQ1051" s="11">
        <f t="array" ref="AQ1051">_xlfn.MAXIFS(AH$29:AH$1052,G$29:G$1052,G1051) - _xlfn.MINIFS(AH$29:AH$1052,G$29:G$1052,G1051)</f>
        <v>0.3058275323762738</v>
      </c>
      <c r="AR1051" s="11">
        <f t="array" ref="AR1051">_xlfn.MAXIFS(AI$29:AI$1052,H$29:H$1052,H1051) - _xlfn.MINIFS(AI$29:AI$1052,H$29:H$1052,H1051)</f>
        <v>0.14537669643882364</v>
      </c>
      <c r="AS1051" s="11">
        <f t="array" ref="AS1051">_xlfn.MAXIFS(AJ$29:AJ$1052,I$29:I$1052,I1051) - _xlfn.MINIFS(AJ$29:AJ$1052,I$29:I$1052,I1051)</f>
        <v>0.146573395374063</v>
      </c>
      <c r="AT1051" s="11">
        <f t="array" ref="AT1051">_xlfn.MAXIFS(AK$29:AK$1052,J$29:J$1052,J1051) - _xlfn.MINIFS(AK$29:AK$1052,J$29:J$1052,J1051)</f>
        <v>6.8439313467153789E-2</v>
      </c>
      <c r="AU1051" s="11">
        <f t="array" ref="AU1051">_xlfn.MAXIFS(AL$29:AL$1052,K$29:K$1052,K1051) - _xlfn.MINIFS(AL$29:AL$1052,K$29:K$1052,K1051)</f>
        <v>6.7341380244090199E-2</v>
      </c>
      <c r="AV1051" s="11">
        <f t="array" ref="AV1051">_xlfn.MAXIFS(AM$29:AM$1052,L$29:L$1052,L1051) - _xlfn.MINIFS(AM$29:AM$1052,L$29:L$1052,L1051)</f>
        <v>3.119964324926211E-2</v>
      </c>
      <c r="AW1051" s="7">
        <f t="array" ref="AW1051">_xlfn.MAXIFS(AN$29:AN$1052,M$29:M$1052,M1051) - _xlfn.MINIFS(AN$29:AN$1052,M$29:M$1052,M1051)</f>
        <v>1.3108426155950648E-2</v>
      </c>
      <c r="AX1051" s="6">
        <f t="array" ref="AX1051">_xlfn.STDEV.S(IF(E$29:E$1052=E1051,$C$29:$C$1052,""))</f>
        <v>2.1219734469910215E-2</v>
      </c>
      <c r="AY1051" s="11">
        <f t="array" ref="AY1051">_xlfn.STDEV.S(IF(F$29:F$1052=F1051,$C$29:$C$1052,""))</f>
        <v>2.0588339989709558E-2</v>
      </c>
      <c r="AZ1051" s="11">
        <f t="array" ref="AZ1051">_xlfn.STDEV.S(IF(G$29:G$1052=G1051,$C$29:$C$1052,""))</f>
        <v>2.5662538612202881E-2</v>
      </c>
      <c r="BA1051" s="11">
        <f t="array" ref="BA1051">_xlfn.STDEV.S(IF(H$29:H$1052=H1051,$C$29:$C$1052,""))</f>
        <v>1.8884666973659998E-2</v>
      </c>
      <c r="BB1051" s="11">
        <f t="array" ref="BB1051">_xlfn.STDEV.S(IF(I$29:I$1052=I1051,$C$29:$C$1052,""))</f>
        <v>2.0062989934691598E-2</v>
      </c>
      <c r="BC1051" s="11">
        <f t="array" ref="BC1051">_xlfn.STDEV.S(IF(J$29:J$1052=J1051,$C$29:$C$1052,""))</f>
        <v>1.9722964718602597E-2</v>
      </c>
      <c r="BD1051" s="11">
        <f t="array" ref="BD1051">_xlfn.STDEV.S(IF(K$29:K$1052=K1051,$C$29:$C$1052,""))</f>
        <v>2.1274327881414923E-2</v>
      </c>
      <c r="BE1051" s="11">
        <f t="array" ref="BE1051">_xlfn.STDEV.S(IF(L$29:L$1052=L1051,$C$29:$C$1052,""))</f>
        <v>2.2395770386743535E-2</v>
      </c>
      <c r="BF1051" s="7">
        <f t="array" ref="BF1051">_xlfn.STDEV.S(IF(M$29:M$1052=M1051,$C$29:$C$1052,""))</f>
        <v>1.8538114051111623E-2</v>
      </c>
      <c r="BG1051" s="13">
        <f t="shared" si="728"/>
        <v>30.273551081454407</v>
      </c>
      <c r="BH1051" s="12">
        <f t="shared" si="729"/>
        <v>20.980087364298782</v>
      </c>
      <c r="BI1051" s="12">
        <f t="shared" si="730"/>
        <v>11.917275098841886</v>
      </c>
      <c r="BJ1051" s="12">
        <f t="shared" si="731"/>
        <v>7.6981339751234437</v>
      </c>
      <c r="BK1051" s="12">
        <f t="shared" si="732"/>
        <v>7.305660614453978</v>
      </c>
      <c r="BL1051" s="12">
        <f t="shared" si="733"/>
        <v>3.47003173425556</v>
      </c>
      <c r="BM1051" s="12">
        <f t="shared" si="734"/>
        <v>3.1653822682181687</v>
      </c>
      <c r="BN1051" s="12">
        <f t="shared" si="735"/>
        <v>1.3931042652468766</v>
      </c>
      <c r="BO1051" s="14">
        <f t="shared" si="736"/>
        <v>0.70710678118654746</v>
      </c>
    </row>
    <row r="1052" spans="1:67" ht="15.75" thickBot="1" x14ac:dyDescent="0.3">
      <c r="A1052" s="4">
        <v>44774</v>
      </c>
      <c r="B1052" s="5">
        <v>1791.2</v>
      </c>
      <c r="C1052">
        <f t="shared" si="737"/>
        <v>5.2755640363677525E-3</v>
      </c>
      <c r="D1052">
        <v>1023</v>
      </c>
      <c r="E1052" s="8">
        <f t="shared" si="701"/>
        <v>1</v>
      </c>
      <c r="F1052" s="9">
        <f t="shared" si="702"/>
        <v>3</v>
      </c>
      <c r="G1052" s="9">
        <f t="shared" si="703"/>
        <v>7</v>
      </c>
      <c r="H1052" s="9">
        <f t="shared" si="704"/>
        <v>15</v>
      </c>
      <c r="I1052" s="9">
        <f t="shared" si="705"/>
        <v>31</v>
      </c>
      <c r="J1052" s="9">
        <f t="shared" si="706"/>
        <v>63</v>
      </c>
      <c r="K1052" s="9">
        <f t="shared" si="707"/>
        <v>127</v>
      </c>
      <c r="L1052" s="9">
        <f t="shared" si="708"/>
        <v>255</v>
      </c>
      <c r="M1052" s="10">
        <f t="shared" si="709"/>
        <v>511</v>
      </c>
      <c r="N1052" s="8">
        <f t="shared" si="710"/>
        <v>2.5948653898586046E-4</v>
      </c>
      <c r="O1052" s="9">
        <f t="shared" si="711"/>
        <v>1.3120666446575511E-3</v>
      </c>
      <c r="P1052" s="9">
        <f t="shared" si="712"/>
        <v>9.7281421120505064E-4</v>
      </c>
      <c r="Q1052" s="9">
        <f t="shared" si="713"/>
        <v>-2.2690484963578186E-4</v>
      </c>
      <c r="R1052" s="9">
        <f t="shared" si="714"/>
        <v>-1.6042157545581581E-4</v>
      </c>
      <c r="S1052" s="9">
        <f t="shared" si="715"/>
        <v>-5.9003058306675779E-3</v>
      </c>
      <c r="T1052" s="9">
        <f t="shared" si="716"/>
        <v>-5.5343280896463787E-3</v>
      </c>
      <c r="U1052" s="9">
        <f t="shared" si="717"/>
        <v>7.1315943447606001E-3</v>
      </c>
      <c r="V1052" s="10">
        <f t="shared" si="718"/>
        <v>1.83839901923184E-2</v>
      </c>
      <c r="W1052" s="8">
        <f t="shared" si="719"/>
        <v>5.0160774973818916E-3</v>
      </c>
      <c r="X1052" s="9">
        <f t="shared" si="720"/>
        <v>3.9634973917102015E-3</v>
      </c>
      <c r="Y1052" s="9">
        <f t="shared" si="721"/>
        <v>4.3027498251627019E-3</v>
      </c>
      <c r="Z1052" s="9">
        <f t="shared" si="722"/>
        <v>5.5024688860035344E-3</v>
      </c>
      <c r="AA1052" s="9">
        <f t="shared" si="723"/>
        <v>5.4359856118235683E-3</v>
      </c>
      <c r="AB1052" s="9">
        <f t="shared" si="724"/>
        <v>1.117586986703533E-2</v>
      </c>
      <c r="AC1052" s="9">
        <f t="shared" si="725"/>
        <v>1.0809892126014131E-2</v>
      </c>
      <c r="AD1052" s="9">
        <f t="shared" si="726"/>
        <v>-1.8560303083928475E-3</v>
      </c>
      <c r="AE1052" s="10">
        <f t="shared" si="727"/>
        <v>-1.3108426155950648E-2</v>
      </c>
      <c r="AF1052" s="8">
        <f t="shared" si="738"/>
        <v>-7.8010514714677015E-15</v>
      </c>
      <c r="AG1052" s="9">
        <f t="shared" si="739"/>
        <v>2.211772431870429E-16</v>
      </c>
      <c r="AH1052" s="9">
        <f t="shared" si="740"/>
        <v>1.0928757898653885E-16</v>
      </c>
      <c r="AI1052" s="9">
        <f t="shared" si="741"/>
        <v>-6.591949208711867E-17</v>
      </c>
      <c r="AJ1052" s="9">
        <f t="shared" si="742"/>
        <v>0</v>
      </c>
      <c r="AK1052" s="9">
        <f t="shared" si="743"/>
        <v>6.9388939039072284E-18</v>
      </c>
      <c r="AL1052" s="9">
        <f t="shared" si="744"/>
        <v>0</v>
      </c>
      <c r="AM1052" s="9">
        <f t="shared" si="745"/>
        <v>0</v>
      </c>
      <c r="AN1052" s="10">
        <f>IF(M1052=M1051,AN1051+AE1052,AE1052)</f>
        <v>0</v>
      </c>
      <c r="AO1052" s="8">
        <f t="array" ref="AO1052">_xlfn.MAXIFS(AF$29:AF$1052,E$29:E$1052,E1052) - _xlfn.MINIFS(AF$29:AF$1052,E$29:E$1052,E1052)</f>
        <v>0.64239671540972576</v>
      </c>
      <c r="AP1052" s="9">
        <f t="array" ref="AP1052">_xlfn.MAXIFS(AG$29:AG$1052,F$29:F$1052,F1052) - _xlfn.MINIFS(AG$29:AG$1052,F$29:F$1052,F1052)</f>
        <v>0.4319451716699928</v>
      </c>
      <c r="AQ1052" s="9">
        <f t="array" ref="AQ1052">_xlfn.MAXIFS(AH$29:AH$1052,G$29:G$1052,G1052) - _xlfn.MINIFS(AH$29:AH$1052,G$29:G$1052,G1052)</f>
        <v>0.3058275323762738</v>
      </c>
      <c r="AR1052" s="9">
        <f t="array" ref="AR1052">_xlfn.MAXIFS(AI$29:AI$1052,H$29:H$1052,H1052) - _xlfn.MINIFS(AI$29:AI$1052,H$29:H$1052,H1052)</f>
        <v>0.14537669643882364</v>
      </c>
      <c r="AS1052" s="9">
        <f t="array" ref="AS1052">_xlfn.MAXIFS(AJ$29:AJ$1052,I$29:I$1052,I1052) - _xlfn.MINIFS(AJ$29:AJ$1052,I$29:I$1052,I1052)</f>
        <v>0.146573395374063</v>
      </c>
      <c r="AT1052" s="9">
        <f t="array" ref="AT1052">_xlfn.MAXIFS(AK$29:AK$1052,J$29:J$1052,J1052) - _xlfn.MINIFS(AK$29:AK$1052,J$29:J$1052,J1052)</f>
        <v>6.8439313467153789E-2</v>
      </c>
      <c r="AU1052" s="9">
        <f t="array" ref="AU1052">_xlfn.MAXIFS(AL$29:AL$1052,K$29:K$1052,K1052) - _xlfn.MINIFS(AL$29:AL$1052,K$29:K$1052,K1052)</f>
        <v>6.7341380244090199E-2</v>
      </c>
      <c r="AV1052" s="9">
        <f t="array" ref="AV1052">_xlfn.MAXIFS(AM$29:AM$1052,L$29:L$1052,L1052) - _xlfn.MINIFS(AM$29:AM$1052,L$29:L$1052,L1052)</f>
        <v>3.119964324926211E-2</v>
      </c>
      <c r="AW1052" s="10">
        <f t="array" ref="AW1052">_xlfn.MAXIFS(AN$29:AN$1052,M$29:M$1052,M1052) - _xlfn.MINIFS(AN$29:AN$1052,M$29:M$1052,M1052)</f>
        <v>1.3108426155950648E-2</v>
      </c>
      <c r="AX1052" s="8">
        <f t="array" ref="AX1052">_xlfn.STDEV.S(IF(E$29:E$1052=E1052,$C$29:$C$1052,""))</f>
        <v>2.1219734469910215E-2</v>
      </c>
      <c r="AY1052" s="9">
        <f t="array" ref="AY1052">_xlfn.STDEV.S(IF(F$29:F$1052=F1052,$C$29:$C$1052,""))</f>
        <v>2.0588339989709558E-2</v>
      </c>
      <c r="AZ1052" s="9">
        <f t="array" ref="AZ1052">_xlfn.STDEV.S(IF(G$29:G$1052=G1052,$C$29:$C$1052,""))</f>
        <v>2.5662538612202881E-2</v>
      </c>
      <c r="BA1052" s="9">
        <f t="array" ref="BA1052">_xlfn.STDEV.S(IF(H$29:H$1052=H1052,$C$29:$C$1052,""))</f>
        <v>1.8884666973659998E-2</v>
      </c>
      <c r="BB1052" s="9">
        <f t="array" ref="BB1052">_xlfn.STDEV.S(IF(I$29:I$1052=I1052,$C$29:$C$1052,""))</f>
        <v>2.0062989934691598E-2</v>
      </c>
      <c r="BC1052" s="9">
        <f t="array" ref="BC1052">_xlfn.STDEV.S(IF(J$29:J$1052=J1052,$C$29:$C$1052,""))</f>
        <v>1.9722964718602597E-2</v>
      </c>
      <c r="BD1052" s="9">
        <f t="array" ref="BD1052">_xlfn.STDEV.S(IF(K$29:K$1052=K1052,$C$29:$C$1052,""))</f>
        <v>2.1274327881414923E-2</v>
      </c>
      <c r="BE1052" s="9">
        <f t="array" ref="BE1052">_xlfn.STDEV.S(IF(L$29:L$1052=L1052,$C$29:$C$1052,""))</f>
        <v>2.2395770386743535E-2</v>
      </c>
      <c r="BF1052" s="10">
        <f t="array" ref="BF1052">_xlfn.STDEV.S(IF(M$29:M$1052=M1052,$C$29:$C$1052,""))</f>
        <v>1.8538114051111623E-2</v>
      </c>
      <c r="BG1052" s="15">
        <f t="shared" si="728"/>
        <v>30.273551081454407</v>
      </c>
      <c r="BH1052" s="16">
        <f t="shared" si="729"/>
        <v>20.980087364298782</v>
      </c>
      <c r="BI1052" s="16">
        <f t="shared" si="730"/>
        <v>11.917275098841886</v>
      </c>
      <c r="BJ1052" s="16">
        <f t="shared" si="731"/>
        <v>7.6981339751234437</v>
      </c>
      <c r="BK1052" s="16">
        <f t="shared" si="732"/>
        <v>7.305660614453978</v>
      </c>
      <c r="BL1052" s="16">
        <f t="shared" si="733"/>
        <v>3.47003173425556</v>
      </c>
      <c r="BM1052" s="16">
        <f t="shared" si="734"/>
        <v>3.1653822682181687</v>
      </c>
      <c r="BN1052" s="16">
        <f t="shared" si="735"/>
        <v>1.3931042652468766</v>
      </c>
      <c r="BO1052" s="17">
        <f t="shared" si="736"/>
        <v>0.70710678118654746</v>
      </c>
    </row>
  </sheetData>
  <mergeCells count="7">
    <mergeCell ref="AX27:BF27"/>
    <mergeCell ref="BG27:BO27"/>
    <mergeCell ref="E27:M27"/>
    <mergeCell ref="N27:V27"/>
    <mergeCell ref="W27:AE27"/>
    <mergeCell ref="AF27:AN27"/>
    <mergeCell ref="AO27:AW2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021019-D6B9-499B-B269-DD5FD5339C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COMEX_DL_GC1!, 1W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ferreira</dc:creator>
  <cp:lastModifiedBy>Tiago ferreira</cp:lastModifiedBy>
  <dcterms:created xsi:type="dcterms:W3CDTF">2015-06-05T18:19:34Z</dcterms:created>
  <dcterms:modified xsi:type="dcterms:W3CDTF">2023-06-25T14:53:42Z</dcterms:modified>
</cp:coreProperties>
</file>